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ea6ecd34343b800/Desktop/My Projs/Project 1 - Superstore Analysis/"/>
    </mc:Choice>
  </mc:AlternateContent>
  <xr:revisionPtr revIDLastSave="194" documentId="13_ncr:1_{199DCD1D-BB57-498C-B971-BA2BF9E65622}" xr6:coauthVersionLast="47" xr6:coauthVersionMax="47" xr10:uidLastSave="{B535C1C6-CEA8-40D0-99FA-D2C96C0D5310}"/>
  <bookViews>
    <workbookView xWindow="-110" yWindow="-110" windowWidth="19420" windowHeight="11020" activeTab="2" xr2:uid="{9EBDFE7C-C297-404E-975B-8A69B52BC024}"/>
  </bookViews>
  <sheets>
    <sheet name="Sheet4" sheetId="6" r:id="rId1"/>
    <sheet name="Orders" sheetId="2" r:id="rId2"/>
    <sheet name="Sheet1" sheetId="1" r:id="rId3"/>
  </sheets>
  <definedNames>
    <definedName name="ExternalData_1" localSheetId="1" hidden="1">Orders!$A$1:$U$9995</definedName>
    <definedName name="Slicer_Months__Order_Date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EA71C2-E414-4726-A002-0D56D4EBCB9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<sst xmlns="http://schemas.openxmlformats.org/spreadsheetml/2006/main" count="139986" uniqueCount="20941">
  <si>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</si>
  <si>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</si>
  <si>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</si>
  <si>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</si>
  <si>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</si>
  <si>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</si>
  <si>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</si>
  <si>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</si>
  <si>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</si>
  <si>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</si>
  <si>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</si>
  <si>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</si>
  <si>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</si>
  <si>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</si>
  <si>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</si>
  <si>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</si>
  <si>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</si>
  <si>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</si>
  <si>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</si>
  <si>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</si>
  <si>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</si>
  <si>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</si>
  <si>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</si>
  <si>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</si>
  <si>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</si>
  <si>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</si>
  <si>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</si>
  <si>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</si>
  <si>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</si>
  <si>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</si>
  <si>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</si>
  <si>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</si>
  <si>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</si>
  <si>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</si>
  <si>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</si>
  <si>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</si>
  <si>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</si>
  <si>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</si>
  <si>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</si>
  <si>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</si>
  <si>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</si>
  <si>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</si>
  <si>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</si>
  <si>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</si>
  <si>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</si>
  <si>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</si>
  <si>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</si>
  <si>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</si>
  <si>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</si>
  <si>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</si>
  <si>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</si>
  <si>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</si>
  <si>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</si>
  <si>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</si>
  <si>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</si>
  <si>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</si>
  <si>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</si>
  <si>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</si>
  <si>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</si>
  <si>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</si>
  <si>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</si>
  <si>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</si>
  <si>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</si>
  <si>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</si>
  <si>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</si>
  <si>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</si>
  <si>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</si>
  <si>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</si>
  <si>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</si>
  <si>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</si>
  <si>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</si>
  <si>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</si>
  <si>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</si>
  <si>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</si>
  <si>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</si>
  <si>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</si>
  <si>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</si>
  <si>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</si>
  <si>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</si>
  <si>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</si>
  <si>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</si>
  <si>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</si>
  <si>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</si>
  <si>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</si>
  <si>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</si>
  <si>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</si>
  <si>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</si>
  <si>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</si>
  <si>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</si>
  <si>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</si>
  <si>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</si>
  <si>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</si>
  <si>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</si>
  <si>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</si>
  <si>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</si>
  <si>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</si>
  <si>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</si>
  <si>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</si>
  <si>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</si>
  <si>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</si>
  <si>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</si>
  <si>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</si>
  <si>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</si>
  <si>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</si>
  <si>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</si>
  <si>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</si>
  <si>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</si>
  <si>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</si>
  <si>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</si>
  <si>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</si>
  <si>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</si>
  <si>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</si>
  <si>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</si>
  <si>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</si>
  <si>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</si>
  <si>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</si>
  <si>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</si>
  <si>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</si>
  <si>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</si>
  <si>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</si>
  <si>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</si>
  <si>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</si>
  <si>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</si>
  <si>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</si>
  <si>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</si>
  <si>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</si>
  <si>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</si>
  <si>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</si>
  <si>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</si>
  <si>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</si>
  <si>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</si>
  <si>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</si>
  <si>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</si>
  <si>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</si>
  <si>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</si>
  <si>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</si>
  <si>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</si>
  <si>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</si>
  <si>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</si>
  <si>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</si>
  <si>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</si>
  <si>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</si>
  <si>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</si>
  <si>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</si>
  <si>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</si>
  <si>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</si>
  <si>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</si>
  <si>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</si>
  <si>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</si>
  <si>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</si>
  <si>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</si>
  <si>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</si>
  <si>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</si>
  <si>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</si>
  <si>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</si>
  <si>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</si>
  <si>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</si>
  <si>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</si>
  <si>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</si>
  <si>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</si>
  <si>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</si>
  <si>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</si>
  <si>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</si>
  <si>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</si>
  <si>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</si>
  <si>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</si>
  <si>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</si>
  <si>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</si>
  <si>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</si>
  <si>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</si>
  <si>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</si>
  <si>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</si>
  <si>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</si>
  <si>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</si>
  <si>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</si>
  <si>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</si>
  <si>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</si>
  <si>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</si>
  <si>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</si>
  <si>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</si>
  <si>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</si>
  <si>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</si>
  <si>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</si>
  <si>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</si>
  <si>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</si>
  <si>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</si>
  <si>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</si>
  <si>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</si>
  <si>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</si>
  <si>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</si>
  <si>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</si>
  <si>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</si>
  <si>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</si>
  <si>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</si>
  <si>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</si>
  <si>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</si>
  <si>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</si>
  <si>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</si>
  <si>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</si>
  <si>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</si>
  <si>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</si>
  <si>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</si>
  <si>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</si>
  <si>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</si>
  <si>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</si>
  <si>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</si>
  <si>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</si>
  <si>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</si>
  <si>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</si>
  <si>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</si>
  <si>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</si>
  <si>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</si>
  <si>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</si>
  <si>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</si>
  <si>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</si>
  <si>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</si>
  <si>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</si>
  <si>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</si>
  <si>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</si>
  <si>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</si>
  <si>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</si>
  <si>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</si>
  <si>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</si>
  <si>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</si>
  <si>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</si>
  <si>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</si>
  <si>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</si>
  <si>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</si>
  <si>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</si>
  <si>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</si>
  <si>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</si>
  <si>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</si>
  <si>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</si>
  <si>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</si>
  <si>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</si>
  <si>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</si>
  <si>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</si>
  <si>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</si>
  <si>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</si>
  <si>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</si>
  <si>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</si>
  <si>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</si>
  <si>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</si>
  <si>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</si>
  <si>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</si>
  <si>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</si>
  <si>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</si>
  <si>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</si>
  <si>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</si>
  <si>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</si>
  <si>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</si>
  <si>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</si>
  <si>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</si>
  <si>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</si>
  <si>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</si>
  <si>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</si>
  <si>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</si>
  <si>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</si>
  <si>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</si>
  <si>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</si>
  <si>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</si>
  <si>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</si>
  <si>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</si>
  <si>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</si>
  <si>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</si>
  <si>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</si>
  <si>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</si>
  <si>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</si>
  <si>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</si>
  <si>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</si>
  <si>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</si>
  <si>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</si>
  <si>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</si>
  <si>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</si>
  <si>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</si>
  <si>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</si>
  <si>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</si>
  <si>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</si>
  <si>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</si>
  <si>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</si>
  <si>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</si>
  <si>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</si>
  <si>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</si>
  <si>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</si>
  <si>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</si>
  <si>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</si>
  <si>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</si>
  <si>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</si>
  <si>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</si>
  <si>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</si>
  <si>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</si>
  <si>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</si>
  <si>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</si>
  <si>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</si>
  <si>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</si>
  <si>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</si>
  <si>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</si>
  <si>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</si>
  <si>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</si>
  <si>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</si>
  <si>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</si>
  <si>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</si>
  <si>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</si>
  <si>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</si>
  <si>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</si>
  <si>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</si>
  <si>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</si>
  <si>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</si>
  <si>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</si>
  <si>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</si>
  <si>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</si>
  <si>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</si>
  <si>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</si>
  <si>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</si>
  <si>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</si>
  <si>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</si>
  <si>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</si>
  <si>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</si>
  <si>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</si>
  <si>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</si>
  <si>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</si>
  <si>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</si>
  <si>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</si>
  <si>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</si>
  <si>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</si>
  <si>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</si>
  <si>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</si>
  <si>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</si>
  <si>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</si>
  <si>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</si>
  <si>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</si>
  <si>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</si>
  <si>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</si>
  <si>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</si>
  <si>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</si>
  <si>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</si>
  <si>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</si>
  <si>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</si>
  <si>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</si>
  <si>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</si>
  <si>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</si>
  <si>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</si>
  <si>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</si>
  <si>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</si>
  <si>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</si>
  <si>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</si>
  <si>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</si>
  <si>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</si>
  <si>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</si>
  <si>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</si>
  <si>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</si>
  <si>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</si>
  <si>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</si>
  <si>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</si>
  <si>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</si>
  <si>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</si>
  <si>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</si>
  <si>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</si>
  <si>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</si>
  <si>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</si>
  <si>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</si>
  <si>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</si>
  <si>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</si>
  <si>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</si>
  <si>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</si>
  <si>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</si>
  <si>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</si>
  <si>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</si>
  <si>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</si>
  <si>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</si>
  <si>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</si>
  <si>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</si>
  <si>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</si>
  <si>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</si>
  <si>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</si>
  <si>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</si>
  <si>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</si>
  <si>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</si>
  <si>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</si>
  <si>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</si>
  <si>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</si>
  <si>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</si>
  <si>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</si>
  <si>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</si>
  <si>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</si>
  <si>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</si>
  <si>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</si>
  <si>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</si>
  <si>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</si>
  <si>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</si>
  <si>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</si>
  <si>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</si>
  <si>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</si>
  <si>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</si>
  <si>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</si>
  <si>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</si>
  <si>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</si>
  <si>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</si>
  <si>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</si>
  <si>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</si>
  <si>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</si>
  <si>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</si>
  <si>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</si>
  <si>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</si>
  <si>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</si>
  <si>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</si>
  <si>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</si>
  <si>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</si>
  <si>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</si>
  <si>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</si>
  <si>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</si>
  <si>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</si>
  <si>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</si>
  <si>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</si>
  <si>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</si>
  <si>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</si>
  <si>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</si>
  <si>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</si>
  <si>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</si>
  <si>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</si>
  <si>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</si>
  <si>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</si>
  <si>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</si>
  <si>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</si>
  <si>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</si>
  <si>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</si>
  <si>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</si>
  <si>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</si>
  <si>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</si>
  <si>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</si>
  <si>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</si>
  <si>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</si>
  <si>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</si>
  <si>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</si>
  <si>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</si>
  <si>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</si>
  <si>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</si>
  <si>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</si>
  <si>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</si>
  <si>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</si>
  <si>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</si>
  <si>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</si>
  <si>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</si>
  <si>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</si>
  <si>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</si>
  <si>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</si>
  <si>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</si>
  <si>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</si>
  <si>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</si>
  <si>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</si>
  <si>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</si>
  <si>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</si>
  <si>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</si>
  <si>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</si>
  <si>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</si>
  <si>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</si>
  <si>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</si>
  <si>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</si>
  <si>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</si>
  <si>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</si>
  <si>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</si>
  <si>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</si>
  <si>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</si>
  <si>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</si>
  <si>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</si>
  <si>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</si>
  <si>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</si>
  <si>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</si>
  <si>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</si>
  <si>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</si>
  <si>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</si>
  <si>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</si>
  <si>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</si>
  <si>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</si>
  <si>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</si>
  <si>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</si>
  <si>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</si>
  <si>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</si>
  <si>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</si>
  <si>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</si>
  <si>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</si>
  <si>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</si>
  <si>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</si>
  <si>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</si>
  <si>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</si>
  <si>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</si>
  <si>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</si>
  <si>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</si>
  <si>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</si>
  <si>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</si>
  <si>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</si>
  <si>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</si>
  <si>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</si>
  <si>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</si>
  <si>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</si>
  <si>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</si>
  <si>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</si>
  <si>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</si>
  <si>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</si>
  <si>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</si>
  <si>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</si>
  <si>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</si>
  <si>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</si>
  <si>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</si>
  <si>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</si>
  <si>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</si>
  <si>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</si>
  <si>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</si>
  <si>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</si>
  <si>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</si>
  <si>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</si>
  <si>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</si>
  <si>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</si>
  <si>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</si>
  <si>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</si>
  <si>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</si>
  <si>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</si>
  <si>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</si>
  <si>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</si>
  <si>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</si>
  <si>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</si>
  <si>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</si>
  <si>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</si>
  <si>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</si>
  <si>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</si>
  <si>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</si>
  <si>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</si>
  <si>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</si>
  <si>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</si>
  <si>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</si>
  <si>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</si>
  <si>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</si>
  <si>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</si>
  <si>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</si>
  <si>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</si>
  <si>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</si>
  <si>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</si>
  <si>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</si>
  <si>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</si>
  <si>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</si>
  <si>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</si>
  <si>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</si>
  <si>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</si>
  <si>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</si>
  <si>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</si>
  <si>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</si>
  <si>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</si>
  <si>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</si>
  <si>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</si>
  <si>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</si>
  <si>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</si>
  <si>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</si>
  <si>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</si>
  <si>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</si>
  <si>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</si>
  <si>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</si>
  <si>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</si>
  <si>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</si>
  <si>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</si>
  <si>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</si>
  <si>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</si>
  <si>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</si>
  <si>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</si>
  <si>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</si>
  <si>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</si>
  <si>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</si>
  <si>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</si>
  <si>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</si>
  <si>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</si>
  <si>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</si>
  <si>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</si>
  <si>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</si>
  <si>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</si>
  <si>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</si>
  <si>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</si>
  <si>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</si>
  <si>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</si>
  <si>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</si>
  <si>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</si>
  <si>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</si>
  <si>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</si>
  <si>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</si>
  <si>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</si>
  <si>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</si>
  <si>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</si>
  <si>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</si>
  <si>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</si>
  <si>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</si>
  <si>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</si>
  <si>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</si>
  <si>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</si>
  <si>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</si>
  <si>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</si>
  <si>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</si>
  <si>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</si>
  <si>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</si>
  <si>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</si>
  <si>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</si>
  <si>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</si>
  <si>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</si>
  <si>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</si>
  <si>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</si>
  <si>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</si>
  <si>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</si>
  <si>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</si>
  <si>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</si>
  <si>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</si>
  <si>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</si>
  <si>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</si>
  <si>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</si>
  <si>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</si>
  <si>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</si>
  <si>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</si>
  <si>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</si>
  <si>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</si>
  <si>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</si>
  <si>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</si>
  <si>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</si>
  <si>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</si>
  <si>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</si>
  <si>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</si>
  <si>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</si>
  <si>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</si>
  <si>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</si>
  <si>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</si>
  <si>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</si>
  <si>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</si>
  <si>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</si>
  <si>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</si>
  <si>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</si>
  <si>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</si>
  <si>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</si>
  <si>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</si>
  <si>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</si>
  <si>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</si>
  <si>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</si>
  <si>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</si>
  <si>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</si>
  <si>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</si>
  <si>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</si>
  <si>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</si>
  <si>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</si>
  <si>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</si>
  <si>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</si>
  <si>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</si>
  <si>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</si>
  <si>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</si>
  <si>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</si>
  <si>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</si>
  <si>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</si>
  <si>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</si>
  <si>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</si>
  <si>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</si>
  <si>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</si>
  <si>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</si>
  <si>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</si>
  <si>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</si>
  <si>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</si>
  <si>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</si>
  <si>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</si>
  <si>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</si>
  <si>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</si>
  <si>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</si>
  <si>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</si>
  <si>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</si>
  <si>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</si>
  <si>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</si>
  <si>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</si>
  <si>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</si>
  <si>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</si>
  <si>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</si>
  <si>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</si>
  <si>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</si>
  <si>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</si>
  <si>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</si>
  <si>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</si>
  <si>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</si>
  <si>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</si>
  <si>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</si>
  <si>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</si>
  <si>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</si>
  <si>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</si>
  <si>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</si>
  <si>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</si>
  <si>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</si>
  <si>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</si>
  <si>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</si>
  <si>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</si>
  <si>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</si>
  <si>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</si>
  <si>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</si>
  <si>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</si>
  <si>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</si>
  <si>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</si>
  <si>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</si>
  <si>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</si>
  <si>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</si>
  <si>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</si>
  <si>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</si>
  <si>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</si>
  <si>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</si>
  <si>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</si>
  <si>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</si>
  <si>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</si>
  <si>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</si>
  <si>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</si>
  <si>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</si>
  <si>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</si>
  <si>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</si>
  <si>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</si>
  <si>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</si>
  <si>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</si>
  <si>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</si>
  <si>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</si>
  <si>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</si>
  <si>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</si>
  <si>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</si>
  <si>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</si>
  <si>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</si>
  <si>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</si>
  <si>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</si>
  <si>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</si>
  <si>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</si>
  <si>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</si>
  <si>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</si>
  <si>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</si>
  <si>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</si>
  <si>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</si>
  <si>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</si>
  <si>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</si>
  <si>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</si>
  <si>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</si>
  <si>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</si>
  <si>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</si>
  <si>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</si>
  <si>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</si>
  <si>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</si>
  <si>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</si>
  <si>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</si>
  <si>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</si>
  <si>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</si>
  <si>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</si>
  <si>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</si>
  <si>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</si>
  <si>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</si>
  <si>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</si>
  <si>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</si>
  <si>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</si>
  <si>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</si>
  <si>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</si>
  <si>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</si>
  <si>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</si>
  <si>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</si>
  <si>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</si>
  <si>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</si>
  <si>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</si>
  <si>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</si>
  <si>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</si>
  <si>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</si>
  <si>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</si>
  <si>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</si>
  <si>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</si>
  <si>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</si>
  <si>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</si>
  <si>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</si>
  <si>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</si>
  <si>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</si>
  <si>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</si>
  <si>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</si>
  <si>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</si>
  <si>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</si>
  <si>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</si>
  <si>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</si>
  <si>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</si>
  <si>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</si>
  <si>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</si>
  <si>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</si>
  <si>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</si>
  <si>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</si>
  <si>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</si>
  <si>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</si>
  <si>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</si>
  <si>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</si>
  <si>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</si>
  <si>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</si>
  <si>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</si>
  <si>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</si>
  <si>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</si>
  <si>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</si>
  <si>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</si>
  <si>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</si>
  <si>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</si>
  <si>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</si>
  <si>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</si>
  <si>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</si>
  <si>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</si>
  <si>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</si>
  <si>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</si>
  <si>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</si>
  <si>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</si>
  <si>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</si>
  <si>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</si>
  <si>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</si>
  <si>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</si>
  <si>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</si>
  <si>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</si>
  <si>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</si>
  <si>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</si>
  <si>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</si>
  <si>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</si>
  <si>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</si>
  <si>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</si>
  <si>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</si>
  <si>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</si>
  <si>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</si>
  <si>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</si>
  <si>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</si>
  <si>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</si>
  <si>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</si>
  <si>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</si>
  <si>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</si>
  <si>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</si>
  <si>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</si>
  <si>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</si>
  <si>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</si>
  <si>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</si>
  <si>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</si>
  <si>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</si>
  <si>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</si>
  <si>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</si>
  <si>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</si>
  <si>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</si>
  <si>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</si>
  <si>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</si>
  <si>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</si>
  <si>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</si>
  <si>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</si>
  <si>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</si>
  <si>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</si>
  <si>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</si>
  <si>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</si>
  <si>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</si>
  <si>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</si>
  <si>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</si>
  <si>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</si>
  <si>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</si>
  <si>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</si>
  <si>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</si>
  <si>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</si>
  <si>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</si>
  <si>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</si>
  <si>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</si>
  <si>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</si>
  <si>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</si>
  <si>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</si>
  <si>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</si>
  <si>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</si>
  <si>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</si>
  <si>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</si>
  <si>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</si>
  <si>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</si>
  <si>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</si>
  <si>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</si>
  <si>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</si>
  <si>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</si>
  <si>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</si>
  <si>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</si>
  <si>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</si>
  <si>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</si>
  <si>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</si>
  <si>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</si>
  <si>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</si>
  <si>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</si>
  <si>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</si>
  <si>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</si>
  <si>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</si>
  <si>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</si>
  <si>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</si>
  <si>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</si>
  <si>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</si>
  <si>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</si>
  <si>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</si>
  <si>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</si>
  <si>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</si>
  <si>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</si>
  <si>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</si>
  <si>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</si>
  <si>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</si>
  <si>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</si>
  <si>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</si>
  <si>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</si>
  <si>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</si>
  <si>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</si>
  <si>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</si>
  <si>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</si>
  <si>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</si>
  <si>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</si>
  <si>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</si>
  <si>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</si>
  <si>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</si>
  <si>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</si>
  <si>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</si>
  <si>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</si>
  <si>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</si>
  <si>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</si>
  <si>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</si>
  <si>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</si>
  <si>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</si>
  <si>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</si>
  <si>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</si>
  <si>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</si>
  <si>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</si>
  <si>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</si>
  <si>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</si>
  <si>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</si>
  <si>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</si>
  <si>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</si>
  <si>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</si>
  <si>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</si>
  <si>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</si>
  <si>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</si>
  <si>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</si>
  <si>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</si>
  <si>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</si>
  <si>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</si>
  <si>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</si>
  <si>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</si>
  <si>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</si>
  <si>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</si>
  <si>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</si>
  <si>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</si>
  <si>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</si>
  <si>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</si>
  <si>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</si>
  <si>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</si>
  <si>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</si>
  <si>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</si>
  <si>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</si>
  <si>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</si>
  <si>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</si>
  <si>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</si>
  <si>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</si>
  <si>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</si>
  <si>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</si>
  <si>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</si>
  <si>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</si>
  <si>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</si>
  <si>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</si>
  <si>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</si>
  <si>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</si>
  <si>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</si>
  <si>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</si>
  <si>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</si>
  <si>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</si>
  <si>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</si>
  <si>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</si>
  <si>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</si>
  <si>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</si>
  <si>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</si>
  <si>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</si>
  <si>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</si>
  <si>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</si>
  <si>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</si>
  <si>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</si>
  <si>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</si>
  <si>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</si>
  <si>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</si>
  <si>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</si>
  <si>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</si>
  <si>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</si>
  <si>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</si>
  <si>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</si>
  <si>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</si>
  <si>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</si>
  <si>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</si>
  <si>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</si>
  <si>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</si>
  <si>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</si>
  <si>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</si>
  <si>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</si>
  <si>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</si>
  <si>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</si>
  <si>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</si>
  <si>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</si>
  <si>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</si>
  <si>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</si>
  <si>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</si>
  <si>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</si>
  <si>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</si>
  <si>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</si>
  <si>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</si>
  <si>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</si>
  <si>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</si>
  <si>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</si>
  <si>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</si>
  <si>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</si>
  <si>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</si>
  <si>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</si>
  <si>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</si>
  <si>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</si>
  <si>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</si>
  <si>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</si>
  <si>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</si>
  <si>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</si>
  <si>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</si>
  <si>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</si>
  <si>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</si>
  <si>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</si>
  <si>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</si>
  <si>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</si>
  <si>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</si>
  <si>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</si>
  <si>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</si>
  <si>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</si>
  <si>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</si>
  <si>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</si>
  <si>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</si>
  <si>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</si>
  <si>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</si>
  <si>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</si>
  <si>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</si>
  <si>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</si>
  <si>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</si>
  <si>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</si>
  <si>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</si>
  <si>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</si>
  <si>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</si>
  <si>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</si>
  <si>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</si>
  <si>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</si>
  <si>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</si>
  <si>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</si>
  <si>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</si>
  <si>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</si>
  <si>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</si>
  <si>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</si>
  <si>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</si>
  <si>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</si>
  <si>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</si>
  <si>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</si>
  <si>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</si>
  <si>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</si>
  <si>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</si>
  <si>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</si>
  <si>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</si>
  <si>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</si>
  <si>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</si>
  <si>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</si>
  <si>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</si>
  <si>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</si>
  <si>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</si>
  <si>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</si>
  <si>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</si>
  <si>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</si>
  <si>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</si>
  <si>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</si>
  <si>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</si>
  <si>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</si>
  <si>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</si>
  <si>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</si>
  <si>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</si>
  <si>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</si>
  <si>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</si>
  <si>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</si>
  <si>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</si>
  <si>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</si>
  <si>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</si>
  <si>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</si>
  <si>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</si>
  <si>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</si>
  <si>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</si>
  <si>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</si>
  <si>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</si>
  <si>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</si>
  <si>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</si>
  <si>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</si>
  <si>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</si>
  <si>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</si>
  <si>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</si>
  <si>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</si>
  <si>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</si>
  <si>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</si>
  <si>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</si>
  <si>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</si>
  <si>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</si>
  <si>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</si>
  <si>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</si>
  <si>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</si>
  <si>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</si>
  <si>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</si>
  <si>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</si>
  <si>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</si>
  <si>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</si>
  <si>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</si>
  <si>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</si>
  <si>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</si>
  <si>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</si>
  <si>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</si>
  <si>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</si>
  <si>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</si>
  <si>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</si>
  <si>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</si>
  <si>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</si>
  <si>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</si>
  <si>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</si>
  <si>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</si>
  <si>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</si>
  <si>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</si>
  <si>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</si>
  <si>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</si>
  <si>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</si>
  <si>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</si>
  <si>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</si>
  <si>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</si>
  <si>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</si>
  <si>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</si>
  <si>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</si>
  <si>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</si>
  <si>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</si>
  <si>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</si>
  <si>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</si>
  <si>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</si>
  <si>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</si>
  <si>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</si>
  <si>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</si>
  <si>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</si>
  <si>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</si>
  <si>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</si>
  <si>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</si>
  <si>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</si>
  <si>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</si>
  <si>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</si>
  <si>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</si>
  <si>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</si>
  <si>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</si>
  <si>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</si>
  <si>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</si>
  <si>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</si>
  <si>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</si>
  <si>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</si>
  <si>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</si>
  <si>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</si>
  <si>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</si>
  <si>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</si>
  <si>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</si>
  <si>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</si>
  <si>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</si>
  <si>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</si>
  <si>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</si>
  <si>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</si>
  <si>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</si>
  <si>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</si>
  <si>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</si>
  <si>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</si>
  <si>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</si>
  <si>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</si>
  <si>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</si>
  <si>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</si>
  <si>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</si>
  <si>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</si>
  <si>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</si>
  <si>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</si>
  <si>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</si>
  <si>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</si>
  <si>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</si>
  <si>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</si>
  <si>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</si>
  <si>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</si>
  <si>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</si>
  <si>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</si>
  <si>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</si>
  <si>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</si>
  <si>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</si>
  <si>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</si>
  <si>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</si>
  <si>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</si>
  <si>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</si>
  <si>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</si>
  <si>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</si>
  <si>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</si>
  <si>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</si>
  <si>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</si>
  <si>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</si>
  <si>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</si>
  <si>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</si>
  <si>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</si>
  <si>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</si>
  <si>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</si>
  <si>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</si>
  <si>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</si>
  <si>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</si>
  <si>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</si>
  <si>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</si>
  <si>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</si>
  <si>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</si>
  <si>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</si>
  <si>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</si>
  <si>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</si>
  <si>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</si>
  <si>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</si>
  <si>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</si>
  <si>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</si>
  <si>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</si>
  <si>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</si>
  <si>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</si>
  <si>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</si>
  <si>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</si>
  <si>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</si>
  <si>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</si>
  <si>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</si>
  <si>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</si>
  <si>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</si>
  <si>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</si>
  <si>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</si>
  <si>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</si>
  <si>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</si>
  <si>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</si>
  <si>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</si>
  <si>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</si>
  <si>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</si>
  <si>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</si>
  <si>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</si>
  <si>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</si>
  <si>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</si>
  <si>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</si>
  <si>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</si>
  <si>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</si>
  <si>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</si>
  <si>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</si>
  <si>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</si>
  <si>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</si>
  <si>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</si>
  <si>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</si>
  <si>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</si>
  <si>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</si>
  <si>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</si>
  <si>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</si>
  <si>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</si>
  <si>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</si>
  <si>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</si>
  <si>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</si>
  <si>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</si>
  <si>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</si>
  <si>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</si>
  <si>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</si>
  <si>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</si>
  <si>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</si>
  <si>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</si>
  <si>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</si>
  <si>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</si>
  <si>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</si>
  <si>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</si>
  <si>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</si>
  <si>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</si>
  <si>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</si>
  <si>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</si>
  <si>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</si>
  <si>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</si>
  <si>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</si>
  <si>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</si>
  <si>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</si>
  <si>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</si>
  <si>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</si>
  <si>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</si>
  <si>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</si>
  <si>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</si>
  <si>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</si>
  <si>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</si>
  <si>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</si>
  <si>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</si>
  <si>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</si>
  <si>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</si>
  <si>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</si>
  <si>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</si>
  <si>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</si>
  <si>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</si>
  <si>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</si>
  <si>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</si>
  <si>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</si>
  <si>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</si>
  <si>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</si>
  <si>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</si>
  <si>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</si>
  <si>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</si>
  <si>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</si>
  <si>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</si>
  <si>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</si>
  <si>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</si>
  <si>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</si>
  <si>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</si>
  <si>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</si>
  <si>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</si>
  <si>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</si>
  <si>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</si>
  <si>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</si>
  <si>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</si>
  <si>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</si>
  <si>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</si>
  <si>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</si>
  <si>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</si>
  <si>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</si>
  <si>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</si>
  <si>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</si>
  <si>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</si>
  <si>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</si>
  <si>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</si>
  <si>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</si>
  <si>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</si>
  <si>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</si>
  <si>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</si>
  <si>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</si>
  <si>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</si>
  <si>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</si>
  <si>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</si>
  <si>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</si>
  <si>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</si>
  <si>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</si>
  <si>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</si>
  <si>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</si>
  <si>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</si>
  <si>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</si>
  <si>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</si>
  <si>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</si>
  <si>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</si>
  <si>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</si>
  <si>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</si>
  <si>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</si>
  <si>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</si>
  <si>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</si>
  <si>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</si>
  <si>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</si>
  <si>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</si>
  <si>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</si>
  <si>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</si>
  <si>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</si>
  <si>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</si>
  <si>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</si>
  <si>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</si>
  <si>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</si>
  <si>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</si>
  <si>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</si>
  <si>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</si>
  <si>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</si>
  <si>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</si>
  <si>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</si>
  <si>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</si>
  <si>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</si>
  <si>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</si>
  <si>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</si>
  <si>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</si>
  <si>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</si>
  <si>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</si>
  <si>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</si>
  <si>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</si>
  <si>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</si>
  <si>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</si>
  <si>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</si>
  <si>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</si>
  <si>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</si>
  <si>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</si>
  <si>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</si>
  <si>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</si>
  <si>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</si>
  <si>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</si>
  <si>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</si>
  <si>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</si>
  <si>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</si>
  <si>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</si>
  <si>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</si>
  <si>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</si>
  <si>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</si>
  <si>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</si>
  <si>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</si>
  <si>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</si>
  <si>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</si>
  <si>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</si>
  <si>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</si>
  <si>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</si>
  <si>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</si>
  <si>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</si>
  <si>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</si>
  <si>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</si>
  <si>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</si>
  <si>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</si>
  <si>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</si>
  <si>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</si>
  <si>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</si>
  <si>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</si>
  <si>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</si>
  <si>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</si>
  <si>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</si>
  <si>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</si>
  <si>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</si>
  <si>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</si>
  <si>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</si>
  <si>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</si>
  <si>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</si>
  <si>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</si>
  <si>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</si>
  <si>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</si>
  <si>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</si>
  <si>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</si>
  <si>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</si>
  <si>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</si>
  <si>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</si>
  <si>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</si>
  <si>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</si>
  <si>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</si>
  <si>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</si>
  <si>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</si>
  <si>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</si>
  <si>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</si>
  <si>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</si>
  <si>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</si>
  <si>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</si>
  <si>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</si>
  <si>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</si>
  <si>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</si>
  <si>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</si>
  <si>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</si>
  <si>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</si>
  <si>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</si>
  <si>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</si>
  <si>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</si>
  <si>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</si>
  <si>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</si>
  <si>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</si>
  <si>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</si>
  <si>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</si>
  <si>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</si>
  <si>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</si>
  <si>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</si>
  <si>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</si>
  <si>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</si>
  <si>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</si>
  <si>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</si>
  <si>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</si>
  <si>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</si>
  <si>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</si>
  <si>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</si>
  <si>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</si>
  <si>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</si>
  <si>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</si>
  <si>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</si>
  <si>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</si>
  <si>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</si>
  <si>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</si>
  <si>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</si>
  <si>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</si>
  <si>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</si>
  <si>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</si>
  <si>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</si>
  <si>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</si>
  <si>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</si>
  <si>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</si>
  <si>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</si>
  <si>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</si>
  <si>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</si>
  <si>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</si>
  <si>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</si>
  <si>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</si>
  <si>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</si>
  <si>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</si>
  <si>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</si>
  <si>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</si>
  <si>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</si>
  <si>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</si>
  <si>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</si>
  <si>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</si>
  <si>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</si>
  <si>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</si>
  <si>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</si>
  <si>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</si>
  <si>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</si>
  <si>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</si>
  <si>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</si>
  <si>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</si>
  <si>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</si>
  <si>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</si>
  <si>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</si>
  <si>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</si>
  <si>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</si>
  <si>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</si>
  <si>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</si>
  <si>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</si>
  <si>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</si>
  <si>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</si>
  <si>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</si>
  <si>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</si>
  <si>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</si>
  <si>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</si>
  <si>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</si>
  <si>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</si>
  <si>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</si>
  <si>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</si>
  <si>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</si>
  <si>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</si>
  <si>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</si>
  <si>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</si>
  <si>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</si>
  <si>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</si>
  <si>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</si>
  <si>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</si>
  <si>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</si>
  <si>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</si>
  <si>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</si>
  <si>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</si>
  <si>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</si>
  <si>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</si>
  <si>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</si>
  <si>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</si>
  <si>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</si>
  <si>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</si>
  <si>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</si>
  <si>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</si>
  <si>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</si>
  <si>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</si>
  <si>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</si>
  <si>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</si>
  <si>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</si>
  <si>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</si>
  <si>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</si>
  <si>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</si>
  <si>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</si>
  <si>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</si>
  <si>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</si>
  <si>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</si>
  <si>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</si>
  <si>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</si>
  <si>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</si>
  <si>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</si>
  <si>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</si>
  <si>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</si>
  <si>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</si>
  <si>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</si>
  <si>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</si>
  <si>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</si>
  <si>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</si>
  <si>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</si>
  <si>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</si>
  <si>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</si>
  <si>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</si>
  <si>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</si>
  <si>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</si>
  <si>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</si>
  <si>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</si>
  <si>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</si>
  <si>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</si>
  <si>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</si>
  <si>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</si>
  <si>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</si>
  <si>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</si>
  <si>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</si>
  <si>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</si>
  <si>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</si>
  <si>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</si>
  <si>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</si>
  <si>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</si>
  <si>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</si>
  <si>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</si>
  <si>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</si>
  <si>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</si>
  <si>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</si>
  <si>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</si>
  <si>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</si>
  <si>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</si>
  <si>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</si>
  <si>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</si>
  <si>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</si>
  <si>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</si>
  <si>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</si>
  <si>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</si>
  <si>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</si>
  <si>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</si>
  <si>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</si>
  <si>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</si>
  <si>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</si>
  <si>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</si>
  <si>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</si>
  <si>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</si>
  <si>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</si>
  <si>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</si>
  <si>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</si>
  <si>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</si>
  <si>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</si>
  <si>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</si>
  <si>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</si>
  <si>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</si>
  <si>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</si>
  <si>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</si>
  <si>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</si>
  <si>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</si>
  <si>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</si>
  <si>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</si>
  <si>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</si>
  <si>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</si>
  <si>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</si>
  <si>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</si>
  <si>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</si>
  <si>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</si>
  <si>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</si>
  <si>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</si>
  <si>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</si>
  <si>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</si>
  <si>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</si>
  <si>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</si>
  <si>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</si>
  <si>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</si>
  <si>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</si>
  <si>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</si>
  <si>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</si>
  <si>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</si>
  <si>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</si>
  <si>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</si>
  <si>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</si>
  <si>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</si>
  <si>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</si>
  <si>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</si>
  <si>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</si>
  <si>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</si>
  <si>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</si>
  <si>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</si>
  <si>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</si>
  <si>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</si>
  <si>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</si>
  <si>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</si>
  <si>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</si>
  <si>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</si>
  <si>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</si>
  <si>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</si>
  <si>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</si>
  <si>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</si>
  <si>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</si>
  <si>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</si>
  <si>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</si>
  <si>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</si>
  <si>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</si>
  <si>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</si>
  <si>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</si>
  <si>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</si>
  <si>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</si>
  <si>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</si>
  <si>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</si>
  <si>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</si>
  <si>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</si>
  <si>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</si>
  <si>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</si>
  <si>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</si>
  <si>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</si>
  <si>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</si>
  <si>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</si>
  <si>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</si>
  <si>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</si>
  <si>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</si>
  <si>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</si>
  <si>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</si>
  <si>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</si>
  <si>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</si>
  <si>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</si>
  <si>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</si>
  <si>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</si>
  <si>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</si>
  <si>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</si>
  <si>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</si>
  <si>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</si>
  <si>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</si>
  <si>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</si>
  <si>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</si>
  <si>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</si>
  <si>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</si>
  <si>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</si>
  <si>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</si>
  <si>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</si>
  <si>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</si>
  <si>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</si>
  <si>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</si>
  <si>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</si>
  <si>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</si>
  <si>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</si>
  <si>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</si>
  <si>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</si>
  <si>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</si>
  <si>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</si>
  <si>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</si>
  <si>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</si>
  <si>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</si>
  <si>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</si>
  <si>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</si>
  <si>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</si>
  <si>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</si>
  <si>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</si>
  <si>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</si>
  <si>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</si>
  <si>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</si>
  <si>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</si>
  <si>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</si>
  <si>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</si>
  <si>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</si>
  <si>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</si>
  <si>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</si>
  <si>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</si>
  <si>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</si>
  <si>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</si>
  <si>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</si>
  <si>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</si>
  <si>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</si>
  <si>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</si>
  <si>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</si>
  <si>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</si>
  <si>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</si>
  <si>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</si>
  <si>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</si>
  <si>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</si>
  <si>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</si>
  <si>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</si>
  <si>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</si>
  <si>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</si>
  <si>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</si>
  <si>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</si>
  <si>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</si>
  <si>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</si>
  <si>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</si>
  <si>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</si>
  <si>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</si>
  <si>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</si>
  <si>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</si>
  <si>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</si>
  <si>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</si>
  <si>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</si>
  <si>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</si>
  <si>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</si>
  <si>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</si>
  <si>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</si>
  <si>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</si>
  <si>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</si>
  <si>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</si>
  <si>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</si>
  <si>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</si>
  <si>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</si>
  <si>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</si>
  <si>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</si>
  <si>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</si>
  <si>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</si>
  <si>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</si>
  <si>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</si>
  <si>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</si>
  <si>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</si>
  <si>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</si>
  <si>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</si>
  <si>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</si>
  <si>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</si>
  <si>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</si>
  <si>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</si>
  <si>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</si>
  <si>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</si>
  <si>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</si>
  <si>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</si>
  <si>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</si>
  <si>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</si>
  <si>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</si>
  <si>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</si>
  <si>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</si>
  <si>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</si>
  <si>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</si>
  <si>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</si>
  <si>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</si>
  <si>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</si>
  <si>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</si>
  <si>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</si>
  <si>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</si>
  <si>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</si>
  <si>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</si>
  <si>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</si>
  <si>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</si>
  <si>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</si>
  <si>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</si>
  <si>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</si>
  <si>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</si>
  <si>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</si>
  <si>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</si>
  <si>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</si>
  <si>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</si>
  <si>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</si>
  <si>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</si>
  <si>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</si>
  <si>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</si>
  <si>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</si>
  <si>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</si>
  <si>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</si>
  <si>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</si>
  <si>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</si>
  <si>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</si>
  <si>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</si>
  <si>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</si>
  <si>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</si>
  <si>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</si>
  <si>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</si>
  <si>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</si>
  <si>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</si>
  <si>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</si>
  <si>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</si>
  <si>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</si>
  <si>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</si>
  <si>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</si>
  <si>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</si>
  <si>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</si>
  <si>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</si>
  <si>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</si>
  <si>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</si>
  <si>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</si>
  <si>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</si>
  <si>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</si>
  <si>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</si>
  <si>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</si>
  <si>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</si>
  <si>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</si>
  <si>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</si>
  <si>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</si>
  <si>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</si>
  <si>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</si>
  <si>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</si>
  <si>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</si>
  <si>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</si>
  <si>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</si>
  <si>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</si>
  <si>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</si>
  <si>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</si>
  <si>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</si>
  <si>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</si>
  <si>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</si>
  <si>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</si>
  <si>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</si>
  <si>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</si>
  <si>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</si>
  <si>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</si>
  <si>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</si>
  <si>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</si>
  <si>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</si>
  <si>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</si>
  <si>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</si>
  <si>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</si>
  <si>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</si>
  <si>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</si>
  <si>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</si>
  <si>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</si>
  <si>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</si>
  <si>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</si>
  <si>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</si>
  <si>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</si>
  <si>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</si>
  <si>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</si>
  <si>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</si>
  <si>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</si>
  <si>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</si>
  <si>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</si>
  <si>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</si>
  <si>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</si>
  <si>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</si>
  <si>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</si>
  <si>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</si>
  <si>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</si>
  <si>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</si>
  <si>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</si>
  <si>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</si>
  <si>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</si>
  <si>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</si>
  <si>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</si>
  <si>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</si>
  <si>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</si>
  <si>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</si>
  <si>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</si>
  <si>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</si>
  <si>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</si>
  <si>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</si>
  <si>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</si>
  <si>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</si>
  <si>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</si>
  <si>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</si>
  <si>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</si>
  <si>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</si>
  <si>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</si>
  <si>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</si>
  <si>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</si>
  <si>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</si>
  <si>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</si>
  <si>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</si>
  <si>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</si>
  <si>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</si>
  <si>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</si>
  <si>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</si>
  <si>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</si>
  <si>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</si>
  <si>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</si>
  <si>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</si>
  <si>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</si>
  <si>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</si>
  <si>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</si>
  <si>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</si>
  <si>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</si>
  <si>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</si>
  <si>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</si>
  <si>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</si>
  <si>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</si>
  <si>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</si>
  <si>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</si>
  <si>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</si>
  <si>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</si>
  <si>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</si>
  <si>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</si>
  <si>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</si>
  <si>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</si>
  <si>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</si>
  <si>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</si>
  <si>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</si>
  <si>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</si>
  <si>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</si>
  <si>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</si>
  <si>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</si>
  <si>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</si>
  <si>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</si>
  <si>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</si>
  <si>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</si>
  <si>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</si>
  <si>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</si>
  <si>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</si>
  <si>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</si>
  <si>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</si>
  <si>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</si>
  <si>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</si>
  <si>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</si>
  <si>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</si>
  <si>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</si>
  <si>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</si>
  <si>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</si>
  <si>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</si>
  <si>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</si>
  <si>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</si>
  <si>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</si>
  <si>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</si>
  <si>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</si>
  <si>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</si>
  <si>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</si>
  <si>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</si>
  <si>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</si>
  <si>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</si>
  <si>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</si>
  <si>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</si>
  <si>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</si>
  <si>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</si>
  <si>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</si>
  <si>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</si>
  <si>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</si>
  <si>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</si>
  <si>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</si>
  <si>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</si>
  <si>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</si>
  <si>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</si>
  <si>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</si>
  <si>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</si>
  <si>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</si>
  <si>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</si>
  <si>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</si>
  <si>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</si>
  <si>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</si>
  <si>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</si>
  <si>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</si>
  <si>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</si>
  <si>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</si>
  <si>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</si>
  <si>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</si>
  <si>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</si>
  <si>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</si>
  <si>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</si>
  <si>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</si>
  <si>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</si>
  <si>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</si>
  <si>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</si>
  <si>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</si>
  <si>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</si>
  <si>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</si>
  <si>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</si>
  <si>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</si>
  <si>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</si>
  <si>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</si>
  <si>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</si>
  <si>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</si>
  <si>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</si>
  <si>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</si>
  <si>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</si>
  <si>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</si>
  <si>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</si>
  <si>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</si>
  <si>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</si>
  <si>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</si>
  <si>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</si>
  <si>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</si>
  <si>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</si>
  <si>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</si>
  <si>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</si>
  <si>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</si>
  <si>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</si>
  <si>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</si>
  <si>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</si>
  <si>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</si>
  <si>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</si>
  <si>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</si>
  <si>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</si>
  <si>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</si>
  <si>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</si>
  <si>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</si>
  <si>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</si>
  <si>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</si>
  <si>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</si>
  <si>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</si>
  <si>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</si>
  <si>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</si>
  <si>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</si>
  <si>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</si>
  <si>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</si>
  <si>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</si>
  <si>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</si>
  <si>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</si>
  <si>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</si>
  <si>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</si>
  <si>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</si>
  <si>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</si>
  <si>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</si>
  <si>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</si>
  <si>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</si>
  <si>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</si>
  <si>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</si>
  <si>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</si>
  <si>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</si>
  <si>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</si>
  <si>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</si>
  <si>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</si>
  <si>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</si>
  <si>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</si>
  <si>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</si>
  <si>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</si>
  <si>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</si>
  <si>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</si>
  <si>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</si>
  <si>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</si>
  <si>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</si>
  <si>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</si>
  <si>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</si>
  <si>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</si>
  <si>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</si>
  <si>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</si>
  <si>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</si>
  <si>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</si>
  <si>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</si>
  <si>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</si>
  <si>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</si>
  <si>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</si>
  <si>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</si>
  <si>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</si>
  <si>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</si>
  <si>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</si>
  <si>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</si>
  <si>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</si>
  <si>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</si>
  <si>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</si>
  <si>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</si>
  <si>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</si>
  <si>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</si>
  <si>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</si>
  <si>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</si>
  <si>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</si>
  <si>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</si>
  <si>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</si>
  <si>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</si>
  <si>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</si>
  <si>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</si>
  <si>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</si>
  <si>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</si>
  <si>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</si>
  <si>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</si>
  <si>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</si>
  <si>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</si>
  <si>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</si>
  <si>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</si>
  <si>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</si>
  <si>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</si>
  <si>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</si>
  <si>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</si>
  <si>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</si>
  <si>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</si>
  <si>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</si>
  <si>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</si>
  <si>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</si>
  <si>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</si>
  <si>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</si>
  <si>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</si>
  <si>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</si>
  <si>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</si>
  <si>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</si>
  <si>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</si>
  <si>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</si>
  <si>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</si>
  <si>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</si>
  <si>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</si>
  <si>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</si>
  <si>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</si>
  <si>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</si>
  <si>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</si>
  <si>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</si>
  <si>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</si>
  <si>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</si>
  <si>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</si>
  <si>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</si>
  <si>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</si>
  <si>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</si>
  <si>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</si>
  <si>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</si>
  <si>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</si>
  <si>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</si>
  <si>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</si>
  <si>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</si>
  <si>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</si>
  <si>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</si>
  <si>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</si>
  <si>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</si>
  <si>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</si>
  <si>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</si>
  <si>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</si>
  <si>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</si>
  <si>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</si>
  <si>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</si>
  <si>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</si>
  <si>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</si>
  <si>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</si>
  <si>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</si>
  <si>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</si>
  <si>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</si>
  <si>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</si>
  <si>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</si>
  <si>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</si>
  <si>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</si>
  <si>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</si>
  <si>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</si>
  <si>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</si>
  <si>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</si>
  <si>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</si>
  <si>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</si>
  <si>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</si>
  <si>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</si>
  <si>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</si>
  <si>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</si>
  <si>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</si>
  <si>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</si>
  <si>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</si>
  <si>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</si>
  <si>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</si>
  <si>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</si>
  <si>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</si>
  <si>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</si>
  <si>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</si>
  <si>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</si>
  <si>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</si>
  <si>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</si>
  <si>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</si>
  <si>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</si>
  <si>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</si>
  <si>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</si>
  <si>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</si>
  <si>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</si>
  <si>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</si>
  <si>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</si>
  <si>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</si>
  <si>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</si>
  <si>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</si>
  <si>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</si>
  <si>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</si>
  <si>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</si>
  <si>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</si>
  <si>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</si>
  <si>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</si>
  <si>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</si>
  <si>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</si>
  <si>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</si>
  <si>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</si>
  <si>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</si>
  <si>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</si>
  <si>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</si>
  <si>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</si>
  <si>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</si>
  <si>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</si>
  <si>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</si>
  <si>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</si>
  <si>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</si>
  <si>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</si>
  <si>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</si>
  <si>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</si>
  <si>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</si>
  <si>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</si>
  <si>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</si>
  <si>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</si>
  <si>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</si>
  <si>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</si>
  <si>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</si>
  <si>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</si>
  <si>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</si>
  <si>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</si>
  <si>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</si>
  <si>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</si>
  <si>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</si>
  <si>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</si>
  <si>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</si>
  <si>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</si>
  <si>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</si>
  <si>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</si>
  <si>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</si>
  <si>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</si>
  <si>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</si>
  <si>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</si>
  <si>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</si>
  <si>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</si>
  <si>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</si>
  <si>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</si>
  <si>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</si>
  <si>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</si>
  <si>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</si>
  <si>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</si>
  <si>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</si>
  <si>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</si>
  <si>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</si>
  <si>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</si>
  <si>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</si>
  <si>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</si>
  <si>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</si>
  <si>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</si>
  <si>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</si>
  <si>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</si>
  <si>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</si>
  <si>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</si>
  <si>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</si>
  <si>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</si>
  <si>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</si>
  <si>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</si>
  <si>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</si>
  <si>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</si>
  <si>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</si>
  <si>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</si>
  <si>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</si>
  <si>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</si>
  <si>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</si>
  <si>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</si>
  <si>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</si>
  <si>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</si>
  <si>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</si>
  <si>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</si>
  <si>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</si>
  <si>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</si>
  <si>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</si>
  <si>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</si>
  <si>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</si>
  <si>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</si>
  <si>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</si>
  <si>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</si>
  <si>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</si>
  <si>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</si>
  <si>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</si>
  <si>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</si>
  <si>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</si>
  <si>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</si>
  <si>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</si>
  <si>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</si>
  <si>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</si>
  <si>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</si>
  <si>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</si>
  <si>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</si>
  <si>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</si>
  <si>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</si>
  <si>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</si>
  <si>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</si>
  <si>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</si>
  <si>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</si>
  <si>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</si>
  <si>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</si>
  <si>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</si>
  <si>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</si>
  <si>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</si>
  <si>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</si>
  <si>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</si>
  <si>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</si>
  <si>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</si>
  <si>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</si>
  <si>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</si>
  <si>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</si>
  <si>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</si>
  <si>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</si>
  <si>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</si>
  <si>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</si>
  <si>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</si>
  <si>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</si>
  <si>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</si>
  <si>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</si>
  <si>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</si>
  <si>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</si>
  <si>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</si>
  <si>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</si>
  <si>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</si>
  <si>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</si>
  <si>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</si>
  <si>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</si>
  <si>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</si>
  <si>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</si>
  <si>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</si>
  <si>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</si>
  <si>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</si>
  <si>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</si>
  <si>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</si>
  <si>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</si>
  <si>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</si>
  <si>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</si>
  <si>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</si>
  <si>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</si>
  <si>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</si>
  <si>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</si>
  <si>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</si>
  <si>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</si>
  <si>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</si>
  <si>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</si>
  <si>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</si>
  <si>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</si>
  <si>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</si>
  <si>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</si>
  <si>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</si>
  <si>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</si>
  <si>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</si>
  <si>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</si>
  <si>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</si>
  <si>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</si>
  <si>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</si>
  <si>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</si>
  <si>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</si>
  <si>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</si>
  <si>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</si>
  <si>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</si>
  <si>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</si>
  <si>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</si>
  <si>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</si>
  <si>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</si>
  <si>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</si>
  <si>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</si>
  <si>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</si>
  <si>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</si>
  <si>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</si>
  <si>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</si>
  <si>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</si>
  <si>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</si>
  <si>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</si>
  <si>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</si>
  <si>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</si>
  <si>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</si>
  <si>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</si>
  <si>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</si>
  <si>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</si>
  <si>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</si>
  <si>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</si>
  <si>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</si>
  <si>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</si>
  <si>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</si>
  <si>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</si>
  <si>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</si>
  <si>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</si>
  <si>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</si>
  <si>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</si>
  <si>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</si>
  <si>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</si>
  <si>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</si>
  <si>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</si>
  <si>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</si>
  <si>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</si>
  <si>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</si>
  <si>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</si>
  <si>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</si>
  <si>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</si>
  <si>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</si>
  <si>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</si>
  <si>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</si>
  <si>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</si>
  <si>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</si>
  <si>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</si>
  <si>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</si>
  <si>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</si>
  <si>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</si>
  <si>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</si>
  <si>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</si>
  <si>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</si>
  <si>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</si>
  <si>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</si>
  <si>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</si>
  <si>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</si>
  <si>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</si>
  <si>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</si>
  <si>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</si>
  <si>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</si>
  <si>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</si>
  <si>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</si>
  <si>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</si>
  <si>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</si>
  <si>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</si>
  <si>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</si>
  <si>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</si>
  <si>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</si>
  <si>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</si>
  <si>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</si>
  <si>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</si>
  <si>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</si>
  <si>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</si>
  <si>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</si>
  <si>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</si>
  <si>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</si>
  <si>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</si>
  <si>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</si>
  <si>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</si>
  <si>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</si>
  <si>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</si>
  <si>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</si>
  <si>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</si>
  <si>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</si>
  <si>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</si>
  <si>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</si>
  <si>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</si>
  <si>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</si>
  <si>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</si>
  <si>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</si>
  <si>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</si>
  <si>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</si>
  <si>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</si>
  <si>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</si>
  <si>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</si>
  <si>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</si>
  <si>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</si>
  <si>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</si>
  <si>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</si>
  <si>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</si>
  <si>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</si>
  <si>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</si>
  <si>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</si>
  <si>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</si>
  <si>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</si>
  <si>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</si>
  <si>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</si>
  <si>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</si>
  <si>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</si>
  <si>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</si>
  <si>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</si>
  <si>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</si>
  <si>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</si>
  <si>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</si>
  <si>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</si>
  <si>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</si>
  <si>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</si>
  <si>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</si>
  <si>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</si>
  <si>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</si>
  <si>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</si>
  <si>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</si>
  <si>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</si>
  <si>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</si>
  <si>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</si>
  <si>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</si>
  <si>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</si>
  <si>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</si>
  <si>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</si>
  <si>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</si>
  <si>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</si>
  <si>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</si>
  <si>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</si>
  <si>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</si>
  <si>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</si>
  <si>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</si>
  <si>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</si>
  <si>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</si>
  <si>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</si>
  <si>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</si>
  <si>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</si>
  <si>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</si>
  <si>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</si>
  <si>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</si>
  <si>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</si>
  <si>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</si>
  <si>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</si>
  <si>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</si>
  <si>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</si>
  <si>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</si>
  <si>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</si>
  <si>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</si>
  <si>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</si>
  <si>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</si>
  <si>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</si>
  <si>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</si>
  <si>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</si>
  <si>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</si>
  <si>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</si>
  <si>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</si>
  <si>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</si>
  <si>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</si>
  <si>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</si>
  <si>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</si>
  <si>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</si>
  <si>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</si>
  <si>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</si>
  <si>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</si>
  <si>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</si>
  <si>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</si>
  <si>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</si>
  <si>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</si>
  <si>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</si>
  <si>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</si>
  <si>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</si>
  <si>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</si>
  <si>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</si>
  <si>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</si>
  <si>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</si>
  <si>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</si>
  <si>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</si>
  <si>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</si>
  <si>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</si>
  <si>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</si>
  <si>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</si>
  <si>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</si>
  <si>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</si>
  <si>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</si>
  <si>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</si>
  <si>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</si>
  <si>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</si>
  <si>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</si>
  <si>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</si>
  <si>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</si>
  <si>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</si>
  <si>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</si>
  <si>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</si>
  <si>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</si>
  <si>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</si>
  <si>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</si>
  <si>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</si>
  <si>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</si>
  <si>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</si>
  <si>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</si>
  <si>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</si>
  <si>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</si>
  <si>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</si>
  <si>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</si>
  <si>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</si>
  <si>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</si>
  <si>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</si>
  <si>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</si>
  <si>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</si>
  <si>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</si>
  <si>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</si>
  <si>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</si>
  <si>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</si>
  <si>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</si>
  <si>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</si>
  <si>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</si>
  <si>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</si>
  <si>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</si>
  <si>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</si>
  <si>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</si>
  <si>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</si>
  <si>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</si>
  <si>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</si>
  <si>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</si>
  <si>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</si>
  <si>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</si>
  <si>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</si>
  <si>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</si>
  <si>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</si>
  <si>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</si>
  <si>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</si>
  <si>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</si>
  <si>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</si>
  <si>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</si>
  <si>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</si>
  <si>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</si>
  <si>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</si>
  <si>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</si>
  <si>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</si>
  <si>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</si>
  <si>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</si>
  <si>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</si>
  <si>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</si>
  <si>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</si>
  <si>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</si>
  <si>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</si>
  <si>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</si>
  <si>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</si>
  <si>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</si>
  <si>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</si>
  <si>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</si>
  <si>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</si>
  <si>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</si>
  <si>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</si>
  <si>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</si>
  <si>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</si>
  <si>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</si>
  <si>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</si>
  <si>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</si>
  <si>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</si>
  <si>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</si>
  <si>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</si>
  <si>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</si>
  <si>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</si>
  <si>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</si>
  <si>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</si>
  <si>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</si>
  <si>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</si>
  <si>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</si>
  <si>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</si>
  <si>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</si>
  <si>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</si>
  <si>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</si>
  <si>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</si>
  <si>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</si>
  <si>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</si>
  <si>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</si>
  <si>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</si>
  <si>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</si>
  <si>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</si>
  <si>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</si>
  <si>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</si>
  <si>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</si>
  <si>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</si>
  <si>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</si>
  <si>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</si>
  <si>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</si>
  <si>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</si>
  <si>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</si>
  <si>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</si>
  <si>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</si>
  <si>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</si>
  <si>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</si>
  <si>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</si>
  <si>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</si>
  <si>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</si>
  <si>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</si>
  <si>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</si>
  <si>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</si>
  <si>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</si>
  <si>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</si>
  <si>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</si>
  <si>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</si>
  <si>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</si>
  <si>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</si>
  <si>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</si>
  <si>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</si>
  <si>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</si>
  <si>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</si>
  <si>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</si>
  <si>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</si>
  <si>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</si>
  <si>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</si>
  <si>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</si>
  <si>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</si>
  <si>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</si>
  <si>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</si>
  <si>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</si>
  <si>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</si>
  <si>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</si>
  <si>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</si>
  <si>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</si>
  <si>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</si>
  <si>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</si>
  <si>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</si>
  <si>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</si>
  <si>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</si>
  <si>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</si>
  <si>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</si>
  <si>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</si>
  <si>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</si>
  <si>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</si>
  <si>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</si>
  <si>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</si>
  <si>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</si>
  <si>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</si>
  <si>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</si>
  <si>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</si>
  <si>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</si>
  <si>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</si>
  <si>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</si>
  <si>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</si>
  <si>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</si>
  <si>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</si>
  <si>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</si>
  <si>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</si>
  <si>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</si>
  <si>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</si>
  <si>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</si>
  <si>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</si>
  <si>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</si>
  <si>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</si>
  <si>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</si>
  <si>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</si>
  <si>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</si>
  <si>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</si>
  <si>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</si>
  <si>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</si>
  <si>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</si>
  <si>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</si>
  <si>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</si>
  <si>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</si>
  <si>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</si>
  <si>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</si>
  <si>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</si>
  <si>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</si>
  <si>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</si>
  <si>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</si>
  <si>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</si>
  <si>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</si>
  <si>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</si>
  <si>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</si>
  <si>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</si>
  <si>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</si>
  <si>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</si>
  <si>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</si>
  <si>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</si>
  <si>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</si>
  <si>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</si>
  <si>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</si>
  <si>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</si>
  <si>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</si>
  <si>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</si>
  <si>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</si>
  <si>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</si>
  <si>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</si>
  <si>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</si>
  <si>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</si>
  <si>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</si>
  <si>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</si>
  <si>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</si>
  <si>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</si>
  <si>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</si>
  <si>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</si>
  <si>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</si>
  <si>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</si>
  <si>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</si>
  <si>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</si>
  <si>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</si>
  <si>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</si>
  <si>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</si>
  <si>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</si>
  <si>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</si>
  <si>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</si>
  <si>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</si>
  <si>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</si>
  <si>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</si>
  <si>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</si>
  <si>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</si>
  <si>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</si>
  <si>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</si>
  <si>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</si>
  <si>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</si>
  <si>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</si>
  <si>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</si>
  <si>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</si>
  <si>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</si>
  <si>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</si>
  <si>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</si>
  <si>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</si>
  <si>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</si>
  <si>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</si>
  <si>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</si>
  <si>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</si>
  <si>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</si>
  <si>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</si>
  <si>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</si>
  <si>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</si>
  <si>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</si>
  <si>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</si>
  <si>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</si>
  <si>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</si>
  <si>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</si>
  <si>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</si>
  <si>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</si>
  <si>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</si>
  <si>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</si>
  <si>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</si>
  <si>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</si>
  <si>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</si>
  <si>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</si>
  <si>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</si>
  <si>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</si>
  <si>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</si>
  <si>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</si>
  <si>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</si>
  <si>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</si>
  <si>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</si>
  <si>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</si>
  <si>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</si>
  <si>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</si>
  <si>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</si>
  <si>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</si>
  <si>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</si>
  <si>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</si>
  <si>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</si>
  <si>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</si>
  <si>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</si>
  <si>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</si>
  <si>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</si>
  <si>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</si>
  <si>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</si>
  <si>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</si>
  <si>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</si>
  <si>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</si>
  <si>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</si>
  <si>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</si>
  <si>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</si>
  <si>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</si>
  <si>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</si>
  <si>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</si>
  <si>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</si>
  <si>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</si>
  <si>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</si>
  <si>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</si>
  <si>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</si>
  <si>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</si>
  <si>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</si>
  <si>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</si>
  <si>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</si>
  <si>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</si>
  <si>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</si>
  <si>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</si>
  <si>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</si>
  <si>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</si>
  <si>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</si>
  <si>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</si>
  <si>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</si>
  <si>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</si>
  <si>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</si>
  <si>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</si>
  <si>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</si>
  <si>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</si>
  <si>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</si>
  <si>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</si>
  <si>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</si>
  <si>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</si>
  <si>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</si>
  <si>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</si>
  <si>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</si>
  <si>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</si>
  <si>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</si>
  <si>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</si>
  <si>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</si>
  <si>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</si>
  <si>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</si>
  <si>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</si>
  <si>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</si>
  <si>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</si>
  <si>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</si>
  <si>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</si>
  <si>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</si>
  <si>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</si>
  <si>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</si>
  <si>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</si>
  <si>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</si>
  <si>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</si>
  <si>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</si>
  <si>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</si>
  <si>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</si>
  <si>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</si>
  <si>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</si>
  <si>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</si>
  <si>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</si>
  <si>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</si>
  <si>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</si>
  <si>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</si>
  <si>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</si>
  <si>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</si>
  <si>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</si>
  <si>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</si>
  <si>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</si>
  <si>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</si>
  <si>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</si>
  <si>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</si>
  <si>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</si>
  <si>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</si>
  <si>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</si>
  <si>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</si>
  <si>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</si>
  <si>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</si>
  <si>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</si>
  <si>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</si>
  <si>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</si>
  <si>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</si>
  <si>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</si>
  <si>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</si>
  <si>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</si>
  <si>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</si>
  <si>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</si>
  <si>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</si>
  <si>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</si>
  <si>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</si>
  <si>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</si>
  <si>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</si>
  <si>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</si>
  <si>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</si>
  <si>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</si>
  <si>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</si>
  <si>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</si>
  <si>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</si>
  <si>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</si>
  <si>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</si>
  <si>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</si>
  <si>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</si>
  <si>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</si>
  <si>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</si>
  <si>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</si>
  <si>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</si>
  <si>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</si>
  <si>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</si>
  <si>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</si>
  <si>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</si>
  <si>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</si>
  <si>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</si>
  <si>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</si>
  <si>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</si>
  <si>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</si>
  <si>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</si>
  <si>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</si>
  <si>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</si>
  <si>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</si>
  <si>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</si>
  <si>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</si>
  <si>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</si>
  <si>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</si>
  <si>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</si>
  <si>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</si>
  <si>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</si>
  <si>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</si>
  <si>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</si>
  <si>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</si>
  <si>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</si>
  <si>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</si>
  <si>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</si>
  <si>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</si>
  <si>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</si>
  <si>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</si>
  <si>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</si>
  <si>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</si>
  <si>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</si>
  <si>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</si>
  <si>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</si>
  <si>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</si>
  <si>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</si>
  <si>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</si>
  <si>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</si>
  <si>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</si>
  <si>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</si>
  <si>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</si>
  <si>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</si>
  <si>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</si>
  <si>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</si>
  <si>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</si>
  <si>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</si>
  <si>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</si>
  <si>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</si>
  <si>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</si>
  <si>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</si>
  <si>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</si>
  <si>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</si>
  <si>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</si>
  <si>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</si>
  <si>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</si>
  <si>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</si>
  <si>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</si>
  <si>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</si>
  <si>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</si>
  <si>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</si>
  <si>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</si>
  <si>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</si>
  <si>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</si>
  <si>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</si>
  <si>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</si>
  <si>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</si>
  <si>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</si>
  <si>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</si>
  <si>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</si>
  <si>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</si>
  <si>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</si>
  <si>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</si>
  <si>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</si>
  <si>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</si>
  <si>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</si>
  <si>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</si>
  <si>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</si>
  <si>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</si>
  <si>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</si>
  <si>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</si>
  <si>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</si>
  <si>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</si>
  <si>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</si>
  <si>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</si>
  <si>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</si>
  <si>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</si>
  <si>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</si>
  <si>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</si>
  <si>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</si>
  <si>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</si>
  <si>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</si>
  <si>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</si>
  <si>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</si>
  <si>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</si>
  <si>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</si>
  <si>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</si>
  <si>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</si>
  <si>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</si>
  <si>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</si>
  <si>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</si>
  <si>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</si>
  <si>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</si>
  <si>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</si>
  <si>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</si>
  <si>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</si>
  <si>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</si>
  <si>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</si>
  <si>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</si>
  <si>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</si>
  <si>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</si>
  <si>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</si>
  <si>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</si>
  <si>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</si>
  <si>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</si>
  <si>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</si>
  <si>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</si>
  <si>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</si>
  <si>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</si>
  <si>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</si>
  <si>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</si>
  <si>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</si>
  <si>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</si>
  <si>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</si>
  <si>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</si>
  <si>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</si>
  <si>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</si>
  <si>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</si>
  <si>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</si>
  <si>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</si>
  <si>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</si>
  <si>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</si>
  <si>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</si>
  <si>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</si>
  <si>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</si>
  <si>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</si>
  <si>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</si>
  <si>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</si>
  <si>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</si>
  <si>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</si>
  <si>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</si>
  <si>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</si>
  <si>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</si>
  <si>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</si>
  <si>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</si>
  <si>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</si>
  <si>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</si>
  <si>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</si>
  <si>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</si>
  <si>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</si>
  <si>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</si>
  <si>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</si>
  <si>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</si>
  <si>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</si>
  <si>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</si>
  <si>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</si>
  <si>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</si>
  <si>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</si>
  <si>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</si>
  <si>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</si>
  <si>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</si>
  <si>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</si>
  <si>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</si>
  <si>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</si>
  <si>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</si>
  <si>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</si>
  <si>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</si>
  <si>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</si>
  <si>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</si>
  <si>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</si>
  <si>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</si>
  <si>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</si>
  <si>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</si>
  <si>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</si>
  <si>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</si>
  <si>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</si>
  <si>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</si>
  <si>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</si>
  <si>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</si>
  <si>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</si>
  <si>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</si>
  <si>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</si>
  <si>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</si>
  <si>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</si>
  <si>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</si>
  <si>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</si>
  <si>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</si>
  <si>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</si>
  <si>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</si>
  <si>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</si>
  <si>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</si>
  <si>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</si>
  <si>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</si>
  <si>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</si>
  <si>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</si>
  <si>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</si>
  <si>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</si>
  <si>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</si>
  <si>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</si>
  <si>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</si>
  <si>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</si>
  <si>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</si>
  <si>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</si>
  <si>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</si>
  <si>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</si>
  <si>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</si>
  <si>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</si>
  <si>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</si>
  <si>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</si>
  <si>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</si>
  <si>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</si>
  <si>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</si>
  <si>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</si>
  <si>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</si>
  <si>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</si>
  <si>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</si>
  <si>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</si>
  <si>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</si>
  <si>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</si>
  <si>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</si>
  <si>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</si>
  <si>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</si>
  <si>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</si>
  <si>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</si>
  <si>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</si>
  <si>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</si>
  <si>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</si>
  <si>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</si>
  <si>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</si>
  <si>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</si>
  <si>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</si>
  <si>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</si>
  <si>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</si>
  <si>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</si>
  <si>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</si>
  <si>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</si>
  <si>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</si>
  <si>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</si>
  <si>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</si>
  <si>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</si>
  <si>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</si>
  <si>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</si>
  <si>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</si>
  <si>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</si>
  <si>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</si>
  <si>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</si>
  <si>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</si>
  <si>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</si>
  <si>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</si>
  <si>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</si>
  <si>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</si>
  <si>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</si>
  <si>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</si>
  <si>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</si>
  <si>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</si>
  <si>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</si>
  <si>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</si>
  <si>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</si>
  <si>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</si>
  <si>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</si>
  <si>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</si>
  <si>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</si>
  <si>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</si>
  <si>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</si>
  <si>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</si>
  <si>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</si>
  <si>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</si>
  <si>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</si>
  <si>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</si>
  <si>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</si>
  <si>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</si>
  <si>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</si>
  <si>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</si>
  <si>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</si>
  <si>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</si>
  <si>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</si>
  <si>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</si>
  <si>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</si>
  <si>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</si>
  <si>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</si>
  <si>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</si>
  <si>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</si>
  <si>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</si>
  <si>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</si>
  <si>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</si>
  <si>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</si>
  <si>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</si>
  <si>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</si>
  <si>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</si>
  <si>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</si>
  <si>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</si>
  <si>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</si>
  <si>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</si>
  <si>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</si>
  <si>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</si>
  <si>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</si>
  <si>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</si>
  <si>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</si>
  <si>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</si>
  <si>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</si>
  <si>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</si>
  <si>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</si>
  <si>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</si>
  <si>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</si>
  <si>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</si>
  <si>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</si>
  <si>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</si>
  <si>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</si>
  <si>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</si>
  <si>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</si>
  <si>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</si>
  <si>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</si>
  <si>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</si>
  <si>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</si>
  <si>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</si>
  <si>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</si>
  <si>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</si>
  <si>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</si>
  <si>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</si>
  <si>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</si>
  <si>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</si>
  <si>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</si>
  <si>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</si>
  <si>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</si>
  <si>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</si>
  <si>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</si>
  <si>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</si>
  <si>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</si>
  <si>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</si>
  <si>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</si>
  <si>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</si>
  <si>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</si>
  <si>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</si>
  <si>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</si>
  <si>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</si>
  <si>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</si>
  <si>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</si>
  <si>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</si>
  <si>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</si>
  <si>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</si>
  <si>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</si>
  <si>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</si>
  <si>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</si>
  <si>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</si>
  <si>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</si>
  <si>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</si>
  <si>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</si>
  <si>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</si>
  <si>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</si>
  <si>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</si>
  <si>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</si>
  <si>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</si>
  <si>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</si>
  <si>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</si>
  <si>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</si>
  <si>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</si>
  <si>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</si>
  <si>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</si>
  <si>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</si>
  <si>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</si>
  <si>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</si>
  <si>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</si>
  <si>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</si>
  <si>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</si>
  <si>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</si>
  <si>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</si>
  <si>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</si>
  <si>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</si>
  <si>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</si>
  <si>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</si>
  <si>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</si>
  <si>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</si>
  <si>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</si>
  <si>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</si>
  <si>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</si>
  <si>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</si>
  <si>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</si>
  <si>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</si>
  <si>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</si>
  <si>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</si>
  <si>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</si>
  <si>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</si>
  <si>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</si>
  <si>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</si>
  <si>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</si>
  <si>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</si>
  <si>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</si>
  <si>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</si>
  <si>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</si>
  <si>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</si>
  <si>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</si>
  <si>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</si>
  <si>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</si>
  <si>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</si>
  <si>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</si>
  <si>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</si>
  <si>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</si>
  <si>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</si>
  <si>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</si>
  <si>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</si>
  <si>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</si>
  <si>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</si>
  <si>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</si>
  <si>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</si>
  <si>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</si>
  <si>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</si>
  <si>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</si>
  <si>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</si>
  <si>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</si>
  <si>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</si>
  <si>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</si>
  <si>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</si>
  <si>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</si>
  <si>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</si>
  <si>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</si>
  <si>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</si>
  <si>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</si>
  <si>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</si>
  <si>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</si>
  <si>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</si>
  <si>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</si>
  <si>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</si>
  <si>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</si>
  <si>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</si>
  <si>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</si>
  <si>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</si>
  <si>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</si>
  <si>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</si>
  <si>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</si>
  <si>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</si>
  <si>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</si>
  <si>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</si>
  <si>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</si>
  <si>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</si>
  <si>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</si>
  <si>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</si>
  <si>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</si>
  <si>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</si>
  <si>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</si>
  <si>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</si>
  <si>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</si>
  <si>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</si>
  <si>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</si>
  <si>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</si>
  <si>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</si>
  <si>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</si>
  <si>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</si>
  <si>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</si>
  <si>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</si>
  <si>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</si>
  <si>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</si>
  <si>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</si>
  <si>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</si>
  <si>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</si>
  <si>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</si>
  <si>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</si>
  <si>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</si>
  <si>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</si>
  <si>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</si>
  <si>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</si>
  <si>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</si>
  <si>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</si>
  <si>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</si>
  <si>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</si>
  <si>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</si>
  <si>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</si>
  <si>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</si>
  <si>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</si>
  <si>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</si>
  <si>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</si>
  <si>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</si>
  <si>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</si>
  <si>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</si>
  <si>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</si>
  <si>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</si>
  <si>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</si>
  <si>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</si>
  <si>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</si>
  <si>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</si>
  <si>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</si>
  <si>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</si>
  <si>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</si>
  <si>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</si>
  <si>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</si>
  <si>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</si>
  <si>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</si>
  <si>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</si>
  <si>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</si>
  <si>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</si>
  <si>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</si>
  <si>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</si>
  <si>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</si>
  <si>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</si>
  <si>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</si>
  <si>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</si>
  <si>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</si>
  <si>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</si>
  <si>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</si>
  <si>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</si>
  <si>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</si>
  <si>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</si>
  <si>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</si>
  <si>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</si>
  <si>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</si>
  <si>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</si>
  <si>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</si>
  <si>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</si>
  <si>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</si>
  <si>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</si>
  <si>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</si>
  <si>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</si>
  <si>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</si>
  <si>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</si>
  <si>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</si>
  <si>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</si>
  <si>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</si>
  <si>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</si>
  <si>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</si>
  <si>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</si>
  <si>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</si>
  <si>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</si>
  <si>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</si>
  <si>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</si>
  <si>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</si>
  <si>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</si>
  <si>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</si>
  <si>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</si>
  <si>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</si>
  <si>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</si>
  <si>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</si>
  <si>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</si>
  <si>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</si>
  <si>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</si>
  <si>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</si>
  <si>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</si>
  <si>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</si>
  <si>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</si>
  <si>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</si>
  <si>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</si>
  <si>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</si>
  <si>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</si>
  <si>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</si>
  <si>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</si>
  <si>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</si>
  <si>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</si>
  <si>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</si>
  <si>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</si>
  <si>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</si>
  <si>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</si>
  <si>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</si>
  <si>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</si>
  <si>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</si>
  <si>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</si>
  <si>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</si>
  <si>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</si>
  <si>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</si>
  <si>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</si>
  <si>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</si>
  <si>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</si>
  <si>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</si>
  <si>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</si>
  <si>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</si>
  <si>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</si>
  <si>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</si>
  <si>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</si>
  <si>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</si>
  <si>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</si>
  <si>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</si>
  <si>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</si>
  <si>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</si>
  <si>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</si>
  <si>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</si>
  <si>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</si>
  <si>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</si>
  <si>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</si>
  <si>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</si>
  <si>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</si>
  <si>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</si>
  <si>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</si>
  <si>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</si>
  <si>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</si>
  <si>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</si>
  <si>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</si>
  <si>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</si>
  <si>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</si>
  <si>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</si>
  <si>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</si>
  <si>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</si>
  <si>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</si>
  <si>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</si>
  <si>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</si>
  <si>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</si>
  <si>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</si>
  <si>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</si>
  <si>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</si>
  <si>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</si>
  <si>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</si>
  <si>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</si>
  <si>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</si>
  <si>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</si>
  <si>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</si>
  <si>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</si>
  <si>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</si>
  <si>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</si>
  <si>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</si>
  <si>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</si>
  <si>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</si>
  <si>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</si>
  <si>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</si>
  <si>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</si>
  <si>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</si>
  <si>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</si>
  <si>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</si>
  <si>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</si>
  <si>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</si>
  <si>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</si>
  <si>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</si>
  <si>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</si>
  <si>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</si>
  <si>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</si>
  <si>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</si>
  <si>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</si>
  <si>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</si>
  <si>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</si>
  <si>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</si>
  <si>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</si>
  <si>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</si>
  <si>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</si>
  <si>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</si>
  <si>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</si>
  <si>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</si>
  <si>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</si>
  <si>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</si>
  <si>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</si>
  <si>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</si>
  <si>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</si>
  <si>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</si>
  <si>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</si>
  <si>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</si>
  <si>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</si>
  <si>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</si>
  <si>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</si>
  <si>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</si>
  <si>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</si>
  <si>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</si>
  <si>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</si>
  <si>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</si>
  <si>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</si>
  <si>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</si>
  <si>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</si>
  <si>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</si>
  <si>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</si>
  <si>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</si>
  <si>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</si>
  <si>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</si>
  <si>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</si>
  <si>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</si>
  <si>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</si>
  <si>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</si>
  <si>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</si>
  <si>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</si>
  <si>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</si>
  <si>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</si>
  <si>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</si>
  <si>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</si>
  <si>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</si>
  <si>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</si>
  <si>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</si>
  <si>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</si>
  <si>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</si>
  <si>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</si>
  <si>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</si>
  <si>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</si>
  <si>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</si>
  <si>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</si>
  <si>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</si>
  <si>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</si>
  <si>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</si>
  <si>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</si>
  <si>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</si>
  <si>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</si>
  <si>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</si>
  <si>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</si>
  <si>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</si>
  <si>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</si>
  <si>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</si>
  <si>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</si>
  <si>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</si>
  <si>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</si>
  <si>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</si>
  <si>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</si>
  <si>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</si>
  <si>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</si>
  <si>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</si>
  <si>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</si>
  <si>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</si>
  <si>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</si>
  <si>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</si>
  <si>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</si>
  <si>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</si>
  <si>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</si>
  <si>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</si>
  <si>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</si>
  <si>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</si>
  <si>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</si>
  <si>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</si>
  <si>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</si>
  <si>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</si>
  <si>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</si>
  <si>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</si>
  <si>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</si>
  <si>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</si>
  <si>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</si>
  <si>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</si>
  <si>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</si>
  <si>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</si>
  <si>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</si>
  <si>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</si>
  <si>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</si>
  <si>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</si>
  <si>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</si>
  <si>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</si>
  <si>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</si>
  <si>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</si>
  <si>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</si>
  <si>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</si>
  <si>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</si>
  <si>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</si>
  <si>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</si>
  <si>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</si>
  <si>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</si>
  <si>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</si>
  <si>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</si>
  <si>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</si>
  <si>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</si>
  <si>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</si>
  <si>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</si>
  <si>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</si>
  <si>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</si>
  <si>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</si>
  <si>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</si>
  <si>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</si>
  <si>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</si>
  <si>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</si>
  <si>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</si>
  <si>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</si>
  <si>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</si>
  <si>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</si>
  <si>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</si>
  <si>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</si>
  <si>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</si>
  <si>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</si>
  <si>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</si>
  <si>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</si>
  <si>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</si>
  <si>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</si>
  <si>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</si>
  <si>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</si>
  <si>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</si>
  <si>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</si>
  <si>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</si>
  <si>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</si>
  <si>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</si>
  <si>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</si>
  <si>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</si>
  <si>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</si>
  <si>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</si>
  <si>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</si>
  <si>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</si>
  <si>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</si>
  <si>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</si>
  <si>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</si>
  <si>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</si>
  <si>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</si>
  <si>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</si>
  <si>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</si>
  <si>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</si>
  <si>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</si>
  <si>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</si>
  <si>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</si>
  <si>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</si>
  <si>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</si>
  <si>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</si>
  <si>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</si>
  <si>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</si>
  <si>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</si>
  <si>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</si>
  <si>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</si>
  <si>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</si>
  <si>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</si>
  <si>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</si>
  <si>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</si>
  <si>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</si>
  <si>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</si>
  <si>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</si>
  <si>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</si>
  <si>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</si>
  <si>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</si>
  <si>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</si>
  <si>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</si>
  <si>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</si>
  <si>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</si>
  <si>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</si>
  <si>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</si>
  <si>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</si>
  <si>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</si>
  <si>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</si>
  <si>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</si>
  <si>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</si>
  <si>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</si>
  <si>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</si>
  <si>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</si>
  <si>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</si>
  <si>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</si>
  <si>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</si>
  <si>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</si>
  <si>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</si>
  <si>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</si>
  <si>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</si>
  <si>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</si>
  <si>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</si>
  <si>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</si>
  <si>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</si>
  <si>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</si>
  <si>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</si>
  <si>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</si>
  <si>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</si>
  <si>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</si>
  <si>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</si>
  <si>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</si>
  <si>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</si>
  <si>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</si>
  <si>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</si>
  <si>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</si>
  <si>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</si>
  <si>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</si>
  <si>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</si>
  <si>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</si>
  <si>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</si>
  <si>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</si>
  <si>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</si>
  <si>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</si>
  <si>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</si>
  <si>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</si>
  <si>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</si>
  <si>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</si>
  <si>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</si>
  <si>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</si>
  <si>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</si>
  <si>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</si>
  <si>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</si>
  <si>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</si>
  <si>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</si>
  <si>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</si>
  <si>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</si>
  <si>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</si>
  <si>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</si>
  <si>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</si>
  <si>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</si>
  <si>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</si>
  <si>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</si>
  <si>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</si>
  <si>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</si>
  <si>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</si>
  <si>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</si>
  <si>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</si>
  <si>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</si>
  <si>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</si>
  <si>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</si>
  <si>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</si>
  <si>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</si>
  <si>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</si>
  <si>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</si>
  <si>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</si>
  <si>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</si>
  <si>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</si>
  <si>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</si>
  <si>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</si>
  <si>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</si>
  <si>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</si>
  <si>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</si>
  <si>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</si>
  <si>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</si>
  <si>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</si>
  <si>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</si>
  <si>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</si>
  <si>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</si>
  <si>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</si>
  <si>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</si>
  <si>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</si>
  <si>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</si>
  <si>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</si>
  <si>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</si>
  <si>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</si>
  <si>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</si>
  <si>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</si>
  <si>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</si>
  <si>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</si>
  <si>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</si>
  <si>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</si>
  <si>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</si>
  <si>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</si>
  <si>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</si>
  <si>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</si>
  <si>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</si>
  <si>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</si>
  <si>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</si>
  <si>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</si>
  <si>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</si>
  <si>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</si>
  <si>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</si>
  <si>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</si>
  <si>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</si>
  <si>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</si>
  <si>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</si>
  <si>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</si>
  <si>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</si>
  <si>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</si>
  <si>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</si>
  <si>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</si>
  <si>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</si>
  <si>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</si>
  <si>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</si>
  <si>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</si>
  <si>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</si>
  <si>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</si>
  <si>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</si>
  <si>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</si>
  <si>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</si>
  <si>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</si>
  <si>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</si>
  <si>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</si>
  <si>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</si>
  <si>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</si>
  <si>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</si>
  <si>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</si>
  <si>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</si>
  <si>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</si>
  <si>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</si>
  <si>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</si>
  <si>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</si>
  <si>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</si>
  <si>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</si>
  <si>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</si>
  <si>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</si>
  <si>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</si>
  <si>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</si>
  <si>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</si>
  <si>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</si>
  <si>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</si>
  <si>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</si>
  <si>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</si>
  <si>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</si>
  <si>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</si>
  <si>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</si>
  <si>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</si>
  <si>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</si>
  <si>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</si>
  <si>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</si>
  <si>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</si>
  <si>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</si>
  <si>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</si>
  <si>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</si>
  <si>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</si>
  <si>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</si>
  <si>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</si>
  <si>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</si>
  <si>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</si>
  <si>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</si>
  <si>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</si>
  <si>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</si>
  <si>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</si>
  <si>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</si>
  <si>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</si>
  <si>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</si>
  <si>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</si>
  <si>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</si>
  <si>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</si>
  <si>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</si>
  <si>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</si>
  <si>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</si>
  <si>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</si>
  <si>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</si>
  <si>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</si>
  <si>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</si>
  <si>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</si>
  <si>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</si>
  <si>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</si>
  <si>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</si>
  <si>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</si>
  <si>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</si>
  <si>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</si>
  <si>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</si>
  <si>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</si>
  <si>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</si>
  <si>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</si>
  <si>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</si>
  <si>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</si>
  <si>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</si>
  <si>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</si>
  <si>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</si>
  <si>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</si>
  <si>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</si>
  <si>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</si>
  <si>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</si>
  <si>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</si>
  <si>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</si>
  <si>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</si>
  <si>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</si>
  <si>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</si>
  <si>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</si>
  <si>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</si>
  <si>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</si>
  <si>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</si>
  <si>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</si>
  <si>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</si>
  <si>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</si>
  <si>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</si>
  <si>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</si>
  <si>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</si>
  <si>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</si>
  <si>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</si>
  <si>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</si>
  <si>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</si>
  <si>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</si>
  <si>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</si>
  <si>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</si>
  <si>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</si>
  <si>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</si>
  <si>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</si>
  <si>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</si>
  <si>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</si>
  <si>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</si>
  <si>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</si>
  <si>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</si>
  <si>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</si>
  <si>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</si>
  <si>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</si>
  <si>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</si>
  <si>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</si>
  <si>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</si>
  <si>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</si>
  <si>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</si>
  <si>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</si>
  <si>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</si>
  <si>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</si>
  <si>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</si>
  <si>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</si>
  <si>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</si>
  <si>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</si>
  <si>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</si>
  <si>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</si>
  <si>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</si>
  <si>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</si>
  <si>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</si>
  <si>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</si>
  <si>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</si>
  <si>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</si>
  <si>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</si>
  <si>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</si>
  <si>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</si>
  <si>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</si>
  <si>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</si>
  <si>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</si>
  <si>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</si>
  <si>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</si>
  <si>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</si>
  <si>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</si>
  <si>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</si>
  <si>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</si>
  <si>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</si>
  <si>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</si>
  <si>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</si>
  <si>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</si>
  <si>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</si>
  <si>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</si>
  <si>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</si>
  <si>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</si>
  <si>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</si>
  <si>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</si>
  <si>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</si>
  <si>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</si>
  <si>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</si>
  <si>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</si>
  <si>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</si>
  <si>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</si>
  <si>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</si>
  <si>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</si>
  <si>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</si>
  <si>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</si>
  <si>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</si>
  <si>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</si>
  <si>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</si>
  <si>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</si>
  <si>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</si>
  <si>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</si>
  <si>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</si>
  <si>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</si>
  <si>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</si>
  <si>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</si>
  <si>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</si>
  <si>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</si>
  <si>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</si>
  <si>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</si>
  <si>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</si>
  <si>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</si>
  <si>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</si>
  <si>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</si>
  <si>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</si>
  <si>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</si>
  <si>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</si>
  <si>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</si>
  <si>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</si>
  <si>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</si>
  <si>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</si>
  <si>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</si>
  <si>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</si>
  <si>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</si>
  <si>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</si>
  <si>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</si>
  <si>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</si>
  <si>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</si>
  <si>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</si>
  <si>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</si>
  <si>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</si>
  <si>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</si>
  <si>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</si>
  <si>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</si>
  <si>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</si>
  <si>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</si>
  <si>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</si>
  <si>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</si>
  <si>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</si>
  <si>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</si>
  <si>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</si>
  <si>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</si>
  <si>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</si>
  <si>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</si>
  <si>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</si>
  <si>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</si>
  <si>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</si>
  <si>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</si>
  <si>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</si>
  <si>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</si>
  <si>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</si>
  <si>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</si>
  <si>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</si>
  <si>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</si>
  <si>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</si>
  <si>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</si>
  <si>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</si>
  <si>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</si>
  <si>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</si>
  <si>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</si>
  <si>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</si>
  <si>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</si>
  <si>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</si>
  <si>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</si>
  <si>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</si>
  <si>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</si>
  <si>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</si>
  <si>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</si>
  <si>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</si>
  <si>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</si>
  <si>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</si>
  <si>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</si>
  <si>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</si>
  <si>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</si>
  <si>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</si>
  <si>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</si>
  <si>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</si>
  <si>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</si>
  <si>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</si>
  <si>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</si>
  <si>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</si>
  <si>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</si>
  <si>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</si>
  <si>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</si>
  <si>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</si>
  <si>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</si>
  <si>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</si>
  <si>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</si>
  <si>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</si>
  <si>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</si>
  <si>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</si>
  <si>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</si>
  <si>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</si>
  <si>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</si>
  <si>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</si>
  <si>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</si>
  <si>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</si>
  <si>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</si>
  <si>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</si>
  <si>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</si>
  <si>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</si>
  <si>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</si>
  <si>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</si>
  <si>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</si>
  <si>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</si>
  <si>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</si>
  <si>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</si>
  <si>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</si>
  <si>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</si>
  <si>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</si>
  <si>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</si>
  <si>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</si>
  <si>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</si>
  <si>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</si>
  <si>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</si>
  <si>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</si>
  <si>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</si>
  <si>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</si>
  <si>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</si>
  <si>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</si>
  <si>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</si>
  <si>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</si>
  <si>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</si>
  <si>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</si>
  <si>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</si>
  <si>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</si>
  <si>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</si>
  <si>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</si>
  <si>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</si>
  <si>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</si>
  <si>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</si>
  <si>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</si>
  <si>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</si>
  <si>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</si>
  <si>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</si>
  <si>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</si>
  <si>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</si>
  <si>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</si>
  <si>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</si>
  <si>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</si>
  <si>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</si>
  <si>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</si>
  <si>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</si>
  <si>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</si>
  <si>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</si>
  <si>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</si>
  <si>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</si>
  <si>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</si>
  <si>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</si>
  <si>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</si>
  <si>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</si>
  <si>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</si>
  <si>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</si>
  <si>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</si>
  <si>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</si>
  <si>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</si>
  <si>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</si>
  <si>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</si>
  <si>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</si>
  <si>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</si>
  <si>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</si>
  <si>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</si>
  <si>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</si>
  <si>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</si>
  <si>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</si>
  <si>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</si>
  <si>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</si>
  <si>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</si>
  <si>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</si>
  <si>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</si>
  <si>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</si>
  <si>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</si>
  <si>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</si>
  <si>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</si>
  <si>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</si>
  <si>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</si>
  <si>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</si>
  <si>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</si>
  <si>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</si>
  <si>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</si>
  <si>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</si>
  <si>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</si>
  <si>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</si>
  <si>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</si>
  <si>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</si>
  <si>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</si>
  <si>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</si>
  <si>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</si>
  <si>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</si>
  <si>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</si>
  <si>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</si>
  <si>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</si>
  <si>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</si>
  <si>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</si>
  <si>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</si>
  <si>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</si>
  <si>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</si>
  <si>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</si>
  <si>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</si>
  <si>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</si>
  <si>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</si>
  <si>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</si>
  <si>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</si>
  <si>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</si>
  <si>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</si>
  <si>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</si>
  <si>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</si>
  <si>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</si>
  <si>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</si>
  <si>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</si>
  <si>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</si>
  <si>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</si>
  <si>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</si>
  <si>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</si>
  <si>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</si>
  <si>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</si>
  <si>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</si>
  <si>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</si>
  <si>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</si>
  <si>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</si>
  <si>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</si>
  <si>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</si>
  <si>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</si>
  <si>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</si>
  <si>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</si>
  <si>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</si>
  <si>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</si>
  <si>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</si>
  <si>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</si>
  <si>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</si>
  <si>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</si>
  <si>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</si>
  <si>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</si>
  <si>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</si>
  <si>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</si>
  <si>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</si>
  <si>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</si>
  <si>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</si>
  <si>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</si>
  <si>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</si>
  <si>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</si>
  <si>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</si>
  <si>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</si>
  <si>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</si>
  <si>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</si>
  <si>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</si>
  <si>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</si>
  <si>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</si>
  <si>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</si>
  <si>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</si>
  <si>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</si>
  <si>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</si>
  <si>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</si>
  <si>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</si>
  <si>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</si>
  <si>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</si>
  <si>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</si>
  <si>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</si>
  <si>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</si>
  <si>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</si>
  <si>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</si>
  <si>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</si>
  <si>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</si>
  <si>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</si>
  <si>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</si>
  <si>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</si>
  <si>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</si>
  <si>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</si>
  <si>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</si>
  <si>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</si>
  <si>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</si>
  <si>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</si>
  <si>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</si>
  <si>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</si>
  <si>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</si>
  <si>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</si>
  <si>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</si>
  <si>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</si>
  <si>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</si>
  <si>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</si>
  <si>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</si>
  <si>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</si>
  <si>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</si>
  <si>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</si>
  <si>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</si>
  <si>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</si>
  <si>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</si>
  <si>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</si>
  <si>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</si>
  <si>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</si>
  <si>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</si>
  <si>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</si>
  <si>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</si>
  <si>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</si>
  <si>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</si>
  <si>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</si>
  <si>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</si>
  <si>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</si>
  <si>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</si>
  <si>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</si>
  <si>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</si>
  <si>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</si>
  <si>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</si>
  <si>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</si>
  <si>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</si>
  <si>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</si>
  <si>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</si>
  <si>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</si>
  <si>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</si>
  <si>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</si>
  <si>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</si>
  <si>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</si>
  <si>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</si>
  <si>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</si>
  <si>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</si>
  <si>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</si>
  <si>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</si>
  <si>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</si>
  <si>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</si>
  <si>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</si>
  <si>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</si>
  <si>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</si>
  <si>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</si>
  <si>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</si>
  <si>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</si>
  <si>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</si>
  <si>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</si>
  <si>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</si>
  <si>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</si>
  <si>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</si>
  <si>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</si>
  <si>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</si>
  <si>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</si>
  <si>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</si>
  <si>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</si>
  <si>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</si>
  <si>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</si>
  <si>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</si>
  <si>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</si>
  <si>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</si>
  <si>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</si>
  <si>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</si>
  <si>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</si>
  <si>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</si>
  <si>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</si>
  <si>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</si>
  <si>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</si>
  <si>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</si>
  <si>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</si>
  <si>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</si>
  <si>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</si>
  <si>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</si>
  <si>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</si>
  <si>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</si>
  <si>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</si>
  <si>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</si>
  <si>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</si>
  <si>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</si>
  <si>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</si>
  <si>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</si>
  <si>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</si>
  <si>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</si>
  <si>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</si>
  <si>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</si>
  <si>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</si>
  <si>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</si>
  <si>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</si>
  <si>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</si>
  <si>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</si>
  <si>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</si>
  <si>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</si>
  <si>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</si>
  <si>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</si>
  <si>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</si>
  <si>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</si>
  <si>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</si>
  <si>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</si>
  <si>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</si>
  <si>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</si>
  <si>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</si>
  <si>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</si>
  <si>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</si>
  <si>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</si>
  <si>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</si>
  <si>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</si>
  <si>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</si>
  <si>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</si>
  <si>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</si>
  <si>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</si>
  <si>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</si>
  <si>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</si>
  <si>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</si>
  <si>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</si>
  <si>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</si>
  <si>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</si>
  <si>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</si>
  <si>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</si>
  <si>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</si>
  <si>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</si>
  <si>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</si>
  <si>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</si>
  <si>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</si>
  <si>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</si>
  <si>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</si>
  <si>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</si>
  <si>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</si>
  <si>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</si>
  <si>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</si>
  <si>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</si>
  <si>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</si>
  <si>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</si>
  <si>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</si>
  <si>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</si>
  <si>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</si>
  <si>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</si>
  <si>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</si>
  <si>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</si>
  <si>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</si>
  <si>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</si>
  <si>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</si>
  <si>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</si>
  <si>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</si>
  <si>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</si>
  <si>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</si>
  <si>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</si>
  <si>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</si>
  <si>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</si>
  <si>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</si>
  <si>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</si>
  <si>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</si>
  <si>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</si>
  <si>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</si>
  <si>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</si>
  <si>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</si>
  <si>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</si>
  <si>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</si>
  <si>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</si>
  <si>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</si>
  <si>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</si>
  <si>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</si>
  <si>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</si>
  <si>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</si>
  <si>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</si>
  <si>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</si>
  <si>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</si>
  <si>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</si>
  <si>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</si>
  <si>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</si>
  <si>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</si>
  <si>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</si>
  <si>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</si>
  <si>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</si>
  <si>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</si>
  <si>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</si>
  <si>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</si>
  <si>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</si>
  <si>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</si>
  <si>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</si>
  <si>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</si>
  <si>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</si>
  <si>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</si>
  <si>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</si>
  <si>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</si>
  <si>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</si>
  <si>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</si>
  <si>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</si>
  <si>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</si>
  <si>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</si>
  <si>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</si>
  <si>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</si>
  <si>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</si>
  <si>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</si>
  <si>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</si>
  <si>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</si>
  <si>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</si>
  <si>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</si>
  <si>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</si>
  <si>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</si>
  <si>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</si>
  <si>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</si>
  <si>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</si>
  <si>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</si>
  <si>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</si>
  <si>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</si>
  <si>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</si>
  <si>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</si>
  <si>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</si>
  <si>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</si>
  <si>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</si>
  <si>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</si>
  <si>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</si>
  <si>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</si>
  <si>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</si>
  <si>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</si>
  <si>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</si>
  <si>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</si>
  <si>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</si>
  <si>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</si>
  <si>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</si>
  <si>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</si>
  <si>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</si>
  <si>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</si>
  <si>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</si>
  <si>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</si>
  <si>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</si>
  <si>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</si>
  <si>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</si>
  <si>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</si>
  <si>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</si>
  <si>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</si>
  <si>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</si>
  <si>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</si>
  <si>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</si>
  <si>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</si>
  <si>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</si>
  <si>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</si>
  <si>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</si>
  <si>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</si>
  <si>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</si>
  <si>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</si>
  <si>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</si>
  <si>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</si>
  <si>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</si>
  <si>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</si>
  <si>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</si>
  <si>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</si>
  <si>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</si>
  <si>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</si>
  <si>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</si>
  <si>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</si>
  <si>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</si>
  <si>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</si>
  <si>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</si>
  <si>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</si>
  <si>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</si>
  <si>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</si>
  <si>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</si>
  <si>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</si>
  <si>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</si>
  <si>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</si>
  <si>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</si>
  <si>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</si>
  <si>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</si>
  <si>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</si>
  <si>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</si>
  <si>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</si>
  <si>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</si>
  <si>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</si>
  <si>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</si>
  <si>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</si>
  <si>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</si>
  <si>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</si>
  <si>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</si>
  <si>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</si>
  <si>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</si>
  <si>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</si>
  <si>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</si>
  <si>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</si>
  <si>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</si>
  <si>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</si>
  <si>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</si>
  <si>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</si>
  <si>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</si>
  <si>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</si>
  <si>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</si>
  <si>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</si>
  <si>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</si>
  <si>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</si>
  <si>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</si>
  <si>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</si>
  <si>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</si>
  <si>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</si>
  <si>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</si>
  <si>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</si>
  <si>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</si>
  <si>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</si>
  <si>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</si>
  <si>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</si>
  <si>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</si>
  <si>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</si>
  <si>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</si>
  <si>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</si>
  <si>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</si>
  <si>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</si>
  <si>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</si>
  <si>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</si>
  <si>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</si>
  <si>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</si>
  <si>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</si>
  <si>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</si>
  <si>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</si>
  <si>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</si>
  <si>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</si>
  <si>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</si>
  <si>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</si>
  <si>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</si>
  <si>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</si>
  <si>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</si>
  <si>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</si>
  <si>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</si>
  <si>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</si>
  <si>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</si>
  <si>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</si>
  <si>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</si>
  <si>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</si>
  <si>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</si>
  <si>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</si>
  <si>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</si>
  <si>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</si>
  <si>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</si>
  <si>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</si>
  <si>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</si>
  <si>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</si>
  <si>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</si>
  <si>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</si>
  <si>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</si>
  <si>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</si>
  <si>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</si>
  <si>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</si>
  <si>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</si>
  <si>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</si>
  <si>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</si>
  <si>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</si>
  <si>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</si>
  <si>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</si>
  <si>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</si>
  <si>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</si>
  <si>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</si>
  <si>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</si>
  <si>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</si>
  <si>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</si>
  <si>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</si>
  <si>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</si>
  <si>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</si>
  <si>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</si>
  <si>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</si>
  <si>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</si>
  <si>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</si>
  <si>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</si>
  <si>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</si>
  <si>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</si>
  <si>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</si>
  <si>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</si>
  <si>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</si>
  <si>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</si>
  <si>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</si>
  <si>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</si>
  <si>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</si>
  <si>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</si>
  <si>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</si>
  <si>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</si>
  <si>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</si>
  <si>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</si>
  <si>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</si>
  <si>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</si>
  <si>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</si>
  <si>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</si>
  <si>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</si>
  <si>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</si>
  <si>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</si>
  <si>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</si>
  <si>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</si>
  <si>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</si>
  <si>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</si>
  <si>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</si>
  <si>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</si>
  <si>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</si>
  <si>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</si>
  <si>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</si>
  <si>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</si>
  <si>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</si>
  <si>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</si>
  <si>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</si>
  <si>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</si>
  <si>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</si>
  <si>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</si>
  <si>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</si>
  <si>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</si>
  <si>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</si>
  <si>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</si>
  <si>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</si>
  <si>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</si>
  <si>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</si>
  <si>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</si>
  <si>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</si>
  <si>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</si>
  <si>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</si>
  <si>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</si>
  <si>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</si>
  <si>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</si>
  <si>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</si>
  <si>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</si>
  <si>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</si>
  <si>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</si>
  <si>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</si>
  <si>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</si>
  <si>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</si>
  <si>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</si>
  <si>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</si>
  <si>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</si>
  <si>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</si>
  <si>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</si>
  <si>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</si>
  <si>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</si>
  <si>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</si>
  <si>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</si>
  <si>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</si>
  <si>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</si>
  <si>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</si>
  <si>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</si>
  <si>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</si>
  <si>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</si>
  <si>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</si>
  <si>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</si>
  <si>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</si>
  <si>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</si>
  <si>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</si>
  <si>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</si>
  <si>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</si>
  <si>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</si>
  <si>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</si>
  <si>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</si>
  <si>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</si>
  <si>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</si>
  <si>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</si>
  <si>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</si>
  <si>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</si>
  <si>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</si>
  <si>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</si>
  <si>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</si>
  <si>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</si>
  <si>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</si>
  <si>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</si>
  <si>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</si>
  <si>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</si>
  <si>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</si>
  <si>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</si>
  <si>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</si>
  <si>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</si>
  <si>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</si>
  <si>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</si>
  <si>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</si>
  <si>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</si>
  <si>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</si>
  <si>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</si>
  <si>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</si>
  <si>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</si>
  <si>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</si>
  <si>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</si>
  <si>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</si>
  <si>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</si>
  <si>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</si>
  <si>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</si>
  <si>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</si>
  <si>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</si>
  <si>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</si>
  <si>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</si>
  <si>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</si>
  <si>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</si>
  <si>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</si>
  <si>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</si>
  <si>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</si>
  <si>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</si>
  <si>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</si>
  <si>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</si>
  <si>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</si>
  <si>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</si>
  <si>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</si>
  <si>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</si>
  <si>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</si>
  <si>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</si>
  <si>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</si>
  <si>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</si>
  <si>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</si>
  <si>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</si>
  <si>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</si>
  <si>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</si>
  <si>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</si>
  <si>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</si>
  <si>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</si>
  <si>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</si>
  <si>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</si>
  <si>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</si>
  <si>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</si>
  <si>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</si>
  <si>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</si>
  <si>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</si>
  <si>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</si>
  <si>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</si>
  <si>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</si>
  <si>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</si>
  <si>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</si>
  <si>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</si>
  <si>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</si>
  <si>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</si>
  <si>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</si>
  <si>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</si>
  <si>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</si>
  <si>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</si>
  <si>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</si>
  <si>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</si>
  <si>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</si>
  <si>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</si>
  <si>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</si>
  <si>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</si>
  <si>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</si>
  <si>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</si>
  <si>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</si>
  <si>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</si>
  <si>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</si>
  <si>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</si>
  <si>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</si>
  <si>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</si>
  <si>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</si>
  <si>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</si>
  <si>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</si>
  <si>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</si>
  <si>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</si>
  <si>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</si>
  <si>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</si>
  <si>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</si>
  <si>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</si>
  <si>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</si>
  <si>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</si>
  <si>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</si>
  <si>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</si>
  <si>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</si>
  <si>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</si>
  <si>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</si>
  <si>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</si>
  <si>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</si>
  <si>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</si>
  <si>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</si>
  <si>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</si>
  <si>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</si>
  <si>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</si>
  <si>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</si>
  <si>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</si>
  <si>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</si>
  <si>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</si>
  <si>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</si>
  <si>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</si>
  <si>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</si>
  <si>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</si>
  <si>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</si>
  <si>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</si>
  <si>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</si>
  <si>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</si>
  <si>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</si>
  <si>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</si>
  <si>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</si>
  <si>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</si>
  <si>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</si>
  <si>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</si>
  <si>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</si>
  <si>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</si>
  <si>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</si>
  <si>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</si>
  <si>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</si>
  <si>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</si>
  <si>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</si>
  <si>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</si>
  <si>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</si>
  <si>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</si>
  <si>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</si>
  <si>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</si>
  <si>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</si>
  <si>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</si>
  <si>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</si>
  <si>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</si>
  <si>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</si>
  <si>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</si>
  <si>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</si>
  <si>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</si>
  <si>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</si>
  <si>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</si>
  <si>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</si>
  <si>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</si>
  <si>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</si>
  <si>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</si>
  <si>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</si>
  <si>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</si>
  <si>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</si>
  <si>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</si>
  <si>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</si>
  <si>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</si>
  <si>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</si>
  <si>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</si>
  <si>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</si>
  <si>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</si>
  <si>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</si>
  <si>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</si>
  <si>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</si>
  <si>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</si>
  <si>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</si>
  <si>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</si>
  <si>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</si>
  <si>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</si>
  <si>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</si>
  <si>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</si>
  <si>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</si>
  <si>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</si>
  <si>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</si>
  <si>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</si>
  <si>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</si>
  <si>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</si>
  <si>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</si>
  <si>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</si>
  <si>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</si>
  <si>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</si>
  <si>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</si>
  <si>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</si>
  <si>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</si>
  <si>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</si>
  <si>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</si>
  <si>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</si>
  <si>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</si>
  <si>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</si>
  <si>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</si>
  <si>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</si>
  <si>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</si>
  <si>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</si>
  <si>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</si>
  <si>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</si>
  <si>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</si>
  <si>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</si>
  <si>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</si>
  <si>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</si>
  <si>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</si>
  <si>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</si>
  <si>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</si>
  <si>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</si>
  <si>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</si>
  <si>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</si>
  <si>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</si>
  <si>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</si>
  <si>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</si>
  <si>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</si>
  <si>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</si>
  <si>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</si>
  <si>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</si>
  <si>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</si>
  <si>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</si>
  <si>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</si>
  <si>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</si>
  <si>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</si>
  <si>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</si>
  <si>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</si>
  <si>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</si>
  <si>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</si>
  <si>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</si>
  <si>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</si>
  <si>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</si>
  <si>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</si>
  <si>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</si>
  <si>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</si>
  <si>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</si>
  <si>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</si>
  <si>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</si>
  <si>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</si>
  <si>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</si>
  <si>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</si>
  <si>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</si>
  <si>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</si>
  <si>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</si>
  <si>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</si>
  <si>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</si>
  <si>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</si>
  <si>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</si>
  <si>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</si>
  <si>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</si>
  <si>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</si>
  <si>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</si>
  <si>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</si>
  <si>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</si>
  <si>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</si>
  <si>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</si>
  <si>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</si>
  <si>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</si>
  <si>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</si>
  <si>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</si>
  <si>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</si>
  <si>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</si>
  <si>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</si>
  <si>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</si>
  <si>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</si>
  <si>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</si>
  <si>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</si>
  <si>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</si>
  <si>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</si>
  <si>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</si>
  <si>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</si>
  <si>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</si>
  <si>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</si>
  <si>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</si>
  <si>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</si>
  <si>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</si>
  <si>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</si>
  <si>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</si>
  <si>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</si>
  <si>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</si>
  <si>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</si>
  <si>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</si>
  <si>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</si>
  <si>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</si>
  <si>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</si>
  <si>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</si>
  <si>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</si>
  <si>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</si>
  <si>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</si>
  <si>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</si>
  <si>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</si>
  <si>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</si>
  <si>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</si>
  <si>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</si>
  <si>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</si>
  <si>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</si>
  <si>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</si>
  <si>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</si>
  <si>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</si>
  <si>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</si>
  <si>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</si>
  <si>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</si>
  <si>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</si>
  <si>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</si>
  <si>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</si>
  <si>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</si>
  <si>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</si>
  <si>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</si>
  <si>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</si>
  <si>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</si>
  <si>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</si>
  <si>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</si>
  <si>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</si>
  <si>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</si>
  <si>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</si>
  <si>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</si>
  <si>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</si>
  <si>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</si>
  <si>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</si>
  <si>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</si>
  <si>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</si>
  <si>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</si>
  <si>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</si>
  <si>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</si>
  <si>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</si>
  <si>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</si>
  <si>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</si>
  <si>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</si>
  <si>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</si>
  <si>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</si>
  <si>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</si>
  <si>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</si>
  <si>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</si>
  <si>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</si>
  <si>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</si>
  <si>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</si>
  <si>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</si>
  <si>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</si>
  <si>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</si>
  <si>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</si>
  <si>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</si>
  <si>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</si>
  <si>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</si>
  <si>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</si>
  <si>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</si>
  <si>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</si>
  <si>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</si>
  <si>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</si>
  <si>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</si>
  <si>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</si>
  <si>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</si>
  <si>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</si>
  <si>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</si>
  <si>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</si>
  <si>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</si>
  <si>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</si>
  <si>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</si>
  <si>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</si>
  <si>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</si>
  <si>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</si>
  <si>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</si>
  <si>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</si>
  <si>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</si>
  <si>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</si>
  <si>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</si>
  <si>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</si>
  <si>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</si>
  <si>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</si>
  <si>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</si>
  <si>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</si>
  <si>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</si>
  <si>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</si>
  <si>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</si>
  <si>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</si>
  <si>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</si>
  <si>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</si>
  <si>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</si>
  <si>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</si>
  <si>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</si>
  <si>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</si>
  <si>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</si>
  <si>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</si>
  <si>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</si>
  <si>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</si>
  <si>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</si>
  <si>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</si>
  <si>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</si>
  <si>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</si>
  <si>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</si>
  <si>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</si>
  <si>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</si>
  <si>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</si>
  <si>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</si>
  <si>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</si>
  <si>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</si>
  <si>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</si>
  <si>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</si>
  <si>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</si>
  <si>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</si>
  <si>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</si>
  <si>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</si>
  <si>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</si>
  <si>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</si>
  <si>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</si>
  <si>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</si>
  <si>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</si>
  <si>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</si>
  <si>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</si>
  <si>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</si>
  <si>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</si>
  <si>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</si>
  <si>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</si>
  <si>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</si>
  <si>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</si>
  <si>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</si>
  <si>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</si>
  <si>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</si>
  <si>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</si>
  <si>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</si>
  <si>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</si>
  <si>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</si>
  <si>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</si>
  <si>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</si>
  <si>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</si>
  <si>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</si>
  <si>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</si>
  <si>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</si>
  <si>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</si>
  <si>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</si>
  <si>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</si>
  <si>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</si>
  <si>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</si>
  <si>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</si>
  <si>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</si>
  <si>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</si>
  <si>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</si>
  <si>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</si>
  <si>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</si>
  <si>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</si>
  <si>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</si>
  <si>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</si>
  <si>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</si>
  <si>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</si>
  <si>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</si>
  <si>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</si>
  <si>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</si>
  <si>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</si>
  <si>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</si>
  <si>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</si>
  <si>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</si>
  <si>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</si>
  <si>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</si>
  <si>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</si>
  <si>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</si>
  <si>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</si>
  <si>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</si>
  <si>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</si>
  <si>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</si>
  <si>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</si>
  <si>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</si>
  <si>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</si>
  <si>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</si>
  <si>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</si>
  <si>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</si>
  <si>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</si>
  <si>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</si>
  <si>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</si>
  <si>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</si>
  <si>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</si>
  <si>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</si>
  <si>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</si>
  <si>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</si>
  <si>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</si>
  <si>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</si>
  <si>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</si>
  <si>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</si>
  <si>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</si>
  <si>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</si>
  <si>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</si>
  <si>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</si>
  <si>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</si>
  <si>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</si>
  <si>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</si>
  <si>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</si>
  <si>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</si>
  <si>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</si>
  <si>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</si>
  <si>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</si>
  <si>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</si>
  <si>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</si>
  <si>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</si>
  <si>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</si>
  <si>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</si>
  <si>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</si>
  <si>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</si>
  <si>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</si>
  <si>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</si>
  <si>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</si>
  <si>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</si>
  <si>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</si>
  <si>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</si>
  <si>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</si>
  <si>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</si>
  <si>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</si>
  <si>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</si>
  <si>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</si>
  <si>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</si>
  <si>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</si>
  <si>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</si>
  <si>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</si>
  <si>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</si>
  <si>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</si>
  <si>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</si>
  <si>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</si>
  <si>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</si>
  <si>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</si>
  <si>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</si>
  <si>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</si>
  <si>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</si>
  <si>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</si>
  <si>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</si>
  <si>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</si>
  <si>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</si>
  <si>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</si>
  <si>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</si>
  <si>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</si>
  <si>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</si>
  <si>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</si>
  <si>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</si>
  <si>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</si>
  <si>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</si>
  <si>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</si>
  <si>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</si>
  <si>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</si>
  <si>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</si>
  <si>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</si>
  <si>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</si>
  <si>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</si>
  <si>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</si>
  <si>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</si>
  <si>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</si>
  <si>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</si>
  <si>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</si>
  <si>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</si>
  <si>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</si>
  <si>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</si>
  <si>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</si>
  <si>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</si>
  <si>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</si>
  <si>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</si>
  <si>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</si>
  <si>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</si>
  <si>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</si>
  <si>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</si>
  <si>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</si>
  <si>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</si>
  <si>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</si>
  <si>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</si>
  <si>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</si>
  <si>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</si>
  <si>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</si>
  <si>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</si>
  <si>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</si>
  <si>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</si>
  <si>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</si>
  <si>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</si>
  <si>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</si>
  <si>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</si>
  <si>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</si>
  <si>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</si>
  <si>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</si>
  <si>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</si>
  <si>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</si>
  <si>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</si>
  <si>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</si>
  <si>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</si>
  <si>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</si>
  <si>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</si>
  <si>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</si>
  <si>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</si>
  <si>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</si>
  <si>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</si>
  <si>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</si>
  <si>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</si>
  <si>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</si>
  <si>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</si>
  <si>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</si>
  <si>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</si>
  <si>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</si>
  <si>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</si>
  <si>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</si>
  <si>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</si>
  <si>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</si>
  <si>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</si>
  <si>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</si>
  <si>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</si>
  <si>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</si>
  <si>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</si>
  <si>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</si>
  <si>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</si>
  <si>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</si>
  <si>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</si>
  <si>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</si>
  <si>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</si>
  <si>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</si>
  <si>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</si>
  <si>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</si>
  <si>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</si>
  <si>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</si>
  <si>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</si>
  <si>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</si>
  <si>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</si>
  <si>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</si>
  <si>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</si>
  <si>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</si>
  <si>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</si>
  <si>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</si>
  <si>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</si>
  <si>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</si>
  <si>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</si>
  <si>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</si>
  <si>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</si>
  <si>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</si>
  <si>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</si>
  <si>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</si>
  <si>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</si>
  <si>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</si>
  <si>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</si>
  <si>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</si>
  <si>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</si>
  <si>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</si>
  <si>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</si>
  <si>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</si>
  <si>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</si>
  <si>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</si>
  <si>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</si>
  <si>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</si>
  <si>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</si>
  <si>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</si>
  <si>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</si>
  <si>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</si>
  <si>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</si>
  <si>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</si>
  <si>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</si>
  <si>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</si>
  <si>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</si>
  <si>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</si>
  <si>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</si>
  <si>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</si>
  <si>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</si>
  <si>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</si>
  <si>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</si>
  <si>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</si>
  <si>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</si>
  <si>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</si>
  <si>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</si>
  <si>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</si>
  <si>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</si>
  <si>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</si>
  <si>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</si>
  <si>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</si>
  <si>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</si>
  <si>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</si>
  <si>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</si>
  <si>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</si>
  <si>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</si>
  <si>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</si>
  <si>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</si>
  <si>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</si>
  <si>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</si>
  <si>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</si>
  <si>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</si>
  <si>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</si>
  <si>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</si>
  <si>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</si>
  <si>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</si>
  <si>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</si>
  <si>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</si>
  <si>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</si>
  <si>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</si>
  <si>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</si>
  <si>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</si>
  <si>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</si>
  <si>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</si>
  <si>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</si>
  <si>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</si>
  <si>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</si>
  <si>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</si>
  <si>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</si>
  <si>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</si>
  <si>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</si>
  <si>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</si>
  <si>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</si>
  <si>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</si>
  <si>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</si>
  <si>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</si>
  <si>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</si>
  <si>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</si>
  <si>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</si>
  <si>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</si>
  <si>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</si>
  <si>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</si>
  <si>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</si>
  <si>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</si>
  <si>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</si>
  <si>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</si>
  <si>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</si>
  <si>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</si>
  <si>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</si>
  <si>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</si>
  <si>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</si>
  <si>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</si>
  <si>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</si>
  <si>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</si>
  <si>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</si>
  <si>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</si>
  <si>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</si>
  <si>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</si>
  <si>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</si>
  <si>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</si>
  <si>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</si>
  <si>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</si>
  <si>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</si>
  <si>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</si>
  <si>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</si>
  <si>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</si>
  <si>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</si>
  <si>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</si>
  <si>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</si>
  <si>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</si>
  <si>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</si>
  <si>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</si>
  <si>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</si>
  <si>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</si>
  <si>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</si>
  <si>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</si>
  <si>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</si>
  <si>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</si>
  <si>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</si>
  <si>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</si>
  <si>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</si>
  <si>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</si>
  <si>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</si>
  <si>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</si>
  <si>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</si>
  <si>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</si>
  <si>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</si>
  <si>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</si>
  <si>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</si>
  <si>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</si>
  <si>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</si>
  <si>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</si>
  <si>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</si>
  <si>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</si>
  <si>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</si>
  <si>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</si>
  <si>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</si>
  <si>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</si>
  <si>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</si>
  <si>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</si>
  <si>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</si>
  <si>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</si>
  <si>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</si>
  <si>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</si>
  <si>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</si>
  <si>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</si>
  <si>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</si>
  <si>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</si>
  <si>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</si>
  <si>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</si>
  <si>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</si>
  <si>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</si>
  <si>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</si>
  <si>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</si>
  <si>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</si>
  <si>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</si>
  <si>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</si>
  <si>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</si>
  <si>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</si>
  <si>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</si>
  <si>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</si>
  <si>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</si>
  <si>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</si>
  <si>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</si>
  <si>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</si>
  <si>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</si>
  <si>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</si>
  <si>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</si>
  <si>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</si>
  <si>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</si>
  <si>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</si>
  <si>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</si>
  <si>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</si>
  <si>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</si>
  <si>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</si>
  <si>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</si>
  <si>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</si>
  <si>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</si>
  <si>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</si>
  <si>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</si>
  <si>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</si>
  <si>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</si>
  <si>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</si>
  <si>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</si>
  <si>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</si>
  <si>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</si>
  <si>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</si>
  <si>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</si>
  <si>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</si>
  <si>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</si>
  <si>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</si>
  <si>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</si>
  <si>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</si>
  <si>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</si>
  <si>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</si>
  <si>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</si>
  <si>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</si>
  <si>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</si>
  <si>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</si>
  <si>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</si>
  <si>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</si>
  <si>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</si>
  <si>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</si>
  <si>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</si>
  <si>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</si>
  <si>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</si>
  <si>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</si>
  <si>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</si>
  <si>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</si>
  <si>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</si>
  <si>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</si>
  <si>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</si>
  <si>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</si>
  <si>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</si>
  <si>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</si>
  <si>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</si>
  <si>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</si>
  <si>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</si>
  <si>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</si>
  <si>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</si>
  <si>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</si>
  <si>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</si>
  <si>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</si>
  <si>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</si>
  <si>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</si>
  <si>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</si>
  <si>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</si>
  <si>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</si>
  <si>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</si>
  <si>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</si>
  <si>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</si>
  <si>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</si>
  <si>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</si>
  <si>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</si>
  <si>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</si>
  <si>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</si>
  <si>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</si>
  <si>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</si>
  <si>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</si>
  <si>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</si>
  <si>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</si>
  <si>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</si>
  <si>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</si>
  <si>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</si>
  <si>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</si>
  <si>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</si>
  <si>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</si>
  <si>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</si>
  <si>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</si>
  <si>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</si>
  <si>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</si>
  <si>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</si>
  <si>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</si>
  <si>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</si>
  <si>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</si>
  <si>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</si>
  <si>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</si>
  <si>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</si>
  <si>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</si>
  <si>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</si>
  <si>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</si>
  <si>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</si>
  <si>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</si>
  <si>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</si>
  <si>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</si>
  <si>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</si>
  <si>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</si>
  <si>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</si>
  <si>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</si>
  <si>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</si>
  <si>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</si>
  <si>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</si>
  <si>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</si>
  <si>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</si>
  <si>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</si>
  <si>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</si>
  <si>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</si>
  <si>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</si>
  <si>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</si>
  <si>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</si>
  <si>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</si>
  <si>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</si>
  <si>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</si>
  <si>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</si>
  <si>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</si>
  <si>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</si>
  <si>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</si>
  <si>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</si>
  <si>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</si>
  <si>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</si>
  <si>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</si>
  <si>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</si>
  <si>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</si>
  <si>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</si>
  <si>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</si>
  <si>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</si>
  <si>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</si>
  <si>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</si>
  <si>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</si>
  <si>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</si>
  <si>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</si>
  <si>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</si>
  <si>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</si>
  <si>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</si>
  <si>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</si>
  <si>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</si>
  <si>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</si>
  <si>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</si>
  <si>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</si>
  <si>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</si>
  <si>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</si>
  <si>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</si>
  <si>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</si>
  <si>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</si>
  <si>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</si>
  <si>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</si>
  <si>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</si>
  <si>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</si>
  <si>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</si>
  <si>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</si>
  <si>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</si>
  <si>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</si>
  <si>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</si>
  <si>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</si>
  <si>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</si>
  <si>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</si>
  <si>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</si>
  <si>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</si>
  <si>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</si>
  <si>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</si>
  <si>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</si>
  <si>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</si>
  <si>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</si>
  <si>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</si>
  <si>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</si>
  <si>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</si>
  <si>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</si>
  <si>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</si>
  <si>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</si>
  <si>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</si>
  <si>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</si>
  <si>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</si>
  <si>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</si>
  <si>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</si>
  <si>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</si>
  <si>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</si>
  <si>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</si>
  <si>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</si>
  <si>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</si>
  <si>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</si>
  <si>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</si>
  <si>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</si>
  <si>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</si>
  <si>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</si>
  <si>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</si>
  <si>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</si>
  <si>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</si>
  <si>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</si>
  <si>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</si>
  <si>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</si>
  <si>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</si>
  <si>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</si>
  <si>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</si>
  <si>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</si>
  <si>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</si>
  <si>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</si>
  <si>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</si>
  <si>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</si>
  <si>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</si>
  <si>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</si>
  <si>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</si>
  <si>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</si>
  <si>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</si>
  <si>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</si>
  <si>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</si>
  <si>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</si>
  <si>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</si>
  <si>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</si>
  <si>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</si>
  <si>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</si>
  <si>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</si>
  <si>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</si>
  <si>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</si>
  <si>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</si>
  <si>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</si>
  <si>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</si>
  <si>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</si>
  <si>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</si>
  <si>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</si>
  <si>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</si>
  <si>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</si>
  <si>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</si>
  <si>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</si>
  <si>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</si>
  <si>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</si>
  <si>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</si>
  <si>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</si>
  <si>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</si>
  <si>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</si>
  <si>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</si>
  <si>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</si>
  <si>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</si>
  <si>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</si>
  <si>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</si>
  <si>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</si>
  <si>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</si>
  <si>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</si>
  <si>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</si>
  <si>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</si>
  <si>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</si>
  <si>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</si>
  <si>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</si>
  <si>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</si>
  <si>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</si>
  <si>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</si>
  <si>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</si>
  <si>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</si>
  <si>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</si>
  <si>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</si>
  <si>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</si>
  <si>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</si>
  <si>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</si>
  <si>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</si>
  <si>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</si>
  <si>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</si>
  <si>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</si>
  <si>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</si>
  <si>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</si>
  <si>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</si>
  <si>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</si>
  <si>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</si>
  <si>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</si>
  <si>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</si>
  <si>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</si>
  <si>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</si>
  <si>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</si>
  <si>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</si>
  <si>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</si>
  <si>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</si>
  <si>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</si>
  <si>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</si>
  <si>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</si>
  <si>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</si>
  <si>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</si>
  <si>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</si>
  <si>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</si>
  <si>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</si>
  <si>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</si>
  <si>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</si>
  <si>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</si>
  <si>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</si>
  <si>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</si>
  <si>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</si>
  <si>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</si>
  <si>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</si>
  <si>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</si>
  <si>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</si>
  <si>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</si>
  <si>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</si>
  <si>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</si>
  <si>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</si>
  <si>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</si>
  <si>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</si>
  <si>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</si>
  <si>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</si>
  <si>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</si>
  <si>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</si>
  <si>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</si>
  <si>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</si>
  <si>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</si>
  <si>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</si>
  <si>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</si>
  <si>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</si>
  <si>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</si>
  <si>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</si>
  <si>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</si>
  <si>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</si>
  <si>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</si>
  <si>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</si>
  <si>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</si>
  <si>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</si>
  <si>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</si>
  <si>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</si>
  <si>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</si>
  <si>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</si>
  <si>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</si>
  <si>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</si>
  <si>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</si>
  <si>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</si>
  <si>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</si>
  <si>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</si>
  <si>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</si>
  <si>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</si>
  <si>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</si>
  <si>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</si>
  <si>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</si>
  <si>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</si>
  <si>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</si>
  <si>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</si>
  <si>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</si>
  <si>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</si>
  <si>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</si>
  <si>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</si>
  <si>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</si>
  <si>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</si>
  <si>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</si>
  <si>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</si>
  <si>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</si>
  <si>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</si>
  <si>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</si>
  <si>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</si>
  <si>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</si>
  <si>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</si>
  <si>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</si>
  <si>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</si>
  <si>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</si>
  <si>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</si>
  <si>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</si>
  <si>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</si>
  <si>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</si>
  <si>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</si>
  <si>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</si>
  <si>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</si>
  <si>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</si>
  <si>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</si>
  <si>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</si>
  <si>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</si>
  <si>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</si>
  <si>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</si>
  <si>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</si>
  <si>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</si>
  <si>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</si>
  <si>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</si>
  <si>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</si>
  <si>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</si>
  <si>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</si>
  <si>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</si>
  <si>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</si>
  <si>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</si>
  <si>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</si>
  <si>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</si>
  <si>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</si>
  <si>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</si>
  <si>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</si>
  <si>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</si>
  <si>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</si>
  <si>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</si>
  <si>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</si>
  <si>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</si>
  <si>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</si>
  <si>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</si>
  <si>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</si>
  <si>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</si>
  <si>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</si>
  <si>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</si>
  <si>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</si>
  <si>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</si>
  <si>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</si>
  <si>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</si>
  <si>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</si>
  <si>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</si>
  <si>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</si>
  <si>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</si>
  <si>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</si>
  <si>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</si>
  <si>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</si>
  <si>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</si>
  <si>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</si>
  <si>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</si>
  <si>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</si>
  <si>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</si>
  <si>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</si>
  <si>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</si>
  <si>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</si>
  <si>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</si>
  <si>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</si>
  <si>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</si>
  <si>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</si>
  <si>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</si>
  <si>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</si>
  <si>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</si>
  <si>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</si>
  <si>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</si>
  <si>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</si>
  <si>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</si>
  <si>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</si>
  <si>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</si>
  <si>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</si>
  <si>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</si>
  <si>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</si>
  <si>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</si>
  <si>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</si>
  <si>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</si>
  <si>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</si>
  <si>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</si>
  <si>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</si>
  <si>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</si>
  <si>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</si>
  <si>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</si>
  <si>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</si>
  <si>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</si>
  <si>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</si>
  <si>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</si>
  <si>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</si>
  <si>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</si>
  <si>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</si>
  <si>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</si>
  <si>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</si>
  <si>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</si>
  <si>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</si>
  <si>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</si>
  <si>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</si>
  <si>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</si>
  <si>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</si>
  <si>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</si>
  <si>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</si>
  <si>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</si>
  <si>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</si>
  <si>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</si>
  <si>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</si>
  <si>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</si>
  <si>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</si>
  <si>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</si>
  <si>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</si>
  <si>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</si>
  <si>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</si>
  <si>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</si>
  <si>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</si>
  <si>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</si>
  <si>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</si>
  <si>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</si>
  <si>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</si>
  <si>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</si>
  <si>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</si>
  <si>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</si>
  <si>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</si>
  <si>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</si>
  <si>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</si>
  <si>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</si>
  <si>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</si>
  <si>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</si>
  <si>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</si>
  <si>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</si>
  <si>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</si>
  <si>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</si>
  <si>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</si>
  <si>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</si>
  <si>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</si>
  <si>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</si>
  <si>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</si>
  <si>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</si>
  <si>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</si>
  <si>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</si>
  <si>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</si>
  <si>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</si>
  <si>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</si>
  <si>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</si>
  <si>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</si>
  <si>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</si>
  <si>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</si>
  <si>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</si>
  <si>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</si>
  <si>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</si>
  <si>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</si>
  <si>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</si>
  <si>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</si>
  <si>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</si>
  <si>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</si>
  <si>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</si>
  <si>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</si>
  <si>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</si>
  <si>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</si>
  <si>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</si>
  <si>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</si>
  <si>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</si>
  <si>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</si>
  <si>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</si>
  <si>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</si>
  <si>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</si>
  <si>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</si>
  <si>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</si>
  <si>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</si>
  <si>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</si>
  <si>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</si>
  <si>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</si>
  <si>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</si>
  <si>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</si>
  <si>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</si>
  <si>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</si>
  <si>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</si>
  <si>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</si>
  <si>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</si>
  <si>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</si>
  <si>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</si>
  <si>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</si>
  <si>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</si>
  <si>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</si>
  <si>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</si>
  <si>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</si>
  <si>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</si>
  <si>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</si>
  <si>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</si>
  <si>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</si>
  <si>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</si>
  <si>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</si>
  <si>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</si>
  <si>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</si>
  <si>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</si>
  <si>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</si>
  <si>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</si>
  <si>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</si>
  <si>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</si>
  <si>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</si>
  <si>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</si>
  <si>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</si>
  <si>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</si>
  <si>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</si>
  <si>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</si>
  <si>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</si>
  <si>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</si>
  <si>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</si>
  <si>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</si>
  <si>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</si>
  <si>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</si>
  <si>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</si>
  <si>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</si>
  <si>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</si>
  <si>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</si>
  <si>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</si>
  <si>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</si>
  <si>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</si>
  <si>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</si>
  <si>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</si>
  <si>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</si>
  <si>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</si>
  <si>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</si>
  <si>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</si>
  <si>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</si>
  <si>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</si>
  <si>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</si>
  <si>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</si>
  <si>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</si>
  <si>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</si>
  <si>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</si>
  <si>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</si>
  <si>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</si>
  <si>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</si>
  <si>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</si>
  <si>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</si>
  <si>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</si>
  <si>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</si>
  <si>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</si>
  <si>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</si>
  <si>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</si>
  <si>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</si>
  <si>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</si>
  <si>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</si>
  <si>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</si>
  <si>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</si>
  <si>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</si>
  <si>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</si>
  <si>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</si>
  <si>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</si>
  <si>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</si>
  <si>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</si>
  <si>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</si>
  <si>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</si>
  <si>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</si>
  <si>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</si>
  <si>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</si>
  <si>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</si>
  <si>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</si>
  <si>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</si>
  <si>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</si>
  <si>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</si>
  <si>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</si>
  <si>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</si>
  <si>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</si>
  <si>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</si>
  <si>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</si>
  <si>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</si>
  <si>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</si>
  <si>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</si>
  <si>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</si>
  <si>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</si>
  <si>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</si>
  <si>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</si>
  <si>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</si>
  <si>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</si>
  <si>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</si>
  <si>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</si>
  <si>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</si>
  <si>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</si>
  <si>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</si>
  <si>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</si>
  <si>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</si>
  <si>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</si>
  <si>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</si>
  <si>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</si>
  <si>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</si>
  <si>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</si>
  <si>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</si>
  <si>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</si>
  <si>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</si>
  <si>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</si>
  <si>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</si>
  <si>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</si>
  <si>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</si>
  <si>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</si>
  <si>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</si>
  <si>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</si>
  <si>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</si>
  <si>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</si>
  <si>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</si>
  <si>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</si>
  <si>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</si>
  <si>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</si>
  <si>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</si>
  <si>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</si>
  <si>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</si>
  <si>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</si>
  <si>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</si>
  <si>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</si>
  <si>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</si>
  <si>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</si>
  <si>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</si>
  <si>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</si>
  <si>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</si>
  <si>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</si>
  <si>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</si>
  <si>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</si>
  <si>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</si>
  <si>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</si>
  <si>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</si>
  <si>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</si>
  <si>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</si>
  <si>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</si>
  <si>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</si>
  <si>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</si>
  <si>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</si>
  <si>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</si>
  <si>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</si>
  <si>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</si>
  <si>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</si>
  <si>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</si>
  <si>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</si>
  <si>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</si>
  <si>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</si>
  <si>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</si>
  <si>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</si>
  <si>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</si>
  <si>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</si>
  <si>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</si>
  <si>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</si>
  <si>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</si>
  <si>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</si>
  <si>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</si>
  <si>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</si>
  <si>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</si>
  <si>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</si>
  <si>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</si>
  <si>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</si>
  <si>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</si>
  <si>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</si>
  <si>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</si>
  <si>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</si>
  <si>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</si>
  <si>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</si>
  <si>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</si>
  <si>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</si>
  <si>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</si>
  <si>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</si>
  <si>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</si>
  <si>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</si>
  <si>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</si>
  <si>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</si>
  <si>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</si>
  <si>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</si>
  <si>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</si>
  <si>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</si>
  <si>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</si>
  <si>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</si>
  <si>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</si>
  <si>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</si>
  <si>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</si>
  <si>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</si>
  <si>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</si>
  <si>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</si>
  <si>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</si>
  <si>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</si>
  <si>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</si>
  <si>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</si>
  <si>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</si>
  <si>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</si>
  <si>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</si>
  <si>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</si>
  <si>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</si>
  <si>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</si>
  <si>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</si>
  <si>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</si>
  <si>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</si>
  <si>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</si>
  <si>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</si>
  <si>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</si>
  <si>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</si>
  <si>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</si>
  <si>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</si>
  <si>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</si>
  <si>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</si>
  <si>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</si>
  <si>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</si>
  <si>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</si>
  <si>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</si>
  <si>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</si>
  <si>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</si>
  <si>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</si>
  <si>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</si>
  <si>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</si>
  <si>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</si>
  <si>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</si>
  <si>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</si>
  <si>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</si>
  <si>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</si>
  <si>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</si>
  <si>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</si>
  <si>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</si>
  <si>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</si>
  <si>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</si>
  <si>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</si>
  <si>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</si>
  <si>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</si>
  <si>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</si>
  <si>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</si>
  <si>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</si>
  <si>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</si>
  <si>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</si>
  <si>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</si>
  <si>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</si>
  <si>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</si>
  <si>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</si>
  <si>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</si>
  <si>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</si>
  <si>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</si>
  <si>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</si>
  <si>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</si>
  <si>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</si>
  <si>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</si>
  <si>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</si>
  <si>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</si>
  <si>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</si>
  <si>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</si>
  <si>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</si>
  <si>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</si>
  <si>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</si>
  <si>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</si>
  <si>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</si>
  <si>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</si>
  <si>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</si>
  <si>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</si>
  <si>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</si>
  <si>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</si>
  <si>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</si>
  <si>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</si>
  <si>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</si>
  <si>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</si>
  <si>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</si>
  <si>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</si>
  <si>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</si>
  <si>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</si>
  <si>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</si>
  <si>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</si>
  <si>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</si>
  <si>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</si>
  <si>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</si>
  <si>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</si>
  <si>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</si>
  <si>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</si>
  <si>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</si>
  <si>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</si>
  <si>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</si>
  <si>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</si>
  <si>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</si>
  <si>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</si>
  <si>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</si>
  <si>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</si>
  <si>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</si>
  <si>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</si>
  <si>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</si>
  <si>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</si>
  <si>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</si>
  <si>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</si>
  <si>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</si>
  <si>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</si>
  <si>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</si>
  <si>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</si>
  <si>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</si>
  <si>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</si>
  <si>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</si>
  <si>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</si>
  <si>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</si>
  <si>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</si>
  <si>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</si>
  <si>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</si>
  <si>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</si>
  <si>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</si>
  <si>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</si>
  <si>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</si>
  <si>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</si>
  <si>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</si>
  <si>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</si>
  <si>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</si>
  <si>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</si>
  <si>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</si>
  <si>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</si>
  <si>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</si>
  <si>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</si>
  <si>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</si>
  <si>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</si>
  <si>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</si>
  <si>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</si>
  <si>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</si>
  <si>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</si>
  <si>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</si>
  <si>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</si>
  <si>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</si>
  <si>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</si>
  <si>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</si>
  <si>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</si>
  <si>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</si>
  <si>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</si>
  <si>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</si>
  <si>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</si>
  <si>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</si>
  <si>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</si>
  <si>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</si>
  <si>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</si>
  <si>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</si>
  <si>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</si>
  <si>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</si>
  <si>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</si>
  <si>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</si>
  <si>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</si>
  <si>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</si>
  <si>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</si>
  <si>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</si>
  <si>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</si>
  <si>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</si>
  <si>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</si>
  <si>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</si>
  <si>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</si>
  <si>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</si>
  <si>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</si>
  <si>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</si>
  <si>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</si>
  <si>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</si>
  <si>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</si>
  <si>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</si>
  <si>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</si>
  <si>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</si>
  <si>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</si>
  <si>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</si>
  <si>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</si>
  <si>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</si>
  <si>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</si>
  <si>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</si>
  <si>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</si>
  <si>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</si>
  <si>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</si>
  <si>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</si>
  <si>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</si>
  <si>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</si>
  <si>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</si>
  <si>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</si>
  <si>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</si>
  <si>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</si>
  <si>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</si>
  <si>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</si>
  <si>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</si>
  <si>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</si>
  <si>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</si>
  <si>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</si>
  <si>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</si>
  <si>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</si>
  <si>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</si>
  <si>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</si>
  <si>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</si>
  <si>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</si>
  <si>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</si>
  <si>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</si>
  <si>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</si>
  <si>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</si>
  <si>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</si>
  <si>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</si>
  <si>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</si>
  <si>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</si>
  <si>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</si>
  <si>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</si>
  <si>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</si>
  <si>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</si>
  <si>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</si>
  <si>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</si>
  <si>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</si>
  <si>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</si>
  <si>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</si>
  <si>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</si>
  <si>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</si>
  <si>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</si>
  <si>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</si>
  <si>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</si>
  <si>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</si>
  <si>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</si>
  <si>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</si>
  <si>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</si>
  <si>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</si>
  <si>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</si>
  <si>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</si>
  <si>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</si>
  <si>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</si>
  <si>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</si>
  <si>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</si>
  <si>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</si>
  <si>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</si>
  <si>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</si>
  <si>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</si>
  <si>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</si>
  <si>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</si>
  <si>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</si>
  <si>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</si>
  <si>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</si>
  <si>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</si>
  <si>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</si>
  <si>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</si>
  <si>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</si>
  <si>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</si>
  <si>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</si>
  <si>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</si>
  <si>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</si>
  <si>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</si>
  <si>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</si>
  <si>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</si>
  <si>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</si>
  <si>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</si>
  <si>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</si>
  <si>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</si>
  <si>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</si>
  <si>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</si>
  <si>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</si>
  <si>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</si>
  <si>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</si>
  <si>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</si>
  <si>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</si>
  <si>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</si>
  <si>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</si>
  <si>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</si>
  <si>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</si>
  <si>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</si>
  <si>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</si>
  <si>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</si>
  <si>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</si>
  <si>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</si>
  <si>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</si>
  <si>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</si>
  <si>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</si>
  <si>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</si>
  <si>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</si>
  <si>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</si>
  <si>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</si>
  <si>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</si>
  <si>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</si>
  <si>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</si>
  <si>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</si>
  <si>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</si>
  <si>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</si>
  <si>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</si>
  <si>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</si>
  <si>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</si>
  <si>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</si>
  <si>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</si>
  <si>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</si>
  <si>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</si>
  <si>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</si>
  <si>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</si>
  <si>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</si>
  <si>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</si>
  <si>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</si>
  <si>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</si>
  <si>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</si>
  <si>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</si>
  <si>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</si>
  <si>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</si>
  <si>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</si>
  <si>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</si>
  <si>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</si>
  <si>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</si>
  <si>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</si>
  <si>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</si>
  <si>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</si>
  <si>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</si>
  <si>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</si>
  <si>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</si>
  <si>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</si>
  <si>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</si>
  <si>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</si>
  <si>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</si>
  <si>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</si>
  <si>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</si>
  <si>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</si>
  <si>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</si>
  <si>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</si>
  <si>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</si>
  <si>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</si>
  <si>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</si>
  <si>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</si>
  <si>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</si>
  <si>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</si>
  <si>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</si>
  <si>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</si>
  <si>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</si>
  <si>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</si>
  <si>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</si>
  <si>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</si>
  <si>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</si>
  <si>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</si>
  <si>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</si>
  <si>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</si>
  <si>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</si>
  <si>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</si>
  <si>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</si>
  <si>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</si>
  <si>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</si>
  <si>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</si>
  <si>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</si>
  <si>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</si>
  <si>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</si>
  <si>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</si>
  <si>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</si>
  <si>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</si>
  <si>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</si>
  <si>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</si>
  <si>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</si>
  <si>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</si>
  <si>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</si>
  <si>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</si>
  <si>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</si>
  <si>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</si>
  <si>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</si>
  <si>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</si>
  <si>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</si>
  <si>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</si>
  <si>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</si>
  <si>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</si>
  <si>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</si>
  <si>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</si>
  <si>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</si>
  <si>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</si>
  <si>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</si>
  <si>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</si>
  <si>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</si>
  <si>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</si>
  <si>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</si>
  <si>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</si>
  <si>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</si>
  <si>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</si>
  <si>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</si>
  <si>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</si>
  <si>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</si>
  <si>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</si>
  <si>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</si>
  <si>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</si>
  <si>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</si>
  <si>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</si>
  <si>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</si>
  <si>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</si>
  <si>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</si>
  <si>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</si>
  <si>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</si>
  <si>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</si>
  <si>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</si>
  <si>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</si>
  <si>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</si>
  <si>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</si>
  <si>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</si>
  <si>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</si>
  <si>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</si>
  <si>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</si>
  <si>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</si>
  <si>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</si>
  <si>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</si>
  <si>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</si>
  <si>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</si>
  <si>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</si>
  <si>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</si>
  <si>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</si>
  <si>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</si>
  <si>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</si>
  <si>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</si>
  <si>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</si>
  <si>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</si>
  <si>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</si>
  <si>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</si>
  <si>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</si>
  <si>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</si>
  <si>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</si>
  <si>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</si>
  <si>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</si>
  <si>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</si>
  <si>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</si>
  <si>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</si>
  <si>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</si>
  <si>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</si>
  <si>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</si>
  <si>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</si>
  <si>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</si>
  <si>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</si>
  <si>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</si>
  <si>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</si>
  <si>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</si>
  <si>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</si>
  <si>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</si>
  <si>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</si>
  <si>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</si>
  <si>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</si>
  <si>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</si>
  <si>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</si>
  <si>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</si>
  <si>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</si>
  <si>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</si>
  <si>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</si>
  <si>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</si>
  <si>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</si>
  <si>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</si>
  <si>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</si>
  <si>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</si>
  <si>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</si>
  <si>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</si>
  <si>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</si>
  <si>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</si>
  <si>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</si>
  <si>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</si>
  <si>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</si>
  <si>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</si>
  <si>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</si>
  <si>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</si>
  <si>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</si>
  <si>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</si>
  <si>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</si>
  <si>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</si>
  <si>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</si>
  <si>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</si>
  <si>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</si>
  <si>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</si>
  <si>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</si>
  <si>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</si>
  <si>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</si>
  <si>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</si>
  <si>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</si>
  <si>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</si>
  <si>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</si>
  <si>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</si>
  <si>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</si>
  <si>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</si>
  <si>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</si>
  <si>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</si>
  <si>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</si>
  <si>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</si>
  <si>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</si>
  <si>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</si>
  <si>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</si>
  <si>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</si>
  <si>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</si>
  <si>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</si>
  <si>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</si>
  <si>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</si>
  <si>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</si>
  <si>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</si>
  <si>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</si>
  <si>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</si>
  <si>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</si>
  <si>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</si>
  <si>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</si>
  <si>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</si>
  <si>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</si>
  <si>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</si>
  <si>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</si>
  <si>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</si>
  <si>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</si>
  <si>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</si>
  <si>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</si>
  <si>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</si>
  <si>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</si>
  <si>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</si>
  <si>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</si>
  <si>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</si>
  <si>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</si>
  <si>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</si>
  <si>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</si>
  <si>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</si>
  <si>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</si>
  <si>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</si>
  <si>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</si>
  <si>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</si>
  <si>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</si>
  <si>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</si>
  <si>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</si>
  <si>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</si>
  <si>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</si>
  <si>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</si>
  <si>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</si>
  <si>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</si>
  <si>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</si>
  <si>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</si>
  <si>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</si>
  <si>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</si>
  <si>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</si>
  <si>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</si>
  <si>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</si>
  <si>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</si>
  <si>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</si>
  <si>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</si>
  <si>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</si>
  <si>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</si>
  <si>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</si>
  <si>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</si>
  <si>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</si>
  <si>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</si>
  <si>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</si>
  <si>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</si>
  <si>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</si>
  <si>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</si>
  <si>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</si>
  <si>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</si>
  <si>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</si>
  <si>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</si>
  <si>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</si>
  <si>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</si>
  <si>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</si>
  <si>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</si>
  <si>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</si>
  <si>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</si>
  <si>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</si>
  <si>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</si>
  <si>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</si>
  <si>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</si>
  <si>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</si>
  <si>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</si>
  <si>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</si>
  <si>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</si>
  <si>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</si>
  <si>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</si>
  <si>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</si>
  <si>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</si>
  <si>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</si>
  <si>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</si>
  <si>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</si>
  <si>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</si>
  <si>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</si>
  <si>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</si>
  <si>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</si>
  <si>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</si>
  <si>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</si>
  <si>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</si>
  <si>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</si>
  <si>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</si>
  <si>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</si>
  <si>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</si>
  <si>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</si>
  <si>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</si>
  <si>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</si>
  <si>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</si>
  <si>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</si>
  <si>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</si>
  <si>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</si>
  <si>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</si>
  <si>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</si>
  <si>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</si>
  <si>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</si>
  <si>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</si>
  <si>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</si>
  <si>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</si>
  <si>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</si>
  <si>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</si>
  <si>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</si>
  <si>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</si>
  <si>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</si>
  <si>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</si>
  <si>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</si>
  <si>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</si>
  <si>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</si>
  <si>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</si>
  <si>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</si>
  <si>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</si>
  <si>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</si>
  <si>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</si>
  <si>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</si>
  <si>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</si>
  <si>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</si>
  <si>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</si>
  <si>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</si>
  <si>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</si>
  <si>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</si>
  <si>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</si>
  <si>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</si>
  <si>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</si>
  <si>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</si>
  <si>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</si>
  <si>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</si>
  <si>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</si>
  <si>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</si>
  <si>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</si>
  <si>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</si>
  <si>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</si>
  <si>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</si>
  <si>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</si>
  <si>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</si>
  <si>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</si>
  <si>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</si>
  <si>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</si>
  <si>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</si>
  <si>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</si>
  <si>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</si>
  <si>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</si>
  <si>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</si>
  <si>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</si>
  <si>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</si>
  <si>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</si>
  <si>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</si>
  <si>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</si>
  <si>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</si>
  <si>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</si>
  <si>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</si>
  <si>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</si>
  <si>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</si>
  <si>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</si>
  <si>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</si>
  <si>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</si>
  <si>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</si>
  <si>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</si>
  <si>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</si>
  <si>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</si>
  <si>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</si>
  <si>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</si>
  <si>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</si>
  <si>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</si>
  <si>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</si>
  <si>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</si>
  <si>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</si>
  <si>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</si>
  <si>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</si>
  <si>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</si>
  <si>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</si>
  <si>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</si>
  <si>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</si>
  <si>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</si>
  <si>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</si>
  <si>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</si>
  <si>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</si>
  <si>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</si>
  <si>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</si>
  <si>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</si>
  <si>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</si>
  <si>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</si>
  <si>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</si>
  <si>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</si>
  <si>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</si>
  <si>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</si>
  <si>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</si>
  <si>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</si>
  <si>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</si>
  <si>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</si>
  <si>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</si>
  <si>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</si>
  <si>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</si>
  <si>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</si>
  <si>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</si>
  <si>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</si>
  <si>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</si>
  <si>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</si>
  <si>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</si>
  <si>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</si>
  <si>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</si>
  <si>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</si>
  <si>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</si>
  <si>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</si>
  <si>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</si>
  <si>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</si>
  <si>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</si>
  <si>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</si>
  <si>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</si>
  <si>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</si>
  <si>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</si>
  <si>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</si>
  <si>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</si>
  <si>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</si>
  <si>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</si>
  <si>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</si>
  <si>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</si>
  <si>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</si>
  <si>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</si>
  <si>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</si>
  <si>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</si>
  <si>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</si>
  <si>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</si>
  <si>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</si>
  <si>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</si>
  <si>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</si>
  <si>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</si>
  <si>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</si>
  <si>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</si>
  <si>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</si>
  <si>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</si>
  <si>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</si>
  <si>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</si>
  <si>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</si>
  <si>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</si>
  <si>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</si>
  <si>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</si>
  <si>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</si>
  <si>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</si>
  <si>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</si>
  <si>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</si>
  <si>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</si>
  <si>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</si>
  <si>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</si>
  <si>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</si>
  <si>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</si>
  <si>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</si>
  <si>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</si>
  <si>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</si>
  <si>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</si>
  <si>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</si>
  <si>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</si>
  <si>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</si>
  <si>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</si>
  <si>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</si>
  <si>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</si>
  <si>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</si>
  <si>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</si>
  <si>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</si>
  <si>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</si>
  <si>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</si>
  <si>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</si>
  <si>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</si>
  <si>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</si>
  <si>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</si>
  <si>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</si>
  <si>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</si>
  <si>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</si>
  <si>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</si>
  <si>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</si>
  <si>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</si>
  <si>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</si>
  <si>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</si>
  <si>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</si>
  <si>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</si>
  <si>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</si>
  <si>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</si>
  <si>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</si>
  <si>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</si>
  <si>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</si>
  <si>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</si>
  <si>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</si>
  <si>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</si>
  <si>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</si>
  <si>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</si>
  <si>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</si>
  <si>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</si>
  <si>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</si>
  <si>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</si>
  <si>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</si>
  <si>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</si>
  <si>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</si>
  <si>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</si>
  <si>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</si>
  <si>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</si>
  <si>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</si>
  <si>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</si>
  <si>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</si>
  <si>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</si>
  <si>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</si>
  <si>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</si>
  <si>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</si>
  <si>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</si>
  <si>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</si>
  <si>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</si>
  <si>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</si>
  <si>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</si>
  <si>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</si>
  <si>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</si>
  <si>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</si>
  <si>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</si>
  <si>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</si>
  <si>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</si>
  <si>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</si>
  <si>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</si>
  <si>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</si>
  <si>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</si>
  <si>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</si>
  <si>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</si>
  <si>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</si>
  <si>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</si>
  <si>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</si>
  <si>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</si>
  <si>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</si>
  <si>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</si>
  <si>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</si>
  <si>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</si>
  <si>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</si>
  <si>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</si>
  <si>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</si>
  <si>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</si>
  <si>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</si>
  <si>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</si>
  <si>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</si>
  <si>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</si>
  <si>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</si>
  <si>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</si>
  <si>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</si>
  <si>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</si>
  <si>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</si>
  <si>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</si>
  <si>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</si>
  <si>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</si>
  <si>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</si>
  <si>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</si>
  <si>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</si>
  <si>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</si>
  <si>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</si>
  <si>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</si>
  <si>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</si>
  <si>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</si>
  <si>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</si>
  <si>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</si>
  <si>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</si>
  <si>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</si>
  <si>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</si>
  <si>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</si>
  <si>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</si>
  <si>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</si>
  <si>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</si>
  <si>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</si>
  <si>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</si>
  <si>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</si>
  <si>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</si>
  <si>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</si>
  <si>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</si>
  <si>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</si>
  <si>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</si>
  <si>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</si>
  <si>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</si>
  <si>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</si>
  <si>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</si>
  <si>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</si>
  <si>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</si>
  <si>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</si>
  <si>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</si>
  <si>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</si>
  <si>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</si>
  <si>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</si>
  <si>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</si>
  <si>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</si>
  <si>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</si>
  <si>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</si>
  <si>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</si>
  <si>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</si>
  <si>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</si>
  <si>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</si>
  <si>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</si>
  <si>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</si>
  <si>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</si>
  <si>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</si>
  <si>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</si>
  <si>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</si>
  <si>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</si>
  <si>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</si>
  <si>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</si>
  <si>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</si>
  <si>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</si>
  <si>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</si>
  <si>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</si>
  <si>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</si>
  <si>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</si>
  <si>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</si>
  <si>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</si>
  <si>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</si>
  <si>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</si>
  <si>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</si>
  <si>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</si>
  <si>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</si>
  <si>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</si>
  <si>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</si>
  <si>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</si>
  <si>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</si>
  <si>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</si>
  <si>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</si>
  <si>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</si>
  <si>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</si>
  <si>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</si>
  <si>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</si>
  <si>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</si>
  <si>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</si>
  <si>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</si>
  <si>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</si>
  <si>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</si>
  <si>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</si>
  <si>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</si>
  <si>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</si>
  <si>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</si>
  <si>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</si>
  <si>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</si>
  <si>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</si>
  <si>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</si>
  <si>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</si>
  <si>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</si>
  <si>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</si>
  <si>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</si>
  <si>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</si>
  <si>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</si>
  <si>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</si>
  <si>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</si>
  <si>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</si>
  <si>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</si>
  <si>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</si>
  <si>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</si>
  <si>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</si>
  <si>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</si>
  <si>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</si>
  <si>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</si>
  <si>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</si>
  <si>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</si>
  <si>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</si>
  <si>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</si>
  <si>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</si>
  <si>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</si>
  <si>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</si>
  <si>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</si>
  <si>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</si>
  <si>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</si>
  <si>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</si>
  <si>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</si>
  <si>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</si>
  <si>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</si>
  <si>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</si>
  <si>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</si>
  <si>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</si>
  <si>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</si>
  <si>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</si>
  <si>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</si>
  <si>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</si>
  <si>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</si>
  <si>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</si>
  <si>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</si>
  <si>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</si>
  <si>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</si>
  <si>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</si>
  <si>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</si>
  <si>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</si>
  <si>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</si>
  <si>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</si>
  <si>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</si>
  <si>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</si>
  <si>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</si>
  <si>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</si>
  <si>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</si>
  <si>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</si>
  <si>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</si>
  <si>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</si>
  <si>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</si>
  <si>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</si>
  <si>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</si>
  <si>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</si>
  <si>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</si>
  <si>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</si>
  <si>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</si>
  <si>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</si>
  <si>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</si>
  <si>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</si>
  <si>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</si>
  <si>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</si>
  <si>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</si>
  <si>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</si>
  <si>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</si>
  <si>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</si>
  <si>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</si>
  <si>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</si>
  <si>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</si>
  <si>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</si>
  <si>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</si>
  <si>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</si>
  <si>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</si>
  <si>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</si>
  <si>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</si>
  <si>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</si>
  <si>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</si>
  <si>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</si>
  <si>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</si>
  <si>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</si>
  <si>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</si>
  <si>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</si>
  <si>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</si>
  <si>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</si>
  <si>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</si>
  <si>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</si>
  <si>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</si>
  <si>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</si>
  <si>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</si>
  <si>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</si>
  <si>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</si>
  <si>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</si>
  <si>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</si>
  <si>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</si>
  <si>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</si>
  <si>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</si>
  <si>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</si>
  <si>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</si>
  <si>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</si>
  <si>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</si>
  <si>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</si>
  <si>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</si>
  <si>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</si>
  <si>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</si>
  <si>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</si>
  <si>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</si>
  <si>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</si>
  <si>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</si>
  <si>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</si>
  <si>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</si>
  <si>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</si>
  <si>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</si>
  <si>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</si>
  <si>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</si>
  <si>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</si>
  <si>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</si>
  <si>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</si>
  <si>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</si>
  <si>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</si>
  <si>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</si>
  <si>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</si>
  <si>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</si>
  <si>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</si>
  <si>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</si>
  <si>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</si>
  <si>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</si>
  <si>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</si>
  <si>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</si>
  <si>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</si>
  <si>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</si>
  <si>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</si>
  <si>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</si>
  <si>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</si>
  <si>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</si>
  <si>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</si>
  <si>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</si>
  <si>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</si>
  <si>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</si>
  <si>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</si>
  <si>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</si>
  <si>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</si>
  <si>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</si>
  <si>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</si>
  <si>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</si>
  <si>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</si>
  <si>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</si>
  <si>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</si>
  <si>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</si>
  <si>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</si>
  <si>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</si>
  <si>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</si>
  <si>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</si>
  <si>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</si>
  <si>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</si>
  <si>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</si>
  <si>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</si>
  <si>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</si>
  <si>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</si>
  <si>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</si>
  <si>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</si>
  <si>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</si>
  <si>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</si>
  <si>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</si>
  <si>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</si>
  <si>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</si>
  <si>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</si>
  <si>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</si>
  <si>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</si>
  <si>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</si>
  <si>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</si>
  <si>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</si>
  <si>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</si>
  <si>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</si>
  <si>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</si>
  <si>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</si>
  <si>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</si>
  <si>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</si>
  <si>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</si>
  <si>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</si>
  <si>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</si>
  <si>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</si>
  <si>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</si>
  <si>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</si>
  <si>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</si>
  <si>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</si>
  <si>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</si>
  <si>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</si>
  <si>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</si>
  <si>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</si>
  <si>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</si>
  <si>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</si>
  <si>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</si>
  <si>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</si>
  <si>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</si>
  <si>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</si>
  <si>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</si>
  <si>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</si>
  <si>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</si>
  <si>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</si>
  <si>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</si>
  <si>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</si>
  <si>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</si>
  <si>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</si>
  <si>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</si>
  <si>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</si>
  <si>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</si>
  <si>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</si>
  <si>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</si>
  <si>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</si>
  <si>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</si>
  <si>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</si>
  <si>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</si>
  <si>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</si>
  <si>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</si>
  <si>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</si>
  <si>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</si>
  <si>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</si>
  <si>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</si>
  <si>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</si>
  <si>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</si>
  <si>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</si>
  <si>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</si>
  <si>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</si>
  <si>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</si>
  <si>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</si>
  <si>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</si>
  <si>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</si>
  <si>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</si>
  <si>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</si>
  <si>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</si>
  <si>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</si>
  <si>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</si>
  <si>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</si>
  <si>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</si>
  <si>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</si>
  <si>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</si>
  <si>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</si>
  <si>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</si>
  <si>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</si>
  <si>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</si>
  <si>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</si>
  <si>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</si>
  <si>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</si>
  <si>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</si>
  <si>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</si>
  <si>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</si>
  <si>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</si>
  <si>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</si>
  <si>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</si>
  <si>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</si>
  <si>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</si>
  <si>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</si>
  <si>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</si>
  <si>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</si>
  <si>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</si>
  <si>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</si>
  <si>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</si>
  <si>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</si>
  <si>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</si>
  <si>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</si>
  <si>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</si>
  <si>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</si>
  <si>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</si>
  <si>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</si>
  <si>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</si>
  <si>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</si>
  <si>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</si>
  <si>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</si>
  <si>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</si>
  <si>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</si>
  <si>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</si>
  <si>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</si>
  <si>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</si>
  <si>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</si>
  <si>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</si>
  <si>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</si>
  <si>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</si>
  <si>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</si>
  <si>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</si>
  <si>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</si>
  <si>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</si>
  <si>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</si>
  <si>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</si>
  <si>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</si>
  <si>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</si>
  <si>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</si>
  <si>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</si>
  <si>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</si>
  <si>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</si>
  <si>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</si>
  <si>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</si>
  <si>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</si>
  <si>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</si>
  <si>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</si>
  <si>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</si>
  <si>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</si>
  <si>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</si>
  <si>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</si>
  <si>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</si>
  <si>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</si>
  <si>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</si>
  <si>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</si>
  <si>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</si>
  <si>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</si>
  <si>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</si>
  <si>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</si>
  <si>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</si>
  <si>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</si>
  <si>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</si>
  <si>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</si>
  <si>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</si>
  <si>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</si>
  <si>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</si>
  <si>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</si>
  <si>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</si>
  <si>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</si>
  <si>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</si>
  <si>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</si>
  <si>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</si>
  <si>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</si>
  <si>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</si>
  <si>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</si>
  <si>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</si>
  <si>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</si>
  <si>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</si>
  <si>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</si>
  <si>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</si>
  <si>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</si>
  <si>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</si>
  <si>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</si>
  <si>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</si>
  <si>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</si>
  <si>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</si>
  <si>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</si>
  <si>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</si>
  <si>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</si>
  <si>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</si>
  <si>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</si>
  <si>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</si>
  <si>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</si>
  <si>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</si>
  <si>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</si>
  <si>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</si>
  <si>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</si>
  <si>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</si>
  <si>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</si>
  <si>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</si>
  <si>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</si>
  <si>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</si>
  <si>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</si>
  <si>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</si>
  <si>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</si>
  <si>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</si>
  <si>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</si>
  <si>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</si>
  <si>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</si>
  <si>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</si>
  <si>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</si>
  <si>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</si>
  <si>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</si>
  <si>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</si>
  <si>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</si>
  <si>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</si>
  <si>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</si>
  <si>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</si>
  <si>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</si>
  <si>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</si>
  <si>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</si>
  <si>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</si>
  <si>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</si>
  <si>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</si>
  <si>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</si>
  <si>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</si>
  <si>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</si>
  <si>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</si>
  <si>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</si>
  <si>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</si>
  <si>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</si>
  <si>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</si>
  <si>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</si>
  <si>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</si>
  <si>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</si>
  <si>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</si>
  <si>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</si>
  <si>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</si>
  <si>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</si>
  <si>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</si>
  <si>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</si>
  <si>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</si>
  <si>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</si>
  <si>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</si>
  <si>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</si>
  <si>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</si>
  <si>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</si>
  <si>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</si>
  <si>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</si>
  <si>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</si>
  <si>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</si>
  <si>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</si>
  <si>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</si>
  <si>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</si>
  <si>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</si>
  <si>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</si>
  <si>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</si>
  <si>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</si>
  <si>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</si>
  <si>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</si>
  <si>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</si>
  <si>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</si>
  <si>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</si>
  <si>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</si>
  <si>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</si>
  <si>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</si>
  <si>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</si>
  <si>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</si>
  <si>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</si>
  <si>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</si>
  <si>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</si>
  <si>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</si>
  <si>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</si>
  <si>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</si>
  <si>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</si>
  <si>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</si>
  <si>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</si>
  <si>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</si>
  <si>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</si>
  <si>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</si>
  <si>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</si>
  <si>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</si>
  <si>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</si>
  <si>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</si>
  <si>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</si>
  <si>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</si>
  <si>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</si>
  <si>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</si>
  <si>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</si>
  <si>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</si>
  <si>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</si>
  <si>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</si>
  <si>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</si>
  <si>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</si>
  <si>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</si>
  <si>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</si>
  <si>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</si>
  <si>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</si>
  <si>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</si>
  <si>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</si>
  <si>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</si>
  <si>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</si>
  <si>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</si>
  <si>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</si>
  <si>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</si>
  <si>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</si>
  <si>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</si>
  <si>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</si>
  <si>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</si>
  <si>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</si>
  <si>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</si>
  <si>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</si>
  <si>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</si>
  <si>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</si>
  <si>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</si>
  <si>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</si>
  <si>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</si>
  <si>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</si>
  <si>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</si>
  <si>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</si>
  <si>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</si>
  <si>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</si>
  <si>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</si>
  <si>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</si>
  <si>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</si>
  <si>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</si>
  <si>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</si>
  <si>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</si>
  <si>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</si>
  <si>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</si>
  <si>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</si>
  <si>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</si>
  <si>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</si>
  <si>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</si>
  <si>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</si>
  <si>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</si>
  <si>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</si>
  <si>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</si>
  <si>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</si>
  <si>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</si>
  <si>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</si>
  <si>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</si>
  <si>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</si>
  <si>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</si>
  <si>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</si>
  <si>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</si>
  <si>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</si>
  <si>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</si>
  <si>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</si>
  <si>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</si>
  <si>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</si>
  <si>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</si>
  <si>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</si>
  <si>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</si>
  <si>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</si>
  <si>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</si>
  <si>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</si>
  <si>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</si>
  <si>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</si>
  <si>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</si>
  <si>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</si>
  <si>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</si>
  <si>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</si>
  <si>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</si>
  <si>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</si>
  <si>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</si>
  <si>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</si>
  <si>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</si>
  <si>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</si>
  <si>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</si>
  <si>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</si>
  <si>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</si>
  <si>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</si>
  <si>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</si>
  <si>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</si>
  <si>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</si>
  <si>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</si>
  <si>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</si>
  <si>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</si>
  <si>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</si>
  <si>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</si>
  <si>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</si>
  <si>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</si>
  <si>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</si>
  <si>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</si>
  <si>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</si>
  <si>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</si>
  <si>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</si>
  <si>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</si>
  <si>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</si>
  <si>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</si>
  <si>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</si>
  <si>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</si>
  <si>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</si>
  <si>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</si>
  <si>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</si>
  <si>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</si>
  <si>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</si>
  <si>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</si>
  <si>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</si>
  <si>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</si>
  <si>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</si>
  <si>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</si>
  <si>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</si>
  <si>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</si>
  <si>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</si>
  <si>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</si>
  <si>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</si>
  <si>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</si>
  <si>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</si>
  <si>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</si>
  <si>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</si>
  <si>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</si>
  <si>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</si>
  <si>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</si>
  <si>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</si>
  <si>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</si>
  <si>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</si>
  <si>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</si>
  <si>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</si>
  <si>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</si>
  <si>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</si>
  <si>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</si>
  <si>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</si>
  <si>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</si>
  <si>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</si>
  <si>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</si>
  <si>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</si>
  <si>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</si>
  <si>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</si>
  <si>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</si>
  <si>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</si>
  <si>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</si>
  <si>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</si>
  <si>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</si>
  <si>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</si>
  <si>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</si>
  <si>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</si>
  <si>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</si>
  <si>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</si>
  <si>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</si>
  <si>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</si>
  <si>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</si>
  <si>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</si>
  <si>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</si>
  <si>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</si>
  <si>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</si>
  <si>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</si>
  <si>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</si>
  <si>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</si>
  <si>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</si>
  <si>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</si>
  <si>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</si>
  <si>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</si>
  <si>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</si>
  <si>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</si>
  <si>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</si>
  <si>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</si>
  <si>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</si>
  <si>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</si>
  <si>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</si>
  <si>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</si>
  <si>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</si>
  <si>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</si>
  <si>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</si>
  <si>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</si>
  <si>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</si>
  <si>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</si>
  <si>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</si>
  <si>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</si>
  <si>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</si>
  <si>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</si>
  <si>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</si>
  <si>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</si>
  <si>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</si>
  <si>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</si>
  <si>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</si>
  <si>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</si>
  <si>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</si>
  <si>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</si>
  <si>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</si>
  <si>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</si>
  <si>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</si>
  <si>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</si>
  <si>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</si>
  <si>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</si>
  <si>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</si>
  <si>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</si>
  <si>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</si>
  <si>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</si>
  <si>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</si>
  <si>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</si>
  <si>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</si>
  <si>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</si>
  <si>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</si>
  <si>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</si>
  <si>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</si>
  <si>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</si>
  <si>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</si>
  <si>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</si>
  <si>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</si>
  <si>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</si>
  <si>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</si>
  <si>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</si>
  <si>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</si>
  <si>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</si>
  <si>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</si>
  <si>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</si>
  <si>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</si>
  <si>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</si>
  <si>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</si>
  <si>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</si>
  <si>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</si>
  <si>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</si>
  <si>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</si>
  <si>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</si>
  <si>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</si>
  <si>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</si>
  <si>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</si>
  <si>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</si>
  <si>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</si>
  <si>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</si>
  <si>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</si>
  <si>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</si>
  <si>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</si>
  <si>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</si>
  <si>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</si>
  <si>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</si>
  <si>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</si>
  <si>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</si>
  <si>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</si>
  <si>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</si>
  <si>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</si>
  <si>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</si>
  <si>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</si>
  <si>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</si>
  <si>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</si>
  <si>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</si>
  <si>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</si>
  <si>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</si>
  <si>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</si>
  <si>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</si>
  <si>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</si>
  <si>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</si>
  <si>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</si>
  <si>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</si>
  <si>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</si>
  <si>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</si>
  <si>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</si>
  <si>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</si>
  <si>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</si>
  <si>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</si>
  <si>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</si>
  <si>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</si>
  <si>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</si>
  <si>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</si>
  <si>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</si>
  <si>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</si>
  <si>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</si>
  <si>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</si>
  <si>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</si>
  <si>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</si>
  <si>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</si>
  <si>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</si>
  <si>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</si>
  <si>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</si>
  <si>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</si>
  <si>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</si>
  <si>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</si>
  <si>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</si>
  <si>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</si>
  <si>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</si>
  <si>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</si>
  <si>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</si>
  <si>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</si>
  <si>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</si>
  <si>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</si>
  <si>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</si>
  <si>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</si>
  <si>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</si>
  <si>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</si>
  <si>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</si>
  <si>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</si>
  <si>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</si>
  <si>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</si>
  <si>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</si>
  <si>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</si>
  <si>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</si>
  <si>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</si>
  <si>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</si>
  <si>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</si>
  <si>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</si>
  <si>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</si>
  <si>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</si>
  <si>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</si>
  <si>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</si>
  <si>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</si>
  <si>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</si>
  <si>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</si>
  <si>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</si>
  <si>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</si>
  <si>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</si>
  <si>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</si>
  <si>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</si>
  <si>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</si>
  <si>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</si>
  <si>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</si>
  <si>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</si>
  <si>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</si>
  <si>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</si>
  <si>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</si>
  <si>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</si>
  <si>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</si>
  <si>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</si>
  <si>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</si>
  <si>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</si>
  <si>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</si>
  <si>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</si>
  <si>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</si>
  <si>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</si>
  <si>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</si>
  <si>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</si>
  <si>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</si>
  <si>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</si>
  <si>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</si>
  <si>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</si>
  <si>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</si>
  <si>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</si>
  <si>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</si>
  <si>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</si>
  <si>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</si>
  <si>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</si>
  <si>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</si>
  <si>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</si>
  <si>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</si>
  <si>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</si>
  <si>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</si>
  <si>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</si>
  <si>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</si>
  <si>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</si>
  <si>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</si>
  <si>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</si>
  <si>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</si>
  <si>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</si>
  <si>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</si>
  <si>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</si>
  <si>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</si>
  <si>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</si>
  <si>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</si>
  <si>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</si>
  <si>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</si>
  <si>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</si>
  <si>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</si>
  <si>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</si>
  <si>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</si>
  <si>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</si>
  <si>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</si>
  <si>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</si>
  <si>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</si>
  <si>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</si>
  <si>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</si>
  <si>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</si>
  <si>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</si>
  <si>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</si>
  <si>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</si>
  <si>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</si>
  <si>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</si>
  <si>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</si>
  <si>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</si>
  <si>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</si>
  <si>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</si>
  <si>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</si>
  <si>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</si>
  <si>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</si>
  <si>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</si>
  <si>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</si>
  <si>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</si>
  <si>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</si>
  <si>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</si>
  <si>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</si>
  <si>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</si>
  <si>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</si>
  <si>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</si>
  <si>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</si>
  <si>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</si>
  <si>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</si>
  <si>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</si>
  <si>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</si>
  <si>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</si>
  <si>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</si>
  <si>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</si>
  <si>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</si>
  <si>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</si>
  <si>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</si>
  <si>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</si>
  <si>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</si>
  <si>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</si>
  <si>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</si>
  <si>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</si>
  <si>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</si>
  <si>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</si>
  <si>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</si>
  <si>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</si>
  <si>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</si>
  <si>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</si>
  <si>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</si>
  <si>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</si>
  <si>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</si>
  <si>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</si>
  <si>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</si>
  <si>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</si>
  <si>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</si>
  <si>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</si>
  <si>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</si>
  <si>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</si>
  <si>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</si>
  <si>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</si>
  <si>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</si>
  <si>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</si>
  <si>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</si>
  <si>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</si>
  <si>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</si>
  <si>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</si>
  <si>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</si>
  <si>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</si>
  <si>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</si>
  <si>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</si>
  <si>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</si>
  <si>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</si>
  <si>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</si>
  <si>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</si>
  <si>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</si>
  <si>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</si>
  <si>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</si>
  <si>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</si>
  <si>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</si>
  <si>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</si>
  <si>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</si>
  <si>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</si>
  <si>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</si>
  <si>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</si>
  <si>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</si>
  <si>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</si>
  <si>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</si>
  <si>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</si>
  <si>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</si>
  <si>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</si>
  <si>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</si>
  <si>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</si>
  <si>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</si>
  <si>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</si>
  <si>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</si>
  <si>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</si>
  <si>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</si>
  <si>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</si>
  <si>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</si>
  <si>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</si>
  <si>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</si>
  <si>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</si>
  <si>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</si>
  <si>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</si>
  <si>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</si>
  <si>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</si>
  <si>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</si>
  <si>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</si>
  <si>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</si>
  <si>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</si>
  <si>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</si>
  <si>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</si>
  <si>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</si>
  <si>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</si>
  <si>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</si>
  <si>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</si>
  <si>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</si>
  <si>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</si>
  <si>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</si>
  <si>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</si>
  <si>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</si>
  <si>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</si>
  <si>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</si>
  <si>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</si>
  <si>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</si>
  <si>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</si>
  <si>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</si>
  <si>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</si>
  <si>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</si>
  <si>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</si>
  <si>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</si>
  <si>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</si>
  <si>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</si>
  <si>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</si>
  <si>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</si>
  <si>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</si>
  <si>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</si>
  <si>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</si>
  <si>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</si>
  <si>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</si>
  <si>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</si>
  <si>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</si>
  <si>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</si>
  <si>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</si>
  <si>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</si>
  <si>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</si>
  <si>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</si>
  <si>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</si>
  <si>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</si>
  <si>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</si>
  <si>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</si>
  <si>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</si>
  <si>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</si>
  <si>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</si>
  <si>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</si>
  <si>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</si>
  <si>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</si>
  <si>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</si>
  <si>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</si>
  <si>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</si>
  <si>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</si>
  <si>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</si>
  <si>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</si>
  <si>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</si>
  <si>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</si>
  <si>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</si>
  <si>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</si>
  <si>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</si>
  <si>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</si>
  <si>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</si>
  <si>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</si>
  <si>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</si>
  <si>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</si>
  <si>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</si>
  <si>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</si>
  <si>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</si>
  <si>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</si>
  <si>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</si>
  <si>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</si>
  <si>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</si>
  <si>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</si>
  <si>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</si>
  <si>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</si>
  <si>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</si>
  <si>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</si>
  <si>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</si>
  <si>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</si>
  <si>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</si>
  <si>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</si>
  <si>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</si>
  <si>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</si>
  <si>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</si>
  <si>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</si>
  <si>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</si>
  <si>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</si>
  <si>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</si>
  <si>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</si>
  <si>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</si>
  <si>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</si>
  <si>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</si>
  <si>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</si>
  <si>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</si>
  <si>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</si>
  <si>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</si>
  <si>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</si>
  <si>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</si>
  <si>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</si>
  <si>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</si>
  <si>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</si>
  <si>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</si>
  <si>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</si>
  <si>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</si>
  <si>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</si>
  <si>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</si>
  <si>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</si>
  <si>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</si>
  <si>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</si>
  <si>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</si>
  <si>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</si>
  <si>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</si>
  <si>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</si>
  <si>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</si>
  <si>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</si>
  <si>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</si>
  <si>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</si>
  <si>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</si>
  <si>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</si>
  <si>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</si>
  <si>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</si>
  <si>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</si>
  <si>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</si>
  <si>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</si>
  <si>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</si>
  <si>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</si>
  <si>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</si>
  <si>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</si>
  <si>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</si>
  <si>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</si>
  <si>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</si>
  <si>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</si>
  <si>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</si>
  <si>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</si>
  <si>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</si>
  <si>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</si>
  <si>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</si>
  <si>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</si>
  <si>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</si>
  <si>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</si>
  <si>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</si>
  <si>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</si>
  <si>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</si>
  <si>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</si>
  <si>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</si>
  <si>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</si>
  <si>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</si>
  <si>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</si>
  <si>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</si>
  <si>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</si>
  <si>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</si>
  <si>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</si>
  <si>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</si>
  <si>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</si>
  <si>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</si>
  <si>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</si>
  <si>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</si>
  <si>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</si>
  <si>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</si>
  <si>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</si>
  <si>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</si>
  <si>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</si>
  <si>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</si>
  <si>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</si>
  <si>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</si>
  <si>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</si>
  <si>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</si>
  <si>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</si>
  <si>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</si>
  <si>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</si>
  <si>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</si>
  <si>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</si>
  <si>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</si>
  <si>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</si>
  <si>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</si>
  <si>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</si>
  <si>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</si>
  <si>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</si>
  <si>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</si>
  <si>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</si>
  <si>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</si>
  <si>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</si>
  <si>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</si>
  <si>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</si>
  <si>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</si>
  <si>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</si>
  <si>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</si>
  <si>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</si>
  <si>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</si>
  <si>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</si>
  <si>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</si>
  <si>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</si>
  <si>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</si>
  <si>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</si>
  <si>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</si>
  <si>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</si>
  <si>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</si>
  <si>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</si>
  <si>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</si>
  <si>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</si>
  <si>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</si>
  <si>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</si>
  <si>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</si>
  <si>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</si>
  <si>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</si>
  <si>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</si>
  <si>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</si>
  <si>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</si>
  <si>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</si>
  <si>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</si>
  <si>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</si>
  <si>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</si>
  <si>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</si>
  <si>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</si>
  <si>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</si>
  <si>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</si>
  <si>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</si>
  <si>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</si>
  <si>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</si>
  <si>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</si>
  <si>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</si>
  <si>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</si>
  <si>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</si>
  <si>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</si>
  <si>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</si>
  <si>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</si>
  <si>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</si>
  <si>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</si>
  <si>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</si>
  <si>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</si>
  <si>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</si>
  <si>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</si>
  <si>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</si>
  <si>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</si>
  <si>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</si>
  <si>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</si>
  <si>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</si>
  <si>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</si>
  <si>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</si>
  <si>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</si>
  <si>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</si>
  <si>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</si>
  <si>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</si>
  <si>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</si>
  <si>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</si>
  <si>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</si>
  <si>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</si>
  <si>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</si>
  <si>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</si>
  <si>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</si>
  <si>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</si>
  <si>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</si>
  <si>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</si>
  <si>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</si>
  <si>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</si>
  <si>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</si>
  <si>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</si>
  <si>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</si>
  <si>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</si>
  <si>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</si>
  <si>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</si>
  <si>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</si>
  <si>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</si>
  <si>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</si>
  <si>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</si>
  <si>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</si>
  <si>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</si>
  <si>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</si>
  <si>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</si>
  <si>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</si>
  <si>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</si>
  <si>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</si>
  <si>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</si>
  <si>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</si>
  <si>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</si>
  <si>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</si>
  <si>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</si>
  <si>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</si>
  <si>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</si>
  <si>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</si>
  <si>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</si>
  <si>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</si>
  <si>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</si>
  <si>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</si>
  <si>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</si>
  <si>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</si>
  <si>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</si>
  <si>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</si>
  <si>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</si>
  <si>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</si>
  <si>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</si>
  <si>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</si>
  <si>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</si>
  <si>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</si>
  <si>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</si>
  <si>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</si>
  <si>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</si>
  <si>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</si>
  <si>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</si>
  <si>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</si>
  <si>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</si>
  <si>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</si>
  <si>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</si>
  <si>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</si>
  <si>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</si>
  <si>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</si>
  <si>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</si>
  <si>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</si>
  <si>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</si>
  <si>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</si>
  <si>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</si>
  <si>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</si>
  <si>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</si>
  <si>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</si>
  <si>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</si>
  <si>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</si>
  <si>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</si>
  <si>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</si>
  <si>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</si>
  <si>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</si>
  <si>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</si>
  <si>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</si>
  <si>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</si>
  <si>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</si>
  <si>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</si>
  <si>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</si>
  <si>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</si>
  <si>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</si>
  <si>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</si>
  <si>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</si>
  <si>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</si>
  <si>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</si>
  <si>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</si>
  <si>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</si>
  <si>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</si>
  <si>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</si>
  <si>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</si>
  <si>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</si>
  <si>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</si>
  <si>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</si>
  <si>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</si>
  <si>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</si>
  <si>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</si>
  <si>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</si>
  <si>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</si>
  <si>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</si>
  <si>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</si>
  <si>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</si>
  <si>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</si>
  <si>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</si>
  <si>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</si>
  <si>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</si>
  <si>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</si>
  <si>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</si>
  <si>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</si>
  <si>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</si>
  <si>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</si>
  <si>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</si>
  <si>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</si>
  <si>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</si>
  <si>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</si>
  <si>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</si>
  <si>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</si>
  <si>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</si>
  <si>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</si>
  <si>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</si>
  <si>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</si>
  <si>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</si>
  <si>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</si>
  <si>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</si>
  <si>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</si>
  <si>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</si>
  <si>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</si>
  <si>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</si>
  <si>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</si>
  <si>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</si>
  <si>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</si>
  <si>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</si>
  <si>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</si>
  <si>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</si>
  <si>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</si>
  <si>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</si>
  <si>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</si>
  <si>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</si>
  <si>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</si>
  <si>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</si>
  <si>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</si>
  <si>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</si>
  <si>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</si>
  <si>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</si>
  <si>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</si>
  <si>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</si>
  <si>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</si>
  <si>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</si>
  <si>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</si>
  <si>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</si>
  <si>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</si>
  <si>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</si>
  <si>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</si>
  <si>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</si>
  <si>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</si>
  <si>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</si>
  <si>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</si>
  <si>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</si>
  <si>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</si>
  <si>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</si>
  <si>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</si>
  <si>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</si>
  <si>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</si>
  <si>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</si>
  <si>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</si>
  <si>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</si>
  <si>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</si>
  <si>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</si>
  <si>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</si>
  <si>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</si>
  <si>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</si>
  <si>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</si>
  <si>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</si>
  <si>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</si>
  <si>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</si>
  <si>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</si>
  <si>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</si>
  <si>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</si>
  <si>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</si>
  <si>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</si>
  <si>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</si>
  <si>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</si>
  <si>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</si>
  <si>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</si>
  <si>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</si>
  <si>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</si>
  <si>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</si>
  <si>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</si>
  <si>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</si>
  <si>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</si>
  <si>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</si>
  <si>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</si>
  <si>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</si>
  <si>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</si>
  <si>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</si>
  <si>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</si>
  <si>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</si>
  <si>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</si>
  <si>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</si>
  <si>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</si>
  <si>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</si>
  <si>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</si>
  <si>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</si>
  <si>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</si>
  <si>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</si>
  <si>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</si>
  <si>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</si>
  <si>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</si>
  <si>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</si>
  <si>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</si>
  <si>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</si>
  <si>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</si>
  <si>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</si>
  <si>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</si>
  <si>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</si>
  <si>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</si>
  <si>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</si>
  <si>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</si>
  <si>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</si>
  <si>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</si>
  <si>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</si>
  <si>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</si>
  <si>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</si>
  <si>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</si>
  <si>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</si>
  <si>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</si>
  <si>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</si>
  <si>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</si>
  <si>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</si>
  <si>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</si>
  <si>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</si>
  <si>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</si>
  <si>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</si>
  <si>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</si>
  <si>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</si>
  <si>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</si>
  <si>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</si>
  <si>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</si>
  <si>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</si>
  <si>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</si>
  <si>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</si>
  <si>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</si>
  <si>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</si>
  <si>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</si>
  <si>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</si>
  <si>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</si>
  <si>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</si>
  <si>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</si>
  <si>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</si>
  <si>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</si>
  <si>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</si>
  <si>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</si>
  <si>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</si>
  <si>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</si>
  <si>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</si>
  <si>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</si>
  <si>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</si>
  <si>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</si>
  <si>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</si>
  <si>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</si>
  <si>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</si>
  <si>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</si>
  <si>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</si>
  <si>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</si>
  <si>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</si>
  <si>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</si>
  <si>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</si>
  <si>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</si>
  <si>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</si>
  <si>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</si>
  <si>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</si>
  <si>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</si>
  <si>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</si>
  <si>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</si>
  <si>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</si>
  <si>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</si>
  <si>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</si>
  <si>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</si>
  <si>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</si>
  <si>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</si>
  <si>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</si>
  <si>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</si>
  <si>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</si>
  <si>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</si>
  <si>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</si>
  <si>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</si>
  <si>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</si>
  <si>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</si>
  <si>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</si>
  <si>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</si>
  <si>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</si>
  <si>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</si>
  <si>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</si>
  <si>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</si>
  <si>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</si>
  <si>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</si>
  <si>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</si>
  <si>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</si>
  <si>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</si>
  <si>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</si>
  <si>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</si>
  <si>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</si>
  <si>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</si>
  <si>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</si>
  <si>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</si>
  <si>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</si>
  <si>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</si>
  <si>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</si>
  <si>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</si>
  <si>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</si>
  <si>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</si>
  <si>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</si>
  <si>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</si>
  <si>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</si>
  <si>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</si>
  <si>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</si>
  <si>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</si>
  <si>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</si>
  <si>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</si>
  <si>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</si>
  <si>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</si>
  <si>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</si>
  <si>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</si>
  <si>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</si>
  <si>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</si>
  <si>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</si>
  <si>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</si>
  <si>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</si>
  <si>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</si>
  <si>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</si>
  <si>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</si>
  <si>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</si>
  <si>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</si>
  <si>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</si>
  <si>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</si>
  <si>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</si>
  <si>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</si>
  <si>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</si>
  <si>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</si>
  <si>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</si>
  <si>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</si>
  <si>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</si>
  <si>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</si>
  <si>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</si>
  <si>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</si>
  <si>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</si>
  <si>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</si>
  <si>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</si>
  <si>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</si>
  <si>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</si>
  <si>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</si>
  <si>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</si>
  <si>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</si>
  <si>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</si>
  <si>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</si>
  <si>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</si>
  <si>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</si>
  <si>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</si>
  <si>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</si>
  <si>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</si>
  <si>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</si>
  <si>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</si>
  <si>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</si>
  <si>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</si>
  <si>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</si>
  <si>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</si>
  <si>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</si>
  <si>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</si>
  <si>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</si>
  <si>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</si>
  <si>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</si>
  <si>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</si>
  <si>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</si>
  <si>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</si>
  <si>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</si>
  <si>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</si>
  <si>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</si>
  <si>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</si>
  <si>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</si>
  <si>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</si>
  <si>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</si>
  <si>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</si>
  <si>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</si>
  <si>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</si>
  <si>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</si>
  <si>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</si>
  <si>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</si>
  <si>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</si>
  <si>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</si>
  <si>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</si>
  <si>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</si>
  <si>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</si>
  <si>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</si>
  <si>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</si>
  <si>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</si>
  <si>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</si>
  <si>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</si>
  <si>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</si>
  <si>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</si>
  <si>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</si>
  <si>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</si>
  <si>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</si>
  <si>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</si>
  <si>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</si>
  <si>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</si>
  <si>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</si>
  <si>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</si>
  <si>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</si>
  <si>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</si>
  <si>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</si>
  <si>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</si>
  <si>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</si>
  <si>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</si>
  <si>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</si>
  <si>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</si>
  <si>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</si>
  <si>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</si>
  <si>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</si>
  <si>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</si>
  <si>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</si>
  <si>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</si>
  <si>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</si>
  <si>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</si>
  <si>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</si>
  <si>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</si>
  <si>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</si>
  <si>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</si>
  <si>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</si>
  <si>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</si>
  <si>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</si>
  <si>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</si>
  <si>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</si>
  <si>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</si>
  <si>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</si>
  <si>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</si>
  <si>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</si>
  <si>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</si>
  <si>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</si>
  <si>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</si>
  <si>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</si>
  <si>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</si>
  <si>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</si>
  <si>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</si>
  <si>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</si>
  <si>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</si>
  <si>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</si>
  <si>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</si>
  <si>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</si>
  <si>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</si>
  <si>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</si>
  <si>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</si>
  <si>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</si>
  <si>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</si>
  <si>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</si>
  <si>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</si>
  <si>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</si>
  <si>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</si>
  <si>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</si>
  <si>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</si>
  <si>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</si>
  <si>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</si>
  <si>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</si>
  <si>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</si>
  <si>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</si>
  <si>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</si>
  <si>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</si>
  <si>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</si>
  <si>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</si>
  <si>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</si>
  <si>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</si>
  <si>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</si>
  <si>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</si>
  <si>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</si>
  <si>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</si>
  <si>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</si>
  <si>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</si>
  <si>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</si>
  <si>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</si>
  <si>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</si>
  <si>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</si>
  <si>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</si>
  <si>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</si>
  <si>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</si>
  <si>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</si>
  <si>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</si>
  <si>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</si>
  <si>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</si>
  <si>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</si>
  <si>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</si>
  <si>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</si>
  <si>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</si>
  <si>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</si>
  <si>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</si>
  <si>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</si>
  <si>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</si>
  <si>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</si>
  <si>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</si>
  <si>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</si>
  <si>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</si>
  <si>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</si>
  <si>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</si>
  <si>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</si>
  <si>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</si>
  <si>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</si>
  <si>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</si>
  <si>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</si>
  <si>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</si>
  <si>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</si>
  <si>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</si>
  <si>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</si>
  <si>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</si>
  <si>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</si>
  <si>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</si>
  <si>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</si>
  <si>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</si>
  <si>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</si>
  <si>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</si>
  <si>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</si>
  <si>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</si>
  <si>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</si>
  <si>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</si>
  <si>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</si>
  <si>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</si>
  <si>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</si>
  <si>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</si>
  <si>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</si>
  <si>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</si>
  <si>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</si>
  <si>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</si>
  <si>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</si>
  <si>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</si>
  <si>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</si>
  <si>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</si>
  <si>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</si>
  <si>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</si>
  <si>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</si>
  <si>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</si>
  <si>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</si>
  <si>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</si>
  <si>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</si>
  <si>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</si>
  <si>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</si>
  <si>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</si>
  <si>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</si>
  <si>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</si>
  <si>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</si>
  <si>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</si>
  <si>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</si>
  <si>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</si>
  <si>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</si>
  <si>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</si>
  <si>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</si>
  <si>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</si>
  <si>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</si>
  <si>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</si>
  <si>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</si>
  <si>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</si>
  <si>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</si>
  <si>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</si>
  <si>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</si>
  <si>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</si>
  <si>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</si>
  <si>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</si>
  <si>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</si>
  <si>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</si>
  <si>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</si>
  <si>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</si>
  <si>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</si>
  <si>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</si>
  <si>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</si>
  <si>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</si>
  <si>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</si>
  <si>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</si>
  <si>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</si>
  <si>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</si>
  <si>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</si>
  <si>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</si>
  <si>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</si>
  <si>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</si>
  <si>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</si>
  <si>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</si>
  <si>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</si>
  <si>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</si>
  <si>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</si>
  <si>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</si>
  <si>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</si>
  <si>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</si>
  <si>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</si>
  <si>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</si>
  <si>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</si>
  <si>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</si>
  <si>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</si>
  <si>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</si>
  <si>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</si>
  <si>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</si>
  <si>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</si>
  <si>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</si>
  <si>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</si>
  <si>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</si>
  <si>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</si>
  <si>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</si>
  <si>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</si>
  <si>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</si>
  <si>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</si>
  <si>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</si>
  <si>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</si>
  <si>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</si>
  <si>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</si>
  <si>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</si>
  <si>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</si>
  <si>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</si>
  <si>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</si>
  <si>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</si>
  <si>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</si>
  <si>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</si>
  <si>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</si>
  <si>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</si>
  <si>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</si>
  <si>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</si>
  <si>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</si>
  <si>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</si>
  <si>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</si>
  <si>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</si>
  <si>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</si>
  <si>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</si>
  <si>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</si>
  <si>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</si>
  <si>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</si>
  <si>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</si>
  <si>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</si>
  <si>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</si>
  <si>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</si>
  <si>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</si>
  <si>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</si>
  <si>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</si>
  <si>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</si>
  <si>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</si>
  <si>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</si>
  <si>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</si>
  <si>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</si>
  <si>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</si>
  <si>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</si>
  <si>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</si>
  <si>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</si>
  <si>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</si>
  <si>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</si>
  <si>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</si>
  <si>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</si>
  <si>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</si>
  <si>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</si>
  <si>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</si>
  <si>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</si>
  <si>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</si>
  <si>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</si>
  <si>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</si>
  <si>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</si>
  <si>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</si>
  <si>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</si>
  <si>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</si>
  <si>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</si>
  <si>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</si>
  <si>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</si>
  <si>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</si>
  <si>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</si>
  <si>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</si>
  <si>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</si>
  <si>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</si>
  <si>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</si>
  <si>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</si>
  <si>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</si>
  <si>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</si>
  <si>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</si>
  <si>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</si>
  <si>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</si>
  <si>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</si>
  <si>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</si>
  <si>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</si>
  <si>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</si>
  <si>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</si>
  <si>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</si>
  <si>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</si>
  <si>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</si>
  <si>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</si>
  <si>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</si>
  <si>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</si>
  <si>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</si>
  <si>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</si>
  <si>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</si>
  <si>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</si>
  <si>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</si>
  <si>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</si>
  <si>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</si>
  <si>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</si>
  <si>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</si>
  <si>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</si>
  <si>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</si>
  <si>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</si>
  <si>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</si>
  <si>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</si>
  <si>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</si>
  <si>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</si>
  <si>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</si>
  <si>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</si>
  <si>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</si>
  <si>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</si>
  <si>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</si>
  <si>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</si>
  <si>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</si>
  <si>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</si>
  <si>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</si>
  <si>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</si>
  <si>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</si>
  <si>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</si>
  <si>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</si>
  <si>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</si>
  <si>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</si>
  <si>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</si>
  <si>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</si>
  <si>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</si>
  <si>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</si>
  <si>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</si>
  <si>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</si>
  <si>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</si>
  <si>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</si>
  <si>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</si>
  <si>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</si>
  <si>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</si>
  <si>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</si>
  <si>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</si>
  <si>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</si>
  <si>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</si>
  <si>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</si>
  <si>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</si>
  <si>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</si>
  <si>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</si>
  <si>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</si>
  <si>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</si>
  <si>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</si>
  <si>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</si>
  <si>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</si>
  <si>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</si>
  <si>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</si>
  <si>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</si>
  <si>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</si>
  <si>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</si>
  <si>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</si>
  <si>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</si>
  <si>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</si>
  <si>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</si>
  <si>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</si>
  <si>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</si>
  <si>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</si>
  <si>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</si>
  <si>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</si>
  <si>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</si>
  <si>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</si>
  <si>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</si>
  <si>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</si>
  <si>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</si>
  <si>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</si>
  <si>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</si>
  <si>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</si>
  <si>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</si>
  <si>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</si>
  <si>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</si>
  <si>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</si>
  <si>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</si>
  <si>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</si>
  <si>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</si>
  <si>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</si>
  <si>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</si>
  <si>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</si>
  <si>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</si>
  <si>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</si>
  <si>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</si>
  <si>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</si>
  <si>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</si>
  <si>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</si>
  <si>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</si>
  <si>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</si>
  <si>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</si>
  <si>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</si>
  <si>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</si>
  <si>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</si>
  <si>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</si>
  <si>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</si>
  <si>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</si>
  <si>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</si>
  <si>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</si>
  <si>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</si>
  <si>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</si>
  <si>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</si>
  <si>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</si>
  <si>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</si>
  <si>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</si>
  <si>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</si>
  <si>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</si>
  <si>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</si>
  <si>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</si>
  <si>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</si>
  <si>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</si>
  <si>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</si>
  <si>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</si>
  <si>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</si>
  <si>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</si>
  <si>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</si>
  <si>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</si>
  <si>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</si>
  <si>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</si>
  <si>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</si>
  <si>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</si>
  <si>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</si>
  <si>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</si>
  <si>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</si>
  <si>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</si>
  <si>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</si>
  <si>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</si>
  <si>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</si>
  <si>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</si>
  <si>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</si>
  <si>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</si>
  <si>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</si>
  <si>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</si>
  <si>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</si>
  <si>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</si>
  <si>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</si>
  <si>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</si>
  <si>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</si>
  <si>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</si>
  <si>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</si>
  <si>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</si>
  <si>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</si>
  <si>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</si>
  <si>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</si>
  <si>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</si>
  <si>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</si>
  <si>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</si>
  <si>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</si>
  <si>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</si>
  <si>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</si>
  <si>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</si>
  <si>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</si>
  <si>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</si>
  <si>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</si>
  <si>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</si>
  <si>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</si>
  <si>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</si>
  <si>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</si>
  <si>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</si>
  <si>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</si>
  <si>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</si>
  <si>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</si>
  <si>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</si>
  <si>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</si>
  <si>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</si>
  <si>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</si>
  <si>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</si>
  <si>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</si>
  <si>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</si>
  <si>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</si>
  <si>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</si>
  <si>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</si>
  <si>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</si>
  <si>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</si>
  <si>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</si>
  <si>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</si>
  <si>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</si>
  <si>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</si>
  <si>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</si>
  <si>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</si>
  <si>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</si>
  <si>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</si>
  <si>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</si>
  <si>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</si>
  <si>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</si>
  <si>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</si>
  <si>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</si>
  <si>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</si>
  <si>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</si>
  <si>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</si>
  <si>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</si>
  <si>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</si>
  <si>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</si>
  <si>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</si>
  <si>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</si>
  <si>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</si>
  <si>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</si>
  <si>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</si>
  <si>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</si>
  <si>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</si>
  <si>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</si>
  <si>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</si>
  <si>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</si>
  <si>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</si>
  <si>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</si>
  <si>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</si>
  <si>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</si>
  <si>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</si>
  <si>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</si>
  <si>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</si>
  <si>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</si>
  <si>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</si>
  <si>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</si>
  <si>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</si>
  <si>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</si>
  <si>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</si>
  <si>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</si>
  <si>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</si>
  <si>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</si>
  <si>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</si>
  <si>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</si>
  <si>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</si>
  <si>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</si>
  <si>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</si>
  <si>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</si>
  <si>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</si>
  <si>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</si>
  <si>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</si>
  <si>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</si>
  <si>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</si>
  <si>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</si>
  <si>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</si>
  <si>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</si>
  <si>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</si>
  <si>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</si>
  <si>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</si>
  <si>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</si>
  <si>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</si>
  <si>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</si>
  <si>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</si>
  <si>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</si>
  <si>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</si>
  <si>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</si>
  <si>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</si>
  <si>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</si>
  <si>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</si>
  <si>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</si>
  <si>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</si>
  <si>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</si>
  <si>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</si>
  <si>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</si>
  <si>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</si>
  <si>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</si>
  <si>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</si>
  <si>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</si>
  <si>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</si>
  <si>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</si>
  <si>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</si>
  <si>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</si>
  <si>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</si>
  <si>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</si>
  <si>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</si>
  <si>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</si>
  <si>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</si>
  <si>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</si>
  <si>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</si>
  <si>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</si>
  <si>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</si>
  <si>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</si>
  <si>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</si>
  <si>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</si>
  <si>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</si>
  <si>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</si>
  <si>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</si>
  <si>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</si>
  <si>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</si>
  <si>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</si>
  <si>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</si>
  <si>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</si>
  <si>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</si>
  <si>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</si>
  <si>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</si>
  <si>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</si>
  <si>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</si>
  <si>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</si>
  <si>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</si>
  <si>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</si>
  <si>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</si>
  <si>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</si>
  <si>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</si>
  <si>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</si>
  <si>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</si>
  <si>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</si>
  <si>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</si>
  <si>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</si>
  <si>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</si>
  <si>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</si>
  <si>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</si>
  <si>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</si>
  <si>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</si>
  <si>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</si>
  <si>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</si>
  <si>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</si>
  <si>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</si>
  <si>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</si>
  <si>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</si>
  <si>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</si>
  <si>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</si>
  <si>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</si>
  <si>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</si>
  <si>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</si>
  <si>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</si>
  <si>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</si>
  <si>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</si>
  <si>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</si>
  <si>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</si>
  <si>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</si>
  <si>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</si>
  <si>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</si>
  <si>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</si>
  <si>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</si>
  <si>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</si>
  <si>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</si>
  <si>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</si>
  <si>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</si>
  <si>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</si>
  <si>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</si>
  <si>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</si>
  <si>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</si>
  <si>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</si>
  <si>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</si>
  <si>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</si>
  <si>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</si>
  <si>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</si>
  <si>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</si>
  <si>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</si>
  <si>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</si>
  <si>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</si>
  <si>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</si>
  <si>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</si>
  <si>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</si>
  <si>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</si>
  <si>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</si>
  <si>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</si>
  <si>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</si>
  <si>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</si>
  <si>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</si>
  <si>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</si>
  <si>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</si>
  <si>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</si>
  <si>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</si>
  <si>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</si>
  <si>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</si>
  <si>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</si>
  <si>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</si>
  <si>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</si>
  <si>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</si>
  <si>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</si>
  <si>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</si>
  <si>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</si>
  <si>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</si>
  <si>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</si>
  <si>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</si>
  <si>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</si>
  <si>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</si>
  <si>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</si>
  <si>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</si>
  <si>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</si>
  <si>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</si>
  <si>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</si>
  <si>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</si>
  <si>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</si>
  <si>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</si>
  <si>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</si>
  <si>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</si>
  <si>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</si>
  <si>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</si>
  <si>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</si>
  <si>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</si>
  <si>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</si>
  <si>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</si>
  <si>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</si>
  <si>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</si>
  <si>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</si>
  <si>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</si>
  <si>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</si>
  <si>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</si>
  <si>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</si>
  <si>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</si>
  <si>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</si>
  <si>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</si>
  <si>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</si>
  <si>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</si>
  <si>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</si>
  <si>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</si>
  <si>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</si>
  <si>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</si>
  <si>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</si>
  <si>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</si>
  <si>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</si>
  <si>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</si>
  <si>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</si>
  <si>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</si>
  <si>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</si>
  <si>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</si>
  <si>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</si>
  <si>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</si>
  <si>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</si>
  <si>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</si>
  <si>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</si>
  <si>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</si>
  <si>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</si>
  <si>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</si>
  <si>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</si>
  <si>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</si>
  <si>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</si>
  <si>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</si>
  <si>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</si>
  <si>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</si>
  <si>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</si>
  <si>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</si>
  <si>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</si>
  <si>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</si>
  <si>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</si>
  <si>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</si>
  <si>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</si>
  <si>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</si>
  <si>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</si>
  <si>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</si>
  <si>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</si>
  <si>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</si>
  <si>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</si>
  <si>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</si>
  <si>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</si>
  <si>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</si>
  <si>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</si>
  <si>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</si>
  <si>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</si>
  <si>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</si>
  <si>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</si>
  <si>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</si>
  <si>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</si>
  <si>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</si>
  <si>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</si>
  <si>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</si>
  <si>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</si>
  <si>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</si>
  <si>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</si>
  <si>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</si>
  <si>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</si>
  <si>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</si>
  <si>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</si>
  <si>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</si>
  <si>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</si>
  <si>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</si>
  <si>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</si>
  <si>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</si>
  <si>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</si>
  <si>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</si>
  <si>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</si>
  <si>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</si>
  <si>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</si>
  <si>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</si>
  <si>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</si>
  <si>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</si>
  <si>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</si>
  <si>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</si>
  <si>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</si>
  <si>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</si>
  <si>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</si>
  <si>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</si>
  <si>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</si>
  <si>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</si>
  <si>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</si>
  <si>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</si>
  <si>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</si>
  <si>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</si>
  <si>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</si>
  <si>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</si>
  <si>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</si>
  <si>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</si>
  <si>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</si>
  <si>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</si>
  <si>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</si>
  <si>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</si>
  <si>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</si>
  <si>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</si>
  <si>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</si>
  <si>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</si>
  <si>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</si>
  <si>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</si>
  <si>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</si>
  <si>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</si>
  <si>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</si>
  <si>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</si>
  <si>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</si>
  <si>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</si>
  <si>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</si>
  <si>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</si>
  <si>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</si>
  <si>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</si>
  <si>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</si>
  <si>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</si>
  <si>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</si>
  <si>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</si>
  <si>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</si>
  <si>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</si>
  <si>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</si>
  <si>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</si>
  <si>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</si>
  <si>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</si>
  <si>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</si>
  <si>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</si>
  <si>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</si>
  <si>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</si>
  <si>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</si>
  <si>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</si>
  <si>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</si>
  <si>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</si>
  <si>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</si>
  <si>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</si>
  <si>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</si>
  <si>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</si>
  <si>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</si>
  <si>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</si>
  <si>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</si>
  <si>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</si>
  <si>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</si>
  <si>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</si>
  <si>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</si>
  <si>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</si>
  <si>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</si>
  <si>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</si>
  <si>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</si>
  <si>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</si>
  <si>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</si>
  <si>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</si>
  <si>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</si>
  <si>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</si>
  <si>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</si>
  <si>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</si>
  <si>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</si>
  <si>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</si>
  <si>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</si>
  <si>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</si>
  <si>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</si>
  <si>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</si>
  <si>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</si>
  <si>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</si>
  <si>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</si>
  <si>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</si>
  <si>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</si>
  <si>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</si>
  <si>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</si>
  <si>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</si>
  <si>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</si>
  <si>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</si>
  <si>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</si>
  <si>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</si>
  <si>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</si>
  <si>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</si>
  <si>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</si>
  <si>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</si>
  <si>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</si>
  <si>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</si>
  <si>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</si>
  <si>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</si>
  <si>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</si>
  <si>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</si>
  <si>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</si>
  <si>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</si>
  <si>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</si>
  <si>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</si>
  <si>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</si>
  <si>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</si>
  <si>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</si>
  <si>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</si>
  <si>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</si>
  <si>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</si>
  <si>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</si>
  <si>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</si>
  <si>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</si>
  <si>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</si>
  <si>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</si>
  <si>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</si>
  <si>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</si>
  <si>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</si>
  <si>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</si>
  <si>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</si>
  <si>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</si>
  <si>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</si>
  <si>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</si>
  <si>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</si>
  <si>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</si>
  <si>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</si>
  <si>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</si>
  <si>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</si>
  <si>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</si>
  <si>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</si>
  <si>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</si>
  <si>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</si>
  <si>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</si>
  <si>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</si>
  <si>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</si>
  <si>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</si>
  <si>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</si>
  <si>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</si>
  <si>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</si>
  <si>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</si>
  <si>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</si>
  <si>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</si>
  <si>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</si>
  <si>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</si>
  <si>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</si>
  <si>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</si>
  <si>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</si>
  <si>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</si>
  <si>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</si>
  <si>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</si>
  <si>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</si>
  <si>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</si>
  <si>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</si>
  <si>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</si>
  <si>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</si>
  <si>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</si>
  <si>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</si>
  <si>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</si>
  <si>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</si>
  <si>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</si>
  <si>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</si>
  <si>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</si>
  <si>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</si>
  <si>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</si>
  <si>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</si>
  <si>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</si>
  <si>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</si>
  <si>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</si>
  <si>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</si>
  <si>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</si>
  <si>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</si>
  <si>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</si>
  <si>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</si>
  <si>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</si>
  <si>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</si>
  <si>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</si>
  <si>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</si>
  <si>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</si>
  <si>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</si>
  <si>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</si>
  <si>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</si>
  <si>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</si>
  <si>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</si>
  <si>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</si>
  <si>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</si>
  <si>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</si>
  <si>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</si>
  <si>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</si>
  <si>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</si>
  <si>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</si>
  <si>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</si>
  <si>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</si>
  <si>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</si>
  <si>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</si>
  <si>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</si>
  <si>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</si>
  <si>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</si>
  <si>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</si>
  <si>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</si>
  <si>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</si>
  <si>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</si>
  <si>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</si>
  <si>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</si>
  <si>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</si>
  <si>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</si>
  <si>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</si>
  <si>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</si>
  <si>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</si>
  <si>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</si>
  <si>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</si>
  <si>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</si>
  <si>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</si>
  <si>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</si>
  <si>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</si>
  <si>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</si>
  <si>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</si>
  <si>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</si>
  <si>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</si>
  <si>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</si>
  <si>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</si>
  <si>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</si>
  <si>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</si>
  <si>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</si>
  <si>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</si>
  <si>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</si>
  <si>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</si>
  <si>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</si>
  <si>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</si>
  <si>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</si>
  <si>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</si>
  <si>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</si>
  <si>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</si>
  <si>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</si>
  <si>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</si>
  <si>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</si>
  <si>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</si>
  <si>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</si>
  <si>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</si>
  <si>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</si>
  <si>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</si>
  <si>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</si>
  <si>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</si>
  <si>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</si>
  <si>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</si>
  <si>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</si>
  <si>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</si>
  <si>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</si>
  <si>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</si>
  <si>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</si>
  <si>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</si>
  <si>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</si>
  <si>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</si>
  <si>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</si>
  <si>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</si>
  <si>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</si>
  <si>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</si>
  <si>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</si>
  <si>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</si>
  <si>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</si>
  <si>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</si>
  <si>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</si>
  <si>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</si>
  <si>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</si>
  <si>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</si>
  <si>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</si>
  <si>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</si>
  <si>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</si>
  <si>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</si>
  <si>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</si>
  <si>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</si>
  <si>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</si>
  <si>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</si>
  <si>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</si>
  <si>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</si>
  <si>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</si>
  <si>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</si>
  <si>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</si>
  <si>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</si>
  <si>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</si>
  <si>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</si>
  <si>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</si>
  <si>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</si>
  <si>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</si>
  <si>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</si>
  <si>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</si>
  <si>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</si>
  <si>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</si>
  <si>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</si>
  <si>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</si>
  <si>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</si>
  <si>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</si>
  <si>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</si>
  <si>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</si>
  <si>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</si>
  <si>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</si>
  <si>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</si>
  <si>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</si>
  <si>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</si>
  <si>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</si>
  <si>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</si>
  <si>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</si>
  <si>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</si>
  <si>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</si>
  <si>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</si>
  <si>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</si>
  <si>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</si>
  <si>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</si>
  <si>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</si>
  <si>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</si>
  <si>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</si>
  <si>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</si>
  <si>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</si>
  <si>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</si>
  <si>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</si>
  <si>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</si>
  <si>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</si>
  <si>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</si>
  <si>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</si>
  <si>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</si>
  <si>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</si>
  <si>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</si>
  <si>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</si>
  <si>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</si>
  <si>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</si>
  <si>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</si>
  <si>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</si>
  <si>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</si>
  <si>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</si>
  <si>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</si>
  <si>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</si>
  <si>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</si>
  <si>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</si>
  <si>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</si>
  <si>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</si>
  <si>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</si>
  <si>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</si>
  <si>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</si>
  <si>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</si>
  <si>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</si>
  <si>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</si>
  <si>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</si>
  <si>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</si>
  <si>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</si>
  <si>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</si>
  <si>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</si>
  <si>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</si>
  <si>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</si>
  <si>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</si>
  <si>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</si>
  <si>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</si>
  <si>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</si>
  <si>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</si>
  <si>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</si>
  <si>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</si>
  <si>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</si>
  <si>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</si>
  <si>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</si>
  <si>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</si>
  <si>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</si>
  <si>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</si>
  <si>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</si>
  <si>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</si>
  <si>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</si>
  <si>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</si>
  <si>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</si>
  <si>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</si>
  <si>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</si>
  <si>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</si>
  <si>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</si>
  <si>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</si>
  <si>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</si>
  <si>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</si>
  <si>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</si>
  <si>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</si>
  <si>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</si>
  <si>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</si>
  <si>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</si>
  <si>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</si>
  <si>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</si>
  <si>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</si>
  <si>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</si>
  <si>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</si>
  <si>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</si>
  <si>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</si>
  <si>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</si>
  <si>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</si>
  <si>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</si>
  <si>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</si>
  <si>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</si>
  <si>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</si>
  <si>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</si>
  <si>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</si>
  <si>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</si>
  <si>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</si>
  <si>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</si>
  <si>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</si>
  <si>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</si>
  <si>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</si>
  <si>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</si>
  <si>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</si>
  <si>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</si>
  <si>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</si>
  <si>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</si>
  <si>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</si>
  <si>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</si>
  <si>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</si>
  <si>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</si>
  <si>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</si>
  <si>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</si>
  <si>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</si>
  <si>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</si>
  <si>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</si>
  <si>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</si>
  <si>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</si>
  <si>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</si>
  <si>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</si>
  <si>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</si>
  <si>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</si>
  <si>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</si>
  <si>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</si>
  <si>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</si>
  <si>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</si>
  <si>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</si>
  <si>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</si>
  <si>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</si>
  <si>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</si>
  <si>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</si>
  <si>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</si>
  <si>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</si>
  <si>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</si>
  <si>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</si>
  <si>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</si>
  <si>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</si>
  <si>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</si>
  <si>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</si>
  <si>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</si>
  <si>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</si>
  <si>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</si>
  <si>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</si>
  <si>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</si>
  <si>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</si>
  <si>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</si>
  <si>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</si>
  <si>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</si>
  <si>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</si>
  <si>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</si>
  <si>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</si>
  <si>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</si>
  <si>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</si>
  <si>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</si>
  <si>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</si>
  <si>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</si>
  <si>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</si>
  <si>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</si>
  <si>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</si>
  <si>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</si>
  <si>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</si>
  <si>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</si>
  <si>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</si>
  <si>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</si>
  <si>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</si>
  <si>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</si>
  <si>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</si>
  <si>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</si>
  <si>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</si>
  <si>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</si>
  <si>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</si>
  <si>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</si>
  <si>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</si>
  <si>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</si>
  <si>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</si>
  <si>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</si>
  <si>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</si>
  <si>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</si>
  <si>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</si>
  <si>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</si>
  <si>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</si>
  <si>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</si>
  <si>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</si>
  <si>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</si>
  <si>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</si>
  <si>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</si>
  <si>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</si>
  <si>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</si>
  <si>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</si>
  <si>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</si>
  <si>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</si>
  <si>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</si>
  <si>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</si>
  <si>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</si>
  <si>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</si>
  <si>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</si>
  <si>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</si>
  <si>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</si>
  <si>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</si>
  <si>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</si>
  <si>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</si>
  <si>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</si>
  <si>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</si>
  <si>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</si>
  <si>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</si>
  <si>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</si>
  <si>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</si>
  <si>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</si>
  <si>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</si>
  <si>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</si>
  <si>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</si>
  <si>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</si>
  <si>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</si>
  <si>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</si>
  <si>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</si>
  <si>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</si>
  <si>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</si>
  <si>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</si>
  <si>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</si>
  <si>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</si>
  <si>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</si>
  <si>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</si>
  <si>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</si>
  <si>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</si>
  <si>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</si>
  <si>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</si>
  <si>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</si>
  <si>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</si>
  <si>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</si>
  <si>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</si>
  <si>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</si>
  <si>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</si>
  <si>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</si>
  <si>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</si>
  <si>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</si>
  <si>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</si>
  <si>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</si>
  <si>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</si>
  <si>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</si>
  <si>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</si>
  <si>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</si>
  <si>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</si>
  <si>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</si>
  <si>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</si>
  <si>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</si>
  <si>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</si>
  <si>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</si>
  <si>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</si>
  <si>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</si>
  <si>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</si>
  <si>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</si>
  <si>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</si>
  <si>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</si>
  <si>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</si>
  <si>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</si>
  <si>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</si>
  <si>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</si>
  <si>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</si>
  <si>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</si>
  <si>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</si>
  <si>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</si>
  <si>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</si>
  <si>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</si>
  <si>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</si>
  <si>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</si>
  <si>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</si>
  <si>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</si>
  <si>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</si>
  <si>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</si>
  <si>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</si>
  <si>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</si>
  <si>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</si>
  <si>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</si>
  <si>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</si>
  <si>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</si>
  <si>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</si>
  <si>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</si>
  <si>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</si>
  <si>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</si>
  <si>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</si>
  <si>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</si>
  <si>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</si>
  <si>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</si>
  <si>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</si>
  <si>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</si>
  <si>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</si>
  <si>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</si>
  <si>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</si>
  <si>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</si>
  <si>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</si>
  <si>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</si>
  <si>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</si>
  <si>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</si>
  <si>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</si>
  <si>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</si>
  <si>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</si>
  <si>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</si>
  <si>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</si>
  <si>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</si>
  <si>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</si>
  <si>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</si>
  <si>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</si>
  <si>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</si>
  <si>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</si>
  <si>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</si>
  <si>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</si>
  <si>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</si>
  <si>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</si>
  <si>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</si>
  <si>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</si>
  <si>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</si>
  <si>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</si>
  <si>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</si>
  <si>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</si>
  <si>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</si>
  <si>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</si>
  <si>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</si>
  <si>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</si>
  <si>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</si>
  <si>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</si>
  <si>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</si>
  <si>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</si>
  <si>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</si>
  <si>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</si>
  <si>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</si>
  <si>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</si>
  <si>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</si>
  <si>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</si>
  <si>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</si>
  <si>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</si>
  <si>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</si>
  <si>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</si>
  <si>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</si>
  <si>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</si>
  <si>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</si>
  <si>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</si>
  <si>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</si>
  <si>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</si>
  <si>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</si>
  <si>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</si>
  <si>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</si>
  <si>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</si>
  <si>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</si>
  <si>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</si>
  <si>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</si>
  <si>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</si>
  <si>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</si>
  <si>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</si>
  <si>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</si>
  <si>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</si>
  <si>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</si>
  <si>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</si>
  <si>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</si>
  <si>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</si>
  <si>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</si>
  <si>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</si>
  <si>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</si>
  <si>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</si>
  <si>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</si>
  <si>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</si>
  <si>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</si>
  <si>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</si>
  <si>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</si>
  <si>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</si>
  <si>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</si>
  <si>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</si>
  <si>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</si>
  <si>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</si>
  <si>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</si>
  <si>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</si>
  <si>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</si>
  <si>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</si>
  <si>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</si>
  <si>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</si>
  <si>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</si>
  <si>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</si>
  <si>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</si>
  <si>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</si>
  <si>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</si>
  <si>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</si>
  <si>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</si>
  <si>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</si>
  <si>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</si>
  <si>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</si>
  <si>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</si>
  <si>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</si>
  <si>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</si>
  <si>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</si>
  <si>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</si>
  <si>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</si>
  <si>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</si>
  <si>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</si>
  <si>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</si>
  <si>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</si>
  <si>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</si>
  <si>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</si>
  <si>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</si>
  <si>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</si>
  <si>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</si>
  <si>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</si>
  <si>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</si>
  <si>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</si>
  <si>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</si>
  <si>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</si>
  <si>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</si>
  <si>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</si>
  <si>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</si>
  <si>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</si>
  <si>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</si>
  <si>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</si>
  <si>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</si>
  <si>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</si>
  <si>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</si>
  <si>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</si>
  <si>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</si>
  <si>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</si>
  <si>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</si>
  <si>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</si>
  <si>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</si>
  <si>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</si>
  <si>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</si>
  <si>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</si>
  <si>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</si>
  <si>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</si>
  <si>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</si>
  <si>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</si>
  <si>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</si>
  <si>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</si>
  <si>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</si>
  <si>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</si>
  <si>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</si>
  <si>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</si>
  <si>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</si>
  <si>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</si>
  <si>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</si>
  <si>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</si>
  <si>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</si>
  <si>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</si>
  <si>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</si>
  <si>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</si>
  <si>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</si>
  <si>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</si>
  <si>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</si>
  <si>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</si>
  <si>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</si>
  <si>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</si>
  <si>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</si>
  <si>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</si>
  <si>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</si>
  <si>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</si>
  <si>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</si>
  <si>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</si>
  <si>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</si>
  <si>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</si>
  <si>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</si>
  <si>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</si>
  <si>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</si>
  <si>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</si>
  <si>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</si>
  <si>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</si>
  <si>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</si>
  <si>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</si>
  <si>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</si>
  <si>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</si>
  <si>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</si>
  <si>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</si>
  <si>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</si>
  <si>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</si>
  <si>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</si>
  <si>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</si>
  <si>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</si>
  <si>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</si>
  <si>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</si>
  <si>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</si>
  <si>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</si>
  <si>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</si>
  <si>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</si>
  <si>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</si>
  <si>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</si>
  <si>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</si>
  <si>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</si>
  <si>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</si>
  <si>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</si>
  <si>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</si>
  <si>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</si>
  <si>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</si>
  <si>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</si>
  <si>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</si>
  <si>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</si>
  <si>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</si>
  <si>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</si>
  <si>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</si>
  <si>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</si>
  <si>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</si>
  <si>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</si>
  <si>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</si>
  <si>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</si>
  <si>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</si>
  <si>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</si>
  <si>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</si>
  <si>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</si>
  <si>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</si>
  <si>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</si>
  <si>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</si>
  <si>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</si>
  <si>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</si>
  <si>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</si>
  <si>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</si>
  <si>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</si>
  <si>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</si>
  <si>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</si>
  <si>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</si>
  <si>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</si>
  <si>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</si>
  <si>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</si>
  <si>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</si>
  <si>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</si>
  <si>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</si>
  <si>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</si>
  <si>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</si>
  <si>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</si>
  <si>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</si>
  <si>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</si>
  <si>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</si>
  <si>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</si>
  <si>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</si>
  <si>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</si>
  <si>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</si>
  <si>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</si>
  <si>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</si>
  <si>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</si>
  <si>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</si>
  <si>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</si>
  <si>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</si>
  <si>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</si>
  <si>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</si>
  <si>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</si>
  <si>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</si>
  <si>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</si>
  <si>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</si>
  <si>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</si>
  <si>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</si>
  <si>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</si>
  <si>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</si>
  <si>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</si>
  <si>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</si>
  <si>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</si>
  <si>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</si>
  <si>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</si>
  <si>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</si>
  <si>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</si>
  <si>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</si>
  <si>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</si>
  <si>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</si>
  <si>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</si>
  <si>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</si>
  <si>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</si>
  <si>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</si>
  <si>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</si>
  <si>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</si>
  <si>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</si>
  <si>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</si>
  <si>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</si>
  <si>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</si>
  <si>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</si>
  <si>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</si>
  <si>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</si>
  <si>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</si>
  <si>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</si>
  <si>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</si>
  <si>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</si>
  <si>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</si>
  <si>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</si>
  <si>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</si>
  <si>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</si>
  <si>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</si>
  <si>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</si>
  <si>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</si>
  <si>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</si>
  <si>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</si>
  <si>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</si>
  <si>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</si>
  <si>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</si>
  <si>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</si>
  <si>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</si>
  <si>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</si>
  <si>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</si>
  <si>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</si>
  <si>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</si>
  <si>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</si>
  <si>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</si>
  <si>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</si>
  <si>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</si>
  <si>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</si>
  <si>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</si>
  <si>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</si>
  <si>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</si>
  <si>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</si>
  <si>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</si>
  <si>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</si>
  <si>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</si>
  <si>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</si>
  <si>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</si>
  <si>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</si>
  <si>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</si>
  <si>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</si>
  <si>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</si>
  <si>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</si>
  <si>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</si>
  <si>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</si>
  <si>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</si>
  <si>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</si>
  <si>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</si>
  <si>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</si>
  <si>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</si>
  <si>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</si>
  <si>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</si>
  <si>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</si>
  <si>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</si>
  <si>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</si>
  <si>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</si>
  <si>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</si>
  <si>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</si>
  <si>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</si>
  <si>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</si>
  <si>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</si>
  <si>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</si>
  <si>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</si>
  <si>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</si>
  <si>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</si>
  <si>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</si>
  <si>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</si>
  <si>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</si>
  <si>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</si>
  <si>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</si>
  <si>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</si>
  <si>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</si>
  <si>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</si>
  <si>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</si>
  <si>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</si>
  <si>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</si>
  <si>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</si>
  <si>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</si>
  <si>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</si>
  <si>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</si>
  <si>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</si>
  <si>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</si>
  <si>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</si>
  <si>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</si>
  <si>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</si>
  <si>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</si>
  <si>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</si>
  <si>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</si>
  <si>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</si>
  <si>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</si>
  <si>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</si>
  <si>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</si>
  <si>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</si>
  <si>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</si>
  <si>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</si>
  <si>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</si>
  <si>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</si>
  <si>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</si>
  <si>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</si>
  <si>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</si>
  <si>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</si>
  <si>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</si>
  <si>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</si>
  <si>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</si>
  <si>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</si>
  <si>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</si>
  <si>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</si>
  <si>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</si>
  <si>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</si>
  <si>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</si>
  <si>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</si>
  <si>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</si>
  <si>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</si>
  <si>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</si>
  <si>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</si>
  <si>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</si>
  <si>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</si>
  <si>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</si>
  <si>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</si>
  <si>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</si>
  <si>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</si>
  <si>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</si>
  <si>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</si>
  <si>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</si>
  <si>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</si>
  <si>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</si>
  <si>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</si>
  <si>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</si>
  <si>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</si>
  <si>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</si>
  <si>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</si>
  <si>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</si>
  <si>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</si>
  <si>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</si>
  <si>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</si>
  <si>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</si>
  <si>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</si>
  <si>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</si>
  <si>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</si>
  <si>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</si>
  <si>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</si>
  <si>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</si>
  <si>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</si>
  <si>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</si>
  <si>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</si>
  <si>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</si>
  <si>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</si>
  <si>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</si>
  <si>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</si>
  <si>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</si>
  <si>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</si>
  <si>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</si>
  <si>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</si>
  <si>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</si>
  <si>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</si>
  <si>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</si>
  <si>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</si>
  <si>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</si>
  <si>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</si>
  <si>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</si>
  <si>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</si>
  <si>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</si>
  <si>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</si>
  <si>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</si>
  <si>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</si>
  <si>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</si>
  <si>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</si>
  <si>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</si>
  <si>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</si>
  <si>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</si>
  <si>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</si>
  <si>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</si>
  <si>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</si>
  <si>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</si>
  <si>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</si>
  <si>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</si>
  <si>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</si>
  <si>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</si>
  <si>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</si>
  <si>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</si>
  <si>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</si>
  <si>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</si>
  <si>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</si>
  <si>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</si>
  <si>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</si>
  <si>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</si>
  <si>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</si>
  <si>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</si>
  <si>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</si>
  <si>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</si>
  <si>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</si>
  <si>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</si>
  <si>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</si>
  <si>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</si>
  <si>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</si>
  <si>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</si>
  <si>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</si>
  <si>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</si>
  <si>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</si>
  <si>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</si>
  <si>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</si>
  <si>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</si>
  <si>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</si>
  <si>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</si>
  <si>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</si>
  <si>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</si>
  <si>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</si>
  <si>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</si>
  <si>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</si>
  <si>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</si>
  <si>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</si>
  <si>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</si>
  <si>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</si>
  <si>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</si>
  <si>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</si>
  <si>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</si>
  <si>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</si>
  <si>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</si>
  <si>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</si>
  <si>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</si>
  <si>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</si>
  <si>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</si>
  <si>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</si>
  <si>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</si>
  <si>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</si>
  <si>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</si>
  <si>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</si>
  <si>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</si>
  <si>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</si>
  <si>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</si>
  <si>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</si>
  <si>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</si>
  <si>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</si>
  <si>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</si>
  <si>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</si>
  <si>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</si>
  <si>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</si>
  <si>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</si>
  <si>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</si>
  <si>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</si>
  <si>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</si>
  <si>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</si>
  <si>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</si>
  <si>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</si>
  <si>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</si>
  <si>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</si>
  <si>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</si>
  <si>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</si>
  <si>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</si>
  <si>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</si>
  <si>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</si>
  <si>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</si>
  <si>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</si>
  <si>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</si>
  <si>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</si>
  <si>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</si>
  <si>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</si>
  <si>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</si>
  <si>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</si>
  <si>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</si>
  <si>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</si>
  <si>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</si>
  <si>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</si>
  <si>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</si>
  <si>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</si>
  <si>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</si>
  <si>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</si>
  <si>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</si>
  <si>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</si>
  <si>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</si>
  <si>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</si>
  <si>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</si>
  <si>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</si>
  <si>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</si>
  <si>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</si>
  <si>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</si>
  <si>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</si>
  <si>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</si>
  <si>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</si>
  <si>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</si>
  <si>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</si>
  <si>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</si>
  <si>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</si>
  <si>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</si>
  <si>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</si>
  <si>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</si>
  <si>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</si>
  <si>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</si>
  <si>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</si>
  <si>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</si>
  <si>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</si>
  <si>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</si>
  <si>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</si>
  <si>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</si>
  <si>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</si>
  <si>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</si>
  <si>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</si>
  <si>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</si>
  <si>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</si>
  <si>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</si>
  <si>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</si>
  <si>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</si>
  <si>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</si>
  <si>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</si>
  <si>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</si>
  <si>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</si>
  <si>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</si>
  <si>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</si>
  <si>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</si>
  <si>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</si>
  <si>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</si>
  <si>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</si>
  <si>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</si>
  <si>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</si>
  <si>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</si>
  <si>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</si>
  <si>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</si>
  <si>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</si>
  <si>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</si>
  <si>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</si>
  <si>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</si>
  <si>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</si>
  <si>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</si>
  <si>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</si>
  <si>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</si>
  <si>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</si>
  <si>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</si>
  <si>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</si>
  <si>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</si>
  <si>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</si>
  <si>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</si>
  <si>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</si>
  <si>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</si>
  <si>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</si>
  <si>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</si>
  <si>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</si>
  <si>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</si>
  <si>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</si>
  <si>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</si>
  <si>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</si>
  <si>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</si>
  <si>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</si>
  <si>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</si>
  <si>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</si>
  <si>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</si>
  <si>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</si>
  <si>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</si>
  <si>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</si>
  <si>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</si>
  <si>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</si>
  <si>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</si>
  <si>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</si>
  <si>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</si>
  <si>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</si>
  <si>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</si>
  <si>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</si>
  <si>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</si>
  <si>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</si>
  <si>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</si>
  <si>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</si>
  <si>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</si>
  <si>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</si>
  <si>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</si>
  <si>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</si>
  <si>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</si>
  <si>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</si>
  <si>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</si>
  <si>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</si>
  <si>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</si>
  <si>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</si>
  <si>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</si>
  <si>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</si>
  <si>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</si>
  <si>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</si>
  <si>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</si>
  <si>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</si>
  <si>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</si>
  <si>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</si>
  <si>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</si>
  <si>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</si>
  <si>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</si>
  <si>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</si>
  <si>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</si>
  <si>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</si>
  <si>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</si>
  <si>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</si>
  <si>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</si>
  <si>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</si>
  <si>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</si>
  <si>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</si>
  <si>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</si>
  <si>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</si>
  <si>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</si>
  <si>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</si>
  <si>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</si>
  <si>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</si>
  <si>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</si>
  <si>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</si>
  <si>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</si>
  <si>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</si>
  <si>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</si>
  <si>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</si>
  <si>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</si>
  <si>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</si>
  <si>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</si>
  <si>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</si>
  <si>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</si>
  <si>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</si>
  <si>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</si>
  <si>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</si>
  <si>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</si>
  <si>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</si>
  <si>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</si>
  <si>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</si>
  <si>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</si>
  <si>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</si>
  <si>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</si>
  <si>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</si>
  <si>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</si>
  <si>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</si>
  <si>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</si>
  <si>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</si>
  <si>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</si>
  <si>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</si>
  <si>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</si>
  <si>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</si>
  <si>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</si>
  <si>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</si>
  <si>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</si>
  <si>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</si>
  <si>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</si>
  <si>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</si>
  <si>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</si>
  <si>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</si>
  <si>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</si>
  <si>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</si>
  <si>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</si>
  <si>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</si>
  <si>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</si>
  <si>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</si>
  <si>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</si>
  <si>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</si>
  <si>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</si>
  <si>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</si>
  <si>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</si>
  <si>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</si>
  <si>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</si>
  <si>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</si>
  <si>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</si>
  <si>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</si>
  <si>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</si>
  <si>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</si>
  <si>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</si>
  <si>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</si>
  <si>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</si>
  <si>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</si>
  <si>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</si>
  <si>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</si>
  <si>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</si>
  <si>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</si>
  <si>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</si>
  <si>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</si>
  <si>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</si>
  <si>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</si>
  <si>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</si>
  <si>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</si>
  <si>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</si>
  <si>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</si>
  <si>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</si>
  <si>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</si>
  <si>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</si>
  <si>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</si>
  <si>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</si>
  <si>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</si>
  <si>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</si>
  <si>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</si>
  <si>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</si>
  <si>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</si>
  <si>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</si>
  <si>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</si>
  <si>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</si>
  <si>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</si>
  <si>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</si>
  <si>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</si>
  <si>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</si>
  <si>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</si>
  <si>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</si>
  <si>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</si>
  <si>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</si>
  <si>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</si>
  <si>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</si>
  <si>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</si>
  <si>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</si>
  <si>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</si>
  <si>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</si>
  <si>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</si>
  <si>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</si>
  <si>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</si>
  <si>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</si>
  <si>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</si>
  <si>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</si>
  <si>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</si>
  <si>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</si>
  <si>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</si>
  <si>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</si>
  <si>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</si>
  <si>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</si>
  <si>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</si>
  <si>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</si>
  <si>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</si>
  <si>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</si>
  <si>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</si>
  <si>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</si>
  <si>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</si>
  <si>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</si>
  <si>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</si>
  <si>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</si>
  <si>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</si>
  <si>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</si>
  <si>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</si>
  <si>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</si>
  <si>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</si>
  <si>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</si>
  <si>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</si>
  <si>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</si>
  <si>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</si>
  <si>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</si>
  <si>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</si>
  <si>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</si>
  <si>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</si>
  <si>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</si>
  <si>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</si>
  <si>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</si>
  <si>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</si>
  <si>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</si>
  <si>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</si>
  <si>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</si>
  <si>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</si>
  <si>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</si>
  <si>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</si>
  <si>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</si>
  <si>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</si>
  <si>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</si>
  <si>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</si>
  <si>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</si>
  <si>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</si>
  <si>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</si>
  <si>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</si>
  <si>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</si>
  <si>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</si>
  <si>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</si>
  <si>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</si>
  <si>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</si>
  <si>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</si>
  <si>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</si>
  <si>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</si>
  <si>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</si>
  <si>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</si>
  <si>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</si>
  <si>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</si>
  <si>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</si>
  <si>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</si>
  <si>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</si>
  <si>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</si>
  <si>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</si>
  <si>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</si>
  <si>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</si>
  <si>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</si>
  <si>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</si>
  <si>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</si>
  <si>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</si>
  <si>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</si>
  <si>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</si>
  <si>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</si>
  <si>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</si>
  <si>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</si>
  <si>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</si>
  <si>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</si>
  <si>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</si>
  <si>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</si>
  <si>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</si>
  <si>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</si>
  <si>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</si>
  <si>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</si>
  <si>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</si>
  <si>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</si>
  <si>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</si>
  <si>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</si>
  <si>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</si>
  <si>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</si>
  <si>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</si>
  <si>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</si>
  <si>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</si>
  <si>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</si>
  <si>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</si>
  <si>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</si>
  <si>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</si>
  <si>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</si>
  <si>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</si>
  <si>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</si>
  <si>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</si>
  <si>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</si>
  <si>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</si>
  <si>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</si>
  <si>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</si>
  <si>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</si>
  <si>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</si>
  <si>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</si>
  <si>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</si>
  <si>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</si>
  <si>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</si>
  <si>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</si>
  <si>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</si>
  <si>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</si>
  <si>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</si>
  <si>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</si>
  <si>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</si>
  <si>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</si>
  <si>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</si>
  <si>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</si>
  <si>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</si>
  <si>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</si>
  <si>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</si>
  <si>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</si>
  <si>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</si>
  <si>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</si>
  <si>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</si>
  <si>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</si>
  <si>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</si>
  <si>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</si>
  <si>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</si>
  <si>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</si>
  <si>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</si>
  <si>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</si>
  <si>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</si>
  <si>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</si>
  <si>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</si>
  <si>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</si>
  <si>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</si>
  <si>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</si>
  <si>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</si>
  <si>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</si>
  <si>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</si>
  <si>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</si>
  <si>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</si>
  <si>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</si>
  <si>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</si>
  <si>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</si>
  <si>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</si>
  <si>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</si>
  <si>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</si>
  <si>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</si>
  <si>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</si>
  <si>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</si>
  <si>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</si>
  <si>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</si>
  <si>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</si>
  <si>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</si>
  <si>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</si>
  <si>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</si>
  <si>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</si>
  <si>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</si>
  <si>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</si>
  <si>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</si>
  <si>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</si>
  <si>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</si>
  <si>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</si>
  <si>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</si>
  <si>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</si>
  <si>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</si>
  <si>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</si>
  <si>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</si>
  <si>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</si>
  <si>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</si>
  <si>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</si>
  <si>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</si>
  <si>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</si>
  <si>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</si>
  <si>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</si>
  <si>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</si>
  <si>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</si>
  <si>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</si>
  <si>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</si>
  <si>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</si>
  <si>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</si>
  <si>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</si>
  <si>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</si>
  <si>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</si>
  <si>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</si>
  <si>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</si>
  <si>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</si>
  <si>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</si>
  <si>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</si>
  <si>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</si>
  <si>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</si>
  <si>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</si>
  <si>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</si>
  <si>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</si>
  <si>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</si>
  <si>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</si>
  <si>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</si>
  <si>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</si>
  <si>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</si>
  <si>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</si>
  <si>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</si>
  <si>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</si>
  <si>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</si>
  <si>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</si>
  <si>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</si>
  <si>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</si>
  <si>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</si>
  <si>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</si>
  <si>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</si>
  <si>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</si>
  <si>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</si>
  <si>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</si>
  <si>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</si>
  <si>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</si>
  <si>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</si>
  <si>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</si>
  <si>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</si>
  <si>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</si>
  <si>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</si>
  <si>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</si>
  <si>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</si>
  <si>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</si>
  <si>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</si>
  <si>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</si>
  <si>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</si>
  <si>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</si>
  <si>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</si>
  <si>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</si>
  <si>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</si>
  <si>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</si>
  <si>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</si>
  <si>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</si>
  <si>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</si>
  <si>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</si>
  <si>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</si>
  <si>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</si>
  <si>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</si>
  <si>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</si>
  <si>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</si>
  <si>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</si>
  <si>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</si>
  <si>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</si>
  <si>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</si>
  <si>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</si>
  <si>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</si>
  <si>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</si>
  <si>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</si>
  <si>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</si>
  <si>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</si>
  <si>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</si>
  <si>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</si>
  <si>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</si>
  <si>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</si>
  <si>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</si>
  <si>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</si>
  <si>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</si>
  <si>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</si>
  <si>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</si>
  <si>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</si>
  <si>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</si>
  <si>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</si>
  <si>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</si>
  <si>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</si>
  <si>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</si>
  <si>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</si>
  <si>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</si>
  <si>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</si>
  <si>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</si>
  <si>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</si>
  <si>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</si>
  <si>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</si>
  <si>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</si>
  <si>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</si>
  <si>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</si>
  <si>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</si>
  <si>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</si>
  <si>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</si>
  <si>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</si>
  <si>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</si>
  <si>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</si>
  <si>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6824</t>
  </si>
  <si>
    <t>187</t>
  </si>
  <si>
    <t>188</t>
  </si>
  <si>
    <t>189</t>
  </si>
  <si>
    <t>190</t>
  </si>
  <si>
    <t>191</t>
  </si>
  <si>
    <t>192</t>
  </si>
  <si>
    <t>193</t>
  </si>
  <si>
    <t>194</t>
  </si>
  <si>
    <t>195</t>
  </si>
  <si>
    <t>196</t>
  </si>
  <si>
    <t>197</t>
  </si>
  <si>
    <t>198</t>
  </si>
  <si>
    <t>7090</t>
  </si>
  <si>
    <t>199</t>
  </si>
  <si>
    <t>200</t>
  </si>
  <si>
    <t>201</t>
  </si>
  <si>
    <t>202</t>
  </si>
  <si>
    <t>203</t>
  </si>
  <si>
    <t>204</t>
  </si>
  <si>
    <t>205</t>
  </si>
  <si>
    <t>206</t>
  </si>
  <si>
    <t>207</t>
  </si>
  <si>
    <t>208</t>
  </si>
  <si>
    <t>209</t>
  </si>
  <si>
    <t>210</t>
  </si>
  <si>
    <t>211</t>
  </si>
  <si>
    <t>212</t>
  </si>
  <si>
    <t>213</t>
  </si>
  <si>
    <t>214</t>
  </si>
  <si>
    <t>215</t>
  </si>
  <si>
    <t>216</t>
  </si>
  <si>
    <t>1188</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</si>
  <si>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</si>
  <si>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</si>
  <si>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</si>
  <si>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</si>
  <si>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</si>
  <si>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</si>
  <si>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</si>
  <si>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</si>
  <si>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</si>
  <si>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</si>
  <si>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</si>
  <si>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</si>
  <si>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</si>
  <si>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</si>
  <si>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</si>
  <si>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</si>
  <si>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</si>
  <si>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</si>
  <si>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</si>
  <si>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</si>
  <si>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</si>
  <si>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</si>
  <si>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</si>
  <si>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</si>
  <si>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</si>
  <si>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</si>
  <si>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</si>
  <si>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</si>
  <si>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</si>
  <si>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</si>
  <si>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</si>
  <si>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</si>
  <si>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</si>
  <si>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</si>
  <si>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</si>
  <si>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</si>
  <si>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</si>
  <si>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</si>
  <si>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</si>
  <si>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</si>
  <si>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</si>
  <si>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</si>
  <si>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</si>
  <si>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</si>
  <si>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</si>
  <si>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</si>
  <si>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</si>
  <si>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</si>
  <si>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</si>
  <si>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</si>
  <si>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</si>
  <si>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</si>
  <si>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7960</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</si>
  <si>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</si>
  <si>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</si>
  <si>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</si>
  <si>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</si>
  <si>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</si>
  <si>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</si>
  <si>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</si>
  <si>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</si>
  <si>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</si>
  <si>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</si>
  <si>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</si>
  <si>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</si>
  <si>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</si>
  <si>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</si>
  <si>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</si>
  <si>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</si>
  <si>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</si>
  <si>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</si>
  <si>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</si>
  <si>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</si>
  <si>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</si>
  <si>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</si>
  <si>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</si>
  <si>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</si>
  <si>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</si>
  <si>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</si>
  <si>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</si>
  <si>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</si>
  <si>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</si>
  <si>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</si>
  <si>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</si>
  <si>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7109</t>
  </si>
  <si>
    <t>300</t>
  </si>
  <si>
    <t>301</t>
  </si>
  <si>
    <t>302</t>
  </si>
  <si>
    <t>303</t>
  </si>
  <si>
    <t>304</t>
  </si>
  <si>
    <t>305</t>
  </si>
  <si>
    <t>306</t>
  </si>
  <si>
    <t>307</t>
  </si>
  <si>
    <t>8701</t>
  </si>
  <si>
    <t>308</t>
  </si>
  <si>
    <t>309</t>
  </si>
  <si>
    <t>310</t>
  </si>
  <si>
    <t>311</t>
  </si>
  <si>
    <t>312</t>
  </si>
  <si>
    <t>313</t>
  </si>
  <si>
    <t>314</t>
  </si>
  <si>
    <t>7601</t>
  </si>
  <si>
    <t>315</t>
  </si>
  <si>
    <t>316</t>
  </si>
  <si>
    <t>317</t>
  </si>
  <si>
    <t>318</t>
  </si>
  <si>
    <t>319</t>
  </si>
  <si>
    <t>320</t>
  </si>
  <si>
    <t>321</t>
  </si>
  <si>
    <t>360</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</si>
  <si>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</si>
  <si>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</si>
  <si>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</si>
  <si>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</si>
  <si>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</si>
  <si>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</si>
  <si>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</si>
  <si>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</si>
  <si>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</si>
  <si>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</si>
  <si>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</si>
  <si>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</si>
  <si>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</si>
  <si>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</si>
  <si>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</si>
  <si>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</si>
  <si>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</si>
  <si>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</si>
  <si>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</si>
  <si>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</si>
  <si>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</si>
  <si>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</si>
  <si>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</si>
  <si>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</si>
  <si>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</si>
  <si>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</si>
  <si>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1852</t>
  </si>
  <si>
    <t>348</t>
  </si>
  <si>
    <t>349</t>
  </si>
  <si>
    <t>350</t>
  </si>
  <si>
    <t>351</t>
  </si>
  <si>
    <t>352</t>
  </si>
  <si>
    <t>353</t>
  </si>
  <si>
    <t>354</t>
  </si>
  <si>
    <t>355</t>
  </si>
  <si>
    <t>356</t>
  </si>
  <si>
    <t>357</t>
  </si>
  <si>
    <t>358</t>
  </si>
  <si>
    <t>359</t>
  </si>
  <si>
    <t>361</t>
  </si>
  <si>
    <t>362</t>
  </si>
  <si>
    <t>363</t>
  </si>
  <si>
    <t>364</t>
  </si>
  <si>
    <t>365</t>
  </si>
  <si>
    <t>366</t>
  </si>
  <si>
    <t>367</t>
  </si>
  <si>
    <t>6040</t>
  </si>
  <si>
    <t>368</t>
  </si>
  <si>
    <t>369</t>
  </si>
  <si>
    <t>370</t>
  </si>
  <si>
    <t>371</t>
  </si>
  <si>
    <t>372</t>
  </si>
  <si>
    <t>373</t>
  </si>
  <si>
    <t>374</t>
  </si>
  <si>
    <t>375</t>
  </si>
  <si>
    <t>376</t>
  </si>
  <si>
    <t>377</t>
  </si>
  <si>
    <t>378</t>
  </si>
  <si>
    <t>2038</t>
  </si>
  <si>
    <t>379</t>
  </si>
  <si>
    <t>380</t>
  </si>
  <si>
    <t>381</t>
  </si>
  <si>
    <t>382</t>
  </si>
  <si>
    <t>383</t>
  </si>
  <si>
    <t>384</t>
  </si>
  <si>
    <t>385</t>
  </si>
  <si>
    <t>386</t>
  </si>
  <si>
    <t>387</t>
  </si>
  <si>
    <t>388</t>
  </si>
  <si>
    <t>389</t>
  </si>
  <si>
    <t>390</t>
  </si>
  <si>
    <t>391</t>
  </si>
  <si>
    <t>392</t>
  </si>
  <si>
    <t>393</t>
  </si>
  <si>
    <t>394</t>
  </si>
  <si>
    <t>395</t>
  </si>
  <si>
    <t>396</t>
  </si>
  <si>
    <t>2886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</si>
  <si>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</si>
  <si>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</si>
  <si>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</si>
  <si>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</si>
  <si>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</si>
  <si>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</si>
  <si>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</si>
  <si>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</si>
  <si>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</si>
  <si>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</si>
  <si>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</si>
  <si>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</si>
  <si>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</si>
  <si>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</si>
  <si>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</si>
  <si>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</si>
  <si>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</si>
  <si>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</si>
  <si>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</si>
  <si>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</si>
  <si>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</si>
  <si>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</si>
  <si>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</si>
  <si>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</si>
  <si>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</si>
  <si>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</si>
  <si>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</si>
  <si>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1841</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</si>
  <si>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</si>
  <si>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</si>
  <si>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</si>
  <si>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</si>
  <si>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</si>
  <si>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</si>
  <si>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</si>
  <si>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</si>
  <si>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</si>
  <si>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</si>
  <si>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</si>
  <si>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</si>
  <si>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</si>
  <si>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</si>
  <si>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</si>
  <si>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</si>
  <si>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</si>
  <si>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</si>
  <si>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</si>
  <si>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</si>
  <si>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</si>
  <si>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</si>
  <si>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</si>
  <si>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</si>
  <si>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</si>
  <si>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</si>
  <si>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</si>
  <si>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</si>
  <si>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</si>
  <si>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</si>
  <si>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</si>
  <si>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</si>
  <si>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</si>
  <si>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</si>
  <si>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</si>
  <si>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</si>
  <si>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</si>
  <si>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</si>
  <si>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</si>
  <si>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</si>
  <si>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</si>
  <si>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</si>
  <si>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</si>
  <si>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</si>
  <si>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</si>
  <si>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</si>
  <si>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</si>
  <si>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</si>
  <si>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</si>
  <si>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</si>
  <si>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</si>
  <si>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</si>
  <si>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</si>
  <si>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</si>
  <si>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</si>
  <si>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</si>
  <si>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</si>
  <si>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</si>
  <si>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</si>
  <si>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</si>
  <si>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</si>
  <si>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</si>
  <si>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</si>
  <si>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</si>
  <si>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</si>
  <si>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</si>
  <si>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</si>
  <si>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</si>
  <si>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</si>
  <si>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</si>
  <si>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</si>
  <si>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</si>
  <si>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</si>
  <si>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</si>
  <si>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</si>
  <si>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</si>
  <si>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</si>
  <si>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</si>
  <si>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</si>
  <si>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</si>
  <si>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</si>
  <si>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</si>
  <si>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</si>
  <si>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</si>
  <si>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</si>
  <si>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</si>
  <si>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</si>
  <si>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</si>
  <si>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</si>
  <si>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</si>
  <si>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</si>
  <si>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</si>
  <si>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</si>
  <si>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</si>
  <si>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</si>
  <si>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</si>
  <si>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</si>
  <si>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</si>
  <si>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</si>
  <si>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</si>
  <si>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</si>
  <si>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</si>
  <si>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</si>
  <si>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</si>
  <si>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</si>
  <si>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</si>
  <si>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</si>
  <si>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</si>
  <si>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</si>
  <si>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</si>
  <si>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</si>
  <si>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</si>
  <si>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</si>
  <si>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</si>
  <si>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</si>
  <si>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</si>
  <si>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</si>
  <si>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</si>
  <si>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</si>
  <si>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</si>
  <si>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</si>
  <si>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</si>
  <si>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</si>
  <si>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</si>
  <si>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</si>
  <si>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</si>
  <si>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</si>
  <si>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</si>
  <si>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</si>
  <si>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</si>
  <si>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</si>
  <si>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</si>
  <si>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</si>
  <si>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</si>
  <si>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</si>
  <si>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</si>
  <si>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</si>
  <si>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</si>
  <si>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</si>
  <si>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</si>
  <si>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</si>
  <si>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</si>
  <si>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</si>
  <si>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</si>
  <si>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</si>
  <si>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</si>
  <si>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</si>
  <si>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</si>
  <si>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</si>
  <si>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</si>
  <si>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</si>
  <si>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</si>
  <si>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</si>
  <si>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</si>
  <si>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</si>
  <si>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</si>
  <si>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</si>
  <si>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</si>
  <si>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</si>
  <si>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</si>
  <si>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</si>
  <si>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</si>
  <si>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</si>
  <si>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</si>
  <si>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</si>
  <si>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</si>
  <si>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</si>
  <si>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</si>
  <si>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</si>
  <si>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</si>
  <si>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</si>
  <si>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</si>
  <si>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</si>
  <si>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</si>
  <si>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</si>
  <si>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</si>
  <si>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</si>
  <si>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</si>
  <si>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</si>
  <si>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</si>
  <si>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</si>
  <si>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</si>
  <si>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</si>
  <si>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</si>
  <si>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</si>
  <si>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</si>
  <si>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</si>
  <si>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</si>
  <si>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</si>
  <si>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</si>
  <si>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</si>
  <si>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</si>
  <si>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</si>
  <si>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</si>
  <si>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</si>
  <si>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</si>
  <si>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</si>
  <si>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</si>
  <si>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</si>
  <si>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</si>
  <si>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</si>
  <si>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</si>
  <si>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</si>
  <si>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</si>
  <si>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</si>
  <si>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</si>
  <si>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</si>
  <si>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</si>
  <si>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</si>
  <si>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</si>
  <si>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</si>
  <si>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</si>
  <si>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</si>
  <si>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</si>
  <si>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</si>
  <si>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</si>
  <si>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</si>
  <si>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</si>
  <si>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</si>
  <si>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</si>
  <si>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</si>
  <si>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</si>
  <si>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7060</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</si>
  <si>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</si>
  <si>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</si>
  <si>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</si>
  <si>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</si>
  <si>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</si>
  <si>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</si>
  <si>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</si>
  <si>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</si>
  <si>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</si>
  <si>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</si>
  <si>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</si>
  <si>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</si>
  <si>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</si>
  <si>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</si>
  <si>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</si>
  <si>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</si>
  <si>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</si>
  <si>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</si>
  <si>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</si>
  <si>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</si>
  <si>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</si>
  <si>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</si>
  <si>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</si>
  <si>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</si>
  <si>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</si>
  <si>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</si>
  <si>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</si>
  <si>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</si>
  <si>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</si>
  <si>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</si>
  <si>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</si>
  <si>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</si>
  <si>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</si>
  <si>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</si>
  <si>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</si>
  <si>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</si>
  <si>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</si>
  <si>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</si>
  <si>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</si>
  <si>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</si>
  <si>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</si>
  <si>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</si>
  <si>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</si>
  <si>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</si>
  <si>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</si>
  <si>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</si>
  <si>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</si>
  <si>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</si>
  <si>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</si>
  <si>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</si>
  <si>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</si>
  <si>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</si>
  <si>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</si>
  <si>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</si>
  <si>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</si>
  <si>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</si>
  <si>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</si>
  <si>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</si>
  <si>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</si>
  <si>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</si>
  <si>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</si>
  <si>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</si>
  <si>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</si>
  <si>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</si>
  <si>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</si>
  <si>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</si>
  <si>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</si>
  <si>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</si>
  <si>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</si>
  <si>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</si>
  <si>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</si>
  <si>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</si>
  <si>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</si>
  <si>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</si>
  <si>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</si>
  <si>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</si>
  <si>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</si>
  <si>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</si>
  <si>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</si>
  <si>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</si>
  <si>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</si>
  <si>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</si>
  <si>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</si>
  <si>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</si>
  <si>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</si>
  <si>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</si>
  <si>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</si>
  <si>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</si>
  <si>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</si>
  <si>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</si>
  <si>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</si>
  <si>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</si>
  <si>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</si>
  <si>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</si>
  <si>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</si>
  <si>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</si>
  <si>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</si>
  <si>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</si>
  <si>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</si>
  <si>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</si>
  <si>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</si>
  <si>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</si>
  <si>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</si>
  <si>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</si>
  <si>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</si>
  <si>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</si>
  <si>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</si>
  <si>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</si>
  <si>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</si>
  <si>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</si>
  <si>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</si>
  <si>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</si>
  <si>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</si>
  <si>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</si>
  <si>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</si>
  <si>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</si>
  <si>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</si>
  <si>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</si>
  <si>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</si>
  <si>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</si>
  <si>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</si>
  <si>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</si>
  <si>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</si>
  <si>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</si>
  <si>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</si>
  <si>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</si>
  <si>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</si>
  <si>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</si>
  <si>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</si>
  <si>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</si>
  <si>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</si>
  <si>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</si>
  <si>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</si>
  <si>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</si>
  <si>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</si>
  <si>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</si>
  <si>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</si>
  <si>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</si>
  <si>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</si>
  <si>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</si>
  <si>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</si>
  <si>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</si>
  <si>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</si>
  <si>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</si>
  <si>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</si>
  <si>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</si>
  <si>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</si>
  <si>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</si>
  <si>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</si>
  <si>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</si>
  <si>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</si>
  <si>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</si>
  <si>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</si>
  <si>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</si>
  <si>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</si>
  <si>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</si>
  <si>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</si>
  <si>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</si>
  <si>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</si>
  <si>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</si>
  <si>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</si>
  <si>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</si>
  <si>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</si>
  <si>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</si>
  <si>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</si>
  <si>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</si>
  <si>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</si>
  <si>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</si>
  <si>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</si>
  <si>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</si>
  <si>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</si>
  <si>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</si>
  <si>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</si>
  <si>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</si>
  <si>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</si>
  <si>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</si>
  <si>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</si>
  <si>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</si>
  <si>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</si>
  <si>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</si>
  <si>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</si>
  <si>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</si>
  <si>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</si>
  <si>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</si>
  <si>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</si>
  <si>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</si>
  <si>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</si>
  <si>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</si>
  <si>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</si>
  <si>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</si>
  <si>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</si>
  <si>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</si>
  <si>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</si>
  <si>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</si>
  <si>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</si>
  <si>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</si>
  <si>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</si>
  <si>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</si>
  <si>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</si>
  <si>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</si>
  <si>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</si>
  <si>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</si>
  <si>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</si>
  <si>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</si>
  <si>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</si>
  <si>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7036</t>
  </si>
  <si>
    <t>851</t>
  </si>
  <si>
    <t>852</t>
  </si>
  <si>
    <t>853</t>
  </si>
  <si>
    <t>854</t>
  </si>
  <si>
    <t>855</t>
  </si>
  <si>
    <t>856</t>
  </si>
  <si>
    <t>857</t>
  </si>
  <si>
    <t>858</t>
  </si>
  <si>
    <t>859</t>
  </si>
  <si>
    <t>8901</t>
  </si>
  <si>
    <t>860</t>
  </si>
  <si>
    <t>861</t>
  </si>
  <si>
    <t>862</t>
  </si>
  <si>
    <t>863</t>
  </si>
  <si>
    <t>864</t>
  </si>
  <si>
    <t>865</t>
  </si>
  <si>
    <t>866</t>
  </si>
  <si>
    <t>867</t>
  </si>
  <si>
    <t>868</t>
  </si>
  <si>
    <t>869</t>
  </si>
  <si>
    <t>870</t>
  </si>
  <si>
    <t>871</t>
  </si>
  <si>
    <t>872</t>
  </si>
  <si>
    <t>3301</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</si>
  <si>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</si>
  <si>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</si>
  <si>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</si>
  <si>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</si>
  <si>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</si>
  <si>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</si>
  <si>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</si>
  <si>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</si>
  <si>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</si>
  <si>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</si>
  <si>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</si>
  <si>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</si>
  <si>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</si>
  <si>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</si>
  <si>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</si>
  <si>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</si>
  <si>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</si>
  <si>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</si>
  <si>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</si>
  <si>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</si>
  <si>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</si>
  <si>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</si>
  <si>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</si>
  <si>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</si>
  <si>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</si>
  <si>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</si>
  <si>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</si>
  <si>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</si>
  <si>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</si>
  <si>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</si>
  <si>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</si>
  <si>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</si>
  <si>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</si>
  <si>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</si>
  <si>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</si>
  <si>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</si>
  <si>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</si>
  <si>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</si>
  <si>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</si>
  <si>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</si>
  <si>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</si>
  <si>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6360</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</si>
  <si>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</si>
  <si>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</si>
  <si>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</si>
  <si>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</si>
  <si>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</si>
  <si>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</si>
  <si>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</si>
  <si>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</si>
  <si>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</si>
  <si>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</si>
  <si>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</si>
  <si>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</si>
  <si>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</si>
  <si>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</si>
  <si>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</si>
  <si>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</si>
  <si>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</si>
  <si>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</si>
  <si>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</si>
  <si>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</si>
  <si>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</si>
  <si>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</si>
  <si>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</si>
  <si>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</si>
  <si>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</si>
  <si>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</si>
  <si>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</si>
  <si>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</si>
  <si>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</si>
  <si>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</si>
  <si>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</si>
  <si>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</si>
  <si>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</si>
  <si>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</si>
  <si>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</si>
  <si>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</si>
  <si>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</si>
  <si>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</si>
  <si>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</si>
  <si>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</si>
  <si>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</si>
  <si>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</si>
  <si>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</si>
  <si>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</si>
  <si>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</si>
  <si>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</si>
  <si>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</si>
  <si>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</si>
  <si>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</si>
  <si>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</si>
  <si>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</si>
  <si>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</si>
  <si>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</si>
  <si>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</si>
  <si>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</si>
  <si>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</si>
  <si>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</si>
  <si>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</si>
  <si>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</si>
  <si>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</si>
  <si>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</si>
  <si>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</si>
  <si>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</si>
  <si>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</si>
  <si>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</si>
  <si>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</si>
  <si>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</si>
  <si>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</si>
  <si>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</si>
  <si>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</si>
  <si>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</si>
  <si>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</si>
  <si>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</si>
  <si>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</si>
  <si>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</si>
  <si>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</si>
  <si>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</si>
  <si>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</si>
  <si>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</si>
  <si>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</si>
  <si>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</si>
  <si>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</si>
  <si>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</si>
  <si>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</si>
  <si>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</si>
  <si>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</si>
  <si>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</si>
  <si>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</si>
  <si>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</si>
  <si>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</si>
  <si>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</si>
  <si>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</si>
  <si>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</si>
  <si>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</si>
  <si>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</si>
  <si>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</si>
  <si>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</si>
  <si>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</si>
  <si>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</si>
  <si>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</si>
  <si>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</si>
  <si>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</si>
  <si>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</si>
  <si>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</si>
  <si>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</si>
  <si>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</si>
  <si>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</si>
  <si>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</si>
  <si>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</si>
  <si>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</si>
  <si>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</si>
  <si>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</si>
  <si>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</si>
  <si>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</si>
  <si>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</si>
  <si>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</si>
  <si>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</si>
  <si>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</si>
  <si>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</si>
  <si>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</si>
  <si>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</si>
  <si>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</si>
  <si>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</si>
  <si>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</si>
  <si>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</si>
  <si>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</si>
  <si>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</si>
  <si>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</si>
  <si>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</si>
  <si>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</si>
  <si>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</si>
  <si>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</si>
  <si>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</si>
  <si>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</si>
  <si>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</si>
  <si>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</si>
  <si>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</si>
  <si>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</si>
  <si>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</si>
  <si>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</si>
  <si>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</si>
  <si>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</si>
  <si>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</si>
  <si>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</si>
  <si>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</si>
  <si>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</si>
  <si>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</si>
  <si>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</si>
  <si>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</si>
  <si>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</si>
  <si>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</si>
  <si>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</si>
  <si>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</si>
  <si>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</si>
  <si>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</si>
  <si>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</si>
  <si>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</si>
  <si>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</si>
  <si>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</si>
  <si>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</si>
  <si>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</si>
  <si>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</si>
  <si>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</si>
  <si>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</si>
  <si>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</si>
  <si>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</si>
  <si>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</si>
  <si>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</si>
  <si>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</si>
  <si>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</si>
  <si>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</si>
  <si>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</si>
  <si>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</si>
  <si>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</si>
  <si>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</si>
  <si>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</si>
  <si>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</si>
  <si>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</si>
  <si>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</si>
  <si>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</si>
  <si>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</si>
  <si>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</si>
  <si>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</si>
  <si>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</si>
  <si>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</si>
  <si>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</si>
  <si>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</si>
  <si>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</si>
  <si>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</si>
  <si>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</si>
  <si>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</si>
  <si>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</si>
  <si>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</si>
  <si>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</si>
  <si>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</si>
  <si>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</si>
  <si>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</si>
  <si>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</si>
  <si>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</si>
  <si>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</si>
  <si>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</si>
  <si>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</si>
  <si>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</si>
  <si>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</si>
  <si>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</si>
  <si>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</si>
  <si>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</si>
  <si>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</si>
  <si>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</si>
  <si>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</si>
  <si>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</si>
  <si>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</si>
  <si>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</si>
  <si>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</si>
  <si>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</si>
  <si>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</si>
  <si>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</si>
  <si>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</si>
  <si>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</si>
  <si>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</si>
  <si>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</si>
  <si>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</si>
  <si>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</si>
  <si>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</si>
  <si>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</si>
  <si>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</si>
  <si>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</si>
  <si>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</si>
  <si>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</si>
  <si>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</si>
  <si>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</si>
  <si>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</si>
  <si>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</si>
  <si>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</si>
  <si>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</si>
  <si>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</si>
  <si>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</si>
  <si>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</si>
  <si>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</si>
  <si>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</si>
  <si>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</si>
  <si>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</si>
  <si>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</si>
  <si>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</si>
  <si>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</si>
  <si>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</si>
  <si>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</si>
  <si>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</si>
  <si>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</si>
  <si>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</si>
  <si>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</si>
  <si>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</si>
  <si>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</si>
  <si>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</si>
  <si>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</si>
  <si>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</si>
  <si>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</si>
  <si>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</si>
  <si>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</si>
  <si>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</si>
  <si>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</si>
  <si>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</si>
  <si>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</si>
  <si>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</si>
  <si>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</si>
  <si>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</si>
  <si>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</si>
  <si>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</si>
  <si>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</si>
  <si>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</si>
  <si>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</si>
  <si>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</si>
  <si>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</si>
  <si>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</si>
  <si>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</si>
  <si>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</si>
  <si>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</si>
  <si>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</si>
  <si>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</si>
  <si>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</si>
  <si>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</si>
  <si>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</si>
  <si>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</si>
  <si>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</si>
  <si>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</si>
  <si>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</si>
  <si>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</si>
  <si>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</si>
  <si>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</si>
  <si>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</si>
  <si>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</si>
  <si>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</si>
  <si>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</si>
  <si>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</si>
  <si>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</si>
  <si>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</si>
  <si>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</si>
  <si>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</si>
  <si>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</si>
  <si>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</si>
  <si>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</si>
  <si>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</si>
  <si>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</si>
  <si>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</si>
  <si>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</si>
  <si>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</si>
  <si>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</si>
  <si>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</si>
  <si>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</si>
  <si>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</si>
  <si>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</si>
  <si>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</si>
  <si>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</si>
  <si>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</si>
  <si>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</si>
  <si>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</si>
  <si>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</si>
  <si>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</si>
  <si>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</si>
  <si>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</si>
  <si>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</si>
  <si>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</si>
  <si>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</si>
  <si>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</si>
  <si>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</si>
  <si>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</si>
  <si>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</si>
  <si>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</si>
  <si>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</si>
  <si>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</si>
  <si>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</si>
  <si>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</si>
  <si>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</si>
  <si>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</si>
  <si>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</si>
  <si>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</si>
  <si>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</si>
  <si>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</si>
  <si>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</si>
  <si>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</si>
  <si>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</si>
  <si>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</si>
  <si>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</si>
  <si>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</si>
  <si>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</si>
  <si>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</si>
  <si>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</si>
  <si>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</si>
  <si>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</si>
  <si>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</si>
  <si>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</si>
  <si>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</si>
  <si>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</si>
  <si>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</si>
  <si>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</si>
  <si>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</si>
  <si>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</si>
  <si>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</si>
  <si>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</si>
  <si>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</si>
  <si>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</si>
  <si>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</si>
  <si>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</si>
  <si>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</si>
  <si>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</si>
  <si>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</si>
  <si>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</si>
  <si>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</si>
  <si>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</si>
  <si>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</si>
  <si>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</si>
  <si>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</si>
  <si>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2908</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</si>
  <si>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</si>
  <si>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</si>
  <si>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</si>
  <si>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</si>
  <si>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</si>
  <si>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</si>
  <si>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</si>
  <si>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</si>
  <si>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</si>
  <si>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</si>
  <si>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</si>
  <si>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</si>
  <si>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</si>
  <si>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</si>
  <si>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</si>
  <si>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</si>
  <si>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</si>
  <si>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</si>
  <si>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</si>
  <si>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</si>
  <si>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</si>
  <si>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</si>
  <si>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</si>
  <si>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</si>
  <si>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</si>
  <si>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</si>
  <si>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</si>
  <si>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</si>
  <si>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</si>
  <si>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</si>
  <si>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</si>
  <si>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</si>
  <si>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</si>
  <si>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</si>
  <si>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</si>
  <si>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</si>
  <si>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</si>
  <si>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</si>
  <si>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</si>
  <si>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</si>
  <si>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</si>
  <si>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</si>
  <si>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</si>
  <si>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</si>
  <si>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</si>
  <si>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</si>
  <si>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</si>
  <si>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</si>
  <si>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</si>
  <si>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</si>
  <si>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6457</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</si>
  <si>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</si>
  <si>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</si>
  <si>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</si>
  <si>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</si>
  <si>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</si>
  <si>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</si>
  <si>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</si>
  <si>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</si>
  <si>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</si>
  <si>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</si>
  <si>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</si>
  <si>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</si>
  <si>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</si>
  <si>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</si>
  <si>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</si>
  <si>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</si>
  <si>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</si>
  <si>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</si>
  <si>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</si>
  <si>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</si>
  <si>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</si>
  <si>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</si>
  <si>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</si>
  <si>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</si>
  <si>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</si>
  <si>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</si>
  <si>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</si>
  <si>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</si>
  <si>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</si>
  <si>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</si>
  <si>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</si>
  <si>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</si>
  <si>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</si>
  <si>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</si>
  <si>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</si>
  <si>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</si>
  <si>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</si>
  <si>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</si>
  <si>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</si>
  <si>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</si>
  <si>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</si>
  <si>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</si>
  <si>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</si>
  <si>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</si>
  <si>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</si>
  <si>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</si>
  <si>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</si>
  <si>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</si>
  <si>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</si>
  <si>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</si>
  <si>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</si>
  <si>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</si>
  <si>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</si>
  <si>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</si>
  <si>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</si>
  <si>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</si>
  <si>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</si>
  <si>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</si>
  <si>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</si>
  <si>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</si>
  <si>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</si>
  <si>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</si>
  <si>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</si>
  <si>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</si>
  <si>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</si>
  <si>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</si>
  <si>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</si>
  <si>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</si>
  <si>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</si>
  <si>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</si>
  <si>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</si>
  <si>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</si>
  <si>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</si>
  <si>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</si>
  <si>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</si>
  <si>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</si>
  <si>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</si>
  <si>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</si>
  <si>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</si>
  <si>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</si>
  <si>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</si>
  <si>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</si>
  <si>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</si>
  <si>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</si>
  <si>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</si>
  <si>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</si>
  <si>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</si>
  <si>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</si>
  <si>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</si>
  <si>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</si>
  <si>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</si>
  <si>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</si>
  <si>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</si>
  <si>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</si>
  <si>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</si>
  <si>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</si>
  <si>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</si>
  <si>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</si>
  <si>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</si>
  <si>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</si>
  <si>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</si>
  <si>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</si>
  <si>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</si>
  <si>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</si>
  <si>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</si>
  <si>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</si>
  <si>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</si>
  <si>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</si>
  <si>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</si>
  <si>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</si>
  <si>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</si>
  <si>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</si>
  <si>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</si>
  <si>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</si>
  <si>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</si>
  <si>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</si>
  <si>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</si>
  <si>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</si>
  <si>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</si>
  <si>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3040</t>
  </si>
  <si>
    <t>1456</t>
  </si>
  <si>
    <t>1457</t>
  </si>
  <si>
    <t>1458</t>
  </si>
  <si>
    <t>2740</t>
  </si>
  <si>
    <t>1459</t>
  </si>
  <si>
    <t>1460</t>
  </si>
  <si>
    <t>1461</t>
  </si>
  <si>
    <t>1462</t>
  </si>
  <si>
    <t>8360</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</si>
  <si>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</si>
  <si>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</si>
  <si>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</si>
  <si>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</si>
  <si>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</si>
  <si>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</si>
  <si>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</si>
  <si>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</si>
  <si>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</si>
  <si>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</si>
  <si>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</si>
  <si>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</si>
  <si>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</si>
  <si>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</si>
  <si>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</si>
  <si>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</si>
  <si>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</si>
  <si>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</si>
  <si>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</si>
  <si>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</si>
  <si>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</si>
  <si>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</si>
  <si>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</si>
  <si>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</si>
  <si>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</si>
  <si>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</si>
  <si>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</si>
  <si>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</si>
  <si>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</si>
  <si>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</si>
  <si>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</si>
  <si>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</si>
  <si>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</si>
  <si>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</si>
  <si>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</si>
  <si>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</si>
  <si>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</si>
  <si>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</si>
  <si>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</si>
  <si>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</si>
  <si>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</si>
  <si>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</si>
  <si>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</si>
  <si>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</si>
  <si>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</si>
  <si>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</si>
  <si>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</si>
  <si>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</si>
  <si>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</si>
  <si>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</si>
  <si>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</si>
  <si>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</si>
  <si>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</si>
  <si>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</si>
  <si>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</si>
  <si>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</si>
  <si>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</si>
  <si>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</si>
  <si>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</si>
  <si>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</si>
  <si>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</si>
  <si>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</si>
  <si>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</si>
  <si>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</si>
  <si>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</si>
  <si>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</si>
  <si>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</si>
  <si>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</si>
  <si>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</si>
  <si>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</si>
  <si>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</si>
  <si>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</si>
  <si>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</si>
  <si>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</si>
  <si>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8302</t>
  </si>
  <si>
    <t>1537</t>
  </si>
  <si>
    <t>1538</t>
  </si>
  <si>
    <t>2149</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</si>
  <si>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</si>
  <si>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</si>
  <si>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</si>
  <si>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</si>
  <si>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</si>
  <si>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</si>
  <si>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</si>
  <si>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</si>
  <si>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</si>
  <si>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</si>
  <si>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</si>
  <si>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</si>
  <si>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</si>
  <si>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</si>
  <si>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</si>
  <si>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</si>
  <si>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</si>
  <si>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</si>
  <si>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</si>
  <si>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</si>
  <si>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</si>
  <si>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</si>
  <si>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</si>
  <si>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</si>
  <si>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</si>
  <si>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</si>
  <si>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</si>
  <si>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</si>
  <si>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</si>
  <si>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</si>
  <si>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</si>
  <si>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</si>
  <si>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</si>
  <si>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</si>
  <si>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</si>
  <si>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</si>
  <si>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</si>
  <si>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</si>
  <si>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</si>
  <si>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</si>
  <si>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</si>
  <si>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</si>
  <si>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</si>
  <si>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</si>
  <si>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</si>
  <si>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</si>
  <si>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</si>
  <si>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</si>
  <si>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</si>
  <si>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</si>
  <si>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</si>
  <si>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</si>
  <si>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</si>
  <si>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</si>
  <si>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</si>
  <si>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</si>
  <si>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</si>
  <si>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</si>
  <si>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</si>
  <si>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</si>
  <si>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</si>
  <si>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</si>
  <si>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</si>
  <si>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</si>
  <si>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</si>
  <si>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</si>
  <si>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</si>
  <si>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</si>
  <si>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</si>
  <si>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</si>
  <si>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</si>
  <si>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</si>
  <si>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</si>
  <si>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</si>
  <si>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</si>
  <si>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</si>
  <si>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</si>
  <si>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</si>
  <si>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</si>
  <si>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</si>
  <si>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</si>
  <si>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</si>
  <si>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</si>
  <si>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</si>
  <si>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</si>
  <si>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</si>
  <si>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</si>
  <si>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</si>
  <si>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</si>
  <si>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</si>
  <si>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</si>
  <si>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</si>
  <si>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</si>
  <si>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</si>
  <si>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</si>
  <si>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</si>
  <si>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</si>
  <si>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</si>
  <si>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</si>
  <si>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</si>
  <si>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</si>
  <si>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</si>
  <si>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</si>
  <si>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</si>
  <si>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</si>
  <si>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</si>
  <si>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</si>
  <si>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</si>
  <si>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</si>
  <si>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</si>
  <si>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</si>
  <si>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</si>
  <si>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</si>
  <si>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</si>
  <si>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</si>
  <si>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</si>
  <si>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</si>
  <si>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</si>
  <si>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</si>
  <si>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</si>
  <si>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</si>
  <si>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</si>
  <si>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</si>
  <si>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</si>
  <si>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</si>
  <si>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</si>
  <si>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</si>
  <si>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</si>
  <si>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</si>
  <si>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</si>
  <si>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</si>
  <si>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</si>
  <si>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</si>
  <si>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</si>
  <si>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</si>
  <si>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</si>
  <si>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</si>
  <si>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</si>
  <si>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</si>
  <si>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</si>
  <si>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</si>
  <si>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</si>
  <si>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</si>
  <si>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</si>
  <si>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</si>
  <si>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</si>
  <si>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</si>
  <si>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</si>
  <si>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</si>
  <si>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</si>
  <si>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</si>
  <si>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</si>
  <si>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</si>
  <si>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</si>
  <si>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</si>
  <si>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</si>
  <si>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</si>
  <si>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7002</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</si>
  <si>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</si>
  <si>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</si>
  <si>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</si>
  <si>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</si>
  <si>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</si>
  <si>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</si>
  <si>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</si>
  <si>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</si>
  <si>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</si>
  <si>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</si>
  <si>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</si>
  <si>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</si>
  <si>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</si>
  <si>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</si>
  <si>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</si>
  <si>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</si>
  <si>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</si>
  <si>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</si>
  <si>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</si>
  <si>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</si>
  <si>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</si>
  <si>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</si>
  <si>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</si>
  <si>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</si>
  <si>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</si>
  <si>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</si>
  <si>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</si>
  <si>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</si>
  <si>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</si>
  <si>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</si>
  <si>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</si>
  <si>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</si>
  <si>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</si>
  <si>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</si>
  <si>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</si>
  <si>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</si>
  <si>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</si>
  <si>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</si>
  <si>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</si>
  <si>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</si>
  <si>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</si>
  <si>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</si>
  <si>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</si>
  <si>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</si>
  <si>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</si>
  <si>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</si>
  <si>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</si>
  <si>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</si>
  <si>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</si>
  <si>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</si>
  <si>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</si>
  <si>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</si>
  <si>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</si>
  <si>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</si>
  <si>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</si>
  <si>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</si>
  <si>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</si>
  <si>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</si>
  <si>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</si>
  <si>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</si>
  <si>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</si>
  <si>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</si>
  <si>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</si>
  <si>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</si>
  <si>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</si>
  <si>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</si>
  <si>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</si>
  <si>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</si>
  <si>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</si>
  <si>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</si>
  <si>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</si>
  <si>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</si>
  <si>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</si>
  <si>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</si>
  <si>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</si>
  <si>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</si>
  <si>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</si>
  <si>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</si>
  <si>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</si>
  <si>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</si>
  <si>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</si>
  <si>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</si>
  <si>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</si>
  <si>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</si>
  <si>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</si>
  <si>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</si>
  <si>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</si>
  <si>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</si>
  <si>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</si>
  <si>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</si>
  <si>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</si>
  <si>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</si>
  <si>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</si>
  <si>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</si>
  <si>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</si>
  <si>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</si>
  <si>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</si>
  <si>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</si>
  <si>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</si>
  <si>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</si>
  <si>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</si>
  <si>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</si>
  <si>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</si>
  <si>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</si>
  <si>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</si>
  <si>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</si>
  <si>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</si>
  <si>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</si>
  <si>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</si>
  <si>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</si>
  <si>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</si>
  <si>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</si>
  <si>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</si>
  <si>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</si>
  <si>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</si>
  <si>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</si>
  <si>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</si>
  <si>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</si>
  <si>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</si>
  <si>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</si>
  <si>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</si>
  <si>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</si>
  <si>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</si>
  <si>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</si>
  <si>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</si>
  <si>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</si>
  <si>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</si>
  <si>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</si>
  <si>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</si>
  <si>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</si>
  <si>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</si>
  <si>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</si>
  <si>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</si>
  <si>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</si>
  <si>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</si>
  <si>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</si>
  <si>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</si>
  <si>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</si>
  <si>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</si>
  <si>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</si>
  <si>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</si>
  <si>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6450</t>
  </si>
  <si>
    <t>1837</t>
  </si>
  <si>
    <t>1838</t>
  </si>
  <si>
    <t>1839</t>
  </si>
  <si>
    <t>1840</t>
  </si>
  <si>
    <t>1842</t>
  </si>
  <si>
    <t>1843</t>
  </si>
  <si>
    <t>1844</t>
  </si>
  <si>
    <t>1845</t>
  </si>
  <si>
    <t>1846</t>
  </si>
  <si>
    <t>1847</t>
  </si>
  <si>
    <t>1848</t>
  </si>
  <si>
    <t>1849</t>
  </si>
  <si>
    <t>1850</t>
  </si>
  <si>
    <t>1851</t>
  </si>
  <si>
    <t>1853</t>
  </si>
  <si>
    <t>1854</t>
  </si>
  <si>
    <t>1855</t>
  </si>
  <si>
    <t>1856</t>
  </si>
  <si>
    <t>1857</t>
  </si>
  <si>
    <t>1858</t>
  </si>
  <si>
    <t>1859</t>
  </si>
  <si>
    <t>6010</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</si>
  <si>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</si>
  <si>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</si>
  <si>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</si>
  <si>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</si>
  <si>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</si>
  <si>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</si>
  <si>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</si>
  <si>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</si>
  <si>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</si>
  <si>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</si>
  <si>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</si>
  <si>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</si>
  <si>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</si>
  <si>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</si>
  <si>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</si>
  <si>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</si>
  <si>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</si>
  <si>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</si>
  <si>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</si>
  <si>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</si>
  <si>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</si>
  <si>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</si>
  <si>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</si>
  <si>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</si>
  <si>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</si>
  <si>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</si>
  <si>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</si>
  <si>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</si>
  <si>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</si>
  <si>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</si>
  <si>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</si>
  <si>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</si>
  <si>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</si>
  <si>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</si>
  <si>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</si>
  <si>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</si>
  <si>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</si>
  <si>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</si>
  <si>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</si>
  <si>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</si>
  <si>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</si>
  <si>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</si>
  <si>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</si>
  <si>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</si>
  <si>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</si>
  <si>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</si>
  <si>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</si>
  <si>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</si>
  <si>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</si>
  <si>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</si>
  <si>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</si>
  <si>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</si>
  <si>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</si>
  <si>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</si>
  <si>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</si>
  <si>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</si>
  <si>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</si>
  <si>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</si>
  <si>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</si>
  <si>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</si>
  <si>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</si>
  <si>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</si>
  <si>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</si>
  <si>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</si>
  <si>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</si>
  <si>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</si>
  <si>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</si>
  <si>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</si>
  <si>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</si>
  <si>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</si>
  <si>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</si>
  <si>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</si>
  <si>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</si>
  <si>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</si>
  <si>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</si>
  <si>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</si>
  <si>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</si>
  <si>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</si>
  <si>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</si>
  <si>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</si>
  <si>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</si>
  <si>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</si>
  <si>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</si>
  <si>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</si>
  <si>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</si>
  <si>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</si>
  <si>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</si>
  <si>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</si>
  <si>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</si>
  <si>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</si>
  <si>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</si>
  <si>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</si>
  <si>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</si>
  <si>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</si>
  <si>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</si>
  <si>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</si>
  <si>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</si>
  <si>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</si>
  <si>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</si>
  <si>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</si>
  <si>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</si>
  <si>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</si>
  <si>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</si>
  <si>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</si>
  <si>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</si>
  <si>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</si>
  <si>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</si>
  <si>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</si>
  <si>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7501</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</si>
  <si>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</si>
  <si>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</si>
  <si>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</si>
  <si>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</si>
  <si>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</si>
  <si>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</si>
  <si>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</si>
  <si>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</si>
  <si>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</si>
  <si>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</si>
  <si>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</si>
  <si>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</si>
  <si>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</si>
  <si>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</si>
  <si>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</si>
  <si>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</si>
  <si>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</si>
  <si>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</si>
  <si>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</si>
  <si>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</si>
  <si>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</si>
  <si>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</si>
  <si>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</si>
  <si>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</si>
  <si>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</si>
  <si>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</si>
  <si>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</si>
  <si>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</si>
  <si>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</si>
  <si>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</si>
  <si>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</si>
  <si>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</si>
  <si>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</si>
  <si>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</si>
  <si>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</si>
  <si>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</si>
  <si>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</si>
  <si>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</si>
  <si>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</si>
  <si>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</si>
  <si>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</si>
  <si>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</si>
  <si>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</si>
  <si>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</si>
  <si>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</si>
  <si>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</si>
  <si>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</si>
  <si>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</si>
  <si>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</si>
  <si>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</si>
  <si>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</si>
  <si>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</si>
  <si>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</si>
  <si>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</si>
  <si>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</si>
  <si>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</si>
  <si>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</si>
  <si>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</si>
  <si>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</si>
  <si>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</si>
  <si>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</si>
  <si>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</si>
  <si>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</si>
  <si>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</si>
  <si>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</si>
  <si>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</si>
  <si>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</si>
  <si>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</si>
  <si>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</si>
  <si>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</si>
  <si>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2039</t>
  </si>
  <si>
    <t>2040</t>
  </si>
  <si>
    <t>2041</t>
  </si>
  <si>
    <t>2042</t>
  </si>
  <si>
    <t>2043</t>
  </si>
  <si>
    <t>2044</t>
  </si>
  <si>
    <t>2045</t>
  </si>
  <si>
    <t>2046</t>
  </si>
  <si>
    <t>8861</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</si>
  <si>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</si>
  <si>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</si>
  <si>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</si>
  <si>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</si>
  <si>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</si>
  <si>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</si>
  <si>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</si>
  <si>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</si>
  <si>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</si>
  <si>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</si>
  <si>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</si>
  <si>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</si>
  <si>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</si>
  <si>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</si>
  <si>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</si>
  <si>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</si>
  <si>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</si>
  <si>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</si>
  <si>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</si>
  <si>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</si>
  <si>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</si>
  <si>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</si>
  <si>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</si>
  <si>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</si>
  <si>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</si>
  <si>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</si>
  <si>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</si>
  <si>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</si>
  <si>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</si>
  <si>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</si>
  <si>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</si>
  <si>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</si>
  <si>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</si>
  <si>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</si>
  <si>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</si>
  <si>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</si>
  <si>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</si>
  <si>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</si>
  <si>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</si>
  <si>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</si>
  <si>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</si>
  <si>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</si>
  <si>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</si>
  <si>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</si>
  <si>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</si>
  <si>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</si>
  <si>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</si>
  <si>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</si>
  <si>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</si>
  <si>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</si>
  <si>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</si>
  <si>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</si>
  <si>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</si>
  <si>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</si>
  <si>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</si>
  <si>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</si>
  <si>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</si>
  <si>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</si>
  <si>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</si>
  <si>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</si>
  <si>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</si>
  <si>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</si>
  <si>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</si>
  <si>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</si>
  <si>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</si>
  <si>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</si>
  <si>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</si>
  <si>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</si>
  <si>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</si>
  <si>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</si>
  <si>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</si>
  <si>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</si>
  <si>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</si>
  <si>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</si>
  <si>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</si>
  <si>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</si>
  <si>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</si>
  <si>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</si>
  <si>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</si>
  <si>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</si>
  <si>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</si>
  <si>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</si>
  <si>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</si>
  <si>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</si>
  <si>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3820</t>
  </si>
  <si>
    <t>2131</t>
  </si>
  <si>
    <t>2132</t>
  </si>
  <si>
    <t>2133</t>
  </si>
  <si>
    <t>2134</t>
  </si>
  <si>
    <t>2135</t>
  </si>
  <si>
    <t>2136</t>
  </si>
  <si>
    <t>2137</t>
  </si>
  <si>
    <t>2138</t>
  </si>
  <si>
    <t>2139</t>
  </si>
  <si>
    <t>2140</t>
  </si>
  <si>
    <t>2141</t>
  </si>
  <si>
    <t>2142</t>
  </si>
  <si>
    <t>2143</t>
  </si>
  <si>
    <t>2144</t>
  </si>
  <si>
    <t>2145</t>
  </si>
  <si>
    <t>2146</t>
  </si>
  <si>
    <t>2147</t>
  </si>
  <si>
    <t>2148</t>
  </si>
  <si>
    <t>2150</t>
  </si>
  <si>
    <t>2151</t>
  </si>
  <si>
    <t>2152</t>
  </si>
  <si>
    <t>2153</t>
  </si>
  <si>
    <t>2169</t>
  </si>
  <si>
    <t>2154</t>
  </si>
  <si>
    <t>2155</t>
  </si>
  <si>
    <t>2156</t>
  </si>
  <si>
    <t>2157</t>
  </si>
  <si>
    <t>2158</t>
  </si>
  <si>
    <t>2159</t>
  </si>
  <si>
    <t>2160</t>
  </si>
  <si>
    <t>2161</t>
  </si>
  <si>
    <t>2162</t>
  </si>
  <si>
    <t>2163</t>
  </si>
  <si>
    <t>2164</t>
  </si>
  <si>
    <t>2165</t>
  </si>
  <si>
    <t>2166</t>
  </si>
  <si>
    <t>2167</t>
  </si>
  <si>
    <t>2168</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</si>
  <si>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</si>
  <si>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</si>
  <si>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</si>
  <si>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</si>
  <si>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</si>
  <si>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</si>
  <si>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</si>
  <si>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</si>
  <si>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</si>
  <si>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</si>
  <si>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</si>
  <si>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</si>
  <si>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</si>
  <si>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</si>
  <si>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</si>
  <si>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</si>
  <si>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</si>
  <si>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</si>
  <si>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</si>
  <si>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</si>
  <si>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</si>
  <si>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</si>
  <si>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</si>
  <si>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</si>
  <si>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</si>
  <si>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</si>
  <si>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</si>
  <si>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</si>
  <si>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</si>
  <si>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</si>
  <si>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</si>
  <si>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</si>
  <si>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</si>
  <si>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</si>
  <si>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</si>
  <si>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</si>
  <si>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</si>
  <si>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</si>
  <si>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</si>
  <si>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</si>
  <si>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</si>
  <si>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</si>
  <si>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</si>
  <si>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</si>
  <si>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</si>
  <si>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</si>
  <si>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</si>
  <si>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</si>
  <si>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</si>
  <si>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</si>
  <si>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</si>
  <si>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</si>
  <si>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</si>
  <si>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</si>
  <si>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</si>
  <si>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</si>
  <si>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</si>
  <si>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</si>
  <si>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</si>
  <si>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</si>
  <si>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</si>
  <si>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</si>
  <si>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</si>
  <si>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</si>
  <si>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</si>
  <si>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</si>
  <si>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</si>
  <si>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</si>
  <si>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</si>
  <si>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</si>
  <si>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</si>
  <si>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</si>
  <si>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</si>
  <si>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</si>
  <si>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</si>
  <si>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</si>
  <si>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</si>
  <si>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</si>
  <si>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</si>
  <si>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</si>
  <si>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</si>
  <si>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</si>
  <si>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</si>
  <si>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</si>
  <si>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</si>
  <si>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</si>
  <si>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</si>
  <si>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4401</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</si>
  <si>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</si>
  <si>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</si>
  <si>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</si>
  <si>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</si>
  <si>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</si>
  <si>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</si>
  <si>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</si>
  <si>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</si>
  <si>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</si>
  <si>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</si>
  <si>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</si>
  <si>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</si>
  <si>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</si>
  <si>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</si>
  <si>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</si>
  <si>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</si>
  <si>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</si>
  <si>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</si>
  <si>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</si>
  <si>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</si>
  <si>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</si>
  <si>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</si>
  <si>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</si>
  <si>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</si>
  <si>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</si>
  <si>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</si>
  <si>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</si>
  <si>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</si>
  <si>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</si>
  <si>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</si>
  <si>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</si>
  <si>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</si>
  <si>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</si>
  <si>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</si>
  <si>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</si>
  <si>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</si>
  <si>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</si>
  <si>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</si>
  <si>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</si>
  <si>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</si>
  <si>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</si>
  <si>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</si>
  <si>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</si>
  <si>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</si>
  <si>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</si>
  <si>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</si>
  <si>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</si>
  <si>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</si>
  <si>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</si>
  <si>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</si>
  <si>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</si>
  <si>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</si>
  <si>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</si>
  <si>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</si>
  <si>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</si>
  <si>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</si>
  <si>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</si>
  <si>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</si>
  <si>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</si>
  <si>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</si>
  <si>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</si>
  <si>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</si>
  <si>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</si>
  <si>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</si>
  <si>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</si>
  <si>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</si>
  <si>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</si>
  <si>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</si>
  <si>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</si>
  <si>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</si>
  <si>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</si>
  <si>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</si>
  <si>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</si>
  <si>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</si>
  <si>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</si>
  <si>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</si>
  <si>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</si>
  <si>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</si>
  <si>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</si>
  <si>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</si>
  <si>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</si>
  <si>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</si>
  <si>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</si>
  <si>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</si>
  <si>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</si>
  <si>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</si>
  <si>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</si>
  <si>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</si>
  <si>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</si>
  <si>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</si>
  <si>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</si>
  <si>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</si>
  <si>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</si>
  <si>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</si>
  <si>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</si>
  <si>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</si>
  <si>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</si>
  <si>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</si>
  <si>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</si>
  <si>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</si>
  <si>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</si>
  <si>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</si>
  <si>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</si>
  <si>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</si>
  <si>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</si>
  <si>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</si>
  <si>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</si>
  <si>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</si>
  <si>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</si>
  <si>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</si>
  <si>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</si>
  <si>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</si>
  <si>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</si>
  <si>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</si>
  <si>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</si>
  <si>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</si>
  <si>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</si>
  <si>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</si>
  <si>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</si>
  <si>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</si>
  <si>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</si>
  <si>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</si>
  <si>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</si>
  <si>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</si>
  <si>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</si>
  <si>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</si>
  <si>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</si>
  <si>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</si>
  <si>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</si>
  <si>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</si>
  <si>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</si>
  <si>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</si>
  <si>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</si>
  <si>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</si>
  <si>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</si>
  <si>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</si>
  <si>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</si>
  <si>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</si>
  <si>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</si>
  <si>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</si>
  <si>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</si>
  <si>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</si>
  <si>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</si>
  <si>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</si>
  <si>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</si>
  <si>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</si>
  <si>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</si>
  <si>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</si>
  <si>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</si>
  <si>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</si>
  <si>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</si>
  <si>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</si>
  <si>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</si>
  <si>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</si>
  <si>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</si>
  <si>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</si>
  <si>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</si>
  <si>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</si>
  <si>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</si>
  <si>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</si>
  <si>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</si>
  <si>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</si>
  <si>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</si>
  <si>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</si>
  <si>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</si>
  <si>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</si>
  <si>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</si>
  <si>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</si>
  <si>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</si>
  <si>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</si>
  <si>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</si>
  <si>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</si>
  <si>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</si>
  <si>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</si>
  <si>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</si>
  <si>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</si>
  <si>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</si>
  <si>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</si>
  <si>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</si>
  <si>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</si>
  <si>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</si>
  <si>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</si>
  <si>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</si>
  <si>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</si>
  <si>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</si>
  <si>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7055</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</si>
  <si>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</si>
  <si>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</si>
  <si>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</si>
  <si>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</si>
  <si>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</si>
  <si>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</si>
  <si>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</si>
  <si>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</si>
  <si>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</si>
  <si>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</si>
  <si>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</si>
  <si>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</si>
  <si>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</si>
  <si>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</si>
  <si>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</si>
  <si>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</si>
  <si>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</si>
  <si>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</si>
  <si>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</si>
  <si>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</si>
  <si>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</si>
  <si>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</si>
  <si>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</si>
  <si>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</si>
  <si>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</si>
  <si>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</si>
  <si>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</si>
  <si>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</si>
  <si>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</si>
  <si>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</si>
  <si>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</si>
  <si>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</si>
  <si>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</si>
  <si>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</si>
  <si>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</si>
  <si>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</si>
  <si>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</si>
  <si>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</si>
  <si>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</si>
  <si>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</si>
  <si>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</si>
  <si>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</si>
  <si>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</si>
  <si>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</si>
  <si>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</si>
  <si>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</si>
  <si>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</si>
  <si>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</si>
  <si>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</si>
  <si>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</si>
  <si>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</si>
  <si>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</si>
  <si>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</si>
  <si>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</si>
  <si>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</si>
  <si>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</si>
  <si>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</si>
  <si>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</si>
  <si>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</si>
  <si>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</si>
  <si>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</si>
  <si>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</si>
  <si>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</si>
  <si>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</si>
  <si>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</si>
  <si>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</si>
  <si>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</si>
  <si>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</si>
  <si>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</si>
  <si>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</si>
  <si>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</si>
  <si>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</si>
  <si>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</si>
  <si>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</si>
  <si>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</si>
  <si>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</si>
  <si>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</si>
  <si>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</si>
  <si>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</si>
  <si>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</si>
  <si>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</si>
  <si>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</si>
  <si>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</si>
  <si>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</si>
  <si>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</si>
  <si>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</si>
  <si>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</si>
  <si>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</si>
  <si>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</si>
  <si>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</si>
  <si>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</si>
  <si>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</si>
  <si>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</si>
  <si>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</si>
  <si>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</si>
  <si>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</si>
  <si>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</si>
  <si>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</si>
  <si>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</si>
  <si>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</si>
  <si>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</si>
  <si>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</si>
  <si>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</si>
  <si>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</si>
  <si>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</si>
  <si>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</si>
  <si>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</si>
  <si>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</si>
  <si>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</si>
  <si>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</si>
  <si>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</si>
  <si>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</si>
  <si>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</si>
  <si>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</si>
  <si>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</si>
  <si>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</si>
  <si>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</si>
  <si>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</si>
  <si>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</si>
  <si>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</si>
  <si>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</si>
  <si>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</si>
  <si>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</si>
  <si>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</si>
  <si>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</si>
  <si>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</si>
  <si>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</si>
  <si>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</si>
  <si>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</si>
  <si>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</si>
  <si>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</si>
  <si>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</si>
  <si>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</si>
  <si>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</si>
  <si>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</si>
  <si>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</si>
  <si>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</si>
  <si>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</si>
  <si>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</si>
  <si>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</si>
  <si>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</si>
  <si>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</si>
  <si>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</si>
  <si>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</si>
  <si>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</si>
  <si>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</si>
  <si>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</si>
  <si>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</si>
  <si>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</si>
  <si>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</si>
  <si>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</si>
  <si>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</si>
  <si>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</si>
  <si>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</si>
  <si>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</si>
  <si>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</si>
  <si>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</si>
  <si>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</si>
  <si>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</si>
  <si>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</si>
  <si>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</si>
  <si>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</si>
  <si>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</si>
  <si>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</si>
  <si>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</si>
  <si>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</si>
  <si>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</si>
  <si>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</si>
  <si>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</si>
  <si>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</si>
  <si>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</si>
  <si>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</si>
  <si>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</si>
  <si>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</si>
  <si>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</si>
  <si>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</si>
  <si>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</si>
  <si>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</si>
  <si>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</si>
  <si>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</si>
  <si>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</si>
  <si>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</si>
  <si>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</si>
  <si>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</si>
  <si>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</si>
  <si>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</si>
  <si>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</si>
  <si>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</si>
  <si>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</si>
  <si>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</si>
  <si>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</si>
  <si>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</si>
  <si>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</si>
  <si>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</si>
  <si>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</si>
  <si>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</si>
  <si>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</si>
  <si>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</si>
  <si>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</si>
  <si>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</si>
  <si>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</si>
  <si>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</si>
  <si>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</si>
  <si>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</si>
  <si>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</si>
  <si>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</si>
  <si>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</si>
  <si>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</si>
  <si>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</si>
  <si>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</si>
  <si>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</si>
  <si>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</si>
  <si>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</si>
  <si>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</si>
  <si>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</si>
  <si>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</si>
  <si>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</si>
  <si>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</si>
  <si>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</si>
  <si>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</si>
  <si>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</si>
  <si>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</si>
  <si>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</si>
  <si>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</si>
  <si>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</si>
  <si>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</si>
  <si>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</si>
  <si>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</si>
  <si>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</si>
  <si>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</si>
  <si>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</si>
  <si>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</si>
  <si>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</si>
  <si>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</si>
  <si>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</si>
  <si>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</si>
  <si>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</si>
  <si>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</si>
  <si>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</si>
  <si>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</si>
  <si>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</si>
  <si>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</si>
  <si>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</si>
  <si>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</si>
  <si>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</si>
  <si>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</si>
  <si>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</si>
  <si>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</si>
  <si>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</si>
  <si>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</si>
  <si>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</si>
  <si>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</si>
  <si>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</si>
  <si>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</si>
  <si>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</si>
  <si>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</si>
  <si>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</si>
  <si>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</si>
  <si>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</si>
  <si>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</si>
  <si>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</si>
  <si>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</si>
  <si>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</si>
  <si>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</si>
  <si>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</si>
  <si>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</si>
  <si>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</si>
  <si>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</si>
  <si>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</si>
  <si>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</si>
  <si>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</si>
  <si>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</si>
  <si>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</si>
  <si>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</si>
  <si>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</si>
  <si>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</si>
  <si>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</si>
  <si>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</si>
  <si>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</si>
  <si>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</si>
  <si>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</si>
  <si>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</si>
  <si>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</si>
  <si>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</si>
  <si>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</si>
  <si>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</si>
  <si>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</si>
  <si>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</si>
  <si>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</si>
  <si>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</si>
  <si>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</si>
  <si>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</si>
  <si>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</si>
  <si>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</si>
  <si>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</si>
  <si>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</si>
  <si>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</si>
  <si>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</si>
  <si>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</si>
  <si>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</si>
  <si>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</si>
  <si>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</si>
  <si>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</si>
  <si>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</si>
  <si>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</si>
  <si>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</si>
  <si>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</si>
  <si>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</si>
  <si>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</si>
  <si>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</si>
  <si>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</si>
  <si>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</si>
  <si>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</si>
  <si>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</si>
  <si>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</si>
  <si>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</si>
  <si>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</si>
  <si>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</si>
  <si>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</si>
  <si>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</si>
  <si>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</si>
  <si>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</si>
  <si>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</si>
  <si>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</si>
  <si>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</si>
  <si>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</si>
  <si>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</si>
  <si>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</si>
  <si>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</si>
  <si>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</si>
  <si>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</si>
  <si>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</si>
  <si>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</si>
  <si>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</si>
  <si>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</si>
  <si>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</si>
  <si>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</si>
  <si>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</si>
  <si>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</si>
  <si>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</si>
  <si>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</si>
  <si>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</si>
  <si>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</si>
  <si>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</si>
  <si>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</si>
  <si>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</si>
  <si>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</si>
  <si>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</si>
  <si>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</si>
  <si>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</si>
  <si>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</si>
  <si>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</si>
  <si>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</si>
  <si>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</si>
  <si>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</si>
  <si>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</si>
  <si>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</si>
  <si>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</si>
  <si>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</si>
  <si>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</si>
  <si>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</si>
  <si>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</si>
  <si>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</si>
  <si>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</si>
  <si>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</si>
  <si>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</si>
  <si>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</si>
  <si>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</si>
  <si>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</si>
  <si>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</si>
  <si>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</si>
  <si>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</si>
  <si>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</si>
  <si>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</si>
  <si>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</si>
  <si>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</si>
  <si>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</si>
  <si>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</si>
  <si>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</si>
  <si>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</si>
  <si>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</si>
  <si>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</si>
  <si>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</si>
  <si>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</si>
  <si>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</si>
  <si>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</si>
  <si>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</si>
  <si>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</si>
  <si>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</si>
  <si>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</si>
  <si>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</si>
  <si>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</si>
  <si>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</si>
  <si>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</si>
  <si>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</si>
  <si>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</si>
  <si>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</si>
  <si>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</si>
  <si>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</si>
  <si>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</si>
  <si>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</si>
  <si>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</si>
  <si>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</si>
  <si>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</si>
  <si>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</si>
  <si>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</si>
  <si>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</si>
  <si>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</si>
  <si>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</si>
  <si>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</si>
  <si>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</si>
  <si>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</si>
  <si>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</si>
  <si>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</si>
  <si>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</si>
  <si>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</si>
  <si>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</si>
  <si>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</si>
  <si>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</si>
  <si>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</si>
  <si>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</si>
  <si>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</si>
  <si>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</si>
  <si>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</si>
  <si>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</si>
  <si>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</si>
  <si>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</si>
  <si>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</si>
  <si>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</si>
  <si>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</si>
  <si>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</si>
  <si>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</si>
  <si>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</si>
  <si>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</si>
  <si>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</si>
  <si>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</si>
  <si>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</si>
  <si>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</si>
  <si>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</si>
  <si>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7050</t>
  </si>
  <si>
    <t>2882</t>
  </si>
  <si>
    <t>2883</t>
  </si>
  <si>
    <t>2884</t>
  </si>
  <si>
    <t>2885</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</si>
  <si>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</si>
  <si>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</si>
  <si>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</si>
  <si>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</si>
  <si>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</si>
  <si>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</si>
  <si>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</si>
  <si>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</si>
  <si>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</si>
  <si>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</si>
  <si>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</si>
  <si>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</si>
  <si>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</si>
  <si>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</si>
  <si>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</si>
  <si>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</si>
  <si>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</si>
  <si>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</si>
  <si>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</si>
  <si>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</si>
  <si>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</si>
  <si>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</si>
  <si>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</si>
  <si>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</si>
  <si>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</si>
  <si>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</si>
  <si>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</si>
  <si>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</si>
  <si>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</si>
  <si>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</si>
  <si>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</si>
  <si>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</si>
  <si>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</si>
  <si>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</si>
  <si>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</si>
  <si>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</si>
  <si>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</si>
  <si>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</si>
  <si>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</si>
  <si>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</si>
  <si>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</si>
  <si>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</si>
  <si>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</si>
  <si>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</si>
  <si>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</si>
  <si>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</si>
  <si>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</si>
  <si>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</si>
  <si>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</si>
  <si>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</si>
  <si>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</si>
  <si>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</si>
  <si>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</si>
  <si>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</si>
  <si>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</si>
  <si>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</si>
  <si>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</si>
  <si>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</si>
  <si>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</si>
  <si>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</si>
  <si>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</si>
  <si>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</si>
  <si>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</si>
  <si>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</si>
  <si>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</si>
  <si>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</si>
  <si>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</si>
  <si>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</si>
  <si>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</si>
  <si>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</si>
  <si>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</si>
  <si>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</si>
  <si>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</si>
  <si>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</si>
  <si>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</si>
  <si>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</si>
  <si>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</si>
  <si>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</si>
  <si>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</si>
  <si>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</si>
  <si>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</si>
  <si>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</si>
  <si>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</si>
  <si>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</si>
  <si>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</si>
  <si>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</si>
  <si>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</si>
  <si>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</si>
  <si>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</si>
  <si>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</si>
  <si>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</si>
  <si>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</si>
  <si>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</si>
  <si>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</si>
  <si>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</si>
  <si>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</si>
  <si>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</si>
  <si>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</si>
  <si>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</si>
  <si>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</si>
  <si>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</si>
  <si>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</si>
  <si>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</si>
  <si>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</si>
  <si>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</si>
  <si>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</si>
  <si>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</si>
  <si>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</si>
  <si>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</si>
  <si>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</si>
  <si>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</si>
  <si>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</si>
  <si>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</si>
  <si>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</si>
  <si>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</si>
  <si>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</si>
  <si>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</si>
  <si>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</si>
  <si>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</si>
  <si>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</si>
  <si>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</si>
  <si>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</si>
  <si>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</si>
  <si>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</si>
  <si>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</si>
  <si>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</si>
  <si>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</si>
  <si>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</si>
  <si>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</si>
  <si>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</si>
  <si>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</si>
  <si>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</si>
  <si>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</si>
  <si>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</si>
  <si>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</si>
  <si>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</si>
  <si>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</si>
  <si>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</si>
  <si>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</si>
  <si>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</si>
  <si>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</si>
  <si>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</si>
  <si>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</si>
  <si>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</si>
  <si>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</si>
  <si>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</si>
  <si>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</si>
  <si>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</si>
  <si>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</si>
  <si>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</si>
  <si>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</si>
  <si>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</si>
  <si>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</si>
  <si>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</si>
  <si>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</si>
  <si>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</si>
  <si>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</si>
  <si>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</si>
  <si>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</si>
  <si>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</si>
  <si>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</si>
  <si>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</si>
  <si>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</si>
  <si>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</si>
  <si>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</si>
  <si>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</si>
  <si>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</si>
  <si>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</si>
  <si>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</si>
  <si>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</si>
  <si>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</si>
  <si>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</si>
  <si>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</si>
  <si>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</si>
  <si>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</si>
  <si>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</si>
  <si>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</si>
  <si>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</si>
  <si>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</si>
  <si>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</si>
  <si>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</si>
  <si>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</si>
  <si>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</si>
  <si>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</si>
  <si>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</si>
  <si>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</si>
  <si>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</si>
  <si>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</si>
  <si>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</si>
  <si>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</si>
  <si>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</si>
  <si>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</si>
  <si>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</si>
  <si>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</si>
  <si>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</si>
  <si>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</si>
  <si>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</si>
  <si>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</si>
  <si>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</si>
  <si>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</si>
  <si>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</si>
  <si>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</si>
  <si>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</si>
  <si>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</si>
  <si>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</si>
  <si>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</si>
  <si>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</si>
  <si>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</si>
  <si>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</si>
  <si>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</si>
  <si>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</si>
  <si>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</si>
  <si>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</si>
  <si>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</si>
  <si>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</si>
  <si>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</si>
  <si>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</si>
  <si>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</si>
  <si>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</si>
  <si>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</si>
  <si>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</si>
  <si>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</si>
  <si>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</si>
  <si>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</si>
  <si>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</si>
  <si>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</si>
  <si>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</si>
  <si>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</si>
  <si>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</si>
  <si>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</si>
  <si>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</si>
  <si>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</si>
  <si>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</si>
  <si>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</si>
  <si>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</si>
  <si>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</si>
  <si>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</si>
  <si>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</si>
  <si>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</si>
  <si>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</si>
  <si>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</si>
  <si>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</si>
  <si>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</si>
  <si>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</si>
  <si>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</si>
  <si>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</si>
  <si>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</si>
  <si>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</si>
  <si>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</si>
  <si>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</si>
  <si>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</si>
  <si>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</si>
  <si>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</si>
  <si>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</si>
  <si>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</si>
  <si>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</si>
  <si>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</si>
  <si>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</si>
  <si>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</si>
  <si>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</si>
  <si>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</si>
  <si>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</si>
  <si>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</si>
  <si>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</si>
  <si>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</si>
  <si>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</si>
  <si>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</si>
  <si>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</si>
  <si>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</si>
  <si>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</si>
  <si>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</si>
  <si>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</si>
  <si>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</si>
  <si>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</si>
  <si>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</si>
  <si>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</si>
  <si>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</si>
  <si>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</si>
  <si>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</si>
  <si>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</si>
  <si>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</si>
  <si>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</si>
  <si>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</si>
  <si>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</si>
  <si>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</si>
  <si>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</si>
  <si>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</si>
  <si>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</si>
  <si>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</si>
  <si>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</si>
  <si>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</si>
  <si>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</si>
  <si>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</si>
  <si>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</si>
  <si>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</si>
  <si>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</si>
  <si>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</si>
  <si>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</si>
  <si>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</si>
  <si>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</si>
  <si>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</si>
  <si>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</si>
  <si>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</si>
  <si>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</si>
  <si>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</si>
  <si>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</si>
  <si>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</si>
  <si>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</si>
  <si>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</si>
  <si>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</si>
  <si>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</si>
  <si>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</si>
  <si>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</si>
  <si>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</si>
  <si>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</si>
  <si>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</si>
  <si>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</si>
  <si>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</si>
  <si>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</si>
  <si>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</si>
  <si>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</si>
  <si>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</si>
  <si>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</si>
  <si>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</si>
  <si>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</si>
  <si>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</si>
  <si>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</si>
  <si>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</si>
  <si>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</si>
  <si>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</si>
  <si>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</si>
  <si>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</si>
  <si>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</si>
  <si>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</si>
  <si>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</si>
  <si>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</si>
  <si>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</si>
  <si>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</si>
  <si>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</si>
  <si>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</si>
  <si>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</si>
  <si>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</si>
  <si>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</si>
  <si>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</si>
  <si>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</si>
  <si>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</si>
  <si>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</si>
  <si>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</si>
  <si>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</si>
  <si>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</si>
  <si>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</si>
  <si>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</si>
  <si>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</si>
  <si>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</si>
  <si>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</si>
  <si>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</si>
  <si>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</si>
  <si>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</si>
  <si>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</si>
  <si>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</si>
  <si>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</si>
  <si>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</si>
  <si>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</si>
  <si>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</si>
  <si>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</si>
  <si>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</si>
  <si>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</si>
  <si>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</si>
  <si>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</si>
  <si>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</si>
  <si>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</si>
  <si>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</si>
  <si>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</si>
  <si>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</si>
  <si>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</si>
  <si>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</si>
  <si>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</si>
  <si>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</si>
  <si>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</si>
  <si>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</si>
  <si>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</si>
  <si>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</si>
  <si>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</si>
  <si>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</si>
  <si>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</si>
  <si>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</si>
  <si>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</si>
  <si>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</si>
  <si>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</si>
  <si>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</si>
  <si>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</si>
  <si>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</si>
  <si>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</si>
  <si>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</si>
  <si>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</si>
  <si>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</si>
  <si>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</si>
  <si>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</si>
  <si>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</si>
  <si>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</si>
  <si>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</si>
  <si>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</si>
  <si>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</si>
  <si>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</si>
  <si>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</si>
  <si>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</si>
  <si>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</si>
  <si>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</si>
  <si>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</si>
  <si>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</si>
  <si>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</si>
  <si>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</si>
  <si>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</si>
  <si>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</si>
  <si>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</si>
  <si>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</si>
  <si>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</si>
  <si>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</si>
  <si>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</si>
  <si>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</si>
  <si>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</si>
  <si>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</si>
  <si>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</si>
  <si>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</si>
  <si>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</si>
  <si>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</si>
  <si>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</si>
  <si>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</si>
  <si>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</si>
  <si>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</si>
  <si>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</si>
  <si>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</si>
  <si>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</si>
  <si>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</si>
  <si>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</si>
  <si>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</si>
  <si>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</si>
  <si>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</si>
  <si>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</si>
  <si>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</si>
  <si>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</si>
  <si>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</si>
  <si>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</si>
  <si>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</si>
  <si>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</si>
  <si>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</si>
  <si>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</si>
  <si>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</si>
  <si>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</si>
  <si>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</si>
  <si>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</si>
  <si>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</si>
  <si>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</si>
  <si>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</si>
  <si>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</si>
  <si>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</si>
  <si>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</si>
  <si>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</si>
  <si>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</si>
  <si>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</si>
  <si>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</si>
  <si>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</si>
  <si>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</si>
  <si>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</si>
  <si>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</si>
  <si>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</si>
  <si>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</si>
  <si>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</si>
  <si>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</si>
  <si>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</si>
  <si>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</si>
  <si>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</si>
  <si>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</si>
  <si>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</si>
  <si>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</si>
  <si>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</si>
  <si>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</si>
  <si>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</si>
  <si>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</si>
  <si>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</si>
  <si>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</si>
  <si>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</si>
  <si>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</si>
  <si>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</si>
  <si>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</si>
  <si>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</si>
  <si>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</si>
  <si>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</si>
  <si>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</si>
  <si>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</si>
  <si>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</si>
  <si>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</si>
  <si>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</si>
  <si>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</si>
  <si>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</si>
  <si>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</si>
  <si>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</si>
  <si>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</si>
  <si>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</si>
  <si>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</si>
  <si>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</si>
  <si>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</si>
  <si>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</si>
  <si>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</si>
  <si>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</si>
  <si>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</si>
  <si>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</si>
  <si>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</si>
  <si>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</si>
  <si>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</si>
  <si>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</si>
  <si>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</si>
  <si>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</si>
  <si>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</si>
  <si>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</si>
  <si>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</si>
  <si>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</si>
  <si>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</si>
  <si>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</si>
  <si>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</si>
  <si>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</si>
  <si>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</si>
  <si>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</si>
  <si>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</si>
  <si>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</si>
  <si>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</si>
  <si>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</si>
  <si>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</si>
  <si>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</si>
  <si>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</si>
  <si>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</si>
  <si>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</si>
  <si>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</si>
  <si>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</si>
  <si>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</si>
  <si>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</si>
  <si>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</si>
  <si>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</si>
  <si>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</si>
  <si>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</si>
  <si>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</si>
  <si>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</si>
  <si>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</si>
  <si>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</si>
  <si>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</si>
  <si>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</si>
  <si>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</si>
  <si>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</si>
  <si>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</si>
  <si>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</si>
  <si>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</si>
  <si>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</si>
  <si>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</si>
  <si>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</si>
  <si>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</si>
  <si>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</si>
  <si>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</si>
  <si>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</si>
  <si>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</si>
  <si>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</si>
  <si>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</si>
  <si>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</si>
  <si>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</si>
  <si>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</si>
  <si>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</si>
  <si>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</si>
  <si>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</si>
  <si>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</si>
  <si>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</si>
  <si>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</si>
  <si>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</si>
  <si>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</si>
  <si>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</si>
  <si>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</si>
  <si>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</si>
  <si>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</si>
  <si>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</si>
  <si>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</si>
  <si>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</si>
  <si>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</si>
  <si>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</si>
  <si>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</si>
  <si>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</si>
  <si>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</si>
  <si>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</si>
  <si>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</si>
  <si>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</si>
  <si>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</si>
  <si>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</si>
  <si>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</si>
  <si>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</si>
  <si>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</si>
  <si>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</si>
  <si>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</si>
  <si>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</si>
  <si>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</si>
  <si>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</si>
  <si>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</si>
  <si>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</si>
  <si>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</si>
  <si>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</si>
  <si>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</si>
  <si>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</si>
  <si>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</si>
  <si>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</si>
  <si>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</si>
  <si>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</si>
  <si>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</si>
  <si>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</si>
  <si>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</si>
  <si>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</si>
  <si>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</si>
  <si>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</si>
  <si>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</si>
  <si>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</si>
  <si>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</si>
  <si>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</si>
  <si>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</si>
  <si>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</si>
  <si>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</si>
  <si>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</si>
  <si>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</si>
  <si>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</si>
  <si>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</si>
  <si>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</si>
  <si>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</si>
  <si>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</si>
  <si>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</si>
  <si>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</si>
  <si>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</si>
  <si>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</si>
  <si>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</si>
  <si>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</si>
  <si>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</si>
  <si>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</si>
  <si>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</si>
  <si>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</si>
  <si>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</si>
  <si>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</si>
  <si>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</si>
  <si>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</si>
  <si>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</si>
  <si>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</si>
  <si>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</si>
  <si>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</si>
  <si>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</si>
  <si>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</si>
  <si>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</si>
  <si>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</si>
  <si>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</si>
  <si>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</si>
  <si>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</si>
  <si>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</si>
  <si>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</si>
  <si>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</si>
  <si>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</si>
  <si>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</si>
  <si>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</si>
  <si>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</si>
  <si>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</si>
  <si>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</si>
  <si>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</si>
  <si>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</si>
  <si>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</si>
  <si>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</si>
  <si>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</si>
  <si>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</si>
  <si>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</si>
  <si>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</si>
  <si>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</si>
  <si>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</si>
  <si>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</si>
  <si>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</si>
  <si>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</si>
  <si>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</si>
  <si>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</si>
  <si>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</si>
  <si>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</si>
  <si>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</si>
  <si>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</si>
  <si>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</si>
  <si>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</si>
  <si>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</si>
  <si>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</si>
  <si>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</si>
  <si>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</si>
  <si>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</si>
  <si>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</si>
  <si>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</si>
  <si>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</si>
  <si>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</si>
  <si>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</si>
  <si>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</si>
  <si>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</si>
  <si>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</si>
  <si>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</si>
  <si>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</si>
  <si>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</si>
  <si>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</si>
  <si>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</si>
  <si>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</si>
  <si>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</si>
  <si>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</si>
  <si>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</si>
  <si>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</si>
  <si>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</si>
  <si>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</si>
  <si>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</si>
  <si>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</si>
  <si>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</si>
  <si>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</si>
  <si>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</si>
  <si>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</si>
  <si>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</si>
  <si>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</si>
  <si>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</si>
  <si>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</si>
  <si>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</si>
  <si>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</si>
  <si>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</si>
  <si>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</si>
  <si>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</si>
  <si>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</si>
  <si>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</si>
  <si>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</si>
  <si>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</si>
  <si>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</si>
  <si>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</si>
  <si>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</si>
  <si>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</si>
  <si>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</si>
  <si>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</si>
  <si>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</si>
  <si>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</si>
  <si>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</si>
  <si>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</si>
  <si>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</si>
  <si>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</si>
  <si>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</si>
  <si>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</si>
  <si>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</si>
  <si>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</si>
  <si>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</si>
  <si>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</si>
  <si>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</si>
  <si>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</si>
  <si>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</si>
  <si>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</si>
  <si>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</si>
  <si>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</si>
  <si>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</si>
  <si>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</si>
  <si>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</si>
  <si>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</si>
  <si>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</si>
  <si>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</si>
  <si>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</si>
  <si>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</si>
  <si>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</si>
  <si>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</si>
  <si>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</si>
  <si>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</si>
  <si>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</si>
  <si>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</si>
  <si>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</si>
  <si>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</si>
  <si>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</si>
  <si>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</si>
  <si>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</si>
  <si>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</si>
  <si>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</si>
  <si>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</si>
  <si>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</si>
  <si>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</si>
  <si>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</si>
  <si>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</si>
  <si>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</si>
  <si>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</si>
  <si>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</si>
  <si>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</si>
  <si>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</si>
  <si>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</si>
  <si>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</si>
  <si>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</si>
  <si>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</si>
  <si>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</si>
  <si>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</si>
  <si>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</si>
  <si>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</si>
  <si>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</si>
  <si>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</si>
  <si>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</si>
  <si>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</si>
  <si>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</si>
  <si>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</si>
  <si>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</si>
  <si>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</si>
  <si>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</si>
  <si>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</si>
  <si>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</si>
  <si>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</si>
  <si>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</si>
  <si>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</si>
  <si>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</si>
  <si>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</si>
  <si>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</si>
  <si>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</si>
  <si>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</si>
  <si>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</si>
  <si>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</si>
  <si>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</si>
  <si>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</si>
  <si>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</si>
  <si>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</si>
  <si>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</si>
  <si>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</si>
  <si>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</si>
  <si>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</si>
  <si>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</si>
  <si>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</si>
  <si>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</si>
  <si>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</si>
  <si>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</si>
  <si>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</si>
  <si>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</si>
  <si>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</si>
  <si>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</si>
  <si>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</si>
  <si>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</si>
  <si>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</si>
  <si>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</si>
  <si>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</si>
  <si>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</si>
  <si>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</si>
  <si>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</si>
  <si>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</si>
  <si>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</si>
  <si>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</si>
  <si>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</si>
  <si>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</si>
  <si>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</si>
  <si>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</si>
  <si>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</si>
  <si>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</si>
  <si>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</si>
  <si>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</si>
  <si>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</si>
  <si>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</si>
  <si>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</si>
  <si>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</si>
  <si>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</si>
  <si>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</si>
  <si>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</si>
  <si>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</si>
  <si>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</si>
  <si>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</si>
  <si>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</si>
  <si>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</si>
  <si>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</si>
  <si>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</si>
  <si>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</si>
  <si>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</si>
  <si>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</si>
  <si>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</si>
  <si>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</si>
  <si>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</si>
  <si>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</si>
  <si>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</si>
  <si>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</si>
  <si>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</si>
  <si>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</si>
  <si>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</si>
  <si>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</si>
  <si>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</si>
  <si>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</si>
  <si>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</si>
  <si>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</si>
  <si>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</si>
  <si>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</si>
  <si>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</si>
  <si>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</si>
  <si>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</si>
  <si>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</si>
  <si>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</si>
  <si>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</si>
  <si>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</si>
  <si>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</si>
  <si>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</si>
  <si>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</si>
  <si>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</si>
  <si>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</si>
  <si>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</si>
  <si>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</si>
  <si>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</si>
  <si>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</si>
  <si>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</si>
  <si>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</si>
  <si>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</si>
  <si>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</si>
  <si>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</si>
  <si>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</si>
  <si>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</si>
  <si>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</si>
  <si>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</si>
  <si>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</si>
  <si>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</si>
  <si>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</si>
  <si>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</si>
  <si>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</si>
  <si>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</si>
  <si>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</si>
  <si>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</si>
  <si>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</si>
  <si>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</si>
  <si>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</si>
  <si>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</si>
  <si>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</si>
  <si>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</si>
  <si>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</si>
  <si>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</si>
  <si>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</si>
  <si>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</si>
  <si>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</si>
  <si>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</si>
  <si>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</si>
  <si>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</si>
  <si>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</si>
  <si>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</si>
  <si>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</si>
  <si>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</si>
  <si>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</si>
  <si>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</si>
  <si>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</si>
  <si>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</si>
  <si>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</si>
  <si>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</si>
  <si>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</si>
  <si>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</si>
  <si>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</si>
  <si>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</si>
  <si>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</si>
  <si>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</si>
  <si>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</si>
  <si>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</si>
  <si>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</si>
  <si>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</si>
  <si>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</si>
  <si>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</si>
  <si>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</si>
  <si>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</si>
  <si>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</si>
  <si>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</si>
  <si>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</si>
  <si>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</si>
  <si>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</si>
  <si>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</si>
  <si>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</si>
  <si>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</si>
  <si>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</si>
  <si>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</si>
  <si>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</si>
  <si>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</si>
  <si>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</si>
  <si>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</si>
  <si>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</si>
  <si>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</si>
  <si>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</si>
  <si>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</si>
  <si>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</si>
  <si>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</si>
  <si>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</si>
  <si>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</si>
  <si>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</si>
  <si>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</si>
  <si>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</si>
  <si>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</si>
  <si>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</si>
  <si>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</si>
  <si>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</si>
  <si>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</si>
  <si>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</si>
  <si>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</si>
  <si>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</si>
  <si>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</si>
  <si>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</si>
  <si>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</si>
  <si>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</si>
  <si>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</si>
  <si>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</si>
  <si>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</si>
  <si>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</si>
  <si>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</si>
  <si>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</si>
  <si>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</si>
  <si>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</si>
  <si>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</si>
  <si>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</si>
  <si>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</si>
  <si>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</si>
  <si>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</si>
  <si>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</si>
  <si>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</si>
  <si>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</si>
  <si>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</si>
  <si>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</si>
  <si>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</si>
  <si>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</si>
  <si>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</si>
  <si>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</si>
  <si>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</si>
  <si>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</si>
  <si>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</si>
  <si>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</si>
  <si>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</si>
  <si>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</si>
  <si>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</si>
  <si>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</si>
  <si>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</si>
  <si>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</si>
  <si>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</si>
  <si>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</si>
  <si>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</si>
  <si>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</si>
  <si>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</si>
  <si>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</si>
  <si>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</si>
  <si>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</si>
  <si>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</si>
  <si>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</si>
  <si>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</si>
  <si>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</si>
  <si>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</si>
  <si>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</si>
  <si>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</si>
  <si>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</si>
  <si>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</si>
  <si>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</si>
  <si>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</si>
  <si>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</si>
  <si>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</si>
  <si>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</si>
  <si>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</si>
  <si>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</si>
  <si>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</si>
  <si>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</si>
  <si>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</si>
  <si>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</si>
  <si>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</si>
  <si>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</si>
  <si>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</si>
  <si>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</si>
  <si>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</si>
  <si>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</si>
  <si>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</si>
  <si>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</si>
  <si>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</si>
  <si>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</si>
  <si>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</si>
  <si>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</si>
  <si>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</si>
  <si>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</si>
  <si>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</si>
  <si>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</si>
  <si>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</si>
  <si>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</si>
  <si>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</si>
  <si>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</si>
  <si>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</si>
  <si>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</si>
  <si>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</si>
  <si>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</si>
  <si>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</si>
  <si>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</si>
  <si>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</si>
  <si>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</si>
  <si>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</si>
  <si>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</si>
  <si>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</si>
  <si>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</si>
  <si>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</si>
  <si>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</si>
  <si>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</si>
  <si>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</si>
  <si>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</si>
  <si>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</si>
  <si>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</si>
  <si>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</si>
  <si>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</si>
  <si>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</si>
  <si>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</si>
  <si>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</si>
  <si>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</si>
  <si>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</si>
  <si>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</si>
  <si>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</si>
  <si>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</si>
  <si>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</si>
  <si>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</si>
  <si>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</si>
  <si>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</si>
  <si>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</si>
  <si>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</si>
  <si>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</si>
  <si>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</si>
  <si>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</si>
  <si>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</si>
  <si>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</si>
  <si>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</si>
  <si>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</si>
  <si>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</si>
  <si>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</si>
  <si>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</si>
  <si>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</si>
  <si>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</si>
  <si>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</si>
  <si>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</si>
  <si>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</si>
  <si>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</si>
  <si>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</si>
  <si>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</si>
  <si>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</si>
  <si>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</si>
  <si>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</si>
  <si>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</si>
  <si>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</si>
  <si>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</si>
  <si>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</si>
  <si>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</si>
  <si>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</si>
  <si>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</si>
  <si>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</si>
  <si>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</si>
  <si>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</si>
  <si>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</si>
  <si>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</si>
  <si>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</si>
  <si>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</si>
  <si>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</si>
  <si>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</si>
  <si>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</si>
  <si>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</si>
  <si>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</si>
  <si>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</si>
  <si>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</si>
  <si>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</si>
  <si>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</si>
  <si>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</si>
  <si>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</si>
  <si>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</si>
  <si>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</si>
  <si>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</si>
  <si>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</si>
  <si>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</si>
  <si>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</si>
  <si>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</si>
  <si>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</si>
  <si>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</si>
  <si>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</si>
  <si>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</si>
  <si>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</si>
  <si>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</si>
  <si>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</si>
  <si>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</si>
  <si>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</si>
  <si>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</si>
  <si>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</si>
  <si>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</si>
  <si>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</si>
  <si>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</si>
  <si>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</si>
  <si>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</si>
  <si>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</si>
  <si>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</si>
  <si>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</si>
  <si>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</si>
  <si>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</si>
  <si>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</si>
  <si>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</si>
  <si>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</si>
  <si>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</si>
  <si>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</si>
  <si>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</si>
  <si>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</si>
  <si>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</si>
  <si>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</si>
  <si>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</si>
  <si>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</si>
  <si>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</si>
  <si>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</si>
  <si>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</si>
  <si>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</si>
  <si>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</si>
  <si>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</si>
  <si>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</si>
  <si>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</si>
  <si>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</si>
  <si>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</si>
  <si>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</si>
  <si>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</si>
  <si>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</si>
  <si>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</si>
  <si>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</si>
  <si>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</si>
  <si>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</si>
  <si>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</si>
  <si>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</si>
  <si>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</si>
  <si>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</si>
  <si>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</si>
  <si>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</si>
  <si>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</si>
  <si>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</si>
  <si>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</si>
  <si>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</si>
  <si>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</si>
  <si>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</si>
  <si>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</si>
  <si>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</si>
  <si>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</si>
  <si>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</si>
  <si>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</si>
  <si>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</si>
  <si>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</si>
  <si>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</si>
  <si>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</si>
  <si>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</si>
  <si>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</si>
  <si>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</si>
  <si>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</si>
  <si>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</si>
  <si>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</si>
  <si>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</si>
  <si>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</si>
  <si>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</si>
  <si>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</si>
  <si>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</si>
  <si>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</si>
  <si>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</si>
  <si>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</si>
  <si>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</si>
  <si>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</si>
  <si>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</si>
  <si>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</si>
  <si>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</si>
  <si>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</si>
  <si>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</si>
  <si>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</si>
  <si>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</si>
  <si>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</si>
  <si>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</si>
  <si>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</si>
  <si>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</si>
  <si>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</si>
  <si>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</si>
  <si>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</si>
  <si>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</si>
  <si>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</si>
  <si>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</si>
  <si>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</si>
  <si>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</si>
  <si>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</si>
  <si>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</si>
  <si>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</si>
  <si>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</si>
  <si>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</si>
  <si>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</si>
  <si>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</si>
  <si>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</si>
  <si>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</si>
  <si>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</si>
  <si>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</si>
  <si>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</si>
  <si>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</si>
  <si>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</si>
  <si>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</si>
  <si>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</si>
  <si>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</si>
  <si>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</si>
  <si>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</si>
  <si>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</si>
  <si>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</si>
  <si>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</si>
  <si>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</si>
  <si>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</si>
  <si>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</si>
  <si>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</si>
  <si>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</si>
  <si>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</si>
  <si>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</si>
  <si>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</si>
  <si>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</si>
  <si>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</si>
  <si>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</si>
  <si>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</si>
  <si>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</si>
  <si>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</si>
  <si>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</si>
  <si>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</si>
  <si>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</si>
  <si>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</si>
  <si>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</si>
  <si>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</si>
  <si>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</si>
  <si>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</si>
  <si>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</si>
  <si>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</si>
  <si>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</si>
  <si>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</si>
  <si>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</si>
  <si>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</si>
  <si>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</si>
  <si>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</si>
  <si>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</si>
  <si>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</si>
  <si>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</si>
  <si>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</si>
  <si>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</si>
  <si>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</si>
  <si>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</si>
  <si>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</si>
  <si>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</si>
  <si>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</si>
  <si>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</si>
  <si>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</si>
  <si>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</si>
  <si>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</si>
  <si>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</si>
  <si>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</si>
  <si>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</si>
  <si>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</si>
  <si>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</si>
  <si>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</si>
  <si>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</si>
  <si>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</si>
  <si>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</si>
  <si>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</si>
  <si>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</si>
  <si>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</si>
  <si>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</si>
  <si>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</si>
  <si>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</si>
  <si>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</si>
  <si>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</si>
  <si>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</si>
  <si>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</si>
  <si>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</si>
  <si>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</si>
  <si>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</si>
  <si>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</si>
  <si>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</si>
  <si>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</si>
  <si>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</si>
  <si>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</si>
  <si>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</si>
  <si>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</si>
  <si>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</si>
  <si>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</si>
  <si>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</si>
  <si>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</si>
  <si>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</si>
  <si>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</si>
  <si>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</si>
  <si>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</si>
  <si>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</si>
  <si>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</si>
  <si>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</si>
  <si>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</si>
  <si>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</si>
  <si>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</si>
  <si>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</si>
  <si>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</si>
  <si>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</si>
  <si>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</si>
  <si>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</si>
  <si>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</si>
  <si>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</si>
  <si>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</si>
  <si>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</si>
  <si>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</si>
  <si>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</si>
  <si>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</si>
  <si>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</si>
  <si>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</si>
  <si>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</si>
  <si>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</si>
  <si>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</si>
  <si>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</si>
  <si>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</si>
  <si>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</si>
  <si>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</si>
  <si>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</si>
  <si>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</si>
  <si>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</si>
  <si>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</si>
  <si>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</si>
  <si>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</si>
  <si>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</si>
  <si>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</si>
  <si>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</si>
  <si>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</si>
  <si>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</si>
  <si>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</si>
  <si>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</si>
  <si>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</si>
  <si>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</si>
  <si>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</si>
  <si>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</si>
  <si>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</si>
  <si>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</si>
  <si>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</si>
  <si>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</si>
  <si>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</si>
  <si>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</si>
  <si>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</si>
  <si>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</si>
  <si>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</si>
  <si>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</si>
  <si>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</si>
  <si>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</si>
  <si>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</si>
  <si>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</si>
  <si>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</si>
  <si>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</si>
  <si>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</si>
  <si>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</si>
  <si>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</si>
  <si>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</si>
  <si>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</si>
  <si>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</si>
  <si>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</si>
  <si>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</si>
  <si>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</si>
  <si>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</si>
  <si>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</si>
  <si>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</si>
  <si>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</si>
  <si>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</si>
  <si>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</si>
  <si>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</si>
  <si>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</si>
  <si>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</si>
  <si>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</si>
  <si>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</si>
  <si>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</si>
  <si>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</si>
  <si>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</si>
  <si>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</si>
  <si>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</si>
  <si>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</si>
  <si>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</si>
  <si>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</si>
  <si>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</si>
  <si>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</si>
  <si>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</si>
  <si>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</si>
  <si>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</si>
  <si>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</si>
  <si>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</si>
  <si>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</si>
  <si>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</si>
  <si>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</si>
  <si>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</si>
  <si>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</si>
  <si>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</si>
  <si>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</si>
  <si>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</si>
  <si>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</si>
  <si>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</si>
  <si>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</si>
  <si>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</si>
  <si>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</si>
  <si>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</si>
  <si>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</si>
  <si>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</si>
  <si>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</si>
  <si>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</si>
  <si>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</si>
  <si>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</si>
  <si>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</si>
  <si>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</si>
  <si>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</si>
  <si>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</si>
  <si>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</si>
  <si>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</si>
  <si>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</si>
  <si>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</si>
  <si>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</si>
  <si>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</si>
  <si>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</si>
  <si>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</si>
  <si>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</si>
  <si>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</si>
  <si>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</si>
  <si>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</si>
  <si>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</si>
  <si>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</si>
  <si>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</si>
  <si>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</si>
  <si>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</si>
  <si>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</si>
  <si>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</si>
  <si>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</si>
  <si>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</si>
  <si>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</si>
  <si>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</si>
  <si>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</si>
  <si>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</si>
  <si>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</si>
  <si>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</si>
  <si>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</si>
  <si>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</si>
  <si>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</si>
  <si>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</si>
  <si>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</si>
  <si>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</si>
  <si>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</si>
  <si>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</si>
  <si>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</si>
  <si>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</si>
  <si>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</si>
  <si>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</si>
  <si>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</si>
  <si>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</si>
  <si>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</si>
  <si>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</si>
  <si>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</si>
  <si>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</si>
  <si>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</si>
  <si>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</si>
  <si>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</si>
  <si>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</si>
  <si>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</si>
  <si>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</si>
  <si>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</si>
  <si>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</si>
  <si>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</si>
  <si>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</si>
  <si>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</si>
  <si>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</si>
  <si>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</si>
  <si>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</si>
  <si>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</si>
  <si>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</si>
  <si>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</si>
  <si>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</si>
  <si>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</si>
  <si>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</si>
  <si>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</si>
  <si>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</si>
  <si>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</si>
  <si>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</si>
  <si>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</si>
  <si>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</si>
  <si>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</si>
  <si>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</si>
  <si>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</si>
  <si>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</si>
  <si>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</si>
  <si>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</si>
  <si>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</si>
  <si>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</si>
  <si>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</si>
  <si>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</si>
  <si>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</si>
  <si>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</si>
  <si>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</si>
  <si>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</si>
  <si>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</si>
  <si>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</si>
  <si>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</si>
  <si>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</si>
  <si>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</si>
  <si>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</si>
  <si>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</si>
  <si>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</si>
  <si>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</si>
  <si>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</si>
  <si>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</si>
  <si>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</si>
  <si>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</si>
  <si>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</si>
  <si>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</si>
  <si>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</si>
  <si>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</si>
  <si>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</si>
  <si>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</si>
  <si>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</si>
  <si>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</si>
  <si>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</si>
  <si>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</si>
  <si>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</si>
  <si>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</si>
  <si>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</si>
  <si>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</si>
  <si>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</si>
  <si>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</si>
  <si>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</si>
  <si>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</si>
  <si>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</si>
  <si>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</si>
  <si>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</si>
  <si>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</si>
  <si>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</si>
  <si>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</si>
  <si>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</si>
  <si>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</si>
  <si>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</si>
  <si>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</si>
  <si>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</si>
  <si>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</si>
  <si>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</si>
  <si>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</si>
  <si>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</si>
  <si>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</si>
  <si>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</si>
  <si>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</si>
  <si>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</si>
  <si>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</si>
  <si>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</si>
  <si>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</si>
  <si>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</si>
  <si>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</si>
  <si>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</si>
  <si>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</si>
  <si>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</si>
  <si>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</si>
  <si>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</si>
  <si>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</si>
  <si>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</si>
  <si>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</si>
  <si>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</si>
  <si>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</si>
  <si>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</si>
  <si>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</si>
  <si>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</si>
  <si>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</si>
  <si>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</si>
  <si>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</si>
  <si>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</si>
  <si>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</si>
  <si>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</si>
  <si>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</si>
  <si>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</si>
  <si>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</si>
  <si>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</si>
  <si>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</si>
  <si>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</si>
  <si>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</si>
  <si>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</si>
  <si>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</si>
  <si>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</si>
  <si>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</si>
  <si>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</si>
  <si>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</si>
  <si>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</si>
  <si>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</si>
  <si>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</si>
  <si>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</si>
  <si>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</si>
  <si>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</si>
  <si>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</si>
  <si>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</si>
  <si>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</si>
  <si>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</si>
  <si>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</si>
  <si>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</si>
  <si>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</si>
  <si>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</si>
  <si>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</si>
  <si>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</si>
  <si>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</si>
  <si>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</si>
  <si>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</si>
  <si>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</si>
  <si>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</si>
  <si>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</si>
  <si>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</si>
  <si>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</si>
  <si>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</si>
  <si>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</si>
  <si>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</si>
  <si>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</si>
  <si>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</si>
  <si>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</si>
  <si>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</si>
  <si>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</si>
  <si>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</si>
  <si>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</si>
  <si>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</si>
  <si>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</si>
  <si>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</si>
  <si>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</si>
  <si>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</si>
  <si>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</si>
  <si>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</si>
  <si>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</si>
  <si>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</si>
  <si>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</si>
  <si>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</si>
  <si>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</si>
  <si>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</si>
  <si>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</si>
  <si>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</si>
  <si>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</si>
  <si>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</si>
  <si>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</si>
  <si>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</si>
  <si>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</si>
  <si>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</si>
  <si>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</si>
  <si>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</si>
  <si>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</si>
  <si>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</si>
  <si>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</si>
  <si>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</si>
  <si>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</si>
  <si>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</si>
  <si>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</si>
  <si>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</si>
  <si>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</si>
  <si>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</si>
  <si>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</si>
  <si>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</si>
  <si>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</si>
  <si>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</si>
  <si>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</si>
  <si>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</si>
  <si>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</si>
  <si>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</si>
  <si>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</si>
  <si>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</si>
  <si>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</si>
  <si>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</si>
  <si>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</si>
  <si>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</si>
  <si>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</si>
  <si>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</si>
  <si>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</si>
  <si>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</si>
  <si>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</si>
  <si>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</si>
  <si>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</si>
  <si>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</si>
  <si>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</si>
  <si>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</si>
  <si>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</si>
  <si>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</si>
  <si>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</si>
  <si>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</si>
  <si>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</si>
  <si>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</si>
  <si>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</si>
  <si>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</si>
  <si>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</si>
  <si>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</si>
  <si>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</si>
  <si>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</si>
  <si>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</si>
  <si>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</si>
  <si>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</si>
  <si>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</si>
  <si>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</si>
  <si>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</si>
  <si>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</si>
  <si>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</si>
  <si>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</si>
  <si>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</si>
  <si>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</si>
  <si>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</si>
  <si>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</si>
  <si>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</si>
  <si>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</si>
  <si>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</si>
  <si>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</si>
  <si>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</si>
  <si>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</si>
  <si>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</si>
  <si>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</si>
  <si>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</si>
  <si>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</si>
  <si>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</si>
  <si>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</si>
  <si>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</si>
  <si>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</si>
  <si>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</si>
  <si>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</si>
  <si>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</si>
  <si>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</si>
  <si>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</si>
  <si>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</si>
  <si>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</si>
  <si>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</si>
  <si>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</si>
  <si>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</si>
  <si>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</si>
  <si>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</si>
  <si>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</si>
  <si>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</si>
  <si>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</si>
  <si>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</si>
  <si>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</si>
  <si>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</si>
  <si>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</si>
  <si>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</si>
  <si>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</si>
  <si>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</si>
  <si>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</si>
  <si>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</si>
  <si>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</si>
  <si>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</si>
  <si>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</si>
  <si>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</si>
  <si>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</si>
  <si>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</si>
  <si>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</si>
  <si>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</si>
  <si>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</si>
  <si>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</si>
  <si>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</si>
  <si>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</si>
  <si>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</si>
  <si>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</si>
  <si>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</si>
  <si>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</si>
  <si>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</si>
  <si>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</si>
  <si>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</si>
  <si>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</si>
  <si>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</si>
  <si>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</si>
  <si>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</si>
  <si>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</si>
  <si>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</si>
  <si>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</si>
  <si>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</si>
  <si>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</si>
  <si>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</si>
  <si>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</si>
  <si>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</si>
  <si>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</si>
  <si>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</si>
  <si>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</si>
  <si>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</si>
  <si>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</si>
  <si>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</si>
  <si>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</si>
  <si>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</si>
  <si>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</si>
  <si>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</si>
  <si>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</si>
  <si>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</si>
  <si>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</si>
  <si>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</si>
  <si>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</si>
  <si>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</si>
  <si>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</si>
  <si>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</si>
  <si>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</si>
  <si>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</si>
  <si>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</si>
  <si>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</si>
  <si>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</si>
  <si>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</si>
  <si>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</si>
  <si>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</si>
  <si>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</si>
  <si>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</si>
  <si>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</si>
  <si>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</si>
  <si>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</si>
  <si>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</si>
  <si>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</si>
  <si>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</si>
  <si>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</si>
  <si>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</si>
  <si>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</si>
  <si>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</si>
  <si>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</si>
  <si>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</si>
  <si>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</si>
  <si>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</si>
  <si>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</si>
  <si>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</si>
  <si>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</si>
  <si>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</si>
  <si>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</si>
  <si>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</si>
  <si>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</si>
  <si>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</si>
  <si>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</si>
  <si>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</si>
  <si>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</si>
  <si>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</si>
  <si>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</si>
  <si>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</si>
  <si>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</si>
  <si>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</si>
  <si>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</si>
  <si>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</si>
  <si>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</si>
  <si>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</si>
  <si>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</si>
  <si>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</si>
  <si>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</si>
  <si>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</si>
  <si>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</si>
  <si>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</si>
  <si>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</si>
  <si>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</si>
  <si>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</si>
  <si>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</si>
  <si>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</si>
  <si>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</si>
  <si>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</si>
  <si>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</si>
  <si>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</si>
  <si>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</si>
  <si>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</si>
  <si>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</si>
  <si>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</si>
  <si>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</si>
  <si>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</si>
  <si>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</si>
  <si>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</si>
  <si>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</si>
  <si>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</si>
  <si>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</si>
  <si>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</si>
  <si>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</si>
  <si>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</si>
  <si>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</si>
  <si>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</si>
  <si>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</si>
  <si>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</si>
  <si>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</si>
  <si>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</si>
  <si>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</si>
  <si>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</si>
  <si>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</si>
  <si>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</si>
  <si>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</si>
  <si>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</si>
  <si>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</si>
  <si>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</si>
  <si>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</si>
  <si>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</si>
  <si>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</si>
  <si>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</si>
  <si>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</si>
  <si>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</si>
  <si>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</si>
  <si>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</si>
  <si>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</si>
  <si>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</si>
  <si>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</si>
  <si>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</si>
  <si>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</si>
  <si>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</si>
  <si>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</si>
  <si>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</si>
  <si>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</si>
  <si>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</si>
  <si>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</si>
  <si>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</si>
  <si>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</si>
  <si>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</si>
  <si>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</si>
  <si>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</si>
  <si>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</si>
  <si>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</si>
  <si>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</si>
  <si>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</si>
  <si>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</si>
  <si>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</si>
  <si>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</si>
  <si>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</si>
  <si>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</si>
  <si>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</si>
  <si>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</si>
  <si>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</si>
  <si>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</si>
  <si>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</si>
  <si>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</si>
  <si>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</si>
  <si>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</si>
  <si>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</si>
  <si>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</si>
  <si>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</si>
  <si>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</si>
  <si>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</si>
  <si>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</si>
  <si>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</si>
  <si>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</si>
  <si>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</si>
  <si>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</si>
  <si>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</si>
  <si>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</si>
  <si>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</si>
  <si>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</si>
  <si>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</si>
  <si>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</si>
  <si>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</si>
  <si>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</si>
  <si>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</si>
  <si>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</si>
  <si>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</si>
  <si>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</si>
  <si>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</si>
  <si>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</si>
  <si>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</si>
  <si>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</si>
  <si>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</si>
  <si>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</si>
  <si>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</si>
  <si>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</si>
  <si>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</si>
  <si>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</si>
  <si>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</si>
  <si>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</si>
  <si>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</si>
  <si>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</si>
  <si>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</si>
  <si>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</si>
  <si>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</si>
  <si>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</si>
  <si>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</si>
  <si>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</si>
  <si>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</si>
  <si>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</si>
  <si>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</si>
  <si>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</si>
  <si>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</si>
  <si>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</si>
  <si>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</si>
  <si>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</si>
  <si>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</si>
  <si>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</si>
  <si>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</si>
  <si>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</si>
  <si>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</si>
  <si>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</si>
  <si>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</si>
  <si>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</si>
  <si>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</si>
  <si>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</si>
  <si>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</si>
  <si>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</si>
  <si>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</si>
  <si>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</si>
  <si>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</si>
  <si>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</si>
  <si>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</si>
  <si>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</si>
  <si>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</si>
  <si>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</si>
  <si>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</si>
  <si>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</si>
  <si>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</si>
  <si>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</si>
  <si>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</si>
  <si>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</si>
  <si>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</si>
  <si>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</si>
  <si>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</si>
  <si>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</si>
  <si>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</si>
  <si>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</si>
  <si>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</si>
  <si>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</si>
  <si>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</si>
  <si>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</si>
  <si>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</si>
  <si>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</si>
  <si>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</si>
  <si>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</si>
  <si>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</si>
  <si>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</si>
  <si>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</si>
  <si>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</si>
  <si>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</si>
  <si>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</si>
  <si>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</si>
  <si>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</si>
  <si>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</si>
  <si>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</si>
  <si>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</si>
  <si>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</si>
  <si>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</si>
  <si>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</si>
  <si>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</si>
  <si>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</si>
  <si>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</si>
  <si>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</si>
  <si>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</si>
  <si>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</si>
  <si>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</si>
  <si>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</si>
  <si>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</si>
  <si>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</si>
  <si>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</si>
  <si>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</si>
  <si>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</si>
  <si>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</si>
  <si>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</si>
  <si>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</si>
  <si>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</si>
  <si>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</si>
  <si>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</si>
  <si>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</si>
  <si>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</si>
  <si>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</si>
  <si>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</si>
  <si>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</si>
  <si>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</si>
  <si>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</si>
  <si>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</si>
  <si>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</si>
  <si>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</si>
  <si>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</si>
  <si>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</si>
  <si>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</si>
  <si>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</si>
  <si>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</si>
  <si>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</si>
  <si>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</si>
  <si>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</si>
  <si>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</si>
  <si>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</si>
  <si>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</si>
  <si>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</si>
  <si>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</si>
  <si>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</si>
  <si>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</si>
  <si>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</si>
  <si>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</si>
  <si>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</si>
  <si>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</si>
  <si>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</si>
  <si>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</si>
  <si>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</si>
  <si>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</si>
  <si>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</si>
  <si>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</si>
  <si>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</si>
  <si>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</si>
  <si>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</si>
  <si>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</si>
  <si>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</si>
  <si>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</si>
  <si>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</si>
  <si>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</si>
  <si>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</si>
  <si>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</si>
  <si>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</si>
  <si>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</si>
  <si>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</si>
  <si>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</si>
  <si>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</si>
  <si>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</si>
  <si>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</si>
  <si>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</si>
  <si>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</si>
  <si>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</si>
  <si>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</si>
  <si>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</si>
  <si>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</si>
  <si>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</si>
  <si>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</si>
  <si>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</si>
  <si>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</si>
  <si>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</si>
  <si>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</si>
  <si>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</si>
  <si>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</si>
  <si>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</si>
  <si>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</si>
  <si>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</si>
  <si>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</si>
  <si>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</si>
  <si>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</si>
  <si>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</si>
  <si>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</si>
  <si>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</si>
  <si>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</si>
  <si>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</si>
  <si>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</si>
  <si>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</si>
  <si>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</si>
  <si>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</si>
  <si>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</si>
  <si>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</si>
  <si>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</si>
  <si>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</si>
  <si>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</si>
  <si>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</si>
  <si>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</si>
  <si>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</si>
  <si>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</si>
  <si>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</si>
  <si>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</si>
  <si>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</si>
  <si>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</si>
  <si>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</si>
  <si>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</si>
  <si>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</si>
  <si>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</si>
  <si>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</si>
  <si>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</si>
  <si>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</si>
  <si>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</si>
  <si>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</si>
  <si>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</si>
  <si>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</si>
  <si>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</si>
  <si>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</si>
  <si>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</si>
  <si>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</si>
  <si>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</si>
  <si>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</si>
  <si>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</si>
  <si>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</si>
  <si>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</si>
  <si>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</si>
  <si>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</si>
  <si>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</si>
  <si>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</si>
  <si>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</si>
  <si>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</si>
  <si>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</si>
  <si>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</si>
  <si>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</si>
  <si>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</si>
  <si>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</si>
  <si>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</si>
  <si>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</si>
  <si>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</si>
  <si>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</si>
  <si>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</si>
  <si>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</si>
  <si>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</si>
  <si>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</si>
  <si>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</si>
  <si>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</si>
  <si>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</si>
  <si>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</si>
  <si>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</si>
  <si>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</si>
  <si>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</si>
  <si>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</si>
  <si>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</si>
  <si>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</si>
  <si>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</si>
  <si>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</si>
  <si>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</si>
  <si>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</si>
  <si>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</si>
  <si>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</si>
  <si>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</si>
  <si>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</si>
  <si>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</si>
  <si>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</si>
  <si>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</si>
  <si>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</si>
  <si>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</si>
  <si>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</si>
  <si>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</si>
  <si>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</si>
  <si>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</si>
  <si>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</si>
  <si>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</si>
  <si>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</si>
  <si>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</si>
  <si>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</si>
  <si>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</si>
  <si>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</si>
  <si>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</si>
  <si>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</si>
  <si>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</si>
  <si>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</si>
  <si>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</si>
  <si>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</si>
  <si>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</si>
  <si>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</si>
  <si>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</si>
  <si>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</si>
  <si>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</si>
  <si>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</si>
  <si>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</si>
  <si>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</si>
  <si>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</si>
  <si>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</si>
  <si>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</si>
  <si>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</si>
  <si>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</si>
  <si>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</si>
  <si>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</si>
  <si>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</si>
  <si>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</si>
  <si>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</si>
  <si>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</si>
  <si>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</si>
  <si>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</si>
  <si>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</si>
  <si>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</si>
  <si>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</si>
  <si>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</si>
  <si>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</si>
  <si>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</si>
  <si>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</si>
  <si>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</si>
  <si>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</si>
  <si>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</si>
  <si>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</si>
  <si>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</si>
  <si>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</si>
  <si>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</si>
  <si>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</si>
  <si>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</si>
  <si>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</si>
  <si>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</si>
  <si>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</si>
  <si>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</si>
  <si>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</si>
  <si>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</si>
  <si>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</si>
  <si>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</si>
  <si>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</si>
  <si>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</si>
  <si>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</si>
  <si>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</si>
  <si>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</si>
  <si>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</si>
  <si>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</si>
  <si>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</si>
  <si>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</si>
  <si>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</si>
  <si>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</si>
  <si>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</si>
  <si>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</si>
  <si>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</si>
  <si>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</si>
  <si>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</si>
  <si>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</si>
  <si>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</si>
  <si>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</si>
  <si>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</si>
  <si>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</si>
  <si>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</si>
  <si>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</si>
  <si>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</si>
  <si>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</si>
  <si>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</si>
  <si>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</si>
  <si>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</si>
  <si>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</si>
  <si>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</si>
  <si>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</si>
  <si>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</si>
  <si>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</si>
  <si>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</si>
  <si>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</si>
  <si>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</si>
  <si>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</si>
  <si>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</si>
  <si>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</si>
  <si>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</si>
  <si>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</si>
  <si>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</si>
  <si>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</si>
  <si>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</si>
  <si>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</si>
  <si>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</si>
  <si>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</si>
  <si>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</si>
  <si>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</si>
  <si>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</si>
  <si>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</si>
  <si>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</si>
  <si>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</si>
  <si>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</si>
  <si>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</si>
  <si>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</si>
  <si>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</si>
  <si>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</si>
  <si>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</si>
  <si>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</si>
  <si>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</si>
  <si>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</si>
  <si>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</si>
  <si>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</si>
  <si>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</si>
  <si>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</si>
  <si>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</si>
  <si>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</si>
  <si>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</si>
  <si>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</si>
  <si>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</si>
  <si>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</si>
  <si>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</si>
  <si>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</si>
  <si>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</si>
  <si>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</si>
  <si>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</si>
  <si>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</si>
  <si>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</si>
  <si>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</si>
  <si>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</si>
  <si>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</si>
  <si>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</si>
  <si>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</si>
  <si>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</si>
  <si>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</si>
  <si>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</si>
  <si>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</si>
  <si>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</si>
  <si>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</si>
  <si>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</si>
  <si>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</si>
  <si>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</si>
  <si>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</si>
  <si>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</si>
  <si>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</si>
  <si>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</si>
  <si>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</si>
  <si>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</si>
  <si>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</si>
  <si>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</si>
  <si>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</si>
  <si>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</si>
  <si>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</si>
  <si>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</si>
  <si>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</si>
  <si>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</si>
  <si>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</si>
  <si>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</si>
  <si>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</si>
  <si>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</si>
  <si>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</si>
  <si>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</si>
  <si>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</si>
  <si>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</si>
  <si>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</si>
  <si>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</si>
  <si>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</si>
  <si>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</si>
  <si>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</si>
  <si>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</si>
  <si>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</si>
  <si>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</si>
  <si>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</si>
  <si>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</si>
  <si>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</si>
  <si>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</si>
  <si>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</si>
  <si>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</si>
  <si>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</si>
  <si>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</si>
  <si>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</si>
  <si>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</si>
  <si>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</si>
  <si>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</si>
  <si>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</si>
  <si>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</si>
  <si>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</si>
  <si>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</si>
  <si>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</si>
  <si>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</si>
  <si>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</si>
  <si>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</si>
  <si>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</si>
  <si>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</si>
  <si>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</si>
  <si>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</si>
  <si>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</si>
  <si>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</si>
  <si>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</si>
  <si>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</si>
  <si>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</si>
  <si>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</si>
  <si>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</si>
  <si>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</si>
  <si>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</si>
  <si>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</si>
  <si>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</si>
  <si>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</si>
  <si>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</si>
  <si>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</si>
  <si>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</si>
  <si>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</si>
  <si>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</si>
  <si>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</si>
  <si>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</si>
  <si>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</si>
  <si>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</si>
  <si>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</si>
  <si>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</si>
  <si>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</si>
  <si>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</si>
  <si>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</si>
  <si>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</si>
  <si>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</si>
  <si>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</si>
  <si>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</si>
  <si>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</si>
  <si>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</si>
  <si>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</si>
  <si>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</si>
  <si>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</si>
  <si>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</si>
  <si>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</si>
  <si>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</si>
  <si>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</si>
  <si>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</si>
  <si>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</si>
  <si>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</si>
  <si>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</si>
  <si>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</si>
  <si>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</si>
  <si>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</si>
  <si>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</si>
  <si>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</si>
  <si>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</si>
  <si>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</si>
  <si>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</si>
  <si>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</si>
  <si>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</si>
  <si>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</si>
  <si>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</si>
  <si>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</si>
  <si>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</si>
  <si>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</si>
  <si>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</si>
  <si>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</si>
  <si>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</si>
  <si>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</si>
  <si>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</si>
  <si>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</si>
  <si>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</si>
  <si>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</si>
  <si>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</si>
  <si>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</si>
  <si>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</si>
  <si>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</si>
  <si>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</si>
  <si>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</si>
  <si>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</si>
  <si>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</si>
  <si>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</si>
  <si>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</si>
  <si>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</si>
  <si>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</si>
  <si>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</si>
  <si>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</si>
  <si>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</si>
  <si>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</si>
  <si>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</si>
  <si>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</si>
  <si>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</si>
  <si>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</si>
  <si>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</si>
  <si>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</si>
  <si>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</si>
  <si>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</si>
  <si>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</si>
  <si>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</si>
  <si>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</si>
  <si>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</si>
  <si>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</si>
  <si>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</si>
  <si>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</si>
  <si>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</si>
  <si>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</si>
  <si>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</si>
  <si>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</si>
  <si>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</si>
  <si>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</si>
  <si>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</si>
  <si>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</si>
  <si>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</si>
  <si>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</si>
  <si>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</si>
  <si>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</si>
  <si>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</si>
  <si>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</si>
  <si>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</si>
  <si>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</si>
  <si>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</si>
  <si>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</si>
  <si>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</si>
  <si>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</si>
  <si>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</si>
  <si>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</si>
  <si>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</si>
  <si>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</si>
  <si>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</si>
  <si>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</si>
  <si>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</si>
  <si>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</si>
  <si>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</si>
  <si>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</si>
  <si>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</si>
  <si>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</si>
  <si>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</si>
  <si>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</si>
  <si>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</si>
  <si>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</si>
  <si>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</si>
  <si>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</si>
  <si>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</si>
  <si>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</si>
  <si>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</si>
  <si>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</si>
  <si>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</si>
  <si>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</si>
  <si>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</si>
  <si>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</si>
  <si>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</si>
  <si>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</si>
  <si>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</si>
  <si>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</si>
  <si>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</si>
  <si>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</si>
  <si>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</si>
  <si>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</si>
  <si>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</si>
  <si>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</si>
  <si>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</si>
  <si>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</si>
  <si>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</si>
  <si>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</si>
  <si>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</si>
  <si>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</si>
  <si>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</si>
  <si>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</si>
  <si>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</si>
  <si>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</si>
  <si>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</si>
  <si>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</si>
  <si>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</si>
  <si>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</si>
  <si>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</si>
  <si>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</si>
  <si>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</si>
  <si>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</si>
  <si>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</si>
  <si>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</si>
  <si>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</si>
  <si>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</si>
  <si>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</si>
  <si>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</si>
  <si>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</si>
  <si>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</si>
  <si>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</si>
  <si>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</si>
  <si>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</si>
  <si>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</si>
  <si>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</si>
  <si>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</si>
  <si>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</si>
  <si>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</si>
  <si>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</si>
  <si>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</si>
  <si>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</si>
  <si>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</si>
  <si>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</si>
  <si>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</si>
  <si>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</si>
  <si>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</si>
  <si>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</si>
  <si>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</si>
  <si>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</si>
  <si>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</si>
  <si>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</si>
  <si>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</si>
  <si>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</si>
  <si>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</si>
  <si>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</si>
  <si>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</si>
  <si>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</si>
  <si>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</si>
  <si>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</si>
  <si>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</si>
  <si>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</si>
  <si>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</si>
  <si>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</si>
  <si>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</si>
  <si>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</si>
  <si>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</si>
  <si>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</si>
  <si>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</si>
  <si>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</si>
  <si>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</si>
  <si>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</si>
  <si>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</si>
  <si>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</si>
  <si>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</si>
  <si>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</si>
  <si>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</si>
  <si>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</si>
  <si>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</si>
  <si>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</si>
  <si>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</si>
  <si>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</si>
  <si>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</si>
  <si>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</si>
  <si>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</si>
  <si>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</si>
  <si>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</si>
  <si>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</si>
  <si>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</si>
  <si>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</si>
  <si>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</si>
  <si>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</si>
  <si>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</si>
  <si>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</si>
  <si>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</si>
  <si>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</si>
  <si>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</si>
  <si>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</si>
  <si>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</si>
  <si>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</si>
  <si>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</si>
  <si>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</si>
  <si>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</si>
  <si>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</si>
  <si>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</si>
  <si>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</si>
  <si>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</si>
  <si>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</si>
  <si>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</si>
  <si>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</si>
  <si>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</si>
  <si>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</si>
  <si>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</si>
  <si>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</si>
  <si>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</si>
  <si>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</si>
  <si>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</si>
  <si>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</si>
  <si>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</si>
  <si>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</si>
  <si>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</si>
  <si>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</si>
  <si>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</si>
  <si>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</si>
  <si>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</si>
  <si>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</si>
  <si>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</si>
  <si>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</si>
  <si>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</si>
  <si>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</si>
  <si>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</si>
  <si>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</si>
  <si>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</si>
  <si>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</si>
  <si>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</si>
  <si>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</si>
  <si>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</si>
  <si>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</si>
  <si>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</si>
  <si>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</si>
  <si>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</si>
  <si>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</si>
  <si>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</si>
  <si>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</si>
  <si>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</si>
  <si>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</si>
  <si>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</si>
  <si>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</si>
  <si>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</si>
  <si>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</si>
  <si>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</si>
  <si>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</si>
  <si>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</si>
  <si>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</si>
  <si>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</si>
  <si>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</si>
  <si>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</si>
  <si>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</si>
  <si>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</si>
  <si>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</si>
  <si>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</si>
  <si>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</si>
  <si>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</si>
  <si>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</si>
  <si>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</si>
  <si>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</si>
  <si>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</si>
  <si>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</si>
  <si>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</si>
  <si>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</si>
  <si>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</si>
  <si>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</si>
  <si>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</si>
  <si>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</si>
  <si>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</si>
  <si>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</si>
  <si>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</si>
  <si>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</si>
  <si>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</si>
  <si>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</si>
  <si>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</si>
  <si>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</si>
  <si>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</si>
  <si>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</si>
  <si>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</si>
  <si>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</si>
  <si>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</si>
  <si>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</si>
  <si>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</si>
  <si>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</si>
  <si>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</si>
  <si>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</si>
  <si>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</si>
  <si>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</si>
  <si>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</si>
  <si>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</si>
  <si>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</si>
  <si>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</si>
  <si>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</si>
  <si>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</si>
  <si>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</si>
  <si>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</si>
  <si>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</si>
  <si>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</si>
  <si>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</si>
  <si>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</si>
  <si>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</si>
  <si>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</si>
  <si>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</si>
  <si>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</si>
  <si>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</si>
  <si>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</si>
  <si>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</si>
  <si>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</si>
  <si>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</si>
  <si>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</si>
  <si>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</si>
  <si>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</si>
  <si>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</si>
  <si>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</si>
  <si>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</si>
  <si>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</si>
  <si>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</si>
  <si>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</si>
  <si>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</si>
  <si>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</si>
  <si>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</si>
  <si>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</si>
  <si>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</si>
  <si>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</si>
  <si>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</si>
  <si>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</si>
  <si>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</si>
  <si>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</si>
  <si>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</si>
  <si>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</si>
  <si>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</si>
  <si>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</si>
  <si>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</si>
  <si>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</si>
  <si>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</si>
  <si>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</si>
  <si>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</si>
  <si>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</si>
  <si>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</si>
  <si>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</si>
  <si>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</si>
  <si>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</si>
  <si>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</si>
  <si>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</si>
  <si>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</si>
  <si>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</si>
  <si>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</si>
  <si>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</si>
  <si>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</si>
  <si>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</si>
  <si>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</si>
  <si>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</si>
  <si>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</si>
  <si>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</si>
  <si>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</si>
  <si>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</si>
  <si>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</si>
  <si>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</si>
  <si>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</si>
  <si>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</si>
  <si>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</si>
  <si>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</si>
  <si>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</si>
  <si>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</si>
  <si>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</si>
  <si>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</si>
  <si>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</si>
  <si>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</si>
  <si>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</si>
  <si>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</si>
  <si>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</si>
  <si>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</si>
  <si>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</si>
  <si>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</si>
  <si>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</si>
  <si>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</si>
  <si>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</si>
  <si>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</si>
  <si>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</si>
  <si>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</si>
  <si>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</si>
  <si>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</si>
  <si>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</si>
  <si>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</si>
  <si>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</si>
  <si>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</si>
  <si>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</si>
  <si>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</si>
  <si>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</si>
  <si>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</si>
  <si>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</si>
  <si>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</si>
  <si>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</si>
  <si>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</si>
  <si>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</si>
  <si>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</si>
  <si>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</si>
  <si>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</si>
  <si>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</si>
  <si>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</si>
  <si>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</si>
  <si>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</si>
  <si>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</si>
  <si>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</si>
  <si>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</si>
  <si>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</si>
  <si>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</si>
  <si>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</si>
  <si>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</si>
  <si>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</si>
  <si>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</si>
  <si>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</si>
  <si>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</si>
  <si>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</si>
  <si>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</si>
  <si>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</si>
  <si>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</si>
  <si>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</si>
  <si>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</si>
  <si>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</si>
  <si>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</si>
  <si>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</si>
  <si>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</si>
  <si>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</si>
  <si>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</si>
  <si>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</si>
  <si>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</si>
  <si>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</si>
  <si>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</si>
  <si>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</si>
  <si>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</si>
  <si>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</si>
  <si>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</si>
  <si>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</si>
  <si>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</si>
  <si>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</si>
  <si>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</si>
  <si>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</si>
  <si>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</si>
  <si>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</si>
  <si>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</si>
  <si>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</si>
  <si>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</si>
  <si>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</si>
  <si>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</si>
  <si>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</si>
  <si>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</si>
  <si>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</si>
  <si>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</si>
  <si>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</si>
  <si>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</si>
  <si>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</si>
  <si>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</si>
  <si>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</si>
  <si>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</si>
  <si>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</si>
  <si>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</si>
  <si>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</si>
  <si>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</si>
  <si>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</si>
  <si>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</si>
  <si>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</si>
  <si>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</si>
  <si>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</si>
  <si>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</si>
  <si>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</si>
  <si>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</si>
  <si>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</si>
  <si>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</si>
  <si>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</si>
  <si>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</si>
  <si>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</si>
  <si>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</si>
  <si>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</si>
  <si>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</si>
  <si>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</si>
  <si>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</si>
  <si>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</si>
  <si>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</si>
  <si>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</si>
  <si>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</si>
  <si>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</si>
  <si>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</si>
  <si>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</si>
  <si>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</si>
  <si>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</si>
  <si>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</si>
  <si>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</si>
  <si>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</si>
  <si>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</si>
  <si>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</si>
  <si>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</si>
  <si>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</si>
  <si>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</si>
  <si>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</si>
  <si>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</si>
  <si>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</si>
  <si>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</si>
  <si>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</si>
  <si>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</si>
  <si>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</si>
  <si>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</si>
  <si>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</si>
  <si>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</si>
  <si>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</si>
  <si>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</si>
  <si>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</si>
  <si>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</si>
  <si>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</si>
  <si>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</si>
  <si>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</si>
  <si>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</si>
  <si>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</si>
  <si>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</si>
  <si>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</si>
  <si>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</si>
  <si>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</si>
  <si>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</si>
  <si>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</si>
  <si>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</si>
  <si>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</si>
  <si>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</si>
  <si>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</si>
  <si>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</si>
  <si>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</si>
  <si>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</si>
  <si>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</si>
  <si>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</si>
  <si>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</si>
  <si>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</si>
  <si>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</si>
  <si>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</si>
  <si>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</si>
  <si>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</si>
  <si>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</si>
  <si>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</si>
  <si>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</si>
  <si>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</si>
  <si>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</si>
  <si>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</si>
  <si>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</si>
  <si>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</si>
  <si>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</si>
  <si>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</si>
  <si>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</si>
  <si>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</si>
  <si>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</si>
  <si>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</si>
  <si>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</si>
  <si>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</si>
  <si>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</si>
  <si>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</si>
  <si>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</si>
  <si>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</si>
  <si>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</si>
  <si>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</si>
  <si>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</si>
  <si>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</si>
  <si>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</si>
  <si>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</si>
  <si>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</si>
  <si>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</si>
  <si>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</si>
  <si>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</si>
  <si>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</si>
  <si>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</si>
  <si>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</si>
  <si>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</si>
  <si>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</si>
  <si>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</si>
  <si>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</si>
  <si>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</si>
  <si>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</si>
  <si>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</si>
  <si>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</si>
  <si>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</si>
  <si>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</si>
  <si>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</si>
  <si>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</si>
  <si>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</si>
  <si>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</si>
  <si>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</si>
  <si>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</si>
  <si>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</si>
  <si>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</si>
  <si>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</si>
  <si>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</si>
  <si>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</si>
  <si>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</si>
  <si>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</si>
  <si>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</si>
  <si>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</si>
  <si>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</si>
  <si>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</si>
  <si>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</si>
  <si>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</si>
  <si>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</si>
  <si>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</si>
  <si>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</si>
  <si>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</si>
  <si>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</si>
  <si>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</si>
  <si>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</si>
  <si>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</si>
  <si>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</si>
  <si>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</si>
  <si>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</si>
  <si>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</si>
  <si>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</si>
  <si>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</si>
  <si>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</si>
  <si>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</si>
  <si>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</si>
  <si>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</si>
  <si>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</si>
  <si>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</si>
  <si>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</si>
  <si>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</si>
  <si>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</si>
  <si>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</si>
  <si>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</si>
  <si>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</si>
  <si>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</si>
  <si>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</si>
  <si>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</si>
  <si>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</si>
  <si>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</si>
  <si>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</si>
  <si>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</si>
  <si>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</si>
  <si>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</si>
  <si>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</si>
  <si>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</si>
  <si>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</si>
  <si>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</si>
  <si>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</si>
  <si>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</si>
  <si>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</si>
  <si>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</si>
  <si>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</si>
  <si>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</si>
  <si>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</si>
  <si>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</si>
  <si>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</si>
  <si>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</si>
  <si>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</si>
  <si>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</si>
  <si>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</si>
  <si>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</si>
  <si>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</si>
  <si>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</si>
  <si>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</si>
  <si>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</si>
  <si>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</si>
  <si>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</si>
  <si>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</si>
  <si>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</si>
  <si>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</si>
  <si>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</si>
  <si>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</si>
  <si>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</si>
  <si>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</si>
  <si>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</si>
  <si>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</si>
  <si>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</si>
  <si>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</si>
  <si>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</si>
  <si>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</si>
  <si>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</si>
  <si>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</si>
  <si>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</si>
  <si>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</si>
  <si>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</si>
  <si>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</si>
  <si>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</si>
  <si>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</si>
  <si>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</si>
  <si>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</si>
  <si>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</si>
  <si>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</si>
  <si>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</si>
  <si>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</si>
  <si>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</si>
  <si>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</si>
  <si>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</si>
  <si>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</si>
  <si>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</si>
  <si>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</si>
  <si>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</si>
  <si>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</si>
  <si>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</si>
  <si>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</si>
  <si>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</si>
  <si>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</si>
  <si>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</si>
  <si>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</si>
  <si>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</si>
  <si>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</si>
  <si>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</si>
  <si>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</si>
  <si>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</si>
  <si>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</si>
  <si>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</si>
  <si>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</si>
  <si>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</si>
  <si>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</si>
  <si>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</si>
  <si>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</si>
  <si>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</si>
  <si>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</si>
  <si>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</si>
  <si>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</si>
  <si>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</si>
  <si>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</si>
  <si>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</si>
  <si>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</si>
  <si>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</si>
  <si>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</si>
  <si>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</si>
  <si>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</si>
  <si>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</si>
  <si>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</si>
  <si>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</si>
  <si>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</si>
  <si>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</si>
  <si>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</si>
  <si>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</si>
  <si>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</si>
  <si>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</si>
  <si>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</si>
  <si>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</si>
  <si>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</si>
  <si>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</si>
  <si>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</si>
  <si>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</si>
  <si>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</si>
  <si>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</si>
  <si>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</si>
  <si>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</si>
  <si>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</si>
  <si>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</si>
  <si>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</si>
  <si>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</si>
  <si>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</si>
  <si>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</si>
  <si>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</si>
  <si>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</si>
  <si>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</si>
  <si>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</si>
  <si>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</si>
  <si>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</si>
  <si>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</si>
  <si>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</si>
  <si>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</si>
  <si>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</si>
  <si>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</si>
  <si>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</si>
  <si>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</si>
  <si>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</si>
  <si>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</si>
  <si>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</si>
  <si>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</si>
  <si>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</si>
  <si>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</si>
  <si>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</si>
  <si>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</si>
  <si>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</si>
  <si>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</si>
  <si>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</si>
  <si>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</si>
  <si>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</si>
  <si>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</si>
  <si>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</si>
  <si>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</si>
  <si>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</si>
  <si>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</si>
  <si>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</si>
  <si>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</si>
  <si>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</si>
  <si>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</si>
  <si>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</si>
  <si>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</si>
  <si>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</si>
  <si>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</si>
  <si>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</si>
  <si>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</si>
  <si>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</si>
  <si>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</si>
  <si>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</si>
  <si>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</si>
  <si>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</si>
  <si>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</si>
  <si>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</si>
  <si>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</si>
  <si>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</si>
  <si>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</si>
  <si>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</si>
  <si>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</si>
  <si>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</si>
  <si>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</si>
  <si>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</si>
  <si>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</si>
  <si>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</si>
  <si>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</si>
  <si>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</si>
  <si>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</si>
  <si>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</si>
  <si>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</si>
  <si>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</si>
  <si>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</si>
  <si>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</si>
  <si>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</si>
  <si>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</si>
  <si>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</si>
  <si>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</si>
  <si>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</si>
  <si>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</si>
  <si>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</si>
  <si>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</si>
  <si>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</si>
  <si>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</si>
  <si>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</si>
  <si>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</si>
  <si>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</si>
  <si>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</si>
  <si>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</si>
  <si>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</si>
  <si>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</si>
  <si>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</si>
  <si>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</si>
  <si>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</si>
  <si>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</si>
  <si>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</si>
  <si>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</si>
  <si>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</si>
  <si>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</si>
  <si>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</si>
  <si>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</si>
  <si>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</si>
  <si>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</si>
  <si>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</si>
  <si>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</si>
  <si>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</si>
  <si>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</si>
  <si>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</si>
  <si>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</si>
  <si>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</si>
  <si>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</si>
  <si>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</si>
  <si>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</si>
  <si>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</si>
  <si>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</si>
  <si>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</si>
  <si>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</si>
  <si>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</si>
  <si>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</si>
  <si>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</si>
  <si>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</si>
  <si>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</si>
  <si>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</si>
  <si>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</si>
  <si>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</si>
  <si>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</si>
  <si>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</si>
  <si>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</si>
  <si>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</si>
  <si>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</si>
  <si>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</si>
  <si>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</si>
  <si>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</si>
  <si>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</si>
  <si>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</si>
  <si>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</si>
  <si>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</si>
  <si>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</si>
  <si>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</si>
  <si>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</si>
  <si>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</si>
  <si>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</si>
  <si>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</si>
  <si>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</si>
  <si>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</si>
  <si>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</si>
  <si>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</si>
  <si>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</si>
  <si>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</si>
  <si>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</si>
  <si>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</si>
  <si>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</si>
  <si>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</si>
  <si>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</si>
  <si>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</si>
  <si>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</si>
  <si>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</si>
  <si>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</si>
  <si>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</si>
  <si>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</si>
  <si>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</si>
  <si>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</si>
  <si>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</si>
  <si>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</si>
  <si>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</si>
  <si>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</si>
  <si>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</si>
  <si>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</si>
  <si>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</si>
  <si>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</si>
  <si>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</si>
  <si>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</si>
  <si>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</si>
  <si>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</si>
  <si>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</si>
  <si>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</si>
  <si>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</si>
  <si>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</si>
  <si>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</si>
  <si>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</si>
  <si>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</si>
  <si>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</si>
  <si>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</si>
  <si>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</si>
  <si>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</si>
  <si>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</si>
  <si>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</si>
  <si>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</si>
  <si>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</si>
  <si>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</si>
  <si>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</si>
  <si>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</si>
  <si>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</si>
  <si>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</si>
  <si>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</si>
  <si>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</si>
  <si>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</si>
  <si>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</si>
  <si>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</si>
  <si>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</si>
  <si>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</si>
  <si>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</si>
  <si>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</si>
  <si>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</si>
  <si>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</si>
  <si>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</si>
  <si>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</si>
  <si>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</si>
  <si>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</si>
  <si>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</si>
  <si>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</si>
  <si>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</si>
  <si>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</si>
  <si>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</si>
  <si>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</si>
  <si>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</si>
  <si>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</si>
  <si>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</si>
  <si>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</si>
  <si>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</si>
  <si>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</si>
  <si>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</si>
  <si>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</si>
  <si>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</si>
  <si>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</si>
  <si>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</si>
  <si>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</si>
  <si>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</si>
  <si>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</si>
  <si>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</si>
  <si>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</si>
  <si>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</si>
  <si>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</si>
  <si>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</si>
  <si>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</si>
  <si>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</si>
  <si>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</si>
  <si>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</si>
  <si>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</si>
  <si>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</si>
  <si>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</si>
  <si>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</si>
  <si>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</si>
  <si>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</si>
  <si>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</si>
  <si>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</si>
  <si>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</si>
  <si>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</si>
  <si>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</si>
  <si>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</si>
  <si>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</si>
  <si>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</si>
  <si>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</si>
  <si>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</si>
  <si>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</si>
  <si>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</si>
  <si>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</si>
  <si>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</si>
  <si>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</si>
  <si>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</si>
  <si>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</si>
  <si>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</si>
  <si>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</si>
  <si>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</si>
  <si>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</si>
  <si>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</si>
  <si>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</si>
  <si>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</si>
  <si>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</si>
  <si>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</si>
  <si>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</si>
  <si>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</si>
  <si>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</si>
  <si>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</si>
  <si>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</si>
  <si>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</si>
  <si>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</si>
  <si>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</si>
  <si>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</si>
  <si>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</si>
  <si>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</si>
  <si>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</si>
  <si>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</si>
  <si>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</si>
  <si>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</si>
  <si>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</si>
  <si>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</si>
  <si>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</si>
  <si>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</si>
  <si>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</si>
  <si>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</si>
  <si>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</si>
  <si>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</si>
  <si>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</si>
  <si>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</si>
  <si>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</si>
  <si>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</si>
  <si>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</si>
  <si>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</si>
  <si>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</si>
  <si>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</si>
  <si>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</si>
  <si>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</si>
  <si>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</si>
  <si>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</si>
  <si>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</si>
  <si>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</si>
  <si>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</si>
  <si>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</si>
  <si>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</si>
  <si>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</si>
  <si>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</si>
  <si>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</si>
  <si>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</si>
  <si>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</si>
  <si>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</si>
  <si>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</si>
  <si>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</si>
  <si>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</si>
  <si>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</si>
  <si>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</si>
  <si>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</si>
  <si>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</si>
  <si>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</si>
  <si>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</si>
  <si>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</si>
  <si>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</si>
  <si>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</si>
  <si>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</si>
  <si>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</si>
  <si>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</si>
  <si>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</si>
  <si>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</si>
  <si>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</si>
  <si>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</si>
  <si>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</si>
  <si>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</si>
  <si>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</si>
  <si>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</si>
  <si>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</si>
  <si>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</si>
  <si>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</si>
  <si>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</si>
  <si>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</si>
  <si>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</si>
  <si>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</si>
  <si>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</si>
  <si>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</si>
  <si>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</si>
  <si>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</si>
  <si>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</si>
  <si>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</si>
  <si>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</si>
  <si>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</si>
  <si>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</si>
  <si>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</si>
  <si>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</si>
  <si>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</si>
  <si>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</si>
  <si>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</si>
  <si>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</si>
  <si>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</si>
  <si>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</si>
  <si>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</si>
  <si>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</si>
  <si>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</si>
  <si>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</si>
  <si>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</si>
  <si>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</si>
  <si>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</si>
  <si>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</si>
  <si>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</si>
  <si>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</si>
  <si>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</si>
  <si>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</si>
  <si>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</si>
  <si>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</si>
  <si>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</si>
  <si>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</si>
  <si>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</si>
  <si>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</si>
  <si>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</si>
  <si>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</si>
  <si>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</si>
  <si>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</si>
  <si>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</si>
  <si>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</si>
  <si>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</si>
  <si>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</si>
  <si>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</si>
  <si>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</si>
  <si>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</si>
  <si>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</si>
  <si>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</si>
  <si>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</si>
  <si>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</si>
  <si>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</si>
  <si>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</si>
  <si>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</si>
  <si>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</si>
  <si>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</si>
  <si>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</si>
  <si>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</si>
  <si>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</si>
  <si>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</si>
  <si>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</si>
  <si>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</si>
  <si>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</si>
  <si>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</si>
  <si>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</si>
  <si>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</si>
  <si>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</si>
  <si>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</si>
  <si>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</si>
  <si>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</si>
  <si>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</si>
  <si>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</si>
  <si>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</si>
  <si>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</si>
  <si>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</si>
  <si>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</si>
  <si>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</si>
  <si>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</si>
  <si>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</si>
  <si>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</si>
  <si>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</si>
  <si>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</si>
  <si>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</si>
  <si>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</si>
  <si>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</si>
  <si>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</si>
  <si>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</si>
  <si>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</si>
  <si>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</si>
  <si>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</si>
  <si>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</si>
  <si>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</si>
  <si>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</si>
  <si>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</si>
  <si>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</si>
  <si>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</si>
  <si>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</si>
  <si>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</si>
  <si>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</si>
  <si>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</si>
  <si>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</si>
  <si>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</si>
  <si>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</si>
  <si>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</si>
  <si>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</si>
  <si>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</si>
  <si>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</si>
  <si>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</si>
  <si>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</si>
  <si>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</si>
  <si>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</si>
  <si>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</si>
  <si>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</si>
  <si>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</si>
  <si>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</si>
  <si>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</si>
  <si>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</si>
  <si>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</si>
  <si>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</si>
  <si>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</si>
  <si>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</si>
  <si>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</si>
  <si>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</si>
  <si>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</si>
  <si>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</si>
  <si>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</si>
  <si>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</si>
  <si>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</si>
  <si>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</si>
  <si>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</si>
  <si>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</si>
  <si>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</si>
  <si>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</si>
  <si>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</si>
  <si>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</si>
  <si>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</si>
  <si>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</si>
  <si>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</si>
  <si>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</si>
  <si>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</si>
  <si>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</si>
  <si>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</si>
  <si>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</si>
  <si>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</si>
  <si>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</si>
  <si>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</si>
  <si>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</si>
  <si>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</si>
  <si>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</si>
  <si>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</si>
  <si>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</si>
  <si>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</si>
  <si>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</si>
  <si>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</si>
  <si>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</si>
  <si>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</si>
  <si>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</si>
  <si>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</si>
  <si>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</si>
  <si>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</si>
  <si>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</si>
  <si>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</si>
  <si>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</si>
  <si>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</si>
  <si>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</si>
  <si>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</si>
  <si>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</si>
  <si>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</si>
  <si>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</si>
  <si>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</si>
  <si>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</si>
  <si>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</si>
  <si>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</si>
  <si>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</si>
  <si>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</si>
  <si>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</si>
  <si>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</si>
  <si>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</si>
  <si>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</si>
  <si>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</si>
  <si>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</si>
  <si>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</si>
  <si>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</si>
  <si>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</si>
  <si>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</si>
  <si>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</si>
  <si>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</si>
  <si>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</si>
  <si>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</si>
  <si>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</si>
  <si>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</si>
  <si>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</si>
  <si>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</si>
  <si>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</si>
  <si>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</si>
  <si>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</si>
  <si>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</si>
  <si>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</si>
  <si>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</si>
  <si>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</si>
  <si>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</si>
  <si>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</si>
  <si>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</si>
  <si>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</si>
  <si>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</si>
  <si>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</si>
  <si>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</si>
  <si>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</si>
  <si>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</si>
  <si>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</si>
  <si>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</si>
  <si>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</si>
  <si>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</si>
  <si>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</si>
  <si>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</si>
  <si>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</si>
  <si>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</si>
  <si>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</si>
  <si>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</si>
  <si>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</si>
  <si>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</si>
  <si>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</si>
  <si>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</si>
  <si>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</si>
  <si>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</si>
  <si>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</si>
  <si>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</si>
  <si>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</si>
  <si>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</si>
  <si>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</si>
  <si>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</si>
  <si>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</si>
  <si>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</si>
  <si>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</si>
  <si>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</si>
  <si>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</si>
  <si>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</si>
  <si>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</si>
  <si>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</si>
  <si>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</si>
  <si>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</si>
  <si>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</si>
  <si>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</si>
  <si>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</si>
  <si>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</si>
  <si>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</si>
  <si>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</si>
  <si>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</si>
  <si>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</si>
  <si>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</si>
  <si>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</si>
  <si>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</si>
  <si>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</si>
  <si>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</si>
  <si>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</si>
  <si>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</si>
  <si>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</si>
  <si>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</si>
  <si>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</si>
  <si>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</si>
  <si>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</si>
  <si>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</si>
  <si>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</si>
  <si>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</si>
  <si>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</si>
  <si>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</si>
  <si>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</si>
  <si>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</si>
  <si>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</si>
  <si>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</si>
  <si>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</si>
  <si>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</si>
  <si>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</si>
  <si>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</si>
  <si>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</si>
  <si>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</si>
  <si>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</si>
  <si>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</si>
  <si>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</si>
  <si>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</si>
  <si>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</si>
  <si>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</si>
  <si>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</si>
  <si>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</si>
  <si>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</si>
  <si>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</si>
  <si>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</si>
  <si>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</si>
  <si>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</si>
  <si>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</si>
  <si>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</si>
  <si>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</si>
  <si>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</si>
  <si>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</si>
  <si>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</si>
  <si>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</si>
  <si>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</si>
  <si>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</si>
  <si>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</si>
  <si>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</si>
  <si>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</si>
  <si>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</si>
  <si>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</si>
  <si>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</si>
  <si>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</si>
  <si>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</si>
  <si>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</si>
  <si>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</si>
  <si>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</si>
  <si>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</si>
  <si>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</si>
  <si>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</si>
  <si>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</si>
  <si>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</si>
  <si>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</si>
  <si>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</si>
  <si>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</si>
  <si>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</si>
  <si>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</si>
  <si>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</si>
  <si>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</si>
  <si>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</si>
  <si>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</si>
  <si>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</si>
  <si>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</si>
  <si>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</si>
  <si>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</si>
  <si>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</si>
  <si>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</si>
  <si>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</si>
  <si>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</si>
  <si>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</si>
  <si>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</si>
  <si>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</si>
  <si>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</si>
  <si>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</si>
  <si>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</si>
  <si>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</si>
  <si>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</si>
  <si>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</si>
  <si>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</si>
  <si>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</si>
  <si>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</si>
  <si>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</si>
  <si>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</si>
  <si>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</si>
  <si>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</si>
  <si>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</si>
  <si>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</si>
  <si>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</si>
  <si>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</si>
  <si>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</si>
  <si>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</si>
  <si>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</si>
  <si>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</si>
  <si>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</si>
  <si>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</si>
  <si>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</si>
  <si>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</si>
  <si>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</si>
  <si>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</si>
  <si>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</si>
  <si>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</si>
  <si>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</si>
  <si>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</si>
  <si>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</si>
  <si>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</si>
  <si>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</si>
  <si>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</si>
  <si>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</si>
  <si>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</si>
  <si>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</si>
  <si>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</si>
  <si>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</si>
  <si>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</si>
  <si>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</si>
  <si>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</si>
  <si>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</si>
  <si>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</si>
  <si>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</si>
  <si>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</si>
  <si>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</si>
  <si>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</si>
  <si>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</si>
  <si>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</si>
  <si>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</si>
  <si>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</si>
  <si>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</si>
  <si>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</si>
  <si>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</si>
  <si>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</si>
  <si>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</si>
  <si>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</si>
  <si>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</si>
  <si>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</si>
  <si>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</si>
  <si>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</si>
  <si>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</si>
  <si>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</si>
  <si>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</si>
  <si>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</si>
  <si>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</si>
  <si>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</si>
  <si>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</si>
  <si>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</si>
  <si>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</si>
  <si>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</si>
  <si>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</si>
  <si>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</si>
  <si>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</si>
  <si>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</si>
  <si>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</si>
  <si>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</si>
  <si>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</si>
  <si>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</si>
  <si>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</si>
  <si>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</si>
  <si>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</si>
  <si>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</si>
  <si>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</si>
  <si>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</si>
  <si>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</si>
  <si>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</si>
  <si>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</si>
  <si>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</si>
  <si>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</si>
  <si>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</si>
  <si>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</si>
  <si>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</si>
  <si>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</si>
  <si>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</si>
  <si>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</si>
  <si>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</si>
  <si>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</si>
  <si>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</si>
  <si>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</si>
  <si>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</si>
  <si>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</si>
  <si>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</si>
  <si>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</si>
  <si>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</si>
  <si>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</si>
  <si>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</si>
  <si>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</si>
  <si>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</si>
  <si>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</si>
  <si>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</si>
  <si>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</si>
  <si>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</si>
  <si>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</si>
  <si>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</si>
  <si>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</si>
  <si>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</si>
  <si>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</si>
  <si>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</si>
  <si>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</si>
  <si>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</si>
  <si>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</si>
  <si>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</si>
  <si>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</si>
  <si>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</si>
  <si>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</si>
  <si>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</si>
  <si>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</si>
  <si>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</si>
  <si>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</si>
  <si>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</si>
  <si>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</si>
  <si>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</si>
  <si>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</si>
  <si>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</si>
  <si>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</si>
  <si>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</si>
  <si>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</si>
  <si>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</si>
  <si>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</si>
  <si>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</si>
  <si>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</si>
  <si>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</si>
  <si>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</si>
  <si>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</si>
  <si>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</si>
  <si>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</si>
  <si>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</si>
  <si>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</si>
  <si>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</si>
  <si>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</si>
  <si>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</si>
  <si>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</si>
  <si>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</si>
  <si>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</si>
  <si>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</si>
  <si>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</si>
  <si>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</si>
  <si>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</si>
  <si>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</si>
  <si>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</si>
  <si>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</si>
  <si>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</si>
  <si>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</si>
  <si>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</si>
  <si>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</si>
  <si>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</si>
  <si>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</si>
  <si>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</si>
  <si>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</si>
  <si>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</si>
  <si>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</si>
  <si>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</si>
  <si>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</si>
  <si>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</si>
  <si>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</si>
  <si>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</si>
  <si>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</si>
  <si>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</si>
  <si>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</si>
  <si>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</si>
  <si>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</si>
  <si>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</si>
  <si>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</si>
  <si>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</si>
  <si>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</si>
  <si>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</si>
  <si>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</si>
  <si>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</si>
  <si>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</si>
  <si>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</si>
  <si>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</si>
  <si>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</si>
  <si>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</si>
  <si>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</si>
  <si>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</si>
  <si>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</si>
  <si>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</si>
  <si>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</si>
  <si>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</si>
  <si>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</si>
  <si>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</si>
  <si>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</si>
  <si>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</si>
  <si>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</si>
  <si>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</si>
  <si>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</si>
  <si>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</si>
  <si>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</si>
  <si>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</si>
  <si>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</si>
  <si>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</si>
  <si>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</si>
  <si>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</si>
  <si>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</si>
  <si>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</si>
  <si>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</si>
  <si>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</si>
  <si>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</si>
  <si>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</si>
  <si>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</si>
  <si>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</si>
  <si>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</si>
  <si>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</si>
  <si>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</si>
  <si>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</si>
  <si>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</si>
  <si>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</si>
  <si>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</si>
  <si>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</si>
  <si>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</si>
  <si>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</si>
  <si>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</si>
  <si>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</si>
  <si>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</si>
  <si>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</si>
  <si>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</si>
  <si>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</si>
  <si>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</si>
  <si>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</si>
  <si>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</si>
  <si>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</si>
  <si>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</si>
  <si>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</si>
  <si>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</si>
  <si>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</si>
  <si>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</si>
  <si>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</si>
  <si>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</si>
  <si>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</si>
  <si>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</si>
  <si>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</si>
  <si>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</si>
  <si>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</si>
  <si>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</si>
  <si>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</si>
  <si>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</si>
  <si>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</si>
  <si>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</si>
  <si>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</si>
  <si>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</si>
  <si>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</si>
  <si>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</si>
  <si>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</si>
  <si>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</si>
  <si>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</si>
  <si>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</si>
  <si>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</si>
  <si>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</si>
  <si>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</si>
  <si>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</si>
  <si>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</si>
  <si>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</si>
  <si>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</si>
  <si>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</si>
  <si>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</si>
  <si>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</si>
  <si>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</si>
  <si>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</si>
  <si>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</si>
  <si>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</si>
  <si>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</si>
  <si>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</si>
  <si>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</si>
  <si>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</si>
  <si>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</si>
  <si>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</si>
  <si>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</si>
  <si>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</si>
  <si>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</si>
  <si>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</si>
  <si>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</si>
  <si>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</si>
  <si>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</si>
  <si>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</si>
  <si>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</si>
  <si>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</si>
  <si>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</si>
  <si>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</si>
  <si>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</si>
  <si>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</si>
  <si>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</si>
  <si>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</si>
  <si>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</si>
  <si>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</si>
  <si>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</si>
  <si>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</si>
  <si>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</si>
  <si>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</si>
  <si>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</si>
  <si>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</si>
  <si>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</si>
  <si>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</si>
  <si>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</si>
  <si>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</si>
  <si>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</si>
  <si>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</si>
  <si>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</si>
  <si>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</si>
  <si>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</si>
  <si>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</si>
  <si>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</si>
  <si>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</si>
  <si>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</si>
  <si>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</si>
  <si>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</si>
  <si>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</si>
  <si>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</si>
  <si>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</si>
  <si>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</si>
  <si>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</si>
  <si>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</si>
  <si>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</si>
  <si>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</si>
  <si>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</si>
  <si>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</si>
  <si>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</si>
  <si>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</si>
  <si>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</si>
  <si>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</si>
  <si>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</si>
  <si>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</si>
  <si>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</si>
  <si>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</si>
  <si>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</si>
  <si>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</si>
  <si>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</si>
  <si>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</si>
  <si>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</si>
  <si>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</si>
  <si>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</si>
  <si>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</si>
  <si>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</si>
  <si>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</si>
  <si>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</si>
  <si>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</si>
  <si>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</si>
  <si>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</si>
  <si>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</si>
  <si>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</si>
  <si>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</si>
  <si>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</si>
  <si>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</si>
  <si>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</si>
  <si>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</si>
  <si>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</si>
  <si>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</si>
  <si>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</si>
  <si>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</si>
  <si>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</si>
  <si>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</si>
  <si>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</si>
  <si>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</si>
  <si>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</si>
  <si>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</si>
  <si>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</si>
  <si>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</si>
  <si>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</si>
  <si>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</si>
  <si>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</si>
  <si>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</si>
  <si>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</si>
  <si>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</si>
  <si>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</si>
  <si>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</si>
  <si>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</si>
  <si>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</si>
  <si>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</si>
  <si>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</si>
  <si>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</si>
  <si>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</si>
  <si>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</si>
  <si>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</si>
  <si>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</si>
  <si>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</si>
  <si>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</si>
  <si>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</si>
  <si>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</si>
  <si>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</si>
  <si>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</si>
  <si>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</si>
  <si>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</si>
  <si>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</si>
  <si>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</si>
  <si>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</si>
  <si>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</si>
  <si>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</si>
  <si>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</si>
  <si>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</si>
  <si>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</si>
  <si>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</si>
  <si>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</si>
  <si>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</si>
  <si>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</si>
  <si>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</si>
  <si>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</si>
  <si>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</si>
  <si>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</si>
  <si>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</si>
  <si>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</si>
  <si>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</si>
  <si>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</si>
  <si>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</si>
  <si>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</si>
  <si>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</si>
  <si>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</si>
  <si>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</si>
  <si>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</si>
  <si>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</si>
  <si>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</si>
  <si>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</si>
  <si>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</si>
  <si>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</si>
  <si>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</si>
  <si>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</si>
  <si>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</si>
  <si>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</si>
  <si>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</si>
  <si>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</si>
  <si>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</si>
  <si>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</si>
  <si>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</si>
  <si>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</si>
  <si>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</si>
  <si>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</si>
  <si>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</si>
  <si>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</si>
  <si>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</si>
  <si>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</si>
  <si>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</si>
  <si>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</si>
  <si>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</si>
  <si>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</si>
  <si>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</si>
  <si>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</si>
  <si>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</si>
  <si>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</si>
  <si>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</si>
  <si>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</si>
  <si>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</si>
  <si>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</si>
  <si>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</si>
  <si>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</si>
  <si>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</si>
  <si>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</si>
  <si>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</si>
  <si>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</si>
  <si>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</si>
  <si>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</si>
  <si>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</si>
  <si>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</si>
  <si>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</si>
  <si>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</si>
  <si>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</si>
  <si>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</si>
  <si>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</si>
  <si>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</si>
  <si>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</si>
  <si>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</si>
  <si>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</si>
  <si>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</si>
  <si>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</si>
  <si>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</si>
  <si>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</si>
  <si>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</si>
  <si>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</si>
  <si>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</si>
  <si>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</si>
  <si>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</si>
  <si>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</si>
  <si>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</si>
  <si>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</si>
  <si>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</si>
  <si>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</si>
  <si>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</si>
  <si>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</si>
  <si>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</si>
  <si>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</si>
  <si>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</si>
  <si>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</si>
  <si>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</si>
  <si>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</si>
  <si>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</si>
  <si>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</si>
  <si>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</si>
  <si>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</si>
  <si>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</si>
  <si>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</si>
  <si>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</si>
  <si>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</si>
  <si>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</si>
  <si>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</si>
  <si>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</si>
  <si>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</si>
  <si>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</si>
  <si>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</si>
  <si>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</si>
  <si>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</si>
  <si>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</si>
  <si>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</si>
  <si>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</si>
  <si>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</si>
  <si>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</si>
  <si>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</si>
  <si>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</si>
  <si>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</si>
  <si>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</si>
  <si>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</si>
  <si>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</si>
  <si>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</si>
  <si>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</si>
  <si>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</si>
  <si>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</si>
  <si>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</si>
  <si>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</si>
  <si>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</si>
  <si>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</si>
  <si>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</si>
  <si>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</si>
  <si>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</si>
  <si>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</si>
  <si>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</si>
  <si>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</si>
  <si>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</si>
  <si>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</si>
  <si>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</si>
  <si>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</si>
  <si>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</si>
  <si>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</si>
  <si>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</si>
  <si>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</si>
  <si>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</si>
  <si>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</si>
  <si>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</si>
  <si>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</si>
  <si>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</si>
  <si>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</si>
  <si>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</si>
  <si>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</si>
  <si>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</si>
  <si>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</si>
  <si>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</si>
  <si>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</si>
  <si>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</si>
  <si>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</si>
  <si>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</si>
  <si>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</si>
  <si>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</si>
  <si>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</si>
  <si>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</si>
  <si>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</si>
  <si>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</si>
  <si>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</si>
  <si>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</si>
  <si>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</si>
  <si>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</si>
  <si>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</si>
  <si>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</si>
  <si>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</si>
  <si>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</si>
  <si>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</si>
  <si>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</si>
  <si>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</si>
  <si>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</si>
  <si>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</si>
  <si>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</si>
  <si>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</si>
  <si>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</si>
  <si>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</si>
  <si>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</si>
  <si>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</si>
  <si>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</si>
  <si>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</si>
  <si>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</si>
  <si>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</si>
  <si>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</si>
  <si>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</si>
  <si>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</si>
  <si>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</si>
  <si>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</si>
  <si>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</si>
  <si>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</si>
  <si>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</si>
  <si>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</si>
  <si>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</si>
  <si>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</si>
  <si>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</si>
  <si>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</si>
  <si>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</si>
  <si>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</si>
  <si>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</si>
  <si>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</si>
  <si>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</si>
  <si>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</si>
  <si>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</si>
  <si>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</si>
  <si>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</si>
  <si>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</si>
  <si>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</si>
  <si>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</si>
  <si>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</si>
  <si>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</si>
  <si>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</si>
  <si>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</si>
  <si>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</si>
  <si>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</si>
  <si>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</si>
  <si>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</si>
  <si>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</si>
  <si>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</si>
  <si>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</si>
  <si>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</si>
  <si>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</si>
  <si>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</si>
  <si>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</si>
  <si>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</si>
  <si>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</si>
  <si>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</si>
  <si>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</si>
  <si>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</si>
  <si>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</si>
  <si>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</si>
  <si>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</si>
  <si>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</si>
  <si>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</si>
  <si>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</si>
  <si>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</si>
  <si>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</si>
  <si>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</si>
  <si>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</si>
  <si>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</si>
  <si>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</si>
  <si>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</si>
  <si>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</si>
  <si>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</si>
  <si>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</si>
  <si>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</si>
  <si>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</si>
  <si>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</si>
  <si>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</si>
  <si>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</si>
  <si>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</si>
  <si>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</si>
  <si>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</si>
  <si>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</si>
  <si>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</si>
  <si>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</si>
  <si>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</si>
  <si>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</si>
  <si>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</si>
  <si>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</si>
  <si>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</si>
  <si>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</si>
  <si>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</si>
  <si>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</si>
  <si>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</si>
  <si>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</si>
  <si>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</si>
  <si>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</si>
  <si>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</si>
  <si>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</si>
  <si>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</si>
  <si>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</si>
  <si>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</si>
  <si>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</si>
  <si>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</si>
  <si>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</si>
  <si>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</si>
  <si>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</si>
  <si>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</si>
  <si>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</si>
  <si>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</si>
  <si>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</si>
  <si>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</si>
  <si>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</si>
  <si>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</si>
  <si>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</si>
  <si>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</si>
  <si>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</si>
  <si>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</si>
  <si>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</si>
  <si>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</si>
  <si>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</si>
  <si>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</si>
  <si>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</si>
  <si>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</si>
  <si>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</si>
  <si>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</si>
  <si>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</si>
  <si>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</si>
  <si>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</si>
  <si>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</si>
  <si>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</si>
  <si>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</si>
  <si>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</si>
  <si>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</si>
  <si>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</si>
  <si>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</si>
  <si>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</si>
  <si>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</si>
  <si>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</si>
  <si>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</si>
  <si>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</si>
  <si>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</si>
  <si>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</si>
  <si>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</si>
  <si>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</si>
  <si>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</si>
  <si>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</si>
  <si>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</si>
  <si>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</si>
  <si>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</si>
  <si>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</si>
  <si>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</si>
  <si>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</si>
  <si>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</si>
  <si>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</si>
  <si>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</si>
  <si>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</si>
  <si>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</si>
  <si>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</si>
  <si>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</si>
  <si>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</si>
  <si>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</si>
  <si>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</si>
  <si>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</si>
  <si>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</si>
  <si>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</si>
  <si>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</si>
  <si>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</si>
  <si>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</si>
  <si>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</si>
  <si>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</si>
  <si>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</si>
  <si>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</si>
  <si>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</si>
  <si>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</si>
  <si>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</si>
  <si>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</si>
  <si>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</si>
  <si>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</si>
  <si>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</si>
  <si>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</si>
  <si>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</si>
  <si>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</si>
  <si>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</si>
  <si>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</si>
  <si>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</si>
  <si>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</si>
  <si>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</si>
  <si>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</si>
  <si>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</si>
  <si>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</si>
  <si>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</si>
  <si>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</si>
  <si>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</si>
  <si>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</si>
  <si>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</si>
  <si>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</si>
  <si>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</si>
  <si>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</si>
  <si>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</si>
  <si>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</si>
  <si>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</si>
  <si>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</si>
  <si>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</si>
  <si>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</si>
  <si>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</si>
  <si>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</si>
  <si>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</si>
  <si>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</si>
  <si>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</si>
  <si>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</si>
  <si>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</si>
  <si>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</si>
  <si>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</si>
  <si>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</si>
  <si>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</si>
  <si>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</si>
  <si>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</si>
  <si>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</si>
  <si>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</si>
  <si>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</si>
  <si>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</si>
  <si>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</si>
  <si>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</si>
  <si>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</si>
  <si>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</si>
  <si>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</si>
  <si>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</si>
  <si>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</si>
  <si>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</si>
  <si>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</si>
  <si>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</si>
  <si>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</si>
  <si>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</si>
  <si>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</si>
  <si>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</si>
  <si>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</si>
  <si>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</si>
  <si>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</si>
  <si>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</si>
  <si>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</si>
  <si>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</si>
  <si>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</si>
  <si>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</si>
  <si>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</si>
  <si>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</si>
  <si>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</si>
  <si>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</si>
  <si>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</si>
  <si>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</si>
  <si>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</si>
  <si>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</si>
  <si>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</si>
  <si>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</si>
  <si>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</si>
  <si>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</si>
  <si>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</si>
  <si>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</si>
  <si>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</si>
  <si>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</si>
  <si>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</si>
  <si>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</si>
  <si>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</si>
  <si>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</si>
  <si>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</si>
  <si>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</si>
  <si>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</si>
  <si>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</si>
  <si>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</si>
  <si>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</si>
  <si>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</si>
  <si>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</si>
  <si>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</si>
  <si>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</si>
  <si>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</si>
  <si>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</si>
  <si>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</si>
  <si>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</si>
  <si>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</si>
  <si>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</si>
  <si>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</si>
  <si>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</si>
  <si>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</si>
  <si>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</si>
  <si>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</si>
  <si>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</si>
  <si>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</si>
  <si>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</si>
  <si>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</si>
  <si>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</si>
  <si>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</si>
  <si>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</si>
  <si>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</si>
  <si>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</si>
  <si>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</si>
  <si>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</si>
  <si>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</si>
  <si>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</si>
  <si>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</si>
  <si>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</si>
  <si>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</si>
  <si>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</si>
  <si>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</si>
  <si>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</si>
  <si>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</si>
  <si>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</si>
  <si>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</si>
  <si>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</si>
  <si>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</si>
  <si>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</si>
  <si>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</si>
  <si>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</si>
  <si>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</si>
  <si>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</si>
  <si>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</si>
  <si>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</si>
  <si>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</si>
  <si>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</si>
  <si>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</si>
  <si>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</si>
  <si>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</si>
  <si>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</si>
  <si>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</si>
  <si>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</si>
  <si>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</si>
  <si>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</si>
  <si>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</si>
  <si>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</si>
  <si>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</si>
  <si>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</si>
  <si>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</si>
  <si>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</si>
  <si>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</si>
  <si>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</si>
  <si>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</si>
  <si>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</si>
  <si>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</si>
  <si>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</si>
  <si>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</si>
  <si>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</si>
  <si>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</si>
  <si>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</si>
  <si>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</si>
  <si>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</si>
  <si>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</si>
  <si>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</si>
  <si>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</si>
  <si>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</si>
  <si>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</si>
  <si>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</si>
  <si>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</si>
  <si>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</si>
  <si>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</si>
  <si>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</si>
  <si>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</si>
  <si>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</si>
  <si>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</si>
  <si>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</si>
  <si>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</si>
  <si>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</si>
  <si>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</si>
  <si>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</si>
  <si>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</si>
  <si>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</si>
  <si>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</si>
  <si>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</si>
  <si>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</si>
  <si>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</si>
  <si>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</si>
  <si>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</si>
  <si>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</si>
  <si>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</si>
  <si>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</si>
  <si>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</si>
  <si>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</si>
  <si>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</si>
  <si>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</si>
  <si>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</si>
  <si>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</si>
  <si>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</si>
  <si>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</si>
  <si>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</si>
  <si>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</si>
  <si>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</si>
  <si>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</si>
  <si>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</si>
  <si>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</si>
  <si>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</si>
  <si>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</si>
  <si>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</si>
  <si>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</si>
  <si>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</si>
  <si>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</si>
  <si>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</si>
  <si>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</si>
  <si>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</si>
  <si>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</si>
  <si>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</si>
  <si>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</si>
  <si>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</si>
  <si>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</si>
  <si>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</si>
  <si>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</si>
  <si>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</si>
  <si>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</si>
  <si>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</si>
  <si>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</si>
  <si>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</si>
  <si>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</si>
  <si>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</si>
  <si>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</si>
  <si>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</si>
  <si>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</si>
  <si>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</si>
  <si>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</si>
  <si>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</si>
  <si>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</si>
  <si>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</si>
  <si>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</si>
  <si>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</si>
  <si>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</si>
  <si>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</si>
  <si>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</si>
  <si>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</si>
  <si>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</si>
  <si>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</si>
  <si>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</si>
  <si>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</si>
  <si>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</si>
  <si>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</si>
  <si>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</si>
  <si>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</si>
  <si>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</si>
  <si>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</si>
  <si>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</si>
  <si>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</si>
  <si>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</si>
  <si>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</si>
  <si>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</si>
  <si>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</si>
  <si>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</si>
  <si>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</si>
  <si>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</si>
  <si>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</si>
  <si>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</si>
  <si>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</si>
  <si>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</si>
  <si>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</si>
  <si>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</si>
  <si>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</si>
  <si>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</si>
  <si>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</si>
  <si>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</si>
  <si>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</si>
  <si>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</si>
  <si>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</si>
  <si>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</si>
  <si>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</si>
  <si>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</si>
  <si>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</si>
  <si>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</si>
  <si>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</si>
  <si>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</si>
  <si>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</si>
  <si>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</si>
  <si>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</si>
  <si>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</si>
  <si>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</si>
  <si>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</si>
  <si>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</si>
  <si>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</si>
  <si>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</si>
  <si>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</si>
  <si>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</si>
  <si>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</si>
  <si>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</si>
  <si>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</si>
  <si>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</si>
  <si>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</si>
  <si>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</si>
  <si>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</si>
  <si>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</si>
  <si>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</si>
  <si>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</si>
  <si>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</si>
  <si>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</si>
  <si>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</si>
  <si>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</si>
  <si>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</si>
  <si>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</si>
  <si>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</si>
  <si>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</si>
  <si>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</si>
  <si>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</si>
  <si>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</si>
  <si>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</si>
  <si>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</si>
  <si>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</si>
  <si>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</si>
  <si>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</si>
  <si>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</si>
  <si>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</si>
  <si>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</si>
  <si>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</si>
  <si>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</si>
  <si>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</si>
  <si>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</si>
  <si>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</si>
  <si>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</si>
  <si>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</si>
  <si>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</si>
  <si>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</si>
  <si>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</si>
  <si>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</si>
  <si>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</si>
  <si>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</si>
  <si>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</si>
  <si>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</si>
  <si>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</si>
  <si>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</si>
  <si>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</si>
  <si>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</si>
  <si>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</si>
  <si>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</si>
  <si>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</si>
  <si>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</si>
  <si>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</si>
  <si>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</si>
  <si>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</si>
  <si>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</si>
  <si>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</si>
  <si>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</si>
  <si>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</si>
  <si>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</si>
  <si>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</si>
  <si>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</si>
  <si>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</si>
  <si>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</si>
  <si>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</si>
  <si>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</si>
  <si>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</si>
  <si>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</si>
  <si>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</si>
  <si>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</si>
  <si>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</si>
  <si>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</si>
  <si>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</si>
  <si>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</si>
  <si>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</si>
  <si>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</si>
  <si>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</si>
  <si>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</si>
  <si>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</si>
  <si>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</si>
  <si>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</si>
  <si>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</si>
  <si>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</si>
  <si>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</si>
  <si>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</si>
  <si>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</si>
  <si>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</si>
  <si>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</si>
  <si>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</si>
  <si>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</si>
  <si>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</si>
  <si>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</si>
  <si>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</si>
  <si>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</si>
  <si>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</si>
  <si>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</si>
  <si>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</si>
  <si>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</si>
  <si>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</si>
  <si>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</si>
  <si>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</si>
  <si>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</si>
  <si>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</si>
  <si>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</si>
  <si>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</si>
  <si>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</si>
  <si>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</si>
  <si>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</si>
  <si>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</si>
  <si>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</si>
  <si>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</si>
  <si>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</si>
  <si>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</si>
  <si>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</si>
  <si>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</si>
  <si>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</si>
  <si>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</si>
  <si>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</si>
  <si>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</si>
  <si>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</si>
  <si>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</si>
  <si>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</si>
  <si>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</si>
  <si>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</si>
  <si>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</si>
  <si>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</si>
  <si>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</si>
  <si>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</si>
  <si>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</si>
  <si>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</si>
  <si>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</si>
  <si>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</si>
  <si>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</si>
  <si>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</si>
  <si>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</si>
  <si>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</si>
  <si>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</si>
  <si>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</si>
  <si>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</si>
  <si>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</si>
  <si>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</si>
  <si>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</si>
  <si>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</si>
  <si>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</si>
  <si>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</si>
  <si>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</si>
  <si>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</si>
  <si>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</si>
  <si>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</si>
  <si>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</si>
  <si>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</si>
  <si>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</si>
  <si>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</si>
  <si>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</si>
  <si>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</si>
  <si>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</si>
  <si>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</si>
  <si>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</si>
  <si>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</si>
  <si>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</si>
  <si>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</si>
  <si>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</si>
  <si>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</si>
  <si>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</si>
  <si>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</si>
  <si>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</si>
  <si>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</si>
  <si>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</si>
  <si>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</si>
  <si>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</si>
  <si>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</si>
  <si>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</si>
  <si>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</si>
  <si>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</si>
  <si>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</si>
  <si>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</si>
  <si>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</si>
  <si>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</si>
  <si>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</si>
  <si>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</si>
  <si>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</si>
  <si>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</si>
  <si>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</si>
  <si>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</si>
  <si>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</si>
  <si>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</si>
  <si>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</si>
  <si>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</si>
  <si>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</si>
  <si>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</si>
  <si>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</si>
  <si>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</si>
  <si>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</si>
  <si>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</si>
  <si>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</si>
  <si>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</si>
  <si>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</si>
  <si>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</si>
  <si>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</si>
  <si>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</si>
  <si>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</si>
  <si>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</si>
  <si>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</si>
  <si>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</si>
  <si>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</si>
  <si>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</si>
  <si>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</si>
  <si>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</si>
  <si>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</si>
  <si>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</si>
  <si>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</si>
  <si>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</si>
  <si>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</si>
  <si>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</si>
  <si>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</si>
  <si>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</si>
  <si>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</si>
  <si>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</si>
  <si>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</si>
  <si>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</si>
  <si>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</si>
  <si>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</si>
  <si>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</si>
  <si>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</si>
  <si>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</si>
  <si>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</si>
  <si>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</si>
  <si>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</si>
  <si>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</si>
  <si>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</si>
  <si>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</si>
  <si>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</si>
  <si>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</si>
  <si>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</si>
  <si>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</si>
  <si>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</si>
  <si>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</si>
  <si>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</si>
  <si>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</si>
  <si>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</si>
  <si>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</si>
  <si>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</si>
  <si>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</si>
  <si>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</si>
  <si>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</si>
  <si>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</si>
  <si>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</si>
  <si>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</si>
  <si>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</si>
  <si>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</si>
  <si>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</si>
  <si>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</si>
  <si>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</si>
  <si>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</si>
  <si>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</si>
  <si>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</si>
  <si>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</si>
  <si>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</si>
  <si>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</si>
  <si>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</si>
  <si>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</si>
  <si>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</si>
  <si>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</si>
  <si>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</si>
  <si>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</si>
  <si>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</si>
  <si>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</si>
  <si>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</si>
  <si>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</si>
  <si>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</si>
  <si>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</si>
  <si>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</si>
  <si>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</si>
  <si>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</si>
  <si>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</si>
  <si>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</si>
  <si>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</si>
  <si>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</si>
  <si>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</si>
  <si>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</si>
  <si>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</si>
  <si>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</si>
  <si>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</si>
  <si>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</si>
  <si>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</si>
  <si>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</si>
  <si>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</si>
  <si>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</si>
  <si>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</si>
  <si>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</si>
  <si>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</si>
  <si>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</si>
  <si>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</si>
  <si>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</si>
  <si>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</si>
  <si>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</si>
  <si>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</si>
  <si>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</si>
  <si>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</si>
  <si>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</si>
  <si>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</si>
  <si>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</si>
  <si>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</si>
  <si>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</si>
  <si>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</si>
  <si>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</si>
  <si>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</si>
  <si>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</si>
  <si>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</si>
  <si>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</si>
  <si>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</si>
  <si>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</si>
  <si>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</si>
  <si>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</si>
  <si>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</si>
  <si>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</si>
  <si>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</si>
  <si>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</si>
  <si>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</si>
  <si>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</si>
  <si>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</si>
  <si>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</si>
  <si>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</si>
  <si>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</si>
  <si>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</si>
  <si>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</si>
  <si>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</si>
  <si>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</si>
  <si>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</si>
  <si>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</si>
  <si>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</si>
  <si>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</si>
  <si>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</si>
  <si>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</si>
  <si>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</si>
  <si>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</si>
  <si>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</si>
  <si>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</si>
  <si>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</si>
  <si>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</si>
  <si>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</si>
  <si>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</si>
  <si>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</si>
  <si>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</si>
  <si>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</si>
  <si>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</si>
  <si>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</si>
  <si>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</si>
  <si>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</si>
  <si>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</si>
  <si>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</si>
  <si>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</si>
  <si>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</si>
  <si>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</si>
  <si>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</si>
  <si>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</si>
  <si>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</si>
  <si>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</si>
  <si>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</si>
  <si>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</si>
  <si>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</si>
  <si>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</si>
  <si>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</si>
  <si>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</si>
  <si>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</si>
  <si>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</si>
  <si>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</si>
  <si>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</si>
  <si>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</si>
  <si>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</si>
  <si>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</si>
  <si>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</si>
  <si>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</si>
  <si>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</si>
  <si>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</si>
  <si>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</si>
  <si>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</si>
  <si>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</si>
  <si>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</si>
  <si>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</si>
  <si>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</si>
  <si>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</si>
  <si>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</si>
  <si>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</si>
  <si>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</si>
  <si>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</si>
  <si>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</si>
  <si>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</si>
  <si>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</si>
  <si>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</si>
  <si>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</si>
  <si>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</si>
  <si>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</si>
  <si>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</si>
  <si>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</si>
  <si>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</si>
  <si>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</si>
  <si>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</si>
  <si>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</si>
  <si>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</si>
  <si>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</si>
  <si>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</si>
  <si>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</si>
  <si>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</si>
  <si>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</si>
  <si>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</si>
  <si>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</si>
  <si>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</si>
  <si>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</si>
  <si>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</si>
  <si>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</si>
  <si>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</si>
  <si>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</si>
  <si>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</si>
  <si>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</si>
  <si>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</si>
  <si>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</si>
  <si>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</si>
  <si>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</si>
  <si>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</si>
  <si>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</si>
  <si>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</si>
  <si>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</si>
  <si>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</si>
  <si>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</si>
  <si>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</si>
  <si>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</si>
  <si>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</si>
  <si>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</si>
  <si>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</si>
  <si>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</si>
  <si>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</si>
  <si>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</si>
  <si>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</si>
  <si>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</si>
  <si>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</si>
  <si>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</si>
  <si>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</si>
  <si>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</si>
  <si>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</si>
  <si>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</si>
  <si>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</si>
  <si>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</si>
  <si>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</si>
  <si>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</si>
  <si>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</si>
  <si>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</si>
  <si>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</si>
  <si>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</si>
  <si>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</si>
  <si>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</si>
  <si>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</si>
  <si>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</si>
  <si>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</si>
  <si>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</si>
  <si>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</si>
  <si>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</si>
  <si>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</si>
  <si>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</si>
  <si>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</si>
  <si>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</si>
  <si>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</si>
  <si>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</si>
  <si>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</si>
  <si>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</si>
  <si>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</si>
  <si>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</si>
  <si>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</si>
  <si>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</si>
  <si>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</si>
  <si>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</si>
  <si>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</si>
  <si>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</si>
  <si>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</si>
  <si>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</si>
  <si>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</si>
  <si>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</si>
  <si>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</si>
  <si>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</si>
  <si>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</si>
  <si>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</si>
  <si>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</si>
  <si>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</si>
  <si>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</si>
  <si>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</si>
  <si>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</si>
  <si>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</si>
  <si>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</si>
  <si>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</si>
  <si>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</si>
  <si>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</si>
  <si>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</si>
  <si>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</si>
  <si>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</si>
  <si>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</si>
  <si>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</si>
  <si>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</si>
  <si>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</si>
  <si>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</si>
  <si>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</si>
  <si>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</si>
  <si>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</si>
  <si>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</si>
  <si>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</si>
  <si>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</si>
  <si>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</si>
  <si>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</si>
  <si>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</si>
  <si>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</si>
  <si>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</si>
  <si>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</si>
  <si>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</si>
  <si>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</si>
  <si>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</si>
  <si>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</si>
  <si>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</si>
  <si>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</si>
  <si>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</si>
  <si>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</si>
  <si>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</si>
  <si>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</si>
  <si>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</si>
  <si>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</si>
  <si>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</si>
  <si>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</si>
  <si>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</si>
  <si>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</si>
  <si>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</si>
  <si>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</si>
  <si>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</si>
  <si>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</si>
  <si>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</si>
  <si>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</si>
  <si>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</si>
  <si>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</si>
  <si>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</si>
  <si>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</si>
  <si>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</si>
  <si>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</si>
  <si>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</si>
  <si>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</si>
  <si>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</si>
  <si>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</si>
  <si>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</si>
  <si>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</si>
  <si>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</si>
  <si>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</si>
  <si>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</si>
  <si>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</si>
  <si>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</si>
  <si>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</si>
  <si>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</si>
  <si>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</si>
  <si>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</si>
  <si>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</si>
  <si>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</si>
  <si>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</si>
  <si>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</si>
  <si>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</si>
  <si>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</si>
  <si>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</si>
  <si>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</si>
  <si>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</si>
  <si>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</si>
  <si>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</si>
  <si>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</si>
  <si>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</si>
  <si>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</si>
  <si>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</si>
  <si>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</si>
  <si>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</si>
  <si>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</si>
  <si>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</si>
  <si>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</si>
  <si>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</si>
  <si>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</si>
  <si>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</si>
  <si>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</si>
  <si>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</si>
  <si>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</si>
  <si>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</si>
  <si>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</si>
  <si>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</si>
  <si>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</si>
  <si>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</si>
  <si>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</si>
  <si>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</si>
  <si>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</si>
  <si>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</si>
  <si>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</si>
  <si>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</si>
  <si>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</si>
  <si>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</si>
  <si>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</si>
  <si>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</si>
  <si>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</si>
  <si>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</si>
  <si>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</si>
  <si>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</si>
  <si>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</si>
  <si>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</si>
  <si>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</si>
  <si>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</si>
  <si>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</si>
  <si>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</si>
  <si>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</si>
  <si>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</si>
  <si>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</si>
  <si>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</si>
  <si>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</si>
  <si>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</si>
  <si>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</si>
  <si>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</si>
  <si>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</si>
  <si>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</si>
  <si>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</si>
  <si>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</si>
  <si>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</si>
  <si>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</si>
  <si>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</si>
  <si>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</si>
  <si>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</si>
  <si>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</si>
  <si>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</si>
  <si>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</si>
  <si>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</si>
  <si>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</si>
  <si>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</si>
  <si>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</si>
  <si>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</si>
  <si>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</si>
  <si>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</si>
  <si>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</si>
  <si>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</si>
  <si>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</si>
  <si>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</si>
  <si>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</si>
  <si>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</si>
  <si>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</si>
  <si>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</si>
  <si>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</si>
  <si>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</si>
  <si>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</si>
  <si>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</si>
  <si>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</si>
  <si>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</si>
  <si>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</si>
  <si>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</si>
  <si>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</si>
  <si>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</si>
  <si>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</si>
  <si>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</si>
  <si>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</si>
  <si>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</si>
  <si>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</si>
  <si>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</si>
  <si>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</si>
  <si>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</si>
  <si>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</si>
  <si>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</si>
  <si>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</si>
  <si>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</si>
  <si>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</si>
  <si>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</si>
  <si>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</si>
  <si>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</si>
  <si>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</si>
  <si>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</si>
  <si>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</si>
  <si>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</si>
  <si>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</si>
  <si>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</si>
  <si>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</si>
  <si>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</si>
  <si>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</si>
  <si>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</si>
  <si>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</si>
  <si>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</si>
  <si>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</si>
  <si>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</si>
  <si>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</si>
  <si>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</si>
  <si>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</si>
  <si>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</si>
  <si>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</si>
  <si>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</si>
  <si>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</si>
  <si>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</si>
  <si>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</si>
  <si>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</si>
  <si>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</si>
  <si>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</si>
  <si>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</si>
  <si>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</si>
  <si>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</si>
  <si>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</si>
  <si>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</si>
  <si>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</si>
  <si>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</si>
  <si>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</si>
  <si>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</si>
  <si>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</si>
  <si>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</si>
  <si>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</si>
  <si>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</si>
  <si>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</si>
  <si>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</si>
  <si>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</si>
  <si>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</si>
  <si>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</si>
  <si>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</si>
  <si>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</si>
  <si>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</si>
  <si>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</si>
  <si>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</si>
  <si>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</si>
  <si>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</si>
  <si>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</si>
  <si>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</si>
  <si>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</si>
  <si>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</si>
  <si>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</si>
  <si>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</si>
  <si>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</si>
  <si>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</si>
  <si>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</si>
  <si>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</si>
  <si>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</si>
  <si>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</si>
  <si>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</si>
  <si>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</si>
  <si>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</si>
  <si>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</si>
  <si>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</si>
  <si>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</si>
  <si>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</si>
  <si>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</si>
  <si>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</si>
  <si>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</si>
  <si>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</si>
  <si>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</si>
  <si>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</si>
  <si>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</si>
  <si>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</si>
  <si>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</si>
  <si>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</si>
  <si>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</si>
  <si>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</si>
  <si>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</si>
  <si>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</si>
  <si>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</si>
  <si>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</si>
  <si>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</si>
  <si>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</si>
  <si>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</si>
  <si>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</si>
  <si>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</si>
  <si>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</si>
  <si>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</si>
  <si>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</si>
  <si>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</si>
  <si>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</si>
  <si>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</si>
  <si>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</si>
  <si>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</si>
  <si>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</si>
  <si>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</si>
  <si>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</si>
  <si>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</si>
  <si>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</si>
  <si>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</si>
  <si>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</si>
  <si>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</si>
  <si>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</si>
  <si>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</si>
  <si>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</si>
  <si>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</si>
  <si>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</si>
  <si>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</si>
  <si>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</si>
  <si>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</si>
  <si>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</si>
  <si>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</si>
  <si>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</si>
  <si>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</si>
  <si>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</si>
  <si>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</si>
  <si>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</si>
  <si>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</si>
  <si>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</si>
  <si>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</si>
  <si>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</si>
  <si>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</si>
  <si>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</si>
  <si>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</si>
  <si>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</si>
  <si>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</si>
  <si>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</si>
  <si>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</si>
  <si>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</si>
  <si>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</si>
  <si>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</si>
  <si>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</si>
  <si>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</si>
  <si>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</si>
  <si>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</si>
  <si>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</si>
  <si>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</si>
  <si>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</si>
  <si>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</si>
  <si>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</si>
  <si>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</si>
  <si>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</si>
  <si>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</si>
  <si>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</si>
  <si>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</si>
  <si>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</si>
  <si>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</si>
  <si>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</si>
  <si>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</si>
  <si>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</si>
  <si>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</si>
  <si>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</si>
  <si>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</si>
  <si>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</si>
  <si>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</si>
  <si>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</si>
  <si>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</si>
  <si>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</si>
  <si>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</si>
  <si>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</si>
  <si>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</si>
  <si>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</si>
  <si>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</si>
  <si>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</si>
  <si>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</si>
  <si>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</si>
  <si>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</si>
  <si>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</si>
  <si>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</si>
  <si>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</si>
  <si>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</si>
  <si>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</si>
  <si>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</si>
  <si>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</si>
  <si>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</si>
  <si>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</si>
  <si>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</si>
  <si>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</si>
  <si>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</si>
  <si>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</si>
  <si>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</si>
  <si>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</si>
  <si>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</si>
  <si>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</si>
  <si>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</si>
  <si>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</si>
  <si>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</si>
  <si>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</si>
  <si>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</si>
  <si>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</si>
  <si>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</si>
  <si>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</si>
  <si>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</si>
  <si>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</si>
  <si>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</si>
  <si>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</si>
  <si>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</si>
  <si>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</si>
  <si>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</si>
  <si>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</si>
  <si>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</si>
  <si>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</si>
  <si>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</si>
  <si>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</si>
  <si>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</si>
  <si>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</si>
  <si>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</si>
  <si>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</si>
  <si>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</si>
  <si>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</si>
  <si>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</si>
  <si>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</si>
  <si>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</si>
  <si>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</si>
  <si>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</si>
  <si>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</si>
  <si>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</si>
  <si>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</si>
  <si>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</si>
  <si>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</si>
  <si>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</si>
  <si>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</si>
  <si>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</si>
  <si>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</si>
  <si>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</si>
  <si>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</si>
  <si>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</si>
  <si>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</si>
  <si>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</si>
  <si>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</si>
  <si>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</si>
  <si>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</si>
  <si>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</si>
  <si>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</si>
  <si>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</si>
  <si>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</si>
  <si>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</si>
  <si>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</si>
  <si>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</si>
  <si>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</si>
  <si>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</si>
  <si>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</si>
  <si>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</si>
  <si>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</si>
  <si>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</si>
  <si>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</si>
  <si>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</si>
  <si>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</si>
  <si>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</si>
  <si>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</si>
  <si>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</si>
  <si>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</si>
  <si>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</si>
  <si>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</si>
  <si>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</si>
  <si>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</si>
  <si>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</si>
  <si>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</si>
  <si>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</si>
  <si>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</si>
  <si>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</si>
  <si>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</si>
  <si>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</si>
  <si>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</si>
  <si>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</si>
  <si>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</si>
  <si>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</si>
  <si>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</si>
  <si>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</si>
  <si>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</si>
  <si>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</si>
  <si>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</si>
  <si>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</si>
  <si>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</si>
  <si>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</si>
  <si>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</si>
  <si>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</si>
  <si>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</si>
  <si>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</si>
  <si>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</si>
  <si>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</si>
  <si>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</si>
  <si>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</si>
  <si>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</si>
  <si>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</si>
  <si>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</si>
  <si>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</si>
  <si>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</si>
  <si>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</si>
  <si>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</si>
  <si>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</si>
  <si>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</si>
  <si>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</si>
  <si>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</si>
  <si>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</si>
  <si>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</si>
  <si>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</si>
  <si>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</si>
  <si>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</si>
  <si>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</si>
  <si>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</si>
  <si>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</si>
  <si>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</si>
  <si>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</si>
  <si>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</si>
  <si>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</si>
  <si>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</si>
  <si>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</si>
  <si>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</si>
  <si>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</si>
  <si>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</si>
  <si>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</si>
  <si>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</si>
  <si>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</si>
  <si>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</si>
  <si>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</si>
  <si>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</si>
  <si>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</si>
  <si>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</si>
  <si>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</si>
  <si>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</si>
  <si>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</si>
  <si>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</si>
  <si>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</si>
  <si>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</si>
  <si>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</si>
  <si>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</si>
  <si>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</si>
  <si>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</si>
  <si>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</si>
  <si>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</si>
  <si>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</si>
  <si>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</si>
  <si>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</si>
  <si>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</si>
  <si>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</si>
  <si>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</si>
  <si>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</si>
  <si>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</si>
  <si>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</si>
  <si>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</si>
  <si>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</si>
  <si>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</si>
  <si>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</si>
  <si>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</si>
  <si>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</si>
  <si>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</si>
  <si>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</si>
  <si>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</si>
  <si>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</si>
  <si>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</si>
  <si>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</si>
  <si>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</si>
  <si>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</si>
  <si>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</si>
  <si>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</si>
  <si>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</si>
  <si>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</si>
  <si>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</si>
  <si>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</si>
  <si>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</si>
  <si>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</si>
  <si>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</si>
  <si>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</si>
  <si>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</si>
  <si>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</si>
  <si>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</si>
  <si>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</si>
  <si>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</si>
  <si>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</si>
  <si>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</si>
  <si>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</si>
  <si>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</si>
  <si>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</si>
  <si>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</si>
  <si>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</si>
  <si>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</si>
  <si>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</si>
  <si>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</si>
  <si>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</si>
  <si>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</si>
  <si>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</si>
  <si>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</si>
  <si>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</si>
  <si>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</si>
  <si>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</si>
  <si>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</si>
  <si>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</si>
  <si>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</si>
  <si>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</si>
  <si>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</si>
  <si>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</si>
  <si>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</si>
  <si>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</si>
  <si>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</si>
  <si>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</si>
  <si>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</si>
  <si>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</si>
  <si>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</si>
  <si>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</si>
  <si>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</si>
  <si>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</si>
  <si>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</si>
  <si>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</si>
  <si>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</si>
  <si>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</si>
  <si>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</si>
  <si>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</si>
  <si>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</si>
  <si>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</si>
  <si>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</si>
  <si>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</si>
  <si>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</si>
  <si>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</si>
  <si>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</si>
  <si>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</si>
  <si>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</si>
  <si>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</si>
  <si>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</si>
  <si>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</si>
  <si>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</si>
  <si>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</si>
  <si>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</si>
  <si>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</si>
  <si>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</si>
  <si>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</si>
  <si>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</si>
  <si>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</si>
  <si>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</si>
  <si>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</si>
  <si>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</si>
  <si>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</si>
  <si>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</si>
  <si>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</si>
  <si>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</si>
  <si>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</si>
  <si>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</si>
  <si>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</si>
  <si>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</si>
  <si>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</si>
  <si>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</si>
  <si>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</si>
  <si>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</si>
  <si>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</si>
  <si>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</si>
  <si>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</si>
  <si>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</si>
  <si>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</si>
  <si>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</si>
  <si>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</si>
  <si>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</si>
  <si>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</si>
  <si>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</si>
  <si>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</si>
  <si>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</si>
  <si>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</si>
  <si>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</si>
  <si>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</si>
  <si>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</si>
  <si>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</si>
  <si>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</si>
  <si>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</si>
  <si>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</si>
  <si>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</si>
  <si>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</si>
  <si>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</si>
  <si>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</si>
  <si>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</si>
  <si>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</si>
  <si>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</si>
  <si>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</si>
  <si>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</si>
  <si>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</si>
  <si>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</si>
  <si>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</si>
  <si>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</si>
  <si>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</si>
  <si>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</si>
  <si>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</si>
  <si>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</si>
  <si>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</si>
  <si>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</si>
  <si>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</si>
  <si>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</si>
  <si>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</si>
  <si>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</si>
  <si>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</si>
  <si>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</si>
  <si>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</si>
  <si>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</si>
  <si>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</si>
  <si>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</si>
  <si>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</si>
  <si>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</si>
  <si>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</si>
  <si>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</si>
  <si>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</si>
  <si>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</si>
  <si>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</si>
  <si>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</si>
  <si>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</si>
  <si>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</si>
  <si>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</si>
  <si>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</si>
  <si>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</si>
  <si>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</si>
  <si>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</si>
  <si>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</si>
  <si>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</si>
  <si>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</si>
  <si>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</si>
  <si>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</si>
  <si>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</si>
  <si>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</si>
  <si>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</si>
  <si>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</si>
  <si>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</si>
  <si>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</si>
  <si>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</si>
  <si>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</si>
  <si>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</si>
  <si>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</si>
  <si>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</si>
  <si>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</si>
  <si>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</si>
  <si>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</si>
  <si>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</si>
  <si>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</si>
  <si>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</si>
  <si>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</si>
  <si>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</si>
  <si>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</si>
  <si>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</si>
  <si>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</si>
  <si>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</si>
  <si>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</si>
  <si>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</si>
  <si>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</si>
  <si>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</si>
  <si>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</si>
  <si>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</si>
  <si>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</si>
  <si>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</si>
  <si>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</si>
  <si>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</si>
  <si>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</si>
  <si>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</si>
  <si>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</si>
  <si>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</si>
  <si>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</si>
  <si>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</si>
  <si>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</si>
  <si>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</si>
  <si>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</si>
  <si>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</si>
  <si>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</si>
  <si>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</si>
  <si>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</si>
  <si>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</si>
  <si>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</si>
  <si>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</si>
  <si>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</si>
  <si>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</si>
  <si>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</si>
  <si>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</si>
  <si>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</si>
  <si>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</si>
  <si>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</si>
  <si>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</si>
  <si>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</si>
  <si>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</si>
  <si>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</si>
  <si>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</si>
  <si>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</si>
  <si>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</si>
  <si>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</si>
  <si>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</si>
  <si>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</si>
  <si>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</si>
  <si>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</si>
  <si>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</si>
  <si>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</si>
  <si>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</si>
  <si>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</si>
  <si>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</si>
  <si>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</si>
  <si>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</si>
  <si>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</si>
  <si>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</si>
  <si>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</si>
  <si>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</si>
  <si>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</si>
  <si>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</si>
  <si>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</si>
  <si>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</si>
  <si>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</si>
  <si>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</si>
  <si>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</si>
  <si>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</si>
  <si>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</si>
  <si>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</si>
  <si>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</si>
  <si>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</si>
  <si>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</si>
  <si>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</si>
  <si>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</si>
  <si>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</si>
  <si>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</si>
  <si>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</si>
  <si>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</si>
  <si>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</si>
  <si>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</si>
  <si>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</si>
  <si>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</si>
  <si>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</si>
  <si>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</si>
  <si>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</si>
  <si>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</si>
  <si>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</si>
  <si>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</si>
  <si>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</si>
  <si>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</si>
  <si>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</si>
  <si>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</si>
  <si>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</si>
  <si>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</si>
  <si>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</si>
  <si>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</si>
  <si>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</si>
  <si>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</si>
  <si>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</si>
  <si>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</si>
  <si>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</si>
  <si>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</si>
  <si>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</si>
  <si>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</si>
  <si>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</si>
  <si>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</si>
  <si>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</si>
  <si>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</si>
  <si>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</si>
  <si>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</si>
  <si>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</si>
  <si>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</si>
  <si>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</si>
  <si>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</si>
  <si>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</si>
  <si>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</si>
  <si>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</si>
  <si>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</si>
  <si>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</si>
  <si>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</si>
  <si>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</si>
  <si>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</si>
  <si>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</si>
  <si>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</si>
  <si>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</si>
  <si>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</si>
  <si>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</si>
  <si>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</si>
  <si>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</si>
  <si>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</si>
  <si>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</si>
  <si>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</si>
  <si>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</si>
  <si>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</si>
  <si>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</si>
  <si>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</si>
  <si>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</si>
  <si>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</si>
  <si>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</si>
  <si>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</si>
  <si>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</si>
  <si>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</si>
  <si>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</si>
  <si>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</si>
  <si>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</si>
  <si>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</si>
  <si>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</si>
  <si>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</si>
  <si>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</si>
  <si>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</si>
  <si>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</si>
  <si>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</si>
  <si>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</si>
  <si>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</si>
  <si>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</si>
  <si>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</si>
  <si>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</si>
  <si>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</si>
  <si>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</si>
  <si>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</si>
  <si>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</si>
  <si>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</si>
  <si>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</si>
  <si>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</si>
  <si>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</si>
  <si>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</si>
  <si>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</si>
  <si>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</si>
  <si>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</si>
  <si>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</si>
  <si>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</si>
  <si>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</si>
  <si>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</si>
  <si>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</si>
  <si>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</si>
  <si>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</si>
  <si>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</si>
  <si>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</si>
  <si>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</si>
  <si>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</si>
  <si>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</si>
  <si>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</si>
  <si>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</si>
  <si>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</si>
  <si>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</si>
  <si>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</si>
  <si>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</si>
  <si>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</si>
  <si>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</si>
  <si>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</si>
  <si>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</si>
  <si>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</si>
  <si>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</si>
  <si>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</si>
  <si>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</si>
  <si>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</si>
  <si>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</si>
  <si>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</si>
  <si>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</si>
  <si>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</si>
  <si>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</si>
  <si>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</si>
  <si>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</si>
  <si>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</si>
  <si>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</si>
  <si>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</si>
  <si>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</si>
  <si>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</si>
  <si>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</si>
  <si>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</si>
  <si>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</si>
  <si>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</si>
  <si>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</si>
  <si>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</si>
  <si>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</si>
  <si>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</si>
  <si>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</si>
  <si>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</si>
  <si>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</si>
  <si>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</si>
  <si>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</si>
  <si>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</si>
  <si>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</si>
  <si>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</si>
  <si>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</si>
  <si>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</si>
  <si>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</si>
  <si>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</si>
  <si>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</si>
  <si>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</si>
  <si>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</si>
  <si>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</si>
  <si>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</si>
  <si>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</si>
  <si>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</si>
  <si>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</si>
  <si>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</si>
  <si>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</si>
  <si>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</si>
  <si>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</si>
  <si>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</si>
  <si>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</si>
  <si>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</si>
  <si>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</si>
  <si>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</si>
  <si>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</si>
  <si>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</si>
  <si>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</si>
  <si>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</si>
  <si>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</si>
  <si>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</si>
  <si>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</si>
  <si>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</si>
  <si>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</si>
  <si>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</si>
  <si>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</si>
  <si>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</si>
  <si>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</si>
  <si>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</si>
  <si>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</si>
  <si>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</si>
  <si>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</si>
  <si>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</si>
  <si>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</si>
  <si>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</si>
  <si>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</si>
  <si>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</si>
  <si>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</si>
  <si>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</si>
  <si>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</si>
  <si>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</si>
  <si>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</si>
  <si>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</si>
  <si>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</si>
  <si>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</si>
  <si>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</si>
  <si>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</si>
  <si>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</si>
  <si>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</si>
  <si>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</si>
  <si>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</si>
  <si>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</si>
  <si>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</si>
  <si>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</si>
  <si>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</si>
  <si>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</si>
  <si>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</si>
  <si>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</si>
  <si>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</si>
  <si>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</si>
  <si>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</si>
  <si>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</si>
  <si>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</si>
  <si>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</si>
  <si>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</si>
  <si>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</si>
  <si>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</si>
  <si>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</si>
  <si>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</si>
  <si>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</si>
  <si>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</si>
  <si>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</si>
  <si>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</si>
  <si>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</si>
  <si>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</si>
  <si>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</si>
  <si>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</si>
  <si>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</si>
  <si>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</si>
  <si>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</si>
  <si>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</si>
  <si>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</si>
  <si>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</si>
  <si>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</si>
  <si>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</si>
  <si>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</si>
  <si>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</si>
  <si>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</si>
  <si>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</si>
  <si>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</si>
  <si>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</si>
  <si>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</si>
  <si>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</si>
  <si>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</si>
  <si>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</si>
  <si>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</si>
  <si>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</si>
  <si>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</si>
  <si>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</si>
  <si>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</si>
  <si>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</si>
  <si>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</si>
  <si>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</si>
  <si>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</si>
  <si>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</si>
  <si>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</si>
  <si>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</si>
  <si>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</si>
  <si>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</si>
  <si>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</si>
  <si>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</si>
  <si>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</si>
  <si>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</si>
  <si>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</si>
  <si>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</si>
  <si>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</si>
  <si>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</si>
  <si>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</si>
  <si>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</si>
  <si>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</si>
  <si>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</si>
  <si>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</si>
  <si>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</si>
  <si>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</si>
  <si>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</si>
  <si>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</si>
  <si>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</si>
  <si>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</si>
  <si>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</si>
  <si>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</si>
  <si>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</si>
  <si>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</si>
  <si>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</si>
  <si>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</si>
  <si>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</si>
  <si>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</si>
  <si>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</si>
  <si>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</si>
  <si>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</si>
  <si>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</si>
  <si>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</si>
  <si>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</si>
  <si>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</si>
  <si>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</si>
  <si>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</si>
  <si>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</si>
  <si>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</si>
  <si>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</si>
  <si>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</si>
  <si>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</si>
  <si>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</si>
  <si>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</si>
  <si>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</si>
  <si>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</si>
  <si>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</si>
  <si>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</si>
  <si>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</si>
  <si>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</si>
  <si>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</si>
  <si>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</si>
  <si>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</si>
  <si>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</si>
  <si>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</si>
  <si>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</si>
  <si>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</si>
  <si>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</si>
  <si>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</si>
  <si>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</si>
  <si>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</si>
  <si>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</si>
  <si>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</si>
  <si>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</si>
  <si>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</si>
  <si>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</si>
  <si>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</si>
  <si>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</si>
  <si>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</si>
  <si>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</si>
  <si>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</si>
  <si>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</si>
  <si>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</si>
  <si>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</si>
  <si>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</si>
  <si>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</si>
  <si>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</si>
  <si>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</si>
  <si>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</si>
  <si>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</si>
  <si>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</si>
  <si>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</si>
  <si>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</si>
  <si>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</si>
  <si>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</si>
  <si>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</si>
  <si>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</si>
  <si>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</si>
  <si>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</si>
  <si>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</si>
  <si>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</si>
  <si>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</si>
  <si>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</si>
  <si>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</si>
  <si>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</si>
  <si>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</si>
  <si>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</si>
  <si>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</si>
  <si>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</si>
  <si>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</si>
  <si>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</si>
  <si>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</si>
  <si>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</si>
  <si>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</si>
  <si>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</si>
  <si>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</si>
  <si>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</si>
  <si>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</si>
  <si>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</si>
  <si>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</si>
  <si>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</si>
  <si>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</si>
  <si>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</si>
  <si>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</si>
  <si>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</si>
  <si>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</si>
  <si>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</si>
  <si>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</si>
  <si>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</si>
  <si>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</si>
  <si>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</si>
  <si>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</si>
  <si>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</si>
  <si>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</si>
  <si>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</si>
  <si>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</si>
  <si>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</si>
  <si>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</si>
  <si>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</si>
  <si>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</si>
  <si>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</si>
  <si>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</si>
  <si>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</si>
  <si>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</si>
  <si>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</si>
  <si>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</si>
  <si>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</si>
  <si>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</si>
  <si>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</si>
  <si>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</si>
  <si>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</si>
  <si>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</si>
  <si>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</si>
  <si>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</si>
  <si>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</si>
  <si>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</si>
  <si>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</si>
  <si>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</si>
  <si>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</si>
  <si>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</si>
  <si>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</si>
  <si>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</si>
  <si>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</si>
  <si>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</si>
  <si>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</si>
  <si>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</si>
  <si>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</si>
  <si>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</si>
  <si>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</si>
  <si>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</si>
  <si>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</si>
  <si>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</si>
  <si>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</si>
  <si>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</si>
  <si>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</si>
  <si>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</si>
  <si>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</si>
  <si>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</si>
  <si>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</si>
  <si>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</si>
  <si>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</si>
  <si>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</si>
  <si>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</si>
  <si>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</si>
  <si>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</si>
  <si>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</si>
  <si>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</si>
  <si>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</si>
  <si>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</si>
  <si>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</si>
  <si>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</si>
  <si>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</si>
  <si>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</si>
  <si>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</si>
  <si>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</si>
  <si>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</si>
  <si>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</si>
  <si>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</si>
  <si>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</si>
  <si>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</si>
  <si>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</si>
  <si>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</si>
  <si>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</si>
  <si>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</si>
  <si>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</si>
  <si>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</si>
  <si>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</si>
  <si>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</si>
  <si>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</si>
  <si>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</si>
  <si>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</si>
  <si>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</si>
  <si>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</si>
  <si>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</si>
  <si>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</si>
  <si>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</si>
  <si>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</si>
  <si>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</si>
  <si>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</si>
  <si>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</si>
  <si>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</si>
  <si>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</si>
  <si>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</si>
  <si>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</si>
  <si>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</si>
  <si>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</si>
  <si>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</si>
  <si>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</si>
  <si>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</si>
  <si>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</si>
  <si>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</si>
  <si>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</si>
  <si>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</si>
  <si>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</si>
  <si>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</si>
  <si>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</si>
  <si>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</si>
  <si>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</si>
  <si>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</si>
  <si>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</si>
  <si>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</si>
  <si>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</si>
  <si>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</si>
  <si>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</si>
  <si>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</si>
  <si>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</si>
  <si>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</si>
  <si>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</si>
  <si>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</si>
  <si>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</si>
  <si>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</si>
  <si>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</si>
  <si>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</si>
  <si>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</si>
  <si>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</si>
  <si>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</si>
  <si>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</si>
  <si>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</si>
  <si>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</si>
  <si>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</si>
  <si>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</si>
  <si>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</si>
  <si>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</si>
  <si>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</si>
  <si>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</si>
  <si>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</si>
  <si>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</si>
  <si>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</si>
  <si>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</si>
  <si>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</si>
  <si>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</si>
  <si>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</si>
  <si>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</si>
  <si>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</si>
  <si>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</si>
  <si>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</si>
  <si>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</si>
  <si>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</si>
  <si>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</si>
  <si>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</si>
  <si>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</si>
  <si>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</si>
  <si>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</si>
  <si>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</si>
  <si>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</si>
  <si>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</si>
  <si>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</si>
  <si>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</si>
  <si>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</si>
  <si>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</si>
  <si>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</si>
  <si>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</si>
  <si>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</si>
  <si>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</si>
  <si>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</si>
  <si>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</si>
  <si>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</si>
  <si>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</si>
  <si>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</si>
  <si>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</si>
  <si>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</si>
  <si>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</si>
  <si>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</si>
  <si>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</si>
  <si>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</si>
  <si>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</si>
  <si>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</si>
  <si>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</si>
  <si>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</si>
  <si>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</si>
  <si>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</si>
  <si>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</si>
  <si>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</si>
  <si>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</si>
  <si>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</si>
  <si>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</si>
  <si>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</si>
  <si>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</si>
  <si>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</si>
  <si>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</si>
  <si>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</si>
  <si>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</si>
  <si>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</si>
  <si>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</si>
  <si>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</si>
  <si>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</si>
  <si>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</si>
  <si>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</si>
  <si>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</si>
  <si>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</si>
  <si>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</si>
  <si>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</si>
  <si>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</si>
  <si>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</si>
  <si>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</si>
  <si>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</si>
  <si>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</si>
  <si>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</si>
  <si>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</si>
  <si>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</si>
  <si>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</si>
  <si>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</si>
  <si>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</si>
  <si>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</si>
  <si>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</si>
  <si>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</si>
  <si>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</si>
  <si>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</si>
  <si>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</si>
  <si>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</si>
  <si>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</si>
  <si>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</si>
  <si>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</si>
  <si>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</si>
  <si>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</si>
  <si>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</si>
  <si>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</si>
  <si>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</si>
  <si>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</si>
  <si>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</si>
  <si>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</si>
  <si>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</si>
  <si>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</si>
  <si>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</si>
  <si>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</si>
  <si>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</si>
  <si>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</si>
  <si>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</si>
  <si>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</si>
  <si>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</si>
  <si>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</si>
  <si>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</si>
  <si>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</si>
  <si>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</si>
  <si>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</si>
  <si>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</si>
  <si>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</si>
  <si>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</si>
  <si>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</si>
  <si>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</si>
  <si>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</si>
  <si>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</si>
  <si>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</si>
  <si>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</si>
  <si>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</si>
  <si>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</si>
  <si>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</si>
  <si>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</si>
  <si>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</si>
  <si>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</si>
  <si>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</si>
  <si>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</si>
  <si>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</si>
  <si>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</si>
  <si>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</si>
  <si>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</si>
  <si>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</si>
  <si>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</si>
  <si>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</si>
  <si>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</si>
  <si>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</si>
  <si>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</si>
  <si>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</si>
  <si>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</si>
  <si>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</si>
  <si>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</si>
  <si>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</si>
  <si>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</si>
  <si>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</si>
  <si>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</si>
  <si>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</si>
  <si>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</si>
  <si>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</si>
  <si>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</si>
  <si>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</si>
  <si>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</si>
  <si>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</si>
  <si>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</si>
  <si>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</si>
  <si>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</si>
  <si>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</si>
  <si>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</si>
  <si>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</si>
  <si>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</si>
  <si>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</si>
  <si>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</si>
  <si>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</si>
  <si>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</si>
  <si>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</si>
  <si>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</si>
  <si>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</si>
  <si>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</si>
  <si>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</si>
  <si>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</si>
  <si>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</si>
  <si>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</si>
  <si>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</si>
  <si>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</si>
  <si>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</si>
  <si>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</si>
  <si>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</si>
  <si>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</si>
  <si>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</si>
  <si>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</si>
  <si>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</si>
  <si>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</si>
  <si>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</si>
  <si>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</si>
  <si>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</si>
  <si>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</si>
  <si>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</si>
  <si>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</si>
  <si>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</si>
  <si>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</si>
  <si>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</si>
  <si>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</si>
  <si>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</si>
  <si>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</si>
  <si>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</si>
  <si>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</si>
  <si>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</si>
  <si>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</si>
  <si>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</si>
  <si>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</si>
  <si>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</si>
  <si>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</si>
  <si>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</si>
  <si>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</si>
  <si>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</si>
  <si>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</si>
  <si>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</si>
  <si>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</si>
  <si>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</si>
  <si>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</si>
  <si>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</si>
  <si>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</si>
  <si>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</si>
  <si>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</si>
  <si>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</si>
  <si>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</si>
  <si>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</si>
  <si>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</si>
  <si>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</si>
  <si>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</si>
  <si>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</si>
  <si>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</si>
  <si>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</si>
  <si>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</si>
  <si>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</si>
  <si>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</si>
  <si>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</si>
  <si>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</si>
  <si>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</si>
  <si>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</si>
  <si>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</si>
  <si>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</si>
  <si>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</si>
  <si>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</si>
  <si>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</si>
  <si>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</si>
  <si>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</si>
  <si>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</si>
  <si>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</si>
  <si>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</si>
  <si>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</si>
  <si>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</si>
  <si>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</si>
  <si>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</si>
  <si>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</si>
  <si>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</si>
  <si>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</si>
  <si>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</si>
  <si>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</si>
  <si>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</si>
  <si>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</si>
  <si>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</si>
  <si>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</si>
  <si>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</si>
  <si>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</si>
  <si>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</si>
  <si>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</si>
  <si>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</si>
  <si>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</si>
  <si>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</si>
  <si>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</si>
  <si>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</si>
  <si>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</si>
  <si>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</si>
  <si>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</si>
  <si>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</si>
  <si>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</si>
  <si>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</si>
  <si>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</si>
  <si>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</si>
  <si>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</si>
  <si>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</si>
  <si>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</si>
  <si>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</si>
  <si>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</si>
  <si>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</si>
  <si>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</si>
  <si>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</si>
  <si>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</si>
  <si>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</si>
  <si>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</si>
  <si>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</si>
  <si>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</si>
  <si>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</si>
  <si>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</si>
  <si>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</si>
  <si>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Row Labels</t>
  </si>
  <si>
    <t>Grand Total</t>
  </si>
  <si>
    <t>Sum of Profit</t>
  </si>
  <si>
    <t>Sum of Sales</t>
  </si>
  <si>
    <t>Count of Segment</t>
  </si>
  <si>
    <t>Count of Region</t>
  </si>
  <si>
    <t>Sales Category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</si>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</sst>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00_);_(&quot;$&quot;* \(#,##0.0000\);_(&quot;$&quot;* &quot;-&quot;??_);_(@_)"/>
    <numFmt numFmtId="165" formatCode="dd/mm/yyyy;@"/>
  </numFmts>
  <fonts count="8" x14ac:knownFonts="1">
    <font>
      <sz val="11"/>
      <color theme="1"/>
      <name val="Aptos Narrow"/>
      <family val="2"/>
      <scheme val="minor"/>
    </font>
    <font>
      <sz val="14"/>
      <color theme="1"/>
      <name val="PT Bold Stars"/>
      <charset val="178"/>
    </font>
    <font>
      <sz val="8"/>
      <name val="Aptos Narrow"/>
      <family val="2"/>
      <scheme val="minor"/>
    </font>
    <font>
      <sz val="11"/>
      <color rgb="FFFF0000"/>
      <name val="Aptos Narrow"/>
      <family val="2"/>
      <scheme val="minor"/>
    </font>
    <font>
      <b/>
      <sz val="15"/>
      <color rgb="FF1A3A8A"/>
      <name val="Aptos Narrow"/>
      <family val="2"/>
      <scheme val="minor"/>
    </font>
    <font>
      <b/>
      <sz val="16"/>
      <color rgb="FF1A3A8A"/>
      <name val="Aptos Narrow"/>
      <family val="2"/>
      <scheme val="minor"/>
    </font>
    <font>
      <b/>
      <sz val="20"/>
      <color rgb="FF1A3A8A"/>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ADD0FF"/>
        <bgColor indexed="64"/>
      </patternFill>
    </fill>
    <fill>
      <patternFill patternType="solid">
        <fgColor theme="4" tint="0.79998168889431442"/>
        <bgColor theme="4" tint="0.79998168889431442"/>
      </patternFill>
    </fill>
    <fill>
      <patternFill patternType="solid">
        <fgColor rgb="FFC0E6F5"/>
        <bgColor rgb="FFC0E6F5"/>
      </patternFill>
    </fill>
  </fills>
  <borders count="13">
    <border>
      <left/>
      <right/>
      <top/>
      <bottom/>
      <diagonal/>
    </border>
    <border>
      <left style="thick">
        <color auto="1"/>
      </left>
      <right style="thick">
        <color auto="1"/>
      </right>
      <top style="thick">
        <color auto="1"/>
      </top>
      <bottom style="thick">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s>
  <cellStyleXfs count="2">
    <xf numFmtId="0" fontId="0" fillId="0" borderId="0"/>
    <xf numFmtId="9" fontId="7" fillId="0" borderId="0" applyFont="0" applyFill="0" applyBorder="0" applyAlignment="0" applyProtection="0"/>
  </cellStyleXfs>
  <cellXfs count="33">
    <xf numFmtId="0" fontId="0" fillId="0" borderId="0" xfId="0"/>
    <xf numFmtId="0" fontId="0" fillId="0" borderId="0" xfId="0" applyAlignment="1">
      <alignment horizontal="center" vertical="center"/>
    </xf>
    <xf numFmtId="0" fontId="1" fillId="2" borderId="0" xfId="0" applyFont="1" applyFill="1"/>
    <xf numFmtId="0" fontId="3" fillId="0" borderId="0" xfId="0" applyFont="1"/>
    <xf numFmtId="0" fontId="4" fillId="0" borderId="1" xfId="0" applyFont="1" applyBorder="1" applyAlignment="1">
      <alignment horizontal="center" vertical="center"/>
    </xf>
    <xf numFmtId="1" fontId="5" fillId="0" borderId="1" xfId="0" applyNumberFormat="1" applyFont="1" applyBorder="1" applyAlignment="1">
      <alignment horizontal="center" vertical="center"/>
    </xf>
    <xf numFmtId="1" fontId="5" fillId="3" borderId="1" xfId="0" applyNumberFormat="1" applyFont="1" applyFill="1" applyBorder="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0" fontId="4" fillId="0" borderId="1" xfId="0" pivotButton="1" applyFont="1" applyBorder="1" applyAlignment="1">
      <alignment horizontal="center" vertical="center"/>
    </xf>
    <xf numFmtId="164" fontId="4" fillId="0" borderId="1" xfId="0" applyNumberFormat="1" applyFont="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4" fillId="0" borderId="11" xfId="0" applyFont="1" applyBorder="1" applyAlignment="1">
      <alignment horizontal="center" vertical="center"/>
    </xf>
    <xf numFmtId="164" fontId="4" fillId="0" borderId="12" xfId="0" applyNumberFormat="1" applyFont="1" applyBorder="1" applyAlignment="1">
      <alignment horizontal="center" vertical="center"/>
    </xf>
    <xf numFmtId="164" fontId="4" fillId="4" borderId="1" xfId="0" applyNumberFormat="1" applyFont="1" applyFill="1" applyBorder="1" applyAlignment="1">
      <alignment horizontal="center" vertical="center"/>
    </xf>
    <xf numFmtId="0" fontId="1" fillId="2" borderId="0" xfId="0" applyFont="1" applyFill="1" applyAlignment="1">
      <alignment vertical="center"/>
    </xf>
    <xf numFmtId="9" fontId="0" fillId="0" borderId="0" xfId="1" applyFont="1" applyAlignment="1">
      <alignment horizontal="center" vertical="center"/>
    </xf>
    <xf numFmtId="164" fontId="5" fillId="0" borderId="1" xfId="0" applyNumberFormat="1" applyFont="1" applyBorder="1" applyAlignment="1">
      <alignment horizontal="center" vertical="center"/>
    </xf>
    <xf numFmtId="164" fontId="5" fillId="3" borderId="1" xfId="0" applyNumberFormat="1" applyFont="1" applyFill="1" applyBorder="1" applyAlignment="1">
      <alignment horizontal="center" vertical="center"/>
    </xf>
  </cellXfs>
  <cellStyles count="2">
    <cellStyle name="Normal" xfId="0" builtinId="0"/>
    <cellStyle name="Percent" xfId="1" builtinId="5"/>
  </cellStyles>
  <dxfs count="788">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font>
        <color rgb="FF1A3A8A"/>
      </font>
    </dxf>
    <dxf>
      <font>
        <sz val="15"/>
      </font>
      <alignment vertical="center"/>
    </dxf>
    <dxf>
      <font>
        <sz val="15"/>
      </font>
      <alignment vertical="center"/>
    </dxf>
    <dxf>
      <font>
        <sz val="15"/>
        <color rgb="FF1A3A8A"/>
      </font>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color rgb="FF1A3A8A"/>
      </font>
      <numFmt numFmtId="0" formatCode="General"/>
      <alignment vertical="center"/>
    </dxf>
    <dxf>
      <numFmt numFmtId="164" formatCode="_(&quot;$&quot;* #,##0.0000_);_(&quot;$&quot;* \(#,##0.0000\);_(&quot;$&quot;* &quot;-&quot;??_);_(@_)"/>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sz val="20"/>
      </font>
    </dxf>
    <dxf>
      <font>
        <sz val="20"/>
      </font>
    </dxf>
    <dxf>
      <font>
        <sz val="20"/>
      </font>
    </dxf>
    <dxf>
      <font>
        <sz val="2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none">
          <fgColor indexed="64"/>
          <bgColor indexed="65"/>
        </patternFill>
      </fill>
    </dxf>
    <dxf>
      <fill>
        <patternFill patternType="none">
          <fgColor indexed="64"/>
          <bgColor indexed="65"/>
        </patternFill>
      </fill>
    </dxf>
    <dxf>
      <font>
        <sz val="20"/>
      </font>
      <numFmt numFmtId="0" formatCode="Genera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15"/>
        <color rgb="FF1A3A8A"/>
      </font>
      <alignment vertical="center"/>
    </dxf>
    <dxf>
      <font>
        <sz val="15"/>
      </font>
      <alignment vertical="cent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5"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15"/>
      </font>
      <alignment vertical="center"/>
    </dxf>
    <dxf>
      <font>
        <sz val="15"/>
        <color rgb="FF1A3A8A"/>
      </font>
      <alignment vertical="center"/>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20"/>
      </font>
      <fill>
        <patternFill patternType="solid">
          <fgColor theme="4" tint="0.79998168889431442"/>
          <bgColor theme="4" tint="0.79998168889431442"/>
        </patternFill>
      </fill>
    </dxf>
    <dxf>
      <font>
        <sz val="20"/>
      </font>
    </dxf>
    <dxf>
      <font>
        <sz val="20"/>
      </font>
      <fill>
        <patternFill patternType="solid">
          <fgColor theme="4" tint="0.79998168889431442"/>
          <bgColor theme="4" tint="0.79998168889431442"/>
        </patternFill>
      </fill>
    </dxf>
    <dxf>
      <font>
        <sz val="20"/>
      </font>
      <fill>
        <patternFill patternType="solid">
          <fgColor theme="4" tint="0.79998168889431442"/>
          <bgColor theme="4" tint="0.79998168889431442"/>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ont>
        <sz val="15"/>
      </font>
      <alignment vertical="center"/>
    </dxf>
    <dxf>
      <font>
        <sz val="15"/>
        <color rgb="FF1A3A8A"/>
      </font>
      <alignment vertical="center"/>
    </dxf>
    <dxf>
      <font>
        <sz val="15"/>
        <color rgb="FF1A3A8A"/>
      </font>
      <alignment vertical="center"/>
    </dxf>
    <dxf>
      <numFmt numFmtId="164" formatCode="_(&quot;$&quot;* #,##0.0000_);_(&quot;$&quot;* \(#,##0.0000\);_(&quot;$&quot;* &quot;-&quot;??_);_(@_)"/>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20"/>
      </font>
      <numFmt numFmtId="0" formatCode="General"/>
    </dxf>
    <dxf>
      <fill>
        <patternFill patternType="none">
          <fgColor indexed="64"/>
          <bgColor indexed="65"/>
        </patternFill>
      </fill>
    </dxf>
    <dxf>
      <fill>
        <patternFill patternType="none">
          <fgColor indexed="64"/>
          <bgColor indexed="65"/>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font>
    </dxf>
    <dxf>
      <font>
        <sz val="20"/>
      </font>
    </dxf>
    <dxf>
      <font>
        <sz val="20"/>
      </font>
    </dxf>
    <dxf>
      <font>
        <sz val="20"/>
      </font>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font>
        <b/>
        <sz val="15"/>
        <color rgb="FF1A3A8A"/>
      </font>
      <alignment horizontal="center" vertical="center"/>
    </dxf>
    <dxf>
      <numFmt numFmtId="164" formatCode="_(&quot;$&quot;* #,##0.0000_);_(&quot;$&quot;* \(#,##0.0000\);_(&quot;$&quot;* &quot;-&quot;??_);_(@_)"/>
    </dxf>
    <dxf>
      <font>
        <sz val="20"/>
        <color rgb="FF1A3A8A"/>
      </font>
      <numFmt numFmtId="0" formatCode="General"/>
      <alignment vertical="cent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sz val="20"/>
      </font>
    </dxf>
    <dxf>
      <font>
        <sz val="20"/>
      </font>
    </dxf>
    <dxf>
      <font>
        <sz val="20"/>
      </font>
    </dxf>
    <dxf>
      <font>
        <sz val="20"/>
      </font>
    </dxf>
    <dxf>
      <font>
        <sz val="15"/>
        <color rgb="FF1A3A8A"/>
      </font>
    </dxf>
    <dxf>
      <font>
        <sz val="15"/>
      </font>
      <alignment vertical="center"/>
    </dxf>
    <dxf>
      <font>
        <sz val="15"/>
      </font>
      <alignment vertical="center"/>
    </dxf>
    <dxf>
      <font>
        <color rgb="FF1A3A8A"/>
      </font>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numFmt numFmtId="164" formatCode="_(&quot;$&quot;* #,##0.0000_);_(&quot;$&quot;* \(#,##0.0000\);_(&quot;$&quot;* &quot;-&quot;??_);_(@_)"/>
    </dxf>
  </dxfs>
  <tableStyles count="0" defaultTableStyle="TableStyleMedium2" defaultPivotStyle="PivotStyleLight16"/>
  <colors>
    <mruColors>
      <color rgb="FFADD0FF"/>
      <color rgb="FF1A3A8A"/>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analysis.xlsx]Sheet4!PivotTable5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Sheet4!$D$14</c:f>
              <c:strCache>
                <c:ptCount val="1"/>
                <c:pt idx="0">
                  <c:v>Total</c:v>
                </c:pt>
              </c:strCache>
            </c:strRef>
          </c:tx>
          <c:spPr>
            <a:solidFill>
              <a:schemeClr val="accent1"/>
            </a:solidFill>
            <a:ln>
              <a:noFill/>
            </a:ln>
            <a:effectLst/>
          </c:spPr>
          <c:invertIfNegative val="0"/>
          <c:cat>
            <c:strRef>
              <c:f>Sheet4!$C$15:$C$19</c:f>
              <c:strCache>
                <c:ptCount val="4"/>
                <c:pt idx="0">
                  <c:v>Central</c:v>
                </c:pt>
                <c:pt idx="1">
                  <c:v>East</c:v>
                </c:pt>
                <c:pt idx="2">
                  <c:v>South</c:v>
                </c:pt>
                <c:pt idx="3">
                  <c:v>West</c:v>
                </c:pt>
              </c:strCache>
            </c:strRef>
          </c:cat>
          <c:val>
            <c:numRef>
              <c:f>Sheet4!$D$15:$D$19</c:f>
              <c:numCache>
                <c:formatCode>_("$"* #,##0.0000_);_("$"* \(#,##0.0000\);_("$"*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C22-4710-BC80-070E2A757BD0}"/>
            </c:ext>
          </c:extLst>
        </c:ser>
        <c:dLbls>
          <c:showLegendKey val="0"/>
          <c:showVal val="0"/>
          <c:showCatName val="0"/>
          <c:showSerName val="0"/>
          <c:showPercent val="0"/>
          <c:showBubbleSize val="0"/>
        </c:dLbls>
        <c:gapWidth val="219"/>
        <c:overlap val="-27"/>
        <c:axId val="2062281247"/>
        <c:axId val="1890893455"/>
      </c:barChart>
      <c:catAx>
        <c:axId val="206228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93455"/>
        <c:crosses val="autoZero"/>
        <c:auto val="1"/>
        <c:lblAlgn val="ctr"/>
        <c:lblOffset val="100"/>
        <c:noMultiLvlLbl val="0"/>
      </c:catAx>
      <c:valAx>
        <c:axId val="1890893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00_);_(&quot;$&quot;* \(#,##0.0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28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analysis.xlsx]Sheet1!PivotTable11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a:t>
            </a:r>
            <a:r>
              <a:rPr lang="en-US" baseline="0"/>
              <a:t> Sales in a month 2016:2019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Sheet1!$L$11</c:f>
              <c:strCache>
                <c:ptCount val="1"/>
                <c:pt idx="0">
                  <c:v>Total</c:v>
                </c:pt>
              </c:strCache>
            </c:strRef>
          </c:tx>
          <c:spPr>
            <a:ln w="28575" cap="rnd">
              <a:solidFill>
                <a:schemeClr val="accent1"/>
              </a:solidFill>
              <a:round/>
            </a:ln>
            <a:effectLst/>
          </c:spPr>
          <c:marker>
            <c:symbol val="none"/>
          </c:marker>
          <c:cat>
            <c:strRef>
              <c:f>Sheet1!$K$12:$K$16</c:f>
              <c:strCache>
                <c:ptCount val="4"/>
                <c:pt idx="0">
                  <c:v>2016</c:v>
                </c:pt>
                <c:pt idx="1">
                  <c:v>2017</c:v>
                </c:pt>
                <c:pt idx="2">
                  <c:v>2018</c:v>
                </c:pt>
                <c:pt idx="3">
                  <c:v>2019</c:v>
                </c:pt>
              </c:strCache>
            </c:strRef>
          </c:cat>
          <c:val>
            <c:numRef>
              <c:f>Sheet1!$L$12:$L$16</c:f>
              <c:numCache>
                <c:formatCode>_("$"* #,##0.0000_);_("$"* \(#,##0.0000\);_("$"* "-"??_);_(@_)</c:formatCode>
                <c:ptCount val="4"/>
                <c:pt idx="0">
                  <c:v>55691.008999999998</c:v>
                </c:pt>
                <c:pt idx="1">
                  <c:v>38726.251999999979</c:v>
                </c:pt>
                <c:pt idx="2">
                  <c:v>51715.874999999978</c:v>
                </c:pt>
                <c:pt idx="3">
                  <c:v>58872.352799999993</c:v>
                </c:pt>
              </c:numCache>
            </c:numRef>
          </c:val>
          <c:smooth val="0"/>
          <c:extLst>
            <c:ext xmlns:c16="http://schemas.microsoft.com/office/drawing/2014/chart" uri="{C3380CC4-5D6E-409C-BE32-E72D297353CC}">
              <c16:uniqueId val="{00000000-F14E-4E1D-86C7-FE341A4A0FC0}"/>
            </c:ext>
          </c:extLst>
        </c:ser>
        <c:dLbls>
          <c:showLegendKey val="0"/>
          <c:showVal val="0"/>
          <c:showCatName val="0"/>
          <c:showSerName val="0"/>
          <c:showPercent val="0"/>
          <c:showBubbleSize val="0"/>
        </c:dLbls>
        <c:smooth val="0"/>
        <c:axId val="313868464"/>
        <c:axId val="257890992"/>
      </c:lineChart>
      <c:catAx>
        <c:axId val="3138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90992"/>
        <c:crosses val="autoZero"/>
        <c:auto val="1"/>
        <c:lblAlgn val="ctr"/>
        <c:lblOffset val="100"/>
        <c:noMultiLvlLbl val="0"/>
      </c:catAx>
      <c:valAx>
        <c:axId val="2578909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00_);_(&quot;$&quot;* \(#,##0.0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6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analysis.xlsx]Sheet4!PivotTable3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A1-404E-B3BC-3EE6D01DE3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1-404E-B3BC-3EE6D01DE3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A1-404E-B3BC-3EE6D01DE3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A1-404E-B3BC-3EE6D01DE3AE}"/>
              </c:ext>
            </c:extLst>
          </c:dPt>
          <c:cat>
            <c:strRef>
              <c:f>Sheet4!$A$4:$A$8</c:f>
              <c:strCache>
                <c:ptCount val="4"/>
                <c:pt idx="0">
                  <c:v>Central</c:v>
                </c:pt>
                <c:pt idx="1">
                  <c:v>East</c:v>
                </c:pt>
                <c:pt idx="2">
                  <c:v>South</c:v>
                </c:pt>
                <c:pt idx="3">
                  <c:v>West</c:v>
                </c:pt>
              </c:strCache>
            </c:strRef>
          </c:cat>
          <c:val>
            <c:numRef>
              <c:f>Sheet4!$B$4:$B$8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B-0B2F-4EB4-9297-CA509183CD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analysis.xlsx]Sheet4!PivotTable5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a:t>
            </a:r>
            <a:r>
              <a:rPr lang="en-US" baseline="0"/>
              <a:t> Sales in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Sheet4!$D$14</c:f>
              <c:strCache>
                <c:ptCount val="1"/>
                <c:pt idx="0">
                  <c:v>Total</c:v>
                </c:pt>
              </c:strCache>
            </c:strRef>
          </c:tx>
          <c:spPr>
            <a:solidFill>
              <a:schemeClr val="accent1"/>
            </a:solidFill>
            <a:ln>
              <a:noFill/>
            </a:ln>
            <a:effectLst/>
          </c:spPr>
          <c:invertIfNegative val="0"/>
          <c:cat>
            <c:strRef>
              <c:f>Sheet4!$C$15:$C$19</c:f>
              <c:strCache>
                <c:ptCount val="4"/>
                <c:pt idx="0">
                  <c:v>Central</c:v>
                </c:pt>
                <c:pt idx="1">
                  <c:v>East</c:v>
                </c:pt>
                <c:pt idx="2">
                  <c:v>South</c:v>
                </c:pt>
                <c:pt idx="3">
                  <c:v>West</c:v>
                </c:pt>
              </c:strCache>
            </c:strRef>
          </c:cat>
          <c:val>
            <c:numRef>
              <c:f>Sheet4!$D$15:$D$19</c:f>
              <c:numCache>
                <c:formatCode>_("$"* #,##0.0000_);_("$"* \(#,##0.0000\);_("$"*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F98-4920-9271-A139FC5C366C}"/>
            </c:ext>
          </c:extLst>
        </c:ser>
        <c:dLbls>
          <c:showLegendKey val="0"/>
          <c:showVal val="0"/>
          <c:showCatName val="0"/>
          <c:showSerName val="0"/>
          <c:showPercent val="0"/>
          <c:showBubbleSize val="0"/>
        </c:dLbls>
        <c:gapWidth val="219"/>
        <c:overlap val="-27"/>
        <c:axId val="2062281247"/>
        <c:axId val="1890893455"/>
      </c:barChart>
      <c:catAx>
        <c:axId val="206228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93455"/>
        <c:crosses val="autoZero"/>
        <c:auto val="1"/>
        <c:lblAlgn val="ctr"/>
        <c:lblOffset val="100"/>
        <c:noMultiLvlLbl val="0"/>
      </c:catAx>
      <c:valAx>
        <c:axId val="1890893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00_);_(&quot;$&quot;* \(#,##0.0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28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485775</xdr:colOff>
      <xdr:row>8</xdr:row>
      <xdr:rowOff>117475</xdr:rowOff>
    </xdr:from>
    <xdr:ext cx="1226361" cy="1737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B6BD1AF-C300-6861-EA5B-7D02A4622D6E}"/>
                </a:ext>
              </a:extLst>
            </xdr:cNvPr>
            <xdr:cNvSpPr txBox="1"/>
          </xdr:nvSpPr>
          <xdr:spPr>
            <a:xfrm>
              <a:off x="5413375" y="1590675"/>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nor/>
                      </m:rPr>
                      <a:rPr lang="en-US" sz="1100" i="1">
                        <a:latin typeface="Cambria Math" panose="02040503050406030204" pitchFamily="18" charset="0"/>
                      </a:rPr>
                      <m:t>
                        <a:fld id="{825F15A7-03F4-43D7-82C5-3E23DA2F108C}" type="mathplaceholder">
                          <a:rPr lang="en-US" sz="1100" i="1">
                            <a:latin typeface="Cambria Math" panose="02040503050406030204" pitchFamily="18" charset="0"/>
                          </a:rPr>
                          <a:t>Type equation here.</a:t>
                        </a:fld>
                      </m:t>
                    </m:r>
                  </m:oMath>
                </m:oMathPara>
              </a14:m>
              <a:endParaRPr lang="en-US" sz="1100"/>
            </a:p>
          </xdr:txBody>
        </xdr:sp>
      </mc:Choice>
      <mc:Fallback xmlns="">
        <xdr:sp macro="" textlink="">
          <xdr:nvSpPr>
            <xdr:cNvPr id="7" name="TextBox 6">
              <a:extLst>
                <a:ext uri="{FF2B5EF4-FFF2-40B4-BE49-F238E27FC236}">
                  <a16:creationId xmlns:a16="http://schemas.microsoft.com/office/drawing/2014/main" id="{CB6BD1AF-C300-6861-EA5B-7D02A4622D6E}"/>
                </a:ext>
              </a:extLst>
            </xdr:cNvPr>
            <xdr:cNvSpPr txBox="1"/>
          </xdr:nvSpPr>
          <xdr:spPr>
            <a:xfrm>
              <a:off x="5413375" y="1590675"/>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"Type equation here."</a:t>
              </a:r>
              <a:endParaRPr lang="en-US" sz="1100"/>
            </a:p>
          </xdr:txBody>
        </xdr:sp>
      </mc:Fallback>
    </mc:AlternateContent>
    <xdr:clientData/>
  </xdr:oneCellAnchor>
  <xdr:twoCellAnchor>
    <xdr:from>
      <xdr:col>5</xdr:col>
      <xdr:colOff>365125</xdr:colOff>
      <xdr:row>13</xdr:row>
      <xdr:rowOff>263525</xdr:rowOff>
    </xdr:from>
    <xdr:to>
      <xdr:col>13</xdr:col>
      <xdr:colOff>60325</xdr:colOff>
      <xdr:row>25</xdr:row>
      <xdr:rowOff>168275</xdr:rowOff>
    </xdr:to>
    <xdr:graphicFrame macro="">
      <xdr:nvGraphicFramePr>
        <xdr:cNvPr id="12" name="Chart 11">
          <a:extLst>
            <a:ext uri="{FF2B5EF4-FFF2-40B4-BE49-F238E27FC236}">
              <a16:creationId xmlns:a16="http://schemas.microsoft.com/office/drawing/2014/main" id="{2A143B14-C081-E612-AD89-7C4465D6E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95250</xdr:colOff>
      <xdr:row>1</xdr:row>
      <xdr:rowOff>19050</xdr:rowOff>
    </xdr:from>
    <xdr:to>
      <xdr:col>14</xdr:col>
      <xdr:colOff>69850</xdr:colOff>
      <xdr:row>5</xdr:row>
      <xdr:rowOff>82550</xdr:rowOff>
    </xdr:to>
    <xdr:sp macro="" textlink="">
      <xdr:nvSpPr>
        <xdr:cNvPr id="8" name="Rectangle 7">
          <a:extLst>
            <a:ext uri="{FF2B5EF4-FFF2-40B4-BE49-F238E27FC236}">
              <a16:creationId xmlns:a16="http://schemas.microsoft.com/office/drawing/2014/main" id="{5B21B850-40FD-4452-2DD9-D4E3DE8E5243}"/>
            </a:ext>
          </a:extLst>
        </xdr:cNvPr>
        <xdr:cNvSpPr/>
      </xdr:nvSpPr>
      <xdr:spPr>
        <a:xfrm>
          <a:off x="3393722" y="195439"/>
          <a:ext cx="4666545" cy="7690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1015049</xdr:colOff>
      <xdr:row>0</xdr:row>
      <xdr:rowOff>94144</xdr:rowOff>
    </xdr:from>
    <xdr:to>
      <xdr:col>10</xdr:col>
      <xdr:colOff>522656</xdr:colOff>
      <xdr:row>8</xdr:row>
      <xdr:rowOff>134253</xdr:rowOff>
    </xdr:to>
    <xdr:sp macro="" textlink="">
      <xdr:nvSpPr>
        <xdr:cNvPr id="13" name="Rectangle: Rounded Corners 12">
          <a:extLst>
            <a:ext uri="{FF2B5EF4-FFF2-40B4-BE49-F238E27FC236}">
              <a16:creationId xmlns:a16="http://schemas.microsoft.com/office/drawing/2014/main" id="{D3A59C93-43A3-E601-EFE1-9897272CF814}"/>
            </a:ext>
          </a:extLst>
        </xdr:cNvPr>
        <xdr:cNvSpPr/>
      </xdr:nvSpPr>
      <xdr:spPr>
        <a:xfrm>
          <a:off x="9190674" y="94144"/>
          <a:ext cx="3059638" cy="1548234"/>
        </a:xfrm>
        <a:prstGeom prst="roundRect">
          <a:avLst>
            <a:gd name="adj" fmla="val 1721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a:solidFill>
                <a:srgbClr val="ADD0FF"/>
              </a:solidFill>
              <a:effectLst/>
              <a:latin typeface="+mn-lt"/>
              <a:ea typeface="+mn-ea"/>
              <a:cs typeface="+mn-cs"/>
            </a:rPr>
            <a:t>Total Sales</a:t>
          </a:r>
          <a:endParaRPr lang="en-US" sz="2000" b="1" i="0">
            <a:solidFill>
              <a:srgbClr val="ADD0FF"/>
            </a:solidFill>
            <a:effectLst/>
            <a:latin typeface="+mn-lt"/>
            <a:ea typeface="+mn-ea"/>
            <a:cs typeface="+mn-cs"/>
          </a:endParaRPr>
        </a:p>
        <a:p>
          <a:pPr algn="ctr"/>
          <a:endParaRPr lang="en-US" sz="1000" b="1" i="0">
            <a:solidFill>
              <a:srgbClr val="ADD0FF"/>
            </a:solidFill>
            <a:effectLst/>
            <a:latin typeface="+mn-lt"/>
            <a:ea typeface="+mn-ea"/>
            <a:cs typeface="+mn-cs"/>
          </a:endParaRPr>
        </a:p>
        <a:p>
          <a:pPr algn="ctr"/>
          <a:endParaRPr lang="en-US" sz="100" b="1" i="0">
            <a:solidFill>
              <a:srgbClr val="ADD0FF"/>
            </a:solidFill>
            <a:effectLst/>
            <a:latin typeface="+mn-lt"/>
            <a:ea typeface="+mn-ea"/>
            <a:cs typeface="+mn-cs"/>
          </a:endParaRPr>
        </a:p>
        <a:p>
          <a:pPr algn="ctr"/>
          <a:endParaRPr lang="en-US" sz="100" b="1" i="0">
            <a:solidFill>
              <a:srgbClr val="ADD0FF"/>
            </a:solidFill>
            <a:effectLst/>
            <a:latin typeface="+mn-lt"/>
            <a:ea typeface="+mn-ea"/>
            <a:cs typeface="+mn-cs"/>
          </a:endParaRPr>
        </a:p>
        <a:p>
          <a:pPr algn="ctr"/>
          <a:r>
            <a:rPr lang="en-US" sz="1600" b="1" i="1" u="none" strike="noStrike">
              <a:solidFill>
                <a:schemeClr val="lt1"/>
              </a:solidFill>
              <a:effectLst/>
              <a:latin typeface="+mn-lt"/>
              <a:ea typeface="+mn-ea"/>
              <a:cs typeface="+mn-cs"/>
            </a:rPr>
            <a:t> </a:t>
          </a:r>
          <a:r>
            <a:rPr lang="en-US" sz="2000" b="1" i="1" u="none" strike="noStrike">
              <a:solidFill>
                <a:schemeClr val="lt1"/>
              </a:solidFill>
              <a:effectLst/>
              <a:latin typeface="+mn-lt"/>
              <a:ea typeface="+mn-ea"/>
              <a:cs typeface="+mn-cs"/>
            </a:rPr>
            <a:t>$   2,297,200.8603 </a:t>
          </a:r>
          <a:r>
            <a:rPr lang="en-US" sz="2000" b="1" i="1">
              <a:effectLst/>
            </a:rPr>
            <a:t> </a:t>
          </a:r>
          <a:endParaRPr lang="en-US" sz="2000" b="1" i="1">
            <a:solidFill>
              <a:srgbClr val="ADD0FF"/>
            </a:solidFill>
          </a:endParaRPr>
        </a:p>
      </xdr:txBody>
    </xdr:sp>
    <xdr:clientData/>
  </xdr:twoCellAnchor>
  <xdr:twoCellAnchor>
    <xdr:from>
      <xdr:col>10</xdr:col>
      <xdr:colOff>551373</xdr:colOff>
      <xdr:row>0</xdr:row>
      <xdr:rowOff>74176</xdr:rowOff>
    </xdr:from>
    <xdr:to>
      <xdr:col>13</xdr:col>
      <xdr:colOff>114800</xdr:colOff>
      <xdr:row>8</xdr:row>
      <xdr:rowOff>74175</xdr:rowOff>
    </xdr:to>
    <xdr:sp macro="" textlink="">
      <xdr:nvSpPr>
        <xdr:cNvPr id="14" name="Rectangle: Rounded Corners 13">
          <a:extLst>
            <a:ext uri="{FF2B5EF4-FFF2-40B4-BE49-F238E27FC236}">
              <a16:creationId xmlns:a16="http://schemas.microsoft.com/office/drawing/2014/main" id="{19B1930C-682D-42F3-A47F-CFDB6814EE4C}"/>
            </a:ext>
          </a:extLst>
        </xdr:cNvPr>
        <xdr:cNvSpPr/>
      </xdr:nvSpPr>
      <xdr:spPr>
        <a:xfrm>
          <a:off x="12219498" y="74176"/>
          <a:ext cx="3105536" cy="15081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500" b="1" i="0">
              <a:solidFill>
                <a:srgbClr val="ADD0FF"/>
              </a:solidFill>
              <a:effectLst/>
              <a:latin typeface="+mn-lt"/>
              <a:ea typeface="+mn-ea"/>
              <a:cs typeface="+mn-cs"/>
            </a:rPr>
            <a:t>Total</a:t>
          </a:r>
          <a:r>
            <a:rPr lang="en-US" sz="2000" b="1" i="0" baseline="0">
              <a:solidFill>
                <a:srgbClr val="ADD0FF"/>
              </a:solidFill>
              <a:effectLst/>
              <a:latin typeface="+mn-lt"/>
              <a:ea typeface="+mn-ea"/>
              <a:cs typeface="+mn-cs"/>
            </a:rPr>
            <a:t> </a:t>
          </a:r>
          <a:r>
            <a:rPr lang="en-US" sz="2500" b="1" i="0" baseline="0">
              <a:solidFill>
                <a:srgbClr val="ADD0FF"/>
              </a:solidFill>
              <a:effectLst/>
              <a:latin typeface="+mn-lt"/>
              <a:ea typeface="+mn-ea"/>
              <a:cs typeface="+mn-cs"/>
            </a:rPr>
            <a:t>Profit</a:t>
          </a:r>
        </a:p>
        <a:p>
          <a:pPr algn="ctr"/>
          <a:endParaRPr lang="en-US" sz="1800" b="1" i="0">
            <a:solidFill>
              <a:srgbClr val="ADD0FF"/>
            </a:solidFill>
            <a:effectLst/>
            <a:latin typeface="+mn-lt"/>
            <a:ea typeface="+mn-ea"/>
            <a:cs typeface="+mn-cs"/>
          </a:endParaRPr>
        </a:p>
        <a:p>
          <a:pPr algn="ctr"/>
          <a:r>
            <a:rPr lang="en-US" sz="1100" b="0" i="0" u="none" strike="noStrike">
              <a:solidFill>
                <a:schemeClr val="lt1"/>
              </a:solidFill>
              <a:effectLst/>
              <a:latin typeface="+mn-lt"/>
              <a:ea typeface="+mn-ea"/>
              <a:cs typeface="+mn-cs"/>
            </a:rPr>
            <a:t> </a:t>
          </a:r>
          <a:r>
            <a:rPr lang="en-US" sz="2000" b="1" i="1" u="none" strike="noStrike">
              <a:solidFill>
                <a:schemeClr val="lt1"/>
              </a:solidFill>
              <a:effectLst/>
              <a:latin typeface="+mn-lt"/>
              <a:ea typeface="+mn-ea"/>
              <a:cs typeface="+mn-cs"/>
            </a:rPr>
            <a:t>$</a:t>
          </a:r>
          <a:r>
            <a:rPr lang="en-US" sz="2000" b="0" i="0" u="none" strike="noStrike">
              <a:solidFill>
                <a:schemeClr val="lt1"/>
              </a:solidFill>
              <a:effectLst/>
              <a:latin typeface="+mn-lt"/>
              <a:ea typeface="+mn-ea"/>
              <a:cs typeface="+mn-cs"/>
            </a:rPr>
            <a:t>     </a:t>
          </a:r>
          <a:r>
            <a:rPr lang="en-US" sz="2000" b="1" i="1" u="none" strike="noStrike">
              <a:solidFill>
                <a:schemeClr val="lt1"/>
              </a:solidFill>
              <a:effectLst/>
              <a:latin typeface="+mn-lt"/>
              <a:ea typeface="+mn-ea"/>
              <a:cs typeface="+mn-cs"/>
            </a:rPr>
            <a:t>286,397.0217</a:t>
          </a:r>
          <a:r>
            <a:rPr lang="en-US" sz="2000" b="0" i="0" u="none" strike="noStrike">
              <a:solidFill>
                <a:schemeClr val="lt1"/>
              </a:solidFill>
              <a:effectLst/>
              <a:latin typeface="+mn-lt"/>
              <a:ea typeface="+mn-ea"/>
              <a:cs typeface="+mn-cs"/>
            </a:rPr>
            <a:t> </a:t>
          </a:r>
          <a:endParaRPr lang="en-US" sz="2000" b="1" i="0">
            <a:solidFill>
              <a:srgbClr val="ADD0FF"/>
            </a:solidFill>
          </a:endParaRPr>
        </a:p>
      </xdr:txBody>
    </xdr:sp>
    <xdr:clientData/>
  </xdr:twoCellAnchor>
  <xdr:twoCellAnchor>
    <xdr:from>
      <xdr:col>13</xdr:col>
      <xdr:colOff>172421</xdr:colOff>
      <xdr:row>0</xdr:row>
      <xdr:rowOff>71964</xdr:rowOff>
    </xdr:from>
    <xdr:to>
      <xdr:col>15</xdr:col>
      <xdr:colOff>267893</xdr:colOff>
      <xdr:row>8</xdr:row>
      <xdr:rowOff>13018</xdr:rowOff>
    </xdr:to>
    <xdr:sp macro="" textlink="">
      <xdr:nvSpPr>
        <xdr:cNvPr id="15" name="Rectangle: Rounded Corners 14">
          <a:extLst>
            <a:ext uri="{FF2B5EF4-FFF2-40B4-BE49-F238E27FC236}">
              <a16:creationId xmlns:a16="http://schemas.microsoft.com/office/drawing/2014/main" id="{13AF8801-F84C-42EE-854D-1A9600E76630}"/>
            </a:ext>
          </a:extLst>
        </xdr:cNvPr>
        <xdr:cNvSpPr/>
      </xdr:nvSpPr>
      <xdr:spPr>
        <a:xfrm>
          <a:off x="15382655" y="71964"/>
          <a:ext cx="3072035" cy="1449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500" b="1" i="0">
              <a:solidFill>
                <a:srgbClr val="ADD0FF"/>
              </a:solidFill>
              <a:effectLst/>
              <a:latin typeface="+mn-lt"/>
              <a:ea typeface="+mn-ea"/>
              <a:cs typeface="+mn-cs"/>
            </a:rPr>
            <a:t>Top</a:t>
          </a:r>
          <a:r>
            <a:rPr lang="en-US" sz="2000" b="1" i="0">
              <a:solidFill>
                <a:srgbClr val="ADD0FF"/>
              </a:solidFill>
              <a:effectLst/>
              <a:latin typeface="+mn-lt"/>
              <a:ea typeface="+mn-ea"/>
              <a:cs typeface="+mn-cs"/>
            </a:rPr>
            <a:t> </a:t>
          </a:r>
          <a:r>
            <a:rPr lang="en-US" sz="2500" b="1" i="0">
              <a:solidFill>
                <a:srgbClr val="ADD0FF"/>
              </a:solidFill>
              <a:effectLst/>
              <a:latin typeface="+mn-lt"/>
              <a:ea typeface="+mn-ea"/>
              <a:cs typeface="+mn-cs"/>
            </a:rPr>
            <a:t>Region</a:t>
          </a:r>
          <a:endParaRPr lang="ar-EG" sz="2500" b="1" i="0">
            <a:solidFill>
              <a:srgbClr val="ADD0FF"/>
            </a:solidFill>
            <a:effectLst/>
            <a:latin typeface="+mn-lt"/>
            <a:ea typeface="+mn-ea"/>
            <a:cs typeface="+mn-cs"/>
          </a:endParaRPr>
        </a:p>
        <a:p>
          <a:pPr algn="ctr"/>
          <a:endParaRPr lang="en-US" sz="1300" b="1" i="0">
            <a:solidFill>
              <a:srgbClr val="ADD0FF"/>
            </a:solidFill>
            <a:effectLst/>
            <a:latin typeface="+mn-lt"/>
            <a:ea typeface="+mn-ea"/>
            <a:cs typeface="+mn-cs"/>
          </a:endParaRPr>
        </a:p>
        <a:p>
          <a:pPr algn="ctr"/>
          <a:r>
            <a:rPr lang="en-US" sz="2500" b="1" i="1" u="none" strike="noStrike">
              <a:solidFill>
                <a:schemeClr val="lt1"/>
              </a:solidFill>
              <a:effectLst/>
              <a:latin typeface="+mn-lt"/>
              <a:ea typeface="+mn-ea"/>
              <a:cs typeface="+mn-cs"/>
            </a:rPr>
            <a:t>West</a:t>
          </a:r>
        </a:p>
      </xdr:txBody>
    </xdr:sp>
    <xdr:clientData/>
  </xdr:twoCellAnchor>
  <xdr:twoCellAnchor>
    <xdr:from>
      <xdr:col>11</xdr:col>
      <xdr:colOff>456406</xdr:colOff>
      <xdr:row>17</xdr:row>
      <xdr:rowOff>148832</xdr:rowOff>
    </xdr:from>
    <xdr:to>
      <xdr:col>15</xdr:col>
      <xdr:colOff>208360</xdr:colOff>
      <xdr:row>24</xdr:row>
      <xdr:rowOff>248049</xdr:rowOff>
    </xdr:to>
    <xdr:graphicFrame macro="">
      <xdr:nvGraphicFramePr>
        <xdr:cNvPr id="4" name="Chart 3">
          <a:extLst>
            <a:ext uri="{FF2B5EF4-FFF2-40B4-BE49-F238E27FC236}">
              <a16:creationId xmlns:a16="http://schemas.microsoft.com/office/drawing/2014/main" id="{D0ED3969-0695-4A6F-8F9E-F2977F607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4</xdr:col>
      <xdr:colOff>4232</xdr:colOff>
      <xdr:row>8</xdr:row>
      <xdr:rowOff>143753</xdr:rowOff>
    </xdr:to>
    <xdr:sp macro="" textlink="">
      <xdr:nvSpPr>
        <xdr:cNvPr id="5" name="Rectangle 4">
          <a:extLst>
            <a:ext uri="{FF2B5EF4-FFF2-40B4-BE49-F238E27FC236}">
              <a16:creationId xmlns:a16="http://schemas.microsoft.com/office/drawing/2014/main" id="{50FF3D03-C585-98EC-1466-61C7FB38B8F6}"/>
            </a:ext>
          </a:extLst>
        </xdr:cNvPr>
        <xdr:cNvSpPr/>
      </xdr:nvSpPr>
      <xdr:spPr>
        <a:xfrm>
          <a:off x="0" y="0"/>
          <a:ext cx="4528607" cy="16518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i="1">
              <a:solidFill>
                <a:srgbClr val="ADD0FF"/>
              </a:solidFill>
            </a:rPr>
            <a:t>Orders</a:t>
          </a:r>
          <a:r>
            <a:rPr lang="en-US" sz="3500" b="1" i="1" baseline="0">
              <a:solidFill>
                <a:srgbClr val="ADD0FF"/>
              </a:solidFill>
            </a:rPr>
            <a:t> Dashboard</a:t>
          </a:r>
          <a:endParaRPr lang="en-US" sz="3500" b="1" i="1">
            <a:solidFill>
              <a:srgbClr val="ADD0FF"/>
            </a:solidFill>
          </a:endParaRPr>
        </a:p>
      </xdr:txBody>
    </xdr:sp>
    <xdr:clientData/>
  </xdr:twoCellAnchor>
  <xdr:twoCellAnchor>
    <xdr:from>
      <xdr:col>0</xdr:col>
      <xdr:colOff>396876</xdr:colOff>
      <xdr:row>17</xdr:row>
      <xdr:rowOff>0</xdr:rowOff>
    </xdr:from>
    <xdr:to>
      <xdr:col>2</xdr:col>
      <xdr:colOff>1240237</xdr:colOff>
      <xdr:row>23</xdr:row>
      <xdr:rowOff>317500</xdr:rowOff>
    </xdr:to>
    <xdr:graphicFrame macro="">
      <xdr:nvGraphicFramePr>
        <xdr:cNvPr id="9" name="Chart 8">
          <a:extLst>
            <a:ext uri="{FF2B5EF4-FFF2-40B4-BE49-F238E27FC236}">
              <a16:creationId xmlns:a16="http://schemas.microsoft.com/office/drawing/2014/main" id="{1CED5769-510B-4F1D-91CC-04030F19F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357009</xdr:colOff>
      <xdr:row>17</xdr:row>
      <xdr:rowOff>152185</xdr:rowOff>
    </xdr:from>
    <xdr:to>
      <xdr:col>11</xdr:col>
      <xdr:colOff>406798</xdr:colOff>
      <xdr:row>24</xdr:row>
      <xdr:rowOff>128986</xdr:rowOff>
    </xdr:to>
    <mc:AlternateContent xmlns:mc="http://schemas.openxmlformats.org/markup-compatibility/2006" xmlns:a14="http://schemas.microsoft.com/office/drawing/2010/main">
      <mc:Choice Requires="a14">
        <xdr:graphicFrame macro="">
          <xdr:nvGraphicFramePr>
            <xdr:cNvPr id="11" name="Months (Order Date) 1">
              <a:extLst>
                <a:ext uri="{FF2B5EF4-FFF2-40B4-BE49-F238E27FC236}">
                  <a16:creationId xmlns:a16="http://schemas.microsoft.com/office/drawing/2014/main" id="{08EFE292-7E38-4ECC-9FE6-1A649E881DDD}"/>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2084665" y="5043669"/>
              <a:ext cx="1885336" cy="2546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69453</xdr:colOff>
      <xdr:row>16</xdr:row>
      <xdr:rowOff>178592</xdr:rowOff>
    </xdr:from>
    <xdr:to>
      <xdr:col>7</xdr:col>
      <xdr:colOff>67470</xdr:colOff>
      <xdr:row>23</xdr:row>
      <xdr:rowOff>367108</xdr:rowOff>
    </xdr:to>
    <xdr:graphicFrame macro="">
      <xdr:nvGraphicFramePr>
        <xdr:cNvPr id="17" name="Chart 16">
          <a:extLst>
            <a:ext uri="{FF2B5EF4-FFF2-40B4-BE49-F238E27FC236}">
              <a16:creationId xmlns:a16="http://schemas.microsoft.com/office/drawing/2014/main" id="{4819102A-D15B-4E94-B9CE-BBF957616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123824</xdr:colOff>
      <xdr:row>16</xdr:row>
      <xdr:rowOff>193676</xdr:rowOff>
    </xdr:from>
    <xdr:to>
      <xdr:col>8</xdr:col>
      <xdr:colOff>484186</xdr:colOff>
      <xdr:row>20</xdr:row>
      <xdr:rowOff>178594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E0451EC9-5C2B-9B49-5281-D914583CE4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99449" y="4708129"/>
              <a:ext cx="1828800" cy="1463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6.579230208336" createdVersion="8" refreshedVersion="8" minRefreshableVersion="3" recordCount="9994" xr:uid="{2CAADAF9-6FA7-45C3-8C43-C0A9914201C8}">
  <cacheSource type="worksheet">
    <worksheetSource name="Orders"/>
  </cacheSource>
  <cacheFields count="23">
    <cacheField name="Row ID" numFmtId="0">
      <sharedItems/>
    </cacheField>
    <cacheField name="Order ID" numFmtId="0">
      <sharedItems/>
    </cacheField>
    <cacheField name="Order Date" numFmtId="165">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2"/>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339957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8-152156"/>
    <x v="0"/>
    <d v="2018-11-11T00:00:00"/>
    <s v="Second Class"/>
    <s v="CG-12520"/>
    <s v="Claire Gute"/>
    <s v="Consumer"/>
    <s v="United States"/>
    <s v="Henderson"/>
    <s v="Kentucky"/>
    <n v="42420"/>
    <x v="0"/>
    <s v="FUR-BO-10001798"/>
    <x v="0"/>
    <s v="Bookcases"/>
    <s v="Bush Somerset Collection Bookcase"/>
    <n v="261.95999999999998"/>
    <n v="2"/>
    <n v="0"/>
    <n v="41.913600000000002"/>
  </r>
  <r>
    <s v="2"/>
    <s v="CA-2018-152156"/>
    <x v="0"/>
    <d v="2018-11-11T00:00:00"/>
    <s v="Second Class"/>
    <s v="CG-12520"/>
    <s v="Claire Gute"/>
    <s v="Consumer"/>
    <s v="United States"/>
    <s v="Henderson"/>
    <s v="Kentucky"/>
    <n v="42420"/>
    <x v="0"/>
    <s v="FUR-CH-10000454"/>
    <x v="0"/>
    <s v="Chairs"/>
    <s v="Hon Deluxe Fabric Upholstered Stacking Chairs, Rounded Back"/>
    <n v="731.94"/>
    <n v="3"/>
    <n v="0"/>
    <n v="219.58199999999999"/>
  </r>
  <r>
    <s v="3"/>
    <s v="CA-2018-138688"/>
    <x v="1"/>
    <d v="2018-06-16T00:00:00"/>
    <s v="Second Class"/>
    <s v="DV-13045"/>
    <s v="Darrin Van Huff"/>
    <s v="Corporate"/>
    <s v="United States"/>
    <s v="Los Angeles"/>
    <s v="California"/>
    <n v="90036"/>
    <x v="1"/>
    <s v="OFF-LA-10000240"/>
    <x v="1"/>
    <s v="Labels"/>
    <s v="Self-Adhesive Address Labels for Typewriters by Universal"/>
    <n v="14.62"/>
    <n v="2"/>
    <n v="0"/>
    <n v="6.8714000000000004"/>
  </r>
  <r>
    <s v="4"/>
    <s v="US-2017-108966"/>
    <x v="2"/>
    <d v="2017-10-18T00:00:00"/>
    <s v="Standard Class"/>
    <s v="SO-20335"/>
    <s v="Sean O'Donnell"/>
    <s v="Consumer"/>
    <s v="United States"/>
    <s v="Fort Lauderdale"/>
    <s v="Florida"/>
    <n v="33311"/>
    <x v="0"/>
    <s v="FUR-TA-10000577"/>
    <x v="0"/>
    <s v="Tables"/>
    <s v="Bretford CR4500 Series Slim Rectangular Table"/>
    <n v="957.57749999999999"/>
    <n v="5"/>
    <n v="0.45"/>
    <n v="-383.03100000000001"/>
  </r>
  <r>
    <s v="5"/>
    <s v="US-2017-108966"/>
    <x v="2"/>
    <d v="2017-10-18T00:00:00"/>
    <s v="Standard Class"/>
    <s v="SO-20335"/>
    <s v="Sean O'Donnell"/>
    <s v="Consumer"/>
    <s v="United States"/>
    <s v="Fort Lauderdale"/>
    <s v="Florida"/>
    <n v="33311"/>
    <x v="0"/>
    <s v="OFF-ST-10000760"/>
    <x v="1"/>
    <s v="Storage"/>
    <s v="Eldon Fold 'N Roll Cart System"/>
    <n v="22.367999999999999"/>
    <n v="2"/>
    <n v="0.2"/>
    <n v="2.5164"/>
  </r>
  <r>
    <s v="6"/>
    <s v="CA-2016-115812"/>
    <x v="3"/>
    <d v="2016-06-14T00:00:00"/>
    <s v="Standard Class"/>
    <s v="BH-11710"/>
    <s v="Brosina Hoffman"/>
    <s v="Consumer"/>
    <s v="United States"/>
    <s v="Los Angeles"/>
    <s v="California"/>
    <n v="90032"/>
    <x v="1"/>
    <s v="FUR-FU-10001487"/>
    <x v="0"/>
    <s v="Furnishings"/>
    <s v="Eldon Expressions Wood and Plastic Desk Accessories, Cherry Wood"/>
    <n v="48.86"/>
    <n v="7"/>
    <n v="0"/>
    <n v="14.1694"/>
  </r>
  <r>
    <s v="7"/>
    <s v="CA-2016-115812"/>
    <x v="3"/>
    <d v="2016-06-14T00:00:00"/>
    <s v="Standard Class"/>
    <s v="BH-11710"/>
    <s v="Brosina Hoffman"/>
    <s v="Consumer"/>
    <s v="United States"/>
    <s v="Los Angeles"/>
    <s v="California"/>
    <n v="90032"/>
    <x v="1"/>
    <s v="OFF-AR-10002833"/>
    <x v="1"/>
    <s v="Art"/>
    <s v="Newell 322"/>
    <n v="7.28"/>
    <n v="4"/>
    <n v="0"/>
    <n v="1.9656"/>
  </r>
  <r>
    <s v="8"/>
    <s v="CA-2016-115812"/>
    <x v="3"/>
    <d v="2016-06-14T00:00:00"/>
    <s v="Standard Class"/>
    <s v="BH-11710"/>
    <s v="Brosina Hoffman"/>
    <s v="Consumer"/>
    <s v="United States"/>
    <s v="Los Angeles"/>
    <s v="California"/>
    <n v="90032"/>
    <x v="1"/>
    <s v="TEC-PH-10002275"/>
    <x v="2"/>
    <s v="Phones"/>
    <s v="Mitel 5320 IP Phone VoIP phone"/>
    <n v="907.15200000000004"/>
    <n v="6"/>
    <n v="0.2"/>
    <n v="90.715199999999996"/>
  </r>
  <r>
    <s v="9"/>
    <s v="CA-2016-115812"/>
    <x v="3"/>
    <d v="2016-06-14T00:00:00"/>
    <s v="Standard Class"/>
    <s v="BH-11710"/>
    <s v="Brosina Hoffman"/>
    <s v="Consumer"/>
    <s v="United States"/>
    <s v="Los Angeles"/>
    <s v="California"/>
    <n v="90032"/>
    <x v="1"/>
    <s v="OFF-BI-10003910"/>
    <x v="1"/>
    <s v="Binders"/>
    <s v="DXL Angle-View Binders with Locking Rings by Samsill"/>
    <n v="18.504000000000001"/>
    <n v="3"/>
    <n v="0.2"/>
    <n v="5.7824999999999998"/>
  </r>
  <r>
    <s v="10"/>
    <s v="CA-2016-115812"/>
    <x v="3"/>
    <d v="2016-06-14T00:00:00"/>
    <s v="Standard Class"/>
    <s v="BH-11710"/>
    <s v="Brosina Hoffman"/>
    <s v="Consumer"/>
    <s v="United States"/>
    <s v="Los Angeles"/>
    <s v="California"/>
    <n v="90032"/>
    <x v="1"/>
    <s v="OFF-AP-10002892"/>
    <x v="1"/>
    <s v="Appliances"/>
    <s v="Belkin F5C206VTEL 6 Outlet Surge"/>
    <n v="114.9"/>
    <n v="5"/>
    <n v="0"/>
    <n v="34.47"/>
  </r>
  <r>
    <s v="11"/>
    <s v="CA-2016-115812"/>
    <x v="3"/>
    <d v="2016-06-14T00:00:00"/>
    <s v="Standard Class"/>
    <s v="BH-11710"/>
    <s v="Brosina Hoffman"/>
    <s v="Consumer"/>
    <s v="United States"/>
    <s v="Los Angeles"/>
    <s v="California"/>
    <n v="90032"/>
    <x v="1"/>
    <s v="FUR-TA-10001539"/>
    <x v="0"/>
    <s v="Tables"/>
    <s v="Chromcraft Rectangular Conference Tables"/>
    <n v="1706.184"/>
    <n v="9"/>
    <n v="0.2"/>
    <n v="85.309200000000004"/>
  </r>
  <r>
    <s v="12"/>
    <s v="CA-2016-115812"/>
    <x v="3"/>
    <d v="2016-06-14T00:00:00"/>
    <s v="Standard Class"/>
    <s v="BH-11710"/>
    <s v="Brosina Hoffman"/>
    <s v="Consumer"/>
    <s v="United States"/>
    <s v="Los Angeles"/>
    <s v="California"/>
    <n v="90032"/>
    <x v="1"/>
    <s v="TEC-PH-10002033"/>
    <x v="2"/>
    <s v="Phones"/>
    <s v="Konftel 250 Conference phone - Charcoal black"/>
    <n v="911.42399999999998"/>
    <n v="4"/>
    <n v="0.2"/>
    <n v="68.356800000000007"/>
  </r>
  <r>
    <s v="13"/>
    <s v="CA-2019-114412"/>
    <x v="4"/>
    <d v="2019-04-20T00:00:00"/>
    <s v="Standard Class"/>
    <s v="AA-10480"/>
    <s v="Andrew Allen"/>
    <s v="Consumer"/>
    <s v="United States"/>
    <s v="Concord"/>
    <s v="North Carolina"/>
    <n v="28027"/>
    <x v="0"/>
    <s v="OFF-PA-10002365"/>
    <x v="1"/>
    <s v="Paper"/>
    <s v="Xerox 1967"/>
    <n v="15.552"/>
    <n v="3"/>
    <n v="0.2"/>
    <n v="5.4432"/>
  </r>
  <r>
    <s v="14"/>
    <s v="CA-2018-161389"/>
    <x v="5"/>
    <d v="2018-12-10T00:00:00"/>
    <s v="Standard Class"/>
    <s v="IM-15070"/>
    <s v="Irene Maddox"/>
    <s v="Consumer"/>
    <s v="United States"/>
    <s v="Seattle"/>
    <s v="Washington"/>
    <n v="98103"/>
    <x v="1"/>
    <s v="OFF-BI-10003656"/>
    <x v="1"/>
    <s v="Binders"/>
    <s v="Fellowes PB200 Plastic Comb Binding Machine"/>
    <n v="407.976"/>
    <n v="3"/>
    <n v="0.2"/>
    <n v="132.59219999999999"/>
  </r>
  <r>
    <s v="15"/>
    <s v="US-2017-118983"/>
    <x v="6"/>
    <d v="2017-11-26T00:00:00"/>
    <s v="Standard Class"/>
    <s v="HP-14815"/>
    <s v="Harold Pawlan"/>
    <s v="Home Office"/>
    <s v="United States"/>
    <s v="Fort Worth"/>
    <s v="Texas"/>
    <n v="76106"/>
    <x v="2"/>
    <s v="OFF-AP-10002311"/>
    <x v="1"/>
    <s v="Appliances"/>
    <s v="Holmes Replacement Filter for HEPA Air Cleaner, Very Large Room, HEPA Filter"/>
    <n v="68.81"/>
    <n v="5"/>
    <n v="0.8"/>
    <n v="-123.858"/>
  </r>
  <r>
    <s v="16"/>
    <s v="US-2017-118983"/>
    <x v="6"/>
    <d v="2017-11-26T00:00:00"/>
    <s v="Standard Class"/>
    <s v="HP-14815"/>
    <s v="Harold Pawlan"/>
    <s v="Home Office"/>
    <s v="United States"/>
    <s v="Fort Worth"/>
    <s v="Texas"/>
    <n v="76106"/>
    <x v="2"/>
    <s v="OFF-BI-10000756"/>
    <x v="1"/>
    <s v="Binders"/>
    <s v="Storex DuraTech Recycled Plastic Frosted Binders"/>
    <n v="2.544"/>
    <n v="3"/>
    <n v="0.8"/>
    <n v="-3.8159999999999998"/>
  </r>
  <r>
    <s v="17"/>
    <s v="CA-2016-105893"/>
    <x v="7"/>
    <d v="2016-11-18T00:00:00"/>
    <s v="Standard Class"/>
    <s v="PK-19075"/>
    <s v="Pete Kriz"/>
    <s v="Consumer"/>
    <s v="United States"/>
    <s v="Madison"/>
    <s v="Wisconsin"/>
    <n v="53711"/>
    <x v="2"/>
    <s v="OFF-ST-10004186"/>
    <x v="1"/>
    <s v="Storage"/>
    <s v="Stur-D-Stor Shelving, Vertical 5-Shelf: 72&quot;H x 36&quot;W x 18 1/2&quot;D"/>
    <n v="665.88"/>
    <n v="6"/>
    <n v="0"/>
    <n v="13.317600000000001"/>
  </r>
  <r>
    <s v="18"/>
    <s v="CA-2016-167164"/>
    <x v="8"/>
    <d v="2016-05-15T00:00:00"/>
    <s v="Second Class"/>
    <s v="AG-10270"/>
    <s v="Alejandro Grove"/>
    <s v="Consumer"/>
    <s v="United States"/>
    <s v="West Jordan"/>
    <s v="Utah"/>
    <n v="84084"/>
    <x v="1"/>
    <s v="OFF-ST-10000107"/>
    <x v="1"/>
    <s v="Storage"/>
    <s v="Fellowes Super Stor/Drawer"/>
    <n v="55.5"/>
    <n v="2"/>
    <n v="0"/>
    <n v="9.99"/>
  </r>
  <r>
    <s v="19"/>
    <s v="CA-2016-143336"/>
    <x v="9"/>
    <d v="2016-09-01T00:00:00"/>
    <s v="Second Class"/>
    <s v="ZD-21925"/>
    <s v="Zuschuss Donatelli"/>
    <s v="Consumer"/>
    <s v="United States"/>
    <s v="San Francisco"/>
    <s v="California"/>
    <n v="94109"/>
    <x v="1"/>
    <s v="OFF-AR-10003056"/>
    <x v="1"/>
    <s v="Art"/>
    <s v="Newell 341"/>
    <n v="8.56"/>
    <n v="2"/>
    <n v="0"/>
    <n v="2.4824000000000002"/>
  </r>
  <r>
    <s v="20"/>
    <s v="CA-2016-143336"/>
    <x v="9"/>
    <d v="2016-09-01T00:00:00"/>
    <s v="Second Class"/>
    <s v="ZD-21925"/>
    <s v="Zuschuss Donatelli"/>
    <s v="Consumer"/>
    <s v="United States"/>
    <s v="San Francisco"/>
    <s v="California"/>
    <n v="94109"/>
    <x v="1"/>
    <s v="TEC-PH-10001949"/>
    <x v="2"/>
    <s v="Phones"/>
    <s v="Cisco SPA 501G IP Phone"/>
    <n v="213.48"/>
    <n v="3"/>
    <n v="0.2"/>
    <n v="16.010999999999999"/>
  </r>
  <r>
    <s v="21"/>
    <s v="CA-2016-143336"/>
    <x v="9"/>
    <d v="2016-09-01T00:00:00"/>
    <s v="Second Class"/>
    <s v="ZD-21925"/>
    <s v="Zuschuss Donatelli"/>
    <s v="Consumer"/>
    <s v="United States"/>
    <s v="San Francisco"/>
    <s v="California"/>
    <n v="94109"/>
    <x v="1"/>
    <s v="OFF-BI-10002215"/>
    <x v="1"/>
    <s v="Binders"/>
    <s v="Wilson Jones Hanging View Binder, White, 1&quot;"/>
    <n v="22.72"/>
    <n v="4"/>
    <n v="0.2"/>
    <n v="7.3840000000000003"/>
  </r>
  <r>
    <s v="22"/>
    <s v="CA-2018-137330"/>
    <x v="10"/>
    <d v="2018-12-13T00:00:00"/>
    <s v="Standard Class"/>
    <s v="KB-16585"/>
    <s v="Ken Black"/>
    <s v="Corporate"/>
    <s v="United States"/>
    <s v="Fremont"/>
    <s v="Nebraska"/>
    <n v="68025"/>
    <x v="2"/>
    <s v="OFF-AR-10000246"/>
    <x v="1"/>
    <s v="Art"/>
    <s v="Newell 318"/>
    <n v="19.46"/>
    <n v="7"/>
    <n v="0"/>
    <n v="5.0595999999999997"/>
  </r>
  <r>
    <s v="23"/>
    <s v="CA-2018-137330"/>
    <x v="10"/>
    <d v="2018-12-13T00:00:00"/>
    <s v="Standard Class"/>
    <s v="KB-16585"/>
    <s v="Ken Black"/>
    <s v="Corporate"/>
    <s v="United States"/>
    <s v="Fremont"/>
    <s v="Nebraska"/>
    <n v="68025"/>
    <x v="2"/>
    <s v="OFF-AP-10001492"/>
    <x v="1"/>
    <s v="Appliances"/>
    <s v="Acco Six-Outlet Power Strip, 4' Cord Length"/>
    <n v="60.34"/>
    <n v="7"/>
    <n v="0"/>
    <n v="15.6884"/>
  </r>
  <r>
    <s v="24"/>
    <s v="US-2019-156909"/>
    <x v="11"/>
    <d v="2019-07-18T00:00:00"/>
    <s v="Second Class"/>
    <s v="SF-20065"/>
    <s v="Sandra Flanagan"/>
    <s v="Consumer"/>
    <s v="United States"/>
    <s v="Philadelphia"/>
    <s v="Pennsylvania"/>
    <n v="19140"/>
    <x v="3"/>
    <s v="FUR-CH-10002774"/>
    <x v="0"/>
    <s v="Chairs"/>
    <s v="Global Deluxe Stacking Chair, Gray"/>
    <n v="71.372"/>
    <n v="2"/>
    <n v="0.3"/>
    <n v="-1.0196000000000001"/>
  </r>
  <r>
    <s v="25"/>
    <s v="CA-2017-106320"/>
    <x v="12"/>
    <d v="2017-09-30T00:00:00"/>
    <s v="Standard Class"/>
    <s v="EB-13870"/>
    <s v="Emily Burns"/>
    <s v="Consumer"/>
    <s v="United States"/>
    <s v="Orem"/>
    <s v="Utah"/>
    <n v="84057"/>
    <x v="1"/>
    <s v="FUR-TA-10000577"/>
    <x v="0"/>
    <s v="Tables"/>
    <s v="Bretford CR4500 Series Slim Rectangular Table"/>
    <n v="1044.6300000000001"/>
    <n v="3"/>
    <n v="0"/>
    <n v="240.26490000000001"/>
  </r>
  <r>
    <s v="26"/>
    <s v="CA-2018-121755"/>
    <x v="13"/>
    <d v="2018-01-20T00:00:00"/>
    <s v="Second Class"/>
    <s v="EH-13945"/>
    <s v="Eric Hoffmann"/>
    <s v="Consumer"/>
    <s v="United States"/>
    <s v="Los Angeles"/>
    <s v="California"/>
    <n v="90049"/>
    <x v="1"/>
    <s v="OFF-BI-10001634"/>
    <x v="1"/>
    <s v="Binders"/>
    <s v="Wilson Jones Active Use Binders"/>
    <n v="11.648"/>
    <n v="2"/>
    <n v="0.2"/>
    <n v="4.2224000000000004"/>
  </r>
  <r>
    <s v="27"/>
    <s v="CA-2018-121755"/>
    <x v="13"/>
    <d v="2018-01-20T00:00:00"/>
    <s v="Second Class"/>
    <s v="EH-13945"/>
    <s v="Eric Hoffmann"/>
    <s v="Consumer"/>
    <s v="United States"/>
    <s v="Los Angeles"/>
    <s v="California"/>
    <n v="90049"/>
    <x v="1"/>
    <s v="TEC-AC-10003027"/>
    <x v="2"/>
    <s v="Accessories"/>
    <s v="Imation 8GB Mini TravelDrive USB 2.0 Flash Drive"/>
    <n v="90.57"/>
    <n v="3"/>
    <n v="0"/>
    <n v="11.774100000000001"/>
  </r>
  <r>
    <s v="28"/>
    <s v="US-2017-150630"/>
    <x v="14"/>
    <d v="2017-09-21T00:00:00"/>
    <s v="Standard Class"/>
    <s v="TB-21520"/>
    <s v="Tracy Blumstein"/>
    <s v="Consumer"/>
    <s v="United States"/>
    <s v="Philadelphia"/>
    <s v="Pennsylvania"/>
    <n v="19140"/>
    <x v="3"/>
    <s v="FUR-BO-10004834"/>
    <x v="0"/>
    <s v="Bookcases"/>
    <s v="Riverside Palais Royal Lawyers Bookcase, Royale Cherry Finish"/>
    <n v="3083.43"/>
    <n v="7"/>
    <n v="0.5"/>
    <n v="-1665.0522000000001"/>
  </r>
  <r>
    <s v="29"/>
    <s v="US-2017-150630"/>
    <x v="14"/>
    <d v="2017-09-21T00:00:00"/>
    <s v="Standard Class"/>
    <s v="TB-21520"/>
    <s v="Tracy Blumstein"/>
    <s v="Consumer"/>
    <s v="United States"/>
    <s v="Philadelphia"/>
    <s v="Pennsylvania"/>
    <n v="19140"/>
    <x v="3"/>
    <s v="OFF-BI-10000474"/>
    <x v="1"/>
    <s v="Binders"/>
    <s v="Avery Recycled Flexi-View Covers for Binding Systems"/>
    <n v="9.6180000000000003"/>
    <n v="2"/>
    <n v="0.7"/>
    <n v="-7.0532000000000004"/>
  </r>
  <r>
    <s v="30"/>
    <s v="US-2017-150630"/>
    <x v="14"/>
    <d v="2017-09-21T00:00:00"/>
    <s v="Standard Class"/>
    <s v="TB-21520"/>
    <s v="Tracy Blumstein"/>
    <s v="Consumer"/>
    <s v="United States"/>
    <s v="Philadelphia"/>
    <s v="Pennsylvania"/>
    <n v="19140"/>
    <x v="3"/>
    <s v="FUR-FU-10004848"/>
    <x v="0"/>
    <s v="Furnishings"/>
    <s v="Howard Miller 13-3/4&quot; Diameter Brushed Chrome Round Wall Clock"/>
    <n v="124.2"/>
    <n v="3"/>
    <n v="0.2"/>
    <n v="15.525"/>
  </r>
  <r>
    <s v="31"/>
    <s v="US-2017-150630"/>
    <x v="14"/>
    <d v="2017-09-21T00:00:00"/>
    <s v="Standard Class"/>
    <s v="TB-21520"/>
    <s v="Tracy Blumstein"/>
    <s v="Consumer"/>
    <s v="United States"/>
    <s v="Philadelphia"/>
    <s v="Pennsylvania"/>
    <n v="19140"/>
    <x v="3"/>
    <s v="OFF-EN-10001509"/>
    <x v="1"/>
    <s v="Envelopes"/>
    <s v="Poly String Tie Envelopes"/>
    <n v="3.2639999999999998"/>
    <n v="2"/>
    <n v="0.2"/>
    <n v="1.1015999999999999"/>
  </r>
  <r>
    <s v="32"/>
    <s v="US-2017-150630"/>
    <x v="14"/>
    <d v="2017-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r>
  <r>
    <s v="33"/>
    <s v="US-2017-150630"/>
    <x v="14"/>
    <d v="2017-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s v="34"/>
    <s v="US-2017-150630"/>
    <x v="14"/>
    <d v="2017-09-21T00:00:00"/>
    <s v="Standard Class"/>
    <s v="TB-21520"/>
    <s v="Tracy Blumstein"/>
    <s v="Consumer"/>
    <s v="United States"/>
    <s v="Philadelphia"/>
    <s v="Pennsylvania"/>
    <n v="19140"/>
    <x v="3"/>
    <s v="OFF-AR-10001683"/>
    <x v="1"/>
    <s v="Art"/>
    <s v="Lumber Crayons"/>
    <n v="15.76"/>
    <n v="2"/>
    <n v="0.2"/>
    <n v="3.5459999999999998"/>
  </r>
  <r>
    <s v="35"/>
    <s v="CA-2019-107727"/>
    <x v="15"/>
    <d v="2019-10-23T00:00:00"/>
    <s v="Second Class"/>
    <s v="MA-17560"/>
    <s v="Matt Abelman"/>
    <s v="Home Office"/>
    <s v="United States"/>
    <s v="Houston"/>
    <s v="Texas"/>
    <n v="77095"/>
    <x v="2"/>
    <s v="OFF-PA-10000249"/>
    <x v="1"/>
    <s v="Paper"/>
    <s v="Easy-staple paper"/>
    <n v="29.472000000000001"/>
    <n v="3"/>
    <n v="0.2"/>
    <n v="9.9467999999999996"/>
  </r>
  <r>
    <s v="36"/>
    <s v="CA-2018-117590"/>
    <x v="16"/>
    <d v="2018-12-10T00:00:00"/>
    <s v="First Class"/>
    <s v="GH-14485"/>
    <s v="Gene Hale"/>
    <s v="Corporate"/>
    <s v="United States"/>
    <s v="Richardson"/>
    <s v="Texas"/>
    <n v="75080"/>
    <x v="2"/>
    <s v="TEC-PH-10004977"/>
    <x v="2"/>
    <s v="Phones"/>
    <s v="GE 30524EE4"/>
    <n v="1097.5440000000001"/>
    <n v="7"/>
    <n v="0.2"/>
    <n v="123.47369999999999"/>
  </r>
  <r>
    <s v="37"/>
    <s v="CA-2018-117590"/>
    <x v="16"/>
    <d v="2018-12-10T00:00:00"/>
    <s v="First Class"/>
    <s v="GH-14485"/>
    <s v="Gene Hale"/>
    <s v="Corporate"/>
    <s v="United States"/>
    <s v="Richardson"/>
    <s v="Texas"/>
    <n v="75080"/>
    <x v="2"/>
    <s v="FUR-FU-10003664"/>
    <x v="0"/>
    <s v="Furnishings"/>
    <s v="Electrix Architect's Clamp-On Swing Arm Lamp, Black"/>
    <n v="190.92"/>
    <n v="5"/>
    <n v="0.6"/>
    <n v="-147.96299999999999"/>
  </r>
  <r>
    <s v="38"/>
    <s v="CA-2017-117415"/>
    <x v="17"/>
    <d v="2017-12-31T00:00:00"/>
    <s v="Standard Class"/>
    <s v="SN-20710"/>
    <s v="Steve Nguyen"/>
    <s v="Home Office"/>
    <s v="United States"/>
    <s v="Houston"/>
    <s v="Texas"/>
    <n v="77041"/>
    <x v="2"/>
    <s v="OFF-EN-10002986"/>
    <x v="1"/>
    <s v="Envelopes"/>
    <s v="#10-4 1/8&quot; x 9 1/2&quot; Premium Diagonal Seam Envelopes"/>
    <n v="113.328"/>
    <n v="9"/>
    <n v="0.2"/>
    <n v="35.414999999999999"/>
  </r>
  <r>
    <s v="39"/>
    <s v="CA-2017-117415"/>
    <x v="17"/>
    <d v="2017-12-31T00:00:00"/>
    <s v="Standard Class"/>
    <s v="SN-20710"/>
    <s v="Steve Nguyen"/>
    <s v="Home Office"/>
    <s v="United States"/>
    <s v="Houston"/>
    <s v="Texas"/>
    <n v="77041"/>
    <x v="2"/>
    <s v="FUR-BO-10002545"/>
    <x v="0"/>
    <s v="Bookcases"/>
    <s v="Atlantic Metals Mobile 3-Shelf Bookcases, Custom Colors"/>
    <n v="532.39919999999995"/>
    <n v="3"/>
    <n v="0.32"/>
    <n v="-46.976399999999998"/>
  </r>
  <r>
    <s v="40"/>
    <s v="CA-2017-117415"/>
    <x v="17"/>
    <d v="2017-12-31T00:00:00"/>
    <s v="Standard Class"/>
    <s v="SN-20710"/>
    <s v="Steve Nguyen"/>
    <s v="Home Office"/>
    <s v="United States"/>
    <s v="Houston"/>
    <s v="Texas"/>
    <n v="77041"/>
    <x v="2"/>
    <s v="FUR-CH-10004218"/>
    <x v="0"/>
    <s v="Chairs"/>
    <s v="Global Fabric Manager's Chair, Dark Gray"/>
    <n v="212.05799999999999"/>
    <n v="3"/>
    <n v="0.3"/>
    <n v="-15.147"/>
  </r>
  <r>
    <s v="41"/>
    <s v="CA-2017-117415"/>
    <x v="17"/>
    <d v="2017-12-31T00:00:00"/>
    <s v="Standard Class"/>
    <s v="SN-20710"/>
    <s v="Steve Nguyen"/>
    <s v="Home Office"/>
    <s v="United States"/>
    <s v="Houston"/>
    <s v="Texas"/>
    <n v="77041"/>
    <x v="2"/>
    <s v="TEC-PH-10000486"/>
    <x v="2"/>
    <s v="Phones"/>
    <s v="Plantronics HL10 Handset Lifter"/>
    <n v="371.16800000000001"/>
    <n v="4"/>
    <n v="0.2"/>
    <n v="41.756399999999999"/>
  </r>
  <r>
    <s v="42"/>
    <s v="CA-2019-120999"/>
    <x v="18"/>
    <d v="2019-09-15T00:00:00"/>
    <s v="Standard Class"/>
    <s v="LC-16930"/>
    <s v="Linda Cazamias"/>
    <s v="Corporate"/>
    <s v="United States"/>
    <s v="Naperville"/>
    <s v="Illinois"/>
    <n v="60540"/>
    <x v="2"/>
    <s v="TEC-PH-10004093"/>
    <x v="2"/>
    <s v="Phones"/>
    <s v="Panasonic Kx-TS550"/>
    <n v="147.16800000000001"/>
    <n v="4"/>
    <n v="0.2"/>
    <n v="16.5564"/>
  </r>
  <r>
    <s v="43"/>
    <s v="CA-2018-101343"/>
    <x v="19"/>
    <d v="2018-07-22T00:00:00"/>
    <s v="Standard Class"/>
    <s v="RA-19885"/>
    <s v="Ruben Ausman"/>
    <s v="Corporate"/>
    <s v="United States"/>
    <s v="Los Angeles"/>
    <s v="California"/>
    <n v="90049"/>
    <x v="1"/>
    <s v="OFF-ST-10003479"/>
    <x v="1"/>
    <s v="Storage"/>
    <s v="Eldon Base for stackable storage shelf, platinum"/>
    <n v="77.88"/>
    <n v="2"/>
    <n v="0"/>
    <n v="3.8940000000000001"/>
  </r>
  <r>
    <s v="44"/>
    <s v="CA-2019-139619"/>
    <x v="20"/>
    <d v="2019-09-23T00:00:00"/>
    <s v="Standard Class"/>
    <s v="ES-14080"/>
    <s v="Erin Smith"/>
    <s v="Corporate"/>
    <s v="United States"/>
    <s v="Melbourne"/>
    <s v="Florida"/>
    <n v="32935"/>
    <x v="0"/>
    <s v="OFF-ST-10003282"/>
    <x v="1"/>
    <s v="Storage"/>
    <s v="Advantus 10-Drawer Portable Organizer, Chrome Metal Frame, Smoke Drawers"/>
    <n v="95.616"/>
    <n v="2"/>
    <n v="0.2"/>
    <n v="9.5616000000000003"/>
  </r>
  <r>
    <s v="45"/>
    <s v="CA-2018-118255"/>
    <x v="21"/>
    <d v="2018-03-13T00:00:00"/>
    <s v="First Class"/>
    <s v="ON-18715"/>
    <s v="Odella Nelson"/>
    <s v="Corporate"/>
    <s v="United States"/>
    <s v="Eagan"/>
    <s v="Minnesota"/>
    <n v="55122"/>
    <x v="2"/>
    <s v="TEC-AC-10000171"/>
    <x v="2"/>
    <s v="Accessories"/>
    <s v="Verbatim 25 GB 6x Blu-ray Single Layer Recordable Disc, 25/Pack"/>
    <n v="45.98"/>
    <n v="2"/>
    <n v="0"/>
    <n v="19.7714"/>
  </r>
  <r>
    <s v="46"/>
    <s v="CA-2018-118255"/>
    <x v="21"/>
    <d v="2018-03-13T00:00:00"/>
    <s v="First Class"/>
    <s v="ON-18715"/>
    <s v="Odella Nelson"/>
    <s v="Corporate"/>
    <s v="United States"/>
    <s v="Eagan"/>
    <s v="Minnesota"/>
    <n v="55122"/>
    <x v="2"/>
    <s v="OFF-BI-10003291"/>
    <x v="1"/>
    <s v="Binders"/>
    <s v="Wilson Jones Leather-Like Binders with DublLock Round Rings"/>
    <n v="17.46"/>
    <n v="2"/>
    <n v="0"/>
    <n v="8.2062000000000008"/>
  </r>
  <r>
    <s v="47"/>
    <s v="CA-2016-146703"/>
    <x v="22"/>
    <d v="2016-10-25T00:00:00"/>
    <s v="Second Class"/>
    <s v="PO-18865"/>
    <s v="Patrick O'Donnell"/>
    <s v="Consumer"/>
    <s v="United States"/>
    <s v="Westland"/>
    <s v="Michigan"/>
    <n v="48185"/>
    <x v="2"/>
    <s v="OFF-ST-10001713"/>
    <x v="1"/>
    <s v="Storage"/>
    <s v="Gould Plastics 9-Pocket Panel Bin, 18-3/8w x 5-1/4d x 20-1/2h, Black"/>
    <n v="211.96"/>
    <n v="4"/>
    <n v="0"/>
    <n v="8.4784000000000006"/>
  </r>
  <r>
    <s v="48"/>
    <s v="CA-2018-169194"/>
    <x v="23"/>
    <d v="2018-06-25T00:00:00"/>
    <s v="Standard Class"/>
    <s v="LH-16900"/>
    <s v="Lena Hernandez"/>
    <s v="Consumer"/>
    <s v="United States"/>
    <s v="Dover"/>
    <s v="Delaware"/>
    <n v="19901"/>
    <x v="3"/>
    <s v="TEC-AC-10002167"/>
    <x v="2"/>
    <s v="Accessories"/>
    <s v="Imation 8gb Micro Traveldrive Usb 2.0 Flash Drive"/>
    <n v="45"/>
    <n v="3"/>
    <n v="0"/>
    <n v="4.95"/>
  </r>
  <r>
    <s v="49"/>
    <s v="CA-2018-169194"/>
    <x v="23"/>
    <d v="2018-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s v="50"/>
    <s v="CA-2017-115742"/>
    <x v="24"/>
    <d v="2017-04-22T00:00:00"/>
    <s v="Standard Class"/>
    <s v="DP-13000"/>
    <s v="Darren Powers"/>
    <s v="Consumer"/>
    <s v="United States"/>
    <s v="New Albany"/>
    <s v="Indiana"/>
    <n v="47150"/>
    <x v="2"/>
    <s v="OFF-BI-10004410"/>
    <x v="1"/>
    <s v="Binders"/>
    <s v="C-Line Peel &amp; Stick Add-On Filing Pockets, 8-3/4 x 5-1/8, 10/Pack"/>
    <n v="38.22"/>
    <n v="6"/>
    <n v="0"/>
    <n v="17.9634"/>
  </r>
  <r>
    <s v="51"/>
    <s v="CA-2017-115742"/>
    <x v="24"/>
    <d v="2017-04-22T00:00:00"/>
    <s v="Standard Class"/>
    <s v="DP-13000"/>
    <s v="Darren Powers"/>
    <s v="Consumer"/>
    <s v="United States"/>
    <s v="New Albany"/>
    <s v="Indiana"/>
    <n v="47150"/>
    <x v="2"/>
    <s v="OFF-LA-10002762"/>
    <x v="1"/>
    <s v="Labels"/>
    <s v="Avery 485"/>
    <n v="75.180000000000007"/>
    <n v="6"/>
    <n v="0"/>
    <n v="35.334600000000002"/>
  </r>
  <r>
    <s v="52"/>
    <s v="CA-2017-115742"/>
    <x v="24"/>
    <d v="2017-04-22T00:00:00"/>
    <s v="Standard Class"/>
    <s v="DP-13000"/>
    <s v="Darren Powers"/>
    <s v="Consumer"/>
    <s v="United States"/>
    <s v="New Albany"/>
    <s v="Indiana"/>
    <n v="47150"/>
    <x v="2"/>
    <s v="FUR-FU-10001706"/>
    <x v="0"/>
    <s v="Furnishings"/>
    <s v="Longer-Life Soft White Bulbs"/>
    <n v="6.16"/>
    <n v="2"/>
    <n v="0"/>
    <n v="2.9567999999999999"/>
  </r>
  <r>
    <s v="53"/>
    <s v="CA-2017-115742"/>
    <x v="24"/>
    <d v="2017-04-22T00:00:00"/>
    <s v="Standard Class"/>
    <s v="DP-13000"/>
    <s v="Darren Powers"/>
    <s v="Consumer"/>
    <s v="United States"/>
    <s v="New Albany"/>
    <s v="Indiana"/>
    <n v="47150"/>
    <x v="2"/>
    <s v="FUR-CH-10003061"/>
    <x v="0"/>
    <s v="Chairs"/>
    <s v="Global Leather Task Chair, Black"/>
    <n v="89.99"/>
    <n v="1"/>
    <n v="0"/>
    <n v="17.098099999999999"/>
  </r>
  <r>
    <s v="54"/>
    <s v="CA-2018-105816"/>
    <x v="25"/>
    <d v="2018-12-17T00:00:00"/>
    <s v="Standard Class"/>
    <s v="JM-15265"/>
    <s v="Janet Molinari"/>
    <s v="Corporate"/>
    <s v="United States"/>
    <s v="New York City"/>
    <s v="New York"/>
    <n v="10024"/>
    <x v="3"/>
    <s v="OFF-FA-10000304"/>
    <x v="1"/>
    <s v="Fasteners"/>
    <s v="Advantus Push Pins"/>
    <n v="15.26"/>
    <n v="7"/>
    <n v="0"/>
    <n v="6.2565999999999997"/>
  </r>
  <r>
    <s v="55"/>
    <s v="CA-2018-105816"/>
    <x v="25"/>
    <d v="2018-12-17T00:00:00"/>
    <s v="Standard Class"/>
    <s v="JM-15265"/>
    <s v="Janet Molinari"/>
    <s v="Corporate"/>
    <s v="United States"/>
    <s v="New York City"/>
    <s v="New York"/>
    <n v="10024"/>
    <x v="3"/>
    <s v="TEC-PH-10002447"/>
    <x v="2"/>
    <s v="Phones"/>
    <s v="AT&amp;T CL83451 4-Handset Telephone"/>
    <n v="1029.95"/>
    <n v="5"/>
    <n v="0"/>
    <n v="298.68549999999999"/>
  </r>
  <r>
    <s v="56"/>
    <s v="CA-2018-111682"/>
    <x v="26"/>
    <d v="2018-06-18T00:00:00"/>
    <s v="First Class"/>
    <s v="TB-21055"/>
    <s v="Ted Butterfield"/>
    <s v="Consumer"/>
    <s v="United States"/>
    <s v="Troy"/>
    <s v="New York"/>
    <n v="12180"/>
    <x v="3"/>
    <s v="OFF-ST-10000604"/>
    <x v="1"/>
    <s v="Storage"/>
    <s v="Home/Office Personal File Carts"/>
    <n v="208.56"/>
    <n v="6"/>
    <n v="0"/>
    <n v="52.14"/>
  </r>
  <r>
    <s v="57"/>
    <s v="CA-2018-111682"/>
    <x v="26"/>
    <d v="2018-06-18T00:00:00"/>
    <s v="First Class"/>
    <s v="TB-21055"/>
    <s v="Ted Butterfield"/>
    <s v="Consumer"/>
    <s v="United States"/>
    <s v="Troy"/>
    <s v="New York"/>
    <n v="12180"/>
    <x v="3"/>
    <s v="OFF-PA-10001569"/>
    <x v="1"/>
    <s v="Paper"/>
    <s v="Xerox 232"/>
    <n v="32.4"/>
    <n v="5"/>
    <n v="0"/>
    <n v="15.552"/>
  </r>
  <r>
    <s v="58"/>
    <s v="CA-2018-111682"/>
    <x v="26"/>
    <d v="2018-06-18T00:00:00"/>
    <s v="First Class"/>
    <s v="TB-21055"/>
    <s v="Ted Butterfield"/>
    <s v="Consumer"/>
    <s v="United States"/>
    <s v="Troy"/>
    <s v="New York"/>
    <n v="12180"/>
    <x v="3"/>
    <s v="FUR-CH-10003968"/>
    <x v="0"/>
    <s v="Chairs"/>
    <s v="Novimex Turbo Task Chair"/>
    <n v="319.41000000000003"/>
    <n v="5"/>
    <n v="0.1"/>
    <n v="7.0979999999999999"/>
  </r>
  <r>
    <s v="59"/>
    <s v="CA-2018-111682"/>
    <x v="26"/>
    <d v="2018-06-18T00:00:00"/>
    <s v="First Class"/>
    <s v="TB-21055"/>
    <s v="Ted Butterfield"/>
    <s v="Consumer"/>
    <s v="United States"/>
    <s v="Troy"/>
    <s v="New York"/>
    <n v="12180"/>
    <x v="3"/>
    <s v="OFF-PA-10000587"/>
    <x v="1"/>
    <s v="Paper"/>
    <s v="Array Parchment Paper, Assorted Colors"/>
    <n v="14.56"/>
    <n v="2"/>
    <n v="0"/>
    <n v="6.9888000000000003"/>
  </r>
  <r>
    <s v="60"/>
    <s v="CA-2018-111682"/>
    <x v="26"/>
    <d v="2018-06-18T00:00:00"/>
    <s v="First Class"/>
    <s v="TB-21055"/>
    <s v="Ted Butterfield"/>
    <s v="Consumer"/>
    <s v="United States"/>
    <s v="Troy"/>
    <s v="New York"/>
    <n v="12180"/>
    <x v="3"/>
    <s v="TEC-AC-10002167"/>
    <x v="2"/>
    <s v="Accessories"/>
    <s v="Imation 8gb Micro Traveldrive Usb 2.0 Flash Drive"/>
    <n v="30"/>
    <n v="2"/>
    <n v="0"/>
    <n v="3.3"/>
  </r>
  <r>
    <s v="61"/>
    <s v="CA-2018-111682"/>
    <x v="26"/>
    <d v="2018-06-18T00:00:00"/>
    <s v="First Class"/>
    <s v="TB-21055"/>
    <s v="Ted Butterfield"/>
    <s v="Consumer"/>
    <s v="United States"/>
    <s v="Troy"/>
    <s v="New York"/>
    <n v="12180"/>
    <x v="3"/>
    <s v="OFF-BI-10001460"/>
    <x v="1"/>
    <s v="Binders"/>
    <s v="Plastic Binding Combs"/>
    <n v="48.48"/>
    <n v="4"/>
    <n v="0.2"/>
    <n v="16.361999999999998"/>
  </r>
  <r>
    <s v="62"/>
    <s v="CA-2018-111682"/>
    <x v="26"/>
    <d v="2018-06-18T00:00:00"/>
    <s v="First Class"/>
    <s v="TB-21055"/>
    <s v="Ted Butterfield"/>
    <s v="Consumer"/>
    <s v="United States"/>
    <s v="Troy"/>
    <s v="New York"/>
    <n v="12180"/>
    <x v="3"/>
    <s v="OFF-AR-10001868"/>
    <x v="1"/>
    <s v="Art"/>
    <s v="Prang Dustless Chalk Sticks"/>
    <n v="1.68"/>
    <n v="1"/>
    <n v="0"/>
    <n v="0.84"/>
  </r>
  <r>
    <s v="63"/>
    <s v="CA-2017-135545"/>
    <x v="27"/>
    <d v="2017-11-30T00:00:00"/>
    <s v="Standard Class"/>
    <s v="KM-16720"/>
    <s v="Kunst Miller"/>
    <s v="Consumer"/>
    <s v="United States"/>
    <s v="Los Angeles"/>
    <s v="California"/>
    <n v="90004"/>
    <x v="1"/>
    <s v="TEC-AC-10004633"/>
    <x v="2"/>
    <s v="Accessories"/>
    <s v="Verbatim 25 GB 6x Blu-ray Single Layer Recordable Disc, 3/Pack"/>
    <n v="13.98"/>
    <n v="2"/>
    <n v="0"/>
    <n v="6.1512000000000002"/>
  </r>
  <r>
    <s v="64"/>
    <s v="CA-2017-135545"/>
    <x v="27"/>
    <d v="2017-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s v="65"/>
    <s v="CA-2017-135545"/>
    <x v="27"/>
    <d v="2017-11-30T00:00:00"/>
    <s v="Standard Class"/>
    <s v="KM-16720"/>
    <s v="Kunst Miller"/>
    <s v="Consumer"/>
    <s v="United States"/>
    <s v="Los Angeles"/>
    <s v="California"/>
    <n v="90004"/>
    <x v="1"/>
    <s v="OFF-PA-10003892"/>
    <x v="1"/>
    <s v="Paper"/>
    <s v="Xerox 1943"/>
    <n v="146.72999999999999"/>
    <n v="3"/>
    <n v="0"/>
    <n v="68.963099999999997"/>
  </r>
  <r>
    <s v="66"/>
    <s v="CA-2017-135545"/>
    <x v="27"/>
    <d v="2017-11-30T00:00:00"/>
    <s v="Standard Class"/>
    <s v="KM-16720"/>
    <s v="Kunst Miller"/>
    <s v="Consumer"/>
    <s v="United States"/>
    <s v="Los Angeles"/>
    <s v="California"/>
    <n v="90004"/>
    <x v="1"/>
    <s v="FUR-FU-10000397"/>
    <x v="0"/>
    <s v="Furnishings"/>
    <s v="Luxo Economy Swing Arm Lamp"/>
    <n v="79.760000000000005"/>
    <n v="4"/>
    <n v="0"/>
    <n v="22.332799999999999"/>
  </r>
  <r>
    <s v="67"/>
    <s v="US-2017-164175"/>
    <x v="28"/>
    <d v="2017-05-05T00:00:00"/>
    <s v="Standard Class"/>
    <s v="PS-18970"/>
    <s v="Paul Stevenson"/>
    <s v="Home Office"/>
    <s v="United States"/>
    <s v="Chicago"/>
    <s v="Illinois"/>
    <n v="60610"/>
    <x v="2"/>
    <s v="FUR-CH-10001146"/>
    <x v="0"/>
    <s v="Chairs"/>
    <s v="Global Value Mid-Back Manager's Chair, Gray"/>
    <n v="213.11500000000001"/>
    <n v="5"/>
    <n v="0.3"/>
    <n v="-15.2225"/>
  </r>
  <r>
    <s v="68"/>
    <s v="CA-2016-106376"/>
    <x v="29"/>
    <d v="2016-12-10T00:00:00"/>
    <s v="Standard Class"/>
    <s v="BS-11590"/>
    <s v="Brendan Sweed"/>
    <s v="Corporate"/>
    <s v="United States"/>
    <s v="Gilbert"/>
    <s v="Arizona"/>
    <n v="85234"/>
    <x v="1"/>
    <s v="OFF-AR-10002671"/>
    <x v="1"/>
    <s v="Art"/>
    <s v="Hunt BOSTON Model 1606 High-Volume Electric Pencil Sharpener, Beige"/>
    <n v="1113.0239999999999"/>
    <n v="8"/>
    <n v="0.2"/>
    <n v="111.30240000000001"/>
  </r>
  <r>
    <s v="69"/>
    <s v="CA-2016-106376"/>
    <x v="29"/>
    <d v="2016-12-10T00:00:00"/>
    <s v="Standard Class"/>
    <s v="BS-11590"/>
    <s v="Brendan Sweed"/>
    <s v="Corporate"/>
    <s v="United States"/>
    <s v="Gilbert"/>
    <s v="Arizona"/>
    <n v="85234"/>
    <x v="1"/>
    <s v="TEC-PH-10002726"/>
    <x v="2"/>
    <s v="Phones"/>
    <s v="netTALK DUO VoIP Telephone Service"/>
    <n v="167.96799999999999"/>
    <n v="4"/>
    <n v="0.2"/>
    <n v="62.988"/>
  </r>
  <r>
    <s v="70"/>
    <s v="CA-2018-119823"/>
    <x v="30"/>
    <d v="2018-06-06T00:00:00"/>
    <s v="First Class"/>
    <s v="KD-16270"/>
    <s v="Karen Daniels"/>
    <s v="Consumer"/>
    <s v="United States"/>
    <s v="Springfield"/>
    <s v="Virginia"/>
    <n v="22153"/>
    <x v="0"/>
    <s v="OFF-PA-10000482"/>
    <x v="1"/>
    <s v="Paper"/>
    <s v="Snap-A-Way Black Print Carbonless Ruled Speed Letter, Triplicate"/>
    <n v="75.88"/>
    <n v="2"/>
    <n v="0"/>
    <n v="35.663600000000002"/>
  </r>
  <r>
    <s v="71"/>
    <s v="CA-2018-106075"/>
    <x v="31"/>
    <d v="2018-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r>
  <r>
    <s v="72"/>
    <s v="CA-2019-114440"/>
    <x v="32"/>
    <d v="2019-09-17T00:00:00"/>
    <s v="Second Class"/>
    <s v="TB-21520"/>
    <s v="Tracy Blumstein"/>
    <s v="Consumer"/>
    <s v="United States"/>
    <s v="Jackson"/>
    <s v="Michigan"/>
    <n v="49201"/>
    <x v="2"/>
    <s v="OFF-PA-10004675"/>
    <x v="1"/>
    <s v="Paper"/>
    <s v="Telephone Message Books with Fax/Mobile Section, 5 1/2&quot; x 3 3/16&quot;"/>
    <n v="19.05"/>
    <n v="3"/>
    <n v="0"/>
    <n v="8.7629999999999999"/>
  </r>
  <r>
    <s v="73"/>
    <s v="US-2017-134026"/>
    <x v="33"/>
    <d v="2017-05-02T00:00:00"/>
    <s v="Standard Class"/>
    <s v="JE-15745"/>
    <s v="Joel Eaton"/>
    <s v="Consumer"/>
    <s v="United States"/>
    <s v="Memphis"/>
    <s v="Tennessee"/>
    <n v="38109"/>
    <x v="0"/>
    <s v="FUR-CH-10000513"/>
    <x v="0"/>
    <s v="Chairs"/>
    <s v="High-Back Leather Manager's Chair"/>
    <n v="831.93600000000004"/>
    <n v="8"/>
    <n v="0.2"/>
    <n v="-114.3912"/>
  </r>
  <r>
    <s v="74"/>
    <s v="US-2017-134026"/>
    <x v="33"/>
    <d v="2017-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s v="75"/>
    <s v="US-2017-134026"/>
    <x v="33"/>
    <d v="2017-05-02T00:00:00"/>
    <s v="Standard Class"/>
    <s v="JE-15745"/>
    <s v="Joel Eaton"/>
    <s v="Consumer"/>
    <s v="United States"/>
    <s v="Memphis"/>
    <s v="Tennessee"/>
    <n v="38109"/>
    <x v="0"/>
    <s v="OFF-ST-10004123"/>
    <x v="1"/>
    <s v="Storage"/>
    <s v="Safco Industrial Wire Shelving System"/>
    <n v="72.784000000000006"/>
    <n v="1"/>
    <n v="0.2"/>
    <n v="-18.196000000000002"/>
  </r>
  <r>
    <s v="76"/>
    <s v="US-2019-118038"/>
    <x v="34"/>
    <d v="2019-12-11T00:00:00"/>
    <s v="First Class"/>
    <s v="KB-16600"/>
    <s v="Ken Brennan"/>
    <s v="Corporate"/>
    <s v="United States"/>
    <s v="Houston"/>
    <s v="Texas"/>
    <n v="77041"/>
    <x v="2"/>
    <s v="OFF-BI-10004182"/>
    <x v="1"/>
    <s v="Binders"/>
    <s v="Economy Binders"/>
    <n v="1.248"/>
    <n v="3"/>
    <n v="0.8"/>
    <n v="-1.9343999999999999"/>
  </r>
  <r>
    <s v="77"/>
    <s v="US-2019-118038"/>
    <x v="34"/>
    <d v="2019-12-11T00:00:00"/>
    <s v="First Class"/>
    <s v="KB-16600"/>
    <s v="Ken Brennan"/>
    <s v="Corporate"/>
    <s v="United States"/>
    <s v="Houston"/>
    <s v="Texas"/>
    <n v="77041"/>
    <x v="2"/>
    <s v="FUR-FU-10000260"/>
    <x v="0"/>
    <s v="Furnishings"/>
    <s v="6&quot; Cubicle Wall Clock, Black"/>
    <n v="9.7080000000000002"/>
    <n v="3"/>
    <n v="0.6"/>
    <n v="-5.8247999999999998"/>
  </r>
  <r>
    <s v="78"/>
    <s v="US-2019-118038"/>
    <x v="34"/>
    <d v="2019-12-11T00:00:00"/>
    <s v="First Class"/>
    <s v="KB-16600"/>
    <s v="Ken Brennan"/>
    <s v="Corporate"/>
    <s v="United States"/>
    <s v="Houston"/>
    <s v="Texas"/>
    <n v="77041"/>
    <x v="2"/>
    <s v="OFF-ST-10000615"/>
    <x v="1"/>
    <s v="Storage"/>
    <s v="SimpliFile Personal File, Black Granite, 15w x 6-15/16d x 11-1/4h"/>
    <n v="27.24"/>
    <n v="3"/>
    <n v="0.2"/>
    <n v="2.7240000000000002"/>
  </r>
  <r>
    <s v="79"/>
    <s v="US-2016-147606"/>
    <x v="35"/>
    <d v="2016-12-01T00:00:00"/>
    <s v="Second Class"/>
    <s v="JE-15745"/>
    <s v="Joel Eaton"/>
    <s v="Consumer"/>
    <s v="United States"/>
    <s v="Houston"/>
    <s v="Texas"/>
    <n v="77070"/>
    <x v="2"/>
    <s v="FUR-FU-10003194"/>
    <x v="0"/>
    <s v="Furnishings"/>
    <s v="Eldon Expressions Desk Accessory, Wood Pencil Holder, Oak"/>
    <n v="19.3"/>
    <n v="5"/>
    <n v="0.6"/>
    <n v="-14.475"/>
  </r>
  <r>
    <s v="80"/>
    <s v="CA-2018-127208"/>
    <x v="1"/>
    <d v="2018-06-15T00:00:00"/>
    <s v="First Class"/>
    <s v="SC-20770"/>
    <s v="Stewart Carmichael"/>
    <s v="Corporate"/>
    <s v="United States"/>
    <s v="Decatur"/>
    <s v="Alabama"/>
    <n v="35601"/>
    <x v="0"/>
    <s v="OFF-AP-10002118"/>
    <x v="1"/>
    <s v="Appliances"/>
    <s v="1.7 Cubic Foot Compact &quot;Cube&quot; Office Refrigerators"/>
    <n v="208.16"/>
    <n v="1"/>
    <n v="0"/>
    <n v="56.203200000000002"/>
  </r>
  <r>
    <s v="81"/>
    <s v="CA-2018-127208"/>
    <x v="1"/>
    <d v="2018-06-15T00:00:00"/>
    <s v="First Class"/>
    <s v="SC-20770"/>
    <s v="Stewart Carmichael"/>
    <s v="Corporate"/>
    <s v="United States"/>
    <s v="Decatur"/>
    <s v="Alabama"/>
    <n v="35601"/>
    <x v="0"/>
    <s v="OFF-BI-10002309"/>
    <x v="1"/>
    <s v="Binders"/>
    <s v="Avery Heavy-Duty EZD  Binder With Locking Rings"/>
    <n v="16.739999999999998"/>
    <n v="3"/>
    <n v="0"/>
    <n v="8.0351999999999997"/>
  </r>
  <r>
    <s v="82"/>
    <s v="CA-2016-139451"/>
    <x v="36"/>
    <d v="2016-10-16T00:00:00"/>
    <s v="Standard Class"/>
    <s v="DN-13690"/>
    <s v="Duane Noonan"/>
    <s v="Consumer"/>
    <s v="United States"/>
    <s v="San Francisco"/>
    <s v="California"/>
    <n v="94122"/>
    <x v="1"/>
    <s v="OFF-AR-10002053"/>
    <x v="1"/>
    <s v="Art"/>
    <s v="Premium Writing Pencils, Soft, #2 by Central Association for the Blind"/>
    <n v="14.9"/>
    <n v="5"/>
    <n v="0"/>
    <n v="4.1719999999999997"/>
  </r>
  <r>
    <s v="83"/>
    <s v="CA-2016-139451"/>
    <x v="36"/>
    <d v="2016-10-16T00:00:00"/>
    <s v="Standard Class"/>
    <s v="DN-13690"/>
    <s v="Duane Noonan"/>
    <s v="Consumer"/>
    <s v="United States"/>
    <s v="San Francisco"/>
    <s v="California"/>
    <n v="94122"/>
    <x v="1"/>
    <s v="OFF-ST-10002370"/>
    <x v="1"/>
    <s v="Storage"/>
    <s v="Sortfiler Multipurpose Personal File Organizer, Black"/>
    <n v="21.39"/>
    <n v="1"/>
    <n v="0"/>
    <n v="6.2031000000000001"/>
  </r>
  <r>
    <s v="84"/>
    <s v="CA-2017-149734"/>
    <x v="37"/>
    <d v="2017-09-08T00:00:00"/>
    <s v="Standard Class"/>
    <s v="JC-16105"/>
    <s v="Julie Creighton"/>
    <s v="Corporate"/>
    <s v="United States"/>
    <s v="Durham"/>
    <s v="North Carolina"/>
    <n v="27707"/>
    <x v="0"/>
    <s v="OFF-EN-10000927"/>
    <x v="1"/>
    <s v="Envelopes"/>
    <s v="Jet-Pak Recycled Peel 'N' Seal Padded Mailers"/>
    <n v="200.98400000000001"/>
    <n v="7"/>
    <n v="0.2"/>
    <n v="62.807499999999997"/>
  </r>
  <r>
    <s v="85"/>
    <s v="US-2019-119662"/>
    <x v="38"/>
    <d v="2019-11-16T00:00:00"/>
    <s v="First Class"/>
    <s v="CS-12400"/>
    <s v="Christopher Schild"/>
    <s v="Home Office"/>
    <s v="United States"/>
    <s v="Chicago"/>
    <s v="Illinois"/>
    <n v="60623"/>
    <x v="2"/>
    <s v="OFF-ST-10003656"/>
    <x v="1"/>
    <s v="Storage"/>
    <s v="Safco Industrial Wire Shelving"/>
    <n v="230.376"/>
    <n v="3"/>
    <n v="0.2"/>
    <n v="-48.954900000000002"/>
  </r>
  <r>
    <s v="86"/>
    <s v="CA-2019-140088"/>
    <x v="39"/>
    <d v="2019-05-30T00:00:00"/>
    <s v="Second Class"/>
    <s v="PO-18865"/>
    <s v="Patrick O'Donnell"/>
    <s v="Consumer"/>
    <s v="United States"/>
    <s v="Columbia"/>
    <s v="South Carolina"/>
    <n v="29203"/>
    <x v="0"/>
    <s v="FUR-CH-10000863"/>
    <x v="0"/>
    <s v="Chairs"/>
    <s v="Novimex Swivel Fabric Task Chair"/>
    <n v="301.95999999999998"/>
    <n v="2"/>
    <n v="0"/>
    <n v="33.215600000000002"/>
  </r>
  <r>
    <s v="87"/>
    <s v="CA-2019-155558"/>
    <x v="40"/>
    <d v="2019-11-02T00:00:00"/>
    <s v="Standard Class"/>
    <s v="PG-18895"/>
    <s v="Paul Gonzalez"/>
    <s v="Consumer"/>
    <s v="United States"/>
    <s v="Rochester"/>
    <s v="Minnesota"/>
    <n v="55901"/>
    <x v="2"/>
    <s v="TEC-AC-10001998"/>
    <x v="2"/>
    <s v="Accessories"/>
    <s v="Logitech LS21 Speaker System - PC Multimedia - 2.1-CH - Wired"/>
    <n v="19.989999999999998"/>
    <n v="1"/>
    <n v="0"/>
    <n v="6.7965999999999998"/>
  </r>
  <r>
    <s v="88"/>
    <s v="CA-2019-155558"/>
    <x v="40"/>
    <d v="2019-11-02T00:00:00"/>
    <s v="Standard Class"/>
    <s v="PG-18895"/>
    <s v="Paul Gonzalez"/>
    <s v="Consumer"/>
    <s v="United States"/>
    <s v="Rochester"/>
    <s v="Minnesota"/>
    <n v="55901"/>
    <x v="2"/>
    <s v="OFF-LA-10000134"/>
    <x v="1"/>
    <s v="Labels"/>
    <s v="Avery 511"/>
    <n v="6.16"/>
    <n v="2"/>
    <n v="0"/>
    <n v="2.9567999999999999"/>
  </r>
  <r>
    <s v="89"/>
    <s v="CA-2018-159695"/>
    <x v="41"/>
    <d v="2018-04-10T00:00:00"/>
    <s v="Second Class"/>
    <s v="GM-14455"/>
    <s v="Gary Mitchum"/>
    <s v="Home Office"/>
    <s v="United States"/>
    <s v="Houston"/>
    <s v="Texas"/>
    <n v="77095"/>
    <x v="2"/>
    <s v="OFF-ST-10003442"/>
    <x v="1"/>
    <s v="Storage"/>
    <s v="Eldon Portable Mobile Manager"/>
    <n v="158.36799999999999"/>
    <n v="7"/>
    <n v="0.2"/>
    <n v="13.857200000000001"/>
  </r>
  <r>
    <s v="90"/>
    <s v="CA-2018-109806"/>
    <x v="42"/>
    <d v="2018-09-22T00:00:00"/>
    <s v="Standard Class"/>
    <s v="JS-15685"/>
    <s v="Jim Sink"/>
    <s v="Corporate"/>
    <s v="United States"/>
    <s v="Los Angeles"/>
    <s v="California"/>
    <n v="90036"/>
    <x v="1"/>
    <s v="OFF-AR-10004930"/>
    <x v="1"/>
    <s v="Art"/>
    <s v="Turquoise Lead Holder with Pocket Clip"/>
    <n v="20.100000000000001"/>
    <n v="3"/>
    <n v="0"/>
    <n v="6.633"/>
  </r>
  <r>
    <s v="91"/>
    <s v="CA-2018-109806"/>
    <x v="42"/>
    <d v="2018-09-22T00:00:00"/>
    <s v="Standard Class"/>
    <s v="JS-15685"/>
    <s v="Jim Sink"/>
    <s v="Corporate"/>
    <s v="United States"/>
    <s v="Los Angeles"/>
    <s v="California"/>
    <n v="90036"/>
    <x v="1"/>
    <s v="TEC-PH-10004093"/>
    <x v="2"/>
    <s v="Phones"/>
    <s v="Panasonic Kx-TS550"/>
    <n v="73.584000000000003"/>
    <n v="2"/>
    <n v="0.2"/>
    <n v="8.2782"/>
  </r>
  <r>
    <s v="92"/>
    <s v="CA-2018-109806"/>
    <x v="42"/>
    <d v="2018-09-22T00:00:00"/>
    <s v="Standard Class"/>
    <s v="JS-15685"/>
    <s v="Jim Sink"/>
    <s v="Corporate"/>
    <s v="United States"/>
    <s v="Los Angeles"/>
    <s v="California"/>
    <n v="90036"/>
    <x v="1"/>
    <s v="OFF-PA-10000304"/>
    <x v="1"/>
    <s v="Paper"/>
    <s v="Xerox 1995"/>
    <n v="6.48"/>
    <n v="1"/>
    <n v="0"/>
    <n v="3.1103999999999998"/>
  </r>
  <r>
    <s v="93"/>
    <s v="CA-2017-149587"/>
    <x v="43"/>
    <d v="2017-02-05T00:00:00"/>
    <s v="Second Class"/>
    <s v="KB-16315"/>
    <s v="Karl Braun"/>
    <s v="Consumer"/>
    <s v="United States"/>
    <s v="Minneapolis"/>
    <s v="Minnesota"/>
    <n v="55407"/>
    <x v="2"/>
    <s v="OFF-PA-10003177"/>
    <x v="1"/>
    <s v="Paper"/>
    <s v="Xerox 1999"/>
    <n v="12.96"/>
    <n v="2"/>
    <n v="0"/>
    <n v="6.2207999999999997"/>
  </r>
  <r>
    <s v="94"/>
    <s v="CA-2017-149587"/>
    <x v="43"/>
    <d v="2017-02-05T00:00:00"/>
    <s v="Second Class"/>
    <s v="KB-16315"/>
    <s v="Karl Braun"/>
    <s v="Consumer"/>
    <s v="United States"/>
    <s v="Minneapolis"/>
    <s v="Minnesota"/>
    <n v="55407"/>
    <x v="2"/>
    <s v="FUR-FU-10003799"/>
    <x v="0"/>
    <s v="Furnishings"/>
    <s v="Seth Thomas 13 1/2&quot; Wall Clock"/>
    <n v="53.34"/>
    <n v="3"/>
    <n v="0"/>
    <n v="16.535399999999999"/>
  </r>
  <r>
    <s v="95"/>
    <s v="CA-2017-149587"/>
    <x v="43"/>
    <d v="2017-02-05T00:00:00"/>
    <s v="Second Class"/>
    <s v="KB-16315"/>
    <s v="Karl Braun"/>
    <s v="Consumer"/>
    <s v="United States"/>
    <s v="Minneapolis"/>
    <s v="Minnesota"/>
    <n v="55407"/>
    <x v="2"/>
    <s v="OFF-BI-10002852"/>
    <x v="1"/>
    <s v="Binders"/>
    <s v="Ibico Standard Transparent Covers"/>
    <n v="32.96"/>
    <n v="2"/>
    <n v="0"/>
    <n v="16.150400000000001"/>
  </r>
  <r>
    <s v="96"/>
    <s v="US-2019-109484"/>
    <x v="44"/>
    <d v="2019-11-12T00:00:00"/>
    <s v="Standard Class"/>
    <s v="RB-19705"/>
    <s v="Roger Barcio"/>
    <s v="Home Office"/>
    <s v="United States"/>
    <s v="Portland"/>
    <s v="Oregon"/>
    <n v="97206"/>
    <x v="1"/>
    <s v="OFF-BI-10004738"/>
    <x v="1"/>
    <s v="Binders"/>
    <s v="Flexible Leather- Look Classic Collection Ring Binder"/>
    <n v="5.6820000000000004"/>
    <n v="1"/>
    <n v="0.7"/>
    <n v="-3.7879999999999998"/>
  </r>
  <r>
    <s v="97"/>
    <s v="CA-2019-161018"/>
    <x v="45"/>
    <d v="2019-11-11T00:00:00"/>
    <s v="Second Class"/>
    <s v="PN-18775"/>
    <s v="Parhena Norris"/>
    <s v="Home Office"/>
    <s v="United States"/>
    <s v="New York City"/>
    <s v="New York"/>
    <n v="10009"/>
    <x v="3"/>
    <s v="FUR-FU-10000629"/>
    <x v="0"/>
    <s v="Furnishings"/>
    <s v="9-3/4 Diameter Round Wall Clock"/>
    <n v="96.53"/>
    <n v="7"/>
    <n v="0"/>
    <n v="40.5426"/>
  </r>
  <r>
    <s v="98"/>
    <s v="CA-2019-157833"/>
    <x v="46"/>
    <d v="2019-06-20T00:00:00"/>
    <s v="First Class"/>
    <s v="KD-16345"/>
    <s v="Katherine Ducich"/>
    <s v="Consumer"/>
    <s v="United States"/>
    <s v="San Francisco"/>
    <s v="California"/>
    <n v="94122"/>
    <x v="1"/>
    <s v="OFF-BI-10001721"/>
    <x v="1"/>
    <s v="Binders"/>
    <s v="Trimflex Flexible Post Binders"/>
    <n v="51.311999999999998"/>
    <n v="3"/>
    <n v="0.2"/>
    <n v="17.959199999999999"/>
  </r>
  <r>
    <s v="99"/>
    <s v="CA-2018-149223"/>
    <x v="47"/>
    <d v="2018-09-11T00:00:00"/>
    <s v="Standard Class"/>
    <s v="ER-13855"/>
    <s v="Elpida Rittenbach"/>
    <s v="Corporate"/>
    <s v="United States"/>
    <s v="Saint Paul"/>
    <s v="Minnesota"/>
    <n v="55106"/>
    <x v="2"/>
    <s v="OFF-AP-10000358"/>
    <x v="1"/>
    <s v="Appliances"/>
    <s v="Fellowes Basic Home/Office Series Surge Protectors"/>
    <n v="77.88"/>
    <n v="6"/>
    <n v="0"/>
    <n v="22.5852"/>
  </r>
  <r>
    <s v="100"/>
    <s v="CA-2018-158568"/>
    <x v="48"/>
    <d v="2018-09-02T00:00:00"/>
    <s v="Standard Class"/>
    <s v="RB-19465"/>
    <s v="Rick Bensley"/>
    <s v="Home Office"/>
    <s v="United States"/>
    <s v="Chicago"/>
    <s v="Illinois"/>
    <n v="60610"/>
    <x v="2"/>
    <s v="OFF-PA-10003256"/>
    <x v="1"/>
    <s v="Paper"/>
    <s v="Avery Personal Creations Heavyweight Cards"/>
    <n v="64.623999999999995"/>
    <n v="7"/>
    <n v="0.2"/>
    <n v="22.618400000000001"/>
  </r>
  <r>
    <s v="101"/>
    <s v="CA-2018-158568"/>
    <x v="48"/>
    <d v="2018-09-02T00:00:00"/>
    <s v="Standard Class"/>
    <s v="RB-19465"/>
    <s v="Rick Bensley"/>
    <s v="Home Office"/>
    <s v="United States"/>
    <s v="Chicago"/>
    <s v="Illinois"/>
    <n v="60610"/>
    <x v="2"/>
    <s v="TEC-AC-10001767"/>
    <x v="2"/>
    <s v="Accessories"/>
    <s v="SanDisk Ultra 64 GB MicroSDHC Class 10 Memory Card"/>
    <n v="95.975999999999999"/>
    <n v="3"/>
    <n v="0.2"/>
    <n v="-10.7973"/>
  </r>
  <r>
    <s v="102"/>
    <s v="CA-2018-158568"/>
    <x v="48"/>
    <d v="2018-09-02T00:00:00"/>
    <s v="Standard Class"/>
    <s v="RB-19465"/>
    <s v="Rick Bensley"/>
    <s v="Home Office"/>
    <s v="United States"/>
    <s v="Chicago"/>
    <s v="Illinois"/>
    <n v="60610"/>
    <x v="2"/>
    <s v="OFF-BI-10002609"/>
    <x v="1"/>
    <s v="Binders"/>
    <s v="Avery Hidden Tab Dividers for Binding Systems"/>
    <n v="1.788"/>
    <n v="3"/>
    <n v="0.8"/>
    <n v="-3.0396000000000001"/>
  </r>
  <r>
    <s v="103"/>
    <s v="CA-2018-129903"/>
    <x v="49"/>
    <d v="2018-12-04T00:00:00"/>
    <s v="Second Class"/>
    <s v="GZ-14470"/>
    <s v="Gary Zandusky"/>
    <s v="Consumer"/>
    <s v="United States"/>
    <s v="Rochester"/>
    <s v="Minnesota"/>
    <n v="55901"/>
    <x v="2"/>
    <s v="OFF-PA-10004040"/>
    <x v="1"/>
    <s v="Paper"/>
    <s v="Universal Premium White Copier/Laser Paper (20Lb. and 87 Bright)"/>
    <n v="23.92"/>
    <n v="4"/>
    <n v="0"/>
    <n v="11.720800000000001"/>
  </r>
  <r>
    <s v="104"/>
    <s v="US-2017-156867"/>
    <x v="50"/>
    <d v="2017-11-17T00:00:00"/>
    <s v="Standard Class"/>
    <s v="LC-16870"/>
    <s v="Lena Cacioppo"/>
    <s v="Consumer"/>
    <s v="United States"/>
    <s v="Aurora"/>
    <s v="Colorado"/>
    <n v="80013"/>
    <x v="1"/>
    <s v="TEC-AC-10001552"/>
    <x v="2"/>
    <s v="Accessories"/>
    <s v="Logitech K350 2.4Ghz Wireless Keyboard"/>
    <n v="238.89599999999999"/>
    <n v="6"/>
    <n v="0.2"/>
    <n v="-26.875800000000002"/>
  </r>
  <r>
    <s v="105"/>
    <s v="US-2017-156867"/>
    <x v="50"/>
    <d v="2017-11-17T00:00:00"/>
    <s v="Standard Class"/>
    <s v="LC-16870"/>
    <s v="Lena Cacioppo"/>
    <s v="Consumer"/>
    <s v="United States"/>
    <s v="Aurora"/>
    <s v="Colorado"/>
    <n v="80013"/>
    <x v="1"/>
    <s v="FUR-FU-10004006"/>
    <x v="0"/>
    <s v="Furnishings"/>
    <s v="Deflect-o DuraMat Lighweight, Studded, Beveled Mat for Low Pile Carpeting"/>
    <n v="102.36"/>
    <n v="3"/>
    <n v="0.2"/>
    <n v="-3.8384999999999998"/>
  </r>
  <r>
    <s v="106"/>
    <s v="US-2017-156867"/>
    <x v="50"/>
    <d v="2017-11-17T00:00:00"/>
    <s v="Standard Class"/>
    <s v="LC-16870"/>
    <s v="Lena Cacioppo"/>
    <s v="Consumer"/>
    <s v="United States"/>
    <s v="Aurora"/>
    <s v="Colorado"/>
    <n v="80013"/>
    <x v="1"/>
    <s v="OFF-BI-10002794"/>
    <x v="1"/>
    <s v="Binders"/>
    <s v="Avery Trapezoid Ring Binder, 3&quot; Capacity, Black, 1040 sheets"/>
    <n v="36.881999999999998"/>
    <n v="3"/>
    <n v="0.7"/>
    <n v="-25.817399999999999"/>
  </r>
  <r>
    <s v="107"/>
    <s v="CA-2019-119004"/>
    <x v="51"/>
    <d v="2019-11-28T00:00:00"/>
    <s v="Standard Class"/>
    <s v="JM-15250"/>
    <s v="Janet Martin"/>
    <s v="Consumer"/>
    <s v="United States"/>
    <s v="Charlotte"/>
    <s v="North Carolina"/>
    <n v="28205"/>
    <x v="0"/>
    <s v="TEC-AC-10003499"/>
    <x v="2"/>
    <s v="Accessories"/>
    <s v="Memorex Mini Travel Drive 8 GB USB 2.0 Flash Drive"/>
    <n v="74.111999999999995"/>
    <n v="8"/>
    <n v="0.2"/>
    <n v="17.601600000000001"/>
  </r>
  <r>
    <s v="108"/>
    <s v="CA-2019-119004"/>
    <x v="51"/>
    <d v="2019-11-28T00:00:00"/>
    <s v="Standard Class"/>
    <s v="JM-15250"/>
    <s v="Janet Martin"/>
    <s v="Consumer"/>
    <s v="United States"/>
    <s v="Charlotte"/>
    <s v="North Carolina"/>
    <n v="28205"/>
    <x v="0"/>
    <s v="TEC-PH-10002844"/>
    <x v="2"/>
    <s v="Phones"/>
    <s v="Speck Products Candyshell Flip Case"/>
    <n v="27.992000000000001"/>
    <n v="1"/>
    <n v="0.2"/>
    <n v="2.0994000000000002"/>
  </r>
  <r>
    <s v="109"/>
    <s v="CA-2019-119004"/>
    <x v="51"/>
    <d v="2019-11-28T00:00:00"/>
    <s v="Standard Class"/>
    <s v="JM-15250"/>
    <s v="Janet Martin"/>
    <s v="Consumer"/>
    <s v="United States"/>
    <s v="Charlotte"/>
    <s v="North Carolina"/>
    <n v="28205"/>
    <x v="0"/>
    <s v="OFF-AR-10000390"/>
    <x v="1"/>
    <s v="Art"/>
    <s v="Newell Chalk Holder"/>
    <n v="3.3039999999999998"/>
    <n v="1"/>
    <n v="0.2"/>
    <n v="1.0738000000000001"/>
  </r>
  <r>
    <s v="110"/>
    <s v="CA-2017-129476"/>
    <x v="52"/>
    <d v="2017-10-20T00:00:00"/>
    <s v="Standard Class"/>
    <s v="PA-19060"/>
    <s v="Pete Armstrong"/>
    <s v="Home Office"/>
    <s v="United States"/>
    <s v="Orland Park"/>
    <s v="Illinois"/>
    <n v="60462"/>
    <x v="2"/>
    <s v="TEC-AC-10000844"/>
    <x v="2"/>
    <s v="Accessories"/>
    <s v="Logitech Gaming G510s - Keyboard"/>
    <n v="339.96"/>
    <n v="5"/>
    <n v="0.2"/>
    <n v="67.992000000000004"/>
  </r>
  <r>
    <s v="111"/>
    <s v="CA-2019-146780"/>
    <x v="53"/>
    <d v="2019-12-30T00:00:00"/>
    <s v="Standard Class"/>
    <s v="CV-12805"/>
    <s v="Cynthia Voltz"/>
    <s v="Corporate"/>
    <s v="United States"/>
    <s v="New York City"/>
    <s v="New York"/>
    <n v="10035"/>
    <x v="3"/>
    <s v="FUR-FU-10001934"/>
    <x v="0"/>
    <s v="Furnishings"/>
    <s v="Magnifier Swing Arm Lamp"/>
    <n v="41.96"/>
    <n v="2"/>
    <n v="0"/>
    <n v="10.909599999999999"/>
  </r>
  <r>
    <s v="112"/>
    <s v="CA-2018-128867"/>
    <x v="54"/>
    <d v="2018-11-10T00:00:00"/>
    <s v="Standard Class"/>
    <s v="CL-12565"/>
    <s v="Clay Ludtke"/>
    <s v="Consumer"/>
    <s v="United States"/>
    <s v="Urbandale"/>
    <s v="Iowa"/>
    <n v="50322"/>
    <x v="2"/>
    <s v="OFF-AR-10000380"/>
    <x v="1"/>
    <s v="Art"/>
    <s v="Hunt PowerHouse Electric Pencil Sharpener, Blue"/>
    <n v="75.959999999999994"/>
    <n v="2"/>
    <n v="0"/>
    <n v="22.788"/>
  </r>
  <r>
    <s v="113"/>
    <s v="CA-2018-128867"/>
    <x v="54"/>
    <d v="2018-11-10T00:00:00"/>
    <s v="Standard Class"/>
    <s v="CL-12565"/>
    <s v="Clay Ludtke"/>
    <s v="Consumer"/>
    <s v="United States"/>
    <s v="Urbandale"/>
    <s v="Iowa"/>
    <n v="50322"/>
    <x v="2"/>
    <s v="OFF-BI-10003981"/>
    <x v="1"/>
    <s v="Binders"/>
    <s v="Avery Durable Plastic 1&quot; Binders"/>
    <n v="27.24"/>
    <n v="6"/>
    <n v="0"/>
    <n v="13.3476"/>
  </r>
  <r>
    <s v="114"/>
    <s v="CA-2016-115259"/>
    <x v="55"/>
    <d v="2016-08-27T00:00:00"/>
    <s v="Second Class"/>
    <s v="RC-19960"/>
    <s v="Ryan Crowe"/>
    <s v="Consumer"/>
    <s v="United States"/>
    <s v="Columbus"/>
    <s v="Ohio"/>
    <n v="43229"/>
    <x v="3"/>
    <s v="OFF-FA-10000621"/>
    <x v="1"/>
    <s v="Fasteners"/>
    <s v="OIC Colored Binder Clips, Assorted Sizes"/>
    <n v="40.095999999999997"/>
    <n v="14"/>
    <n v="0.2"/>
    <n v="14.534800000000001"/>
  </r>
  <r>
    <s v="115"/>
    <s v="CA-2016-115259"/>
    <x v="55"/>
    <d v="2016-08-27T00:00:00"/>
    <s v="Second Class"/>
    <s v="RC-19960"/>
    <s v="Ryan Crowe"/>
    <s v="Consumer"/>
    <s v="United States"/>
    <s v="Columbus"/>
    <s v="Ohio"/>
    <n v="43229"/>
    <x v="3"/>
    <s v="OFF-EN-10002600"/>
    <x v="1"/>
    <s v="Envelopes"/>
    <s v="Redi-Strip #10 Envelopes, 4 1/8 x 9 1/2"/>
    <n v="4.72"/>
    <n v="2"/>
    <n v="0.2"/>
    <n v="1.6519999999999999"/>
  </r>
  <r>
    <s v="116"/>
    <s v="CA-2016-115259"/>
    <x v="55"/>
    <d v="2016-08-27T00:00:00"/>
    <s v="Second Class"/>
    <s v="RC-19960"/>
    <s v="Ryan Crowe"/>
    <s v="Consumer"/>
    <s v="United States"/>
    <s v="Columbus"/>
    <s v="Ohio"/>
    <n v="43229"/>
    <x v="3"/>
    <s v="OFF-PA-10004965"/>
    <x v="1"/>
    <s v="Paper"/>
    <s v="Xerox 1921"/>
    <n v="23.975999999999999"/>
    <n v="3"/>
    <n v="0.2"/>
    <n v="7.4924999999999997"/>
  </r>
  <r>
    <s v="117"/>
    <s v="CA-2016-115259"/>
    <x v="55"/>
    <d v="2016-08-27T00:00:00"/>
    <s v="Second Class"/>
    <s v="RC-19960"/>
    <s v="Ryan Crowe"/>
    <s v="Consumer"/>
    <s v="United States"/>
    <s v="Columbus"/>
    <s v="Ohio"/>
    <n v="43229"/>
    <x v="3"/>
    <s v="OFF-EN-10002504"/>
    <x v="1"/>
    <s v="Envelopes"/>
    <s v="Tyvek  Top-Opening Peel &amp; Seel Envelopes, Plain White"/>
    <n v="130.464"/>
    <n v="6"/>
    <n v="0.2"/>
    <n v="44.031599999999997"/>
  </r>
  <r>
    <s v="118"/>
    <s v="CA-2017-110457"/>
    <x v="56"/>
    <d v="2017-03-06T00:00:00"/>
    <s v="Standard Class"/>
    <s v="DK-13090"/>
    <s v="Dave Kipp"/>
    <s v="Consumer"/>
    <s v="United States"/>
    <s v="Seattle"/>
    <s v="Washington"/>
    <n v="98103"/>
    <x v="1"/>
    <s v="FUR-TA-10001768"/>
    <x v="0"/>
    <s v="Tables"/>
    <s v="Hon Racetrack Conference Tables"/>
    <n v="787.53"/>
    <n v="3"/>
    <n v="0"/>
    <n v="165.38130000000001"/>
  </r>
  <r>
    <s v="119"/>
    <s v="US-2017-136476"/>
    <x v="57"/>
    <d v="2017-04-10T00:00:00"/>
    <s v="Standard Class"/>
    <s v="GG-14650"/>
    <s v="Greg Guthrie"/>
    <s v="Corporate"/>
    <s v="United States"/>
    <s v="Bristol"/>
    <s v="Tennessee"/>
    <n v="37620"/>
    <x v="0"/>
    <s v="OFF-BI-10003650"/>
    <x v="1"/>
    <s v="Binders"/>
    <s v="GBC DocuBind 300 Electric Binding Machine"/>
    <n v="157.79400000000001"/>
    <n v="1"/>
    <n v="0.7"/>
    <n v="-115.71559999999999"/>
  </r>
  <r>
    <s v="120"/>
    <s v="CA-2018-103730"/>
    <x v="1"/>
    <d v="2018-06-15T00:00:00"/>
    <s v="First Class"/>
    <s v="SC-20725"/>
    <s v="Steven Cartwright"/>
    <s v="Consumer"/>
    <s v="United States"/>
    <s v="Wilmington"/>
    <s v="Delaware"/>
    <n v="19805"/>
    <x v="3"/>
    <s v="FUR-FU-10002157"/>
    <x v="0"/>
    <s v="Furnishings"/>
    <s v="Artistic Insta-Plaque"/>
    <n v="47.04"/>
    <n v="3"/>
    <n v="0"/>
    <n v="18.345600000000001"/>
  </r>
  <r>
    <s v="121"/>
    <s v="CA-2018-103730"/>
    <x v="1"/>
    <d v="2018-06-15T00:00:00"/>
    <s v="First Class"/>
    <s v="SC-20725"/>
    <s v="Steven Cartwright"/>
    <s v="Consumer"/>
    <s v="United States"/>
    <s v="Wilmington"/>
    <s v="Delaware"/>
    <n v="19805"/>
    <x v="3"/>
    <s v="OFF-BI-10003910"/>
    <x v="1"/>
    <s v="Binders"/>
    <s v="DXL Angle-View Binders with Locking Rings by Samsill"/>
    <n v="30.84"/>
    <n v="4"/>
    <n v="0"/>
    <n v="13.878"/>
  </r>
  <r>
    <s v="122"/>
    <s v="CA-2018-103730"/>
    <x v="1"/>
    <d v="2018-06-15T00:00:00"/>
    <s v="First Class"/>
    <s v="SC-20725"/>
    <s v="Steven Cartwright"/>
    <s v="Consumer"/>
    <s v="United States"/>
    <s v="Wilmington"/>
    <s v="Delaware"/>
    <n v="19805"/>
    <x v="3"/>
    <s v="OFF-ST-10000777"/>
    <x v="1"/>
    <s v="Storage"/>
    <s v="Companion Letter/Legal File, Black"/>
    <n v="226.56"/>
    <n v="6"/>
    <n v="0"/>
    <n v="63.436799999999998"/>
  </r>
  <r>
    <s v="123"/>
    <s v="CA-2018-103730"/>
    <x v="1"/>
    <d v="2018-06-15T00:00:00"/>
    <s v="First Class"/>
    <s v="SC-20725"/>
    <s v="Steven Cartwright"/>
    <s v="Consumer"/>
    <s v="United States"/>
    <s v="Wilmington"/>
    <s v="Delaware"/>
    <n v="19805"/>
    <x v="3"/>
    <s v="OFF-EN-10002500"/>
    <x v="1"/>
    <s v="Envelopes"/>
    <s v="Globe Weis Peel &amp; Seel First Class Envelopes"/>
    <n v="115.02"/>
    <n v="9"/>
    <n v="0"/>
    <n v="51.759"/>
  </r>
  <r>
    <s v="124"/>
    <s v="CA-2018-103730"/>
    <x v="1"/>
    <d v="2018-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s v="125"/>
    <s v="US-2016-152030"/>
    <x v="58"/>
    <d v="2016-12-28T00:00:00"/>
    <s v="Second Class"/>
    <s v="AD-10180"/>
    <s v="Alan Dominguez"/>
    <s v="Home Office"/>
    <s v="United States"/>
    <s v="Houston"/>
    <s v="Texas"/>
    <n v="77041"/>
    <x v="2"/>
    <s v="FUR-CH-10004063"/>
    <x v="0"/>
    <s v="Chairs"/>
    <s v="Global Deluxe High-Back Manager's Chair"/>
    <n v="600.55799999999999"/>
    <n v="3"/>
    <n v="0.3"/>
    <n v="-8.5793999999999997"/>
  </r>
  <r>
    <s v="126"/>
    <s v="US-2016-134614"/>
    <x v="59"/>
    <d v="2016-09-25T00:00:00"/>
    <s v="Standard Class"/>
    <s v="PF-19165"/>
    <s v="Philip Fox"/>
    <s v="Consumer"/>
    <s v="United States"/>
    <s v="Bloomington"/>
    <s v="Illinois"/>
    <n v="61701"/>
    <x v="2"/>
    <s v="FUR-TA-10004534"/>
    <x v="0"/>
    <s v="Tables"/>
    <s v="Bevis 44 x 96 Conference Tables"/>
    <n v="617.70000000000005"/>
    <n v="6"/>
    <n v="0.5"/>
    <n v="-407.68200000000002"/>
  </r>
  <r>
    <s v="127"/>
    <s v="US-2019-107272"/>
    <x v="60"/>
    <d v="2019-11-12T00:00:00"/>
    <s v="Standard Class"/>
    <s v="TS-21610"/>
    <s v="Troy Staebel"/>
    <s v="Consumer"/>
    <s v="United States"/>
    <s v="Phoenix"/>
    <s v="Arizona"/>
    <n v="85023"/>
    <x v="1"/>
    <s v="OFF-BI-10003274"/>
    <x v="1"/>
    <s v="Binders"/>
    <s v="Avery Durable Slant Ring Binders, No Labels"/>
    <n v="2.3879999999999999"/>
    <n v="2"/>
    <n v="0.7"/>
    <n v="-1.8308"/>
  </r>
  <r>
    <s v="128"/>
    <s v="US-2019-107272"/>
    <x v="60"/>
    <d v="2019-11-12T00:00:00"/>
    <s v="Standard Class"/>
    <s v="TS-21610"/>
    <s v="Troy Staebel"/>
    <s v="Consumer"/>
    <s v="United States"/>
    <s v="Phoenix"/>
    <s v="Arizona"/>
    <n v="85023"/>
    <x v="1"/>
    <s v="OFF-ST-10002974"/>
    <x v="1"/>
    <s v="Storage"/>
    <s v="Trav-L-File Heavy-Duty Shuttle II, Black"/>
    <n v="243.99199999999999"/>
    <n v="7"/>
    <n v="0.2"/>
    <n v="30.498999999999999"/>
  </r>
  <r>
    <s v="129"/>
    <s v="US-2018-125969"/>
    <x v="61"/>
    <d v="2018-11-10T00:00:00"/>
    <s v="Second Class"/>
    <s v="LS-16975"/>
    <s v="Lindsay Shagiari"/>
    <s v="Home Office"/>
    <s v="United States"/>
    <s v="Los Angeles"/>
    <s v="California"/>
    <n v="90004"/>
    <x v="1"/>
    <s v="FUR-CH-10001146"/>
    <x v="0"/>
    <s v="Chairs"/>
    <s v="Global Task Chair, Black"/>
    <n v="81.424000000000007"/>
    <n v="2"/>
    <n v="0.2"/>
    <n v="-9.1601999999999997"/>
  </r>
  <r>
    <s v="130"/>
    <s v="US-2018-125969"/>
    <x v="61"/>
    <d v="2018-11-10T00:00:00"/>
    <s v="Second Class"/>
    <s v="LS-16975"/>
    <s v="Lindsay Shagiari"/>
    <s v="Home Office"/>
    <s v="United States"/>
    <s v="Los Angeles"/>
    <s v="California"/>
    <n v="90004"/>
    <x v="1"/>
    <s v="FUR-FU-10003773"/>
    <x v="0"/>
    <s v="Furnishings"/>
    <s v="Eldon Cleatmat Plus Chair Mats for High Pile Carpets"/>
    <n v="238.56"/>
    <n v="3"/>
    <n v="0"/>
    <n v="26.241599999999998"/>
  </r>
  <r>
    <s v="131"/>
    <s v="US-2019-164147"/>
    <x v="62"/>
    <d v="2019-02-05T00:00:00"/>
    <s v="First Class"/>
    <s v="DW-13585"/>
    <s v="Dorothy Wardle"/>
    <s v="Corporate"/>
    <s v="United States"/>
    <s v="Columbus"/>
    <s v="Ohio"/>
    <n v="43229"/>
    <x v="3"/>
    <s v="TEC-PH-10002293"/>
    <x v="2"/>
    <s v="Phones"/>
    <s v="Anker 36W 4-Port USB Wall Charger Travel Power Adapter for iPhone 5s 5c 5"/>
    <n v="59.97"/>
    <n v="5"/>
    <n v="0.4"/>
    <n v="-11.994"/>
  </r>
  <r>
    <s v="132"/>
    <s v="US-2019-164147"/>
    <x v="62"/>
    <d v="2019-02-05T00:00:00"/>
    <s v="First Class"/>
    <s v="DW-13585"/>
    <s v="Dorothy Wardle"/>
    <s v="Corporate"/>
    <s v="United States"/>
    <s v="Columbus"/>
    <s v="Ohio"/>
    <n v="43229"/>
    <x v="3"/>
    <s v="OFF-PA-10002377"/>
    <x v="1"/>
    <s v="Paper"/>
    <s v="Xerox 1916"/>
    <n v="78.304000000000002"/>
    <n v="2"/>
    <n v="0.2"/>
    <n v="29.364000000000001"/>
  </r>
  <r>
    <s v="133"/>
    <s v="US-2019-164147"/>
    <x v="62"/>
    <d v="2019-02-05T00:00:00"/>
    <s v="First Class"/>
    <s v="DW-13585"/>
    <s v="Dorothy Wardle"/>
    <s v="Corporate"/>
    <s v="United States"/>
    <s v="Columbus"/>
    <s v="Ohio"/>
    <n v="43229"/>
    <x v="3"/>
    <s v="OFF-FA-10002780"/>
    <x v="1"/>
    <s v="Fasteners"/>
    <s v="Staples"/>
    <n v="21.456"/>
    <n v="9"/>
    <n v="0.2"/>
    <n v="6.9732000000000003"/>
  </r>
  <r>
    <s v="134"/>
    <s v="CA-2018-145583"/>
    <x v="63"/>
    <d v="2018-10-19T00:00:00"/>
    <s v="Standard Class"/>
    <s v="LC-16885"/>
    <s v="Lena Creighton"/>
    <s v="Consumer"/>
    <s v="United States"/>
    <s v="Roseville"/>
    <s v="California"/>
    <n v="95661"/>
    <x v="1"/>
    <s v="OFF-PA-10001804"/>
    <x v="1"/>
    <s v="Paper"/>
    <s v="Xerox 195"/>
    <n v="20.04"/>
    <n v="3"/>
    <n v="0"/>
    <n v="9.6191999999999993"/>
  </r>
  <r>
    <s v="135"/>
    <s v="CA-2018-145583"/>
    <x v="63"/>
    <d v="2018-10-19T00:00:00"/>
    <s v="Standard Class"/>
    <s v="LC-16885"/>
    <s v="Lena Creighton"/>
    <s v="Consumer"/>
    <s v="United States"/>
    <s v="Roseville"/>
    <s v="California"/>
    <n v="95661"/>
    <x v="1"/>
    <s v="OFF-PA-10001736"/>
    <x v="1"/>
    <s v="Paper"/>
    <s v="Xerox 1880"/>
    <n v="35.44"/>
    <n v="1"/>
    <n v="0"/>
    <n v="16.6568"/>
  </r>
  <r>
    <s v="136"/>
    <s v="CA-2018-145583"/>
    <x v="63"/>
    <d v="2018-10-19T00:00:00"/>
    <s v="Standard Class"/>
    <s v="LC-16885"/>
    <s v="Lena Creighton"/>
    <s v="Consumer"/>
    <s v="United States"/>
    <s v="Roseville"/>
    <s v="California"/>
    <n v="95661"/>
    <x v="1"/>
    <s v="OFF-AR-10001149"/>
    <x v="1"/>
    <s v="Art"/>
    <s v="Sanford Colorific Colored Pencils, 12/Box"/>
    <n v="11.52"/>
    <n v="4"/>
    <n v="0"/>
    <n v="3.456"/>
  </r>
  <r>
    <s v="137"/>
    <s v="CA-2018-145583"/>
    <x v="63"/>
    <d v="2018-10-19T00:00:00"/>
    <s v="Standard Class"/>
    <s v="LC-16885"/>
    <s v="Lena Creighton"/>
    <s v="Consumer"/>
    <s v="United States"/>
    <s v="Roseville"/>
    <s v="California"/>
    <n v="95661"/>
    <x v="1"/>
    <s v="OFF-FA-10002988"/>
    <x v="1"/>
    <s v="Fasteners"/>
    <s v="Ideal Clamps"/>
    <n v="4.0199999999999996"/>
    <n v="2"/>
    <n v="0"/>
    <n v="1.9698"/>
  </r>
  <r>
    <s v="138"/>
    <s v="CA-2018-145583"/>
    <x v="63"/>
    <d v="2018-10-19T00:00:00"/>
    <s v="Standard Class"/>
    <s v="LC-16885"/>
    <s v="Lena Creighton"/>
    <s v="Consumer"/>
    <s v="United States"/>
    <s v="Roseville"/>
    <s v="California"/>
    <n v="95661"/>
    <x v="1"/>
    <s v="OFF-BI-10004781"/>
    <x v="1"/>
    <s v="Binders"/>
    <s v="GBC Wire Binding Strips"/>
    <n v="76.176000000000002"/>
    <n v="3"/>
    <n v="0.2"/>
    <n v="26.6616"/>
  </r>
  <r>
    <s v="139"/>
    <s v="CA-2018-145583"/>
    <x v="63"/>
    <d v="2018-10-19T00:00:00"/>
    <s v="Standard Class"/>
    <s v="LC-16885"/>
    <s v="Lena Creighton"/>
    <s v="Consumer"/>
    <s v="United States"/>
    <s v="Roseville"/>
    <s v="California"/>
    <n v="95661"/>
    <x v="1"/>
    <s v="OFF-SU-10001218"/>
    <x v="1"/>
    <s v="Supplies"/>
    <s v="Fiskars Softgrip Scissors"/>
    <n v="65.88"/>
    <n v="6"/>
    <n v="0"/>
    <n v="18.446400000000001"/>
  </r>
  <r>
    <s v="140"/>
    <s v="CA-2018-145583"/>
    <x v="63"/>
    <d v="2018-10-19T00:00:00"/>
    <s v="Standard Class"/>
    <s v="LC-16885"/>
    <s v="Lena Creighton"/>
    <s v="Consumer"/>
    <s v="United States"/>
    <s v="Roseville"/>
    <s v="California"/>
    <n v="95661"/>
    <x v="1"/>
    <s v="FUR-FU-10001706"/>
    <x v="0"/>
    <s v="Furnishings"/>
    <s v="Longer-Life Soft White Bulbs"/>
    <n v="43.12"/>
    <n v="14"/>
    <n v="0"/>
    <n v="20.697600000000001"/>
  </r>
  <r>
    <s v="141"/>
    <s v="CA-2018-110366"/>
    <x v="64"/>
    <d v="2018-09-07T00:00:00"/>
    <s v="Second Class"/>
    <s v="JD-15895"/>
    <s v="Jonathan Doherty"/>
    <s v="Corporate"/>
    <s v="United States"/>
    <s v="Philadelphia"/>
    <s v="Pennsylvania"/>
    <n v="19140"/>
    <x v="3"/>
    <s v="FUR-FU-10004848"/>
    <x v="0"/>
    <s v="Furnishings"/>
    <s v="Howard Miller 13-3/4&quot; Diameter Brushed Chrome Round Wall Clock"/>
    <n v="82.8"/>
    <n v="2"/>
    <n v="0.2"/>
    <n v="10.35"/>
  </r>
  <r>
    <s v="142"/>
    <s v="CA-2019-106180"/>
    <x v="65"/>
    <d v="2019-09-23T00:00:00"/>
    <s v="Standard Class"/>
    <s v="SH-19975"/>
    <s v="Sally Hughsby"/>
    <s v="Corporate"/>
    <s v="United States"/>
    <s v="San Francisco"/>
    <s v="California"/>
    <n v="94122"/>
    <x v="1"/>
    <s v="OFF-AR-10000940"/>
    <x v="1"/>
    <s v="Art"/>
    <s v="Newell 343"/>
    <n v="8.82"/>
    <n v="3"/>
    <n v="0"/>
    <n v="2.3814000000000002"/>
  </r>
  <r>
    <s v="143"/>
    <s v="CA-2019-106180"/>
    <x v="65"/>
    <d v="2019-09-23T00:00:00"/>
    <s v="Standard Class"/>
    <s v="SH-19975"/>
    <s v="Sally Hughsby"/>
    <s v="Corporate"/>
    <s v="United States"/>
    <s v="San Francisco"/>
    <s v="California"/>
    <n v="94122"/>
    <x v="1"/>
    <s v="OFF-EN-10004030"/>
    <x v="1"/>
    <s v="Envelopes"/>
    <s v="Convenience Packs of Business Envelopes"/>
    <n v="10.86"/>
    <n v="3"/>
    <n v="0"/>
    <n v="5.1041999999999996"/>
  </r>
  <r>
    <s v="144"/>
    <s v="CA-2019-106180"/>
    <x v="65"/>
    <d v="2019-09-23T00:00:00"/>
    <s v="Standard Class"/>
    <s v="SH-19975"/>
    <s v="Sally Hughsby"/>
    <s v="Corporate"/>
    <s v="United States"/>
    <s v="San Francisco"/>
    <s v="California"/>
    <n v="94122"/>
    <x v="1"/>
    <s v="OFF-PA-10004327"/>
    <x v="1"/>
    <s v="Paper"/>
    <s v="Xerox 1911"/>
    <n v="143.69999999999999"/>
    <n v="3"/>
    <n v="0"/>
    <n v="68.975999999999999"/>
  </r>
  <r>
    <s v="145"/>
    <s v="CA-2019-155376"/>
    <x v="66"/>
    <d v="2019-12-27T00:00:00"/>
    <s v="Standard Class"/>
    <s v="SG-20080"/>
    <s v="Sandra Glassco"/>
    <s v="Consumer"/>
    <s v="United States"/>
    <s v="Independence"/>
    <s v="Missouri"/>
    <n v="64055"/>
    <x v="2"/>
    <s v="OFF-AP-10001058"/>
    <x v="1"/>
    <s v="Appliances"/>
    <s v="Sanyo 2.5 Cubic Foot Mid-Size Office Refrigerators"/>
    <n v="839.43"/>
    <n v="3"/>
    <n v="0"/>
    <n v="218.2518"/>
  </r>
  <r>
    <s v="146"/>
    <s v="CA-2017-110744"/>
    <x v="67"/>
    <d v="2017-09-12T00:00:00"/>
    <s v="Standard Class"/>
    <s v="HA-14920"/>
    <s v="Helen Andreada"/>
    <s v="Consumer"/>
    <s v="United States"/>
    <s v="Pasadena"/>
    <s v="California"/>
    <n v="91104"/>
    <x v="1"/>
    <s v="OFF-ST-10003656"/>
    <x v="1"/>
    <s v="Storage"/>
    <s v="Safco Industrial Wire Shelving"/>
    <n v="671.93"/>
    <n v="7"/>
    <n v="0"/>
    <n v="20.157900000000001"/>
  </r>
  <r>
    <s v="147"/>
    <s v="CA-2016-110072"/>
    <x v="68"/>
    <d v="2016-10-28T00:00:00"/>
    <s v="Standard Class"/>
    <s v="MG-17680"/>
    <s v="Maureen Gastineau"/>
    <s v="Home Office"/>
    <s v="United States"/>
    <s v="Newark"/>
    <s v="Ohio"/>
    <n v="43055"/>
    <x v="3"/>
    <s v="FUR-FU-10000521"/>
    <x v="0"/>
    <s v="Furnishings"/>
    <s v="Seth Thomas 14&quot; Putty-Colored Wall Clock"/>
    <n v="93.888000000000005"/>
    <n v="4"/>
    <n v="0.2"/>
    <n v="12.909599999999999"/>
  </r>
  <r>
    <s v="148"/>
    <s v="CA-2018-114489"/>
    <x v="5"/>
    <d v="2018-12-09T00:00:00"/>
    <s v="Standard Class"/>
    <s v="JE-16165"/>
    <s v="Justin Ellison"/>
    <s v="Corporate"/>
    <s v="United States"/>
    <s v="Franklin"/>
    <s v="Wisconsin"/>
    <n v="53132"/>
    <x v="2"/>
    <s v="TEC-PH-10000215"/>
    <x v="2"/>
    <s v="Phones"/>
    <s v="Plantronics Cordless Phone Headset with In-line Volume - M214C"/>
    <n v="384.45"/>
    <n v="11"/>
    <n v="0"/>
    <n v="103.8015"/>
  </r>
  <r>
    <s v="149"/>
    <s v="CA-2018-114489"/>
    <x v="5"/>
    <d v="2018-12-09T00:00:00"/>
    <s v="Standard Class"/>
    <s v="JE-16165"/>
    <s v="Justin Ellison"/>
    <s v="Corporate"/>
    <s v="United States"/>
    <s v="Franklin"/>
    <s v="Wisconsin"/>
    <n v="53132"/>
    <x v="2"/>
    <s v="TEC-PH-10001448"/>
    <x v="2"/>
    <s v="Phones"/>
    <s v="Anker Astro 15000mAh USB Portable Charger"/>
    <n v="149.97"/>
    <n v="3"/>
    <n v="0"/>
    <n v="5.9988000000000001"/>
  </r>
  <r>
    <s v="150"/>
    <s v="CA-2018-114489"/>
    <x v="5"/>
    <d v="2018-12-09T00:00:00"/>
    <s v="Standard Class"/>
    <s v="JE-16165"/>
    <s v="Justin Ellison"/>
    <s v="Corporate"/>
    <s v="United States"/>
    <s v="Franklin"/>
    <s v="Wisconsin"/>
    <n v="53132"/>
    <x v="2"/>
    <s v="FUR-CH-10000454"/>
    <x v="0"/>
    <s v="Chairs"/>
    <s v="Hon Deluxe Fabric Upholstered Stacking Chairs, Rounded Back"/>
    <n v="1951.84"/>
    <n v="8"/>
    <n v="0"/>
    <n v="585.55200000000002"/>
  </r>
  <r>
    <s v="151"/>
    <s v="CA-2018-114489"/>
    <x v="5"/>
    <d v="2018-12-09T00:00:00"/>
    <s v="Standard Class"/>
    <s v="JE-16165"/>
    <s v="Justin Ellison"/>
    <s v="Corporate"/>
    <s v="United States"/>
    <s v="Franklin"/>
    <s v="Wisconsin"/>
    <n v="53132"/>
    <x v="2"/>
    <s v="OFF-BI-10002735"/>
    <x v="1"/>
    <s v="Binders"/>
    <s v="GBC Prestige Therm-A-Bind Covers"/>
    <n v="171.55"/>
    <n v="5"/>
    <n v="0"/>
    <n v="80.628500000000003"/>
  </r>
  <r>
    <s v="152"/>
    <s v="CA-2018-158834"/>
    <x v="69"/>
    <d v="2018-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s v="153"/>
    <s v="CA-2018-158834"/>
    <x v="69"/>
    <d v="2018-03-16T00:00:00"/>
    <s v="First Class"/>
    <s v="TW-21025"/>
    <s v="Tamara Willingham"/>
    <s v="Home Office"/>
    <s v="United States"/>
    <s v="Scottsdale"/>
    <s v="Arizona"/>
    <n v="85254"/>
    <x v="1"/>
    <s v="TEC-PH-10001254"/>
    <x v="2"/>
    <s v="Phones"/>
    <s v="Jabra BIZ 2300 Duo QD Duo Corded Headset"/>
    <n v="203.184"/>
    <n v="2"/>
    <n v="0.2"/>
    <n v="15.238799999999999"/>
  </r>
  <r>
    <s v="154"/>
    <s v="CA-2017-124919"/>
    <x v="70"/>
    <d v="2017-06-02T00:00:00"/>
    <s v="First Class"/>
    <s v="SP-20650"/>
    <s v="Stephanie Phelps"/>
    <s v="Corporate"/>
    <s v="United States"/>
    <s v="San Jose"/>
    <s v="California"/>
    <n v="95123"/>
    <x v="1"/>
    <s v="OFF-PA-10001950"/>
    <x v="1"/>
    <s v="Paper"/>
    <s v="Southworth 25% Cotton Antique Laid Paper &amp; Envelopes"/>
    <n v="58.38"/>
    <n v="7"/>
    <n v="0"/>
    <n v="26.271000000000001"/>
  </r>
  <r>
    <s v="155"/>
    <s v="CA-2017-124919"/>
    <x v="70"/>
    <d v="2017-06-02T00:00:00"/>
    <s v="First Class"/>
    <s v="SP-20650"/>
    <s v="Stephanie Phelps"/>
    <s v="Corporate"/>
    <s v="United States"/>
    <s v="San Jose"/>
    <s v="California"/>
    <n v="95123"/>
    <x v="1"/>
    <s v="OFF-PA-10002254"/>
    <x v="1"/>
    <s v="Paper"/>
    <s v="Xerox 1883"/>
    <n v="105.52"/>
    <n v="4"/>
    <n v="0"/>
    <n v="48.539200000000001"/>
  </r>
  <r>
    <s v="156"/>
    <s v="CA-2017-124919"/>
    <x v="70"/>
    <d v="2017-06-02T00:00:00"/>
    <s v="First Class"/>
    <s v="SP-20650"/>
    <s v="Stephanie Phelps"/>
    <s v="Corporate"/>
    <s v="United States"/>
    <s v="San Jose"/>
    <s v="California"/>
    <n v="95123"/>
    <x v="1"/>
    <s v="OFF-ST-10001590"/>
    <x v="1"/>
    <s v="Storage"/>
    <s v="Tenex Personal Project File with Scoop Front Design, Black"/>
    <n v="80.88"/>
    <n v="6"/>
    <n v="0"/>
    <n v="21.0288"/>
  </r>
  <r>
    <s v="157"/>
    <s v="CA-2017-118948"/>
    <x v="71"/>
    <d v="2017-06-03T00:00:00"/>
    <s v="Standard Class"/>
    <s v="NK-18490"/>
    <s v="Neil Knudson"/>
    <s v="Home Office"/>
    <s v="United States"/>
    <s v="Seattle"/>
    <s v="Washington"/>
    <n v="98105"/>
    <x v="1"/>
    <s v="OFF-AR-10001547"/>
    <x v="1"/>
    <s v="Art"/>
    <s v="Newell 311"/>
    <n v="6.63"/>
    <n v="3"/>
    <n v="0"/>
    <n v="1.7901"/>
  </r>
  <r>
    <s v="158"/>
    <s v="CA-2016-104269"/>
    <x v="72"/>
    <d v="2016-03-06T00:00:00"/>
    <s v="Second Class"/>
    <s v="DB-13060"/>
    <s v="Dave Brooks"/>
    <s v="Consumer"/>
    <s v="United States"/>
    <s v="Seattle"/>
    <s v="Washington"/>
    <n v="98115"/>
    <x v="1"/>
    <s v="FUR-CH-10004063"/>
    <x v="0"/>
    <s v="Chairs"/>
    <s v="Global Deluxe High-Back Manager's Chair"/>
    <n v="457.56799999999998"/>
    <n v="2"/>
    <n v="0.2"/>
    <n v="51.476399999999998"/>
  </r>
  <r>
    <s v="159"/>
    <s v="CA-2018-114104"/>
    <x v="73"/>
    <d v="2018-11-24T00:00:00"/>
    <s v="Standard Class"/>
    <s v="NP-18670"/>
    <s v="Nora Paige"/>
    <s v="Consumer"/>
    <s v="United States"/>
    <s v="Edmond"/>
    <s v="Oklahoma"/>
    <n v="73034"/>
    <x v="2"/>
    <s v="OFF-LA-10002475"/>
    <x v="1"/>
    <s v="Labels"/>
    <s v="Avery 519"/>
    <n v="14.62"/>
    <n v="2"/>
    <n v="0"/>
    <n v="6.8714000000000004"/>
  </r>
  <r>
    <s v="160"/>
    <s v="CA-2018-114104"/>
    <x v="73"/>
    <d v="2018-11-24T00:00:00"/>
    <s v="Standard Class"/>
    <s v="NP-18670"/>
    <s v="Nora Paige"/>
    <s v="Consumer"/>
    <s v="United States"/>
    <s v="Edmond"/>
    <s v="Oklahoma"/>
    <n v="73034"/>
    <x v="2"/>
    <s v="TEC-PH-10004536"/>
    <x v="2"/>
    <s v="Phones"/>
    <s v="Avaya 5420 Digital phone"/>
    <n v="944.93"/>
    <n v="7"/>
    <n v="0"/>
    <n v="236.23249999999999"/>
  </r>
  <r>
    <s v="161"/>
    <s v="CA-2018-162733"/>
    <x v="74"/>
    <d v="2018-05-12T00:00:00"/>
    <s v="First Class"/>
    <s v="TT-21070"/>
    <s v="Ted Trevino"/>
    <s v="Consumer"/>
    <s v="United States"/>
    <s v="Los Angeles"/>
    <s v="California"/>
    <n v="90045"/>
    <x v="1"/>
    <s v="OFF-PA-10002751"/>
    <x v="1"/>
    <s v="Paper"/>
    <s v="Xerox 1920"/>
    <n v="5.98"/>
    <n v="1"/>
    <n v="0"/>
    <n v="2.6909999999999998"/>
  </r>
  <r>
    <s v="162"/>
    <s v="CA-2017-119697"/>
    <x v="75"/>
    <d v="2017-12-31T00:00:00"/>
    <s v="Second Class"/>
    <s v="EM-13960"/>
    <s v="Eric Murdock"/>
    <s v="Consumer"/>
    <s v="United States"/>
    <s v="Philadelphia"/>
    <s v="Pennsylvania"/>
    <n v="19134"/>
    <x v="3"/>
    <s v="TEC-AC-10003657"/>
    <x v="2"/>
    <s v="Accessories"/>
    <s v="Lenovo 17-Key USB Numeric Keypad"/>
    <n v="54.384"/>
    <n v="2"/>
    <n v="0.2"/>
    <n v="1.3595999999999999"/>
  </r>
  <r>
    <s v="163"/>
    <s v="CA-2018-154508"/>
    <x v="76"/>
    <d v="2018-11-20T00:00:00"/>
    <s v="Standard Class"/>
    <s v="RD-19900"/>
    <s v="Ruben Dartt"/>
    <s v="Consumer"/>
    <s v="United States"/>
    <s v="Carlsbad"/>
    <s v="New Mexico"/>
    <n v="88220"/>
    <x v="1"/>
    <s v="OFF-EN-10001990"/>
    <x v="1"/>
    <s v="Envelopes"/>
    <s v="Staple envelope"/>
    <n v="28.4"/>
    <n v="5"/>
    <n v="0"/>
    <n v="13.348000000000001"/>
  </r>
  <r>
    <s v="164"/>
    <s v="CA-2018-113817"/>
    <x v="77"/>
    <d v="2018-11-11T00:00:00"/>
    <s v="Standard Class"/>
    <s v="MJ-17740"/>
    <s v="Max Jones"/>
    <s v="Consumer"/>
    <s v="United States"/>
    <s v="Seattle"/>
    <s v="Washington"/>
    <n v="98115"/>
    <x v="1"/>
    <s v="OFF-BI-10004002"/>
    <x v="1"/>
    <s v="Binders"/>
    <s v="Wilson Jones International Size A4 Ring Binders"/>
    <n v="27.68"/>
    <n v="2"/>
    <n v="0.2"/>
    <n v="9.6880000000000006"/>
  </r>
  <r>
    <s v="165"/>
    <s v="CA-2016-139892"/>
    <x v="78"/>
    <d v="2016-09-12T00:00:00"/>
    <s v="Standard Class"/>
    <s v="BM-11140"/>
    <s v="Becky Martin"/>
    <s v="Consumer"/>
    <s v="United States"/>
    <s v="San Antonio"/>
    <s v="Texas"/>
    <n v="78207"/>
    <x v="2"/>
    <s v="OFF-AR-10004441"/>
    <x v="1"/>
    <s v="Art"/>
    <s v="BIC Brite Liner Highlighters"/>
    <n v="9.9359999999999999"/>
    <n v="3"/>
    <n v="0.2"/>
    <n v="2.7324000000000002"/>
  </r>
  <r>
    <s v="166"/>
    <s v="CA-2016-139892"/>
    <x v="78"/>
    <d v="2016-09-12T00:00:00"/>
    <s v="Standard Class"/>
    <s v="BM-11140"/>
    <s v="Becky Martin"/>
    <s v="Consumer"/>
    <s v="United States"/>
    <s v="San Antonio"/>
    <s v="Texas"/>
    <n v="78207"/>
    <x v="2"/>
    <s v="TEC-MA-10000822"/>
    <x v="2"/>
    <s v="Machines"/>
    <s v="Lexmark MX611dhe Monochrome Laser Printer"/>
    <n v="8159.9520000000002"/>
    <n v="8"/>
    <n v="0.4"/>
    <n v="-1359.992"/>
  </r>
  <r>
    <s v="167"/>
    <s v="CA-2016-139892"/>
    <x v="78"/>
    <d v="2016-09-12T00:00:00"/>
    <s v="Standard Class"/>
    <s v="BM-11140"/>
    <s v="Becky Martin"/>
    <s v="Consumer"/>
    <s v="United States"/>
    <s v="San Antonio"/>
    <s v="Texas"/>
    <n v="78207"/>
    <x v="2"/>
    <s v="OFF-ST-10000991"/>
    <x v="1"/>
    <s v="Storage"/>
    <s v="Space Solutions HD Industrial Steel Shelving."/>
    <n v="275.928"/>
    <n v="3"/>
    <n v="0.2"/>
    <n v="-58.634700000000002"/>
  </r>
  <r>
    <s v="168"/>
    <s v="CA-2016-139892"/>
    <x v="78"/>
    <d v="2016-09-12T00:00:00"/>
    <s v="Standard Class"/>
    <s v="BM-11140"/>
    <s v="Becky Martin"/>
    <s v="Consumer"/>
    <s v="United States"/>
    <s v="San Antonio"/>
    <s v="Texas"/>
    <n v="78207"/>
    <x v="2"/>
    <s v="FUR-CH-10004287"/>
    <x v="0"/>
    <s v="Chairs"/>
    <s v="SAFCO Arco Folding Chair"/>
    <n v="1740.06"/>
    <n v="9"/>
    <n v="0.3"/>
    <n v="-24.858000000000001"/>
  </r>
  <r>
    <s v="169"/>
    <s v="CA-2016-139892"/>
    <x v="78"/>
    <d v="2016-09-12T00:00:00"/>
    <s v="Standard Class"/>
    <s v="BM-11140"/>
    <s v="Becky Martin"/>
    <s v="Consumer"/>
    <s v="United States"/>
    <s v="San Antonio"/>
    <s v="Texas"/>
    <n v="78207"/>
    <x v="2"/>
    <s v="OFF-AR-10002656"/>
    <x v="1"/>
    <s v="Art"/>
    <s v="Sanford Liquid Accent Highlighters"/>
    <n v="32.064"/>
    <n v="6"/>
    <n v="0.2"/>
    <n v="6.8136000000000001"/>
  </r>
  <r>
    <s v="170"/>
    <s v="CA-2016-139892"/>
    <x v="78"/>
    <d v="2016-09-12T00:00:00"/>
    <s v="Standard Class"/>
    <s v="BM-11140"/>
    <s v="Becky Martin"/>
    <s v="Consumer"/>
    <s v="United States"/>
    <s v="San Antonio"/>
    <s v="Texas"/>
    <n v="78207"/>
    <x v="2"/>
    <s v="OFF-AP-10002518"/>
    <x v="1"/>
    <s v="Appliances"/>
    <s v="Kensington 7 Outlet MasterPiece Power Center"/>
    <n v="177.98"/>
    <n v="5"/>
    <n v="0.8"/>
    <n v="-453.84899999999999"/>
  </r>
  <r>
    <s v="171"/>
    <s v="CA-2016-139892"/>
    <x v="78"/>
    <d v="2016-09-12T00:00:00"/>
    <s v="Standard Class"/>
    <s v="BM-11140"/>
    <s v="Becky Martin"/>
    <s v="Consumer"/>
    <s v="United States"/>
    <s v="San Antonio"/>
    <s v="Texas"/>
    <n v="78207"/>
    <x v="2"/>
    <s v="TEC-PH-10003931"/>
    <x v="2"/>
    <s v="Phones"/>
    <s v="JBL Micro Wireless Portable Bluetooth Speaker"/>
    <n v="143.976"/>
    <n v="3"/>
    <n v="0.2"/>
    <n v="8.9984999999999999"/>
  </r>
  <r>
    <s v="172"/>
    <s v="CA-2016-118962"/>
    <x v="79"/>
    <d v="2016-08-09T00:00:00"/>
    <s v="Standard Class"/>
    <s v="CS-12130"/>
    <s v="Chad Sievert"/>
    <s v="Consumer"/>
    <s v="United States"/>
    <s v="Los Angeles"/>
    <s v="California"/>
    <n v="90004"/>
    <x v="1"/>
    <s v="OFF-PA-10000659"/>
    <x v="1"/>
    <s v="Paper"/>
    <s v="Adams Phone Message Book, Professional, 400 Message Capacity, 5 3/6” x 11”"/>
    <n v="20.94"/>
    <n v="3"/>
    <n v="0"/>
    <n v="9.8417999999999992"/>
  </r>
  <r>
    <s v="173"/>
    <s v="CA-2016-118962"/>
    <x v="79"/>
    <d v="2016-08-09T00:00:00"/>
    <s v="Standard Class"/>
    <s v="CS-12130"/>
    <s v="Chad Sievert"/>
    <s v="Consumer"/>
    <s v="United States"/>
    <s v="Los Angeles"/>
    <s v="California"/>
    <n v="90004"/>
    <x v="1"/>
    <s v="OFF-PA-10001144"/>
    <x v="1"/>
    <s v="Paper"/>
    <s v="Xerox 1913"/>
    <n v="110.96"/>
    <n v="2"/>
    <n v="0"/>
    <n v="53.260800000000003"/>
  </r>
  <r>
    <s v="174"/>
    <s v="CA-2016-118962"/>
    <x v="79"/>
    <d v="2016-08-09T00:00:00"/>
    <s v="Standard Class"/>
    <s v="CS-12130"/>
    <s v="Chad Sievert"/>
    <s v="Consumer"/>
    <s v="United States"/>
    <s v="Los Angeles"/>
    <s v="California"/>
    <n v="90004"/>
    <x v="1"/>
    <s v="FUR-CH-10003817"/>
    <x v="0"/>
    <s v="Chairs"/>
    <s v="Global Value Steno Chair, Gray"/>
    <n v="340.14400000000001"/>
    <n v="7"/>
    <n v="0.2"/>
    <n v="21.259"/>
  </r>
  <r>
    <s v="175"/>
    <s v="US-2016-100853"/>
    <x v="80"/>
    <d v="2016-09-19T00:00:00"/>
    <s v="Standard Class"/>
    <s v="JB-15400"/>
    <s v="Jennifer Braxton"/>
    <s v="Corporate"/>
    <s v="United States"/>
    <s v="Chicago"/>
    <s v="Illinois"/>
    <n v="60623"/>
    <x v="2"/>
    <s v="OFF-AP-10000891"/>
    <x v="1"/>
    <s v="Appliances"/>
    <s v="Kensington 7 Outlet MasterPiece HOMEOFFICE Power Control Center"/>
    <n v="52.448"/>
    <n v="2"/>
    <n v="0.8"/>
    <n v="-131.12"/>
  </r>
  <r>
    <s v="176"/>
    <s v="US-2016-100853"/>
    <x v="80"/>
    <d v="2016-09-19T00:00:00"/>
    <s v="Standard Class"/>
    <s v="JB-15400"/>
    <s v="Jennifer Braxton"/>
    <s v="Corporate"/>
    <s v="United States"/>
    <s v="Chicago"/>
    <s v="Illinois"/>
    <n v="60623"/>
    <x v="2"/>
    <s v="OFF-LA-10003148"/>
    <x v="1"/>
    <s v="Labels"/>
    <s v="Avery 51"/>
    <n v="20.16"/>
    <n v="4"/>
    <n v="0.2"/>
    <n v="6.5519999999999996"/>
  </r>
  <r>
    <s v="177"/>
    <s v="US-2019-152366"/>
    <x v="81"/>
    <d v="2019-04-25T00:00:00"/>
    <s v="Second Class"/>
    <s v="SJ-20500"/>
    <s v="Shirley Jackson"/>
    <s v="Consumer"/>
    <s v="United States"/>
    <s v="Houston"/>
    <s v="Texas"/>
    <n v="77036"/>
    <x v="2"/>
    <s v="OFF-AP-10002684"/>
    <x v="1"/>
    <s v="Appliances"/>
    <s v="Acco 7-Outlet Masterpiece Power Center, Wihtout Fax/Phone Line Protection"/>
    <n v="97.263999999999996"/>
    <n v="4"/>
    <n v="0.8"/>
    <n v="-243.16"/>
  </r>
  <r>
    <s v="178"/>
    <s v="US-2017-101511"/>
    <x v="82"/>
    <d v="2017-11-23T00:00:00"/>
    <s v="Second Class"/>
    <s v="JE-15745"/>
    <s v="Joel Eaton"/>
    <s v="Consumer"/>
    <s v="United States"/>
    <s v="Newark"/>
    <s v="Ohio"/>
    <n v="43055"/>
    <x v="3"/>
    <s v="FUR-CH-10004698"/>
    <x v="0"/>
    <s v="Chairs"/>
    <s v="Padded Folding Chairs, Black, 4/Carton"/>
    <n v="396.80200000000002"/>
    <n v="7"/>
    <n v="0.3"/>
    <n v="-11.337199999999999"/>
  </r>
  <r>
    <s v="179"/>
    <s v="US-2017-101511"/>
    <x v="82"/>
    <d v="2017-11-23T00:00:00"/>
    <s v="Second Class"/>
    <s v="JE-15745"/>
    <s v="Joel Eaton"/>
    <s v="Consumer"/>
    <s v="United States"/>
    <s v="Newark"/>
    <s v="Ohio"/>
    <n v="43055"/>
    <x v="3"/>
    <s v="OFF-SU-10002189"/>
    <x v="1"/>
    <s v="Supplies"/>
    <s v="Acme Rosewood Handle Letter Opener"/>
    <n v="15.88"/>
    <n v="5"/>
    <n v="0.2"/>
    <n v="-3.7715000000000001"/>
  </r>
  <r>
    <s v="180"/>
    <s v="CA-2017-137225"/>
    <x v="83"/>
    <d v="2017-12-19T00:00:00"/>
    <s v="Standard Class"/>
    <s v="JK-15640"/>
    <s v="Jim Kriz"/>
    <s v="Home Office"/>
    <s v="United States"/>
    <s v="New York City"/>
    <s v="New York"/>
    <n v="10009"/>
    <x v="3"/>
    <s v="OFF-AR-10001940"/>
    <x v="1"/>
    <s v="Art"/>
    <s v="Sanford Colorific Eraseable Coloring Pencils, 12 Count"/>
    <n v="3.28"/>
    <n v="1"/>
    <n v="0"/>
    <n v="1.4104000000000001"/>
  </r>
  <r>
    <s v="181"/>
    <s v="CA-2016-166191"/>
    <x v="29"/>
    <d v="2016-12-09T00:00:00"/>
    <s v="Second Class"/>
    <s v="DK-13150"/>
    <s v="David Kendrick"/>
    <s v="Corporate"/>
    <s v="United States"/>
    <s v="Decatur"/>
    <s v="Illinois"/>
    <n v="62521"/>
    <x v="2"/>
    <s v="OFF-ST-10003455"/>
    <x v="1"/>
    <s v="Storage"/>
    <s v="Tenex File Box, Personal Filing Tote with Lid, Black"/>
    <n v="24.815999999999999"/>
    <n v="2"/>
    <n v="0.2"/>
    <n v="1.8612"/>
  </r>
  <r>
    <s v="182"/>
    <s v="CA-2016-166191"/>
    <x v="29"/>
    <d v="2016-12-09T00:00:00"/>
    <s v="Second Class"/>
    <s v="DK-13150"/>
    <s v="David Kendrick"/>
    <s v="Corporate"/>
    <s v="United States"/>
    <s v="Decatur"/>
    <s v="Illinois"/>
    <n v="62521"/>
    <x v="2"/>
    <s v="TEC-AC-10004659"/>
    <x v="2"/>
    <s v="Accessories"/>
    <s v="Imation Secure+ Hardware Encrypted USB 2.0 Flash Drive; 16GB"/>
    <n v="408.74400000000003"/>
    <n v="7"/>
    <n v="0.2"/>
    <n v="76.639499999999998"/>
  </r>
  <r>
    <s v="183"/>
    <s v="CA-2016-158274"/>
    <x v="84"/>
    <d v="2016-11-24T00:00:00"/>
    <s v="Second Class"/>
    <s v="RM-19675"/>
    <s v="Robert Marley"/>
    <s v="Home Office"/>
    <s v="United States"/>
    <s v="Monroe"/>
    <s v="Louisiana"/>
    <n v="71203"/>
    <x v="0"/>
    <s v="TEC-PH-10003273"/>
    <x v="2"/>
    <s v="Phones"/>
    <s v="AT&amp;T TR1909W"/>
    <n v="503.96"/>
    <n v="4"/>
    <n v="0"/>
    <n v="131.02959999999999"/>
  </r>
  <r>
    <s v="184"/>
    <s v="CA-2016-158274"/>
    <x v="84"/>
    <d v="2016-11-24T00:00:00"/>
    <s v="Second Class"/>
    <s v="RM-19675"/>
    <s v="Robert Marley"/>
    <s v="Home Office"/>
    <s v="United States"/>
    <s v="Monroe"/>
    <s v="Louisiana"/>
    <n v="71203"/>
    <x v="0"/>
    <s v="TEC-PH-10004896"/>
    <x v="2"/>
    <s v="Phones"/>
    <s v="Nokia Lumia 521 (T-Mobile)"/>
    <n v="149.94999999999999"/>
    <n v="5"/>
    <n v="0"/>
    <n v="41.985999999999997"/>
  </r>
  <r>
    <s v="185"/>
    <s v="CA-2016-158274"/>
    <x v="84"/>
    <d v="2016-11-24T00:00:00"/>
    <s v="Second Class"/>
    <s v="RM-19675"/>
    <s v="Robert Marley"/>
    <s v="Home Office"/>
    <s v="United States"/>
    <s v="Monroe"/>
    <s v="Louisiana"/>
    <n v="71203"/>
    <x v="0"/>
    <s v="TEC-AC-10002345"/>
    <x v="2"/>
    <s v="Accessories"/>
    <s v="HP Standard 104 key PS/2 Keyboard"/>
    <n v="29"/>
    <n v="2"/>
    <n v="0"/>
    <n v="7.25"/>
  </r>
  <r>
    <s v="186"/>
    <s v="CA-2018-105018"/>
    <x v="85"/>
    <d v="2018-12-02T00:00:00"/>
    <s v="Standard Class"/>
    <s v="SK-19990"/>
    <s v="Sally Knutson"/>
    <s v="Consumer"/>
    <s v="United States"/>
    <s v="Fairfield"/>
    <s v="Connecticut"/>
    <n v="6824"/>
    <x v="3"/>
    <s v="OFF-BI-10001890"/>
    <x v="1"/>
    <s v="Binders"/>
    <s v="Avery Poly Binder Pockets"/>
    <n v="7.16"/>
    <n v="2"/>
    <n v="0"/>
    <n v="3.4367999999999999"/>
  </r>
  <r>
    <s v="187"/>
    <s v="CA-2016-123260"/>
    <x v="86"/>
    <d v="2016-08-30T00:00:00"/>
    <s v="Standard Class"/>
    <s v="FM-14290"/>
    <s v="Frank Merwin"/>
    <s v="Home Office"/>
    <s v="United States"/>
    <s v="Los Angeles"/>
    <s v="California"/>
    <n v="90032"/>
    <x v="1"/>
    <s v="TEC-AC-10002323"/>
    <x v="2"/>
    <s v="Accessories"/>
    <s v="SanDisk Ultra 32 GB MicroSDHC Class 10 Memory Card"/>
    <n v="176.8"/>
    <n v="8"/>
    <n v="0"/>
    <n v="22.984000000000002"/>
  </r>
  <r>
    <s v="188"/>
    <s v="CA-2018-157000"/>
    <x v="87"/>
    <d v="2018-07-22T00:00:00"/>
    <s v="Standard Class"/>
    <s v="AM-10360"/>
    <s v="Alice McCarthy"/>
    <s v="Corporate"/>
    <s v="United States"/>
    <s v="Grand Prairie"/>
    <s v="Texas"/>
    <n v="75051"/>
    <x v="2"/>
    <s v="OFF-ST-10001328"/>
    <x v="1"/>
    <s v="Storage"/>
    <s v="Personal Filing Tote with Lid, Black/Gray"/>
    <n v="37.223999999999997"/>
    <n v="3"/>
    <n v="0.2"/>
    <n v="3.7223999999999999"/>
  </r>
  <r>
    <s v="189"/>
    <s v="CA-2018-157000"/>
    <x v="87"/>
    <d v="2018-07-22T00:00:00"/>
    <s v="Standard Class"/>
    <s v="AM-10360"/>
    <s v="Alice McCarthy"/>
    <s v="Corporate"/>
    <s v="United States"/>
    <s v="Grand Prairie"/>
    <s v="Texas"/>
    <n v="75051"/>
    <x v="2"/>
    <s v="OFF-PA-10001950"/>
    <x v="1"/>
    <s v="Paper"/>
    <s v="Southworth 25% Cotton Antique Laid Paper &amp; Envelopes"/>
    <n v="20.015999999999998"/>
    <n v="3"/>
    <n v="0.2"/>
    <n v="6.2549999999999999"/>
  </r>
  <r>
    <s v="190"/>
    <s v="CA-2017-102281"/>
    <x v="88"/>
    <d v="2017-10-14T00:00:00"/>
    <s v="First Class"/>
    <s v="MP-17470"/>
    <s v="Mark Packer"/>
    <s v="Home Office"/>
    <s v="United States"/>
    <s v="New York City"/>
    <s v="New York"/>
    <n v="10035"/>
    <x v="3"/>
    <s v="FUR-BO-10002613"/>
    <x v="0"/>
    <s v="Bookcases"/>
    <s v="Atlantic Metals Mobile 4-Shelf Bookcases, Custom Colors"/>
    <n v="899.13599999999997"/>
    <n v="4"/>
    <n v="0.2"/>
    <n v="112.392"/>
  </r>
  <r>
    <s v="191"/>
    <s v="CA-2017-102281"/>
    <x v="88"/>
    <d v="2017-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s v="192"/>
    <s v="CA-2017-102281"/>
    <x v="88"/>
    <d v="2017-10-14T00:00:00"/>
    <s v="First Class"/>
    <s v="MP-17470"/>
    <s v="Mark Packer"/>
    <s v="Home Office"/>
    <s v="United States"/>
    <s v="New York City"/>
    <s v="New York"/>
    <n v="10035"/>
    <x v="3"/>
    <s v="OFF-PA-10000061"/>
    <x v="1"/>
    <s v="Paper"/>
    <s v="Xerox 205"/>
    <n v="51.84"/>
    <n v="8"/>
    <n v="0"/>
    <n v="24.883199999999999"/>
  </r>
  <r>
    <s v="193"/>
    <s v="CA-2017-102281"/>
    <x v="88"/>
    <d v="2017-10-14T00:00:00"/>
    <s v="First Class"/>
    <s v="MP-17470"/>
    <s v="Mark Packer"/>
    <s v="Home Office"/>
    <s v="United States"/>
    <s v="New York City"/>
    <s v="New York"/>
    <n v="10035"/>
    <x v="3"/>
    <s v="FUR-BO-10002545"/>
    <x v="0"/>
    <s v="Bookcases"/>
    <s v="Atlantic Metals Mobile 3-Shelf Bookcases, Custom Colors"/>
    <n v="626.35199999999998"/>
    <n v="3"/>
    <n v="0.2"/>
    <n v="46.976399999999998"/>
  </r>
  <r>
    <s v="194"/>
    <s v="CA-2017-102281"/>
    <x v="88"/>
    <d v="2017-10-14T00:00:00"/>
    <s v="First Class"/>
    <s v="MP-17470"/>
    <s v="Mark Packer"/>
    <s v="Home Office"/>
    <s v="United States"/>
    <s v="New York City"/>
    <s v="New York"/>
    <n v="10035"/>
    <x v="3"/>
    <s v="OFF-AR-10003514"/>
    <x v="1"/>
    <s v="Art"/>
    <s v="4009 Highlighters by Sanford"/>
    <n v="19.899999999999999"/>
    <n v="5"/>
    <n v="0"/>
    <n v="6.5670000000000002"/>
  </r>
  <r>
    <s v="195"/>
    <s v="CA-2017-131457"/>
    <x v="89"/>
    <d v="2017-11-06T00:00:00"/>
    <s v="Standard Class"/>
    <s v="MZ-17515"/>
    <s v="Mary Zewe"/>
    <s v="Corporate"/>
    <s v="United States"/>
    <s v="Redlands"/>
    <s v="California"/>
    <n v="92374"/>
    <x v="1"/>
    <s v="OFF-EN-10001509"/>
    <x v="1"/>
    <s v="Envelopes"/>
    <s v="Poly String Tie Envelopes"/>
    <n v="14.28"/>
    <n v="7"/>
    <n v="0"/>
    <n v="6.7115999999999998"/>
  </r>
  <r>
    <s v="196"/>
    <s v="CA-2016-140004"/>
    <x v="90"/>
    <d v="2016-03-25T00:00:00"/>
    <s v="Standard Class"/>
    <s v="CB-12025"/>
    <s v="Cassandra Brandow"/>
    <s v="Consumer"/>
    <s v="United States"/>
    <s v="Hamilton"/>
    <s v="Ohio"/>
    <n v="45011"/>
    <x v="3"/>
    <s v="OFF-AR-10004685"/>
    <x v="1"/>
    <s v="Art"/>
    <s v="Binney &amp; Smith Crayola Metallic Colored Pencils, 8-Color Set"/>
    <n v="7.4080000000000004"/>
    <n v="2"/>
    <n v="0.2"/>
    <n v="1.2038"/>
  </r>
  <r>
    <s v="197"/>
    <s v="CA-2016-140004"/>
    <x v="90"/>
    <d v="2016-03-25T00:00:00"/>
    <s v="Standard Class"/>
    <s v="CB-12025"/>
    <s v="Cassandra Brandow"/>
    <s v="Consumer"/>
    <s v="United States"/>
    <s v="Hamilton"/>
    <s v="Ohio"/>
    <n v="45011"/>
    <x v="3"/>
    <s v="OFF-AR-10004027"/>
    <x v="1"/>
    <s v="Art"/>
    <s v="Binney &amp; Smith inkTank Erasable Desk Highlighter, Chisel Tip, Yellow, 12/Box"/>
    <n v="6.048"/>
    <n v="3"/>
    <n v="0.2"/>
    <n v="1.5875999999999999"/>
  </r>
  <r>
    <s v="198"/>
    <s v="CA-2019-107720"/>
    <x v="44"/>
    <d v="2019-11-13T00:00:00"/>
    <s v="Standard Class"/>
    <s v="VM-21685"/>
    <s v="Valerie Mitchum"/>
    <s v="Home Office"/>
    <s v="United States"/>
    <s v="Westfield"/>
    <s v="New Jersey"/>
    <n v="7090"/>
    <x v="3"/>
    <s v="OFF-ST-10001414"/>
    <x v="1"/>
    <s v="Storage"/>
    <s v="Decoflex Hanging Personal Folder File"/>
    <n v="46.26"/>
    <n v="3"/>
    <n v="0"/>
    <n v="12.0276"/>
  </r>
  <r>
    <s v="199"/>
    <s v="US-2019-124303"/>
    <x v="91"/>
    <d v="2019-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s v="200"/>
    <s v="US-2019-124303"/>
    <x v="91"/>
    <d v="2019-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r>
  <r>
    <s v="201"/>
    <s v="CA-2019-105074"/>
    <x v="92"/>
    <d v="2019-06-29T00:00:00"/>
    <s v="Standard Class"/>
    <s v="MB-17305"/>
    <s v="Maria Bertelson"/>
    <s v="Consumer"/>
    <s v="United States"/>
    <s v="Akron"/>
    <s v="Ohio"/>
    <n v="44312"/>
    <x v="3"/>
    <s v="OFF-PA-10002666"/>
    <x v="1"/>
    <s v="Paper"/>
    <s v="Southworth 25% Cotton Linen-Finish Paper &amp; Envelopes"/>
    <n v="21.744"/>
    <n v="3"/>
    <n v="0.2"/>
    <n v="6.7949999999999999"/>
  </r>
  <r>
    <s v="202"/>
    <s v="CA-2016-133690"/>
    <x v="93"/>
    <d v="2016-08-05T00:00:00"/>
    <s v="First Class"/>
    <s v="BS-11755"/>
    <s v="Bruce Stewart"/>
    <s v="Consumer"/>
    <s v="United States"/>
    <s v="Denver"/>
    <s v="Colorado"/>
    <n v="80219"/>
    <x v="1"/>
    <s v="FUR-TA-10004289"/>
    <x v="0"/>
    <s v="Tables"/>
    <s v="BoxOffice By Design Rectangular and Half-Moon Meeting Room Tables"/>
    <n v="218.75"/>
    <n v="2"/>
    <n v="0.5"/>
    <n v="-161.875"/>
  </r>
  <r>
    <s v="203"/>
    <s v="CA-2016-133690"/>
    <x v="93"/>
    <d v="2016-08-05T00:00:00"/>
    <s v="First Class"/>
    <s v="BS-11755"/>
    <s v="Bruce Stewart"/>
    <s v="Consumer"/>
    <s v="United States"/>
    <s v="Denver"/>
    <s v="Colorado"/>
    <n v="80219"/>
    <x v="1"/>
    <s v="OFF-AP-10003622"/>
    <x v="1"/>
    <s v="Appliances"/>
    <s v="Bravo II Megaboss 12-Amp Hard Body Upright, Replacement Belts, 2 Belts per Pack"/>
    <n v="2.6"/>
    <n v="1"/>
    <n v="0.2"/>
    <n v="0.29249999999999998"/>
  </r>
  <r>
    <s v="204"/>
    <s v="US-2019-116701"/>
    <x v="94"/>
    <d v="2019-12-21T00:00:00"/>
    <s v="Second Class"/>
    <s v="LC-17140"/>
    <s v="Logan Currie"/>
    <s v="Consumer"/>
    <s v="United States"/>
    <s v="Dallas"/>
    <s v="Texas"/>
    <n v="75220"/>
    <x v="2"/>
    <s v="OFF-AP-10003217"/>
    <x v="1"/>
    <s v="Appliances"/>
    <s v="Eureka Sanitaire  Commercial Upright"/>
    <n v="66.284000000000006"/>
    <n v="2"/>
    <n v="0.8"/>
    <n v="-178.96680000000001"/>
  </r>
  <r>
    <s v="205"/>
    <s v="CA-2019-126382"/>
    <x v="95"/>
    <d v="2019-06-07T00:00:00"/>
    <s v="Standard Class"/>
    <s v="HK-14890"/>
    <s v="Heather Kirkland"/>
    <s v="Corporate"/>
    <s v="United States"/>
    <s v="Franklin"/>
    <s v="Tennessee"/>
    <n v="37064"/>
    <x v="0"/>
    <s v="FUR-FU-10002960"/>
    <x v="0"/>
    <s v="Furnishings"/>
    <s v="Eldon 200 Class Desk Accessories, Burgundy"/>
    <n v="35.167999999999999"/>
    <n v="7"/>
    <n v="0.2"/>
    <n v="9.6712000000000007"/>
  </r>
  <r>
    <s v="206"/>
    <s v="CA-2019-108329"/>
    <x v="34"/>
    <d v="2019-12-14T00:00:00"/>
    <s v="Standard Class"/>
    <s v="LE-16810"/>
    <s v="Laurel Elliston"/>
    <s v="Consumer"/>
    <s v="United States"/>
    <s v="Whittier"/>
    <s v="California"/>
    <n v="90604"/>
    <x v="1"/>
    <s v="TEC-PH-10001918"/>
    <x v="2"/>
    <s v="Phones"/>
    <s v="Nortel Business Series Terminal T7208 Digital phone"/>
    <n v="444.76799999999997"/>
    <n v="4"/>
    <n v="0.2"/>
    <n v="44.476799999999997"/>
  </r>
  <r>
    <s v="207"/>
    <s v="CA-2019-135860"/>
    <x v="96"/>
    <d v="2019-12-07T00:00:00"/>
    <s v="Standard Class"/>
    <s v="JH-15985"/>
    <s v="Joseph Holt"/>
    <s v="Consumer"/>
    <s v="United States"/>
    <s v="Saginaw"/>
    <s v="Michigan"/>
    <n v="48601"/>
    <x v="2"/>
    <s v="OFF-ST-10000642"/>
    <x v="1"/>
    <s v="Storage"/>
    <s v="Tennsco Lockers, Gray"/>
    <n v="83.92"/>
    <n v="4"/>
    <n v="0"/>
    <n v="5.8743999999999996"/>
  </r>
  <r>
    <s v="208"/>
    <s v="CA-2019-135860"/>
    <x v="96"/>
    <d v="2019-12-07T00:00:00"/>
    <s v="Standard Class"/>
    <s v="JH-15985"/>
    <s v="Joseph Holt"/>
    <s v="Consumer"/>
    <s v="United States"/>
    <s v="Saginaw"/>
    <s v="Michigan"/>
    <n v="48601"/>
    <x v="2"/>
    <s v="TEC-PH-10001700"/>
    <x v="2"/>
    <s v="Phones"/>
    <s v="Panasonic KX-TG6844B Expandable Digital Cordless Telephone"/>
    <n v="131.97999999999999"/>
    <n v="2"/>
    <n v="0"/>
    <n v="35.634599999999999"/>
  </r>
  <r>
    <s v="209"/>
    <s v="CA-2019-135860"/>
    <x v="96"/>
    <d v="2019-12-07T00:00:00"/>
    <s v="Standard Class"/>
    <s v="JH-15985"/>
    <s v="Joseph Holt"/>
    <s v="Consumer"/>
    <s v="United States"/>
    <s v="Saginaw"/>
    <s v="Michigan"/>
    <n v="48601"/>
    <x v="2"/>
    <s v="OFF-BI-10003274"/>
    <x v="1"/>
    <s v="Binders"/>
    <s v="Avery Durable Slant Ring Binders, No Labels"/>
    <n v="15.92"/>
    <n v="4"/>
    <n v="0"/>
    <n v="7.4824000000000002"/>
  </r>
  <r>
    <s v="210"/>
    <s v="CA-2019-135860"/>
    <x v="96"/>
    <d v="2019-12-07T00:00:00"/>
    <s v="Standard Class"/>
    <s v="JH-15985"/>
    <s v="Joseph Holt"/>
    <s v="Consumer"/>
    <s v="United States"/>
    <s v="Saginaw"/>
    <s v="Michigan"/>
    <n v="48601"/>
    <x v="2"/>
    <s v="OFF-FA-10000134"/>
    <x v="1"/>
    <s v="Fasteners"/>
    <s v="Advantus Push Pins, Aluminum Head"/>
    <n v="52.29"/>
    <n v="9"/>
    <n v="0"/>
    <n v="16.209900000000001"/>
  </r>
  <r>
    <s v="211"/>
    <s v="CA-2019-135860"/>
    <x v="96"/>
    <d v="2019-12-07T00:00:00"/>
    <s v="Standard Class"/>
    <s v="JH-15985"/>
    <s v="Joseph Holt"/>
    <s v="Consumer"/>
    <s v="United States"/>
    <s v="Saginaw"/>
    <s v="Michigan"/>
    <n v="48601"/>
    <x v="2"/>
    <s v="OFF-ST-10001522"/>
    <x v="1"/>
    <s v="Storage"/>
    <s v="Gould Plastics 18-Pocket Panel Bin, 34w x 5-1/4d x 20-1/2h"/>
    <n v="91.99"/>
    <n v="1"/>
    <n v="0"/>
    <n v="3.6796000000000002"/>
  </r>
  <r>
    <s v="212"/>
    <s v="CA-2017-101007"/>
    <x v="97"/>
    <d v="2017-02-13T00:00:00"/>
    <s v="Second Class"/>
    <s v="MS-17980"/>
    <s v="Michael Stewart"/>
    <s v="Corporate"/>
    <s v="United States"/>
    <s v="Dallas"/>
    <s v="Texas"/>
    <n v="75220"/>
    <x v="2"/>
    <s v="TEC-AC-10001266"/>
    <x v="2"/>
    <s v="Accessories"/>
    <s v="Memorex Micro Travel Drive 8 GB"/>
    <n v="20.8"/>
    <n v="2"/>
    <n v="0.2"/>
    <n v="6.5"/>
  </r>
  <r>
    <s v="213"/>
    <s v="CA-2017-146262"/>
    <x v="98"/>
    <d v="2017-01-09T00:00:00"/>
    <s v="Standard Class"/>
    <s v="VW-21775"/>
    <s v="Victoria Wilson"/>
    <s v="Corporate"/>
    <s v="United States"/>
    <s v="Medina"/>
    <s v="Ohio"/>
    <n v="44256"/>
    <x v="3"/>
    <s v="OFF-LA-10004544"/>
    <x v="1"/>
    <s v="Labels"/>
    <s v="Avery 505"/>
    <n v="23.68"/>
    <n v="2"/>
    <n v="0.2"/>
    <n v="8.8800000000000008"/>
  </r>
  <r>
    <s v="214"/>
    <s v="CA-2017-146262"/>
    <x v="98"/>
    <d v="2017-01-09T00:00:00"/>
    <s v="Standard Class"/>
    <s v="VW-21775"/>
    <s v="Victoria Wilson"/>
    <s v="Corporate"/>
    <s v="United States"/>
    <s v="Medina"/>
    <s v="Ohio"/>
    <n v="44256"/>
    <x v="3"/>
    <s v="FUR-BO-10004695"/>
    <x v="0"/>
    <s v="Bookcases"/>
    <s v="O'Sullivan 2-Door Barrister Bookcase in Odessa Pine"/>
    <n v="452.45"/>
    <n v="5"/>
    <n v="0.5"/>
    <n v="-244.32300000000001"/>
  </r>
  <r>
    <s v="215"/>
    <s v="CA-2017-146262"/>
    <x v="98"/>
    <d v="2017-01-09T00:00:00"/>
    <s v="Standard Class"/>
    <s v="VW-21775"/>
    <s v="Victoria Wilson"/>
    <s v="Corporate"/>
    <s v="United States"/>
    <s v="Medina"/>
    <s v="Ohio"/>
    <n v="44256"/>
    <x v="3"/>
    <s v="TEC-PH-10002844"/>
    <x v="2"/>
    <s v="Phones"/>
    <s v="Speck Products Candyshell Flip Case"/>
    <n v="62.981999999999999"/>
    <n v="3"/>
    <n v="0.4"/>
    <n v="-14.6958"/>
  </r>
  <r>
    <s v="216"/>
    <s v="CA-2017-146262"/>
    <x v="98"/>
    <d v="2017-01-09T00:00:00"/>
    <s v="Standard Class"/>
    <s v="VW-21775"/>
    <s v="Victoria Wilson"/>
    <s v="Corporate"/>
    <s v="United States"/>
    <s v="Medina"/>
    <s v="Ohio"/>
    <n v="44256"/>
    <x v="3"/>
    <s v="TEC-MA-10000864"/>
    <x v="2"/>
    <s v="Machines"/>
    <s v="Cisco 9971 IP Video Phone Charcoal"/>
    <n v="1188"/>
    <n v="9"/>
    <n v="0.7"/>
    <n v="-950.4"/>
  </r>
  <r>
    <s v="217"/>
    <s v="CA-2017-146262"/>
    <x v="98"/>
    <d v="2017-01-09T00:00:00"/>
    <s v="Standard Class"/>
    <s v="VW-21775"/>
    <s v="Victoria Wilson"/>
    <s v="Corporate"/>
    <s v="United States"/>
    <s v="Medina"/>
    <s v="Ohio"/>
    <n v="44256"/>
    <x v="3"/>
    <s v="TEC-AC-10000109"/>
    <x v="2"/>
    <s v="Accessories"/>
    <s v="Sony Micro Vault Click 16 GB USB 2.0 Flash Drive"/>
    <n v="89.584000000000003"/>
    <n v="2"/>
    <n v="0.2"/>
    <n v="4.4791999999999996"/>
  </r>
  <r>
    <s v="218"/>
    <s v="CA-2018-130162"/>
    <x v="99"/>
    <d v="2018-11-01T00:00:00"/>
    <s v="Standard Class"/>
    <s v="JH-15910"/>
    <s v="Jonathan Howell"/>
    <s v="Consumer"/>
    <s v="United States"/>
    <s v="Los Angeles"/>
    <s v="California"/>
    <n v="90032"/>
    <x v="1"/>
    <s v="OFF-ST-10001328"/>
    <x v="1"/>
    <s v="Storage"/>
    <s v="Personal Filing Tote with Lid, Black/Gray"/>
    <n v="93.06"/>
    <n v="6"/>
    <n v="0"/>
    <n v="26.056799999999999"/>
  </r>
  <r>
    <s v="219"/>
    <s v="CA-2018-130162"/>
    <x v="99"/>
    <d v="2018-11-01T00:00:00"/>
    <s v="Standard Class"/>
    <s v="JH-15910"/>
    <s v="Jonathan Howell"/>
    <s v="Consumer"/>
    <s v="United States"/>
    <s v="Los Angeles"/>
    <s v="California"/>
    <n v="90032"/>
    <x v="1"/>
    <s v="TEC-PH-10002563"/>
    <x v="2"/>
    <s v="Phones"/>
    <s v="Adtran 1202752G1"/>
    <n v="302.37599999999998"/>
    <n v="3"/>
    <n v="0.2"/>
    <n v="22.6782"/>
  </r>
  <r>
    <s v="220"/>
    <s v="CA-2017-169397"/>
    <x v="100"/>
    <d v="2017-12-27T00:00:00"/>
    <s v="First Class"/>
    <s v="JB-15925"/>
    <s v="Joni Blumstein"/>
    <s v="Consumer"/>
    <s v="United States"/>
    <s v="Dublin"/>
    <s v="Ohio"/>
    <n v="43017"/>
    <x v="3"/>
    <s v="OFF-FA-10000585"/>
    <x v="1"/>
    <s v="Fasteners"/>
    <s v="OIC Bulk Pack Metal Binder Clips"/>
    <n v="5.5839999999999996"/>
    <n v="2"/>
    <n v="0.2"/>
    <n v="1.8148"/>
  </r>
  <r>
    <s v="221"/>
    <s v="CA-2017-169397"/>
    <x v="100"/>
    <d v="2017-12-27T00:00:00"/>
    <s v="First Class"/>
    <s v="JB-15925"/>
    <s v="Joni Blumstein"/>
    <s v="Consumer"/>
    <s v="United States"/>
    <s v="Dublin"/>
    <s v="Ohio"/>
    <n v="43017"/>
    <x v="3"/>
    <s v="OFF-PA-10004000"/>
    <x v="1"/>
    <s v="Paper"/>
    <s v="While You Were Out Pads, 50 per Pad, 4 x 5 1/4, Green Cycle"/>
    <n v="22.704000000000001"/>
    <n v="6"/>
    <n v="0.2"/>
    <n v="8.2302"/>
  </r>
  <r>
    <s v="222"/>
    <s v="CA-2017-169397"/>
    <x v="100"/>
    <d v="2017-12-27T00:00:00"/>
    <s v="First Class"/>
    <s v="JB-15925"/>
    <s v="Joni Blumstein"/>
    <s v="Consumer"/>
    <s v="United States"/>
    <s v="Dublin"/>
    <s v="Ohio"/>
    <n v="43017"/>
    <x v="3"/>
    <s v="OFF-BI-10002852"/>
    <x v="1"/>
    <s v="Binders"/>
    <s v="Ibico Standard Transparent Covers"/>
    <n v="19.776"/>
    <n v="4"/>
    <n v="0.7"/>
    <n v="-13.8432"/>
  </r>
  <r>
    <s v="223"/>
    <s v="CA-2017-169397"/>
    <x v="100"/>
    <d v="2017-12-27T00:00:00"/>
    <s v="First Class"/>
    <s v="JB-15925"/>
    <s v="Joni Blumstein"/>
    <s v="Consumer"/>
    <s v="United States"/>
    <s v="Dublin"/>
    <s v="Ohio"/>
    <n v="43017"/>
    <x v="3"/>
    <s v="FUR-FU-10000087"/>
    <x v="0"/>
    <s v="Furnishings"/>
    <s v="Executive Impressions 14&quot; Two-Color Numerals Wall Clock"/>
    <n v="72.703999999999994"/>
    <n v="4"/>
    <n v="0.2"/>
    <n v="19.084800000000001"/>
  </r>
  <r>
    <s v="224"/>
    <s v="CA-2017-169397"/>
    <x v="100"/>
    <d v="2017-12-27T00:00:00"/>
    <s v="First Class"/>
    <s v="JB-15925"/>
    <s v="Joni Blumstein"/>
    <s v="Consumer"/>
    <s v="United States"/>
    <s v="Dublin"/>
    <s v="Ohio"/>
    <n v="43017"/>
    <x v="3"/>
    <s v="TEC-MA-10001148"/>
    <x v="2"/>
    <s v="Machines"/>
    <s v="Swingline SM12-08 MicroCut Jam Free Shredder"/>
    <n v="479.988"/>
    <n v="4"/>
    <n v="0.7"/>
    <n v="-383.99040000000002"/>
  </r>
  <r>
    <s v="225"/>
    <s v="CA-2017-169397"/>
    <x v="100"/>
    <d v="2017-12-27T00:00:00"/>
    <s v="First Class"/>
    <s v="JB-15925"/>
    <s v="Joni Blumstein"/>
    <s v="Consumer"/>
    <s v="United States"/>
    <s v="Dublin"/>
    <s v="Ohio"/>
    <n v="43017"/>
    <x v="3"/>
    <s v="OFF-AR-10001958"/>
    <x v="1"/>
    <s v="Art"/>
    <s v="Stanley Bostitch Contemporary Electric Pencil Sharpeners"/>
    <n v="27.167999999999999"/>
    <n v="2"/>
    <n v="0.2"/>
    <n v="2.7168000000000001"/>
  </r>
  <r>
    <s v="226"/>
    <s v="CA-2017-163055"/>
    <x v="101"/>
    <d v="2017-08-16T00:00:00"/>
    <s v="Standard Class"/>
    <s v="DS-13180"/>
    <s v="David Smith"/>
    <s v="Corporate"/>
    <s v="United States"/>
    <s v="Detroit"/>
    <s v="Michigan"/>
    <n v="48227"/>
    <x v="2"/>
    <s v="OFF-AR-10001026"/>
    <x v="1"/>
    <s v="Art"/>
    <s v="Sanford Uni-Blazer View Highlighters, Chisel Tip, Yellow"/>
    <n v="2.2000000000000002"/>
    <n v="1"/>
    <n v="0"/>
    <n v="0.96799999999999997"/>
  </r>
  <r>
    <s v="227"/>
    <s v="CA-2017-163055"/>
    <x v="101"/>
    <d v="2017-08-16T00:00:00"/>
    <s v="Standard Class"/>
    <s v="DS-13180"/>
    <s v="David Smith"/>
    <s v="Corporate"/>
    <s v="United States"/>
    <s v="Detroit"/>
    <s v="Michigan"/>
    <n v="48227"/>
    <x v="2"/>
    <s v="FUR-TA-10003748"/>
    <x v="0"/>
    <s v="Tables"/>
    <s v="Bevis 36 x 72 Conference Tables"/>
    <n v="622.45000000000005"/>
    <n v="5"/>
    <n v="0"/>
    <n v="136.93899999999999"/>
  </r>
  <r>
    <s v="228"/>
    <s v="CA-2017-163055"/>
    <x v="101"/>
    <d v="2017-08-16T00:00:00"/>
    <s v="Standard Class"/>
    <s v="DS-13180"/>
    <s v="David Smith"/>
    <s v="Corporate"/>
    <s v="United States"/>
    <s v="Detroit"/>
    <s v="Michigan"/>
    <n v="48227"/>
    <x v="2"/>
    <s v="OFF-ST-10002485"/>
    <x v="1"/>
    <s v="Storage"/>
    <s v="Rogers Deluxe File Chest"/>
    <n v="21.98"/>
    <n v="1"/>
    <n v="0"/>
    <n v="0.2198"/>
  </r>
  <r>
    <s v="229"/>
    <s v="US-2017-145436"/>
    <x v="102"/>
    <d v="2017-03-04T00:00:00"/>
    <s v="Standard Class"/>
    <s v="VD-21670"/>
    <s v="Valerie Dominguez"/>
    <s v="Consumer"/>
    <s v="United States"/>
    <s v="Columbia"/>
    <s v="Tennessee"/>
    <n v="38401"/>
    <x v="0"/>
    <s v="FUR-CH-10004860"/>
    <x v="0"/>
    <s v="Chairs"/>
    <s v="Global Low Back Tilter Chair"/>
    <n v="161.56800000000001"/>
    <n v="2"/>
    <n v="0.2"/>
    <n v="-28.2744"/>
  </r>
  <r>
    <s v="230"/>
    <s v="US-2017-145436"/>
    <x v="102"/>
    <d v="2017-03-04T00:00:00"/>
    <s v="Standard Class"/>
    <s v="VD-21670"/>
    <s v="Valerie Dominguez"/>
    <s v="Consumer"/>
    <s v="United States"/>
    <s v="Columbia"/>
    <s v="Tennessee"/>
    <n v="38401"/>
    <x v="0"/>
    <s v="FUR-CH-10004477"/>
    <x v="0"/>
    <s v="Chairs"/>
    <s v="Global Push Button Manager's Chair, Indigo"/>
    <n v="389.69600000000003"/>
    <n v="8"/>
    <n v="0.2"/>
    <n v="43.840800000000002"/>
  </r>
  <r>
    <s v="231"/>
    <s v="US-2016-156216"/>
    <x v="103"/>
    <d v="2016-09-17T00:00:00"/>
    <s v="Standard Class"/>
    <s v="EA-14035"/>
    <s v="Erin Ashbrook"/>
    <s v="Corporate"/>
    <s v="United States"/>
    <s v="Charlotte"/>
    <s v="North Carolina"/>
    <n v="28205"/>
    <x v="0"/>
    <s v="OFF-BI-10001679"/>
    <x v="1"/>
    <s v="Binders"/>
    <s v="GBC Instant Index System for Binding Systems"/>
    <n v="18.648"/>
    <n v="7"/>
    <n v="0.7"/>
    <n v="-12.432"/>
  </r>
  <r>
    <s v="232"/>
    <s v="US-2019-100930"/>
    <x v="104"/>
    <d v="2019-04-12T00:00:00"/>
    <s v="Standard Class"/>
    <s v="CS-12400"/>
    <s v="Christopher Schild"/>
    <s v="Home Office"/>
    <s v="United States"/>
    <s v="Tampa"/>
    <s v="Florida"/>
    <n v="33614"/>
    <x v="0"/>
    <s v="FUR-TA-10001705"/>
    <x v="0"/>
    <s v="Tables"/>
    <s v="Bush Advantage Collection Round Conference Table"/>
    <n v="233.86"/>
    <n v="2"/>
    <n v="0.45"/>
    <n v="-102.048"/>
  </r>
  <r>
    <s v="233"/>
    <s v="US-2019-100930"/>
    <x v="104"/>
    <d v="2019-04-12T00:00:00"/>
    <s v="Standard Class"/>
    <s v="CS-12400"/>
    <s v="Christopher Schild"/>
    <s v="Home Office"/>
    <s v="United States"/>
    <s v="Tampa"/>
    <s v="Florida"/>
    <n v="33614"/>
    <x v="0"/>
    <s v="FUR-TA-10003473"/>
    <x v="0"/>
    <s v="Tables"/>
    <s v="Bretford Rectangular Conference Table Tops"/>
    <n v="620.61450000000002"/>
    <n v="3"/>
    <n v="0.45"/>
    <n v="-248.2458"/>
  </r>
  <r>
    <s v="234"/>
    <s v="US-2019-100930"/>
    <x v="104"/>
    <d v="2019-04-12T00:00:00"/>
    <s v="Standard Class"/>
    <s v="CS-12400"/>
    <s v="Christopher Schild"/>
    <s v="Home Office"/>
    <s v="United States"/>
    <s v="Tampa"/>
    <s v="Florida"/>
    <n v="33614"/>
    <x v="0"/>
    <s v="OFF-BI-10001679"/>
    <x v="1"/>
    <s v="Binders"/>
    <s v="GBC Instant Index System for Binding Systems"/>
    <n v="5.3280000000000003"/>
    <n v="2"/>
    <n v="0.7"/>
    <n v="-3.552"/>
  </r>
  <r>
    <s v="235"/>
    <s v="US-2019-100930"/>
    <x v="104"/>
    <d v="2019-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s v="236"/>
    <s v="US-2019-100930"/>
    <x v="104"/>
    <d v="2019-04-12T00:00:00"/>
    <s v="Standard Class"/>
    <s v="CS-12400"/>
    <s v="Christopher Schild"/>
    <s v="Home Office"/>
    <s v="United States"/>
    <s v="Tampa"/>
    <s v="Florida"/>
    <n v="33614"/>
    <x v="0"/>
    <s v="TEC-AC-10003832"/>
    <x v="2"/>
    <s v="Accessories"/>
    <s v="Logitech P710e Mobile Speakerphone"/>
    <n v="617.976"/>
    <n v="3"/>
    <n v="0.2"/>
    <n v="-7.7247000000000003"/>
  </r>
  <r>
    <s v="237"/>
    <s v="CA-2019-160514"/>
    <x v="105"/>
    <d v="2019-11-16T00:00:00"/>
    <s v="Standard Class"/>
    <s v="DB-13120"/>
    <s v="David Bremer"/>
    <s v="Corporate"/>
    <s v="United States"/>
    <s v="Santa Clara"/>
    <s v="California"/>
    <n v="95051"/>
    <x v="1"/>
    <s v="OFF-PA-10002479"/>
    <x v="1"/>
    <s v="Paper"/>
    <s v="Xerox 4200 Series MultiUse Premium Copy Paper (20Lb. and 84 Bright)"/>
    <n v="10.56"/>
    <n v="2"/>
    <n v="0"/>
    <n v="4.7519999999999998"/>
  </r>
  <r>
    <s v="238"/>
    <s v="CA-2018-157749"/>
    <x v="30"/>
    <d v="2018-06-09T00:00:00"/>
    <s v="Second Class"/>
    <s v="KL-16645"/>
    <s v="Ken Lonsdale"/>
    <s v="Consumer"/>
    <s v="United States"/>
    <s v="Chicago"/>
    <s v="Illinois"/>
    <n v="60610"/>
    <x v="2"/>
    <s v="OFF-PA-10003349"/>
    <x v="1"/>
    <s v="Paper"/>
    <s v="Xerox 1957"/>
    <n v="25.92"/>
    <n v="5"/>
    <n v="0.2"/>
    <n v="9.3960000000000008"/>
  </r>
  <r>
    <s v="239"/>
    <s v="CA-2018-157749"/>
    <x v="30"/>
    <d v="2018-06-09T00:00:00"/>
    <s v="Second Class"/>
    <s v="KL-16645"/>
    <s v="Ken Lonsdale"/>
    <s v="Consumer"/>
    <s v="United States"/>
    <s v="Chicago"/>
    <s v="Illinois"/>
    <n v="60610"/>
    <x v="2"/>
    <s v="FUR-FU-10000576"/>
    <x v="0"/>
    <s v="Furnishings"/>
    <s v="Luxo Professional Fluorescent Magnifier Lamp with Clamp-Mount Base"/>
    <n v="419.68"/>
    <n v="5"/>
    <n v="0.6"/>
    <n v="-356.72800000000001"/>
  </r>
  <r>
    <s v="240"/>
    <s v="CA-2018-157749"/>
    <x v="30"/>
    <d v="2018-06-09T00:00:00"/>
    <s v="Second Class"/>
    <s v="KL-16645"/>
    <s v="Ken Lonsdale"/>
    <s v="Consumer"/>
    <s v="United States"/>
    <s v="Chicago"/>
    <s v="Illinois"/>
    <n v="60610"/>
    <x v="2"/>
    <s v="FUR-FU-10004351"/>
    <x v="0"/>
    <s v="Furnishings"/>
    <s v="Staple-based wall hangings"/>
    <n v="11.688000000000001"/>
    <n v="3"/>
    <n v="0.6"/>
    <n v="-4.6752000000000002"/>
  </r>
  <r>
    <s v="241"/>
    <s v="CA-2018-157749"/>
    <x v="30"/>
    <d v="2018-06-09T00:00:00"/>
    <s v="Second Class"/>
    <s v="KL-16645"/>
    <s v="Ken Lonsdale"/>
    <s v="Consumer"/>
    <s v="United States"/>
    <s v="Chicago"/>
    <s v="Illinois"/>
    <n v="60610"/>
    <x v="2"/>
    <s v="TEC-PH-10000011"/>
    <x v="2"/>
    <s v="Phones"/>
    <s v="PureGear Roll-On Screen Protector"/>
    <n v="31.984000000000002"/>
    <n v="2"/>
    <n v="0.2"/>
    <n v="11.1944"/>
  </r>
  <r>
    <s v="242"/>
    <s v="CA-2018-157749"/>
    <x v="30"/>
    <d v="2018-06-09T00:00:00"/>
    <s v="Second Class"/>
    <s v="KL-16645"/>
    <s v="Ken Lonsdale"/>
    <s v="Consumer"/>
    <s v="United States"/>
    <s v="Chicago"/>
    <s v="Illinois"/>
    <n v="60610"/>
    <x v="2"/>
    <s v="FUR-TA-10002607"/>
    <x v="0"/>
    <s v="Tables"/>
    <s v="KI Conference Tables"/>
    <n v="177.22499999999999"/>
    <n v="5"/>
    <n v="0.5"/>
    <n v="-120.51300000000001"/>
  </r>
  <r>
    <s v="243"/>
    <s v="CA-2018-157749"/>
    <x v="30"/>
    <d v="2018-06-09T00:00:00"/>
    <s v="Second Class"/>
    <s v="KL-16645"/>
    <s v="Ken Lonsdale"/>
    <s v="Consumer"/>
    <s v="United States"/>
    <s v="Chicago"/>
    <s v="Illinois"/>
    <n v="60610"/>
    <x v="2"/>
    <s v="FUR-FU-10002505"/>
    <x v="0"/>
    <s v="Furnishings"/>
    <s v="Eldon 100 Class Desk Accessories"/>
    <n v="4.0439999999999996"/>
    <n v="3"/>
    <n v="0.6"/>
    <n v="-2.8308"/>
  </r>
  <r>
    <s v="244"/>
    <s v="CA-2018-157749"/>
    <x v="30"/>
    <d v="2018-06-09T00:00:00"/>
    <s v="Second Class"/>
    <s v="KL-16645"/>
    <s v="Ken Lonsdale"/>
    <s v="Consumer"/>
    <s v="United States"/>
    <s v="Chicago"/>
    <s v="Illinois"/>
    <n v="60610"/>
    <x v="2"/>
    <s v="OFF-AR-10004685"/>
    <x v="1"/>
    <s v="Art"/>
    <s v="Binney &amp; Smith Crayola Metallic Colored Pencils, 8-Color Set"/>
    <n v="7.4080000000000004"/>
    <n v="2"/>
    <n v="0.2"/>
    <n v="1.2038"/>
  </r>
  <r>
    <s v="245"/>
    <s v="CA-2016-131926"/>
    <x v="106"/>
    <d v="2016-06-06T00:00:00"/>
    <s v="Second Class"/>
    <s v="DW-13480"/>
    <s v="Dianna Wilson"/>
    <s v="Home Office"/>
    <s v="United States"/>
    <s v="Lakeville"/>
    <s v="Minnesota"/>
    <n v="55044"/>
    <x v="2"/>
    <s v="FUR-CH-10004063"/>
    <x v="0"/>
    <s v="Chairs"/>
    <s v="Global Deluxe High-Back Manager's Chair"/>
    <n v="2001.86"/>
    <n v="7"/>
    <n v="0"/>
    <n v="580.5394"/>
  </r>
  <r>
    <s v="246"/>
    <s v="CA-2016-131926"/>
    <x v="106"/>
    <d v="2016-06-06T00:00:00"/>
    <s v="Second Class"/>
    <s v="DW-13480"/>
    <s v="Dianna Wilson"/>
    <s v="Home Office"/>
    <s v="United States"/>
    <s v="Lakeville"/>
    <s v="Minnesota"/>
    <n v="55044"/>
    <x v="2"/>
    <s v="OFF-ST-10002276"/>
    <x v="1"/>
    <s v="Storage"/>
    <s v="Safco Steel Mobile File Cart"/>
    <n v="166.72"/>
    <n v="2"/>
    <n v="0"/>
    <n v="41.68"/>
  </r>
  <r>
    <s v="247"/>
    <s v="CA-2016-131926"/>
    <x v="106"/>
    <d v="2016-06-06T00:00:00"/>
    <s v="Second Class"/>
    <s v="DW-13480"/>
    <s v="Dianna Wilson"/>
    <s v="Home Office"/>
    <s v="United States"/>
    <s v="Lakeville"/>
    <s v="Minnesota"/>
    <n v="55044"/>
    <x v="2"/>
    <s v="OFF-PA-10004082"/>
    <x v="1"/>
    <s v="Paper"/>
    <s v="Adams Telephone Message Book w/Frequently-Called Numbers Space, 400 Messages per Book"/>
    <n v="47.88"/>
    <n v="6"/>
    <n v="0"/>
    <n v="23.94"/>
  </r>
  <r>
    <s v="248"/>
    <s v="CA-2016-131926"/>
    <x v="106"/>
    <d v="2016-06-06T00:00:00"/>
    <s v="Second Class"/>
    <s v="DW-13480"/>
    <s v="Dianna Wilson"/>
    <s v="Home Office"/>
    <s v="United States"/>
    <s v="Lakeville"/>
    <s v="Minnesota"/>
    <n v="55044"/>
    <x v="2"/>
    <s v="OFF-AP-10002945"/>
    <x v="1"/>
    <s v="Appliances"/>
    <s v="Honeywell Enviracaire Portable HEPA Air Cleaner for 17' x 22' Room"/>
    <n v="1503.25"/>
    <n v="5"/>
    <n v="0"/>
    <n v="496.07249999999999"/>
  </r>
  <r>
    <s v="249"/>
    <s v="CA-2016-131926"/>
    <x v="106"/>
    <d v="2016-06-06T00:00:00"/>
    <s v="Second Class"/>
    <s v="DW-13480"/>
    <s v="Dianna Wilson"/>
    <s v="Home Office"/>
    <s v="United States"/>
    <s v="Lakeville"/>
    <s v="Minnesota"/>
    <n v="55044"/>
    <x v="2"/>
    <s v="OFF-PA-10000061"/>
    <x v="1"/>
    <s v="Paper"/>
    <s v="Xerox 205"/>
    <n v="25.92"/>
    <n v="4"/>
    <n v="0"/>
    <n v="12.441599999999999"/>
  </r>
  <r>
    <s v="250"/>
    <s v="CA-2018-154739"/>
    <x v="107"/>
    <d v="2018-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s v="251"/>
    <s v="CA-2018-145625"/>
    <x v="108"/>
    <d v="2018-09-17T00:00:00"/>
    <s v="Standard Class"/>
    <s v="KC-16540"/>
    <s v="Kelly Collister"/>
    <s v="Consumer"/>
    <s v="United States"/>
    <s v="San Diego"/>
    <s v="California"/>
    <n v="92037"/>
    <x v="1"/>
    <s v="OFF-PA-10004569"/>
    <x v="1"/>
    <s v="Paper"/>
    <s v="Wirebound Message Books, Two 4 1/4&quot; x 5&quot; Forms per Page"/>
    <n v="7.61"/>
    <n v="1"/>
    <n v="0"/>
    <n v="3.5767000000000002"/>
  </r>
  <r>
    <s v="252"/>
    <s v="CA-2018-145625"/>
    <x v="108"/>
    <d v="2018-09-17T00:00:00"/>
    <s v="Standard Class"/>
    <s v="KC-16540"/>
    <s v="Kelly Collister"/>
    <s v="Consumer"/>
    <s v="United States"/>
    <s v="San Diego"/>
    <s v="California"/>
    <n v="92037"/>
    <x v="1"/>
    <s v="TEC-AC-10003832"/>
    <x v="2"/>
    <s v="Accessories"/>
    <s v="Logitech P710e Mobile Speakerphone"/>
    <n v="3347.37"/>
    <n v="13"/>
    <n v="0"/>
    <n v="636.00030000000004"/>
  </r>
  <r>
    <s v="253"/>
    <s v="CA-2018-146941"/>
    <x v="107"/>
    <d v="2018-12-13T00:00:00"/>
    <s v="First Class"/>
    <s v="DL-13315"/>
    <s v="Delfina Latchford"/>
    <s v="Consumer"/>
    <s v="United States"/>
    <s v="New York City"/>
    <s v="New York"/>
    <n v="10024"/>
    <x v="3"/>
    <s v="OFF-ST-10001228"/>
    <x v="1"/>
    <s v="Storage"/>
    <s v="Fellowes Personal Hanging Folder Files, Navy"/>
    <n v="80.58"/>
    <n v="6"/>
    <n v="0"/>
    <n v="22.5624"/>
  </r>
  <r>
    <s v="254"/>
    <s v="CA-2018-146941"/>
    <x v="107"/>
    <d v="2018-12-13T00:00:00"/>
    <s v="First Class"/>
    <s v="DL-13315"/>
    <s v="Delfina Latchford"/>
    <s v="Consumer"/>
    <s v="United States"/>
    <s v="New York City"/>
    <s v="New York"/>
    <n v="10024"/>
    <x v="3"/>
    <s v="OFF-EN-10003296"/>
    <x v="1"/>
    <s v="Envelopes"/>
    <s v="Tyvek Side-Opening Peel &amp; Seel Expanding Envelopes"/>
    <n v="361.92"/>
    <n v="4"/>
    <n v="0"/>
    <n v="162.864"/>
  </r>
  <r>
    <s v="255"/>
    <s v="US-2017-159982"/>
    <x v="109"/>
    <d v="2017-12-04T00:00:00"/>
    <s v="Standard Class"/>
    <s v="DR-12880"/>
    <s v="Dan Reichenbach"/>
    <s v="Corporate"/>
    <s v="United States"/>
    <s v="Chicago"/>
    <s v="Illinois"/>
    <n v="60623"/>
    <x v="2"/>
    <s v="FUR-FU-10002505"/>
    <x v="0"/>
    <s v="Furnishings"/>
    <s v="Eldon 100 Class Desk Accessories"/>
    <n v="12.132"/>
    <n v="9"/>
    <n v="0.6"/>
    <n v="-8.4923999999999999"/>
  </r>
  <r>
    <s v="256"/>
    <s v="US-2017-159982"/>
    <x v="109"/>
    <d v="2017-12-04T00:00:00"/>
    <s v="Standard Class"/>
    <s v="DR-12880"/>
    <s v="Dan Reichenbach"/>
    <s v="Corporate"/>
    <s v="United States"/>
    <s v="Chicago"/>
    <s v="Illinois"/>
    <n v="60623"/>
    <x v="2"/>
    <s v="OFF-ST-10004804"/>
    <x v="1"/>
    <s v="Storage"/>
    <s v="Belkin 19&quot; Vented Equipment Shelf, Black"/>
    <n v="82.367999999999995"/>
    <n v="2"/>
    <n v="0.2"/>
    <n v="-19.5624"/>
  </r>
  <r>
    <s v="257"/>
    <s v="US-2017-159982"/>
    <x v="109"/>
    <d v="2017-12-04T00:00:00"/>
    <s v="Standard Class"/>
    <s v="DR-12880"/>
    <s v="Dan Reichenbach"/>
    <s v="Corporate"/>
    <s v="United States"/>
    <s v="Chicago"/>
    <s v="Illinois"/>
    <n v="60623"/>
    <x v="2"/>
    <s v="OFF-ST-10001590"/>
    <x v="1"/>
    <s v="Storage"/>
    <s v="Tenex Personal Project File with Scoop Front Design, Black"/>
    <n v="53.92"/>
    <n v="5"/>
    <n v="0.2"/>
    <n v="4.0439999999999996"/>
  </r>
  <r>
    <s v="258"/>
    <s v="US-2017-159982"/>
    <x v="109"/>
    <d v="2017-12-04T00:00:00"/>
    <s v="Standard Class"/>
    <s v="DR-12880"/>
    <s v="Dan Reichenbach"/>
    <s v="Corporate"/>
    <s v="United States"/>
    <s v="Chicago"/>
    <s v="Illinois"/>
    <n v="60623"/>
    <x v="2"/>
    <s v="TEC-PH-10001580"/>
    <x v="2"/>
    <s v="Phones"/>
    <s v="Logitech Mobile Speakerphone P710e - speaker phone"/>
    <n v="647.904"/>
    <n v="6"/>
    <n v="0.2"/>
    <n v="56.691600000000001"/>
  </r>
  <r>
    <s v="259"/>
    <s v="CA-2019-163139"/>
    <x v="96"/>
    <d v="2019-12-03T00:00:00"/>
    <s v="Second Class"/>
    <s v="CC-12670"/>
    <s v="Craig Carreira"/>
    <s v="Consumer"/>
    <s v="United States"/>
    <s v="New York City"/>
    <s v="New York"/>
    <n v="10009"/>
    <x v="3"/>
    <s v="TEC-AC-10000290"/>
    <x v="2"/>
    <s v="Accessories"/>
    <s v="Sabrent 4-Port USB 2.0 Hub"/>
    <n v="20.37"/>
    <n v="3"/>
    <n v="0"/>
    <n v="6.9257999999999997"/>
  </r>
  <r>
    <s v="260"/>
    <s v="CA-2019-163139"/>
    <x v="96"/>
    <d v="2019-12-03T00:00:00"/>
    <s v="Second Class"/>
    <s v="CC-12670"/>
    <s v="Craig Carreira"/>
    <s v="Consumer"/>
    <s v="United States"/>
    <s v="New York City"/>
    <s v="New York"/>
    <n v="10009"/>
    <x v="3"/>
    <s v="OFF-ST-10002790"/>
    <x v="1"/>
    <s v="Storage"/>
    <s v="Safco Industrial Shelving"/>
    <n v="221.55"/>
    <n v="3"/>
    <n v="0"/>
    <n v="6.6464999999999996"/>
  </r>
  <r>
    <s v="261"/>
    <s v="CA-2019-163139"/>
    <x v="96"/>
    <d v="2019-12-03T00:00:00"/>
    <s v="Second Class"/>
    <s v="CC-12670"/>
    <s v="Craig Carreira"/>
    <s v="Consumer"/>
    <s v="United States"/>
    <s v="New York City"/>
    <s v="New York"/>
    <n v="10009"/>
    <x v="3"/>
    <s v="OFF-BI-10003460"/>
    <x v="1"/>
    <s v="Binders"/>
    <s v="Acco 3-Hole Punch"/>
    <n v="17.52"/>
    <n v="5"/>
    <n v="0.2"/>
    <n v="6.1319999999999997"/>
  </r>
  <r>
    <s v="262"/>
    <s v="US-2019-155299"/>
    <x v="110"/>
    <d v="2019-06-12T00:00:00"/>
    <s v="Standard Class"/>
    <s v="Dl-13600"/>
    <s v="Dorris liebe"/>
    <s v="Corporate"/>
    <s v="United States"/>
    <s v="Pasadena"/>
    <s v="Texas"/>
    <n v="77506"/>
    <x v="2"/>
    <s v="OFF-AP-10002203"/>
    <x v="1"/>
    <s v="Appliances"/>
    <s v="Eureka Disposable Bags for Sanitaire Vibra Groomer I Upright Vac"/>
    <n v="1.6240000000000001"/>
    <n v="2"/>
    <n v="0.8"/>
    <n v="-4.4660000000000002"/>
  </r>
  <r>
    <s v="263"/>
    <s v="US-2016-106992"/>
    <x v="111"/>
    <d v="2016-09-21T00:00:00"/>
    <s v="Second Class"/>
    <s v="SB-20290"/>
    <s v="Sean Braxton"/>
    <s v="Corporate"/>
    <s v="United States"/>
    <s v="Houston"/>
    <s v="Texas"/>
    <n v="77036"/>
    <x v="2"/>
    <s v="TEC-MA-10000822"/>
    <x v="2"/>
    <s v="Machines"/>
    <s v="Lexmark MX611dhe Monochrome Laser Printer"/>
    <n v="3059.982"/>
    <n v="3"/>
    <n v="0.4"/>
    <n v="-509.99700000000001"/>
  </r>
  <r>
    <s v="264"/>
    <s v="US-2016-106992"/>
    <x v="111"/>
    <d v="2016-09-21T00:00:00"/>
    <s v="Second Class"/>
    <s v="SB-20290"/>
    <s v="Sean Braxton"/>
    <s v="Corporate"/>
    <s v="United States"/>
    <s v="Houston"/>
    <s v="Texas"/>
    <n v="77036"/>
    <x v="2"/>
    <s v="TEC-MA-10003353"/>
    <x v="2"/>
    <s v="Machines"/>
    <s v="Xerox WorkCentre 6505DN Laser Multifunction Printer"/>
    <n v="2519.9580000000001"/>
    <n v="7"/>
    <n v="0.4"/>
    <n v="-251.9958"/>
  </r>
  <r>
    <s v="265"/>
    <s v="CA-2018-125318"/>
    <x v="112"/>
    <d v="2018-06-13T00:00:00"/>
    <s v="Standard Class"/>
    <s v="RC-19825"/>
    <s v="Roy Collins"/>
    <s v="Consumer"/>
    <s v="United States"/>
    <s v="Chicago"/>
    <s v="Illinois"/>
    <n v="60610"/>
    <x v="2"/>
    <s v="TEC-PH-10001433"/>
    <x v="2"/>
    <s v="Phones"/>
    <s v="Cisco Small Business SPA 502G VoIP phone"/>
    <n v="328.22399999999999"/>
    <n v="4"/>
    <n v="0.2"/>
    <n v="28.7196"/>
  </r>
  <r>
    <s v="266"/>
    <s v="CA-2017-155040"/>
    <x v="113"/>
    <d v="2017-11-15T00:00:00"/>
    <s v="Standard Class"/>
    <s v="AH-10210"/>
    <s v="Alan Hwang"/>
    <s v="Consumer"/>
    <s v="United States"/>
    <s v="Brentwood"/>
    <s v="California"/>
    <n v="94513"/>
    <x v="1"/>
    <s v="TEC-AC-10004469"/>
    <x v="2"/>
    <s v="Accessories"/>
    <s v="Microsoft Sculpt Comfort Mouse"/>
    <n v="79.900000000000006"/>
    <n v="2"/>
    <n v="0"/>
    <n v="35.155999999999999"/>
  </r>
  <r>
    <s v="267"/>
    <s v="CA-2019-136826"/>
    <x v="114"/>
    <d v="2019-06-20T00:00:00"/>
    <s v="Standard Class"/>
    <s v="CB-12535"/>
    <s v="Claudia Bergmann"/>
    <s v="Corporate"/>
    <s v="United States"/>
    <s v="Chapel Hill"/>
    <s v="North Carolina"/>
    <n v="27514"/>
    <x v="0"/>
    <s v="OFF-AR-10003602"/>
    <x v="1"/>
    <s v="Art"/>
    <s v="Quartet Omega Colored Chalk, 12/Pack"/>
    <n v="14.016"/>
    <n v="3"/>
    <n v="0.2"/>
    <n v="4.7304000000000004"/>
  </r>
  <r>
    <s v="268"/>
    <s v="CA-2018-111010"/>
    <x v="115"/>
    <d v="2018-01-28T00:00:00"/>
    <s v="Standard Class"/>
    <s v="PG-18895"/>
    <s v="Paul Gonzalez"/>
    <s v="Consumer"/>
    <s v="United States"/>
    <s v="Morristown"/>
    <s v="New Jersey"/>
    <n v="7960"/>
    <x v="3"/>
    <s v="OFF-FA-10003472"/>
    <x v="1"/>
    <s v="Fasteners"/>
    <s v="Bagged Rubber Bands"/>
    <n v="7.56"/>
    <n v="6"/>
    <n v="0"/>
    <n v="0.3024"/>
  </r>
  <r>
    <s v="269"/>
    <s v="US-2019-145366"/>
    <x v="34"/>
    <d v="2019-12-13T00:00:00"/>
    <s v="Standard Class"/>
    <s v="CA-12310"/>
    <s v="Christine Abelman"/>
    <s v="Corporate"/>
    <s v="United States"/>
    <s v="Cincinnati"/>
    <s v="Ohio"/>
    <n v="45231"/>
    <x v="3"/>
    <s v="OFF-ST-10004180"/>
    <x v="1"/>
    <s v="Storage"/>
    <s v="Safco Commercial Shelving"/>
    <n v="37.207999999999998"/>
    <n v="1"/>
    <n v="0.2"/>
    <n v="-7.4416000000000002"/>
  </r>
  <r>
    <s v="270"/>
    <s v="US-2019-145366"/>
    <x v="34"/>
    <d v="2019-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s v="271"/>
    <s v="CA-2019-163979"/>
    <x v="116"/>
    <d v="2020-01-02T00:00:00"/>
    <s v="Second Class"/>
    <s v="KH-16690"/>
    <s v="Kristen Hastings"/>
    <s v="Corporate"/>
    <s v="United States"/>
    <s v="San Francisco"/>
    <s v="California"/>
    <n v="94110"/>
    <x v="1"/>
    <s v="OFF-ST-10003208"/>
    <x v="1"/>
    <s v="Storage"/>
    <s v="Adjustable Depth Letter/Legal Cart"/>
    <n v="725.84"/>
    <n v="4"/>
    <n v="0"/>
    <n v="210.49359999999999"/>
  </r>
  <r>
    <s v="272"/>
    <s v="CA-2017-155334"/>
    <x v="117"/>
    <d v="2017-07-31T00:00:00"/>
    <s v="First Class"/>
    <s v="HA-14920"/>
    <s v="Helen Andreada"/>
    <s v="Consumer"/>
    <s v="United States"/>
    <s v="San Francisco"/>
    <s v="California"/>
    <n v="94109"/>
    <x v="1"/>
    <s v="TEC-AC-10003628"/>
    <x v="2"/>
    <s v="Accessories"/>
    <s v="Logitech 910-002974 M325 Wireless Mouse for Web Scrolling"/>
    <n v="209.93"/>
    <n v="7"/>
    <n v="0"/>
    <n v="92.369200000000006"/>
  </r>
  <r>
    <s v="273"/>
    <s v="CA-2017-155334"/>
    <x v="117"/>
    <d v="2017-07-31T00:00:00"/>
    <s v="First Class"/>
    <s v="HA-14920"/>
    <s v="Helen Andreada"/>
    <s v="Consumer"/>
    <s v="United States"/>
    <s v="San Francisco"/>
    <s v="California"/>
    <n v="94109"/>
    <x v="1"/>
    <s v="FUR-FU-10003274"/>
    <x v="0"/>
    <s v="Furnishings"/>
    <s v="Regeneration Desk Collection"/>
    <n v="5.28"/>
    <n v="3"/>
    <n v="0"/>
    <n v="2.3231999999999999"/>
  </r>
  <r>
    <s v="274"/>
    <s v="CA-2017-155334"/>
    <x v="117"/>
    <d v="2017-07-31T00:00:00"/>
    <s v="First Class"/>
    <s v="HA-14920"/>
    <s v="Helen Andreada"/>
    <s v="Consumer"/>
    <s v="United States"/>
    <s v="San Francisco"/>
    <s v="California"/>
    <n v="94109"/>
    <x v="1"/>
    <s v="OFF-BI-10002557"/>
    <x v="1"/>
    <s v="Binders"/>
    <s v="Presstex Flexible Ring Binders"/>
    <n v="10.92"/>
    <n v="3"/>
    <n v="0.2"/>
    <n v="4.0949999999999998"/>
  </r>
  <r>
    <s v="275"/>
    <s v="CA-2019-118136"/>
    <x v="118"/>
    <d v="2019-09-17T00:00:00"/>
    <s v="First Class"/>
    <s v="BB-10990"/>
    <s v="Barry Blumstein"/>
    <s v="Corporate"/>
    <s v="United States"/>
    <s v="Inglewood"/>
    <s v="California"/>
    <n v="90301"/>
    <x v="1"/>
    <s v="OFF-PA-10002615"/>
    <x v="1"/>
    <s v="Paper"/>
    <s v="Ampad Gold Fibre Wirebound Steno Books, 6&quot; x 9&quot;, Gregg Ruled"/>
    <n v="8.82"/>
    <n v="2"/>
    <n v="0"/>
    <n v="4.0571999999999999"/>
  </r>
  <r>
    <s v="276"/>
    <s v="CA-2019-118136"/>
    <x v="118"/>
    <d v="2019-09-17T00:00:00"/>
    <s v="First Class"/>
    <s v="BB-10990"/>
    <s v="Barry Blumstein"/>
    <s v="Corporate"/>
    <s v="United States"/>
    <s v="Inglewood"/>
    <s v="California"/>
    <n v="90301"/>
    <x v="1"/>
    <s v="OFF-AR-10001427"/>
    <x v="1"/>
    <s v="Art"/>
    <s v="Newell 330"/>
    <n v="5.98"/>
    <n v="1"/>
    <n v="0"/>
    <n v="1.5548"/>
  </r>
  <r>
    <s v="277"/>
    <s v="CA-2019-132976"/>
    <x v="119"/>
    <d v="2019-10-17T00:00:00"/>
    <s v="Standard Class"/>
    <s v="AG-10495"/>
    <s v="Andrew Gjertsen"/>
    <s v="Corporate"/>
    <s v="United States"/>
    <s v="Philadelphia"/>
    <s v="Pennsylvania"/>
    <n v="19140"/>
    <x v="3"/>
    <s v="OFF-PA-10000673"/>
    <x v="1"/>
    <s v="Paper"/>
    <s v="Post-it “Important Message” Note Pad, Neon Colors, 50 Sheets/Pad"/>
    <n v="11.648"/>
    <n v="2"/>
    <n v="0.2"/>
    <n v="4.0768000000000004"/>
  </r>
  <r>
    <s v="278"/>
    <s v="CA-2019-132976"/>
    <x v="119"/>
    <d v="2019-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s v="279"/>
    <s v="CA-2019-132976"/>
    <x v="119"/>
    <d v="2019-10-17T00:00:00"/>
    <s v="Standard Class"/>
    <s v="AG-10495"/>
    <s v="Andrew Gjertsen"/>
    <s v="Corporate"/>
    <s v="United States"/>
    <s v="Philadelphia"/>
    <s v="Pennsylvania"/>
    <n v="19140"/>
    <x v="3"/>
    <s v="OFF-ST-10000876"/>
    <x v="1"/>
    <s v="Storage"/>
    <s v="Eldon Simplefile Box Office"/>
    <n v="59.712000000000003"/>
    <n v="6"/>
    <n v="0.2"/>
    <n v="5.9711999999999996"/>
  </r>
  <r>
    <s v="280"/>
    <s v="CA-2019-132976"/>
    <x v="119"/>
    <d v="2019-10-17T00:00:00"/>
    <s v="Standard Class"/>
    <s v="AG-10495"/>
    <s v="Andrew Gjertsen"/>
    <s v="Corporate"/>
    <s v="United States"/>
    <s v="Philadelphia"/>
    <s v="Pennsylvania"/>
    <n v="19140"/>
    <x v="3"/>
    <s v="OFF-LA-10002043"/>
    <x v="1"/>
    <s v="Labels"/>
    <s v="Avery 489"/>
    <n v="24.84"/>
    <n v="3"/>
    <n v="0.2"/>
    <n v="8.6940000000000008"/>
  </r>
  <r>
    <s v="281"/>
    <s v="US-2017-161991"/>
    <x v="120"/>
    <d v="2017-09-28T00:00:00"/>
    <s v="Second Class"/>
    <s v="SC-20725"/>
    <s v="Steven Cartwright"/>
    <s v="Consumer"/>
    <s v="United States"/>
    <s v="Houston"/>
    <s v="Texas"/>
    <n v="77070"/>
    <x v="2"/>
    <s v="OFF-BI-10004967"/>
    <x v="1"/>
    <s v="Binders"/>
    <s v="Round Ring Binders"/>
    <n v="2.08"/>
    <n v="5"/>
    <n v="0.8"/>
    <n v="-3.4319999999999999"/>
  </r>
  <r>
    <s v="282"/>
    <s v="US-2017-161991"/>
    <x v="120"/>
    <d v="2017-09-28T00:00:00"/>
    <s v="Second Class"/>
    <s v="SC-20725"/>
    <s v="Steven Cartwright"/>
    <s v="Consumer"/>
    <s v="United States"/>
    <s v="Houston"/>
    <s v="Texas"/>
    <n v="77070"/>
    <x v="2"/>
    <s v="TEC-PH-10001760"/>
    <x v="2"/>
    <s v="Phones"/>
    <s v="Bose SoundLink Bluetooth Speaker"/>
    <n v="1114.4000000000001"/>
    <n v="7"/>
    <n v="0.2"/>
    <n v="376.11"/>
  </r>
  <r>
    <s v="283"/>
    <s v="CA-2017-130890"/>
    <x v="121"/>
    <d v="2017-11-06T00:00:00"/>
    <s v="Standard Class"/>
    <s v="JO-15280"/>
    <s v="Jas O'Carroll"/>
    <s v="Consumer"/>
    <s v="United States"/>
    <s v="Los Angeles"/>
    <s v="California"/>
    <n v="90004"/>
    <x v="1"/>
    <s v="FUR-TA-10002903"/>
    <x v="0"/>
    <s v="Tables"/>
    <s v="Bevis Round Bullnose 29&quot; High Table Top"/>
    <n v="1038.8399999999999"/>
    <n v="5"/>
    <n v="0.2"/>
    <n v="51.942"/>
  </r>
  <r>
    <s v="284"/>
    <s v="CA-2017-130883"/>
    <x v="120"/>
    <d v="2017-10-02T00:00:00"/>
    <s v="Standard Class"/>
    <s v="TB-21520"/>
    <s v="Tracy Blumstein"/>
    <s v="Consumer"/>
    <s v="United States"/>
    <s v="Portland"/>
    <s v="Oregon"/>
    <n v="97206"/>
    <x v="1"/>
    <s v="OFF-PA-10000474"/>
    <x v="1"/>
    <s v="Paper"/>
    <s v="Easy-staple paper"/>
    <n v="141.76"/>
    <n v="5"/>
    <n v="0.2"/>
    <n v="47.844000000000001"/>
  </r>
  <r>
    <s v="285"/>
    <s v="CA-2017-130883"/>
    <x v="120"/>
    <d v="2017-10-02T00:00:00"/>
    <s v="Standard Class"/>
    <s v="TB-21520"/>
    <s v="Tracy Blumstein"/>
    <s v="Consumer"/>
    <s v="United States"/>
    <s v="Portland"/>
    <s v="Oregon"/>
    <n v="97206"/>
    <x v="1"/>
    <s v="TEC-AC-10001956"/>
    <x v="2"/>
    <s v="Accessories"/>
    <s v="Microsoft Arc Touch Mouse"/>
    <n v="239.8"/>
    <n v="5"/>
    <n v="0.2"/>
    <n v="47.96"/>
  </r>
  <r>
    <s v="286"/>
    <s v="CA-2017-130883"/>
    <x v="120"/>
    <d v="2017-10-02T00:00:00"/>
    <s v="Standard Class"/>
    <s v="TB-21520"/>
    <s v="Tracy Blumstein"/>
    <s v="Consumer"/>
    <s v="United States"/>
    <s v="Portland"/>
    <s v="Oregon"/>
    <n v="97206"/>
    <x v="1"/>
    <s v="OFF-PA-10004100"/>
    <x v="1"/>
    <s v="Paper"/>
    <s v="Xerox 216"/>
    <n v="31.103999999999999"/>
    <n v="6"/>
    <n v="0.2"/>
    <n v="10.8864"/>
  </r>
  <r>
    <s v="287"/>
    <s v="CA-2018-112697"/>
    <x v="122"/>
    <d v="2018-12-20T00:00:00"/>
    <s v="Second Class"/>
    <s v="AH-10195"/>
    <s v="Alan Haines"/>
    <s v="Corporate"/>
    <s v="United States"/>
    <s v="Tamarac"/>
    <s v="Florida"/>
    <n v="33319"/>
    <x v="0"/>
    <s v="OFF-BI-10000778"/>
    <x v="1"/>
    <s v="Binders"/>
    <s v="GBC VeloBinder Electric Binding Machine"/>
    <n v="254.05799999999999"/>
    <n v="7"/>
    <n v="0.7"/>
    <n v="-169.37200000000001"/>
  </r>
  <r>
    <s v="288"/>
    <s v="CA-2018-112697"/>
    <x v="122"/>
    <d v="2018-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r>
  <r>
    <s v="289"/>
    <s v="CA-2018-112697"/>
    <x v="122"/>
    <d v="2018-12-20T00:00:00"/>
    <s v="Second Class"/>
    <s v="AH-10195"/>
    <s v="Alan Haines"/>
    <s v="Corporate"/>
    <s v="United States"/>
    <s v="Tamarac"/>
    <s v="Florida"/>
    <n v="33319"/>
    <x v="0"/>
    <s v="OFF-SU-10000646"/>
    <x v="1"/>
    <s v="Supplies"/>
    <s v="Premier Automatic Letter Opener"/>
    <n v="961.48"/>
    <n v="5"/>
    <n v="0.2"/>
    <n v="-204.31450000000001"/>
  </r>
  <r>
    <s v="290"/>
    <s v="CA-2018-110772"/>
    <x v="73"/>
    <d v="2018-11-24T00:00:00"/>
    <s v="Second Class"/>
    <s v="NZ-18565"/>
    <s v="Nick Zandusky"/>
    <s v="Home Office"/>
    <s v="United States"/>
    <s v="Columbus"/>
    <s v="Ohio"/>
    <n v="43229"/>
    <x v="3"/>
    <s v="OFF-FA-10002983"/>
    <x v="1"/>
    <s v="Fasteners"/>
    <s v="Advantus SlideClip Paper Clips"/>
    <n v="19.096"/>
    <n v="7"/>
    <n v="0.2"/>
    <n v="6.6836000000000002"/>
  </r>
  <r>
    <s v="291"/>
    <s v="CA-2018-110772"/>
    <x v="73"/>
    <d v="2018-11-24T00:00:00"/>
    <s v="Second Class"/>
    <s v="NZ-18565"/>
    <s v="Nick Zandusky"/>
    <s v="Home Office"/>
    <s v="United States"/>
    <s v="Columbus"/>
    <s v="Ohio"/>
    <n v="43229"/>
    <x v="3"/>
    <s v="OFF-LA-10004689"/>
    <x v="1"/>
    <s v="Labels"/>
    <s v="Avery 512"/>
    <n v="18.495999999999999"/>
    <n v="8"/>
    <n v="0.2"/>
    <n v="6.2423999999999999"/>
  </r>
  <r>
    <s v="292"/>
    <s v="CA-2018-110772"/>
    <x v="73"/>
    <d v="2018-11-24T00:00:00"/>
    <s v="Second Class"/>
    <s v="NZ-18565"/>
    <s v="Nick Zandusky"/>
    <s v="Home Office"/>
    <s v="United States"/>
    <s v="Columbus"/>
    <s v="Ohio"/>
    <n v="43229"/>
    <x v="3"/>
    <s v="TEC-AC-10002001"/>
    <x v="2"/>
    <s v="Accessories"/>
    <s v="Logitech Wireless Gaming Headset G930"/>
    <n v="255.98400000000001"/>
    <n v="2"/>
    <n v="0.2"/>
    <n v="54.396599999999999"/>
  </r>
  <r>
    <s v="293"/>
    <s v="CA-2018-110772"/>
    <x v="73"/>
    <d v="2018-11-24T00:00:00"/>
    <s v="Second Class"/>
    <s v="NZ-18565"/>
    <s v="Nick Zandusky"/>
    <s v="Home Office"/>
    <s v="United States"/>
    <s v="Columbus"/>
    <s v="Ohio"/>
    <n v="43229"/>
    <x v="3"/>
    <s v="FUR-BO-10004709"/>
    <x v="0"/>
    <s v="Bookcases"/>
    <s v="Bush Westfield Collection Bookcases, Medium Cherry Finish"/>
    <n v="86.97"/>
    <n v="3"/>
    <n v="0.5"/>
    <n v="-48.703200000000002"/>
  </r>
  <r>
    <s v="294"/>
    <s v="CA-2016-111451"/>
    <x v="58"/>
    <d v="2016-12-28T00:00:00"/>
    <s v="First Class"/>
    <s v="KL-16555"/>
    <s v="Kelly Lampkin"/>
    <s v="Corporate"/>
    <s v="United States"/>
    <s v="Colorado Springs"/>
    <s v="Colorado"/>
    <n v="80906"/>
    <x v="1"/>
    <s v="FUR-FU-10004091"/>
    <x v="0"/>
    <s v="Furnishings"/>
    <s v="Howard Miller 13&quot; Diameter Goldtone Round Wall Clock"/>
    <n v="300.416"/>
    <n v="8"/>
    <n v="0.2"/>
    <n v="78.859200000000001"/>
  </r>
  <r>
    <s v="295"/>
    <s v="CA-2016-111451"/>
    <x v="58"/>
    <d v="2016-12-28T00:00:00"/>
    <s v="First Class"/>
    <s v="KL-16555"/>
    <s v="Kelly Lampkin"/>
    <s v="Corporate"/>
    <s v="United States"/>
    <s v="Colorado Springs"/>
    <s v="Colorado"/>
    <n v="80906"/>
    <x v="1"/>
    <s v="FUR-CH-10001891"/>
    <x v="0"/>
    <s v="Chairs"/>
    <s v="Global Deluxe Office Fabric Chairs"/>
    <n v="230.352"/>
    <n v="3"/>
    <n v="0.2"/>
    <n v="20.155799999999999"/>
  </r>
  <r>
    <s v="296"/>
    <s v="CA-2016-111451"/>
    <x v="58"/>
    <d v="2016-12-28T00:00:00"/>
    <s v="First Class"/>
    <s v="KL-16555"/>
    <s v="Kelly Lampkin"/>
    <s v="Corporate"/>
    <s v="United States"/>
    <s v="Colorado Springs"/>
    <s v="Colorado"/>
    <n v="80906"/>
    <x v="1"/>
    <s v="FUR-FU-10002918"/>
    <x v="0"/>
    <s v="Furnishings"/>
    <s v="Eldon ClusterMat Chair Mat with Cordless Antistatic Protection"/>
    <n v="218.352"/>
    <n v="3"/>
    <n v="0.2"/>
    <n v="-24.564599999999999"/>
  </r>
  <r>
    <s v="297"/>
    <s v="CA-2016-111451"/>
    <x v="58"/>
    <d v="2016-12-28T00:00:00"/>
    <s v="First Class"/>
    <s v="KL-16555"/>
    <s v="Kelly Lampkin"/>
    <s v="Corporate"/>
    <s v="United States"/>
    <s v="Colorado Springs"/>
    <s v="Colorado"/>
    <n v="80906"/>
    <x v="1"/>
    <s v="OFF-BI-10004593"/>
    <x v="1"/>
    <s v="Binders"/>
    <s v="Ibico Laser Imprintable Binding System Covers"/>
    <n v="78.599999999999994"/>
    <n v="5"/>
    <n v="0.7"/>
    <n v="-62.88"/>
  </r>
  <r>
    <s v="298"/>
    <s v="CA-2016-111451"/>
    <x v="58"/>
    <d v="2016-12-28T00:00:00"/>
    <s v="First Class"/>
    <s v="KL-16555"/>
    <s v="Kelly Lampkin"/>
    <s v="Corporate"/>
    <s v="United States"/>
    <s v="Colorado Springs"/>
    <s v="Colorado"/>
    <n v="80906"/>
    <x v="1"/>
    <s v="OFF-FA-10004854"/>
    <x v="1"/>
    <s v="Fasteners"/>
    <s v="Vinyl Coated Wire Paper Clips in Organizer Box, 800/Box"/>
    <n v="27.552"/>
    <n v="3"/>
    <n v="0.2"/>
    <n v="9.2988"/>
  </r>
  <r>
    <s v="299"/>
    <s v="CA-2018-142545"/>
    <x v="99"/>
    <d v="2018-11-03T00:00:00"/>
    <s v="Standard Class"/>
    <s v="JD-15895"/>
    <s v="Jonathan Doherty"/>
    <s v="Corporate"/>
    <s v="United States"/>
    <s v="Belleville"/>
    <s v="New Jersey"/>
    <n v="7109"/>
    <x v="3"/>
    <s v="OFF-PA-10002105"/>
    <x v="1"/>
    <s v="Paper"/>
    <s v="Xerox 223"/>
    <n v="32.4"/>
    <n v="5"/>
    <n v="0"/>
    <n v="15.552"/>
  </r>
  <r>
    <s v="300"/>
    <s v="CA-2018-142545"/>
    <x v="99"/>
    <d v="2018-11-03T00:00:00"/>
    <s v="Standard Class"/>
    <s v="JD-15895"/>
    <s v="Jonathan Doherty"/>
    <s v="Corporate"/>
    <s v="United States"/>
    <s v="Belleville"/>
    <s v="New Jersey"/>
    <n v="7109"/>
    <x v="3"/>
    <s v="OFF-ST-10002756"/>
    <x v="1"/>
    <s v="Storage"/>
    <s v="Tennsco Stur-D-Stor Boltless Shelving, 5 Shelves, 24&quot; Deep, Sand"/>
    <n v="1082.48"/>
    <n v="8"/>
    <n v="0"/>
    <n v="10.8248"/>
  </r>
  <r>
    <s v="301"/>
    <s v="CA-2018-142545"/>
    <x v="99"/>
    <d v="2018-11-03T00:00:00"/>
    <s v="Standard Class"/>
    <s v="JD-15895"/>
    <s v="Jonathan Doherty"/>
    <s v="Corporate"/>
    <s v="United States"/>
    <s v="Belleville"/>
    <s v="New Jersey"/>
    <n v="7109"/>
    <x v="3"/>
    <s v="OFF-PA-10004243"/>
    <x v="1"/>
    <s v="Paper"/>
    <s v="Xerox 1939"/>
    <n v="56.91"/>
    <n v="3"/>
    <n v="0"/>
    <n v="27.316800000000001"/>
  </r>
  <r>
    <s v="302"/>
    <s v="CA-2018-142545"/>
    <x v="99"/>
    <d v="2018-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s v="303"/>
    <s v="CA-2018-142545"/>
    <x v="99"/>
    <d v="2018-11-03T00:00:00"/>
    <s v="Standard Class"/>
    <s v="JD-15895"/>
    <s v="Jonathan Doherty"/>
    <s v="Corporate"/>
    <s v="United States"/>
    <s v="Belleville"/>
    <s v="New Jersey"/>
    <n v="7109"/>
    <x v="3"/>
    <s v="OFF-BI-10002706"/>
    <x v="1"/>
    <s v="Binders"/>
    <s v="Avery Premier Heavy-Duty Binder with Round Locking Rings"/>
    <n v="14.28"/>
    <n v="1"/>
    <n v="0"/>
    <n v="6.5688000000000004"/>
  </r>
  <r>
    <s v="304"/>
    <s v="US-2019-152380"/>
    <x v="123"/>
    <d v="2019-11-23T00:00:00"/>
    <s v="Standard Class"/>
    <s v="JH-15910"/>
    <s v="Jonathan Howell"/>
    <s v="Consumer"/>
    <s v="United States"/>
    <s v="Chicago"/>
    <s v="Illinois"/>
    <n v="60623"/>
    <x v="2"/>
    <s v="FUR-TA-10002533"/>
    <x v="0"/>
    <s v="Tables"/>
    <s v="BPI Conference Tables"/>
    <n v="219.07499999999999"/>
    <n v="3"/>
    <n v="0.5"/>
    <n v="-131.44499999999999"/>
  </r>
  <r>
    <s v="305"/>
    <s v="CA-2017-144253"/>
    <x v="124"/>
    <d v="2017-05-09T00:00:00"/>
    <s v="Second Class"/>
    <s v="AS-10225"/>
    <s v="Alan Schoenberger"/>
    <s v="Corporate"/>
    <s v="United States"/>
    <s v="New York City"/>
    <s v="New York"/>
    <n v="10024"/>
    <x v="3"/>
    <s v="FUR-FU-10002671"/>
    <x v="0"/>
    <s v="Furnishings"/>
    <s v="Electrix 20W Halogen Replacement Bulb for Zoom-In Desk Lamp"/>
    <n v="26.8"/>
    <n v="2"/>
    <n v="0"/>
    <n v="12.864000000000001"/>
  </r>
  <r>
    <s v="306"/>
    <s v="CA-2016-130960"/>
    <x v="125"/>
    <d v="2017-01-04T00:00:00"/>
    <s v="Standard Class"/>
    <s v="KB-16600"/>
    <s v="Ken Brennan"/>
    <s v="Corporate"/>
    <s v="United States"/>
    <s v="Taylor"/>
    <s v="Michigan"/>
    <n v="48180"/>
    <x v="2"/>
    <s v="OFF-AR-10003651"/>
    <x v="1"/>
    <s v="Art"/>
    <s v="Newell 350"/>
    <n v="9.84"/>
    <n v="3"/>
    <n v="0"/>
    <n v="2.8536000000000001"/>
  </r>
  <r>
    <s v="307"/>
    <s v="CA-2016-111003"/>
    <x v="106"/>
    <d v="2016-06-06T00:00:00"/>
    <s v="Standard Class"/>
    <s v="CR-12625"/>
    <s v="Corey Roper"/>
    <s v="Home Office"/>
    <s v="United States"/>
    <s v="Lakewood"/>
    <s v="New Jersey"/>
    <n v="8701"/>
    <x v="3"/>
    <s v="OFF-BI-10001072"/>
    <x v="1"/>
    <s v="Binders"/>
    <s v="GBC Clear Cover, 8-1/2 x 11, unpunched, 25 covers per pack"/>
    <n v="45.48"/>
    <n v="3"/>
    <n v="0"/>
    <n v="20.9208"/>
  </r>
  <r>
    <s v="308"/>
    <s v="CA-2016-111003"/>
    <x v="106"/>
    <d v="2016-06-06T00:00:00"/>
    <s v="Standard Class"/>
    <s v="CR-12625"/>
    <s v="Corey Roper"/>
    <s v="Home Office"/>
    <s v="United States"/>
    <s v="Lakewood"/>
    <s v="New Jersey"/>
    <n v="8701"/>
    <x v="3"/>
    <s v="OFF-AR-10002135"/>
    <x v="1"/>
    <s v="Art"/>
    <s v="Boston Heavy-Duty Trimline Electric Pencil Sharpeners"/>
    <n v="289.2"/>
    <n v="6"/>
    <n v="0"/>
    <n v="83.867999999999995"/>
  </r>
  <r>
    <s v="309"/>
    <s v="CA-2019-126774"/>
    <x v="4"/>
    <d v="2019-04-17T00:00:00"/>
    <s v="First Class"/>
    <s v="SH-20395"/>
    <s v="Shahid Hopkins"/>
    <s v="Consumer"/>
    <s v="United States"/>
    <s v="Arlington"/>
    <s v="Virginia"/>
    <n v="22204"/>
    <x v="0"/>
    <s v="OFF-AR-10002804"/>
    <x v="1"/>
    <s v="Art"/>
    <s v="Faber Castell Col-Erase Pencils"/>
    <n v="4.8899999999999997"/>
    <n v="1"/>
    <n v="0"/>
    <n v="2.0049000000000001"/>
  </r>
  <r>
    <s v="310"/>
    <s v="CA-2018-142902"/>
    <x v="126"/>
    <d v="2018-09-14T00:00:00"/>
    <s v="Second Class"/>
    <s v="BP-11185"/>
    <s v="Ben Peterman"/>
    <s v="Corporate"/>
    <s v="United States"/>
    <s v="Arvada"/>
    <s v="Colorado"/>
    <n v="80004"/>
    <x v="1"/>
    <s v="FUR-FU-10001918"/>
    <x v="0"/>
    <s v="Furnishings"/>
    <s v="C-Line Cubicle Keepers Polyproplyene Holder With Velcro Backings"/>
    <n v="15.135999999999999"/>
    <n v="4"/>
    <n v="0.2"/>
    <n v="3.5948000000000002"/>
  </r>
  <r>
    <s v="311"/>
    <s v="CA-2018-142902"/>
    <x v="126"/>
    <d v="2018-09-14T00:00:00"/>
    <s v="Second Class"/>
    <s v="BP-11185"/>
    <s v="Ben Peterman"/>
    <s v="Corporate"/>
    <s v="United States"/>
    <s v="Arvada"/>
    <s v="Colorado"/>
    <n v="80004"/>
    <x v="1"/>
    <s v="FUR-CH-10004086"/>
    <x v="0"/>
    <s v="Chairs"/>
    <s v="Hon 4070 Series Pagoda Armless Upholstered Stacking Chairs"/>
    <n v="466.76799999999997"/>
    <n v="2"/>
    <n v="0.2"/>
    <n v="52.511400000000002"/>
  </r>
  <r>
    <s v="312"/>
    <s v="CA-2018-142902"/>
    <x v="126"/>
    <d v="2018-09-14T00:00:00"/>
    <s v="Second Class"/>
    <s v="BP-11185"/>
    <s v="Ben Peterman"/>
    <s v="Corporate"/>
    <s v="United States"/>
    <s v="Arvada"/>
    <s v="Colorado"/>
    <n v="80004"/>
    <x v="1"/>
    <s v="FUR-FU-10001756"/>
    <x v="0"/>
    <s v="Furnishings"/>
    <s v="Eldon Expressions Desk Accessory, Wood Photo Frame, Mahogany"/>
    <n v="15.231999999999999"/>
    <n v="1"/>
    <n v="0.2"/>
    <n v="1.7136"/>
  </r>
  <r>
    <s v="313"/>
    <s v="CA-2018-142902"/>
    <x v="126"/>
    <d v="2018-09-14T00:00:00"/>
    <s v="Second Class"/>
    <s v="BP-11185"/>
    <s v="Ben Peterman"/>
    <s v="Corporate"/>
    <s v="United States"/>
    <s v="Arvada"/>
    <s v="Colorado"/>
    <n v="80004"/>
    <x v="1"/>
    <s v="OFF-LA-10000634"/>
    <x v="1"/>
    <s v="Labels"/>
    <s v="Avery 509"/>
    <n v="6.2640000000000002"/>
    <n v="3"/>
    <n v="0.2"/>
    <n v="2.0358000000000001"/>
  </r>
  <r>
    <s v="314"/>
    <s v="CA-2016-120887"/>
    <x v="127"/>
    <d v="2016-10-03T00:00:00"/>
    <s v="Standard Class"/>
    <s v="TS-21205"/>
    <s v="Thomas Seio"/>
    <s v="Corporate"/>
    <s v="United States"/>
    <s v="Hackensack"/>
    <s v="New Jersey"/>
    <n v="7601"/>
    <x v="3"/>
    <s v="FUR-FU-10001588"/>
    <x v="0"/>
    <s v="Furnishings"/>
    <s v="Deflect-o SuperTray Unbreakable Stackable Tray, Letter, Black"/>
    <n v="87.54"/>
    <n v="3"/>
    <n v="0"/>
    <n v="37.642200000000003"/>
  </r>
  <r>
    <s v="315"/>
    <s v="CA-2016-167850"/>
    <x v="128"/>
    <d v="2016-08-16T00:00:00"/>
    <s v="Standard Class"/>
    <s v="AG-10525"/>
    <s v="Andy Gerbode"/>
    <s v="Corporate"/>
    <s v="United States"/>
    <s v="Saint Petersburg"/>
    <s v="Florida"/>
    <n v="33710"/>
    <x v="0"/>
    <s v="TEC-PH-10002398"/>
    <x v="2"/>
    <s v="Phones"/>
    <s v="AT&amp;T 1070 Corded Phone"/>
    <n v="178.38399999999999"/>
    <n v="2"/>
    <n v="0.2"/>
    <n v="22.297999999999998"/>
  </r>
  <r>
    <s v="316"/>
    <s v="CA-2016-167850"/>
    <x v="128"/>
    <d v="2016-08-16T00:00:00"/>
    <s v="Standard Class"/>
    <s v="AG-10525"/>
    <s v="Andy Gerbode"/>
    <s v="Corporate"/>
    <s v="United States"/>
    <s v="Saint Petersburg"/>
    <s v="Florida"/>
    <n v="33710"/>
    <x v="0"/>
    <s v="OFF-PA-10001937"/>
    <x v="1"/>
    <s v="Paper"/>
    <s v="Xerox 21"/>
    <n v="15.552"/>
    <n v="3"/>
    <n v="0.2"/>
    <n v="5.4432"/>
  </r>
  <r>
    <s v="317"/>
    <s v="CA-2016-164259"/>
    <x v="129"/>
    <d v="2016-12-30T00:00:00"/>
    <s v="First Class"/>
    <s v="SP-20860"/>
    <s v="Sung Pak"/>
    <s v="Corporate"/>
    <s v="United States"/>
    <s v="Philadelphia"/>
    <s v="Pennsylvania"/>
    <n v="19143"/>
    <x v="3"/>
    <s v="OFF-AR-10003373"/>
    <x v="1"/>
    <s v="Art"/>
    <s v="Boston School Pro Electric Pencil Sharpener, 1670"/>
    <n v="99.135999999999996"/>
    <n v="4"/>
    <n v="0.2"/>
    <n v="8.6744000000000003"/>
  </r>
  <r>
    <s v="318"/>
    <s v="CA-2016-164973"/>
    <x v="130"/>
    <d v="2016-11-09T00:00:00"/>
    <s v="Standard Class"/>
    <s v="NM-18445"/>
    <s v="Nathan Mautz"/>
    <s v="Home Office"/>
    <s v="United States"/>
    <s v="New York City"/>
    <s v="New York"/>
    <n v="10024"/>
    <x v="3"/>
    <s v="FUR-CH-10002602"/>
    <x v="0"/>
    <s v="Chairs"/>
    <s v="DMI Arturo Collection Mission-style Design Wood Chair"/>
    <n v="135.88200000000001"/>
    <n v="1"/>
    <n v="0.1"/>
    <n v="24.1568"/>
  </r>
  <r>
    <s v="319"/>
    <s v="CA-2016-164973"/>
    <x v="130"/>
    <d v="2016-11-09T00:00:00"/>
    <s v="Standard Class"/>
    <s v="NM-18445"/>
    <s v="Nathan Mautz"/>
    <s v="Home Office"/>
    <s v="United States"/>
    <s v="New York City"/>
    <s v="New York"/>
    <n v="10024"/>
    <x v="3"/>
    <s v="TEC-MA-10002927"/>
    <x v="2"/>
    <s v="Machines"/>
    <s v="Canon imageCLASS MF7460 Monochrome Digital Laser Multifunction Copier"/>
    <n v="3991.98"/>
    <n v="2"/>
    <n v="0"/>
    <n v="1995.99"/>
  </r>
  <r>
    <s v="320"/>
    <s v="CA-2016-164973"/>
    <x v="130"/>
    <d v="2016-11-09T00:00:00"/>
    <s v="Standard Class"/>
    <s v="NM-18445"/>
    <s v="Nathan Mautz"/>
    <s v="Home Office"/>
    <s v="United States"/>
    <s v="New York City"/>
    <s v="New York"/>
    <n v="10024"/>
    <x v="3"/>
    <s v="TEC-PH-10004093"/>
    <x v="2"/>
    <s v="Phones"/>
    <s v="Panasonic Kx-TS550"/>
    <n v="275.94"/>
    <n v="6"/>
    <n v="0"/>
    <n v="80.022599999999997"/>
  </r>
  <r>
    <s v="321"/>
    <s v="CA-2016-164973"/>
    <x v="130"/>
    <d v="2016-11-09T00:00:00"/>
    <s v="Standard Class"/>
    <s v="NM-18445"/>
    <s v="Nathan Mautz"/>
    <s v="Home Office"/>
    <s v="United States"/>
    <s v="New York City"/>
    <s v="New York"/>
    <n v="10024"/>
    <x v="3"/>
    <s v="TEC-AC-10000892"/>
    <x v="2"/>
    <s v="Accessories"/>
    <s v="NETGEAR N750 Dual Band Wi-Fi Gigabit Router"/>
    <n v="360"/>
    <n v="4"/>
    <n v="0"/>
    <n v="129.6"/>
  </r>
  <r>
    <s v="322"/>
    <s v="CA-2016-164973"/>
    <x v="130"/>
    <d v="2016-11-09T00:00:00"/>
    <s v="Standard Class"/>
    <s v="NM-18445"/>
    <s v="Nathan Mautz"/>
    <s v="Home Office"/>
    <s v="United States"/>
    <s v="New York City"/>
    <s v="New York"/>
    <n v="10024"/>
    <x v="3"/>
    <s v="OFF-ST-10002974"/>
    <x v="1"/>
    <s v="Storage"/>
    <s v="Trav-L-File Heavy-Duty Shuttle II, Black"/>
    <n v="43.57"/>
    <n v="1"/>
    <n v="0"/>
    <n v="13.071"/>
  </r>
  <r>
    <s v="323"/>
    <s v="CA-2016-156601"/>
    <x v="111"/>
    <d v="2016-09-24T00:00:00"/>
    <s v="Standard Class"/>
    <s v="FA-14230"/>
    <s v="Frank Atkinson"/>
    <s v="Corporate"/>
    <s v="United States"/>
    <s v="Long Beach"/>
    <s v="California"/>
    <n v="90805"/>
    <x v="1"/>
    <s v="OFF-FA-10000624"/>
    <x v="1"/>
    <s v="Fasteners"/>
    <s v="OIC Binder Clips"/>
    <n v="7.16"/>
    <n v="2"/>
    <n v="0"/>
    <n v="3.58"/>
  </r>
  <r>
    <s v="324"/>
    <s v="CA-2018-162138"/>
    <x v="131"/>
    <d v="2018-04-27T00:00:00"/>
    <s v="Standard Class"/>
    <s v="GK-14620"/>
    <s v="Grace Kelly"/>
    <s v="Corporate"/>
    <s v="United States"/>
    <s v="Hesperia"/>
    <s v="California"/>
    <n v="92345"/>
    <x v="1"/>
    <s v="OFF-BI-10004593"/>
    <x v="1"/>
    <s v="Binders"/>
    <s v="Ibico Laser Imprintable Binding System Covers"/>
    <n v="251.52"/>
    <n v="6"/>
    <n v="0.2"/>
    <n v="81.744"/>
  </r>
  <r>
    <s v="325"/>
    <s v="CA-2018-162138"/>
    <x v="131"/>
    <d v="2018-04-27T00:00:00"/>
    <s v="Standard Class"/>
    <s v="GK-14620"/>
    <s v="Grace Kelly"/>
    <s v="Corporate"/>
    <s v="United States"/>
    <s v="Hesperia"/>
    <s v="California"/>
    <n v="92345"/>
    <x v="1"/>
    <s v="TEC-AC-10001908"/>
    <x v="2"/>
    <s v="Accessories"/>
    <s v="Logitech Wireless Headset h800"/>
    <n v="99.99"/>
    <n v="1"/>
    <n v="0"/>
    <n v="34.996499999999997"/>
  </r>
  <r>
    <s v="326"/>
    <s v="CA-2019-153339"/>
    <x v="132"/>
    <d v="2019-11-05T00:00:00"/>
    <s v="Second Class"/>
    <s v="DJ-13510"/>
    <s v="Don Jones"/>
    <s v="Corporate"/>
    <s v="United States"/>
    <s v="Murfreesboro"/>
    <s v="Tennessee"/>
    <n v="37130"/>
    <x v="0"/>
    <s v="FUR-FU-10001967"/>
    <x v="0"/>
    <s v="Furnishings"/>
    <s v="Telescoping Adjustable Floor Lamp"/>
    <n v="15.992000000000001"/>
    <n v="1"/>
    <n v="0.2"/>
    <n v="0.99950000000000006"/>
  </r>
  <r>
    <s v="327"/>
    <s v="US-2018-141544"/>
    <x v="133"/>
    <d v="2018-09-01T00:00:00"/>
    <s v="First Class"/>
    <s v="PO-18850"/>
    <s v="Patrick O'Brill"/>
    <s v="Consumer"/>
    <s v="United States"/>
    <s v="Philadelphia"/>
    <s v="Pennsylvania"/>
    <n v="19143"/>
    <x v="3"/>
    <s v="TEC-PH-10003645"/>
    <x v="2"/>
    <s v="Phones"/>
    <s v="Aastra 57i VoIP phone"/>
    <n v="290.89800000000002"/>
    <n v="3"/>
    <n v="0.4"/>
    <n v="-67.876199999999997"/>
  </r>
  <r>
    <s v="328"/>
    <s v="US-2018-141544"/>
    <x v="133"/>
    <d v="2018-09-01T00:00:00"/>
    <s v="First Class"/>
    <s v="PO-18850"/>
    <s v="Patrick O'Brill"/>
    <s v="Consumer"/>
    <s v="United States"/>
    <s v="Philadelphia"/>
    <s v="Pennsylvania"/>
    <n v="19143"/>
    <x v="3"/>
    <s v="OFF-ST-10000675"/>
    <x v="1"/>
    <s v="Storage"/>
    <s v="File Shuttle II and Handi-File, Black"/>
    <n v="54.223999999999997"/>
    <n v="2"/>
    <n v="0.2"/>
    <n v="3.3889999999999998"/>
  </r>
  <r>
    <s v="329"/>
    <s v="US-2018-141544"/>
    <x v="133"/>
    <d v="2018-09-01T00:00:00"/>
    <s v="First Class"/>
    <s v="PO-18850"/>
    <s v="Patrick O'Brill"/>
    <s v="Consumer"/>
    <s v="United States"/>
    <s v="Philadelphia"/>
    <s v="Pennsylvania"/>
    <n v="19143"/>
    <x v="3"/>
    <s v="FUR-CH-10003312"/>
    <x v="0"/>
    <s v="Chairs"/>
    <s v="Hon 2090 “Pillow Soft” Series Mid Back Swivel/Tilt Chairs"/>
    <n v="786.74400000000003"/>
    <n v="4"/>
    <n v="0.3"/>
    <n v="-258.5016"/>
  </r>
  <r>
    <s v="330"/>
    <s v="US-2018-141544"/>
    <x v="133"/>
    <d v="2018-09-01T00:00:00"/>
    <s v="First Class"/>
    <s v="PO-18850"/>
    <s v="Patrick O'Brill"/>
    <s v="Consumer"/>
    <s v="United States"/>
    <s v="Philadelphia"/>
    <s v="Pennsylvania"/>
    <n v="19143"/>
    <x v="3"/>
    <s v="OFF-LA-10001074"/>
    <x v="1"/>
    <s v="Labels"/>
    <s v="Round Specialty Laser Printer Labels"/>
    <n v="100.24"/>
    <n v="10"/>
    <n v="0.2"/>
    <n v="33.831000000000003"/>
  </r>
  <r>
    <s v="331"/>
    <s v="US-2018-141544"/>
    <x v="133"/>
    <d v="2018-09-01T00:00:00"/>
    <s v="First Class"/>
    <s v="PO-18850"/>
    <s v="Patrick O'Brill"/>
    <s v="Consumer"/>
    <s v="United States"/>
    <s v="Philadelphia"/>
    <s v="Pennsylvania"/>
    <n v="19143"/>
    <x v="3"/>
    <s v="OFF-BI-10001524"/>
    <x v="1"/>
    <s v="Binders"/>
    <s v="GBC Premium Transparent Covers with Diagonal Lined Pattern"/>
    <n v="37.764000000000003"/>
    <n v="6"/>
    <n v="0.7"/>
    <n v="-27.6936"/>
  </r>
  <r>
    <s v="332"/>
    <s v="US-2018-150147"/>
    <x v="134"/>
    <d v="2018-04-29T00:00:00"/>
    <s v="Second Class"/>
    <s v="JL-15850"/>
    <s v="John Lucas"/>
    <s v="Consumer"/>
    <s v="United States"/>
    <s v="Philadelphia"/>
    <s v="Pennsylvania"/>
    <n v="19134"/>
    <x v="3"/>
    <s v="TEC-PH-10004614"/>
    <x v="2"/>
    <s v="Phones"/>
    <s v="AT&amp;T 841000 Phone"/>
    <n v="82.8"/>
    <n v="2"/>
    <n v="0.4"/>
    <n v="-20.7"/>
  </r>
  <r>
    <s v="333"/>
    <s v="US-2018-150147"/>
    <x v="134"/>
    <d v="2018-04-29T00:00:00"/>
    <s v="Second Class"/>
    <s v="JL-15850"/>
    <s v="John Lucas"/>
    <s v="Consumer"/>
    <s v="United States"/>
    <s v="Philadelphia"/>
    <s v="Pennsylvania"/>
    <n v="19134"/>
    <x v="3"/>
    <s v="OFF-BI-10001153"/>
    <x v="1"/>
    <s v="Binders"/>
    <s v="Ibico Recycled Grain-Textured Covers"/>
    <n v="20.724"/>
    <n v="2"/>
    <n v="0.7"/>
    <n v="-13.816000000000001"/>
  </r>
  <r>
    <s v="334"/>
    <s v="US-2018-150147"/>
    <x v="134"/>
    <d v="2018-04-29T00:00:00"/>
    <s v="Second Class"/>
    <s v="JL-15850"/>
    <s v="John Lucas"/>
    <s v="Consumer"/>
    <s v="United States"/>
    <s v="Philadelphia"/>
    <s v="Pennsylvania"/>
    <n v="19134"/>
    <x v="3"/>
    <s v="OFF-BI-10001982"/>
    <x v="1"/>
    <s v="Binders"/>
    <s v="Wilson Jones Custom Binder Spines &amp; Labels"/>
    <n v="4.8959999999999999"/>
    <n v="3"/>
    <n v="0.7"/>
    <n v="-3.4272"/>
  </r>
  <r>
    <s v="335"/>
    <s v="CA-2017-137946"/>
    <x v="135"/>
    <d v="2017-09-04T00:00:00"/>
    <s v="Second Class"/>
    <s v="DB-13615"/>
    <s v="Doug Bickford"/>
    <s v="Consumer"/>
    <s v="United States"/>
    <s v="Los Angeles"/>
    <s v="California"/>
    <n v="90045"/>
    <x v="1"/>
    <s v="OFF-BI-10001922"/>
    <x v="1"/>
    <s v="Binders"/>
    <s v="Storex Dura Pro Binders"/>
    <n v="4.7519999999999998"/>
    <n v="1"/>
    <n v="0.2"/>
    <n v="1.6037999999999999"/>
  </r>
  <r>
    <s v="336"/>
    <s v="CA-2017-137946"/>
    <x v="135"/>
    <d v="2017-09-04T00:00:00"/>
    <s v="Second Class"/>
    <s v="DB-13615"/>
    <s v="Doug Bickford"/>
    <s v="Consumer"/>
    <s v="United States"/>
    <s v="Los Angeles"/>
    <s v="California"/>
    <n v="90045"/>
    <x v="1"/>
    <s v="TEC-CO-10001449"/>
    <x v="2"/>
    <s v="Copiers"/>
    <s v="Hewlett Packard LaserJet 3310 Copier"/>
    <n v="959.98400000000004"/>
    <n v="2"/>
    <n v="0.2"/>
    <n v="335.99439999999998"/>
  </r>
  <r>
    <s v="337"/>
    <s v="CA-2017-137946"/>
    <x v="135"/>
    <d v="2017-09-04T00:00:00"/>
    <s v="Second Class"/>
    <s v="DB-13615"/>
    <s v="Doug Bickford"/>
    <s v="Consumer"/>
    <s v="United States"/>
    <s v="Los Angeles"/>
    <s v="California"/>
    <n v="90045"/>
    <x v="1"/>
    <s v="OFF-BI-10004140"/>
    <x v="1"/>
    <s v="Binders"/>
    <s v="Avery Non-Stick Binders"/>
    <n v="14.368"/>
    <n v="4"/>
    <n v="0.2"/>
    <n v="4.49"/>
  </r>
  <r>
    <s v="338"/>
    <s v="CA-2016-129924"/>
    <x v="136"/>
    <d v="2016-07-17T00:00:00"/>
    <s v="Standard Class"/>
    <s v="AC-10420"/>
    <s v="Alyssa Crouse"/>
    <s v="Corporate"/>
    <s v="United States"/>
    <s v="San Francisco"/>
    <s v="California"/>
    <n v="94122"/>
    <x v="1"/>
    <s v="OFF-BI-10003314"/>
    <x v="1"/>
    <s v="Binders"/>
    <s v="Tuff Stuff Recycled Round Ring Binders"/>
    <n v="7.7119999999999997"/>
    <n v="2"/>
    <n v="0.2"/>
    <n v="2.7955999999999999"/>
  </r>
  <r>
    <s v="339"/>
    <s v="CA-2016-129924"/>
    <x v="136"/>
    <d v="2016-07-17T00:00:00"/>
    <s v="Standard Class"/>
    <s v="AC-10420"/>
    <s v="Alyssa Crouse"/>
    <s v="Corporate"/>
    <s v="United States"/>
    <s v="San Francisco"/>
    <s v="California"/>
    <n v="94122"/>
    <x v="1"/>
    <s v="FUR-TA-10004575"/>
    <x v="0"/>
    <s v="Tables"/>
    <s v="Hon 5100 Series Wood Tables"/>
    <n v="698.35199999999998"/>
    <n v="3"/>
    <n v="0.2"/>
    <n v="-17.4588"/>
  </r>
  <r>
    <s v="340"/>
    <s v="CA-2017-128167"/>
    <x v="137"/>
    <d v="2017-06-26T00:00:00"/>
    <s v="Second Class"/>
    <s v="KL-16645"/>
    <s v="Ken Lonsdale"/>
    <s v="Consumer"/>
    <s v="United States"/>
    <s v="Layton"/>
    <s v="Utah"/>
    <n v="84041"/>
    <x v="1"/>
    <s v="OFF-FA-10000490"/>
    <x v="1"/>
    <s v="Fasteners"/>
    <s v="OIC Binder Clips, Mini, 1/4&quot; Capacity, Black"/>
    <n v="4.96"/>
    <n v="4"/>
    <n v="0"/>
    <n v="2.3311999999999999"/>
  </r>
  <r>
    <s v="341"/>
    <s v="CA-2016-122336"/>
    <x v="138"/>
    <d v="2016-04-17T00:00:00"/>
    <s v="Second Class"/>
    <s v="JD-15895"/>
    <s v="Jonathan Doherty"/>
    <s v="Corporate"/>
    <s v="United States"/>
    <s v="Philadelphia"/>
    <s v="Pennsylvania"/>
    <n v="19140"/>
    <x v="3"/>
    <s v="OFF-AR-10000122"/>
    <x v="1"/>
    <s v="Art"/>
    <s v="Newell 314"/>
    <n v="17.856000000000002"/>
    <n v="4"/>
    <n v="0.2"/>
    <n v="1.1160000000000001"/>
  </r>
  <r>
    <s v="342"/>
    <s v="CA-2016-122336"/>
    <x v="138"/>
    <d v="2016-04-17T00:00:00"/>
    <s v="Second Class"/>
    <s v="JD-15895"/>
    <s v="Jonathan Doherty"/>
    <s v="Corporate"/>
    <s v="United States"/>
    <s v="Philadelphia"/>
    <s v="Pennsylvania"/>
    <n v="19140"/>
    <x v="3"/>
    <s v="OFF-BI-10003656"/>
    <x v="1"/>
    <s v="Binders"/>
    <s v="Fellowes PB200 Plastic Comb Binding Machine"/>
    <n v="509.97"/>
    <n v="10"/>
    <n v="0.7"/>
    <n v="-407.976"/>
  </r>
  <r>
    <s v="343"/>
    <s v="CA-2016-122336"/>
    <x v="138"/>
    <d v="2016-04-17T00:00:00"/>
    <s v="Second Class"/>
    <s v="JD-15895"/>
    <s v="Jonathan Doherty"/>
    <s v="Corporate"/>
    <s v="United States"/>
    <s v="Philadelphia"/>
    <s v="Pennsylvania"/>
    <n v="19140"/>
    <x v="3"/>
    <s v="OFF-FA-10002780"/>
    <x v="1"/>
    <s v="Fasteners"/>
    <s v="Staples"/>
    <n v="30.992000000000001"/>
    <n v="13"/>
    <n v="0.2"/>
    <n v="10.0724"/>
  </r>
  <r>
    <s v="344"/>
    <s v="CA-2016-122336"/>
    <x v="138"/>
    <d v="2016-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r>
  <r>
    <s v="345"/>
    <s v="US-2017-120712"/>
    <x v="139"/>
    <d v="2017-12-24T00:00:00"/>
    <s v="Standard Class"/>
    <s v="CS-12130"/>
    <s v="Chad Sievert"/>
    <s v="Consumer"/>
    <s v="United States"/>
    <s v="Austin"/>
    <s v="Texas"/>
    <n v="78745"/>
    <x v="2"/>
    <s v="OFF-ST-10000107"/>
    <x v="1"/>
    <s v="Storage"/>
    <s v="Fellowes Super Stor/Drawer"/>
    <n v="88.8"/>
    <n v="4"/>
    <n v="0.2"/>
    <n v="-2.2200000000000002"/>
  </r>
  <r>
    <s v="346"/>
    <s v="CA-2019-169901"/>
    <x v="140"/>
    <d v="2019-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s v="347"/>
    <s v="CA-2019-134306"/>
    <x v="141"/>
    <d v="2019-07-12T00:00:00"/>
    <s v="Standard Class"/>
    <s v="TD-20995"/>
    <s v="Tamara Dahlen"/>
    <s v="Consumer"/>
    <s v="United States"/>
    <s v="Lowell"/>
    <s v="Massachusetts"/>
    <n v="1852"/>
    <x v="3"/>
    <s v="OFF-AR-10004027"/>
    <x v="1"/>
    <s v="Art"/>
    <s v="Binney &amp; Smith inkTank Erasable Desk Highlighter, Chisel Tip, Yellow, 12/Box"/>
    <n v="7.56"/>
    <n v="3"/>
    <n v="0"/>
    <n v="3.0996000000000001"/>
  </r>
  <r>
    <s v="348"/>
    <s v="CA-2019-134306"/>
    <x v="141"/>
    <d v="2019-07-12T00:00:00"/>
    <s v="Standard Class"/>
    <s v="TD-20995"/>
    <s v="Tamara Dahlen"/>
    <s v="Consumer"/>
    <s v="United States"/>
    <s v="Lowell"/>
    <s v="Massachusetts"/>
    <n v="1852"/>
    <x v="3"/>
    <s v="OFF-PA-10000249"/>
    <x v="1"/>
    <s v="Paper"/>
    <s v="Easy-staple paper"/>
    <n v="24.56"/>
    <n v="2"/>
    <n v="0"/>
    <n v="11.543200000000001"/>
  </r>
  <r>
    <s v="349"/>
    <s v="CA-2019-134306"/>
    <x v="141"/>
    <d v="2019-07-12T00:00:00"/>
    <s v="Standard Class"/>
    <s v="TD-20995"/>
    <s v="Tamara Dahlen"/>
    <s v="Consumer"/>
    <s v="United States"/>
    <s v="Lowell"/>
    <s v="Massachusetts"/>
    <n v="1852"/>
    <x v="3"/>
    <s v="OFF-AR-10001374"/>
    <x v="1"/>
    <s v="Art"/>
    <s v="BIC Brite Liner Highlighters, Chisel Tip"/>
    <n v="12.96"/>
    <n v="2"/>
    <n v="0"/>
    <n v="4.1471999999999998"/>
  </r>
  <r>
    <s v="350"/>
    <s v="CA-2018-129714"/>
    <x v="142"/>
    <d v="2018-09-03T00:00:00"/>
    <s v="First Class"/>
    <s v="AB-10060"/>
    <s v="Adam Bellavance"/>
    <s v="Home Office"/>
    <s v="United States"/>
    <s v="New York City"/>
    <s v="New York"/>
    <n v="10009"/>
    <x v="3"/>
    <s v="TEC-AC-10000290"/>
    <x v="2"/>
    <s v="Accessories"/>
    <s v="Sabrent 4-Port USB 2.0 Hub"/>
    <n v="6.79"/>
    <n v="1"/>
    <n v="0"/>
    <n v="2.3086000000000002"/>
  </r>
  <r>
    <s v="351"/>
    <s v="CA-2018-129714"/>
    <x v="142"/>
    <d v="2018-09-03T00:00:00"/>
    <s v="First Class"/>
    <s v="AB-10060"/>
    <s v="Adam Bellavance"/>
    <s v="Home Office"/>
    <s v="United States"/>
    <s v="New York City"/>
    <s v="New York"/>
    <n v="10009"/>
    <x v="3"/>
    <s v="OFF-PA-10001970"/>
    <x v="1"/>
    <s v="Paper"/>
    <s v="Xerox 1881"/>
    <n v="24.56"/>
    <n v="2"/>
    <n v="0"/>
    <n v="11.543200000000001"/>
  </r>
  <r>
    <s v="352"/>
    <s v="CA-2018-129714"/>
    <x v="142"/>
    <d v="2018-09-03T00:00:00"/>
    <s v="First Class"/>
    <s v="AB-10060"/>
    <s v="Adam Bellavance"/>
    <s v="Home Office"/>
    <s v="United States"/>
    <s v="New York City"/>
    <s v="New York"/>
    <n v="10009"/>
    <x v="3"/>
    <s v="OFF-BI-10002160"/>
    <x v="1"/>
    <s v="Binders"/>
    <s v="Acco Hanging Data Binders"/>
    <n v="3.048"/>
    <n v="1"/>
    <n v="0.2"/>
    <n v="1.0668"/>
  </r>
  <r>
    <s v="353"/>
    <s v="CA-2018-129714"/>
    <x v="142"/>
    <d v="2018-09-03T00:00:00"/>
    <s v="First Class"/>
    <s v="AB-10060"/>
    <s v="Adam Bellavance"/>
    <s v="Home Office"/>
    <s v="United States"/>
    <s v="New York City"/>
    <s v="New York"/>
    <n v="10009"/>
    <x v="3"/>
    <s v="OFF-PA-10001970"/>
    <x v="1"/>
    <s v="Paper"/>
    <s v="Xerox 1881"/>
    <n v="49.12"/>
    <n v="4"/>
    <n v="0"/>
    <n v="23.086400000000001"/>
  </r>
  <r>
    <s v="354"/>
    <s v="CA-2018-129714"/>
    <x v="142"/>
    <d v="2018-09-03T00:00:00"/>
    <s v="First Class"/>
    <s v="AB-10060"/>
    <s v="Adam Bellavance"/>
    <s v="Home Office"/>
    <s v="United States"/>
    <s v="New York City"/>
    <s v="New York"/>
    <n v="10009"/>
    <x v="3"/>
    <s v="OFF-BI-10004995"/>
    <x v="1"/>
    <s v="Binders"/>
    <s v="GBC DocuBind P400 Electric Binding System"/>
    <n v="4355.1679999999997"/>
    <n v="4"/>
    <n v="0.2"/>
    <n v="1415.4295999999999"/>
  </r>
  <r>
    <s v="355"/>
    <s v="CA-2018-138520"/>
    <x v="143"/>
    <d v="2018-04-13T00:00:00"/>
    <s v="Standard Class"/>
    <s v="JL-15505"/>
    <s v="Jeremy Lonsdale"/>
    <s v="Consumer"/>
    <s v="United States"/>
    <s v="New York City"/>
    <s v="New York"/>
    <n v="10035"/>
    <x v="3"/>
    <s v="FUR-BO-10002268"/>
    <x v="0"/>
    <s v="Bookcases"/>
    <s v="Sauder Barrister Bookcases"/>
    <n v="388.70400000000001"/>
    <n v="6"/>
    <n v="0.2"/>
    <n v="-4.8587999999999996"/>
  </r>
  <r>
    <s v="356"/>
    <s v="CA-2018-138520"/>
    <x v="143"/>
    <d v="2018-04-13T00:00:00"/>
    <s v="Standard Class"/>
    <s v="JL-15505"/>
    <s v="Jeremy Lonsdale"/>
    <s v="Consumer"/>
    <s v="United States"/>
    <s v="New York City"/>
    <s v="New York"/>
    <n v="10035"/>
    <x v="3"/>
    <s v="OFF-EN-10001137"/>
    <x v="1"/>
    <s v="Envelopes"/>
    <s v="#10 Gummed Flap White Envelopes, 100/Box"/>
    <n v="8.26"/>
    <n v="2"/>
    <n v="0"/>
    <n v="3.7995999999999999"/>
  </r>
  <r>
    <s v="357"/>
    <s v="CA-2018-138520"/>
    <x v="143"/>
    <d v="2018-04-13T00:00:00"/>
    <s v="Standard Class"/>
    <s v="JL-15505"/>
    <s v="Jeremy Lonsdale"/>
    <s v="Consumer"/>
    <s v="United States"/>
    <s v="New York City"/>
    <s v="New York"/>
    <n v="10035"/>
    <x v="3"/>
    <s v="OFF-AR-10002399"/>
    <x v="1"/>
    <s v="Art"/>
    <s v="Dixon Prang Watercolor Pencils, 10-Color Set with Brush"/>
    <n v="17.04"/>
    <n v="4"/>
    <n v="0"/>
    <n v="6.9863999999999997"/>
  </r>
  <r>
    <s v="358"/>
    <s v="CA-2018-138520"/>
    <x v="143"/>
    <d v="2018-04-13T00:00:00"/>
    <s v="Standard Class"/>
    <s v="JL-15505"/>
    <s v="Jeremy Lonsdale"/>
    <s v="Consumer"/>
    <s v="United States"/>
    <s v="New York City"/>
    <s v="New York"/>
    <n v="10035"/>
    <x v="3"/>
    <s v="OFF-PA-10002713"/>
    <x v="1"/>
    <s v="Paper"/>
    <s v="Adams Phone Message Book, 200 Message Capacity, 8 1/16” x 11”"/>
    <n v="34.4"/>
    <n v="5"/>
    <n v="0"/>
    <n v="15.824"/>
  </r>
  <r>
    <s v="359"/>
    <s v="CA-2018-130001"/>
    <x v="131"/>
    <d v="2018-04-28T00:00:00"/>
    <s v="Standard Class"/>
    <s v="HK-14890"/>
    <s v="Heather Kirkland"/>
    <s v="Corporate"/>
    <s v="United States"/>
    <s v="Charlotte"/>
    <s v="North Carolina"/>
    <n v="28205"/>
    <x v="0"/>
    <s v="OFF-PA-10002666"/>
    <x v="1"/>
    <s v="Paper"/>
    <s v="Southworth 25% Cotton Linen-Finish Paper &amp; Envelopes"/>
    <n v="36.24"/>
    <n v="5"/>
    <n v="0.2"/>
    <n v="11.324999999999999"/>
  </r>
  <r>
    <s v="360"/>
    <s v="CA-2019-155698"/>
    <x v="144"/>
    <d v="2019-03-11T00:00:00"/>
    <s v="First Class"/>
    <s v="VB-21745"/>
    <s v="Victoria Brennan"/>
    <s v="Corporate"/>
    <s v="United States"/>
    <s v="Columbus"/>
    <s v="Georgia"/>
    <n v="31907"/>
    <x v="0"/>
    <s v="OFF-AP-10001124"/>
    <x v="1"/>
    <s v="Appliances"/>
    <s v="Belkin 8 Outlet SurgeMaster II Gold Surge Protector with Phone Protection"/>
    <n v="647.84"/>
    <n v="8"/>
    <n v="0"/>
    <n v="168.4384"/>
  </r>
  <r>
    <s v="361"/>
    <s v="CA-2019-155698"/>
    <x v="144"/>
    <d v="2019-03-11T00:00:00"/>
    <s v="First Class"/>
    <s v="VB-21745"/>
    <s v="Victoria Brennan"/>
    <s v="Corporate"/>
    <s v="United States"/>
    <s v="Columbus"/>
    <s v="Georgia"/>
    <n v="31907"/>
    <x v="0"/>
    <s v="OFF-LA-10001158"/>
    <x v="1"/>
    <s v="Labels"/>
    <s v="Avery Address/Shipping Labels for Typewriters, 4&quot; x 2&quot;"/>
    <n v="20.7"/>
    <n v="2"/>
    <n v="0"/>
    <n v="9.9359999999999999"/>
  </r>
  <r>
    <s v="362"/>
    <s v="CA-2019-144904"/>
    <x v="145"/>
    <d v="2019-10-01T00:00:00"/>
    <s v="Standard Class"/>
    <s v="KW-16435"/>
    <s v="Katrina Willman"/>
    <s v="Consumer"/>
    <s v="United States"/>
    <s v="New York City"/>
    <s v="New York"/>
    <n v="10009"/>
    <x v="3"/>
    <s v="OFF-LA-10001158"/>
    <x v="1"/>
    <s v="Labels"/>
    <s v="Avery Address/Shipping Labels for Typewriters, 4&quot; x 2&quot;"/>
    <n v="20.7"/>
    <n v="2"/>
    <n v="0"/>
    <n v="9.9359999999999999"/>
  </r>
  <r>
    <s v="363"/>
    <s v="CA-2019-144904"/>
    <x v="145"/>
    <d v="2019-10-01T00:00:00"/>
    <s v="Standard Class"/>
    <s v="KW-16435"/>
    <s v="Katrina Willman"/>
    <s v="Consumer"/>
    <s v="United States"/>
    <s v="New York City"/>
    <s v="New York"/>
    <n v="10009"/>
    <x v="3"/>
    <s v="FUR-CH-10000785"/>
    <x v="0"/>
    <s v="Chairs"/>
    <s v="Global Ergonomic Managers Chair"/>
    <n v="488.64600000000002"/>
    <n v="3"/>
    <n v="0.1"/>
    <n v="86.870400000000004"/>
  </r>
  <r>
    <s v="364"/>
    <s v="CA-2019-144904"/>
    <x v="145"/>
    <d v="2019-10-01T00:00:00"/>
    <s v="Standard Class"/>
    <s v="KW-16435"/>
    <s v="Katrina Willman"/>
    <s v="Consumer"/>
    <s v="United States"/>
    <s v="New York City"/>
    <s v="New York"/>
    <n v="10009"/>
    <x v="3"/>
    <s v="OFF-AR-10003732"/>
    <x v="1"/>
    <s v="Art"/>
    <s v="Newell 333"/>
    <n v="5.56"/>
    <n v="2"/>
    <n v="0"/>
    <n v="1.4456"/>
  </r>
  <r>
    <s v="365"/>
    <s v="CA-2019-144904"/>
    <x v="145"/>
    <d v="2019-10-01T00:00:00"/>
    <s v="Standard Class"/>
    <s v="KW-16435"/>
    <s v="Katrina Willman"/>
    <s v="Consumer"/>
    <s v="United States"/>
    <s v="New York City"/>
    <s v="New York"/>
    <n v="10009"/>
    <x v="3"/>
    <s v="FUR-FU-10000023"/>
    <x v="0"/>
    <s v="Furnishings"/>
    <s v="Eldon Wave Desk Accessories"/>
    <n v="47.12"/>
    <n v="8"/>
    <n v="0"/>
    <n v="20.732800000000001"/>
  </r>
  <r>
    <s v="366"/>
    <s v="CA-2016-123344"/>
    <x v="146"/>
    <d v="2016-09-29T00:00:00"/>
    <s v="Standard Class"/>
    <s v="JD-16060"/>
    <s v="Julia Dunbar"/>
    <s v="Consumer"/>
    <s v="United States"/>
    <s v="San Francisco"/>
    <s v="California"/>
    <n v="94109"/>
    <x v="1"/>
    <s v="OFF-ST-10001713"/>
    <x v="1"/>
    <s v="Storage"/>
    <s v="Gould Plastics 9-Pocket Panel Bin, 18-3/8w x 5-1/4d x 20-1/2h, Black"/>
    <n v="211.96"/>
    <n v="4"/>
    <n v="0"/>
    <n v="8.4784000000000006"/>
  </r>
  <r>
    <s v="367"/>
    <s v="CA-2018-155516"/>
    <x v="147"/>
    <d v="2018-10-21T00:00:00"/>
    <s v="Same Day"/>
    <s v="MK-17905"/>
    <s v="Michael Kennedy"/>
    <s v="Corporate"/>
    <s v="United States"/>
    <s v="Manchester"/>
    <s v="Connecticut"/>
    <n v="6040"/>
    <x v="3"/>
    <s v="OFF-BI-10002412"/>
    <x v="1"/>
    <s v="Binders"/>
    <s v="Wilson Jones “Snap” Scratch Pad Binder Tool for Ring Binders"/>
    <n v="23.2"/>
    <n v="4"/>
    <n v="0"/>
    <n v="10.44"/>
  </r>
  <r>
    <s v="368"/>
    <s v="CA-2018-155516"/>
    <x v="147"/>
    <d v="2018-10-21T00:00:00"/>
    <s v="Same Day"/>
    <s v="MK-17905"/>
    <s v="Michael Kennedy"/>
    <s v="Corporate"/>
    <s v="United States"/>
    <s v="Manchester"/>
    <s v="Connecticut"/>
    <n v="6040"/>
    <x v="3"/>
    <s v="OFF-SU-10001225"/>
    <x v="1"/>
    <s v="Supplies"/>
    <s v="Staple remover"/>
    <n v="7.36"/>
    <n v="2"/>
    <n v="0"/>
    <n v="0.1472"/>
  </r>
  <r>
    <s v="369"/>
    <s v="CA-2018-155516"/>
    <x v="147"/>
    <d v="2018-10-21T00:00:00"/>
    <s v="Same Day"/>
    <s v="MK-17905"/>
    <s v="Michael Kennedy"/>
    <s v="Corporate"/>
    <s v="United States"/>
    <s v="Manchester"/>
    <s v="Connecticut"/>
    <n v="6040"/>
    <x v="3"/>
    <s v="OFF-ST-10002406"/>
    <x v="1"/>
    <s v="Storage"/>
    <s v="Pizazz Global Quick File"/>
    <n v="104.79"/>
    <n v="7"/>
    <n v="0"/>
    <n v="29.341200000000001"/>
  </r>
  <r>
    <s v="370"/>
    <s v="CA-2018-155516"/>
    <x v="147"/>
    <d v="2018-10-21T00:00:00"/>
    <s v="Same Day"/>
    <s v="MK-17905"/>
    <s v="Michael Kennedy"/>
    <s v="Corporate"/>
    <s v="United States"/>
    <s v="Manchester"/>
    <s v="Connecticut"/>
    <n v="6040"/>
    <x v="3"/>
    <s v="FUR-BO-10002545"/>
    <x v="0"/>
    <s v="Bookcases"/>
    <s v="Atlantic Metals Mobile 3-Shelf Bookcases, Custom Colors"/>
    <n v="1043.92"/>
    <n v="4"/>
    <n v="0"/>
    <n v="271.41919999999999"/>
  </r>
  <r>
    <s v="371"/>
    <s v="CA-2019-104745"/>
    <x v="148"/>
    <d v="2019-06-04T00:00:00"/>
    <s v="Standard Class"/>
    <s v="GT-14755"/>
    <s v="Guy Thornton"/>
    <s v="Consumer"/>
    <s v="United States"/>
    <s v="Harlingen"/>
    <s v="Texas"/>
    <n v="78550"/>
    <x v="2"/>
    <s v="OFF-PA-10002036"/>
    <x v="1"/>
    <s v="Paper"/>
    <s v="Xerox 1930"/>
    <n v="25.92"/>
    <n v="5"/>
    <n v="0.2"/>
    <n v="9.3960000000000008"/>
  </r>
  <r>
    <s v="372"/>
    <s v="CA-2019-104745"/>
    <x v="148"/>
    <d v="2019-06-04T00:00:00"/>
    <s v="Standard Class"/>
    <s v="GT-14755"/>
    <s v="Guy Thornton"/>
    <s v="Consumer"/>
    <s v="United States"/>
    <s v="Harlingen"/>
    <s v="Texas"/>
    <n v="78550"/>
    <x v="2"/>
    <s v="OFF-ST-10002205"/>
    <x v="1"/>
    <s v="Storage"/>
    <s v="File Shuttle I and Handi-File"/>
    <n v="53.423999999999999"/>
    <n v="3"/>
    <n v="0.2"/>
    <n v="4.6745999999999999"/>
  </r>
  <r>
    <s v="373"/>
    <s v="US-2016-119137"/>
    <x v="149"/>
    <d v="2016-07-27T00:00:00"/>
    <s v="Standard Class"/>
    <s v="AG-10900"/>
    <s v="Arthur Gainer"/>
    <s v="Consumer"/>
    <s v="United States"/>
    <s v="Tucson"/>
    <s v="Arizona"/>
    <n v="85705"/>
    <x v="1"/>
    <s v="OFF-BI-10001982"/>
    <x v="1"/>
    <s v="Binders"/>
    <s v="Wilson Jones Custom Binder Spines &amp; Labels"/>
    <n v="8.16"/>
    <n v="5"/>
    <n v="0.7"/>
    <n v="-5.7119999999999997"/>
  </r>
  <r>
    <s v="374"/>
    <s v="US-2016-119137"/>
    <x v="149"/>
    <d v="2016-07-27T00:00:00"/>
    <s v="Standard Class"/>
    <s v="AG-10900"/>
    <s v="Arthur Gainer"/>
    <s v="Consumer"/>
    <s v="United States"/>
    <s v="Tucson"/>
    <s v="Arizona"/>
    <n v="85705"/>
    <x v="1"/>
    <s v="TEC-AC-10003911"/>
    <x v="2"/>
    <s v="Accessories"/>
    <s v="NETGEAR AC1750 Dual Band Gigabit Smart WiFi Router"/>
    <n v="1023.936"/>
    <n v="8"/>
    <n v="0.2"/>
    <n v="179.18879999999999"/>
  </r>
  <r>
    <s v="375"/>
    <s v="US-2016-119137"/>
    <x v="149"/>
    <d v="2016-07-27T00:00:00"/>
    <s v="Standard Class"/>
    <s v="AG-10900"/>
    <s v="Arthur Gainer"/>
    <s v="Consumer"/>
    <s v="United States"/>
    <s v="Tucson"/>
    <s v="Arizona"/>
    <n v="85705"/>
    <x v="1"/>
    <s v="OFF-AR-10000658"/>
    <x v="1"/>
    <s v="Art"/>
    <s v="Newell 324"/>
    <n v="9.24"/>
    <n v="1"/>
    <n v="0.2"/>
    <n v="0.92400000000000004"/>
  </r>
  <r>
    <s v="376"/>
    <s v="US-2016-119137"/>
    <x v="149"/>
    <d v="2016-07-27T00:00:00"/>
    <s v="Standard Class"/>
    <s v="AG-10900"/>
    <s v="Arthur Gainer"/>
    <s v="Consumer"/>
    <s v="United States"/>
    <s v="Tucson"/>
    <s v="Arizona"/>
    <n v="85705"/>
    <x v="1"/>
    <s v="TEC-AC-10002076"/>
    <x v="2"/>
    <s v="Accessories"/>
    <s v="Microsoft Natural Keyboard Elite"/>
    <n v="479.04"/>
    <n v="10"/>
    <n v="0.2"/>
    <n v="-29.94"/>
  </r>
  <r>
    <s v="377"/>
    <s v="US-2018-134656"/>
    <x v="150"/>
    <d v="2018-10-01T00:00:00"/>
    <s v="First Class"/>
    <s v="MM-18280"/>
    <s v="Muhammed MacIntyre"/>
    <s v="Corporate"/>
    <s v="United States"/>
    <s v="Quincy"/>
    <s v="Illinois"/>
    <n v="62301"/>
    <x v="2"/>
    <s v="OFF-PA-10003039"/>
    <x v="1"/>
    <s v="Paper"/>
    <s v="Xerox 1960"/>
    <n v="99.135999999999996"/>
    <n v="4"/>
    <n v="0.2"/>
    <n v="30.98"/>
  </r>
  <r>
    <s v="378"/>
    <s v="US-2019-134481"/>
    <x v="151"/>
    <d v="2019-09-01T00:00:00"/>
    <s v="Standard Class"/>
    <s v="AR-10405"/>
    <s v="Allen Rosenblatt"/>
    <s v="Corporate"/>
    <s v="United States"/>
    <s v="Franklin"/>
    <s v="Massachusetts"/>
    <n v="2038"/>
    <x v="3"/>
    <s v="FUR-TA-10004915"/>
    <x v="0"/>
    <s v="Tables"/>
    <s v="Office Impressions End Table, 20-1/2&quot;H x 24&quot;W x 20&quot;D"/>
    <n v="1488.424"/>
    <n v="7"/>
    <n v="0.3"/>
    <n v="-297.6848"/>
  </r>
  <r>
    <s v="379"/>
    <s v="CA-2017-130792"/>
    <x v="152"/>
    <d v="2017-05-05T00:00:00"/>
    <s v="Standard Class"/>
    <s v="RA-19915"/>
    <s v="Russell Applegate"/>
    <s v="Consumer"/>
    <s v="United States"/>
    <s v="Houston"/>
    <s v="Texas"/>
    <n v="77095"/>
    <x v="2"/>
    <s v="OFF-AP-10000696"/>
    <x v="1"/>
    <s v="Appliances"/>
    <s v="Holmes Odor Grabber"/>
    <n v="8.6519999999999992"/>
    <n v="3"/>
    <n v="0.8"/>
    <n v="-20.3322"/>
  </r>
  <r>
    <s v="380"/>
    <s v="CA-2017-130792"/>
    <x v="152"/>
    <d v="2017-05-05T00:00:00"/>
    <s v="Standard Class"/>
    <s v="RA-19915"/>
    <s v="Russell Applegate"/>
    <s v="Consumer"/>
    <s v="United States"/>
    <s v="Houston"/>
    <s v="Texas"/>
    <n v="77095"/>
    <x v="2"/>
    <s v="OFF-ST-10003327"/>
    <x v="1"/>
    <s v="Storage"/>
    <s v="Akro-Mils 12-Gallon Tote"/>
    <n v="23.832000000000001"/>
    <n v="3"/>
    <n v="0.2"/>
    <n v="2.6810999999999998"/>
  </r>
  <r>
    <s v="381"/>
    <s v="CA-2017-130792"/>
    <x v="152"/>
    <d v="2017-05-05T00:00:00"/>
    <s v="Standard Class"/>
    <s v="RA-19915"/>
    <s v="Russell Applegate"/>
    <s v="Consumer"/>
    <s v="United States"/>
    <s v="Houston"/>
    <s v="Texas"/>
    <n v="77095"/>
    <x v="2"/>
    <s v="OFF-BI-10000309"/>
    <x v="1"/>
    <s v="Binders"/>
    <s v="GBC Twin Loop Wire Binding Elements, 9/16&quot; Spine, Black"/>
    <n v="12.176"/>
    <n v="4"/>
    <n v="0.8"/>
    <n v="-18.872800000000002"/>
  </r>
  <r>
    <s v="382"/>
    <s v="CA-2018-134775"/>
    <x v="99"/>
    <d v="2018-10-29T00:00:00"/>
    <s v="First Class"/>
    <s v="AS-10285"/>
    <s v="Alejandro Savely"/>
    <s v="Corporate"/>
    <s v="United States"/>
    <s v="San Francisco"/>
    <s v="California"/>
    <n v="94109"/>
    <x v="1"/>
    <s v="OFF-PA-10004734"/>
    <x v="1"/>
    <s v="Paper"/>
    <s v="Southworth Structures Collection"/>
    <n v="50.96"/>
    <n v="7"/>
    <n v="0"/>
    <n v="25.48"/>
  </r>
  <r>
    <s v="383"/>
    <s v="CA-2018-134775"/>
    <x v="99"/>
    <d v="2018-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s v="384"/>
    <s v="CA-2017-125395"/>
    <x v="153"/>
    <d v="2017-06-29T00:00:00"/>
    <s v="Second Class"/>
    <s v="LA-16780"/>
    <s v="Laura Armstrong"/>
    <s v="Corporate"/>
    <s v="United States"/>
    <s v="Taylor"/>
    <s v="Michigan"/>
    <n v="48180"/>
    <x v="2"/>
    <s v="TEC-AC-10004708"/>
    <x v="2"/>
    <s v="Accessories"/>
    <s v="Sony 32GB Class 10 Micro SDHC R40 Memory Card"/>
    <n v="41.9"/>
    <n v="2"/>
    <n v="0"/>
    <n v="8.7989999999999995"/>
  </r>
  <r>
    <s v="385"/>
    <s v="US-2017-168935"/>
    <x v="154"/>
    <d v="2017-12-02T00:00:00"/>
    <s v="Standard Class"/>
    <s v="DO-13435"/>
    <s v="Denny Ordway"/>
    <s v="Consumer"/>
    <s v="United States"/>
    <s v="Pembroke Pines"/>
    <s v="Florida"/>
    <n v="33024"/>
    <x v="0"/>
    <s v="FUR-TA-10000617"/>
    <x v="0"/>
    <s v="Tables"/>
    <s v="Hon Practical Foundations 30 x 60 Training Table, Light Gray/Charcoal"/>
    <n v="375.45749999999998"/>
    <n v="3"/>
    <n v="0.45"/>
    <n v="-157.0095"/>
  </r>
  <r>
    <s v="386"/>
    <s v="US-2017-168935"/>
    <x v="154"/>
    <d v="2017-12-02T00:00:00"/>
    <s v="Standard Class"/>
    <s v="DO-13435"/>
    <s v="Denny Ordway"/>
    <s v="Consumer"/>
    <s v="United States"/>
    <s v="Pembroke Pines"/>
    <s v="Florida"/>
    <n v="33024"/>
    <x v="0"/>
    <s v="TEC-AC-10002335"/>
    <x v="2"/>
    <s v="Accessories"/>
    <s v="Logitech Media Keyboard K200"/>
    <n v="83.975999999999999"/>
    <n v="3"/>
    <n v="0.2"/>
    <n v="-1.0497000000000001"/>
  </r>
  <r>
    <s v="387"/>
    <s v="CA-2017-122756"/>
    <x v="155"/>
    <d v="2017-12-07T00:00:00"/>
    <s v="Standard Class"/>
    <s v="DK-13225"/>
    <s v="Dean Katz"/>
    <s v="Corporate"/>
    <s v="United States"/>
    <s v="Philadelphia"/>
    <s v="Pennsylvania"/>
    <n v="19140"/>
    <x v="3"/>
    <s v="TEC-MA-10001681"/>
    <x v="2"/>
    <s v="Machines"/>
    <s v="Lexmark MarkNet N8150 Wireless Print Server"/>
    <n v="482.34"/>
    <n v="4"/>
    <n v="0.7"/>
    <n v="-337.63799999999998"/>
  </r>
  <r>
    <s v="388"/>
    <s v="CA-2017-122756"/>
    <x v="155"/>
    <d v="2017-12-07T00:00:00"/>
    <s v="Standard Class"/>
    <s v="DK-13225"/>
    <s v="Dean Katz"/>
    <s v="Corporate"/>
    <s v="United States"/>
    <s v="Philadelphia"/>
    <s v="Pennsylvania"/>
    <n v="19140"/>
    <x v="3"/>
    <s v="FUR-FU-10001935"/>
    <x v="0"/>
    <s v="Furnishings"/>
    <s v="3M Hangers With Command Adhesive"/>
    <n v="2.96"/>
    <n v="1"/>
    <n v="0.2"/>
    <n v="0.77700000000000002"/>
  </r>
  <r>
    <s v="389"/>
    <s v="CA-2016-115973"/>
    <x v="156"/>
    <d v="2016-11-26T00:00:00"/>
    <s v="First Class"/>
    <s v="NG-18430"/>
    <s v="Nathan Gelder"/>
    <s v="Consumer"/>
    <s v="United States"/>
    <s v="Cincinnati"/>
    <s v="Ohio"/>
    <n v="45231"/>
    <x v="3"/>
    <s v="OFF-AR-10004757"/>
    <x v="1"/>
    <s v="Art"/>
    <s v="Crayola Colored Pencils"/>
    <n v="2.6240000000000001"/>
    <n v="1"/>
    <n v="0.2"/>
    <n v="0.4264"/>
  </r>
  <r>
    <s v="390"/>
    <s v="CA-2019-101798"/>
    <x v="157"/>
    <d v="2019-12-15T00:00:00"/>
    <s v="Standard Class"/>
    <s v="MV-18190"/>
    <s v="Mike Vittorini"/>
    <s v="Consumer"/>
    <s v="United States"/>
    <s v="New York City"/>
    <s v="New York"/>
    <n v="10009"/>
    <x v="3"/>
    <s v="OFF-BI-10000050"/>
    <x v="1"/>
    <s v="Binders"/>
    <s v="Angle-D Binders with Locking Rings, Label Holders"/>
    <n v="23.36"/>
    <n v="4"/>
    <n v="0.2"/>
    <n v="7.8840000000000003"/>
  </r>
  <r>
    <s v="391"/>
    <s v="CA-2019-101798"/>
    <x v="157"/>
    <d v="2019-12-15T00:00:00"/>
    <s v="Standard Class"/>
    <s v="MV-18190"/>
    <s v="Mike Vittorini"/>
    <s v="Consumer"/>
    <s v="United States"/>
    <s v="New York City"/>
    <s v="New York"/>
    <n v="10009"/>
    <x v="3"/>
    <s v="TEC-AC-10001998"/>
    <x v="2"/>
    <s v="Accessories"/>
    <s v="Logitech LS21 Speaker System - PC Multimedia - 2.1-CH - Wired"/>
    <n v="39.979999999999997"/>
    <n v="2"/>
    <n v="0"/>
    <n v="13.5932"/>
  </r>
  <r>
    <s v="392"/>
    <s v="US-2016-135972"/>
    <x v="158"/>
    <d v="2016-09-23T00:00:00"/>
    <s v="Second Class"/>
    <s v="JG-15115"/>
    <s v="Jack Garza"/>
    <s v="Consumer"/>
    <s v="United States"/>
    <s v="Des Moines"/>
    <s v="Washington"/>
    <n v="98198"/>
    <x v="1"/>
    <s v="TEC-PH-10003012"/>
    <x v="2"/>
    <s v="Phones"/>
    <s v="Nortel Meridian M3904 Professional Digital phone"/>
    <n v="246.38399999999999"/>
    <n v="2"/>
    <n v="0.2"/>
    <n v="27.7182"/>
  </r>
  <r>
    <s v="393"/>
    <s v="US-2016-135972"/>
    <x v="158"/>
    <d v="2016-09-23T00:00:00"/>
    <s v="Second Class"/>
    <s v="JG-15115"/>
    <s v="Jack Garza"/>
    <s v="Consumer"/>
    <s v="United States"/>
    <s v="Des Moines"/>
    <s v="Washington"/>
    <n v="98198"/>
    <x v="1"/>
    <s v="TEC-CO-10002313"/>
    <x v="2"/>
    <s v="Copiers"/>
    <s v="Canon PC1080F Personal Copier"/>
    <n v="1799.97"/>
    <n v="3"/>
    <n v="0"/>
    <n v="701.98829999999998"/>
  </r>
  <r>
    <s v="394"/>
    <s v="US-2016-134971"/>
    <x v="159"/>
    <d v="2016-06-10T00:00:00"/>
    <s v="Second Class"/>
    <s v="BP-11095"/>
    <s v="Bart Pistole"/>
    <s v="Corporate"/>
    <s v="United States"/>
    <s v="Peoria"/>
    <s v="Illinois"/>
    <n v="61604"/>
    <x v="2"/>
    <s v="OFF-BI-10003982"/>
    <x v="1"/>
    <s v="Binders"/>
    <s v="Wilson Jones Century Plastic Molded Ring Binders"/>
    <n v="12.462"/>
    <n v="3"/>
    <n v="0.8"/>
    <n v="-20.5623"/>
  </r>
  <r>
    <s v="395"/>
    <s v="CA-2019-102946"/>
    <x v="160"/>
    <d v="2019-07-05T00:00:00"/>
    <s v="Standard Class"/>
    <s v="VP-21730"/>
    <s v="Victor Preis"/>
    <s v="Home Office"/>
    <s v="United States"/>
    <s v="Las Vegas"/>
    <s v="Nevada"/>
    <n v="89115"/>
    <x v="1"/>
    <s v="OFF-BI-10004492"/>
    <x v="1"/>
    <s v="Binders"/>
    <s v="Tuf-Vin Binders"/>
    <n v="75.792000000000002"/>
    <n v="3"/>
    <n v="0.2"/>
    <n v="25.579799999999999"/>
  </r>
  <r>
    <s v="396"/>
    <s v="CA-2019-165603"/>
    <x v="161"/>
    <d v="2019-10-19T00:00:00"/>
    <s v="Second Class"/>
    <s v="SS-20140"/>
    <s v="Saphhira Shifley"/>
    <s v="Corporate"/>
    <s v="United States"/>
    <s v="Warwick"/>
    <s v="Rhode Island"/>
    <n v="2886"/>
    <x v="3"/>
    <s v="OFF-ST-10000798"/>
    <x v="1"/>
    <s v="Storage"/>
    <s v="2300 Heavy-Duty Transfer File Systems by Perma"/>
    <n v="49.96"/>
    <n v="2"/>
    <n v="0"/>
    <n v="9.4923999999999999"/>
  </r>
  <r>
    <s v="397"/>
    <s v="CA-2019-165603"/>
    <x v="161"/>
    <d v="2019-10-19T00:00:00"/>
    <s v="Second Class"/>
    <s v="SS-20140"/>
    <s v="Saphhira Shifley"/>
    <s v="Corporate"/>
    <s v="United States"/>
    <s v="Warwick"/>
    <s v="Rhode Island"/>
    <n v="2886"/>
    <x v="3"/>
    <s v="OFF-PA-10002552"/>
    <x v="1"/>
    <s v="Paper"/>
    <s v="Xerox 1958"/>
    <n v="12.96"/>
    <n v="2"/>
    <n v="0"/>
    <n v="6.2207999999999997"/>
  </r>
  <r>
    <s v="398"/>
    <s v="CA-2017-122259"/>
    <x v="89"/>
    <d v="2017-11-04T00:00:00"/>
    <s v="Standard Class"/>
    <s v="HP-14815"/>
    <s v="Harold Pawlan"/>
    <s v="Home Office"/>
    <s v="United States"/>
    <s v="Jackson"/>
    <s v="Michigan"/>
    <n v="49201"/>
    <x v="2"/>
    <s v="OFF-SU-10002573"/>
    <x v="1"/>
    <s v="Supplies"/>
    <s v="Acme 10&quot; Easy Grip Assistive Scissors"/>
    <n v="70.12"/>
    <n v="4"/>
    <n v="0"/>
    <n v="21.036000000000001"/>
  </r>
  <r>
    <s v="399"/>
    <s v="CA-2018-108987"/>
    <x v="162"/>
    <d v="2018-09-10T00:00:00"/>
    <s v="Second Class"/>
    <s v="AG-10675"/>
    <s v="Anna Gayman"/>
    <s v="Consumer"/>
    <s v="United States"/>
    <s v="Houston"/>
    <s v="Texas"/>
    <n v="77036"/>
    <x v="2"/>
    <s v="OFF-ST-10001580"/>
    <x v="1"/>
    <s v="Storage"/>
    <s v="Super Decoflex Portable Personal File"/>
    <n v="35.951999999999998"/>
    <n v="3"/>
    <n v="0.2"/>
    <n v="3.5952000000000002"/>
  </r>
  <r>
    <s v="400"/>
    <s v="CA-2018-108987"/>
    <x v="162"/>
    <d v="2018-09-10T00:00:00"/>
    <s v="Second Class"/>
    <s v="AG-10675"/>
    <s v="Anna Gayman"/>
    <s v="Consumer"/>
    <s v="United States"/>
    <s v="Houston"/>
    <s v="Texas"/>
    <n v="77036"/>
    <x v="2"/>
    <s v="FUR-BO-10004834"/>
    <x v="0"/>
    <s v="Bookcases"/>
    <s v="Riverside Palais Royal Lawyers Bookcase, Royale Cherry Finish"/>
    <n v="2396.2656000000002"/>
    <n v="4"/>
    <n v="0.32"/>
    <n v="-317.15280000000001"/>
  </r>
  <r>
    <s v="401"/>
    <s v="CA-2018-108987"/>
    <x v="162"/>
    <d v="2018-09-10T00:00:00"/>
    <s v="Second Class"/>
    <s v="AG-10675"/>
    <s v="Anna Gayman"/>
    <s v="Consumer"/>
    <s v="United States"/>
    <s v="Houston"/>
    <s v="Texas"/>
    <n v="77036"/>
    <x v="2"/>
    <s v="OFF-ST-10000934"/>
    <x v="1"/>
    <s v="Storage"/>
    <s v="Contico 72&quot;H Heavy-Duty Storage System"/>
    <n v="131.136"/>
    <n v="4"/>
    <n v="0.2"/>
    <n v="-32.783999999999999"/>
  </r>
  <r>
    <s v="402"/>
    <s v="CA-2018-108987"/>
    <x v="162"/>
    <d v="2018-09-10T00:00:00"/>
    <s v="Second Class"/>
    <s v="AG-10675"/>
    <s v="Anna Gayman"/>
    <s v="Consumer"/>
    <s v="United States"/>
    <s v="Houston"/>
    <s v="Texas"/>
    <n v="77036"/>
    <x v="2"/>
    <s v="TEC-AC-10000158"/>
    <x v="2"/>
    <s v="Accessories"/>
    <s v="Sony 64GB Class 10 Micro SDHC R40 Memory Card"/>
    <n v="57.584000000000003"/>
    <n v="2"/>
    <n v="0.2"/>
    <n v="0.7198"/>
  </r>
  <r>
    <s v="403"/>
    <s v="CA-2016-113166"/>
    <x v="163"/>
    <d v="2016-12-26T00:00:00"/>
    <s v="First Class"/>
    <s v="LF-17185"/>
    <s v="Luke Foster"/>
    <s v="Consumer"/>
    <s v="United States"/>
    <s v="Miami"/>
    <s v="Florida"/>
    <n v="33180"/>
    <x v="0"/>
    <s v="OFF-PA-10001947"/>
    <x v="1"/>
    <s v="Paper"/>
    <s v="Xerox 1974"/>
    <n v="9.5679999999999996"/>
    <n v="2"/>
    <n v="0.2"/>
    <n v="3.4683999999999999"/>
  </r>
  <r>
    <s v="404"/>
    <s v="CA-2016-155208"/>
    <x v="164"/>
    <d v="2016-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s v="405"/>
    <s v="CA-2019-117933"/>
    <x v="165"/>
    <d v="2019-12-29T00:00:00"/>
    <s v="Standard Class"/>
    <s v="RF-19840"/>
    <s v="Roy Französisch"/>
    <s v="Consumer"/>
    <s v="United States"/>
    <s v="New York City"/>
    <s v="New York"/>
    <n v="10024"/>
    <x v="3"/>
    <s v="OFF-AP-10004249"/>
    <x v="1"/>
    <s v="Appliances"/>
    <s v="Staple holder"/>
    <n v="35.909999999999997"/>
    <n v="3"/>
    <n v="0"/>
    <n v="9.6957000000000004"/>
  </r>
  <r>
    <s v="406"/>
    <s v="CA-2019-117457"/>
    <x v="166"/>
    <d v="2019-12-12T00:00:00"/>
    <s v="Standard Class"/>
    <s v="KH-16510"/>
    <s v="Keith Herrera"/>
    <s v="Consumer"/>
    <s v="United States"/>
    <s v="San Francisco"/>
    <s v="California"/>
    <n v="94110"/>
    <x v="1"/>
    <s v="TEC-AC-10000158"/>
    <x v="2"/>
    <s v="Accessories"/>
    <s v="Sony 64GB Class 10 Micro SDHC R40 Memory Card"/>
    <n v="179.95"/>
    <n v="5"/>
    <n v="0"/>
    <n v="37.789499999999997"/>
  </r>
  <r>
    <s v="407"/>
    <s v="CA-2019-117457"/>
    <x v="166"/>
    <d v="2019-12-12T00:00:00"/>
    <s v="Standard Class"/>
    <s v="KH-16510"/>
    <s v="Keith Herrera"/>
    <s v="Consumer"/>
    <s v="United States"/>
    <s v="San Francisco"/>
    <s v="California"/>
    <n v="94110"/>
    <x v="1"/>
    <s v="TEC-CO-10004115"/>
    <x v="2"/>
    <s v="Copiers"/>
    <s v="Sharp AL-1530CS Digital Copier"/>
    <n v="1199.9760000000001"/>
    <n v="3"/>
    <n v="0.2"/>
    <n v="434.99130000000002"/>
  </r>
  <r>
    <s v="408"/>
    <s v="CA-2019-117457"/>
    <x v="166"/>
    <d v="2019-12-12T00:00:00"/>
    <s v="Standard Class"/>
    <s v="KH-16510"/>
    <s v="Keith Herrera"/>
    <s v="Consumer"/>
    <s v="United States"/>
    <s v="San Francisco"/>
    <s v="California"/>
    <n v="94110"/>
    <x v="1"/>
    <s v="OFF-PA-10003724"/>
    <x v="1"/>
    <s v="Paper"/>
    <s v="Wirebound Message Book, 4 per Page"/>
    <n v="27.15"/>
    <n v="5"/>
    <n v="0"/>
    <n v="13.3035"/>
  </r>
  <r>
    <s v="409"/>
    <s v="CA-2019-117457"/>
    <x v="166"/>
    <d v="2019-12-12T00:00:00"/>
    <s v="Standard Class"/>
    <s v="KH-16510"/>
    <s v="Keith Herrera"/>
    <s v="Consumer"/>
    <s v="United States"/>
    <s v="San Francisco"/>
    <s v="California"/>
    <n v="94110"/>
    <x v="1"/>
    <s v="FUR-TA-10002041"/>
    <x v="0"/>
    <s v="Tables"/>
    <s v="Bevis Round Conference Table Top, X-Base"/>
    <n v="1004.024"/>
    <n v="7"/>
    <n v="0.2"/>
    <n v="-112.95269999999999"/>
  </r>
  <r>
    <s v="410"/>
    <s v="CA-2019-117457"/>
    <x v="166"/>
    <d v="2019-12-12T00:00:00"/>
    <s v="Standard Class"/>
    <s v="KH-16510"/>
    <s v="Keith Herrera"/>
    <s v="Consumer"/>
    <s v="United States"/>
    <s v="San Francisco"/>
    <s v="California"/>
    <n v="94110"/>
    <x v="1"/>
    <s v="OFF-PA-10002893"/>
    <x v="1"/>
    <s v="Paper"/>
    <s v="Wirebound Service Call Books, 5 1/2&quot; x 4&quot;"/>
    <n v="9.68"/>
    <n v="1"/>
    <n v="0"/>
    <n v="4.6463999999999999"/>
  </r>
  <r>
    <s v="411"/>
    <s v="CA-2019-117457"/>
    <x v="166"/>
    <d v="2019-12-12T00:00:00"/>
    <s v="Standard Class"/>
    <s v="KH-16510"/>
    <s v="Keith Herrera"/>
    <s v="Consumer"/>
    <s v="United States"/>
    <s v="San Francisco"/>
    <s v="California"/>
    <n v="94110"/>
    <x v="1"/>
    <s v="OFF-LA-10003766"/>
    <x v="1"/>
    <s v="Labels"/>
    <s v="Self-Adhesive Removable Labels"/>
    <n v="28.35"/>
    <n v="9"/>
    <n v="0"/>
    <n v="13.608000000000001"/>
  </r>
  <r>
    <s v="412"/>
    <s v="CA-2019-117457"/>
    <x v="166"/>
    <d v="2019-12-12T00:00:00"/>
    <s v="Standard Class"/>
    <s v="KH-16510"/>
    <s v="Keith Herrera"/>
    <s v="Consumer"/>
    <s v="United States"/>
    <s v="San Francisco"/>
    <s v="California"/>
    <n v="94110"/>
    <x v="1"/>
    <s v="OFF-PA-10001970"/>
    <x v="1"/>
    <s v="Paper"/>
    <s v="Xerox 1908"/>
    <n v="55.98"/>
    <n v="1"/>
    <n v="0"/>
    <n v="27.430199999999999"/>
  </r>
  <r>
    <s v="413"/>
    <s v="CA-2019-117457"/>
    <x v="166"/>
    <d v="2019-12-12T00:00:00"/>
    <s v="Standard Class"/>
    <s v="KH-16510"/>
    <s v="Keith Herrera"/>
    <s v="Consumer"/>
    <s v="United States"/>
    <s v="San Francisco"/>
    <s v="California"/>
    <n v="94110"/>
    <x v="1"/>
    <s v="FUR-BO-10001972"/>
    <x v="0"/>
    <s v="Bookcases"/>
    <s v="O'Sullivan 4-Shelf Bookcase in Odessa Pine"/>
    <n v="1336.829"/>
    <n v="13"/>
    <n v="0.15"/>
    <n v="31.454799999999999"/>
  </r>
  <r>
    <s v="414"/>
    <s v="CA-2019-117457"/>
    <x v="166"/>
    <d v="2019-12-12T00:00:00"/>
    <s v="Standard Class"/>
    <s v="KH-16510"/>
    <s v="Keith Herrera"/>
    <s v="Consumer"/>
    <s v="United States"/>
    <s v="San Francisco"/>
    <s v="California"/>
    <n v="94110"/>
    <x v="1"/>
    <s v="FUR-CH-10003956"/>
    <x v="0"/>
    <s v="Chairs"/>
    <s v="Novimex High-Tech Fabric Mesh Task Chair"/>
    <n v="113.568"/>
    <n v="2"/>
    <n v="0.2"/>
    <n v="-18.454799999999999"/>
  </r>
  <r>
    <s v="415"/>
    <s v="CA-2019-142636"/>
    <x v="132"/>
    <d v="2019-11-07T00:00:00"/>
    <s v="Standard Class"/>
    <s v="KC-16675"/>
    <s v="Kimberly Carter"/>
    <s v="Corporate"/>
    <s v="United States"/>
    <s v="Seattle"/>
    <s v="Washington"/>
    <n v="98105"/>
    <x v="1"/>
    <s v="OFF-PA-10000157"/>
    <x v="1"/>
    <s v="Paper"/>
    <s v="Xerox 191"/>
    <n v="139.86000000000001"/>
    <n v="7"/>
    <n v="0"/>
    <n v="65.734200000000001"/>
  </r>
  <r>
    <s v="416"/>
    <s v="CA-2019-142636"/>
    <x v="132"/>
    <d v="2019-11-07T00:00:00"/>
    <s v="Standard Class"/>
    <s v="KC-16675"/>
    <s v="Kimberly Carter"/>
    <s v="Corporate"/>
    <s v="United States"/>
    <s v="Seattle"/>
    <s v="Washington"/>
    <n v="98105"/>
    <x v="1"/>
    <s v="FUR-CH-10001891"/>
    <x v="0"/>
    <s v="Chairs"/>
    <s v="Global Deluxe Office Fabric Chairs"/>
    <n v="307.13600000000002"/>
    <n v="4"/>
    <n v="0.2"/>
    <n v="26.874400000000001"/>
  </r>
  <r>
    <s v="417"/>
    <s v="CA-2019-122105"/>
    <x v="92"/>
    <d v="2019-06-28T00:00:00"/>
    <s v="Standard Class"/>
    <s v="CJ-12010"/>
    <s v="Caroline Jumper"/>
    <s v="Consumer"/>
    <s v="United States"/>
    <s v="Huntington Beach"/>
    <s v="California"/>
    <n v="92646"/>
    <x v="1"/>
    <s v="OFF-AR-10004344"/>
    <x v="1"/>
    <s v="Art"/>
    <s v="Bulldog Vacuum Base Pencil Sharpener"/>
    <n v="95.92"/>
    <n v="8"/>
    <n v="0"/>
    <n v="25.898399999999999"/>
  </r>
  <r>
    <s v="418"/>
    <s v="CA-2018-148796"/>
    <x v="167"/>
    <d v="2018-04-18T00:00:00"/>
    <s v="Standard Class"/>
    <s v="PB-19150"/>
    <s v="Philip Brown"/>
    <s v="Consumer"/>
    <s v="United States"/>
    <s v="Los Angeles"/>
    <s v="California"/>
    <n v="90004"/>
    <x v="1"/>
    <s v="FUR-CH-10004886"/>
    <x v="0"/>
    <s v="Chairs"/>
    <s v="Bevis Steel Folding Chairs"/>
    <n v="383.8"/>
    <n v="5"/>
    <n v="0.2"/>
    <n v="38.380000000000003"/>
  </r>
  <r>
    <s v="419"/>
    <s v="CA-2019-154816"/>
    <x v="44"/>
    <d v="2019-11-10T00:00:00"/>
    <s v="Standard Class"/>
    <s v="VB-21745"/>
    <s v="Victoria Brennan"/>
    <s v="Corporate"/>
    <s v="United States"/>
    <s v="Richmond"/>
    <s v="Kentucky"/>
    <n v="40475"/>
    <x v="0"/>
    <s v="OFF-PA-10003845"/>
    <x v="1"/>
    <s v="Paper"/>
    <s v="Xerox 1987"/>
    <n v="5.78"/>
    <n v="1"/>
    <n v="0"/>
    <n v="2.8321999999999998"/>
  </r>
  <r>
    <s v="420"/>
    <s v="CA-2019-110478"/>
    <x v="168"/>
    <d v="2019-03-09T00:00:00"/>
    <s v="Standard Class"/>
    <s v="SP-20860"/>
    <s v="Sung Pak"/>
    <s v="Corporate"/>
    <s v="United States"/>
    <s v="Los Angeles"/>
    <s v="California"/>
    <n v="90045"/>
    <x v="1"/>
    <s v="OFF-AR-10001573"/>
    <x v="1"/>
    <s v="Art"/>
    <s v="American Pencil"/>
    <n v="9.32"/>
    <n v="4"/>
    <n v="0"/>
    <n v="2.7027999999999999"/>
  </r>
  <r>
    <s v="421"/>
    <s v="CA-2019-110478"/>
    <x v="168"/>
    <d v="2019-03-09T00:00:00"/>
    <s v="Standard Class"/>
    <s v="SP-20860"/>
    <s v="Sung Pak"/>
    <s v="Corporate"/>
    <s v="United States"/>
    <s v="Los Angeles"/>
    <s v="California"/>
    <n v="90045"/>
    <x v="1"/>
    <s v="OFF-EN-10000483"/>
    <x v="1"/>
    <s v="Envelopes"/>
    <s v="White Envelopes, White Envelopes with Clear Poly Window"/>
    <n v="15.25"/>
    <n v="1"/>
    <n v="0"/>
    <n v="7.0149999999999997"/>
  </r>
  <r>
    <s v="422"/>
    <s v="CA-2016-142048"/>
    <x v="169"/>
    <d v="2016-06-25T00:00:00"/>
    <s v="First Class"/>
    <s v="JE-15745"/>
    <s v="Joel Eaton"/>
    <s v="Consumer"/>
    <s v="United States"/>
    <s v="Louisville"/>
    <s v="Colorado"/>
    <n v="80027"/>
    <x v="1"/>
    <s v="TEC-AC-10004114"/>
    <x v="2"/>
    <s v="Accessories"/>
    <s v="KeyTronic 6101 Series - Keyboard - Black"/>
    <n v="196.75200000000001"/>
    <n v="6"/>
    <n v="0.2"/>
    <n v="56.566200000000002"/>
  </r>
  <r>
    <s v="423"/>
    <s v="CA-2019-125388"/>
    <x v="15"/>
    <d v="2019-10-23T00:00:00"/>
    <s v="Standard Class"/>
    <s v="MP-17965"/>
    <s v="Michael Paige"/>
    <s v="Corporate"/>
    <s v="United States"/>
    <s v="Lawrence"/>
    <s v="Massachusetts"/>
    <n v="1841"/>
    <x v="3"/>
    <s v="FUR-FU-10004712"/>
    <x v="0"/>
    <s v="Furnishings"/>
    <s v="Westinghouse Mesh Shade Clip-On Gooseneck Lamp, Black"/>
    <n v="56.56"/>
    <n v="4"/>
    <n v="0"/>
    <n v="14.7056"/>
  </r>
  <r>
    <s v="424"/>
    <s v="CA-2019-125388"/>
    <x v="15"/>
    <d v="2019-10-23T00:00:00"/>
    <s v="Standard Class"/>
    <s v="MP-17965"/>
    <s v="Michael Paige"/>
    <s v="Corporate"/>
    <s v="United States"/>
    <s v="Lawrence"/>
    <s v="Massachusetts"/>
    <n v="1841"/>
    <x v="3"/>
    <s v="OFF-ST-10000918"/>
    <x v="1"/>
    <s v="Storage"/>
    <s v="Crate-A-Files"/>
    <n v="32.700000000000003"/>
    <n v="3"/>
    <n v="0"/>
    <n v="8.5020000000000007"/>
  </r>
  <r>
    <s v="425"/>
    <s v="CA-2019-155705"/>
    <x v="170"/>
    <d v="2019-08-23T00:00:00"/>
    <s v="Second Class"/>
    <s v="NF-18385"/>
    <s v="Natalie Fritzler"/>
    <s v="Consumer"/>
    <s v="United States"/>
    <s v="Jackson"/>
    <s v="Mississippi"/>
    <n v="39212"/>
    <x v="0"/>
    <s v="FUR-CH-10000015"/>
    <x v="0"/>
    <s v="Chairs"/>
    <s v="Hon Multipurpose Stacking Arm Chairs"/>
    <n v="866.4"/>
    <n v="4"/>
    <n v="0"/>
    <n v="225.26400000000001"/>
  </r>
  <r>
    <s v="426"/>
    <s v="CA-2019-149160"/>
    <x v="51"/>
    <d v="2019-11-26T00:00:00"/>
    <s v="Second Class"/>
    <s v="JM-15265"/>
    <s v="Janet Molinari"/>
    <s v="Corporate"/>
    <s v="United States"/>
    <s v="Canton"/>
    <s v="Michigan"/>
    <n v="48187"/>
    <x v="2"/>
    <s v="FUR-FU-10003347"/>
    <x v="0"/>
    <s v="Furnishings"/>
    <s v="Coloredge Poster Frame"/>
    <n v="28.4"/>
    <n v="2"/>
    <n v="0"/>
    <n v="11.076000000000001"/>
  </r>
  <r>
    <s v="427"/>
    <s v="CA-2019-149160"/>
    <x v="51"/>
    <d v="2019-11-26T00:00:00"/>
    <s v="Second Class"/>
    <s v="JM-15265"/>
    <s v="Janet Molinari"/>
    <s v="Corporate"/>
    <s v="United States"/>
    <s v="Canton"/>
    <s v="Michigan"/>
    <n v="48187"/>
    <x v="2"/>
    <s v="OFF-BI-10001543"/>
    <x v="1"/>
    <s v="Binders"/>
    <s v="GBC VeloBinder Manual Binding System"/>
    <n v="287.92"/>
    <n v="8"/>
    <n v="0"/>
    <n v="138.20160000000001"/>
  </r>
  <r>
    <s v="428"/>
    <s v="CA-2016-101476"/>
    <x v="171"/>
    <d v="2016-09-13T00:00:00"/>
    <s v="First Class"/>
    <s v="SD-20485"/>
    <s v="Shirley Daniels"/>
    <s v="Home Office"/>
    <s v="United States"/>
    <s v="New Rochelle"/>
    <s v="New York"/>
    <n v="10801"/>
    <x v="3"/>
    <s v="TEC-MA-10000029"/>
    <x v="2"/>
    <s v="Machines"/>
    <s v="Epson WorkForce WF-2530 All-in-One Printer, Copier Scanner"/>
    <n v="69.989999999999995"/>
    <n v="1"/>
    <n v="0"/>
    <n v="30.095700000000001"/>
  </r>
  <r>
    <s v="429"/>
    <s v="CA-2019-152275"/>
    <x v="172"/>
    <d v="2019-10-08T00:00:00"/>
    <s v="Standard Class"/>
    <s v="KH-16630"/>
    <s v="Ken Heidel"/>
    <s v="Corporate"/>
    <s v="United States"/>
    <s v="San Antonio"/>
    <s v="Texas"/>
    <n v="78207"/>
    <x v="2"/>
    <s v="OFF-AR-10000369"/>
    <x v="1"/>
    <s v="Art"/>
    <s v="Design Ebony Sketching Pencil"/>
    <n v="6.6719999999999997"/>
    <n v="6"/>
    <n v="0.2"/>
    <n v="0.50039999999999996"/>
  </r>
  <r>
    <s v="430"/>
    <s v="US-2018-123750"/>
    <x v="173"/>
    <d v="2018-04-21T00:00:00"/>
    <s v="Standard Class"/>
    <s v="RB-19795"/>
    <s v="Ross Baird"/>
    <s v="Home Office"/>
    <s v="United States"/>
    <s v="Gastonia"/>
    <s v="North Carolina"/>
    <n v="28052"/>
    <x v="0"/>
    <s v="OFF-BI-10004584"/>
    <x v="1"/>
    <s v="Binders"/>
    <s v="GBC ProClick 150 Presentation Binding System"/>
    <n v="189.58799999999999"/>
    <n v="2"/>
    <n v="0.7"/>
    <n v="-145.35079999999999"/>
  </r>
  <r>
    <s v="431"/>
    <s v="US-2018-123750"/>
    <x v="173"/>
    <d v="2018-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r>
  <r>
    <s v="432"/>
    <s v="US-2018-123750"/>
    <x v="173"/>
    <d v="2018-04-21T00:00:00"/>
    <s v="Standard Class"/>
    <s v="RB-19795"/>
    <s v="Ross Baird"/>
    <s v="Home Office"/>
    <s v="United States"/>
    <s v="Gastonia"/>
    <s v="North Carolina"/>
    <n v="28052"/>
    <x v="0"/>
    <s v="TEC-AC-10004659"/>
    <x v="2"/>
    <s v="Accessories"/>
    <s v="Imation Secure+ Hardware Encrypted USB 2.0 Flash Drive; 16GB"/>
    <n v="291.95999999999998"/>
    <n v="5"/>
    <n v="0.2"/>
    <n v="54.7425"/>
  </r>
  <r>
    <s v="433"/>
    <s v="US-2018-123750"/>
    <x v="173"/>
    <d v="2018-04-21T00:00:00"/>
    <s v="Standard Class"/>
    <s v="RB-19795"/>
    <s v="Ross Baird"/>
    <s v="Home Office"/>
    <s v="United States"/>
    <s v="Gastonia"/>
    <s v="North Carolina"/>
    <n v="28052"/>
    <x v="0"/>
    <s v="OFF-ST-10000617"/>
    <x v="1"/>
    <s v="Storage"/>
    <s v="Woodgrain Magazine Files by Perma"/>
    <n v="4.7679999999999998"/>
    <n v="2"/>
    <n v="0.2"/>
    <n v="-0.77480000000000004"/>
  </r>
  <r>
    <s v="434"/>
    <s v="CA-2018-127369"/>
    <x v="112"/>
    <d v="2018-06-07T00:00:00"/>
    <s v="First Class"/>
    <s v="DB-13060"/>
    <s v="Dave Brooks"/>
    <s v="Consumer"/>
    <s v="United States"/>
    <s v="Lowell"/>
    <s v="Massachusetts"/>
    <n v="1852"/>
    <x v="3"/>
    <s v="OFF-ST-10003306"/>
    <x v="1"/>
    <s v="Storage"/>
    <s v="Letter Size Cart"/>
    <n v="714.3"/>
    <n v="5"/>
    <n v="0"/>
    <n v="207.14699999999999"/>
  </r>
  <r>
    <s v="435"/>
    <s v="US-2016-150574"/>
    <x v="174"/>
    <d v="2016-12-25T00:00:00"/>
    <s v="Standard Class"/>
    <s v="MK-18160"/>
    <s v="Mike Kennedy"/>
    <s v="Consumer"/>
    <s v="United States"/>
    <s v="Jacksonville"/>
    <s v="Florida"/>
    <n v="32216"/>
    <x v="0"/>
    <s v="OFF-BI-10000773"/>
    <x v="1"/>
    <s v="Binders"/>
    <s v="Insertable Tab Post Binder Dividers"/>
    <n v="4.8120000000000003"/>
    <n v="2"/>
    <n v="0.7"/>
    <n v="-3.6892"/>
  </r>
  <r>
    <s v="436"/>
    <s v="US-2016-150574"/>
    <x v="174"/>
    <d v="2016-12-25T00:00:00"/>
    <s v="Standard Class"/>
    <s v="MK-18160"/>
    <s v="Mike Kennedy"/>
    <s v="Consumer"/>
    <s v="United States"/>
    <s v="Jacksonville"/>
    <s v="Florida"/>
    <n v="32216"/>
    <x v="0"/>
    <s v="TEC-AC-10002600"/>
    <x v="2"/>
    <s v="Accessories"/>
    <s v="Belkin QODE FastFit Bluetooth Keyboard"/>
    <n v="247.8"/>
    <n v="5"/>
    <n v="0.2"/>
    <n v="-18.585000000000001"/>
  </r>
  <r>
    <s v="437"/>
    <s v="CA-2018-147375"/>
    <x v="1"/>
    <d v="2018-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s v="438"/>
    <s v="CA-2018-147375"/>
    <x v="1"/>
    <d v="2018-06-14T00:00:00"/>
    <s v="Second Class"/>
    <s v="PO-19180"/>
    <s v="Philisse Overcash"/>
    <s v="Home Office"/>
    <s v="United States"/>
    <s v="Chicago"/>
    <s v="Illinois"/>
    <n v="60623"/>
    <x v="2"/>
    <s v="OFF-PA-10001970"/>
    <x v="1"/>
    <s v="Paper"/>
    <s v="Xerox 1908"/>
    <n v="313.488"/>
    <n v="7"/>
    <n v="0.2"/>
    <n v="113.63939999999999"/>
  </r>
  <r>
    <s v="439"/>
    <s v="CA-2019-130043"/>
    <x v="175"/>
    <d v="2019-09-19T00:00:00"/>
    <s v="Standard Class"/>
    <s v="BB-11545"/>
    <s v="Brenda Bowman"/>
    <s v="Corporate"/>
    <s v="United States"/>
    <s v="Houston"/>
    <s v="Texas"/>
    <n v="77070"/>
    <x v="2"/>
    <s v="OFF-PA-10002230"/>
    <x v="1"/>
    <s v="Paper"/>
    <s v="Xerox 1897"/>
    <n v="31.872"/>
    <n v="8"/>
    <n v="0.2"/>
    <n v="11.553599999999999"/>
  </r>
  <r>
    <s v="440"/>
    <s v="CA-2019-157252"/>
    <x v="176"/>
    <d v="2019-01-23T00:00:00"/>
    <s v="Second Class"/>
    <s v="CV-12805"/>
    <s v="Cynthia Voltz"/>
    <s v="Corporate"/>
    <s v="United States"/>
    <s v="New York City"/>
    <s v="New York"/>
    <n v="10024"/>
    <x v="3"/>
    <s v="FUR-CH-10003396"/>
    <x v="0"/>
    <s v="Chairs"/>
    <s v="Global Deluxe Steno Chair"/>
    <n v="207.846"/>
    <n v="3"/>
    <n v="0.1"/>
    <n v="2.3094000000000001"/>
  </r>
  <r>
    <s v="441"/>
    <s v="CA-2018-115756"/>
    <x v="64"/>
    <d v="2018-09-07T00:00:00"/>
    <s v="Second Class"/>
    <s v="PK-19075"/>
    <s v="Pete Kriz"/>
    <s v="Consumer"/>
    <s v="United States"/>
    <s v="Detroit"/>
    <s v="Michigan"/>
    <n v="48227"/>
    <x v="2"/>
    <s v="FUR-FU-10000246"/>
    <x v="0"/>
    <s v="Furnishings"/>
    <s v="Aluminum Document Frame"/>
    <n v="12.22"/>
    <n v="1"/>
    <n v="0"/>
    <n v="3.6659999999999999"/>
  </r>
  <r>
    <s v="442"/>
    <s v="CA-2018-115756"/>
    <x v="64"/>
    <d v="2018-09-07T00:00:00"/>
    <s v="Second Class"/>
    <s v="PK-19075"/>
    <s v="Pete Kriz"/>
    <s v="Consumer"/>
    <s v="United States"/>
    <s v="Detroit"/>
    <s v="Michigan"/>
    <n v="48227"/>
    <x v="2"/>
    <s v="OFF-ST-10000060"/>
    <x v="1"/>
    <s v="Storage"/>
    <s v="Fellowes Bankers Box Staxonsteel Drawer File/Stacking System"/>
    <n v="194.94"/>
    <n v="3"/>
    <n v="0"/>
    <n v="23.392800000000001"/>
  </r>
  <r>
    <s v="443"/>
    <s v="CA-2018-115756"/>
    <x v="64"/>
    <d v="2018-09-07T00:00:00"/>
    <s v="Second Class"/>
    <s v="PK-19075"/>
    <s v="Pete Kriz"/>
    <s v="Consumer"/>
    <s v="United States"/>
    <s v="Detroit"/>
    <s v="Michigan"/>
    <n v="48227"/>
    <x v="2"/>
    <s v="OFF-ST-10003058"/>
    <x v="1"/>
    <s v="Storage"/>
    <s v="Eldon Mobile Mega Data Cart  Mega Stackable  Add-On Trays"/>
    <n v="70.95"/>
    <n v="3"/>
    <n v="0"/>
    <n v="20.575500000000002"/>
  </r>
  <r>
    <s v="444"/>
    <s v="CA-2018-115756"/>
    <x v="64"/>
    <d v="2018-09-07T00:00:00"/>
    <s v="Second Class"/>
    <s v="PK-19075"/>
    <s v="Pete Kriz"/>
    <s v="Consumer"/>
    <s v="United States"/>
    <s v="Detroit"/>
    <s v="Michigan"/>
    <n v="48227"/>
    <x v="2"/>
    <s v="OFF-PA-10002222"/>
    <x v="1"/>
    <s v="Paper"/>
    <s v="Xerox Color Copier Paper, 11&quot; x 17&quot;, Ream"/>
    <n v="91.36"/>
    <n v="4"/>
    <n v="0"/>
    <n v="42.025599999999997"/>
  </r>
  <r>
    <s v="445"/>
    <s v="CA-2018-115756"/>
    <x v="64"/>
    <d v="2018-09-07T00:00:00"/>
    <s v="Second Class"/>
    <s v="PK-19075"/>
    <s v="Pete Kriz"/>
    <s v="Consumer"/>
    <s v="United States"/>
    <s v="Detroit"/>
    <s v="Michigan"/>
    <n v="48227"/>
    <x v="2"/>
    <s v="FUR-CH-10002372"/>
    <x v="0"/>
    <s v="Chairs"/>
    <s v="Office Star - Ergonomically Designed Knee Chair"/>
    <n v="242.94"/>
    <n v="3"/>
    <n v="0"/>
    <n v="29.152799999999999"/>
  </r>
  <r>
    <s v="446"/>
    <s v="CA-2018-115756"/>
    <x v="64"/>
    <d v="2018-09-07T00:00:00"/>
    <s v="Second Class"/>
    <s v="PK-19075"/>
    <s v="Pete Kriz"/>
    <s v="Consumer"/>
    <s v="United States"/>
    <s v="Detroit"/>
    <s v="Michigan"/>
    <n v="48227"/>
    <x v="2"/>
    <s v="OFF-LA-10001317"/>
    <x v="1"/>
    <s v="Labels"/>
    <s v="Avery 520"/>
    <n v="22.05"/>
    <n v="7"/>
    <n v="0"/>
    <n v="10.584"/>
  </r>
  <r>
    <s v="447"/>
    <s v="CA-2019-154214"/>
    <x v="177"/>
    <d v="2019-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s v="448"/>
    <s v="CA-2018-166674"/>
    <x v="178"/>
    <d v="2018-04-03T00:00:00"/>
    <s v="Second Class"/>
    <s v="RB-19360"/>
    <s v="Raymond Buch"/>
    <s v="Consumer"/>
    <s v="United States"/>
    <s v="Auburn"/>
    <s v="New York"/>
    <n v="13021"/>
    <x v="3"/>
    <s v="OFF-AR-10000588"/>
    <x v="1"/>
    <s v="Art"/>
    <s v="Newell 345"/>
    <n v="59.52"/>
    <n v="3"/>
    <n v="0"/>
    <n v="15.475199999999999"/>
  </r>
  <r>
    <s v="449"/>
    <s v="CA-2018-166674"/>
    <x v="178"/>
    <d v="2018-04-03T00:00:00"/>
    <s v="Second Class"/>
    <s v="RB-19360"/>
    <s v="Raymond Buch"/>
    <s v="Consumer"/>
    <s v="United States"/>
    <s v="Auburn"/>
    <s v="New York"/>
    <n v="13021"/>
    <x v="3"/>
    <s v="OFF-ST-10001469"/>
    <x v="1"/>
    <s v="Storage"/>
    <s v="Fellowes Bankers Box Recycled Super Stor/Drawer"/>
    <n v="161.94"/>
    <n v="3"/>
    <n v="0"/>
    <n v="9.7164000000000001"/>
  </r>
  <r>
    <s v="450"/>
    <s v="CA-2018-166674"/>
    <x v="178"/>
    <d v="2018-04-03T00:00:00"/>
    <s v="Second Class"/>
    <s v="RB-19360"/>
    <s v="Raymond Buch"/>
    <s v="Consumer"/>
    <s v="United States"/>
    <s v="Auburn"/>
    <s v="New York"/>
    <n v="13021"/>
    <x v="3"/>
    <s v="OFF-AR-10001953"/>
    <x v="1"/>
    <s v="Art"/>
    <s v="Boston 1645 Deluxe Heavier-Duty Electric Pencil Sharpener"/>
    <n v="263.88"/>
    <n v="6"/>
    <n v="0"/>
    <n v="71.247600000000006"/>
  </r>
  <r>
    <s v="451"/>
    <s v="CA-2018-166674"/>
    <x v="178"/>
    <d v="2018-04-03T00:00:00"/>
    <s v="Second Class"/>
    <s v="RB-19360"/>
    <s v="Raymond Buch"/>
    <s v="Consumer"/>
    <s v="United States"/>
    <s v="Auburn"/>
    <s v="New York"/>
    <n v="13021"/>
    <x v="3"/>
    <s v="OFF-AR-10003156"/>
    <x v="1"/>
    <s v="Art"/>
    <s v="50 Colored Long Pencils"/>
    <n v="30.48"/>
    <n v="3"/>
    <n v="0"/>
    <n v="7.9248000000000003"/>
  </r>
  <r>
    <s v="452"/>
    <s v="CA-2018-166674"/>
    <x v="178"/>
    <d v="2018-04-03T00:00:00"/>
    <s v="Second Class"/>
    <s v="RB-19360"/>
    <s v="Raymond Buch"/>
    <s v="Consumer"/>
    <s v="United States"/>
    <s v="Auburn"/>
    <s v="New York"/>
    <n v="13021"/>
    <x v="3"/>
    <s v="OFF-AR-10004974"/>
    <x v="1"/>
    <s v="Art"/>
    <s v="Newell 342"/>
    <n v="9.84"/>
    <n v="3"/>
    <n v="0"/>
    <n v="2.8536000000000001"/>
  </r>
  <r>
    <s v="453"/>
    <s v="CA-2018-166674"/>
    <x v="178"/>
    <d v="2018-04-03T00:00:00"/>
    <s v="Second Class"/>
    <s v="RB-19360"/>
    <s v="Raymond Buch"/>
    <s v="Consumer"/>
    <s v="United States"/>
    <s v="Auburn"/>
    <s v="New York"/>
    <n v="13021"/>
    <x v="3"/>
    <s v="TEC-PH-10002365"/>
    <x v="2"/>
    <s v="Phones"/>
    <s v="Belkin Grip Candy Sheer Case / Cover for iPhone 5 and 5S"/>
    <n v="35.119999999999997"/>
    <n v="4"/>
    <n v="0"/>
    <n v="9.1311999999999998"/>
  </r>
  <r>
    <s v="454"/>
    <s v="CA-2019-147277"/>
    <x v="179"/>
    <d v="2019-10-24T00:00:00"/>
    <s v="Standard Class"/>
    <s v="EB-13705"/>
    <s v="Ed Braxton"/>
    <s v="Corporate"/>
    <s v="United States"/>
    <s v="Akron"/>
    <s v="Ohio"/>
    <n v="44312"/>
    <x v="3"/>
    <s v="FUR-TA-10001539"/>
    <x v="0"/>
    <s v="Tables"/>
    <s v="Chromcraft Rectangular Conference Tables"/>
    <n v="284.36399999999998"/>
    <n v="2"/>
    <n v="0.4"/>
    <n v="-75.830399999999997"/>
  </r>
  <r>
    <s v="455"/>
    <s v="CA-2019-147277"/>
    <x v="179"/>
    <d v="2019-10-24T00:00:00"/>
    <s v="Standard Class"/>
    <s v="EB-13705"/>
    <s v="Ed Braxton"/>
    <s v="Corporate"/>
    <s v="United States"/>
    <s v="Akron"/>
    <s v="Ohio"/>
    <n v="44312"/>
    <x v="3"/>
    <s v="OFF-ST-10000142"/>
    <x v="1"/>
    <s v="Storage"/>
    <s v="Deluxe Rollaway Locking File with Drawer"/>
    <n v="665.40800000000002"/>
    <n v="2"/>
    <n v="0.2"/>
    <n v="66.540800000000004"/>
  </r>
  <r>
    <s v="456"/>
    <s v="CA-2018-100153"/>
    <x v="180"/>
    <d v="2018-12-17T00:00:00"/>
    <s v="Standard Class"/>
    <s v="KH-16630"/>
    <s v="Ken Heidel"/>
    <s v="Corporate"/>
    <s v="United States"/>
    <s v="Norman"/>
    <s v="Oklahoma"/>
    <n v="73071"/>
    <x v="2"/>
    <s v="TEC-AC-10001772"/>
    <x v="2"/>
    <s v="Accessories"/>
    <s v="Memorex Mini Travel Drive 16 GB USB 2.0 Flash Drive"/>
    <n v="63.88"/>
    <n v="4"/>
    <n v="0"/>
    <n v="24.9132"/>
  </r>
  <r>
    <s v="457"/>
    <s v="US-2016-110674"/>
    <x v="181"/>
    <d v="2016-02-18T00:00:00"/>
    <s v="Standard Class"/>
    <s v="SC-20095"/>
    <s v="Sanjit Chand"/>
    <s v="Consumer"/>
    <s v="United States"/>
    <s v="Concord"/>
    <s v="California"/>
    <n v="94521"/>
    <x v="1"/>
    <s v="FUR-CH-10000225"/>
    <x v="0"/>
    <s v="Chairs"/>
    <s v="Global Geo Office Task Chair, Gray"/>
    <n v="129.56800000000001"/>
    <n v="2"/>
    <n v="0.2"/>
    <n v="-24.294"/>
  </r>
  <r>
    <s v="458"/>
    <s v="US-2018-157945"/>
    <x v="182"/>
    <d v="2018-10-01T00:00:00"/>
    <s v="Standard Class"/>
    <s v="NF-18385"/>
    <s v="Natalie Fritzler"/>
    <s v="Consumer"/>
    <s v="United States"/>
    <s v="Decatur"/>
    <s v="Illinois"/>
    <n v="62521"/>
    <x v="2"/>
    <s v="FUR-CH-10002331"/>
    <x v="0"/>
    <s v="Chairs"/>
    <s v="Hon 4700 Series Mobuis Mid-Back Task Chairs with Adjustable Arms"/>
    <n v="747.55799999999999"/>
    <n v="3"/>
    <n v="0.3"/>
    <n v="-96.114599999999996"/>
  </r>
  <r>
    <s v="459"/>
    <s v="US-2018-157945"/>
    <x v="182"/>
    <d v="2018-10-01T00:00:00"/>
    <s v="Standard Class"/>
    <s v="NF-18385"/>
    <s v="Natalie Fritzler"/>
    <s v="Consumer"/>
    <s v="United States"/>
    <s v="Decatur"/>
    <s v="Illinois"/>
    <n v="62521"/>
    <x v="2"/>
    <s v="OFF-EN-10001415"/>
    <x v="1"/>
    <s v="Envelopes"/>
    <s v="Staple envelope"/>
    <n v="8.9280000000000008"/>
    <n v="2"/>
    <n v="0.2"/>
    <n v="3.3479999999999999"/>
  </r>
  <r>
    <s v="460"/>
    <s v="CA-2017-109638"/>
    <x v="83"/>
    <d v="2017-12-22T00:00:00"/>
    <s v="Standard Class"/>
    <s v="JH-15985"/>
    <s v="Joseph Holt"/>
    <s v="Consumer"/>
    <s v="United States"/>
    <s v="Seattle"/>
    <s v="Washington"/>
    <n v="98115"/>
    <x v="1"/>
    <s v="OFF-AP-10002472"/>
    <x v="1"/>
    <s v="Appliances"/>
    <s v="3M Office Air Cleaner"/>
    <n v="103.92"/>
    <n v="4"/>
    <n v="0"/>
    <n v="36.372"/>
  </r>
  <r>
    <s v="461"/>
    <s v="CA-2017-109638"/>
    <x v="83"/>
    <d v="2017-12-22T00:00:00"/>
    <s v="Standard Class"/>
    <s v="JH-15985"/>
    <s v="Joseph Holt"/>
    <s v="Consumer"/>
    <s v="United States"/>
    <s v="Seattle"/>
    <s v="Washington"/>
    <n v="98115"/>
    <x v="1"/>
    <s v="TEC-AC-10004571"/>
    <x v="2"/>
    <s v="Accessories"/>
    <s v="Logitech G700s Rechargeable Gaming Mouse"/>
    <n v="899.91"/>
    <n v="9"/>
    <n v="0"/>
    <n v="377.9622"/>
  </r>
  <r>
    <s v="462"/>
    <s v="CA-2017-109638"/>
    <x v="83"/>
    <d v="2017-12-22T00:00:00"/>
    <s v="Standard Class"/>
    <s v="JH-15985"/>
    <s v="Joseph Holt"/>
    <s v="Consumer"/>
    <s v="United States"/>
    <s v="Seattle"/>
    <s v="Washington"/>
    <n v="98115"/>
    <x v="1"/>
    <s v="OFF-BI-10001098"/>
    <x v="1"/>
    <s v="Binders"/>
    <s v="Acco D-Ring Binder w/DublLock"/>
    <n v="51.311999999999998"/>
    <n v="3"/>
    <n v="0.2"/>
    <n v="18.6006"/>
  </r>
  <r>
    <s v="463"/>
    <s v="CA-2018-109869"/>
    <x v="183"/>
    <d v="2018-04-29T00:00:00"/>
    <s v="Standard Class"/>
    <s v="TN-21040"/>
    <s v="Tanja Norvell"/>
    <s v="Home Office"/>
    <s v="United States"/>
    <s v="Phoenix"/>
    <s v="Arizona"/>
    <n v="85023"/>
    <x v="1"/>
    <s v="FUR-FU-10000023"/>
    <x v="0"/>
    <s v="Furnishings"/>
    <s v="Eldon Wave Desk Accessories"/>
    <n v="23.56"/>
    <n v="5"/>
    <n v="0.2"/>
    <n v="7.0679999999999996"/>
  </r>
  <r>
    <s v="464"/>
    <s v="CA-2018-109869"/>
    <x v="183"/>
    <d v="2018-04-29T00:00:00"/>
    <s v="Standard Class"/>
    <s v="TN-21040"/>
    <s v="Tanja Norvell"/>
    <s v="Home Office"/>
    <s v="United States"/>
    <s v="Phoenix"/>
    <s v="Arizona"/>
    <n v="85023"/>
    <x v="1"/>
    <s v="FUR-TA-10001889"/>
    <x v="0"/>
    <s v="Tables"/>
    <s v="Bush Advantage Collection Racetrack Conference Table"/>
    <n v="1272.6300000000001"/>
    <n v="6"/>
    <n v="0.5"/>
    <n v="-814.48320000000001"/>
  </r>
  <r>
    <s v="465"/>
    <s v="CA-2018-109869"/>
    <x v="183"/>
    <d v="2018-04-29T00:00:00"/>
    <s v="Standard Class"/>
    <s v="TN-21040"/>
    <s v="Tanja Norvell"/>
    <s v="Home Office"/>
    <s v="United States"/>
    <s v="Phoenix"/>
    <s v="Arizona"/>
    <n v="85023"/>
    <x v="1"/>
    <s v="OFF-BI-10000315"/>
    <x v="1"/>
    <s v="Binders"/>
    <s v="Poly Designer Cover &amp; Back"/>
    <n v="28.484999999999999"/>
    <n v="5"/>
    <n v="0.7"/>
    <n v="-20.888999999999999"/>
  </r>
  <r>
    <s v="466"/>
    <s v="CA-2018-109869"/>
    <x v="183"/>
    <d v="2018-04-29T00:00:00"/>
    <s v="Standard Class"/>
    <s v="TN-21040"/>
    <s v="Tanja Norvell"/>
    <s v="Home Office"/>
    <s v="United States"/>
    <s v="Phoenix"/>
    <s v="Arizona"/>
    <n v="85023"/>
    <x v="1"/>
    <s v="OFF-SU-10003505"/>
    <x v="1"/>
    <s v="Supplies"/>
    <s v="Premier Electric Letter Opener"/>
    <n v="185.376"/>
    <n v="2"/>
    <n v="0.2"/>
    <n v="-34.758000000000003"/>
  </r>
  <r>
    <s v="467"/>
    <s v="CA-2018-109869"/>
    <x v="183"/>
    <d v="2018-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s v="468"/>
    <s v="US-2017-101399"/>
    <x v="184"/>
    <d v="2017-01-24T00:00:00"/>
    <s v="Standard Class"/>
    <s v="JS-15940"/>
    <s v="Joni Sundaresam"/>
    <s v="Home Office"/>
    <s v="United States"/>
    <s v="Park Ridge"/>
    <s v="Illinois"/>
    <n v="60068"/>
    <x v="2"/>
    <s v="FUR-FU-10002918"/>
    <x v="0"/>
    <s v="Furnishings"/>
    <s v="Eldon ClusterMat Chair Mat with Cordless Antistatic Protection"/>
    <n v="254.744"/>
    <n v="7"/>
    <n v="0.6"/>
    <n v="-312.06139999999999"/>
  </r>
  <r>
    <s v="469"/>
    <s v="CA-2019-154907"/>
    <x v="185"/>
    <d v="2019-04-04T00:00:00"/>
    <s v="Standard Class"/>
    <s v="DS-13180"/>
    <s v="David Smith"/>
    <s v="Corporate"/>
    <s v="United States"/>
    <s v="Amarillo"/>
    <s v="Texas"/>
    <n v="79109"/>
    <x v="2"/>
    <s v="FUR-BO-10002824"/>
    <x v="0"/>
    <s v="Bookcases"/>
    <s v="Bush Mission Pointe Library"/>
    <n v="205.33279999999999"/>
    <n v="2"/>
    <n v="0.32"/>
    <n v="-36.235199999999999"/>
  </r>
  <r>
    <s v="470"/>
    <s v="US-2018-100419"/>
    <x v="186"/>
    <d v="2018-12-20T00:00:00"/>
    <s v="Second Class"/>
    <s v="CC-12670"/>
    <s v="Craig Carreira"/>
    <s v="Consumer"/>
    <s v="United States"/>
    <s v="Chicago"/>
    <s v="Illinois"/>
    <n v="60610"/>
    <x v="2"/>
    <s v="OFF-BI-10002194"/>
    <x v="1"/>
    <s v="Binders"/>
    <s v="Cardinal Hold-It CD Pocket"/>
    <n v="4.7880000000000003"/>
    <n v="3"/>
    <n v="0.8"/>
    <n v="-7.9001999999999999"/>
  </r>
  <r>
    <s v="471"/>
    <s v="CA-2017-154144"/>
    <x v="139"/>
    <d v="2017-12-24T00:00:00"/>
    <s v="Standard Class"/>
    <s v="MH-17785"/>
    <s v="Maya Herman"/>
    <s v="Corporate"/>
    <s v="United States"/>
    <s v="Lindenhurst"/>
    <s v="New York"/>
    <n v="11757"/>
    <x v="3"/>
    <s v="OFF-PA-10004071"/>
    <x v="1"/>
    <s v="Paper"/>
    <s v="Eaton Premium Continuous-Feed Paper, 25% Cotton, Letter Size, White, 1000 Shts/Box"/>
    <n v="55.48"/>
    <n v="1"/>
    <n v="0"/>
    <n v="26.630400000000002"/>
  </r>
  <r>
    <s v="472"/>
    <s v="CA-2016-144666"/>
    <x v="187"/>
    <d v="2016-11-11T00:00:00"/>
    <s v="Second Class"/>
    <s v="JP-15520"/>
    <s v="Jeremy Pistek"/>
    <s v="Consumer"/>
    <s v="United States"/>
    <s v="San Francisco"/>
    <s v="California"/>
    <n v="94110"/>
    <x v="1"/>
    <s v="OFF-ST-10002743"/>
    <x v="1"/>
    <s v="Storage"/>
    <s v="SAFCO Boltless Steel Shelving"/>
    <n v="340.92"/>
    <n v="3"/>
    <n v="0"/>
    <n v="3.4091999999999998"/>
  </r>
  <r>
    <s v="473"/>
    <s v="CA-2016-144666"/>
    <x v="187"/>
    <d v="2016-11-11T00:00:00"/>
    <s v="Second Class"/>
    <s v="JP-15520"/>
    <s v="Jeremy Pistek"/>
    <s v="Consumer"/>
    <s v="United States"/>
    <s v="San Francisco"/>
    <s v="California"/>
    <n v="94110"/>
    <x v="1"/>
    <s v="FUR-BO-10001601"/>
    <x v="0"/>
    <s v="Bookcases"/>
    <s v="Sauder Mission Library with Doors, Fruitwood Finish"/>
    <n v="222.666"/>
    <n v="2"/>
    <n v="0.15"/>
    <n v="10.478400000000001"/>
  </r>
  <r>
    <s v="474"/>
    <s v="CA-2016-144666"/>
    <x v="187"/>
    <d v="2016-11-11T00:00:00"/>
    <s v="Second Class"/>
    <s v="JP-15520"/>
    <s v="Jeremy Pistek"/>
    <s v="Consumer"/>
    <s v="United States"/>
    <s v="San Francisco"/>
    <s v="California"/>
    <n v="94110"/>
    <x v="1"/>
    <s v="TEC-PH-10002680"/>
    <x v="2"/>
    <s v="Phones"/>
    <s v="Samsung Galaxy Note 3"/>
    <n v="703.96799999999996"/>
    <n v="4"/>
    <n v="0.2"/>
    <n v="87.995999999999995"/>
  </r>
  <r>
    <s v="475"/>
    <s v="CA-2016-144666"/>
    <x v="187"/>
    <d v="2016-11-11T00:00:00"/>
    <s v="Second Class"/>
    <s v="JP-15520"/>
    <s v="Jeremy Pistek"/>
    <s v="Consumer"/>
    <s v="United States"/>
    <s v="San Francisco"/>
    <s v="California"/>
    <n v="94110"/>
    <x v="1"/>
    <s v="OFF-ST-10001321"/>
    <x v="1"/>
    <s v="Storage"/>
    <s v="Decoflex Hanging Personal Folder File, Blue"/>
    <n v="92.52"/>
    <n v="6"/>
    <n v="0"/>
    <n v="24.980399999999999"/>
  </r>
  <r>
    <s v="476"/>
    <s v="CA-2016-144666"/>
    <x v="187"/>
    <d v="2016-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s v="477"/>
    <s v="CA-2016-144666"/>
    <x v="187"/>
    <d v="2016-11-11T00:00:00"/>
    <s v="Second Class"/>
    <s v="JP-15520"/>
    <s v="Jeremy Pistek"/>
    <s v="Consumer"/>
    <s v="United States"/>
    <s v="San Francisco"/>
    <s v="California"/>
    <n v="94110"/>
    <x v="1"/>
    <s v="OFF-PA-10003465"/>
    <x v="1"/>
    <s v="Paper"/>
    <s v="Xerox 1912"/>
    <n v="94.85"/>
    <n v="5"/>
    <n v="0"/>
    <n v="45.527999999999999"/>
  </r>
  <r>
    <s v="478"/>
    <s v="CA-2018-103891"/>
    <x v="188"/>
    <d v="2018-07-19T00:00:00"/>
    <s v="Standard Class"/>
    <s v="KH-16690"/>
    <s v="Kristen Hastings"/>
    <s v="Corporate"/>
    <s v="United States"/>
    <s v="Los Angeles"/>
    <s v="California"/>
    <n v="90008"/>
    <x v="1"/>
    <s v="TEC-PH-10000149"/>
    <x v="2"/>
    <s v="Phones"/>
    <s v="Cisco SPA525G2 IP Phone - Wireless"/>
    <n v="95.76"/>
    <n v="6"/>
    <n v="0.2"/>
    <n v="7.1820000000000004"/>
  </r>
  <r>
    <s v="479"/>
    <s v="CA-2018-152632"/>
    <x v="189"/>
    <d v="2018-11-02T00:00:00"/>
    <s v="Standard Class"/>
    <s v="JE-15475"/>
    <s v="Jeremy Ellison"/>
    <s v="Consumer"/>
    <s v="United States"/>
    <s v="Troy"/>
    <s v="New York"/>
    <n v="12180"/>
    <x v="3"/>
    <s v="FUR-FU-10002671"/>
    <x v="0"/>
    <s v="Furnishings"/>
    <s v="Electrix 20W Halogen Replacement Bulb for Zoom-In Desk Lamp"/>
    <n v="40.200000000000003"/>
    <n v="3"/>
    <n v="0"/>
    <n v="19.295999999999999"/>
  </r>
  <r>
    <s v="480"/>
    <s v="CA-2018-100790"/>
    <x v="190"/>
    <d v="2018-07-02T00:00:00"/>
    <s v="Standard Class"/>
    <s v="JG-15805"/>
    <s v="John Grady"/>
    <s v="Corporate"/>
    <s v="United States"/>
    <s v="New York City"/>
    <s v="New York"/>
    <n v="10024"/>
    <x v="3"/>
    <s v="OFF-AR-10003045"/>
    <x v="1"/>
    <s v="Art"/>
    <s v="Prang Colored Pencils"/>
    <n v="14.7"/>
    <n v="5"/>
    <n v="0"/>
    <n v="6.6150000000000002"/>
  </r>
  <r>
    <s v="481"/>
    <s v="CA-2018-100790"/>
    <x v="190"/>
    <d v="2018-07-02T00:00:00"/>
    <s v="Standard Class"/>
    <s v="JG-15805"/>
    <s v="John Grady"/>
    <s v="Corporate"/>
    <s v="United States"/>
    <s v="New York City"/>
    <s v="New York"/>
    <n v="10024"/>
    <x v="3"/>
    <s v="OFF-ST-10000689"/>
    <x v="1"/>
    <s v="Storage"/>
    <s v="Fellowes Strictly Business Drawer File, Letter/Legal Size"/>
    <n v="704.25"/>
    <n v="5"/>
    <n v="0"/>
    <n v="84.51"/>
  </r>
  <r>
    <s v="482"/>
    <s v="CA-2016-134677"/>
    <x v="191"/>
    <d v="2016-10-10T00:00:00"/>
    <s v="Standard Class"/>
    <s v="XP-21865"/>
    <s v="Xylona Preis"/>
    <s v="Consumer"/>
    <s v="United States"/>
    <s v="San Diego"/>
    <s v="California"/>
    <n v="92024"/>
    <x v="1"/>
    <s v="TEC-AC-10001445"/>
    <x v="2"/>
    <s v="Accessories"/>
    <s v="Imation USB 2.0 Swivel Flash Drive USB flash drive - 4 GB - Pink"/>
    <n v="9.09"/>
    <n v="3"/>
    <n v="0"/>
    <n v="1.9089"/>
  </r>
  <r>
    <s v="483"/>
    <s v="CA-2016-127691"/>
    <x v="192"/>
    <d v="2016-07-27T00:00:00"/>
    <s v="Standard Class"/>
    <s v="EM-14065"/>
    <s v="Erin Mull"/>
    <s v="Consumer"/>
    <s v="United States"/>
    <s v="New York City"/>
    <s v="New York"/>
    <n v="10024"/>
    <x v="3"/>
    <s v="OFF-AR-10002053"/>
    <x v="1"/>
    <s v="Art"/>
    <s v="Premium Writing Pencils, Soft, #2 by Central Association for the Blind"/>
    <n v="5.96"/>
    <n v="2"/>
    <n v="0"/>
    <n v="1.6688000000000001"/>
  </r>
  <r>
    <s v="484"/>
    <s v="CA-2016-127691"/>
    <x v="192"/>
    <d v="2016-07-27T00:00:00"/>
    <s v="Standard Class"/>
    <s v="EM-14065"/>
    <s v="Erin Mull"/>
    <s v="Consumer"/>
    <s v="United States"/>
    <s v="New York City"/>
    <s v="New York"/>
    <n v="10024"/>
    <x v="3"/>
    <s v="TEC-AC-10002567"/>
    <x v="2"/>
    <s v="Accessories"/>
    <s v="Logitech G602 Wireless Gaming Mouse"/>
    <n v="159.97999999999999"/>
    <n v="2"/>
    <n v="0"/>
    <n v="57.592799999999997"/>
  </r>
  <r>
    <s v="485"/>
    <s v="CA-2019-140963"/>
    <x v="193"/>
    <d v="2019-06-13T00:00:00"/>
    <s v="First Class"/>
    <s v="MT-18070"/>
    <s v="Michelle Tran"/>
    <s v="Home Office"/>
    <s v="United States"/>
    <s v="Los Angeles"/>
    <s v="California"/>
    <n v="90045"/>
    <x v="1"/>
    <s v="OFF-LA-10003923"/>
    <x v="1"/>
    <s v="Labels"/>
    <s v="Alphabetical Labels for Top Tab Filing"/>
    <n v="29.6"/>
    <n v="2"/>
    <n v="0"/>
    <n v="14.8"/>
  </r>
  <r>
    <s v="486"/>
    <s v="CA-2019-140963"/>
    <x v="193"/>
    <d v="2019-06-13T00:00:00"/>
    <s v="First Class"/>
    <s v="MT-18070"/>
    <s v="Michelle Tran"/>
    <s v="Home Office"/>
    <s v="United States"/>
    <s v="Los Angeles"/>
    <s v="California"/>
    <n v="90045"/>
    <x v="1"/>
    <s v="FUR-BO-10001337"/>
    <x v="0"/>
    <s v="Bookcases"/>
    <s v="O'Sullivan Living Dimensions 2-Shelf Bookcases"/>
    <n v="514.16499999999996"/>
    <n v="5"/>
    <n v="0.15"/>
    <n v="-30.245000000000001"/>
  </r>
  <r>
    <s v="487"/>
    <s v="CA-2019-140963"/>
    <x v="193"/>
    <d v="2019-06-13T00:00:00"/>
    <s v="First Class"/>
    <s v="MT-18070"/>
    <s v="Michelle Tran"/>
    <s v="Home Office"/>
    <s v="United States"/>
    <s v="Los Angeles"/>
    <s v="California"/>
    <n v="90045"/>
    <x v="1"/>
    <s v="TEC-PH-10001924"/>
    <x v="2"/>
    <s v="Phones"/>
    <s v="iHome FM Clock Radio with Lightning Dock"/>
    <n v="279.95999999999998"/>
    <n v="5"/>
    <n v="0.2"/>
    <n v="17.497499999999999"/>
  </r>
  <r>
    <s v="488"/>
    <s v="CA-2016-154627"/>
    <x v="194"/>
    <d v="2016-10-31T00:00:00"/>
    <s v="First Class"/>
    <s v="SA-20830"/>
    <s v="Sue Ann Reed"/>
    <s v="Consumer"/>
    <s v="United States"/>
    <s v="Chicago"/>
    <s v="Illinois"/>
    <n v="60610"/>
    <x v="2"/>
    <s v="TEC-PH-10001363"/>
    <x v="2"/>
    <s v="Phones"/>
    <s v="Apple iPhone 5S"/>
    <n v="2735.9520000000002"/>
    <n v="6"/>
    <n v="0.2"/>
    <n v="341.99400000000003"/>
  </r>
  <r>
    <s v="489"/>
    <s v="CA-2016-133753"/>
    <x v="3"/>
    <d v="2016-06-13T00:00:00"/>
    <s v="Second Class"/>
    <s v="CW-11905"/>
    <s v="Carl Weiss"/>
    <s v="Home Office"/>
    <s v="United States"/>
    <s v="Huntsville"/>
    <s v="Texas"/>
    <n v="77340"/>
    <x v="2"/>
    <s v="TEC-PH-10000376"/>
    <x v="2"/>
    <s v="Phones"/>
    <s v="Square Credit Card Reader"/>
    <n v="7.992"/>
    <n v="1"/>
    <n v="0.2"/>
    <n v="0.59940000000000004"/>
  </r>
  <r>
    <s v="490"/>
    <s v="CA-2016-133753"/>
    <x v="3"/>
    <d v="2016-06-13T00:00:00"/>
    <s v="Second Class"/>
    <s v="CW-11905"/>
    <s v="Carl Weiss"/>
    <s v="Home Office"/>
    <s v="United States"/>
    <s v="Huntsville"/>
    <s v="Texas"/>
    <n v="77340"/>
    <x v="2"/>
    <s v="TEC-AC-10000303"/>
    <x v="2"/>
    <s v="Accessories"/>
    <s v="Logitech M510 Wireless Mouse"/>
    <n v="63.984000000000002"/>
    <n v="2"/>
    <n v="0.2"/>
    <n v="10.397399999999999"/>
  </r>
  <r>
    <s v="491"/>
    <s v="CA-2016-133753"/>
    <x v="3"/>
    <d v="2016-06-13T00:00:00"/>
    <s v="Second Class"/>
    <s v="CW-11905"/>
    <s v="Carl Weiss"/>
    <s v="Home Office"/>
    <s v="United States"/>
    <s v="Huntsville"/>
    <s v="Texas"/>
    <n v="77340"/>
    <x v="2"/>
    <s v="OFF-AR-10001953"/>
    <x v="1"/>
    <s v="Art"/>
    <s v="Boston 1645 Deluxe Heavier-Duty Electric Pencil Sharpener"/>
    <n v="70.367999999999995"/>
    <n v="2"/>
    <n v="0.2"/>
    <n v="6.1571999999999996"/>
  </r>
  <r>
    <s v="492"/>
    <s v="CA-2016-113362"/>
    <x v="80"/>
    <d v="2016-09-19T00:00:00"/>
    <s v="Standard Class"/>
    <s v="AJ-10960"/>
    <s v="Astrea Jones"/>
    <s v="Consumer"/>
    <s v="United States"/>
    <s v="Rochester"/>
    <s v="New York"/>
    <n v="14609"/>
    <x v="3"/>
    <s v="OFF-ST-10001809"/>
    <x v="1"/>
    <s v="Storage"/>
    <s v="Fellowes Officeware Wire Shelving"/>
    <n v="449.15"/>
    <n v="5"/>
    <n v="0"/>
    <n v="8.9830000000000005"/>
  </r>
  <r>
    <s v="493"/>
    <s v="CA-2016-113362"/>
    <x v="80"/>
    <d v="2016-09-19T00:00:00"/>
    <s v="Standard Class"/>
    <s v="AJ-10960"/>
    <s v="Astrea Jones"/>
    <s v="Consumer"/>
    <s v="United States"/>
    <s v="Rochester"/>
    <s v="New York"/>
    <n v="14609"/>
    <x v="3"/>
    <s v="OFF-EN-10003845"/>
    <x v="1"/>
    <s v="Envelopes"/>
    <s v="Colored Envelopes"/>
    <n v="11.07"/>
    <n v="3"/>
    <n v="0"/>
    <n v="5.0922000000000001"/>
  </r>
  <r>
    <s v="494"/>
    <s v="CA-2018-169166"/>
    <x v="195"/>
    <d v="2018-05-14T00:00:00"/>
    <s v="Standard Class"/>
    <s v="SS-20590"/>
    <s v="Sonia Sunley"/>
    <s v="Consumer"/>
    <s v="United States"/>
    <s v="Seattle"/>
    <s v="Washington"/>
    <n v="98115"/>
    <x v="1"/>
    <s v="TEC-AC-10000991"/>
    <x v="2"/>
    <s v="Accessories"/>
    <s v="Sony Micro Vault Click 8 GB USB 2.0 Flash Drive"/>
    <n v="93.98"/>
    <n v="2"/>
    <n v="0"/>
    <n v="13.1572"/>
  </r>
  <r>
    <s v="495"/>
    <s v="US-2018-120929"/>
    <x v="196"/>
    <d v="2018-03-21T00:00:00"/>
    <s v="Second Class"/>
    <s v="RO-19780"/>
    <s v="Rose O'Brian"/>
    <s v="Consumer"/>
    <s v="United States"/>
    <s v="Memphis"/>
    <s v="Tennessee"/>
    <n v="38109"/>
    <x v="0"/>
    <s v="FUR-TA-10001857"/>
    <x v="0"/>
    <s v="Tables"/>
    <s v="Balt Solid Wood Rectangular Table"/>
    <n v="189.88200000000001"/>
    <n v="3"/>
    <n v="0.4"/>
    <n v="-94.941000000000003"/>
  </r>
  <r>
    <s v="496"/>
    <s v="CA-2017-134782"/>
    <x v="17"/>
    <d v="2017-12-31T00:00:00"/>
    <s v="Standard Class"/>
    <s v="MD-17350"/>
    <s v="Maribeth Dona"/>
    <s v="Consumer"/>
    <s v="United States"/>
    <s v="Fayetteville"/>
    <s v="Arkansas"/>
    <n v="72701"/>
    <x v="0"/>
    <s v="OFF-EN-10001434"/>
    <x v="1"/>
    <s v="Envelopes"/>
    <s v="Strathmore #10 Envelopes, Ultimate White"/>
    <n v="105.42"/>
    <n v="2"/>
    <n v="0"/>
    <n v="51.655799999999999"/>
  </r>
  <r>
    <s v="497"/>
    <s v="CA-2018-126158"/>
    <x v="197"/>
    <d v="2018-07-31T00:00:00"/>
    <s v="Standard Class"/>
    <s v="SC-20095"/>
    <s v="Sanjit Chand"/>
    <s v="Consumer"/>
    <s v="United States"/>
    <s v="Costa Mesa"/>
    <s v="California"/>
    <n v="92627"/>
    <x v="1"/>
    <s v="OFF-BI-10002498"/>
    <x v="1"/>
    <s v="Binders"/>
    <s v="Clear Mylar Reinforcing Strips"/>
    <n v="119.616"/>
    <n v="8"/>
    <n v="0.2"/>
    <n v="40.370399999999997"/>
  </r>
  <r>
    <s v="498"/>
    <s v="CA-2018-126158"/>
    <x v="197"/>
    <d v="2018-07-31T00:00:00"/>
    <s v="Standard Class"/>
    <s v="SC-20095"/>
    <s v="Sanjit Chand"/>
    <s v="Consumer"/>
    <s v="United States"/>
    <s v="Costa Mesa"/>
    <s v="California"/>
    <n v="92627"/>
    <x v="1"/>
    <s v="FUR-FU-10004864"/>
    <x v="0"/>
    <s v="Furnishings"/>
    <s v="Howard Miller 14-1/2&quot; Diameter Chrome Round Wall Clock"/>
    <n v="255.76"/>
    <n v="4"/>
    <n v="0"/>
    <n v="81.843199999999996"/>
  </r>
  <r>
    <s v="499"/>
    <s v="CA-2018-126158"/>
    <x v="197"/>
    <d v="2018-07-31T00:00:00"/>
    <s v="Standard Class"/>
    <s v="SC-20095"/>
    <s v="Sanjit Chand"/>
    <s v="Consumer"/>
    <s v="United States"/>
    <s v="Costa Mesa"/>
    <s v="California"/>
    <n v="92627"/>
    <x v="1"/>
    <s v="FUR-CH-10002602"/>
    <x v="0"/>
    <s v="Chairs"/>
    <s v="DMI Arturo Collection Mission-style Design Wood Chair"/>
    <n v="241.56800000000001"/>
    <n v="2"/>
    <n v="0.2"/>
    <n v="18.117599999999999"/>
  </r>
  <r>
    <s v="500"/>
    <s v="CA-2018-126158"/>
    <x v="197"/>
    <d v="2018-07-31T00:00:00"/>
    <s v="Standard Class"/>
    <s v="SC-20095"/>
    <s v="Sanjit Chand"/>
    <s v="Consumer"/>
    <s v="United States"/>
    <s v="Costa Mesa"/>
    <s v="California"/>
    <n v="92627"/>
    <x v="1"/>
    <s v="FUR-FU-10000073"/>
    <x v="0"/>
    <s v="Furnishings"/>
    <s v="Deflect-O Glasstique Clear Desk Accessories"/>
    <n v="69.3"/>
    <n v="9"/>
    <n v="0"/>
    <n v="22.869"/>
  </r>
  <r>
    <s v="501"/>
    <s v="US-2018-105578"/>
    <x v="198"/>
    <d v="2018-06-04T00:00:00"/>
    <s v="Standard Class"/>
    <s v="MY-17380"/>
    <s v="Maribeth Yedwab"/>
    <s v="Corporate"/>
    <s v="United States"/>
    <s v="Parker"/>
    <s v="Colorado"/>
    <n v="80134"/>
    <x v="1"/>
    <s v="OFF-BI-10001670"/>
    <x v="1"/>
    <s v="Binders"/>
    <s v="Vinyl Sectional Post Binders"/>
    <n v="22.62"/>
    <n v="2"/>
    <n v="0.7"/>
    <n v="-15.08"/>
  </r>
  <r>
    <s v="502"/>
    <s v="US-2018-105578"/>
    <x v="198"/>
    <d v="2018-06-04T00:00:00"/>
    <s v="Standard Class"/>
    <s v="MY-17380"/>
    <s v="Maribeth Yedwab"/>
    <s v="Corporate"/>
    <s v="United States"/>
    <s v="Parker"/>
    <s v="Colorado"/>
    <n v="80134"/>
    <x v="1"/>
    <s v="OFF-BI-10001658"/>
    <x v="1"/>
    <s v="Binders"/>
    <s v="GBC Standard Therm-A-Bind Covers"/>
    <n v="14.952"/>
    <n v="2"/>
    <n v="0.7"/>
    <n v="-11.961600000000001"/>
  </r>
  <r>
    <s v="503"/>
    <s v="US-2018-105578"/>
    <x v="198"/>
    <d v="2018-06-04T00:00:00"/>
    <s v="Standard Class"/>
    <s v="MY-17380"/>
    <s v="Maribeth Yedwab"/>
    <s v="Corporate"/>
    <s v="United States"/>
    <s v="Parker"/>
    <s v="Colorado"/>
    <n v="80134"/>
    <x v="1"/>
    <s v="FUR-CH-10001215"/>
    <x v="0"/>
    <s v="Chairs"/>
    <s v="Global Troy Executive Leather Low-Back Tilter"/>
    <n v="801.56799999999998"/>
    <n v="2"/>
    <n v="0.2"/>
    <n v="50.097999999999999"/>
  </r>
  <r>
    <s v="504"/>
    <s v="US-2018-105578"/>
    <x v="198"/>
    <d v="2018-06-04T00:00:00"/>
    <s v="Standard Class"/>
    <s v="MY-17380"/>
    <s v="Maribeth Yedwab"/>
    <s v="Corporate"/>
    <s v="United States"/>
    <s v="Parker"/>
    <s v="Colorado"/>
    <n v="80134"/>
    <x v="1"/>
    <s v="OFF-BI-10000831"/>
    <x v="1"/>
    <s v="Binders"/>
    <s v="Storex Flexible Poly Binders with Double Pockets"/>
    <n v="2.3759999999999999"/>
    <n v="3"/>
    <n v="0.7"/>
    <n v="-1.9008"/>
  </r>
  <r>
    <s v="505"/>
    <s v="US-2018-105578"/>
    <x v="198"/>
    <d v="2018-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s v="506"/>
    <s v="CA-2019-134978"/>
    <x v="105"/>
    <d v="2019-11-15T00:00:00"/>
    <s v="Second Class"/>
    <s v="EB-13705"/>
    <s v="Ed Braxton"/>
    <s v="Corporate"/>
    <s v="United States"/>
    <s v="New York City"/>
    <s v="New York"/>
    <n v="10024"/>
    <x v="3"/>
    <s v="OFF-BI-10003274"/>
    <x v="1"/>
    <s v="Binders"/>
    <s v="Avery Durable Slant Ring Binders, No Labels"/>
    <n v="15.92"/>
    <n v="5"/>
    <n v="0.2"/>
    <n v="5.3730000000000002"/>
  </r>
  <r>
    <s v="507"/>
    <s v="CA-2017-145352"/>
    <x v="199"/>
    <d v="2017-03-22T00:00:00"/>
    <s v="Standard Class"/>
    <s v="CM-12385"/>
    <s v="Christopher Martinez"/>
    <s v="Consumer"/>
    <s v="United States"/>
    <s v="Atlanta"/>
    <s v="Georgia"/>
    <n v="30318"/>
    <x v="0"/>
    <s v="OFF-AR-10001662"/>
    <x v="1"/>
    <s v="Art"/>
    <s v="Rogers Handheld Barrel Pencil Sharpener"/>
    <n v="2.74"/>
    <n v="1"/>
    <n v="0"/>
    <n v="0.73980000000000001"/>
  </r>
  <r>
    <s v="508"/>
    <s v="CA-2017-145352"/>
    <x v="199"/>
    <d v="2017-03-22T00:00:00"/>
    <s v="Standard Class"/>
    <s v="CM-12385"/>
    <s v="Christopher Martinez"/>
    <s v="Consumer"/>
    <s v="United States"/>
    <s v="Atlanta"/>
    <s v="Georgia"/>
    <n v="30318"/>
    <x v="0"/>
    <s v="OFF-AR-10003856"/>
    <x v="1"/>
    <s v="Art"/>
    <s v="Newell 344"/>
    <n v="8.34"/>
    <n v="3"/>
    <n v="0"/>
    <n v="2.1684000000000001"/>
  </r>
  <r>
    <s v="509"/>
    <s v="CA-2017-145352"/>
    <x v="199"/>
    <d v="2017-03-22T00:00:00"/>
    <s v="Standard Class"/>
    <s v="CM-12385"/>
    <s v="Christopher Martinez"/>
    <s v="Consumer"/>
    <s v="United States"/>
    <s v="Atlanta"/>
    <s v="Georgia"/>
    <n v="30318"/>
    <x v="0"/>
    <s v="OFF-ST-10001228"/>
    <x v="1"/>
    <s v="Storage"/>
    <s v="Personal File Boxes with Fold-Down Carry Handle"/>
    <n v="46.74"/>
    <n v="3"/>
    <n v="0"/>
    <n v="11.685"/>
  </r>
  <r>
    <s v="510"/>
    <s v="CA-2017-145352"/>
    <x v="199"/>
    <d v="2017-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s v="511"/>
    <s v="CA-2019-135307"/>
    <x v="200"/>
    <d v="2019-11-27T00:00:00"/>
    <s v="First Class"/>
    <s v="LS-17245"/>
    <s v="Lynn Smith"/>
    <s v="Consumer"/>
    <s v="United States"/>
    <s v="Gladstone"/>
    <s v="Missouri"/>
    <n v="64118"/>
    <x v="2"/>
    <s v="FUR-FU-10001290"/>
    <x v="0"/>
    <s v="Furnishings"/>
    <s v="Executive Impressions Supervisor Wall Clock"/>
    <n v="126.3"/>
    <n v="3"/>
    <n v="0"/>
    <n v="40.415999999999997"/>
  </r>
  <r>
    <s v="512"/>
    <s v="CA-2019-135307"/>
    <x v="200"/>
    <d v="2019-11-27T00:00:00"/>
    <s v="First Class"/>
    <s v="LS-17245"/>
    <s v="Lynn Smith"/>
    <s v="Consumer"/>
    <s v="United States"/>
    <s v="Gladstone"/>
    <s v="Missouri"/>
    <n v="64118"/>
    <x v="2"/>
    <s v="TEC-AC-10002399"/>
    <x v="2"/>
    <s v="Accessories"/>
    <s v="SanDisk Cruzer 32 GB USB Flash Drive"/>
    <n v="38.04"/>
    <n v="2"/>
    <n v="0"/>
    <n v="12.172800000000001"/>
  </r>
  <r>
    <s v="513"/>
    <s v="CA-2018-106341"/>
    <x v="201"/>
    <d v="2018-10-23T00:00:00"/>
    <s v="First Class"/>
    <s v="LF-17185"/>
    <s v="Luke Foster"/>
    <s v="Consumer"/>
    <s v="United States"/>
    <s v="Newark"/>
    <s v="Ohio"/>
    <n v="43055"/>
    <x v="3"/>
    <s v="OFF-AR-10002053"/>
    <x v="1"/>
    <s v="Art"/>
    <s v="Premium Writing Pencils, Soft, #2 by Central Association for the Blind"/>
    <n v="7.1520000000000001"/>
    <n v="3"/>
    <n v="0.2"/>
    <n v="0.71519999999999995"/>
  </r>
  <r>
    <s v="514"/>
    <s v="CA-2019-163405"/>
    <x v="202"/>
    <d v="2019-12-25T00:00:00"/>
    <s v="Standard Class"/>
    <s v="BN-11515"/>
    <s v="Bradley Nguyen"/>
    <s v="Consumer"/>
    <s v="United States"/>
    <s v="Los Angeles"/>
    <s v="California"/>
    <n v="90049"/>
    <x v="1"/>
    <s v="OFF-AR-10003811"/>
    <x v="1"/>
    <s v="Art"/>
    <s v="Newell 327"/>
    <n v="6.63"/>
    <n v="3"/>
    <n v="0"/>
    <n v="1.7901"/>
  </r>
  <r>
    <s v="515"/>
    <s v="CA-2019-163405"/>
    <x v="202"/>
    <d v="2019-12-25T00:00:00"/>
    <s v="Standard Class"/>
    <s v="BN-11515"/>
    <s v="Bradley Nguyen"/>
    <s v="Consumer"/>
    <s v="United States"/>
    <s v="Los Angeles"/>
    <s v="California"/>
    <n v="90049"/>
    <x v="1"/>
    <s v="OFF-AR-10001246"/>
    <x v="1"/>
    <s v="Art"/>
    <s v="Newell 317"/>
    <n v="5.88"/>
    <n v="2"/>
    <n v="0"/>
    <n v="1.7052"/>
  </r>
  <r>
    <s v="516"/>
    <s v="CA-2019-127432"/>
    <x v="203"/>
    <d v="2019-01-27T00:00:00"/>
    <s v="Standard Class"/>
    <s v="AD-10180"/>
    <s v="Alan Dominguez"/>
    <s v="Home Office"/>
    <s v="United States"/>
    <s v="Great Falls"/>
    <s v="Montana"/>
    <n v="59405"/>
    <x v="1"/>
    <s v="TEC-CO-10003236"/>
    <x v="2"/>
    <s v="Copiers"/>
    <s v="Canon Image Class D660 Copier"/>
    <n v="2999.95"/>
    <n v="5"/>
    <n v="0"/>
    <n v="1379.9770000000001"/>
  </r>
  <r>
    <s v="517"/>
    <s v="CA-2019-127432"/>
    <x v="203"/>
    <d v="2019-01-27T00:00:00"/>
    <s v="Standard Class"/>
    <s v="AD-10180"/>
    <s v="Alan Dominguez"/>
    <s v="Home Office"/>
    <s v="United States"/>
    <s v="Great Falls"/>
    <s v="Montana"/>
    <n v="59405"/>
    <x v="1"/>
    <s v="OFF-ST-10004507"/>
    <x v="1"/>
    <s v="Storage"/>
    <s v="Advantus Rolling Storage Box"/>
    <n v="51.45"/>
    <n v="3"/>
    <n v="0"/>
    <n v="13.891500000000001"/>
  </r>
  <r>
    <s v="518"/>
    <s v="CA-2019-127432"/>
    <x v="203"/>
    <d v="2019-01-27T00:00:00"/>
    <s v="Standard Class"/>
    <s v="AD-10180"/>
    <s v="Alan Dominguez"/>
    <s v="Home Office"/>
    <s v="United States"/>
    <s v="Great Falls"/>
    <s v="Montana"/>
    <n v="59405"/>
    <x v="1"/>
    <s v="OFF-PA-10001667"/>
    <x v="1"/>
    <s v="Paper"/>
    <s v="Great White Multi-Use Recycled Paper (20Lb. and 84 Bright)"/>
    <n v="11.96"/>
    <n v="2"/>
    <n v="0"/>
    <n v="5.3819999999999997"/>
  </r>
  <r>
    <s v="519"/>
    <s v="CA-2019-127432"/>
    <x v="203"/>
    <d v="2019-01-27T00:00:00"/>
    <s v="Standard Class"/>
    <s v="AD-10180"/>
    <s v="Alan Dominguez"/>
    <s v="Home Office"/>
    <s v="United States"/>
    <s v="Great Falls"/>
    <s v="Montana"/>
    <n v="59405"/>
    <x v="1"/>
    <s v="OFF-ST-10004459"/>
    <x v="1"/>
    <s v="Storage"/>
    <s v="Tennsco Single-Tier Lockers"/>
    <n v="1126.02"/>
    <n v="3"/>
    <n v="0"/>
    <n v="56.301000000000002"/>
  </r>
  <r>
    <s v="520"/>
    <s v="CA-2017-157812"/>
    <x v="204"/>
    <d v="2017-03-26T00:00:00"/>
    <s v="Standard Class"/>
    <s v="DB-13210"/>
    <s v="Dean Braden"/>
    <s v="Consumer"/>
    <s v="United States"/>
    <s v="Houston"/>
    <s v="Texas"/>
    <n v="77041"/>
    <x v="2"/>
    <s v="TEC-AC-10000171"/>
    <x v="2"/>
    <s v="Accessories"/>
    <s v="Verbatim 25 GB 6x Blu-ray Single Layer Recordable Disc, 25/Pack"/>
    <n v="18.391999999999999"/>
    <n v="1"/>
    <n v="0.2"/>
    <n v="5.2877000000000001"/>
  </r>
  <r>
    <s v="521"/>
    <s v="CA-2017-157812"/>
    <x v="204"/>
    <d v="2017-03-26T00:00:00"/>
    <s v="Standard Class"/>
    <s v="DB-13210"/>
    <s v="Dean Braden"/>
    <s v="Consumer"/>
    <s v="United States"/>
    <s v="Houston"/>
    <s v="Texas"/>
    <n v="77041"/>
    <x v="2"/>
    <s v="OFF-ST-10000736"/>
    <x v="1"/>
    <s v="Storage"/>
    <s v="Carina Double Wide Media Storage Towers in Natural &amp; Black"/>
    <n v="129.56800000000001"/>
    <n v="2"/>
    <n v="0.2"/>
    <n v="-25.913599999999999"/>
  </r>
  <r>
    <s v="522"/>
    <s v="CA-2017-157812"/>
    <x v="204"/>
    <d v="2017-03-26T00:00:00"/>
    <s v="Standard Class"/>
    <s v="DB-13210"/>
    <s v="Dean Braden"/>
    <s v="Consumer"/>
    <s v="United States"/>
    <s v="Houston"/>
    <s v="Texas"/>
    <n v="77041"/>
    <x v="2"/>
    <s v="OFF-BI-10000285"/>
    <x v="1"/>
    <s v="Binders"/>
    <s v="XtraLife ClearVue Slant-D Ring Binders by Cardinal"/>
    <n v="14.112"/>
    <n v="9"/>
    <n v="0.8"/>
    <n v="-21.167999999999999"/>
  </r>
  <r>
    <s v="523"/>
    <s v="CA-2019-145142"/>
    <x v="205"/>
    <d v="2019-01-25T00:00:00"/>
    <s v="First Class"/>
    <s v="MC-17605"/>
    <s v="Matt Connell"/>
    <s v="Corporate"/>
    <s v="United States"/>
    <s v="Detroit"/>
    <s v="Michigan"/>
    <n v="48234"/>
    <x v="2"/>
    <s v="FUR-TA-10001857"/>
    <x v="0"/>
    <s v="Tables"/>
    <s v="Balt Solid Wood Rectangular Table"/>
    <n v="210.98"/>
    <n v="2"/>
    <n v="0"/>
    <n v="21.097999999999999"/>
  </r>
  <r>
    <s v="524"/>
    <s v="US-2018-139486"/>
    <x v="206"/>
    <d v="2018-05-23T00:00:00"/>
    <s v="First Class"/>
    <s v="LH-17155"/>
    <s v="Logan Haushalter"/>
    <s v="Consumer"/>
    <s v="United States"/>
    <s v="Los Angeles"/>
    <s v="California"/>
    <n v="90032"/>
    <x v="1"/>
    <s v="TEC-PH-10003555"/>
    <x v="2"/>
    <s v="Phones"/>
    <s v="Motorola HK250 Universal Bluetooth Headset"/>
    <n v="55.176000000000002"/>
    <n v="3"/>
    <n v="0.2"/>
    <n v="-12.4146"/>
  </r>
  <r>
    <s v="525"/>
    <s v="US-2018-139486"/>
    <x v="206"/>
    <d v="2018-05-23T00:00:00"/>
    <s v="First Class"/>
    <s v="LH-17155"/>
    <s v="Logan Haushalter"/>
    <s v="Consumer"/>
    <s v="United States"/>
    <s v="Los Angeles"/>
    <s v="California"/>
    <n v="90032"/>
    <x v="1"/>
    <s v="TEC-AC-10003832"/>
    <x v="2"/>
    <s v="Accessories"/>
    <s v="Imation 16GB Mini TravelDrive USB 2.0 Flash Drive"/>
    <n v="66.260000000000005"/>
    <n v="2"/>
    <n v="0"/>
    <n v="27.166599999999999"/>
  </r>
  <r>
    <s v="526"/>
    <s v="CA-2017-158792"/>
    <x v="207"/>
    <d v="2018-01-02T00:00:00"/>
    <s v="Standard Class"/>
    <s v="BD-11605"/>
    <s v="Brian Dahlen"/>
    <s v="Consumer"/>
    <s v="United States"/>
    <s v="Lawrence"/>
    <s v="Massachusetts"/>
    <n v="1841"/>
    <x v="3"/>
    <s v="OFF-FA-10002815"/>
    <x v="1"/>
    <s v="Fasteners"/>
    <s v="Staples"/>
    <n v="22.2"/>
    <n v="5"/>
    <n v="0"/>
    <n v="10.433999999999999"/>
  </r>
  <r>
    <s v="527"/>
    <s v="CA-2019-113558"/>
    <x v="208"/>
    <d v="2019-10-26T00:00:00"/>
    <s v="Standard Class"/>
    <s v="PH-18790"/>
    <s v="Patricia Hirasaki"/>
    <s v="Home Office"/>
    <s v="United States"/>
    <s v="Lakeland"/>
    <s v="Florida"/>
    <n v="33801"/>
    <x v="0"/>
    <s v="FUR-CH-10003379"/>
    <x v="0"/>
    <s v="Chairs"/>
    <s v="Global Commerce Series High-Back Swivel/Tilt Chairs"/>
    <n v="683.952"/>
    <n v="3"/>
    <n v="0.2"/>
    <n v="42.747"/>
  </r>
  <r>
    <s v="528"/>
    <s v="CA-2019-113558"/>
    <x v="208"/>
    <d v="2019-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r>
  <r>
    <s v="529"/>
    <s v="US-2017-138303"/>
    <x v="37"/>
    <d v="2017-09-07T00:00:00"/>
    <s v="Standard Class"/>
    <s v="MG-18145"/>
    <s v="Mike Gockenbach"/>
    <s v="Consumer"/>
    <s v="United States"/>
    <s v="Philadelphia"/>
    <s v="Pennsylvania"/>
    <n v="19134"/>
    <x v="3"/>
    <s v="OFF-ST-10004963"/>
    <x v="1"/>
    <s v="Storage"/>
    <s v="Eldon Gobal File Keepers"/>
    <n v="36.335999999999999"/>
    <n v="3"/>
    <n v="0.2"/>
    <n v="-7.2671999999999999"/>
  </r>
  <r>
    <s v="530"/>
    <s v="US-2017-138303"/>
    <x v="37"/>
    <d v="2017-09-07T00:00:00"/>
    <s v="Standard Class"/>
    <s v="MG-18145"/>
    <s v="Mike Gockenbach"/>
    <s v="Consumer"/>
    <s v="United States"/>
    <s v="Philadelphia"/>
    <s v="Pennsylvania"/>
    <n v="19134"/>
    <x v="3"/>
    <s v="OFF-SU-10002881"/>
    <x v="1"/>
    <s v="Supplies"/>
    <s v="Martin Yale Chadless Opener Electric Letter Opener"/>
    <n v="666.24800000000005"/>
    <n v="1"/>
    <n v="0.2"/>
    <n v="-149.9058"/>
  </r>
  <r>
    <s v="531"/>
    <s v="US-2017-138303"/>
    <x v="37"/>
    <d v="2017-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s v="532"/>
    <s v="CA-2017-102848"/>
    <x v="209"/>
    <d v="2017-11-09T00:00:00"/>
    <s v="Second Class"/>
    <s v="KB-16240"/>
    <s v="Karen Bern"/>
    <s v="Corporate"/>
    <s v="United States"/>
    <s v="Los Angeles"/>
    <s v="California"/>
    <n v="90036"/>
    <x v="1"/>
    <s v="FUR-CH-10000595"/>
    <x v="0"/>
    <s v="Chairs"/>
    <s v="Safco Contoured Stacking Chairs"/>
    <n v="190.72"/>
    <n v="1"/>
    <n v="0.2"/>
    <n v="11.92"/>
  </r>
  <r>
    <s v="533"/>
    <s v="US-2019-129441"/>
    <x v="210"/>
    <d v="2019-09-11T00:00:00"/>
    <s v="Standard Class"/>
    <s v="JC-15340"/>
    <s v="Jasper Cacioppo"/>
    <s v="Consumer"/>
    <s v="United States"/>
    <s v="Los Angeles"/>
    <s v="California"/>
    <n v="90032"/>
    <x v="1"/>
    <s v="FUR-FU-10000448"/>
    <x v="0"/>
    <s v="Furnishings"/>
    <s v="Tenex Chairmats For Use With Carpeted Floors"/>
    <n v="47.94"/>
    <n v="3"/>
    <n v="0"/>
    <n v="2.3969999999999998"/>
  </r>
  <r>
    <s v="534"/>
    <s v="CA-2018-168753"/>
    <x v="211"/>
    <d v="2018-06-01T00:00:00"/>
    <s v="Second Class"/>
    <s v="RL-19615"/>
    <s v="Rob Lucas"/>
    <s v="Consumer"/>
    <s v="United States"/>
    <s v="Montgomery"/>
    <s v="Alabama"/>
    <n v="36116"/>
    <x v="0"/>
    <s v="TEC-PH-10000984"/>
    <x v="2"/>
    <s v="Phones"/>
    <s v="Panasonic KX-TG9471B"/>
    <n v="979.95"/>
    <n v="5"/>
    <n v="0"/>
    <n v="274.38600000000002"/>
  </r>
  <r>
    <s v="535"/>
    <s v="CA-2018-168753"/>
    <x v="211"/>
    <d v="2018-06-01T00:00:00"/>
    <s v="Second Class"/>
    <s v="RL-19615"/>
    <s v="Rob Lucas"/>
    <s v="Consumer"/>
    <s v="United States"/>
    <s v="Montgomery"/>
    <s v="Alabama"/>
    <n v="36116"/>
    <x v="0"/>
    <s v="OFF-BI-10002557"/>
    <x v="1"/>
    <s v="Binders"/>
    <s v="Presstex Flexible Ring Binders"/>
    <n v="22.75"/>
    <n v="5"/>
    <n v="0"/>
    <n v="11.375"/>
  </r>
  <r>
    <s v="536"/>
    <s v="CA-2018-126613"/>
    <x v="212"/>
    <d v="2018-07-16T00:00:00"/>
    <s v="Standard Class"/>
    <s v="AA-10375"/>
    <s v="Allen Armold"/>
    <s v="Consumer"/>
    <s v="United States"/>
    <s v="Mesa"/>
    <s v="Arizona"/>
    <n v="85204"/>
    <x v="1"/>
    <s v="OFF-ST-10001325"/>
    <x v="1"/>
    <s v="Storage"/>
    <s v="Sterilite Officeware Hinged File Box"/>
    <n v="16.768000000000001"/>
    <n v="2"/>
    <n v="0.2"/>
    <n v="1.4672000000000001"/>
  </r>
  <r>
    <s v="537"/>
    <s v="US-2019-122637"/>
    <x v="213"/>
    <d v="2019-09-08T00:00:00"/>
    <s v="Second Class"/>
    <s v="EP-13915"/>
    <s v="Emily Phan"/>
    <s v="Consumer"/>
    <s v="United States"/>
    <s v="Chicago"/>
    <s v="Illinois"/>
    <n v="60653"/>
    <x v="2"/>
    <s v="OFF-BI-10002429"/>
    <x v="1"/>
    <s v="Binders"/>
    <s v="Premier Elliptical Ring Binder, Black"/>
    <n v="42.616"/>
    <n v="7"/>
    <n v="0.8"/>
    <n v="-68.185599999999994"/>
  </r>
  <r>
    <s v="538"/>
    <s v="CA-2017-147851"/>
    <x v="155"/>
    <d v="2017-12-08T00:00:00"/>
    <s v="Standard Class"/>
    <s v="MP-17470"/>
    <s v="Mark Packer"/>
    <s v="Home Office"/>
    <s v="United States"/>
    <s v="New York City"/>
    <s v="New York"/>
    <n v="10009"/>
    <x v="3"/>
    <s v="OFF-BI-10004528"/>
    <x v="1"/>
    <s v="Binders"/>
    <s v="Cardinal Poly Pocket Divider Pockets for Ring Binders"/>
    <n v="10.752000000000001"/>
    <n v="4"/>
    <n v="0.2"/>
    <n v="3.36"/>
  </r>
  <r>
    <s v="539"/>
    <s v="CA-2017-134894"/>
    <x v="214"/>
    <d v="2017-12-11T00:00:00"/>
    <s v="Standard Class"/>
    <s v="DK-12985"/>
    <s v="Darren Koutras"/>
    <s v="Consumer"/>
    <s v="United States"/>
    <s v="Henderson"/>
    <s v="Kentucky"/>
    <n v="42420"/>
    <x v="0"/>
    <s v="OFF-AP-10001271"/>
    <x v="1"/>
    <s v="Appliances"/>
    <s v="Eureka The Boss Cordless Rechargeable Stick Vac"/>
    <n v="152.94"/>
    <n v="3"/>
    <n v="0"/>
    <n v="41.293799999999997"/>
  </r>
  <r>
    <s v="540"/>
    <s v="CA-2017-134894"/>
    <x v="214"/>
    <d v="2017-12-11T00:00:00"/>
    <s v="Standard Class"/>
    <s v="DK-12985"/>
    <s v="Darren Koutras"/>
    <s v="Consumer"/>
    <s v="United States"/>
    <s v="Henderson"/>
    <s v="Kentucky"/>
    <n v="42420"/>
    <x v="0"/>
    <s v="FUR-CH-10002647"/>
    <x v="0"/>
    <s v="Chairs"/>
    <s v="Situations Contoured Folding Chairs, 4/Set"/>
    <n v="283.92"/>
    <n v="4"/>
    <n v="0"/>
    <n v="70.98"/>
  </r>
  <r>
    <s v="541"/>
    <s v="CA-2016-140795"/>
    <x v="215"/>
    <d v="2016-02-03T00:00:00"/>
    <s v="First Class"/>
    <s v="BD-11500"/>
    <s v="Bradley Drucker"/>
    <s v="Consumer"/>
    <s v="United States"/>
    <s v="Green Bay"/>
    <s v="Wisconsin"/>
    <n v="54302"/>
    <x v="2"/>
    <s v="TEC-AC-10001432"/>
    <x v="2"/>
    <s v="Accessories"/>
    <s v="Enermax Aurora Lite Keyboard"/>
    <n v="468.9"/>
    <n v="6"/>
    <n v="0"/>
    <n v="206.316"/>
  </r>
  <r>
    <s v="542"/>
    <s v="CA-2018-136924"/>
    <x v="216"/>
    <d v="2018-07-17T00:00:00"/>
    <s v="First Class"/>
    <s v="ES-14080"/>
    <s v="Erin Smith"/>
    <s v="Corporate"/>
    <s v="United States"/>
    <s v="Tucson"/>
    <s v="Arizona"/>
    <n v="85705"/>
    <x v="1"/>
    <s v="TEC-PH-10002262"/>
    <x v="2"/>
    <s v="Phones"/>
    <s v="LG Electronics Tone+ HBS-730 Bluetooth Headset"/>
    <n v="380.86399999999998"/>
    <n v="8"/>
    <n v="0.2"/>
    <n v="38.086399999999998"/>
  </r>
  <r>
    <s v="543"/>
    <s v="US-2017-120161"/>
    <x v="217"/>
    <d v="2017-12-23T00:00:00"/>
    <s v="Standard Class"/>
    <s v="LM-17065"/>
    <s v="Liz MacKendrick"/>
    <s v="Consumer"/>
    <s v="United States"/>
    <s v="Springfield"/>
    <s v="Ohio"/>
    <n v="45503"/>
    <x v="3"/>
    <s v="OFF-ST-10001809"/>
    <x v="1"/>
    <s v="Storage"/>
    <s v="Fellowes Officeware Wire Shelving"/>
    <n v="646.77599999999995"/>
    <n v="9"/>
    <n v="0.2"/>
    <n v="-145.52459999999999"/>
  </r>
  <r>
    <s v="544"/>
    <s v="CA-2016-103849"/>
    <x v="218"/>
    <d v="2016-05-16T00:00:00"/>
    <s v="Standard Class"/>
    <s v="PG-18895"/>
    <s v="Paul Gonzalez"/>
    <s v="Consumer"/>
    <s v="United States"/>
    <s v="Fort Worth"/>
    <s v="Texas"/>
    <n v="76106"/>
    <x v="2"/>
    <s v="TEC-AC-10001465"/>
    <x v="2"/>
    <s v="Accessories"/>
    <s v="SanDisk Cruzer 64 GB USB Flash Drive"/>
    <n v="58.112000000000002"/>
    <n v="2"/>
    <n v="0.2"/>
    <n v="7.2640000000000002"/>
  </r>
  <r>
    <s v="545"/>
    <s v="CA-2016-103849"/>
    <x v="218"/>
    <d v="2016-05-16T00:00:00"/>
    <s v="Standard Class"/>
    <s v="PG-18895"/>
    <s v="Paul Gonzalez"/>
    <s v="Consumer"/>
    <s v="United States"/>
    <s v="Fort Worth"/>
    <s v="Texas"/>
    <n v="76106"/>
    <x v="2"/>
    <s v="TEC-PH-10002597"/>
    <x v="2"/>
    <s v="Phones"/>
    <s v="Xblue XB-1670-86 X16 Small Office Telephone - Titanium"/>
    <n v="100.792"/>
    <n v="1"/>
    <n v="0.2"/>
    <n v="6.2995000000000001"/>
  </r>
  <r>
    <s v="546"/>
    <s v="CA-2016-103849"/>
    <x v="218"/>
    <d v="2016-05-16T00:00:00"/>
    <s v="Standard Class"/>
    <s v="PG-18895"/>
    <s v="Paul Gonzalez"/>
    <s v="Consumer"/>
    <s v="United States"/>
    <s v="Fort Worth"/>
    <s v="Texas"/>
    <n v="76106"/>
    <x v="2"/>
    <s v="FUR-FU-10000723"/>
    <x v="0"/>
    <s v="Furnishings"/>
    <s v="Deflect-o EconoMat Studded, No Bevel Mat for Low Pile Carpeting"/>
    <n v="66.111999999999995"/>
    <n v="4"/>
    <n v="0.6"/>
    <n v="-84.2928"/>
  </r>
  <r>
    <s v="547"/>
    <s v="CA-2019-162929"/>
    <x v="123"/>
    <d v="2019-11-22T00:00:00"/>
    <s v="First Class"/>
    <s v="AS-10135"/>
    <s v="Adrian Shami"/>
    <s v="Home Office"/>
    <s v="United States"/>
    <s v="New York City"/>
    <s v="New York"/>
    <n v="10035"/>
    <x v="3"/>
    <s v="OFF-BI-10000404"/>
    <x v="1"/>
    <s v="Binders"/>
    <s v="Avery Printable Repositionable Plastic Tabs"/>
    <n v="41.28"/>
    <n v="6"/>
    <n v="0.2"/>
    <n v="13.932"/>
  </r>
  <r>
    <s v="548"/>
    <s v="CA-2019-162929"/>
    <x v="123"/>
    <d v="2019-11-22T00:00:00"/>
    <s v="First Class"/>
    <s v="AS-10135"/>
    <s v="Adrian Shami"/>
    <s v="Home Office"/>
    <s v="United States"/>
    <s v="New York City"/>
    <s v="New York"/>
    <n v="10035"/>
    <x v="3"/>
    <s v="OFF-PA-10002986"/>
    <x v="1"/>
    <s v="Paper"/>
    <s v="Xerox 1898"/>
    <n v="13.36"/>
    <n v="2"/>
    <n v="0"/>
    <n v="6.4127999999999998"/>
  </r>
  <r>
    <s v="549"/>
    <s v="CA-2017-113173"/>
    <x v="219"/>
    <d v="2017-11-17T00:00:00"/>
    <s v="Second Class"/>
    <s v="DK-13225"/>
    <s v="Dean Katz"/>
    <s v="Corporate"/>
    <s v="United States"/>
    <s v="Chicago"/>
    <s v="Illinois"/>
    <n v="60653"/>
    <x v="2"/>
    <s v="OFF-ST-10000604"/>
    <x v="1"/>
    <s v="Storage"/>
    <s v="Home/Office Personal File Carts"/>
    <n v="250.27199999999999"/>
    <n v="9"/>
    <n v="0.2"/>
    <n v="15.641999999999999"/>
  </r>
  <r>
    <s v="550"/>
    <s v="CA-2017-113173"/>
    <x v="219"/>
    <d v="2017-11-17T00:00:00"/>
    <s v="Second Class"/>
    <s v="DK-13225"/>
    <s v="Dean Katz"/>
    <s v="Corporate"/>
    <s v="United States"/>
    <s v="Chicago"/>
    <s v="Illinois"/>
    <n v="60653"/>
    <x v="2"/>
    <s v="OFF-BI-10004738"/>
    <x v="1"/>
    <s v="Binders"/>
    <s v="Flexible Leather- Look Classic Collection Ring Binder"/>
    <n v="11.364000000000001"/>
    <n v="3"/>
    <n v="0.8"/>
    <n v="-17.045999999999999"/>
  </r>
  <r>
    <s v="551"/>
    <s v="CA-2017-113173"/>
    <x v="219"/>
    <d v="2017-11-17T00:00:00"/>
    <s v="Second Class"/>
    <s v="DK-13225"/>
    <s v="Dean Katz"/>
    <s v="Corporate"/>
    <s v="United States"/>
    <s v="Chicago"/>
    <s v="Illinois"/>
    <n v="60653"/>
    <x v="2"/>
    <s v="OFF-SU-10001935"/>
    <x v="1"/>
    <s v="Supplies"/>
    <s v="Staple remover"/>
    <n v="8.7200000000000006"/>
    <n v="5"/>
    <n v="0.2"/>
    <n v="-1.744"/>
  </r>
  <r>
    <s v="552"/>
    <s v="CA-2018-136406"/>
    <x v="173"/>
    <d v="2018-04-17T00:00:00"/>
    <s v="Second Class"/>
    <s v="BD-11320"/>
    <s v="Bill Donatelli"/>
    <s v="Consumer"/>
    <s v="United States"/>
    <s v="San Francisco"/>
    <s v="California"/>
    <n v="94110"/>
    <x v="1"/>
    <s v="FUR-CH-10002024"/>
    <x v="0"/>
    <s v="Chairs"/>
    <s v="HON 5400 Series Task Chairs for Big and Tall"/>
    <n v="1121.568"/>
    <n v="2"/>
    <n v="0.2"/>
    <n v="0"/>
  </r>
  <r>
    <s v="553"/>
    <s v="CA-2019-112774"/>
    <x v="220"/>
    <d v="2019-09-12T00:00:00"/>
    <s v="First Class"/>
    <s v="RC-19960"/>
    <s v="Ryan Crowe"/>
    <s v="Consumer"/>
    <s v="United States"/>
    <s v="Jacksonville"/>
    <s v="Florida"/>
    <n v="32216"/>
    <x v="0"/>
    <s v="FUR-FU-10003039"/>
    <x v="0"/>
    <s v="Furnishings"/>
    <s v="Howard Miller 11-1/2&quot; Diameter Grantwood Wall Clock"/>
    <n v="34.503999999999998"/>
    <n v="1"/>
    <n v="0.2"/>
    <n v="6.0381999999999998"/>
  </r>
  <r>
    <s v="554"/>
    <s v="CA-2019-101945"/>
    <x v="221"/>
    <d v="2019-11-28T00:00:00"/>
    <s v="Standard Class"/>
    <s v="GT-14710"/>
    <s v="Greg Tran"/>
    <s v="Consumer"/>
    <s v="United States"/>
    <s v="Houston"/>
    <s v="Texas"/>
    <n v="77070"/>
    <x v="2"/>
    <s v="OFF-FA-10004248"/>
    <x v="1"/>
    <s v="Fasteners"/>
    <s v="Advantus T-Pin Paper Clips"/>
    <n v="10.824"/>
    <n v="3"/>
    <n v="0.2"/>
    <n v="2.5707"/>
  </r>
  <r>
    <s v="555"/>
    <s v="CA-2019-100650"/>
    <x v="222"/>
    <d v="2019-07-03T00:00:00"/>
    <s v="Second Class"/>
    <s v="DK-13225"/>
    <s v="Dean Katz"/>
    <s v="Corporate"/>
    <s v="United States"/>
    <s v="Anaheim"/>
    <s v="California"/>
    <n v="92804"/>
    <x v="1"/>
    <s v="OFF-ST-10001780"/>
    <x v="1"/>
    <s v="Storage"/>
    <s v="Tennsco 16-Compartment Lockers with Coat Rack"/>
    <n v="1295.78"/>
    <n v="2"/>
    <n v="0"/>
    <n v="310.98719999999997"/>
  </r>
  <r>
    <s v="556"/>
    <s v="CA-2016-155852"/>
    <x v="223"/>
    <d v="2016-03-07T00:00:00"/>
    <s v="Second Class"/>
    <s v="AJ-10945"/>
    <s v="Ashley Jarboe"/>
    <s v="Consumer"/>
    <s v="United States"/>
    <s v="Wilmington"/>
    <s v="North Carolina"/>
    <n v="28403"/>
    <x v="0"/>
    <s v="OFF-AR-10003560"/>
    <x v="1"/>
    <s v="Art"/>
    <s v="Zebra Zazzle Fluorescent Highlighters"/>
    <n v="19.456"/>
    <n v="4"/>
    <n v="0.2"/>
    <n v="3.4047999999999998"/>
  </r>
  <r>
    <s v="557"/>
    <s v="CA-2018-113243"/>
    <x v="224"/>
    <d v="2018-06-15T00:00:00"/>
    <s v="Standard Class"/>
    <s v="OT-18730"/>
    <s v="Olvera Toch"/>
    <s v="Consumer"/>
    <s v="United States"/>
    <s v="Los Angeles"/>
    <s v="California"/>
    <n v="90045"/>
    <x v="1"/>
    <s v="OFF-LA-10001297"/>
    <x v="1"/>
    <s v="Labels"/>
    <s v="Avery 473"/>
    <n v="20.7"/>
    <n v="2"/>
    <n v="0"/>
    <n v="9.9359999999999999"/>
  </r>
  <r>
    <s v="558"/>
    <s v="CA-2018-113243"/>
    <x v="224"/>
    <d v="2018-06-15T00:00:00"/>
    <s v="Standard Class"/>
    <s v="OT-18730"/>
    <s v="Olvera Toch"/>
    <s v="Consumer"/>
    <s v="United States"/>
    <s v="Los Angeles"/>
    <s v="California"/>
    <n v="90045"/>
    <x v="1"/>
    <s v="FUR-TA-10004256"/>
    <x v="0"/>
    <s v="Tables"/>
    <s v="Bretford “Just In Time” Height-Adjustable Multi-Task Work Tables"/>
    <n v="1335.68"/>
    <n v="4"/>
    <n v="0.2"/>
    <n v="-217.048"/>
  </r>
  <r>
    <s v="559"/>
    <s v="CA-2018-113243"/>
    <x v="224"/>
    <d v="2018-06-15T00:00:00"/>
    <s v="Standard Class"/>
    <s v="OT-18730"/>
    <s v="Olvera Toch"/>
    <s v="Consumer"/>
    <s v="United States"/>
    <s v="Los Angeles"/>
    <s v="California"/>
    <n v="90045"/>
    <x v="1"/>
    <s v="OFF-PA-10003441"/>
    <x v="1"/>
    <s v="Paper"/>
    <s v="Xerox 226"/>
    <n v="32.4"/>
    <n v="5"/>
    <n v="0"/>
    <n v="15.552"/>
  </r>
  <r>
    <s v="560"/>
    <s v="CA-2019-118731"/>
    <x v="225"/>
    <d v="2019-11-22T00:00:00"/>
    <s v="Second Class"/>
    <s v="LP-17080"/>
    <s v="Liz Pelletier"/>
    <s v="Consumer"/>
    <s v="United States"/>
    <s v="San Francisco"/>
    <s v="California"/>
    <n v="94110"/>
    <x v="1"/>
    <s v="FUR-FU-10003347"/>
    <x v="0"/>
    <s v="Furnishings"/>
    <s v="Coloredge Poster Frame"/>
    <n v="42.6"/>
    <n v="3"/>
    <n v="0"/>
    <n v="16.614000000000001"/>
  </r>
  <r>
    <s v="561"/>
    <s v="CA-2019-118731"/>
    <x v="225"/>
    <d v="2019-11-22T00:00:00"/>
    <s v="Second Class"/>
    <s v="LP-17080"/>
    <s v="Liz Pelletier"/>
    <s v="Consumer"/>
    <s v="United States"/>
    <s v="San Francisco"/>
    <s v="California"/>
    <n v="94110"/>
    <x v="1"/>
    <s v="OFF-BI-10000069"/>
    <x v="1"/>
    <s v="Binders"/>
    <s v="GBC Prepunched Paper, 19-Hole, for Binding Systems, 24-lb"/>
    <n v="84.055999999999997"/>
    <n v="7"/>
    <n v="0.2"/>
    <n v="27.318200000000001"/>
  </r>
  <r>
    <s v="562"/>
    <s v="CA-2016-145576"/>
    <x v="80"/>
    <d v="2016-09-18T00:00:00"/>
    <s v="Second Class"/>
    <s v="CA-12775"/>
    <s v="Cynthia Arntzen"/>
    <s v="Consumer"/>
    <s v="United States"/>
    <s v="Tampa"/>
    <s v="Florida"/>
    <n v="33614"/>
    <x v="0"/>
    <s v="OFF-AP-10003914"/>
    <x v="1"/>
    <s v="Appliances"/>
    <s v="Sanitaire Vibra Groomer IR Commercial Upright Vacuum, Replacement Belts"/>
    <n v="13"/>
    <n v="5"/>
    <n v="0.2"/>
    <n v="1.3"/>
  </r>
  <r>
    <s v="563"/>
    <s v="CA-2016-145576"/>
    <x v="80"/>
    <d v="2016-09-18T00:00:00"/>
    <s v="Second Class"/>
    <s v="CA-12775"/>
    <s v="Cynthia Arntzen"/>
    <s v="Consumer"/>
    <s v="United States"/>
    <s v="Tampa"/>
    <s v="Florida"/>
    <n v="33614"/>
    <x v="0"/>
    <s v="FUR-FU-10004020"/>
    <x v="0"/>
    <s v="Furnishings"/>
    <s v="Advantus Panel Wall Acrylic Frame"/>
    <n v="13.128"/>
    <n v="3"/>
    <n v="0.2"/>
    <n v="3.7743000000000002"/>
  </r>
  <r>
    <s v="564"/>
    <s v="CA-2017-130736"/>
    <x v="214"/>
    <d v="2017-12-09T00:00:00"/>
    <s v="First Class"/>
    <s v="JF-15490"/>
    <s v="Jeremy Farry"/>
    <s v="Consumer"/>
    <s v="United States"/>
    <s v="Seattle"/>
    <s v="Washington"/>
    <n v="98105"/>
    <x v="1"/>
    <s v="OFF-FA-10003467"/>
    <x v="1"/>
    <s v="Fasteners"/>
    <s v="Alliance Big Bands Rubber Bands, 12/Pack"/>
    <n v="3.96"/>
    <n v="2"/>
    <n v="0"/>
    <n v="0"/>
  </r>
  <r>
    <s v="565"/>
    <s v="CA-2017-130736"/>
    <x v="214"/>
    <d v="2017-12-09T00:00:00"/>
    <s v="First Class"/>
    <s v="JF-15490"/>
    <s v="Jeremy Farry"/>
    <s v="Consumer"/>
    <s v="United States"/>
    <s v="Seattle"/>
    <s v="Washington"/>
    <n v="98105"/>
    <x v="1"/>
    <s v="OFF-LA-10000634"/>
    <x v="1"/>
    <s v="Labels"/>
    <s v="Avery 509"/>
    <n v="2.61"/>
    <n v="1"/>
    <n v="0"/>
    <n v="1.2005999999999999"/>
  </r>
  <r>
    <s v="566"/>
    <s v="CA-2019-137099"/>
    <x v="226"/>
    <d v="2019-12-10T00:00:00"/>
    <s v="First Class"/>
    <s v="FP-14320"/>
    <s v="Frank Preis"/>
    <s v="Consumer"/>
    <s v="United States"/>
    <s v="Los Angeles"/>
    <s v="California"/>
    <n v="90008"/>
    <x v="1"/>
    <s v="TEC-PH-10002496"/>
    <x v="2"/>
    <s v="Phones"/>
    <s v="Cisco SPA301"/>
    <n v="374.37599999999998"/>
    <n v="3"/>
    <n v="0.2"/>
    <n v="46.796999999999997"/>
  </r>
  <r>
    <s v="567"/>
    <s v="CA-2019-156951"/>
    <x v="172"/>
    <d v="2019-10-08T00:00:00"/>
    <s v="Standard Class"/>
    <s v="EB-13840"/>
    <s v="Ellis Ballard"/>
    <s v="Corporate"/>
    <s v="United States"/>
    <s v="Seattle"/>
    <s v="Washington"/>
    <n v="98105"/>
    <x v="1"/>
    <s v="OFF-PA-10004530"/>
    <x v="1"/>
    <s v="Paper"/>
    <s v="Personal Creations Ink Jet Cards and Labels"/>
    <n v="91.84"/>
    <n v="8"/>
    <n v="0"/>
    <n v="45.001600000000003"/>
  </r>
  <r>
    <s v="568"/>
    <s v="CA-2019-156951"/>
    <x v="172"/>
    <d v="2019-10-08T00:00:00"/>
    <s v="Standard Class"/>
    <s v="EB-13840"/>
    <s v="Ellis Ballard"/>
    <s v="Corporate"/>
    <s v="United States"/>
    <s v="Seattle"/>
    <s v="Washington"/>
    <n v="98105"/>
    <x v="1"/>
    <s v="OFF-BI-10001107"/>
    <x v="1"/>
    <s v="Binders"/>
    <s v="GBC White Gloss Covers, Plain Front"/>
    <n v="81.087999999999994"/>
    <n v="7"/>
    <n v="0.2"/>
    <n v="27.3672"/>
  </r>
  <r>
    <s v="569"/>
    <s v="CA-2019-156951"/>
    <x v="172"/>
    <d v="2019-10-08T00:00:00"/>
    <s v="Standard Class"/>
    <s v="EB-13840"/>
    <s v="Ellis Ballard"/>
    <s v="Corporate"/>
    <s v="United States"/>
    <s v="Seattle"/>
    <s v="Washington"/>
    <n v="98105"/>
    <x v="1"/>
    <s v="OFF-PA-10004451"/>
    <x v="1"/>
    <s v="Paper"/>
    <s v="Xerox 222"/>
    <n v="19.440000000000001"/>
    <n v="3"/>
    <n v="0"/>
    <n v="9.3312000000000008"/>
  </r>
  <r>
    <s v="570"/>
    <s v="CA-2019-156951"/>
    <x v="172"/>
    <d v="2019-10-08T00:00:00"/>
    <s v="Standard Class"/>
    <s v="EB-13840"/>
    <s v="Ellis Ballard"/>
    <s v="Corporate"/>
    <s v="United States"/>
    <s v="Seattle"/>
    <s v="Washington"/>
    <n v="98105"/>
    <x v="1"/>
    <s v="FUR-CH-10004997"/>
    <x v="0"/>
    <s v="Chairs"/>
    <s v="Hon Every-Day Series Multi-Task Chairs"/>
    <n v="451.15199999999999"/>
    <n v="3"/>
    <n v="0.2"/>
    <n v="0"/>
  </r>
  <r>
    <s v="571"/>
    <s v="CA-2019-164826"/>
    <x v="116"/>
    <d v="2020-01-04T00:00:00"/>
    <s v="Standard Class"/>
    <s v="JF-15415"/>
    <s v="Jennifer Ferguson"/>
    <s v="Consumer"/>
    <s v="United States"/>
    <s v="New York City"/>
    <s v="New York"/>
    <n v="10024"/>
    <x v="3"/>
    <s v="OFF-LA-10001297"/>
    <x v="1"/>
    <s v="Labels"/>
    <s v="Avery 473"/>
    <n v="72.45"/>
    <n v="7"/>
    <n v="0"/>
    <n v="34.776000000000003"/>
  </r>
  <r>
    <s v="572"/>
    <s v="CA-2019-164826"/>
    <x v="116"/>
    <d v="2020-01-04T00:00:00"/>
    <s v="Standard Class"/>
    <s v="JF-15415"/>
    <s v="Jennifer Ferguson"/>
    <s v="Consumer"/>
    <s v="United States"/>
    <s v="New York City"/>
    <s v="New York"/>
    <n v="10024"/>
    <x v="3"/>
    <s v="OFF-FA-10000585"/>
    <x v="1"/>
    <s v="Fasteners"/>
    <s v="OIC Bulk Pack Metal Binder Clips"/>
    <n v="13.96"/>
    <n v="4"/>
    <n v="0"/>
    <n v="6.4215999999999998"/>
  </r>
  <r>
    <s v="573"/>
    <s v="CA-2019-164826"/>
    <x v="116"/>
    <d v="2020-01-04T00:00:00"/>
    <s v="Standard Class"/>
    <s v="JF-15415"/>
    <s v="Jennifer Ferguson"/>
    <s v="Consumer"/>
    <s v="United States"/>
    <s v="New York City"/>
    <s v="New York"/>
    <n v="10024"/>
    <x v="3"/>
    <s v="OFF-BI-10001922"/>
    <x v="1"/>
    <s v="Binders"/>
    <s v="Storex Dura Pro Binders"/>
    <n v="33.264000000000003"/>
    <n v="7"/>
    <n v="0.2"/>
    <n v="11.226599999999999"/>
  </r>
  <r>
    <s v="574"/>
    <s v="CA-2019-164826"/>
    <x v="116"/>
    <d v="2020-01-04T00:00:00"/>
    <s v="Standard Class"/>
    <s v="JF-15415"/>
    <s v="Jennifer Ferguson"/>
    <s v="Consumer"/>
    <s v="United States"/>
    <s v="New York City"/>
    <s v="New York"/>
    <n v="10024"/>
    <x v="3"/>
    <s v="TEC-PH-10000347"/>
    <x v="2"/>
    <s v="Phones"/>
    <s v="Cush Cases Heavy Duty Rugged Cover Case for Samsung Galaxy S5 - Purple"/>
    <n v="14.85"/>
    <n v="3"/>
    <n v="0"/>
    <n v="4.0095000000000001"/>
  </r>
  <r>
    <s v="575"/>
    <s v="CA-2018-127250"/>
    <x v="54"/>
    <d v="2018-11-07T00:00:00"/>
    <s v="Standard Class"/>
    <s v="SF-20200"/>
    <s v="Sarah Foster"/>
    <s v="Consumer"/>
    <s v="United States"/>
    <s v="Marysville"/>
    <s v="Washington"/>
    <n v="98270"/>
    <x v="1"/>
    <s v="OFF-AR-10003394"/>
    <x v="1"/>
    <s v="Art"/>
    <s v="Newell 332"/>
    <n v="8.82"/>
    <n v="3"/>
    <n v="0"/>
    <n v="2.3814000000000002"/>
  </r>
  <r>
    <s v="576"/>
    <s v="CA-2017-149713"/>
    <x v="227"/>
    <d v="2017-09-22T00:00:00"/>
    <s v="Second Class"/>
    <s v="TG-21640"/>
    <s v="Trudy Glocke"/>
    <s v="Consumer"/>
    <s v="United States"/>
    <s v="Long Beach"/>
    <s v="California"/>
    <n v="90805"/>
    <x v="1"/>
    <s v="OFF-PA-10004530"/>
    <x v="1"/>
    <s v="Paper"/>
    <s v="Personal Creations Ink Jet Cards and Labels"/>
    <n v="160.72"/>
    <n v="14"/>
    <n v="0"/>
    <n v="78.752799999999993"/>
  </r>
  <r>
    <s v="577"/>
    <s v="CA-2017-149713"/>
    <x v="227"/>
    <d v="2017-09-22T00:00:00"/>
    <s v="Second Class"/>
    <s v="TG-21640"/>
    <s v="Trudy Glocke"/>
    <s v="Consumer"/>
    <s v="United States"/>
    <s v="Long Beach"/>
    <s v="California"/>
    <n v="90805"/>
    <x v="1"/>
    <s v="OFF-PA-10001450"/>
    <x v="1"/>
    <s v="Paper"/>
    <s v="Rediform S.O.S. Phone Message Books"/>
    <n v="19.920000000000002"/>
    <n v="4"/>
    <n v="0"/>
    <n v="9.7607999999999997"/>
  </r>
  <r>
    <s v="578"/>
    <s v="CA-2017-149713"/>
    <x v="227"/>
    <d v="2017-09-22T00:00:00"/>
    <s v="Second Class"/>
    <s v="TG-21640"/>
    <s v="Trudy Glocke"/>
    <s v="Consumer"/>
    <s v="United States"/>
    <s v="Long Beach"/>
    <s v="California"/>
    <n v="90805"/>
    <x v="1"/>
    <s v="OFF-SU-10001574"/>
    <x v="1"/>
    <s v="Supplies"/>
    <s v="Acme Value Line Scissors"/>
    <n v="7.3"/>
    <n v="2"/>
    <n v="0"/>
    <n v="2.19"/>
  </r>
  <r>
    <s v="579"/>
    <s v="CA-2019-118640"/>
    <x v="228"/>
    <d v="2019-07-26T00:00:00"/>
    <s v="Standard Class"/>
    <s v="CS-11950"/>
    <s v="Carlos Soltero"/>
    <s v="Consumer"/>
    <s v="United States"/>
    <s v="Chicago"/>
    <s v="Illinois"/>
    <n v="60610"/>
    <x v="2"/>
    <s v="OFF-ST-10002974"/>
    <x v="1"/>
    <s v="Storage"/>
    <s v="Trav-L-File Heavy-Duty Shuttle II, Black"/>
    <n v="69.712000000000003"/>
    <n v="2"/>
    <n v="0.2"/>
    <n v="8.7140000000000004"/>
  </r>
  <r>
    <s v="580"/>
    <s v="CA-2019-118640"/>
    <x v="228"/>
    <d v="2019-07-26T00:00:00"/>
    <s v="Standard Class"/>
    <s v="CS-11950"/>
    <s v="Carlos Soltero"/>
    <s v="Consumer"/>
    <s v="United States"/>
    <s v="Chicago"/>
    <s v="Illinois"/>
    <n v="60610"/>
    <x v="2"/>
    <s v="FUR-FU-10001475"/>
    <x v="0"/>
    <s v="Furnishings"/>
    <s v="Contract Clock, 14&quot;, Brown"/>
    <n v="8.7919999999999998"/>
    <n v="1"/>
    <n v="0.6"/>
    <n v="-5.7148000000000003"/>
  </r>
  <r>
    <s v="581"/>
    <s v="CA-2017-132906"/>
    <x v="229"/>
    <d v="2017-09-14T00:00:00"/>
    <s v="Standard Class"/>
    <s v="CC-12145"/>
    <s v="Charles Crestani"/>
    <s v="Consumer"/>
    <s v="United States"/>
    <s v="Los Angeles"/>
    <s v="California"/>
    <n v="90004"/>
    <x v="1"/>
    <s v="OFF-SU-10004498"/>
    <x v="1"/>
    <s v="Supplies"/>
    <s v="Martin-Yale Premier Letter Opener"/>
    <n v="51.52"/>
    <n v="4"/>
    <n v="0"/>
    <n v="1.5456000000000001"/>
  </r>
  <r>
    <s v="582"/>
    <s v="CA-2019-145233"/>
    <x v="96"/>
    <d v="2019-12-05T00:00:00"/>
    <s v="Standard Class"/>
    <s v="DV-13465"/>
    <s v="Dianna Vittorini"/>
    <s v="Consumer"/>
    <s v="United States"/>
    <s v="Denver"/>
    <s v="Colorado"/>
    <n v="80219"/>
    <x v="1"/>
    <s v="TEC-PH-10004977"/>
    <x v="2"/>
    <s v="Phones"/>
    <s v="GE 30524EE4"/>
    <n v="470.37599999999998"/>
    <n v="3"/>
    <n v="0.2"/>
    <n v="52.917299999999997"/>
  </r>
  <r>
    <s v="583"/>
    <s v="CA-2019-145233"/>
    <x v="96"/>
    <d v="2019-12-05T00:00:00"/>
    <s v="Standard Class"/>
    <s v="DV-13465"/>
    <s v="Dianna Vittorini"/>
    <s v="Consumer"/>
    <s v="United States"/>
    <s v="Denver"/>
    <s v="Colorado"/>
    <n v="80219"/>
    <x v="1"/>
    <s v="TEC-PH-10000586"/>
    <x v="2"/>
    <s v="Phones"/>
    <s v="AT&amp;T SB67148 SynJ"/>
    <n v="105.584"/>
    <n v="2"/>
    <n v="0.2"/>
    <n v="9.2385999999999999"/>
  </r>
  <r>
    <s v="584"/>
    <s v="CA-2019-145233"/>
    <x v="96"/>
    <d v="2019-12-05T00:00:00"/>
    <s v="Standard Class"/>
    <s v="DV-13465"/>
    <s v="Dianna Vittorini"/>
    <s v="Consumer"/>
    <s v="United States"/>
    <s v="Denver"/>
    <s v="Colorado"/>
    <n v="80219"/>
    <x v="1"/>
    <s v="OFF-AP-10000358"/>
    <x v="1"/>
    <s v="Appliances"/>
    <s v="Fellowes Basic Home/Office Series Surge Protectors"/>
    <n v="31.152000000000001"/>
    <n v="3"/>
    <n v="0.2"/>
    <n v="3.5045999999999999"/>
  </r>
  <r>
    <s v="585"/>
    <s v="CA-2019-145233"/>
    <x v="96"/>
    <d v="2019-12-05T00:00:00"/>
    <s v="Standard Class"/>
    <s v="DV-13465"/>
    <s v="Dianna Vittorini"/>
    <s v="Consumer"/>
    <s v="United States"/>
    <s v="Denver"/>
    <s v="Colorado"/>
    <n v="80219"/>
    <x v="1"/>
    <s v="OFF-BI-10002764"/>
    <x v="1"/>
    <s v="Binders"/>
    <s v="Recycled Pressboard Report Cover with Reinforced Top Hinge"/>
    <n v="6.7830000000000004"/>
    <n v="7"/>
    <n v="0.7"/>
    <n v="-4.7481"/>
  </r>
  <r>
    <s v="586"/>
    <s v="CA-2019-145233"/>
    <x v="96"/>
    <d v="2019-12-05T00:00:00"/>
    <s v="Standard Class"/>
    <s v="DV-13465"/>
    <s v="Dianna Vittorini"/>
    <s v="Consumer"/>
    <s v="United States"/>
    <s v="Denver"/>
    <s v="Colorado"/>
    <n v="80219"/>
    <x v="1"/>
    <s v="TEC-PH-10001254"/>
    <x v="2"/>
    <s v="Phones"/>
    <s v="Jabra BIZ 2300 Duo QD Duo Corded Headset"/>
    <n v="406.36799999999999"/>
    <n v="4"/>
    <n v="0.2"/>
    <n v="30.477599999999999"/>
  </r>
  <r>
    <s v="587"/>
    <s v="CA-2017-128139"/>
    <x v="230"/>
    <d v="2017-07-09T00:00:00"/>
    <s v="Standard Class"/>
    <s v="BD-11725"/>
    <s v="Bruce Degenhardt"/>
    <s v="Consumer"/>
    <s v="United States"/>
    <s v="Richmond"/>
    <s v="Kentucky"/>
    <n v="40475"/>
    <x v="0"/>
    <s v="FUR-CH-10003956"/>
    <x v="0"/>
    <s v="Chairs"/>
    <s v="Novimex High-Tech Fabric Mesh Task Chair"/>
    <n v="70.98"/>
    <n v="1"/>
    <n v="0"/>
    <n v="4.9686000000000003"/>
  </r>
  <r>
    <s v="588"/>
    <s v="CA-2017-128139"/>
    <x v="230"/>
    <d v="2017-07-09T00:00:00"/>
    <s v="Standard Class"/>
    <s v="BD-11725"/>
    <s v="Bruce Degenhardt"/>
    <s v="Consumer"/>
    <s v="United States"/>
    <s v="Richmond"/>
    <s v="Kentucky"/>
    <n v="40475"/>
    <x v="0"/>
    <s v="OFF-LA-10003930"/>
    <x v="1"/>
    <s v="Labels"/>
    <s v="Dot Matrix Printer Tape Reel Labels, White, 5000/Box"/>
    <n v="294.93"/>
    <n v="3"/>
    <n v="0"/>
    <n v="144.51570000000001"/>
  </r>
  <r>
    <s v="589"/>
    <s v="US-2018-156986"/>
    <x v="231"/>
    <d v="2018-03-24T00:00:00"/>
    <s v="Standard Class"/>
    <s v="ZC-21910"/>
    <s v="Zuschuss Carroll"/>
    <s v="Consumer"/>
    <s v="United States"/>
    <s v="Salem"/>
    <s v="Oregon"/>
    <n v="97301"/>
    <x v="1"/>
    <s v="TEC-PH-10003800"/>
    <x v="2"/>
    <s v="Phones"/>
    <s v="i.Sound Portable Power - 8000 mAh"/>
    <n v="84.784000000000006"/>
    <n v="2"/>
    <n v="0.2"/>
    <n v="-20.136199999999999"/>
  </r>
  <r>
    <s v="590"/>
    <s v="US-2018-156986"/>
    <x v="231"/>
    <d v="2018-03-24T00:00:00"/>
    <s v="Standard Class"/>
    <s v="ZC-21910"/>
    <s v="Zuschuss Carroll"/>
    <s v="Consumer"/>
    <s v="United States"/>
    <s v="Salem"/>
    <s v="Oregon"/>
    <n v="97301"/>
    <x v="1"/>
    <s v="OFF-PA-10002005"/>
    <x v="1"/>
    <s v="Paper"/>
    <s v="Xerox 225"/>
    <n v="20.736000000000001"/>
    <n v="4"/>
    <n v="0.2"/>
    <n v="7.2576000000000001"/>
  </r>
  <r>
    <s v="591"/>
    <s v="US-2018-156986"/>
    <x v="231"/>
    <d v="2018-03-24T00:00:00"/>
    <s v="Standard Class"/>
    <s v="ZC-21910"/>
    <s v="Zuschuss Carroll"/>
    <s v="Consumer"/>
    <s v="United States"/>
    <s v="Salem"/>
    <s v="Oregon"/>
    <n v="97301"/>
    <x v="1"/>
    <s v="OFF-BI-10002498"/>
    <x v="1"/>
    <s v="Binders"/>
    <s v="Clear Mylar Reinforcing Strips"/>
    <n v="16.821000000000002"/>
    <n v="3"/>
    <n v="0.7"/>
    <n v="-12.896100000000001"/>
  </r>
  <r>
    <s v="592"/>
    <s v="US-2018-156986"/>
    <x v="231"/>
    <d v="2018-03-24T00:00:00"/>
    <s v="Standard Class"/>
    <s v="ZC-21910"/>
    <s v="Zuschuss Carroll"/>
    <s v="Consumer"/>
    <s v="United States"/>
    <s v="Salem"/>
    <s v="Oregon"/>
    <n v="97301"/>
    <x v="1"/>
    <s v="OFF-PA-10004101"/>
    <x v="1"/>
    <s v="Paper"/>
    <s v="Xerox 1894"/>
    <n v="10.368"/>
    <n v="2"/>
    <n v="0.2"/>
    <n v="3.6288"/>
  </r>
  <r>
    <s v="593"/>
    <s v="CA-2016-135405"/>
    <x v="232"/>
    <d v="2016-01-13T00:00:00"/>
    <s v="Standard Class"/>
    <s v="MS-17830"/>
    <s v="Melanie Seite"/>
    <s v="Consumer"/>
    <s v="United States"/>
    <s v="Laredo"/>
    <s v="Texas"/>
    <n v="78041"/>
    <x v="2"/>
    <s v="OFF-AR-10004078"/>
    <x v="1"/>
    <s v="Art"/>
    <s v="Newell 312"/>
    <n v="9.3439999999999994"/>
    <n v="2"/>
    <n v="0.2"/>
    <n v="1.1679999999999999"/>
  </r>
  <r>
    <s v="594"/>
    <s v="CA-2016-135405"/>
    <x v="232"/>
    <d v="2016-01-13T00:00:00"/>
    <s v="Standard Class"/>
    <s v="MS-17830"/>
    <s v="Melanie Seite"/>
    <s v="Consumer"/>
    <s v="United States"/>
    <s v="Laredo"/>
    <s v="Texas"/>
    <n v="78041"/>
    <x v="2"/>
    <s v="TEC-AC-10001266"/>
    <x v="2"/>
    <s v="Accessories"/>
    <s v="Memorex Micro Travel Drive 8 GB"/>
    <n v="31.2"/>
    <n v="3"/>
    <n v="0.2"/>
    <n v="9.75"/>
  </r>
  <r>
    <s v="595"/>
    <s v="CA-2016-131450"/>
    <x v="233"/>
    <d v="2016-08-15T00:00:00"/>
    <s v="Standard Class"/>
    <s v="LR-16915"/>
    <s v="Lena Radford"/>
    <s v="Consumer"/>
    <s v="United States"/>
    <s v="San Diego"/>
    <s v="California"/>
    <n v="92024"/>
    <x v="1"/>
    <s v="OFF-AP-10004708"/>
    <x v="1"/>
    <s v="Appliances"/>
    <s v="Fellowes Superior 10 Outlet Split Surge Protector"/>
    <n v="76.12"/>
    <n v="2"/>
    <n v="0"/>
    <n v="22.0748"/>
  </r>
  <r>
    <s v="596"/>
    <s v="CA-2016-131450"/>
    <x v="233"/>
    <d v="2016-08-15T00:00:00"/>
    <s v="Standard Class"/>
    <s v="LR-16915"/>
    <s v="Lena Radford"/>
    <s v="Consumer"/>
    <s v="United States"/>
    <s v="San Diego"/>
    <s v="California"/>
    <n v="92024"/>
    <x v="1"/>
    <s v="TEC-CO-10004115"/>
    <x v="2"/>
    <s v="Copiers"/>
    <s v="Sharp AL-1530CS Digital Copier"/>
    <n v="1199.9760000000001"/>
    <n v="3"/>
    <n v="0.2"/>
    <n v="434.99130000000002"/>
  </r>
  <r>
    <s v="597"/>
    <s v="CA-2016-131450"/>
    <x v="233"/>
    <d v="2016-08-15T00:00:00"/>
    <s v="Standard Class"/>
    <s v="LR-16915"/>
    <s v="Lena Radford"/>
    <s v="Consumer"/>
    <s v="United States"/>
    <s v="San Diego"/>
    <s v="California"/>
    <n v="92024"/>
    <x v="1"/>
    <s v="TEC-PH-10002398"/>
    <x v="2"/>
    <s v="Phones"/>
    <s v="AT&amp;T 1070 Corded Phone"/>
    <n v="445.96"/>
    <n v="5"/>
    <n v="0.2"/>
    <n v="55.744999999999997"/>
  </r>
  <r>
    <s v="598"/>
    <s v="CA-2016-131450"/>
    <x v="233"/>
    <d v="2016-08-15T00:00:00"/>
    <s v="Standard Class"/>
    <s v="LR-16915"/>
    <s v="Lena Radford"/>
    <s v="Consumer"/>
    <s v="United States"/>
    <s v="San Diego"/>
    <s v="California"/>
    <n v="92024"/>
    <x v="1"/>
    <s v="FUR-FU-10001979"/>
    <x v="0"/>
    <s v="Furnishings"/>
    <s v="Dana Halogen Swing-Arm Architect Lamp"/>
    <n v="327.76"/>
    <n v="8"/>
    <n v="0"/>
    <n v="91.772800000000004"/>
  </r>
  <r>
    <s v="599"/>
    <s v="CA-2018-120180"/>
    <x v="216"/>
    <d v="2018-07-16T00:00:00"/>
    <s v="First Class"/>
    <s v="TP-21130"/>
    <s v="Theone Pippenger"/>
    <s v="Consumer"/>
    <s v="United States"/>
    <s v="Philadelphia"/>
    <s v="Pennsylvania"/>
    <n v="19134"/>
    <x v="3"/>
    <s v="OFF-SU-10004115"/>
    <x v="1"/>
    <s v="Supplies"/>
    <s v="Acme Stainless Steel Office Snips"/>
    <n v="11.632"/>
    <n v="2"/>
    <n v="0.2"/>
    <n v="1.0178"/>
  </r>
  <r>
    <s v="600"/>
    <s v="US-2018-100720"/>
    <x v="87"/>
    <d v="2018-07-21T00:00:00"/>
    <s v="Standard Class"/>
    <s v="CK-12205"/>
    <s v="Chloris Kastensmidt"/>
    <s v="Consumer"/>
    <s v="United States"/>
    <s v="Philadelphia"/>
    <s v="Pennsylvania"/>
    <n v="19120"/>
    <x v="3"/>
    <s v="TEC-PH-10001425"/>
    <x v="2"/>
    <s v="Phones"/>
    <s v="Mophie Juice Pack Helium for iPhone"/>
    <n v="143.982"/>
    <n v="3"/>
    <n v="0.4"/>
    <n v="-28.796399999999998"/>
  </r>
  <r>
    <s v="601"/>
    <s v="US-2018-100720"/>
    <x v="87"/>
    <d v="2018-07-21T00:00:00"/>
    <s v="Standard Class"/>
    <s v="CK-12205"/>
    <s v="Chloris Kastensmidt"/>
    <s v="Consumer"/>
    <s v="United States"/>
    <s v="Philadelphia"/>
    <s v="Pennsylvania"/>
    <n v="19120"/>
    <x v="3"/>
    <s v="TEC-PH-10003963"/>
    <x v="2"/>
    <s v="Phones"/>
    <s v="GE 2-Jack Phone Line Splitter"/>
    <n v="494.37599999999998"/>
    <n v="4"/>
    <n v="0.4"/>
    <n v="-115.3544"/>
  </r>
  <r>
    <s v="602"/>
    <s v="US-2018-100720"/>
    <x v="87"/>
    <d v="2018-07-21T00:00:00"/>
    <s v="Standard Class"/>
    <s v="CK-12205"/>
    <s v="Chloris Kastensmidt"/>
    <s v="Consumer"/>
    <s v="United States"/>
    <s v="Philadelphia"/>
    <s v="Pennsylvania"/>
    <n v="19120"/>
    <x v="3"/>
    <s v="OFF-SU-10001574"/>
    <x v="1"/>
    <s v="Supplies"/>
    <s v="Acme Value Line Scissors"/>
    <n v="5.84"/>
    <n v="2"/>
    <n v="0.2"/>
    <n v="0.73"/>
  </r>
  <r>
    <s v="603"/>
    <s v="CA-2016-149958"/>
    <x v="234"/>
    <d v="2016-03-19T00:00:00"/>
    <s v="Standard Class"/>
    <s v="AS-10240"/>
    <s v="Alan Shonely"/>
    <s v="Consumer"/>
    <s v="United States"/>
    <s v="Tampa"/>
    <s v="Florida"/>
    <n v="33614"/>
    <x v="0"/>
    <s v="OFF-ST-10001490"/>
    <x v="1"/>
    <s v="Storage"/>
    <s v="Hot File 7-Pocket, Floor Stand"/>
    <n v="142.77600000000001"/>
    <n v="1"/>
    <n v="0.2"/>
    <n v="17.847000000000001"/>
  </r>
  <r>
    <s v="604"/>
    <s v="CA-2016-149958"/>
    <x v="234"/>
    <d v="2016-03-19T00:00:00"/>
    <s v="Standard Class"/>
    <s v="AS-10240"/>
    <s v="Alan Shonely"/>
    <s v="Consumer"/>
    <s v="United States"/>
    <s v="Tampa"/>
    <s v="Florida"/>
    <n v="33614"/>
    <x v="0"/>
    <s v="FUR-FU-10001756"/>
    <x v="0"/>
    <s v="Furnishings"/>
    <s v="Eldon Expressions Desk Accessory, Wood Photo Frame, Mahogany"/>
    <n v="45.695999999999998"/>
    <n v="3"/>
    <n v="0.2"/>
    <n v="5.1407999999999996"/>
  </r>
  <r>
    <s v="605"/>
    <s v="CA-2016-149958"/>
    <x v="234"/>
    <d v="2016-03-19T00:00:00"/>
    <s v="Standard Class"/>
    <s v="AS-10240"/>
    <s v="Alan Shonely"/>
    <s v="Consumer"/>
    <s v="United States"/>
    <s v="Tampa"/>
    <s v="Florida"/>
    <n v="33614"/>
    <x v="0"/>
    <s v="OFF-BI-10000773"/>
    <x v="1"/>
    <s v="Binders"/>
    <s v="Insertable Tab Post Binder Dividers"/>
    <n v="7.218"/>
    <n v="3"/>
    <n v="0.7"/>
    <n v="-5.5338000000000003"/>
  </r>
  <r>
    <s v="606"/>
    <s v="CA-2016-149958"/>
    <x v="234"/>
    <d v="2016-03-19T00:00:00"/>
    <s v="Standard Class"/>
    <s v="AS-10240"/>
    <s v="Alan Shonely"/>
    <s v="Consumer"/>
    <s v="United States"/>
    <s v="Tampa"/>
    <s v="Florida"/>
    <n v="33614"/>
    <x v="0"/>
    <s v="OFF-BI-10001543"/>
    <x v="1"/>
    <s v="Binders"/>
    <s v="GBC VeloBinder Manual Binding System"/>
    <n v="43.188000000000002"/>
    <n v="4"/>
    <n v="0.7"/>
    <n v="-31.671199999999999"/>
  </r>
  <r>
    <s v="607"/>
    <s v="CA-2016-149958"/>
    <x v="234"/>
    <d v="2016-03-19T00:00:00"/>
    <s v="Standard Class"/>
    <s v="AS-10240"/>
    <s v="Alan Shonely"/>
    <s v="Consumer"/>
    <s v="United States"/>
    <s v="Tampa"/>
    <s v="Florida"/>
    <n v="33614"/>
    <x v="0"/>
    <s v="OFF-PA-10002120"/>
    <x v="1"/>
    <s v="Paper"/>
    <s v="Xerox 1889"/>
    <n v="131.904"/>
    <n v="3"/>
    <n v="0.2"/>
    <n v="47.815199999999997"/>
  </r>
  <r>
    <s v="608"/>
    <s v="US-2016-105767"/>
    <x v="235"/>
    <d v="2016-05-27T00:00:00"/>
    <s v="Standard Class"/>
    <s v="AR-10510"/>
    <s v="Andrew Roberts"/>
    <s v="Consumer"/>
    <s v="United States"/>
    <s v="Philadelphia"/>
    <s v="Pennsylvania"/>
    <n v="19134"/>
    <x v="3"/>
    <s v="OFF-BI-10000848"/>
    <x v="1"/>
    <s v="Binders"/>
    <s v="Angle-D Ring Binders"/>
    <n v="3.282"/>
    <n v="2"/>
    <n v="0.7"/>
    <n v="-2.6255999999999999"/>
  </r>
  <r>
    <s v="609"/>
    <s v="US-2016-105767"/>
    <x v="235"/>
    <d v="2016-05-27T00:00:00"/>
    <s v="Standard Class"/>
    <s v="AR-10510"/>
    <s v="Andrew Roberts"/>
    <s v="Consumer"/>
    <s v="United States"/>
    <s v="Philadelphia"/>
    <s v="Pennsylvania"/>
    <n v="19134"/>
    <x v="3"/>
    <s v="OFF-AR-10001246"/>
    <x v="1"/>
    <s v="Art"/>
    <s v="Newell 317"/>
    <n v="21.167999999999999"/>
    <n v="9"/>
    <n v="0.2"/>
    <n v="2.3814000000000002"/>
  </r>
  <r>
    <s v="610"/>
    <s v="US-2016-105767"/>
    <x v="235"/>
    <d v="2016-05-27T00:00:00"/>
    <s v="Standard Class"/>
    <s v="AR-10510"/>
    <s v="Andrew Roberts"/>
    <s v="Consumer"/>
    <s v="United States"/>
    <s v="Philadelphia"/>
    <s v="Pennsylvania"/>
    <n v="19134"/>
    <x v="3"/>
    <s v="TEC-PH-10003092"/>
    <x v="2"/>
    <s v="Phones"/>
    <s v="Motorola L804"/>
    <n v="55.188000000000002"/>
    <n v="2"/>
    <n v="0.4"/>
    <n v="-10.117800000000001"/>
  </r>
  <r>
    <s v="611"/>
    <s v="CA-2018-161816"/>
    <x v="236"/>
    <d v="2018-05-01T00:00:00"/>
    <s v="First Class"/>
    <s v="NB-18655"/>
    <s v="Nona Balk"/>
    <s v="Corporate"/>
    <s v="United States"/>
    <s v="Dallas"/>
    <s v="Texas"/>
    <n v="75217"/>
    <x v="2"/>
    <s v="TEC-PH-10003012"/>
    <x v="2"/>
    <s v="Phones"/>
    <s v="Nortel Meridian M3904 Professional Digital phone"/>
    <n v="369.57600000000002"/>
    <n v="3"/>
    <n v="0.2"/>
    <n v="41.577300000000001"/>
  </r>
  <r>
    <s v="612"/>
    <s v="CA-2018-161816"/>
    <x v="236"/>
    <d v="2018-05-01T00:00:00"/>
    <s v="First Class"/>
    <s v="NB-18655"/>
    <s v="Nona Balk"/>
    <s v="Corporate"/>
    <s v="United States"/>
    <s v="Dallas"/>
    <s v="Texas"/>
    <n v="75217"/>
    <x v="2"/>
    <s v="OFF-LA-10004345"/>
    <x v="1"/>
    <s v="Labels"/>
    <s v="Avery 493"/>
    <n v="15.712"/>
    <n v="4"/>
    <n v="0.2"/>
    <n v="5.6955999999999998"/>
  </r>
  <r>
    <s v="613"/>
    <s v="CA-2018-121223"/>
    <x v="108"/>
    <d v="2018-09-13T00:00:00"/>
    <s v="Second Class"/>
    <s v="GD-14590"/>
    <s v="Giulietta Dortch"/>
    <s v="Corporate"/>
    <s v="United States"/>
    <s v="Philadelphia"/>
    <s v="Pennsylvania"/>
    <n v="19143"/>
    <x v="3"/>
    <s v="OFF-PA-10001204"/>
    <x v="1"/>
    <s v="Paper"/>
    <s v="Xerox 1972"/>
    <n v="8.4480000000000004"/>
    <n v="2"/>
    <n v="0.2"/>
    <n v="2.64"/>
  </r>
  <r>
    <s v="614"/>
    <s v="CA-2018-121223"/>
    <x v="108"/>
    <d v="2018-09-13T00:00:00"/>
    <s v="Second Class"/>
    <s v="GD-14590"/>
    <s v="Giulietta Dortch"/>
    <s v="Corporate"/>
    <s v="United States"/>
    <s v="Philadelphia"/>
    <s v="Pennsylvania"/>
    <n v="19143"/>
    <x v="3"/>
    <s v="TEC-PH-10004667"/>
    <x v="2"/>
    <s v="Phones"/>
    <s v="Cisco 8x8 Inc. 6753i IP Business Phone System"/>
    <n v="728.94600000000003"/>
    <n v="9"/>
    <n v="0.4"/>
    <n v="-157.9383"/>
  </r>
  <r>
    <s v="615"/>
    <s v="CA-2019-138611"/>
    <x v="237"/>
    <d v="2019-11-17T00:00:00"/>
    <s v="Second Class"/>
    <s v="CK-12595"/>
    <s v="Clytie Kelty"/>
    <s v="Consumer"/>
    <s v="United States"/>
    <s v="Grove City"/>
    <s v="Ohio"/>
    <n v="43123"/>
    <x v="3"/>
    <s v="TEC-PH-10000011"/>
    <x v="2"/>
    <s v="Phones"/>
    <s v="PureGear Roll-On Screen Protector"/>
    <n v="119.94"/>
    <n v="10"/>
    <n v="0.4"/>
    <n v="15.992000000000001"/>
  </r>
  <r>
    <s v="616"/>
    <s v="CA-2019-138611"/>
    <x v="237"/>
    <d v="2019-11-17T00:00:00"/>
    <s v="Second Class"/>
    <s v="CK-12595"/>
    <s v="Clytie Kelty"/>
    <s v="Consumer"/>
    <s v="United States"/>
    <s v="Grove City"/>
    <s v="Ohio"/>
    <n v="43123"/>
    <x v="3"/>
    <s v="OFF-BI-10002949"/>
    <x v="1"/>
    <s v="Binders"/>
    <s v="Prestige Round Ring Binders"/>
    <n v="3.6480000000000001"/>
    <n v="2"/>
    <n v="0.7"/>
    <n v="-2.7968000000000002"/>
  </r>
  <r>
    <s v="617"/>
    <s v="CA-2019-117947"/>
    <x v="238"/>
    <d v="2019-08-23T00:00:00"/>
    <s v="Second Class"/>
    <s v="NG-18355"/>
    <s v="Nat Gilpin"/>
    <s v="Corporate"/>
    <s v="United States"/>
    <s v="New York City"/>
    <s v="New York"/>
    <n v="10011"/>
    <x v="3"/>
    <s v="FUR-FU-10003849"/>
    <x v="0"/>
    <s v="Furnishings"/>
    <s v="DAX Metal Frame, Desktop, Stepped-Edge"/>
    <n v="40.479999999999997"/>
    <n v="2"/>
    <n v="0"/>
    <n v="15.7872"/>
  </r>
  <r>
    <s v="618"/>
    <s v="CA-2019-117947"/>
    <x v="238"/>
    <d v="2019-08-23T00:00:00"/>
    <s v="Second Class"/>
    <s v="NG-18355"/>
    <s v="Nat Gilpin"/>
    <s v="Corporate"/>
    <s v="United States"/>
    <s v="New York City"/>
    <s v="New York"/>
    <n v="10011"/>
    <x v="3"/>
    <s v="FUR-FU-10000010"/>
    <x v="0"/>
    <s v="Furnishings"/>
    <s v="DAX Value U-Channel Document Frames, Easel Back"/>
    <n v="9.94"/>
    <n v="2"/>
    <n v="0"/>
    <n v="3.0813999999999999"/>
  </r>
  <r>
    <s v="619"/>
    <s v="CA-2019-117947"/>
    <x v="238"/>
    <d v="2019-08-23T00:00:00"/>
    <s v="Second Class"/>
    <s v="NG-18355"/>
    <s v="Nat Gilpin"/>
    <s v="Corporate"/>
    <s v="United States"/>
    <s v="New York City"/>
    <s v="New York"/>
    <n v="10011"/>
    <x v="3"/>
    <s v="OFF-BI-10002824"/>
    <x v="1"/>
    <s v="Binders"/>
    <s v="Recycled Easel Ring Binders"/>
    <n v="107.42400000000001"/>
    <n v="9"/>
    <n v="0.2"/>
    <n v="33.57"/>
  </r>
  <r>
    <s v="620"/>
    <s v="CA-2019-117947"/>
    <x v="238"/>
    <d v="2019-08-23T00:00:00"/>
    <s v="Second Class"/>
    <s v="NG-18355"/>
    <s v="Nat Gilpin"/>
    <s v="Corporate"/>
    <s v="United States"/>
    <s v="New York City"/>
    <s v="New York"/>
    <n v="10011"/>
    <x v="3"/>
    <s v="TEC-PH-10002538"/>
    <x v="2"/>
    <s v="Phones"/>
    <s v="Grandstream GXP1160 VoIP phone"/>
    <n v="37.909999999999997"/>
    <n v="1"/>
    <n v="0"/>
    <n v="10.9939"/>
  </r>
  <r>
    <s v="621"/>
    <s v="CA-2019-117947"/>
    <x v="238"/>
    <d v="2019-08-23T00:00:00"/>
    <s v="Second Class"/>
    <s v="NG-18355"/>
    <s v="Nat Gilpin"/>
    <s v="Corporate"/>
    <s v="United States"/>
    <s v="New York City"/>
    <s v="New York"/>
    <n v="10011"/>
    <x v="3"/>
    <s v="FUR-FU-10000521"/>
    <x v="0"/>
    <s v="Furnishings"/>
    <s v="Seth Thomas 14&quot; Putty-Colored Wall Clock"/>
    <n v="88.02"/>
    <n v="3"/>
    <n v="0"/>
    <n v="27.286200000000001"/>
  </r>
  <r>
    <s v="622"/>
    <s v="US-2016-111171"/>
    <x v="58"/>
    <d v="2016-12-31T00:00:00"/>
    <s v="Standard Class"/>
    <s v="CA-12265"/>
    <s v="Christina Anderson"/>
    <s v="Consumer"/>
    <s v="United States"/>
    <s v="Chicago"/>
    <s v="Illinois"/>
    <n v="60610"/>
    <x v="2"/>
    <s v="OFF-BI-10002103"/>
    <x v="1"/>
    <s v="Binders"/>
    <s v="Cardinal Slant-D Ring Binder, Heavy Gauge Vinyl"/>
    <n v="8.69"/>
    <n v="5"/>
    <n v="0.8"/>
    <n v="-14.773"/>
  </r>
  <r>
    <s v="623"/>
    <s v="CA-2017-138009"/>
    <x v="239"/>
    <d v="2017-12-03T00:00:00"/>
    <s v="Standard Class"/>
    <s v="SF-20965"/>
    <s v="Sylvia Foulston"/>
    <s v="Corporate"/>
    <s v="United States"/>
    <s v="Dearborn"/>
    <s v="Michigan"/>
    <n v="48126"/>
    <x v="2"/>
    <s v="FUR-CH-10004853"/>
    <x v="0"/>
    <s v="Chairs"/>
    <s v="Global Manager's Adjustable Task Chair, Storm"/>
    <n v="301.95999999999998"/>
    <n v="2"/>
    <n v="0"/>
    <n v="87.568399999999997"/>
  </r>
  <r>
    <s v="624"/>
    <s v="CA-2017-138009"/>
    <x v="239"/>
    <d v="2017-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s v="625"/>
    <s v="CA-2017-138009"/>
    <x v="239"/>
    <d v="2017-12-03T00:00:00"/>
    <s v="Standard Class"/>
    <s v="SF-20965"/>
    <s v="Sylvia Foulston"/>
    <s v="Corporate"/>
    <s v="United States"/>
    <s v="Dearborn"/>
    <s v="Michigan"/>
    <n v="48126"/>
    <x v="2"/>
    <s v="OFF-ST-10001272"/>
    <x v="1"/>
    <s v="Storage"/>
    <s v="Mini 13-1/2 Capacity Data Binder Rack, Pearl"/>
    <n v="523.48"/>
    <n v="4"/>
    <n v="0"/>
    <n v="130.87"/>
  </r>
  <r>
    <s v="626"/>
    <s v="CA-2017-138009"/>
    <x v="239"/>
    <d v="2017-12-03T00:00:00"/>
    <s v="Standard Class"/>
    <s v="SF-20965"/>
    <s v="Sylvia Foulston"/>
    <s v="Corporate"/>
    <s v="United States"/>
    <s v="Dearborn"/>
    <s v="Michigan"/>
    <n v="48126"/>
    <x v="2"/>
    <s v="OFF-AR-10004042"/>
    <x v="1"/>
    <s v="Art"/>
    <s v="BOSTON Model 1800 Electric Pencil Sharpeners, Putty/Woodgrain"/>
    <n v="161.82"/>
    <n v="9"/>
    <n v="0"/>
    <n v="46.927799999999998"/>
  </r>
  <r>
    <s v="627"/>
    <s v="CA-2019-163020"/>
    <x v="175"/>
    <d v="2019-09-19T00:00:00"/>
    <s v="Standard Class"/>
    <s v="MO-17800"/>
    <s v="Meg O'Connel"/>
    <s v="Home Office"/>
    <s v="United States"/>
    <s v="New York City"/>
    <s v="New York"/>
    <n v="10009"/>
    <x v="3"/>
    <s v="FUR-FU-10000221"/>
    <x v="0"/>
    <s v="Furnishings"/>
    <s v="Master Caster Door Stop, Brown"/>
    <n v="35.56"/>
    <n v="7"/>
    <n v="0"/>
    <n v="12.090400000000001"/>
  </r>
  <r>
    <s v="628"/>
    <s v="CA-2019-153787"/>
    <x v="240"/>
    <d v="2019-05-23T00:00:00"/>
    <s v="Standard Class"/>
    <s v="AT-10735"/>
    <s v="Annie Thurman"/>
    <s v="Consumer"/>
    <s v="United States"/>
    <s v="Seattle"/>
    <s v="Washington"/>
    <n v="98115"/>
    <x v="1"/>
    <s v="OFF-AP-10001563"/>
    <x v="1"/>
    <s v="Appliances"/>
    <s v="Belkin Premiere Surge Master II 8-outlet surge protector"/>
    <n v="97.16"/>
    <n v="2"/>
    <n v="0"/>
    <n v="28.176400000000001"/>
  </r>
  <r>
    <s v="629"/>
    <s v="CA-2019-133431"/>
    <x v="94"/>
    <d v="2019-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r>
  <r>
    <s v="630"/>
    <s v="CA-2019-133431"/>
    <x v="94"/>
    <d v="2019-12-21T00:00:00"/>
    <s v="Standard Class"/>
    <s v="LC-17140"/>
    <s v="Logan Currie"/>
    <s v="Consumer"/>
    <s v="United States"/>
    <s v="San Francisco"/>
    <s v="California"/>
    <n v="94122"/>
    <x v="1"/>
    <s v="OFF-PA-10002615"/>
    <x v="1"/>
    <s v="Paper"/>
    <s v="Ampad Gold Fibre Wirebound Steno Books, 6&quot; x 9&quot;, Gregg Ruled"/>
    <n v="13.23"/>
    <n v="3"/>
    <n v="0"/>
    <n v="6.0857999999999999"/>
  </r>
  <r>
    <s v="631"/>
    <s v="US-2018-135720"/>
    <x v="25"/>
    <d v="2018-12-13T00:00:00"/>
    <s v="Second Class"/>
    <s v="FM-14380"/>
    <s v="Fred McMath"/>
    <s v="Consumer"/>
    <s v="United States"/>
    <s v="Aurora"/>
    <s v="Colorado"/>
    <n v="80013"/>
    <x v="1"/>
    <s v="OFF-ST-10001963"/>
    <x v="1"/>
    <s v="Storage"/>
    <s v="Tennsco Regal Shelving Units"/>
    <n v="243.38399999999999"/>
    <n v="3"/>
    <n v="0.2"/>
    <n v="-51.719099999999997"/>
  </r>
  <r>
    <s v="632"/>
    <s v="US-2018-135720"/>
    <x v="25"/>
    <d v="2018-12-13T00:00:00"/>
    <s v="Second Class"/>
    <s v="FM-14380"/>
    <s v="Fred McMath"/>
    <s v="Consumer"/>
    <s v="United States"/>
    <s v="Aurora"/>
    <s v="Colorado"/>
    <n v="80013"/>
    <x v="1"/>
    <s v="TEC-AC-10001267"/>
    <x v="2"/>
    <s v="Accessories"/>
    <s v="Imation 32GB Pocket Pro USB 3.0 Flash Drive - 32 GB - Black - 1 P ..."/>
    <n v="119.8"/>
    <n v="5"/>
    <n v="0.2"/>
    <n v="29.95"/>
  </r>
  <r>
    <s v="633"/>
    <s v="US-2018-135720"/>
    <x v="25"/>
    <d v="2018-12-13T00:00:00"/>
    <s v="Second Class"/>
    <s v="FM-14380"/>
    <s v="Fred McMath"/>
    <s v="Consumer"/>
    <s v="United States"/>
    <s v="Aurora"/>
    <s v="Colorado"/>
    <n v="80013"/>
    <x v="1"/>
    <s v="TEC-PH-10002103"/>
    <x v="2"/>
    <s v="Phones"/>
    <s v="Jabra SPEAK 410"/>
    <n v="300.76799999999997"/>
    <n v="4"/>
    <n v="0.2"/>
    <n v="30.076799999999999"/>
  </r>
  <r>
    <s v="634"/>
    <s v="CA-2019-144694"/>
    <x v="241"/>
    <d v="2019-09-26T00:00:00"/>
    <s v="Second Class"/>
    <s v="BD-11605"/>
    <s v="Brian Dahlen"/>
    <s v="Consumer"/>
    <s v="United States"/>
    <s v="Miami"/>
    <s v="Florida"/>
    <n v="33180"/>
    <x v="0"/>
    <s v="TEC-AC-10002857"/>
    <x v="2"/>
    <s v="Accessories"/>
    <s v="Verbatim 25 GB 6x Blu-ray Single Layer Recordable Disc, 1/Pack"/>
    <n v="17.88"/>
    <n v="3"/>
    <n v="0.2"/>
    <n v="2.4584999999999999"/>
  </r>
  <r>
    <s v="635"/>
    <s v="CA-2019-144694"/>
    <x v="241"/>
    <d v="2019-09-26T00:00:00"/>
    <s v="Second Class"/>
    <s v="BD-11605"/>
    <s v="Brian Dahlen"/>
    <s v="Consumer"/>
    <s v="United States"/>
    <s v="Miami"/>
    <s v="Florida"/>
    <n v="33180"/>
    <x v="0"/>
    <s v="OFF-LA-10003930"/>
    <x v="1"/>
    <s v="Labels"/>
    <s v="Dot Matrix Printer Tape Reel Labels, White, 5000/Box"/>
    <n v="235.94399999999999"/>
    <n v="3"/>
    <n v="0.2"/>
    <n v="85.529700000000005"/>
  </r>
  <r>
    <s v="636"/>
    <s v="CA-2017-168004"/>
    <x v="242"/>
    <d v="2017-10-09T00:00:00"/>
    <s v="Second Class"/>
    <s v="DJ-13420"/>
    <s v="Denny Joy"/>
    <s v="Corporate"/>
    <s v="United States"/>
    <s v="Warner Robins"/>
    <s v="Georgia"/>
    <n v="31088"/>
    <x v="0"/>
    <s v="FUR-CH-10001482"/>
    <x v="0"/>
    <s v="Chairs"/>
    <s v="Office Star - Mesh Screen back chair with Vinyl seat"/>
    <n v="392.94"/>
    <n v="3"/>
    <n v="0"/>
    <n v="43.223399999999998"/>
  </r>
  <r>
    <s v="637"/>
    <s v="US-2018-123470"/>
    <x v="243"/>
    <d v="2018-08-21T00:00:00"/>
    <s v="Standard Class"/>
    <s v="ME-17725"/>
    <s v="Max Engle"/>
    <s v="Consumer"/>
    <s v="United States"/>
    <s v="Aurora"/>
    <s v="Colorado"/>
    <n v="80013"/>
    <x v="1"/>
    <s v="OFF-BI-10001989"/>
    <x v="1"/>
    <s v="Binders"/>
    <s v="Premium Transparent Presentation Covers by GBC"/>
    <n v="18.882000000000001"/>
    <n v="3"/>
    <n v="0.7"/>
    <n v="-13.8468"/>
  </r>
  <r>
    <s v="638"/>
    <s v="US-2018-123470"/>
    <x v="243"/>
    <d v="2018-08-21T00:00:00"/>
    <s v="Standard Class"/>
    <s v="ME-17725"/>
    <s v="Max Engle"/>
    <s v="Consumer"/>
    <s v="United States"/>
    <s v="Aurora"/>
    <s v="Colorado"/>
    <n v="80013"/>
    <x v="1"/>
    <s v="OFF-AP-10003287"/>
    <x v="1"/>
    <s v="Appliances"/>
    <s v="Tripp Lite TLP810NET Broadband Surge for Modem/Fax"/>
    <n v="122.328"/>
    <n v="3"/>
    <n v="0.2"/>
    <n v="12.232799999999999"/>
  </r>
  <r>
    <s v="639"/>
    <s v="CA-2018-115917"/>
    <x v="244"/>
    <d v="2018-05-25T00:00:00"/>
    <s v="Standard Class"/>
    <s v="RB-19465"/>
    <s v="Rick Bensley"/>
    <s v="Home Office"/>
    <s v="United States"/>
    <s v="Vallejo"/>
    <s v="California"/>
    <n v="94591"/>
    <x v="1"/>
    <s v="FUR-FU-10000576"/>
    <x v="0"/>
    <s v="Furnishings"/>
    <s v="Luxo Professional Fluorescent Magnifier Lamp with Clamp-Mount Base"/>
    <n v="1049.2"/>
    <n v="5"/>
    <n v="0"/>
    <n v="272.79199999999997"/>
  </r>
  <r>
    <s v="640"/>
    <s v="CA-2018-115917"/>
    <x v="244"/>
    <d v="2018-05-25T00:00:00"/>
    <s v="Standard Class"/>
    <s v="RB-19465"/>
    <s v="Rick Bensley"/>
    <s v="Home Office"/>
    <s v="United States"/>
    <s v="Vallejo"/>
    <s v="California"/>
    <n v="94591"/>
    <x v="1"/>
    <s v="OFF-BI-10004728"/>
    <x v="1"/>
    <s v="Binders"/>
    <s v="Wilson Jones Turn Tabs Binder Tool for Ring Binders"/>
    <n v="15.423999999999999"/>
    <n v="4"/>
    <n v="0.2"/>
    <n v="5.0128000000000004"/>
  </r>
  <r>
    <s v="641"/>
    <s v="CA-2018-147067"/>
    <x v="122"/>
    <d v="2018-12-22T00:00:00"/>
    <s v="Standard Class"/>
    <s v="JD-16150"/>
    <s v="Justin Deggeller"/>
    <s v="Corporate"/>
    <s v="United States"/>
    <s v="Minneapolis"/>
    <s v="Minnesota"/>
    <n v="55407"/>
    <x v="2"/>
    <s v="FUR-FU-10000732"/>
    <x v="0"/>
    <s v="Furnishings"/>
    <s v="Eldon 200 Class Desk Accessories"/>
    <n v="18.84"/>
    <n v="3"/>
    <n v="0"/>
    <n v="6.0288000000000004"/>
  </r>
  <r>
    <s v="642"/>
    <s v="CA-2019-167913"/>
    <x v="245"/>
    <d v="2019-08-03T00:00:00"/>
    <s v="Second Class"/>
    <s v="JL-15835"/>
    <s v="John Lee"/>
    <s v="Consumer"/>
    <s v="United States"/>
    <s v="Mission Viejo"/>
    <s v="California"/>
    <n v="92691"/>
    <x v="1"/>
    <s v="OFF-ST-10000585"/>
    <x v="1"/>
    <s v="Storage"/>
    <s v="Economy Rollaway Files"/>
    <n v="330.4"/>
    <n v="2"/>
    <n v="0"/>
    <n v="85.903999999999996"/>
  </r>
  <r>
    <s v="643"/>
    <s v="CA-2019-167913"/>
    <x v="245"/>
    <d v="2019-08-03T00:00:00"/>
    <s v="Second Class"/>
    <s v="JL-15835"/>
    <s v="John Lee"/>
    <s v="Consumer"/>
    <s v="United States"/>
    <s v="Mission Viejo"/>
    <s v="California"/>
    <n v="92691"/>
    <x v="1"/>
    <s v="OFF-LA-10002787"/>
    <x v="1"/>
    <s v="Labels"/>
    <s v="Avery 480"/>
    <n v="26.25"/>
    <n v="7"/>
    <n v="0"/>
    <n v="12.6"/>
  </r>
  <r>
    <s v="644"/>
    <s v="CA-2019-106103"/>
    <x v="193"/>
    <d v="2019-06-15T00:00:00"/>
    <s v="Standard Class"/>
    <s v="SC-20305"/>
    <s v="Sean Christensen"/>
    <s v="Consumer"/>
    <s v="United States"/>
    <s v="Rochester Hills"/>
    <s v="Michigan"/>
    <n v="48307"/>
    <x v="2"/>
    <s v="TEC-AC-10003832"/>
    <x v="2"/>
    <s v="Accessories"/>
    <s v="Imation 16GB Mini TravelDrive USB 2.0 Flash Drive"/>
    <n v="132.52000000000001"/>
    <n v="4"/>
    <n v="0"/>
    <n v="54.333199999999998"/>
  </r>
  <r>
    <s v="645"/>
    <s v="US-2019-127719"/>
    <x v="246"/>
    <d v="2019-07-25T00:00:00"/>
    <s v="Standard Class"/>
    <s v="TW-21025"/>
    <s v="Tamara Willingham"/>
    <s v="Home Office"/>
    <s v="United States"/>
    <s v="Plainfield"/>
    <s v="New Jersey"/>
    <n v="7060"/>
    <x v="3"/>
    <s v="OFF-PA-10001934"/>
    <x v="1"/>
    <s v="Paper"/>
    <s v="Xerox 1993"/>
    <n v="6.48"/>
    <n v="1"/>
    <n v="0"/>
    <n v="3.1751999999999998"/>
  </r>
  <r>
    <s v="646"/>
    <s v="CA-2019-126221"/>
    <x v="247"/>
    <d v="2020-01-05T00:00:00"/>
    <s v="Standard Class"/>
    <s v="CC-12430"/>
    <s v="Chuck Clark"/>
    <s v="Home Office"/>
    <s v="United States"/>
    <s v="Columbus"/>
    <s v="Indiana"/>
    <n v="47201"/>
    <x v="2"/>
    <s v="OFF-AP-10002457"/>
    <x v="1"/>
    <s v="Appliances"/>
    <s v="Eureka The Boss Plus 12-Amp Hard Box Upright Vacuum, Red"/>
    <n v="209.3"/>
    <n v="2"/>
    <n v="0"/>
    <n v="56.511000000000003"/>
  </r>
  <r>
    <s v="647"/>
    <s v="CA-2018-103947"/>
    <x v="178"/>
    <d v="2018-04-08T00:00:00"/>
    <s v="Standard Class"/>
    <s v="BB-10990"/>
    <s v="Barry Blumstein"/>
    <s v="Corporate"/>
    <s v="United States"/>
    <s v="Sierra Vista"/>
    <s v="Arizona"/>
    <n v="85635"/>
    <x v="1"/>
    <s v="OFF-FA-10003112"/>
    <x v="1"/>
    <s v="Fasteners"/>
    <s v="Staples"/>
    <n v="31.56"/>
    <n v="5"/>
    <n v="0.2"/>
    <n v="9.8625000000000007"/>
  </r>
  <r>
    <s v="648"/>
    <s v="CA-2018-103947"/>
    <x v="178"/>
    <d v="2018-04-08T00:00:00"/>
    <s v="Standard Class"/>
    <s v="BB-10990"/>
    <s v="Barry Blumstein"/>
    <s v="Corporate"/>
    <s v="United States"/>
    <s v="Sierra Vista"/>
    <s v="Arizona"/>
    <n v="85635"/>
    <x v="1"/>
    <s v="OFF-AP-10002350"/>
    <x v="1"/>
    <s v="Appliances"/>
    <s v="Belkin F9H710-06 7 Outlet SurgeMaster Surge Protector"/>
    <n v="30.143999999999998"/>
    <n v="2"/>
    <n v="0.2"/>
    <n v="3.0144000000000002"/>
  </r>
  <r>
    <s v="649"/>
    <s v="CA-2018-160745"/>
    <x v="25"/>
    <d v="2018-12-16T00:00:00"/>
    <s v="Second Class"/>
    <s v="AR-10825"/>
    <s v="Anthony Rawles"/>
    <s v="Corporate"/>
    <s v="United States"/>
    <s v="Vancouver"/>
    <s v="Washington"/>
    <n v="98661"/>
    <x v="1"/>
    <s v="FUR-FU-10001935"/>
    <x v="0"/>
    <s v="Furnishings"/>
    <s v="3M Hangers With Command Adhesive"/>
    <n v="14.8"/>
    <n v="4"/>
    <n v="0"/>
    <n v="6.0679999999999996"/>
  </r>
  <r>
    <s v="650"/>
    <s v="CA-2018-160745"/>
    <x v="25"/>
    <d v="2018-12-16T00:00:00"/>
    <s v="Second Class"/>
    <s v="AR-10825"/>
    <s v="Anthony Rawles"/>
    <s v="Corporate"/>
    <s v="United States"/>
    <s v="Vancouver"/>
    <s v="Washington"/>
    <n v="98661"/>
    <x v="1"/>
    <s v="TEC-PH-10003273"/>
    <x v="2"/>
    <s v="Phones"/>
    <s v="AT&amp;T TR1909W"/>
    <n v="302.37599999999998"/>
    <n v="3"/>
    <n v="0.2"/>
    <n v="22.6782"/>
  </r>
  <r>
    <s v="651"/>
    <s v="CA-2018-160745"/>
    <x v="25"/>
    <d v="2018-12-16T00:00:00"/>
    <s v="Second Class"/>
    <s v="AR-10825"/>
    <s v="Anthony Rawles"/>
    <s v="Corporate"/>
    <s v="United States"/>
    <s v="Vancouver"/>
    <s v="Washington"/>
    <n v="98661"/>
    <x v="1"/>
    <s v="TEC-AC-10001142"/>
    <x v="2"/>
    <s v="Accessories"/>
    <s v="First Data FD10 PIN Pad"/>
    <n v="316"/>
    <n v="4"/>
    <n v="0"/>
    <n v="31.6"/>
  </r>
  <r>
    <s v="652"/>
    <s v="CA-2018-132661"/>
    <x v="248"/>
    <d v="2018-10-29T00:00:00"/>
    <s v="Standard Class"/>
    <s v="SR-20740"/>
    <s v="Steven Roelle"/>
    <s v="Home Office"/>
    <s v="United States"/>
    <s v="New York City"/>
    <s v="New York"/>
    <n v="10024"/>
    <x v="3"/>
    <s v="OFF-PA-10000482"/>
    <x v="1"/>
    <s v="Paper"/>
    <s v="Snap-A-Way Black Print Carbonless Ruled Speed Letter, Triplicate"/>
    <n v="379.4"/>
    <n v="10"/>
    <n v="0"/>
    <n v="178.31800000000001"/>
  </r>
  <r>
    <s v="653"/>
    <s v="CA-2019-140844"/>
    <x v="249"/>
    <d v="2019-06-23T00:00:00"/>
    <s v="Standard Class"/>
    <s v="AR-10405"/>
    <s v="Allen Rosenblatt"/>
    <s v="Corporate"/>
    <s v="United States"/>
    <s v="New York City"/>
    <s v="New York"/>
    <n v="10035"/>
    <x v="3"/>
    <s v="OFF-PA-10003892"/>
    <x v="1"/>
    <s v="Paper"/>
    <s v="Xerox 1943"/>
    <n v="97.82"/>
    <n v="2"/>
    <n v="0"/>
    <n v="45.9754"/>
  </r>
  <r>
    <s v="654"/>
    <s v="CA-2019-140844"/>
    <x v="249"/>
    <d v="2019-06-23T00:00:00"/>
    <s v="Standard Class"/>
    <s v="AR-10405"/>
    <s v="Allen Rosenblatt"/>
    <s v="Corporate"/>
    <s v="United States"/>
    <s v="New York City"/>
    <s v="New York"/>
    <n v="10035"/>
    <x v="3"/>
    <s v="TEC-AC-10001101"/>
    <x v="2"/>
    <s v="Accessories"/>
    <s v="Sony 16GB Class 10 Micro SDHC R40 Memory Card"/>
    <n v="103.12"/>
    <n v="8"/>
    <n v="0"/>
    <n v="10.311999999999999"/>
  </r>
  <r>
    <s v="655"/>
    <s v="CA-2018-137239"/>
    <x v="250"/>
    <d v="2018-08-28T00:00:00"/>
    <s v="Standard Class"/>
    <s v="CR-12730"/>
    <s v="Craig Reiter"/>
    <s v="Consumer"/>
    <s v="United States"/>
    <s v="Columbus"/>
    <s v="Ohio"/>
    <n v="43229"/>
    <x v="3"/>
    <s v="OFF-AP-10002439"/>
    <x v="1"/>
    <s v="Appliances"/>
    <s v="Tripp Lite Isotel 8 Ultra 8 Outlet Metal Surge"/>
    <n v="113.55200000000001"/>
    <n v="2"/>
    <n v="0.2"/>
    <n v="8.5164000000000009"/>
  </r>
  <r>
    <s v="656"/>
    <s v="CA-2018-137239"/>
    <x v="250"/>
    <d v="2018-08-28T00:00:00"/>
    <s v="Standard Class"/>
    <s v="CR-12730"/>
    <s v="Craig Reiter"/>
    <s v="Consumer"/>
    <s v="United States"/>
    <s v="Columbus"/>
    <s v="Ohio"/>
    <n v="43229"/>
    <x v="3"/>
    <s v="OFF-BI-10002827"/>
    <x v="1"/>
    <s v="Binders"/>
    <s v="Avery Durable Poly Binders"/>
    <n v="3.3180000000000001"/>
    <n v="2"/>
    <n v="0.7"/>
    <n v="-2.6543999999999999"/>
  </r>
  <r>
    <s v="657"/>
    <s v="CA-2018-137239"/>
    <x v="250"/>
    <d v="2018-08-28T00:00:00"/>
    <s v="Standard Class"/>
    <s v="CR-12730"/>
    <s v="Craig Reiter"/>
    <s v="Consumer"/>
    <s v="United States"/>
    <s v="Columbus"/>
    <s v="Ohio"/>
    <n v="43229"/>
    <x v="3"/>
    <s v="OFF-EN-10002230"/>
    <x v="1"/>
    <s v="Envelopes"/>
    <s v="Airmail Envelopes"/>
    <n v="134.28800000000001"/>
    <n v="2"/>
    <n v="0.2"/>
    <n v="45.322200000000002"/>
  </r>
  <r>
    <s v="658"/>
    <s v="US-2018-156097"/>
    <x v="251"/>
    <d v="2018-09-19T00:00:00"/>
    <s v="Same Day"/>
    <s v="EH-14125"/>
    <s v="Eugene Hildebrand"/>
    <s v="Home Office"/>
    <s v="United States"/>
    <s v="Aurora"/>
    <s v="Illinois"/>
    <n v="60505"/>
    <x v="2"/>
    <s v="FUR-CH-10001215"/>
    <x v="0"/>
    <s v="Chairs"/>
    <s v="Global Troy Executive Leather Low-Back Tilter"/>
    <n v="701.37199999999996"/>
    <n v="2"/>
    <n v="0.3"/>
    <n v="-50.097999999999999"/>
  </r>
  <r>
    <s v="659"/>
    <s v="US-2018-156097"/>
    <x v="251"/>
    <d v="2018-09-19T00:00:00"/>
    <s v="Same Day"/>
    <s v="EH-14125"/>
    <s v="Eugene Hildebrand"/>
    <s v="Home Office"/>
    <s v="United States"/>
    <s v="Aurora"/>
    <s v="Illinois"/>
    <n v="60505"/>
    <x v="2"/>
    <s v="OFF-BI-10004654"/>
    <x v="1"/>
    <s v="Binders"/>
    <s v="Avery Binding System Hidden Tab Executive Style Index Sets"/>
    <n v="2.3079999999999998"/>
    <n v="2"/>
    <n v="0.8"/>
    <n v="-3.4620000000000002"/>
  </r>
  <r>
    <s v="660"/>
    <s v="CA-2017-146563"/>
    <x v="252"/>
    <d v="2017-08-28T00:00:00"/>
    <s v="Standard Class"/>
    <s v="CB-12025"/>
    <s v="Cassandra Brandow"/>
    <s v="Consumer"/>
    <s v="United States"/>
    <s v="Arlington"/>
    <s v="Texas"/>
    <n v="76017"/>
    <x v="2"/>
    <s v="OFF-ST-10001490"/>
    <x v="1"/>
    <s v="Storage"/>
    <s v="Hot File 7-Pocket, Floor Stand"/>
    <n v="999.43200000000002"/>
    <n v="7"/>
    <n v="0.2"/>
    <n v="124.929"/>
  </r>
  <r>
    <s v="661"/>
    <s v="CA-2017-146563"/>
    <x v="252"/>
    <d v="2017-08-28T00:00:00"/>
    <s v="Standard Class"/>
    <s v="CB-12025"/>
    <s v="Cassandra Brandow"/>
    <s v="Consumer"/>
    <s v="United States"/>
    <s v="Arlington"/>
    <s v="Texas"/>
    <n v="76017"/>
    <x v="2"/>
    <s v="OFF-ST-10001511"/>
    <x v="1"/>
    <s v="Storage"/>
    <s v="Space Solutions Commercial Steel Shelving"/>
    <n v="724.08"/>
    <n v="14"/>
    <n v="0.2"/>
    <n v="-135.76499999999999"/>
  </r>
  <r>
    <s v="662"/>
    <s v="CA-2017-146563"/>
    <x v="252"/>
    <d v="2017-08-28T00:00:00"/>
    <s v="Standard Class"/>
    <s v="CB-12025"/>
    <s v="Cassandra Brandow"/>
    <s v="Consumer"/>
    <s v="United States"/>
    <s v="Arlington"/>
    <s v="Texas"/>
    <n v="76017"/>
    <x v="2"/>
    <s v="FUR-TA-10001768"/>
    <x v="0"/>
    <s v="Tables"/>
    <s v="Hon Racetrack Conference Tables"/>
    <n v="918.78499999999997"/>
    <n v="5"/>
    <n v="0.3"/>
    <n v="-118.12949999999999"/>
  </r>
  <r>
    <s v="663"/>
    <s v="CA-2017-146563"/>
    <x v="252"/>
    <d v="2017-08-28T00:00:00"/>
    <s v="Standard Class"/>
    <s v="CB-12025"/>
    <s v="Cassandra Brandow"/>
    <s v="Consumer"/>
    <s v="United States"/>
    <s v="Arlington"/>
    <s v="Texas"/>
    <n v="76017"/>
    <x v="2"/>
    <s v="OFF-BI-10003981"/>
    <x v="1"/>
    <s v="Binders"/>
    <s v="Avery Durable Plastic 1&quot; Binders"/>
    <n v="2.7240000000000002"/>
    <n v="3"/>
    <n v="0.8"/>
    <n v="-4.2222"/>
  </r>
  <r>
    <s v="664"/>
    <s v="CA-2018-123666"/>
    <x v="253"/>
    <d v="2018-03-30T00:00:00"/>
    <s v="Standard Class"/>
    <s v="SP-20545"/>
    <s v="Sibella Parks"/>
    <s v="Corporate"/>
    <s v="United States"/>
    <s v="New York City"/>
    <s v="New York"/>
    <n v="10011"/>
    <x v="3"/>
    <s v="OFF-ST-10001522"/>
    <x v="1"/>
    <s v="Storage"/>
    <s v="Gould Plastics 18-Pocket Panel Bin, 34w x 5-1/4d x 20-1/2h"/>
    <n v="459.95"/>
    <n v="5"/>
    <n v="0"/>
    <n v="18.398"/>
  </r>
  <r>
    <s v="665"/>
    <s v="CA-2018-143308"/>
    <x v="254"/>
    <d v="2018-11-04T00:00:00"/>
    <s v="Same Day"/>
    <s v="RC-19825"/>
    <s v="Roy Collins"/>
    <s v="Consumer"/>
    <s v="United States"/>
    <s v="Louisville"/>
    <s v="Kentucky"/>
    <n v="40214"/>
    <x v="0"/>
    <s v="OFF-FA-10000621"/>
    <x v="1"/>
    <s v="Fasteners"/>
    <s v="OIC Colored Binder Clips, Assorted Sizes"/>
    <n v="10.74"/>
    <n v="3"/>
    <n v="0"/>
    <n v="5.2625999999999999"/>
  </r>
  <r>
    <s v="666"/>
    <s v="CA-2019-132682"/>
    <x v="110"/>
    <d v="2019-06-10T00:00:00"/>
    <s v="Second Class"/>
    <s v="TH-21235"/>
    <s v="Tiffany House"/>
    <s v="Corporate"/>
    <s v="United States"/>
    <s v="Dallas"/>
    <s v="Texas"/>
    <n v="75081"/>
    <x v="2"/>
    <s v="OFF-SU-10004231"/>
    <x v="1"/>
    <s v="Supplies"/>
    <s v="Acme Tagit Stainless Steel Antibacterial Scissors"/>
    <n v="23.76"/>
    <n v="3"/>
    <n v="0.2"/>
    <n v="2.0790000000000002"/>
  </r>
  <r>
    <s v="667"/>
    <s v="CA-2019-132682"/>
    <x v="110"/>
    <d v="2019-06-10T00:00:00"/>
    <s v="Second Class"/>
    <s v="TH-21235"/>
    <s v="Tiffany House"/>
    <s v="Corporate"/>
    <s v="United States"/>
    <s v="Dallas"/>
    <s v="Texas"/>
    <n v="75081"/>
    <x v="2"/>
    <s v="OFF-PA-10000474"/>
    <x v="1"/>
    <s v="Paper"/>
    <s v="Easy-staple paper"/>
    <n v="85.055999999999997"/>
    <n v="3"/>
    <n v="0.2"/>
    <n v="28.706399999999999"/>
  </r>
  <r>
    <s v="668"/>
    <s v="CA-2019-132682"/>
    <x v="110"/>
    <d v="2019-06-10T00:00:00"/>
    <s v="Second Class"/>
    <s v="TH-21235"/>
    <s v="Tiffany House"/>
    <s v="Corporate"/>
    <s v="United States"/>
    <s v="Dallas"/>
    <s v="Texas"/>
    <n v="75081"/>
    <x v="2"/>
    <s v="TEC-PH-10004042"/>
    <x v="2"/>
    <s v="Phones"/>
    <s v="ClearOne Communications CHAT 70 OC Speaker Phone"/>
    <n v="381.57600000000002"/>
    <n v="3"/>
    <n v="0.2"/>
    <n v="28.618200000000002"/>
  </r>
  <r>
    <s v="669"/>
    <s v="CA-2016-156314"/>
    <x v="163"/>
    <d v="2016-12-26T00:00:00"/>
    <s v="First Class"/>
    <s v="RP-19390"/>
    <s v="Resi Pölking"/>
    <s v="Consumer"/>
    <s v="United States"/>
    <s v="Cleveland"/>
    <s v="Ohio"/>
    <n v="44105"/>
    <x v="3"/>
    <s v="FUR-FU-10003096"/>
    <x v="0"/>
    <s v="Furnishings"/>
    <s v="Master Giant Foot Doorstop, Safety Yellow"/>
    <n v="30.36"/>
    <n v="5"/>
    <n v="0.2"/>
    <n v="8.7285000000000004"/>
  </r>
  <r>
    <s v="670"/>
    <s v="US-2019-106663"/>
    <x v="255"/>
    <d v="2019-06-13T00:00:00"/>
    <s v="Standard Class"/>
    <s v="MO-17800"/>
    <s v="Meg O'Connel"/>
    <s v="Home Office"/>
    <s v="United States"/>
    <s v="Chicago"/>
    <s v="Illinois"/>
    <n v="60653"/>
    <x v="2"/>
    <s v="FUR-FU-10002759"/>
    <x v="0"/>
    <s v="Furnishings"/>
    <s v="12-1/2 Diameter Round Wall Clock"/>
    <n v="23.975999999999999"/>
    <n v="3"/>
    <n v="0.6"/>
    <n v="-14.3856"/>
  </r>
  <r>
    <s v="671"/>
    <s v="US-2019-106663"/>
    <x v="255"/>
    <d v="2019-06-13T00:00:00"/>
    <s v="Standard Class"/>
    <s v="MO-17800"/>
    <s v="Meg O'Connel"/>
    <s v="Home Office"/>
    <s v="United States"/>
    <s v="Chicago"/>
    <s v="Illinois"/>
    <n v="60653"/>
    <x v="2"/>
    <s v="FUR-TA-10000688"/>
    <x v="0"/>
    <s v="Tables"/>
    <s v="Chromcraft Bull-Nose Wood Round Conference Table Top, Wood Base"/>
    <n v="108.925"/>
    <n v="1"/>
    <n v="0.5"/>
    <n v="-71.890500000000003"/>
  </r>
  <r>
    <s v="672"/>
    <s v="US-2019-106663"/>
    <x v="255"/>
    <d v="2019-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s v="673"/>
    <s v="CA-2019-111178"/>
    <x v="140"/>
    <d v="2019-06-22T00:00:00"/>
    <s v="Standard Class"/>
    <s v="TD-20995"/>
    <s v="Tamara Dahlen"/>
    <s v="Consumer"/>
    <s v="United States"/>
    <s v="Quincy"/>
    <s v="Illinois"/>
    <n v="62301"/>
    <x v="2"/>
    <s v="OFF-AR-10001954"/>
    <x v="1"/>
    <s v="Art"/>
    <s v="Newell 331"/>
    <n v="19.559999999999999"/>
    <n v="5"/>
    <n v="0.2"/>
    <n v="1.7115"/>
  </r>
  <r>
    <s v="674"/>
    <s v="CA-2019-130351"/>
    <x v="256"/>
    <d v="2019-12-08T00:00:00"/>
    <s v="First Class"/>
    <s v="RB-19570"/>
    <s v="Rob Beeghly"/>
    <s v="Consumer"/>
    <s v="United States"/>
    <s v="Columbus"/>
    <s v="Indiana"/>
    <n v="47201"/>
    <x v="2"/>
    <s v="OFF-AP-10004532"/>
    <x v="1"/>
    <s v="Appliances"/>
    <s v="Kensington 6 Outlet Guardian Standard Surge Protector"/>
    <n v="61.44"/>
    <n v="3"/>
    <n v="0"/>
    <n v="16.588799999999999"/>
  </r>
  <r>
    <s v="675"/>
    <s v="CA-2019-130351"/>
    <x v="256"/>
    <d v="2019-12-08T00:00:00"/>
    <s v="First Class"/>
    <s v="RB-19570"/>
    <s v="Rob Beeghly"/>
    <s v="Consumer"/>
    <s v="United States"/>
    <s v="Columbus"/>
    <s v="Indiana"/>
    <n v="47201"/>
    <x v="2"/>
    <s v="OFF-PA-10002137"/>
    <x v="1"/>
    <s v="Paper"/>
    <s v="Southworth 100% Résumé Paper, 24lb."/>
    <n v="38.9"/>
    <n v="5"/>
    <n v="0"/>
    <n v="17.504999999999999"/>
  </r>
  <r>
    <s v="676"/>
    <s v="CA-2019-130351"/>
    <x v="256"/>
    <d v="2019-12-08T00:00:00"/>
    <s v="First Class"/>
    <s v="RB-19570"/>
    <s v="Rob Beeghly"/>
    <s v="Consumer"/>
    <s v="United States"/>
    <s v="Columbus"/>
    <s v="Indiana"/>
    <n v="47201"/>
    <x v="2"/>
    <s v="TEC-AC-10003832"/>
    <x v="2"/>
    <s v="Accessories"/>
    <s v="Imation 16GB Mini TravelDrive USB 2.0 Flash Drive"/>
    <n v="99.39"/>
    <n v="3"/>
    <n v="0"/>
    <n v="40.749899999999997"/>
  </r>
  <r>
    <s v="677"/>
    <s v="US-2019-119438"/>
    <x v="257"/>
    <d v="2019-03-23T00:00:00"/>
    <s v="Standard Class"/>
    <s v="CD-11980"/>
    <s v="Carol Darley"/>
    <s v="Consumer"/>
    <s v="United States"/>
    <s v="Tyler"/>
    <s v="Texas"/>
    <n v="75701"/>
    <x v="2"/>
    <s v="OFF-AP-10000804"/>
    <x v="1"/>
    <s v="Appliances"/>
    <s v="Hoover Portapower Portable Vacuum"/>
    <n v="2.6880000000000002"/>
    <n v="3"/>
    <n v="0.8"/>
    <n v="-7.3920000000000003"/>
  </r>
  <r>
    <s v="678"/>
    <s v="US-2019-119438"/>
    <x v="257"/>
    <d v="2019-03-23T00:00:00"/>
    <s v="Standard Class"/>
    <s v="CD-11980"/>
    <s v="Carol Darley"/>
    <s v="Consumer"/>
    <s v="United States"/>
    <s v="Tyler"/>
    <s v="Texas"/>
    <n v="75701"/>
    <x v="2"/>
    <s v="TEC-AC-10003614"/>
    <x v="2"/>
    <s v="Accessories"/>
    <s v="Verbatim 25 GB 6x Blu-ray Single Layer Recordable Disc, 10/Pack"/>
    <n v="27.815999999999999"/>
    <n v="3"/>
    <n v="0.2"/>
    <n v="4.5201000000000002"/>
  </r>
  <r>
    <s v="679"/>
    <s v="US-2019-119438"/>
    <x v="257"/>
    <d v="2019-03-23T00:00:00"/>
    <s v="Standard Class"/>
    <s v="CD-11980"/>
    <s v="Carol Darley"/>
    <s v="Consumer"/>
    <s v="United States"/>
    <s v="Tyler"/>
    <s v="Texas"/>
    <n v="75701"/>
    <x v="2"/>
    <s v="FUR-FU-10003553"/>
    <x v="0"/>
    <s v="Furnishings"/>
    <s v="Howard Miller 13-1/2&quot; Diameter Rosebrook Wall Clock"/>
    <n v="82.524000000000001"/>
    <n v="3"/>
    <n v="0.6"/>
    <n v="-41.262"/>
  </r>
  <r>
    <s v="680"/>
    <s v="US-2019-119438"/>
    <x v="257"/>
    <d v="2019-03-23T00:00:00"/>
    <s v="Standard Class"/>
    <s v="CD-11980"/>
    <s v="Carol Darley"/>
    <s v="Consumer"/>
    <s v="United States"/>
    <s v="Tyler"/>
    <s v="Texas"/>
    <n v="75701"/>
    <x v="2"/>
    <s v="OFF-BI-10004632"/>
    <x v="1"/>
    <s v="Binders"/>
    <s v="Ibico Hi-Tech Manual Binding System"/>
    <n v="182.994"/>
    <n v="3"/>
    <n v="0.8"/>
    <n v="-320.23950000000002"/>
  </r>
  <r>
    <s v="681"/>
    <s v="CA-2018-164511"/>
    <x v="258"/>
    <d v="2018-11-24T00:00:00"/>
    <s v="Standard Class"/>
    <s v="DJ-13630"/>
    <s v="Doug Jacobs"/>
    <s v="Consumer"/>
    <s v="United States"/>
    <s v="New York City"/>
    <s v="New York"/>
    <n v="10024"/>
    <x v="3"/>
    <s v="OFF-BI-10003305"/>
    <x v="1"/>
    <s v="Binders"/>
    <s v="Avery Hanging File Binders"/>
    <n v="14.352"/>
    <n v="3"/>
    <n v="0.2"/>
    <n v="4.6643999999999997"/>
  </r>
  <r>
    <s v="682"/>
    <s v="CA-2018-164511"/>
    <x v="258"/>
    <d v="2018-11-24T00:00:00"/>
    <s v="Standard Class"/>
    <s v="DJ-13630"/>
    <s v="Doug Jacobs"/>
    <s v="Consumer"/>
    <s v="United States"/>
    <s v="New York City"/>
    <s v="New York"/>
    <n v="10024"/>
    <x v="3"/>
    <s v="OFF-ST-10002583"/>
    <x v="1"/>
    <s v="Storage"/>
    <s v="Fellowes Neat Ideas Storage Cubes"/>
    <n v="64.959999999999994"/>
    <n v="2"/>
    <n v="0"/>
    <n v="2.5983999999999998"/>
  </r>
  <r>
    <s v="683"/>
    <s v="CA-2018-164511"/>
    <x v="258"/>
    <d v="2018-11-24T00:00:00"/>
    <s v="Standard Class"/>
    <s v="DJ-13630"/>
    <s v="Doug Jacobs"/>
    <s v="Consumer"/>
    <s v="United States"/>
    <s v="New York City"/>
    <s v="New York"/>
    <n v="10024"/>
    <x v="3"/>
    <s v="OFF-ST-10004507"/>
    <x v="1"/>
    <s v="Storage"/>
    <s v="Advantus Rolling Storage Box"/>
    <n v="68.599999999999994"/>
    <n v="4"/>
    <n v="0"/>
    <n v="18.521999999999998"/>
  </r>
  <r>
    <s v="684"/>
    <s v="US-2019-168116"/>
    <x v="259"/>
    <d v="2019-11-04T00:00:00"/>
    <s v="Same Day"/>
    <s v="GT-14635"/>
    <s v="Grant Thornton"/>
    <s v="Corporate"/>
    <s v="United States"/>
    <s v="Burlington"/>
    <s v="North Carolina"/>
    <n v="27217"/>
    <x v="0"/>
    <s v="TEC-MA-10004125"/>
    <x v="2"/>
    <s v="Machines"/>
    <s v="Cubify CubeX 3D Printer Triple Head Print"/>
    <n v="7999.98"/>
    <n v="4"/>
    <n v="0.5"/>
    <n v="-3839.9904000000001"/>
  </r>
  <r>
    <s v="685"/>
    <s v="US-2019-168116"/>
    <x v="259"/>
    <d v="2019-11-04T00:00:00"/>
    <s v="Same Day"/>
    <s v="GT-14635"/>
    <s v="Grant Thornton"/>
    <s v="Corporate"/>
    <s v="United States"/>
    <s v="Burlington"/>
    <s v="North Carolina"/>
    <n v="27217"/>
    <x v="0"/>
    <s v="OFF-AP-10002457"/>
    <x v="1"/>
    <s v="Appliances"/>
    <s v="Eureka The Boss Plus 12-Amp Hard Box Upright Vacuum, Red"/>
    <n v="167.44"/>
    <n v="2"/>
    <n v="0.2"/>
    <n v="14.651"/>
  </r>
  <r>
    <s v="686"/>
    <s v="CA-2016-157784"/>
    <x v="260"/>
    <d v="2016-07-08T00:00:00"/>
    <s v="First Class"/>
    <s v="MC-17845"/>
    <s v="Michael Chen"/>
    <s v="Consumer"/>
    <s v="United States"/>
    <s v="Jackson"/>
    <s v="Mississippi"/>
    <n v="39212"/>
    <x v="0"/>
    <s v="TEC-AC-10003911"/>
    <x v="2"/>
    <s v="Accessories"/>
    <s v="NETGEAR AC1750 Dual Band Gigabit Smart WiFi Router"/>
    <n v="479.97"/>
    <n v="3"/>
    <n v="0"/>
    <n v="163.18979999999999"/>
  </r>
  <r>
    <s v="687"/>
    <s v="CA-2016-157784"/>
    <x v="260"/>
    <d v="2016-07-08T00:00:00"/>
    <s v="First Class"/>
    <s v="MC-17845"/>
    <s v="Michael Chen"/>
    <s v="Consumer"/>
    <s v="United States"/>
    <s v="Jackson"/>
    <s v="Mississippi"/>
    <n v="39212"/>
    <x v="0"/>
    <s v="OFF-LA-10001934"/>
    <x v="1"/>
    <s v="Labels"/>
    <s v="Avery 516"/>
    <n v="14.62"/>
    <n v="2"/>
    <n v="0"/>
    <n v="6.8714000000000004"/>
  </r>
  <r>
    <s v="688"/>
    <s v="CA-2016-157784"/>
    <x v="260"/>
    <d v="2016-07-08T00:00:00"/>
    <s v="First Class"/>
    <s v="MC-17845"/>
    <s v="Michael Chen"/>
    <s v="Consumer"/>
    <s v="United States"/>
    <s v="Jackson"/>
    <s v="Mississippi"/>
    <n v="39212"/>
    <x v="0"/>
    <s v="OFF-PA-10000304"/>
    <x v="1"/>
    <s v="Paper"/>
    <s v="Xerox 1995"/>
    <n v="19.440000000000001"/>
    <n v="3"/>
    <n v="0"/>
    <n v="9.3312000000000008"/>
  </r>
  <r>
    <s v="689"/>
    <s v="CA-2019-161480"/>
    <x v="53"/>
    <d v="2019-12-29T00:00:00"/>
    <s v="Standard Class"/>
    <s v="RA-19285"/>
    <s v="Ralph Arnett"/>
    <s v="Consumer"/>
    <s v="United States"/>
    <s v="New York City"/>
    <s v="New York"/>
    <n v="10035"/>
    <x v="3"/>
    <s v="FUR-BO-10004015"/>
    <x v="0"/>
    <s v="Bookcases"/>
    <s v="Bush Andora Bookcase, Maple/Graphite Gray Finish"/>
    <n v="191.98400000000001"/>
    <n v="2"/>
    <n v="0.2"/>
    <n v="4.7995999999999999"/>
  </r>
  <r>
    <s v="690"/>
    <s v="US-2016-117135"/>
    <x v="261"/>
    <d v="2016-06-23T00:00:00"/>
    <s v="Second Class"/>
    <s v="NP-18325"/>
    <s v="Naresj Patel"/>
    <s v="Consumer"/>
    <s v="United States"/>
    <s v="Waynesboro"/>
    <s v="Virginia"/>
    <n v="22980"/>
    <x v="0"/>
    <s v="FUR-FU-10004071"/>
    <x v="0"/>
    <s v="Furnishings"/>
    <s v="Luxo Professional Magnifying Clamp-On Fluorescent Lamps"/>
    <n v="104.01"/>
    <n v="1"/>
    <n v="0"/>
    <n v="14.561400000000001"/>
  </r>
  <r>
    <s v="691"/>
    <s v="US-2016-117135"/>
    <x v="261"/>
    <d v="2016-06-23T00:00:00"/>
    <s v="Second Class"/>
    <s v="NP-18325"/>
    <s v="Naresj Patel"/>
    <s v="Consumer"/>
    <s v="United States"/>
    <s v="Waynesboro"/>
    <s v="Virginia"/>
    <n v="22980"/>
    <x v="0"/>
    <s v="TEC-PH-10002033"/>
    <x v="2"/>
    <s v="Phones"/>
    <s v="Konftel 250 Conference phone - Charcoal black"/>
    <n v="284.82"/>
    <n v="1"/>
    <n v="0"/>
    <n v="74.053200000000004"/>
  </r>
  <r>
    <s v="692"/>
    <s v="US-2016-117135"/>
    <x v="261"/>
    <d v="2016-06-23T00:00:00"/>
    <s v="Second Class"/>
    <s v="NP-18325"/>
    <s v="Naresj Patel"/>
    <s v="Consumer"/>
    <s v="United States"/>
    <s v="Waynesboro"/>
    <s v="Virginia"/>
    <n v="22980"/>
    <x v="0"/>
    <s v="OFF-ST-10002444"/>
    <x v="1"/>
    <s v="Storage"/>
    <s v="Recycled Eldon Regeneration Jumbo File"/>
    <n v="36.840000000000003"/>
    <n v="3"/>
    <n v="0"/>
    <n v="10.315200000000001"/>
  </r>
  <r>
    <s v="693"/>
    <s v="CA-2017-131534"/>
    <x v="262"/>
    <d v="2017-04-02T00:00:00"/>
    <s v="Standard Class"/>
    <s v="AB-10165"/>
    <s v="Alan Barnes"/>
    <s v="Consumer"/>
    <s v="United States"/>
    <s v="Los Angeles"/>
    <s v="California"/>
    <n v="90036"/>
    <x v="1"/>
    <s v="TEC-AC-10002253"/>
    <x v="2"/>
    <s v="Accessories"/>
    <s v="Imation Bio 8GB USB Flash Drive Imation Corp"/>
    <n v="166.24"/>
    <n v="1"/>
    <n v="0"/>
    <n v="24.936"/>
  </r>
  <r>
    <s v="694"/>
    <s v="CA-2017-131534"/>
    <x v="262"/>
    <d v="2017-04-02T00:00:00"/>
    <s v="Standard Class"/>
    <s v="AB-10165"/>
    <s v="Alan Barnes"/>
    <s v="Consumer"/>
    <s v="United States"/>
    <s v="Los Angeles"/>
    <s v="California"/>
    <n v="90036"/>
    <x v="1"/>
    <s v="OFF-PA-10000743"/>
    <x v="1"/>
    <s v="Paper"/>
    <s v="Xerox 1977"/>
    <n v="33.4"/>
    <n v="5"/>
    <n v="0"/>
    <n v="16.032"/>
  </r>
  <r>
    <s v="695"/>
    <s v="CA-2017-119291"/>
    <x v="263"/>
    <d v="2017-05-17T00:00:00"/>
    <s v="First Class"/>
    <s v="JO-15550"/>
    <s v="Jesus Ocampo"/>
    <s v="Home Office"/>
    <s v="United States"/>
    <s v="Chester"/>
    <s v="Pennsylvania"/>
    <n v="19013"/>
    <x v="3"/>
    <s v="OFF-AR-10003373"/>
    <x v="1"/>
    <s v="Art"/>
    <s v="Boston School Pro Electric Pencil Sharpener, 1670"/>
    <n v="198.27199999999999"/>
    <n v="8"/>
    <n v="0.2"/>
    <n v="17.348800000000001"/>
  </r>
  <r>
    <s v="696"/>
    <s v="CA-2017-119291"/>
    <x v="263"/>
    <d v="2017-05-17T00:00:00"/>
    <s v="First Class"/>
    <s v="JO-15550"/>
    <s v="Jesus Ocampo"/>
    <s v="Home Office"/>
    <s v="United States"/>
    <s v="Chester"/>
    <s v="Pennsylvania"/>
    <n v="19013"/>
    <x v="3"/>
    <s v="OFF-LA-10002312"/>
    <x v="1"/>
    <s v="Labels"/>
    <s v="Avery 490"/>
    <n v="47.36"/>
    <n v="4"/>
    <n v="0.2"/>
    <n v="17.760000000000002"/>
  </r>
  <r>
    <s v="697"/>
    <s v="CA-2017-119291"/>
    <x v="263"/>
    <d v="2017-05-17T00:00:00"/>
    <s v="First Class"/>
    <s v="JO-15550"/>
    <s v="Jesus Ocampo"/>
    <s v="Home Office"/>
    <s v="United States"/>
    <s v="Chester"/>
    <s v="Pennsylvania"/>
    <n v="19013"/>
    <x v="3"/>
    <s v="OFF-EN-10000927"/>
    <x v="1"/>
    <s v="Envelopes"/>
    <s v="Jet-Pak Recycled Peel 'N' Seal Padded Mailers"/>
    <n v="200.98400000000001"/>
    <n v="7"/>
    <n v="0.2"/>
    <n v="62.807499999999997"/>
  </r>
  <r>
    <s v="698"/>
    <s v="CA-2017-119291"/>
    <x v="263"/>
    <d v="2017-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s v="699"/>
    <s v="CA-2017-119291"/>
    <x v="263"/>
    <d v="2017-05-17T00:00:00"/>
    <s v="First Class"/>
    <s v="JO-15550"/>
    <s v="Jesus Ocampo"/>
    <s v="Home Office"/>
    <s v="United States"/>
    <s v="Chester"/>
    <s v="Pennsylvania"/>
    <n v="19013"/>
    <x v="3"/>
    <s v="OFF-AR-10001118"/>
    <x v="1"/>
    <s v="Art"/>
    <s v="Binney &amp; Smith Crayola Metallic Crayons, 16-Color Pack"/>
    <n v="2.6960000000000002"/>
    <n v="1"/>
    <n v="0.2"/>
    <n v="0.80879999999999996"/>
  </r>
  <r>
    <s v="700"/>
    <s v="CA-2017-119291"/>
    <x v="263"/>
    <d v="2017-05-17T00:00:00"/>
    <s v="First Class"/>
    <s v="JO-15550"/>
    <s v="Jesus Ocampo"/>
    <s v="Home Office"/>
    <s v="United States"/>
    <s v="Chester"/>
    <s v="Pennsylvania"/>
    <n v="19013"/>
    <x v="3"/>
    <s v="OFF-BI-10001575"/>
    <x v="1"/>
    <s v="Binders"/>
    <s v="GBC Linen Binding Covers"/>
    <n v="18.588000000000001"/>
    <n v="2"/>
    <n v="0.7"/>
    <n v="-13.6312"/>
  </r>
  <r>
    <s v="701"/>
    <s v="CA-2017-119291"/>
    <x v="263"/>
    <d v="2017-05-17T00:00:00"/>
    <s v="First Class"/>
    <s v="JO-15550"/>
    <s v="Jesus Ocampo"/>
    <s v="Home Office"/>
    <s v="United States"/>
    <s v="Chester"/>
    <s v="Pennsylvania"/>
    <n v="19013"/>
    <x v="3"/>
    <s v="OFF-BI-10001982"/>
    <x v="1"/>
    <s v="Binders"/>
    <s v="Wilson Jones Custom Binder Spines &amp; Labels"/>
    <n v="4.8959999999999999"/>
    <n v="3"/>
    <n v="0.7"/>
    <n v="-3.4272"/>
  </r>
  <r>
    <s v="702"/>
    <s v="CA-2019-114552"/>
    <x v="264"/>
    <d v="2019-09-08T00:00:00"/>
    <s v="Standard Class"/>
    <s v="Dl-13600"/>
    <s v="Dorris liebe"/>
    <s v="Corporate"/>
    <s v="United States"/>
    <s v="Cleveland"/>
    <s v="Ohio"/>
    <n v="44105"/>
    <x v="3"/>
    <s v="FUR-FU-10002960"/>
    <x v="0"/>
    <s v="Furnishings"/>
    <s v="Eldon 200 Class Desk Accessories, Burgundy"/>
    <n v="15.071999999999999"/>
    <n v="3"/>
    <n v="0.2"/>
    <n v="4.1448"/>
  </r>
  <r>
    <s v="703"/>
    <s v="CA-2018-163755"/>
    <x v="254"/>
    <d v="2018-11-08T00:00:00"/>
    <s v="Second Class"/>
    <s v="AS-10285"/>
    <s v="Alejandro Savely"/>
    <s v="Corporate"/>
    <s v="United States"/>
    <s v="Seattle"/>
    <s v="Washington"/>
    <n v="98103"/>
    <x v="1"/>
    <s v="FUR-FU-10003394"/>
    <x v="0"/>
    <s v="Furnishings"/>
    <s v="Tenex &quot;The Solids&quot; Textured Chair Mats"/>
    <n v="209.88"/>
    <n v="3"/>
    <n v="0"/>
    <n v="35.679600000000001"/>
  </r>
  <r>
    <s v="704"/>
    <s v="CA-2017-142027"/>
    <x v="265"/>
    <d v="2017-04-14T00:00:00"/>
    <s v="Standard Class"/>
    <s v="JK-15370"/>
    <s v="Jay Kimmel"/>
    <s v="Consumer"/>
    <s v="United States"/>
    <s v="Long Beach"/>
    <s v="California"/>
    <n v="90805"/>
    <x v="1"/>
    <s v="FUR-TA-10002774"/>
    <x v="0"/>
    <s v="Tables"/>
    <s v="Laminate Occasional Tables"/>
    <n v="369.91199999999998"/>
    <n v="3"/>
    <n v="0.2"/>
    <n v="-13.871700000000001"/>
  </r>
  <r>
    <s v="705"/>
    <s v="CA-2016-138527"/>
    <x v="171"/>
    <d v="2016-09-17T00:00:00"/>
    <s v="Standard Class"/>
    <s v="BN-11470"/>
    <s v="Brad Norvell"/>
    <s v="Corporate"/>
    <s v="United States"/>
    <s v="Cary"/>
    <s v="North Carolina"/>
    <n v="27511"/>
    <x v="0"/>
    <s v="OFF-PA-10001800"/>
    <x v="1"/>
    <s v="Paper"/>
    <s v="Xerox 220"/>
    <n v="10.368"/>
    <n v="2"/>
    <n v="0.2"/>
    <n v="3.6288"/>
  </r>
  <r>
    <s v="706"/>
    <s v="CA-2016-138527"/>
    <x v="171"/>
    <d v="2016-09-17T00:00:00"/>
    <s v="Standard Class"/>
    <s v="BN-11470"/>
    <s v="Brad Norvell"/>
    <s v="Corporate"/>
    <s v="United States"/>
    <s v="Cary"/>
    <s v="North Carolina"/>
    <n v="27511"/>
    <x v="0"/>
    <s v="OFF-AP-10001469"/>
    <x v="1"/>
    <s v="Appliances"/>
    <s v="Fellowes 8 Outlet Superior Workstation Surge Protector"/>
    <n v="166.84"/>
    <n v="5"/>
    <n v="0.2"/>
    <n v="18.769500000000001"/>
  </r>
  <r>
    <s v="707"/>
    <s v="CA-2016-138527"/>
    <x v="171"/>
    <d v="2016-09-17T00:00:00"/>
    <s v="Standard Class"/>
    <s v="BN-11470"/>
    <s v="Brad Norvell"/>
    <s v="Corporate"/>
    <s v="United States"/>
    <s v="Cary"/>
    <s v="North Carolina"/>
    <n v="27511"/>
    <x v="0"/>
    <s v="TEC-AC-10002399"/>
    <x v="2"/>
    <s v="Accessories"/>
    <s v="SanDisk Cruzer 32 GB USB Flash Drive"/>
    <n v="15.215999999999999"/>
    <n v="1"/>
    <n v="0.2"/>
    <n v="2.2824"/>
  </r>
  <r>
    <s v="708"/>
    <s v="CA-2016-112158"/>
    <x v="266"/>
    <d v="2016-12-04T00:00:00"/>
    <s v="First Class"/>
    <s v="DP-13165"/>
    <s v="David Philippe"/>
    <s v="Consumer"/>
    <s v="United States"/>
    <s v="New York City"/>
    <s v="New York"/>
    <n v="10035"/>
    <x v="3"/>
    <s v="TEC-AC-10003628"/>
    <x v="2"/>
    <s v="Accessories"/>
    <s v="Logitech 910-002974 M325 Wireless Mouse for Web Scrolling"/>
    <n v="119.96"/>
    <n v="4"/>
    <n v="0"/>
    <n v="52.782400000000003"/>
  </r>
  <r>
    <s v="709"/>
    <s v="CA-2016-112158"/>
    <x v="266"/>
    <d v="2016-12-04T00:00:00"/>
    <s v="First Class"/>
    <s v="DP-13165"/>
    <s v="David Philippe"/>
    <s v="Consumer"/>
    <s v="United States"/>
    <s v="New York City"/>
    <s v="New York"/>
    <n v="10035"/>
    <x v="3"/>
    <s v="FUR-BO-10003272"/>
    <x v="0"/>
    <s v="Bookcases"/>
    <s v="O'Sullivan Living Dimensions 5-Shelf Bookcases"/>
    <n v="883.92"/>
    <n v="5"/>
    <n v="0.2"/>
    <n v="-110.49"/>
  </r>
  <r>
    <s v="710"/>
    <s v="CA-2016-112158"/>
    <x v="266"/>
    <d v="2016-12-04T00:00:00"/>
    <s v="First Class"/>
    <s v="DP-13165"/>
    <s v="David Philippe"/>
    <s v="Consumer"/>
    <s v="United States"/>
    <s v="New York City"/>
    <s v="New York"/>
    <n v="10035"/>
    <x v="3"/>
    <s v="OFF-BI-10000050"/>
    <x v="1"/>
    <s v="Binders"/>
    <s v="Angle-D Binders with Locking Rings, Label Holders"/>
    <n v="46.72"/>
    <n v="8"/>
    <n v="0.2"/>
    <n v="15.768000000000001"/>
  </r>
  <r>
    <s v="711"/>
    <s v="CA-2016-113887"/>
    <x v="267"/>
    <d v="2016-04-07T00:00:00"/>
    <s v="First Class"/>
    <s v="TH-21550"/>
    <s v="Tracy Hopkins"/>
    <s v="Home Office"/>
    <s v="United States"/>
    <s v="New York City"/>
    <s v="New York"/>
    <n v="10035"/>
    <x v="3"/>
    <s v="OFF-PA-10004071"/>
    <x v="1"/>
    <s v="Paper"/>
    <s v="Eaton Premium Continuous-Feed Paper, 25% Cotton, Letter Size, White, 1000 Shts/Box"/>
    <n v="55.48"/>
    <n v="1"/>
    <n v="0"/>
    <n v="26.630400000000002"/>
  </r>
  <r>
    <s v="712"/>
    <s v="CA-2019-146136"/>
    <x v="213"/>
    <d v="2019-09-07T00:00:00"/>
    <s v="Standard Class"/>
    <s v="AP-10915"/>
    <s v="Arthur Prichep"/>
    <s v="Consumer"/>
    <s v="United States"/>
    <s v="Palm Coast"/>
    <s v="Florida"/>
    <n v="32137"/>
    <x v="0"/>
    <s v="OFF-EN-10001219"/>
    <x v="1"/>
    <s v="Envelopes"/>
    <s v="#10- 4 1/8&quot; x 9 1/2&quot; Security-Tint Envelopes"/>
    <n v="24.448"/>
    <n v="4"/>
    <n v="0.2"/>
    <n v="8.8623999999999992"/>
  </r>
  <r>
    <s v="713"/>
    <s v="US-2019-100048"/>
    <x v="240"/>
    <d v="2019-05-24T00:00:00"/>
    <s v="Standard Class"/>
    <s v="RS-19765"/>
    <s v="Roland Schwarz"/>
    <s v="Corporate"/>
    <s v="United States"/>
    <s v="Mount Vernon"/>
    <s v="New York"/>
    <n v="10550"/>
    <x v="3"/>
    <s v="OFF-AP-10001154"/>
    <x v="1"/>
    <s v="Appliances"/>
    <s v="Bionaire Personal Warm Mist Humidifier/Vaporizer"/>
    <n v="281.33999999999997"/>
    <n v="6"/>
    <n v="0"/>
    <n v="109.7226"/>
  </r>
  <r>
    <s v="714"/>
    <s v="US-2019-100048"/>
    <x v="240"/>
    <d v="2019-05-24T00:00:00"/>
    <s v="Standard Class"/>
    <s v="RS-19765"/>
    <s v="Roland Schwarz"/>
    <s v="Corporate"/>
    <s v="United States"/>
    <s v="Mount Vernon"/>
    <s v="New York"/>
    <n v="10550"/>
    <x v="3"/>
    <s v="TEC-PH-10003012"/>
    <x v="2"/>
    <s v="Phones"/>
    <s v="Nortel Meridian M3904 Professional Digital phone"/>
    <n v="307.98"/>
    <n v="2"/>
    <n v="0"/>
    <n v="89.3142"/>
  </r>
  <r>
    <s v="715"/>
    <s v="US-2019-100048"/>
    <x v="240"/>
    <d v="2019-05-24T00:00:00"/>
    <s v="Standard Class"/>
    <s v="RS-19765"/>
    <s v="Roland Schwarz"/>
    <s v="Corporate"/>
    <s v="United States"/>
    <s v="Mount Vernon"/>
    <s v="New York"/>
    <n v="10550"/>
    <x v="3"/>
    <s v="TEC-AC-10001606"/>
    <x v="2"/>
    <s v="Accessories"/>
    <s v="Logitech Wireless Performance Mouse MX for PC and Mac"/>
    <n v="299.97000000000003"/>
    <n v="3"/>
    <n v="0"/>
    <n v="113.98860000000001"/>
  </r>
  <r>
    <s v="716"/>
    <s v="CA-2016-153150"/>
    <x v="268"/>
    <d v="2016-07-06T00:00:00"/>
    <s v="Second Class"/>
    <s v="Dl-13600"/>
    <s v="Dorris liebe"/>
    <s v="Corporate"/>
    <s v="United States"/>
    <s v="Seattle"/>
    <s v="Washington"/>
    <n v="98105"/>
    <x v="1"/>
    <s v="OFF-BI-10003355"/>
    <x v="1"/>
    <s v="Binders"/>
    <s v="Cardinal Holdit Business Card Pockets"/>
    <n v="19.920000000000002"/>
    <n v="5"/>
    <n v="0.2"/>
    <n v="6.9720000000000004"/>
  </r>
  <r>
    <s v="717"/>
    <s v="CA-2016-130092"/>
    <x v="269"/>
    <d v="2016-01-14T00:00:00"/>
    <s v="First Class"/>
    <s v="SV-20365"/>
    <s v="Seth Vernon"/>
    <s v="Consumer"/>
    <s v="United States"/>
    <s v="Dover"/>
    <s v="Delaware"/>
    <n v="19901"/>
    <x v="3"/>
    <s v="FUR-FU-10000010"/>
    <x v="0"/>
    <s v="Furnishings"/>
    <s v="DAX Value U-Channel Document Frames, Easel Back"/>
    <n v="9.94"/>
    <n v="2"/>
    <n v="0"/>
    <n v="3.0813999999999999"/>
  </r>
  <r>
    <s v="718"/>
    <s v="CA-2019-108910"/>
    <x v="241"/>
    <d v="2019-09-29T00:00:00"/>
    <s v="Standard Class"/>
    <s v="KC-16540"/>
    <s v="Kelly Collister"/>
    <s v="Consumer"/>
    <s v="United States"/>
    <s v="Newark"/>
    <s v="Ohio"/>
    <n v="43055"/>
    <x v="3"/>
    <s v="FUR-FU-10002253"/>
    <x v="0"/>
    <s v="Furnishings"/>
    <s v="Howard Miller 13&quot; Diameter Pewter Finish Round Wall Clock"/>
    <n v="103.056"/>
    <n v="3"/>
    <n v="0.2"/>
    <n v="24.4758"/>
  </r>
  <r>
    <s v="719"/>
    <s v="CA-2016-104472"/>
    <x v="270"/>
    <d v="2016-06-07T00:00:00"/>
    <s v="Standard Class"/>
    <s v="CK-12325"/>
    <s v="Christine Kargatis"/>
    <s v="Home Office"/>
    <s v="United States"/>
    <s v="Orem"/>
    <s v="Utah"/>
    <n v="84057"/>
    <x v="1"/>
    <s v="OFF-BI-10001658"/>
    <x v="1"/>
    <s v="Binders"/>
    <s v="GBC Standard Therm-A-Bind Covers"/>
    <n v="59.808"/>
    <n v="3"/>
    <n v="0.2"/>
    <n v="19.4376"/>
  </r>
  <r>
    <s v="720"/>
    <s v="CA-2016-104472"/>
    <x v="270"/>
    <d v="2016-06-07T00:00:00"/>
    <s v="Standard Class"/>
    <s v="CK-12325"/>
    <s v="Christine Kargatis"/>
    <s v="Home Office"/>
    <s v="United States"/>
    <s v="Orem"/>
    <s v="Utah"/>
    <n v="84057"/>
    <x v="1"/>
    <s v="FUR-FU-10000246"/>
    <x v="0"/>
    <s v="Furnishings"/>
    <s v="Aluminum Document Frame"/>
    <n v="73.319999999999993"/>
    <n v="6"/>
    <n v="0"/>
    <n v="21.995999999999999"/>
  </r>
  <r>
    <s v="721"/>
    <s v="CA-2018-112942"/>
    <x v="271"/>
    <d v="2018-02-18T00:00:00"/>
    <s v="Standard Class"/>
    <s v="RD-19810"/>
    <s v="Ross DeVincentis"/>
    <s v="Home Office"/>
    <s v="United States"/>
    <s v="Los Angeles"/>
    <s v="California"/>
    <n v="90045"/>
    <x v="1"/>
    <s v="OFF-PA-10004092"/>
    <x v="1"/>
    <s v="Paper"/>
    <s v="Tops Green Bar Computer Printout Paper"/>
    <n v="146.82"/>
    <n v="3"/>
    <n v="0"/>
    <n v="73.41"/>
  </r>
  <r>
    <s v="722"/>
    <s v="CA-2018-142335"/>
    <x v="272"/>
    <d v="2018-12-19T00:00:00"/>
    <s v="Standard Class"/>
    <s v="MP-17965"/>
    <s v="Michael Paige"/>
    <s v="Corporate"/>
    <s v="United States"/>
    <s v="Detroit"/>
    <s v="Michigan"/>
    <n v="48205"/>
    <x v="2"/>
    <s v="FUR-TA-10000198"/>
    <x v="0"/>
    <s v="Tables"/>
    <s v="Chromcraft Bull-Nose Wood Oval Conference Tables &amp; Bases"/>
    <n v="1652.94"/>
    <n v="3"/>
    <n v="0"/>
    <n v="231.41159999999999"/>
  </r>
  <r>
    <s v="723"/>
    <s v="CA-2018-142335"/>
    <x v="272"/>
    <d v="2018-12-19T00:00:00"/>
    <s v="Standard Class"/>
    <s v="MP-17965"/>
    <s v="Michael Paige"/>
    <s v="Corporate"/>
    <s v="United States"/>
    <s v="Detroit"/>
    <s v="Michigan"/>
    <n v="48205"/>
    <x v="2"/>
    <s v="OFF-ST-10000036"/>
    <x v="1"/>
    <s v="Storage"/>
    <s v="Recycled Data-Pak for Archival Bound Computer Printouts, 12-1/2 x 12-1/2 x 16"/>
    <n v="296.37"/>
    <n v="3"/>
    <n v="0"/>
    <n v="80.019900000000007"/>
  </r>
  <r>
    <s v="724"/>
    <s v="CA-2016-117429"/>
    <x v="273"/>
    <d v="2016-10-13T00:00:00"/>
    <s v="Standard Class"/>
    <s v="MR-17545"/>
    <s v="Mathew Reese"/>
    <s v="Home Office"/>
    <s v="United States"/>
    <s v="Philadelphia"/>
    <s v="Pennsylvania"/>
    <n v="19140"/>
    <x v="3"/>
    <s v="FUR-FU-10000222"/>
    <x v="0"/>
    <s v="Furnishings"/>
    <s v="Seth Thomas 16&quot; Steel Case Clock"/>
    <n v="129.91999999999999"/>
    <n v="5"/>
    <n v="0.2"/>
    <n v="21.111999999999998"/>
  </r>
  <r>
    <s v="725"/>
    <s v="CA-2018-114713"/>
    <x v="274"/>
    <d v="2018-07-12T00:00:00"/>
    <s v="Standard Class"/>
    <s v="SC-20695"/>
    <s v="Steve Chapman"/>
    <s v="Corporate"/>
    <s v="United States"/>
    <s v="Hialeah"/>
    <s v="Florida"/>
    <n v="33012"/>
    <x v="0"/>
    <s v="OFF-SU-10004664"/>
    <x v="1"/>
    <s v="Supplies"/>
    <s v="Acme Softgrip Scissors"/>
    <n v="45.584000000000003"/>
    <n v="7"/>
    <n v="0.2"/>
    <n v="5.1281999999999996"/>
  </r>
  <r>
    <s v="726"/>
    <s v="CA-2019-144113"/>
    <x v="118"/>
    <d v="2019-09-20T00:00:00"/>
    <s v="Standard Class"/>
    <s v="JF-15355"/>
    <s v="Jay Fein"/>
    <s v="Consumer"/>
    <s v="United States"/>
    <s v="Austin"/>
    <s v="Texas"/>
    <n v="78745"/>
    <x v="2"/>
    <s v="OFF-EN-10001141"/>
    <x v="1"/>
    <s v="Envelopes"/>
    <s v="Manila Recycled Extra-Heavyweight Clasp Envelopes, 6&quot; x 9&quot;"/>
    <n v="17.568000000000001"/>
    <n v="2"/>
    <n v="0.2"/>
    <n v="6.3684000000000003"/>
  </r>
  <r>
    <s v="727"/>
    <s v="CA-2019-144113"/>
    <x v="118"/>
    <d v="2019-09-20T00:00:00"/>
    <s v="Standard Class"/>
    <s v="JF-15355"/>
    <s v="Jay Fein"/>
    <s v="Consumer"/>
    <s v="United States"/>
    <s v="Austin"/>
    <s v="Texas"/>
    <n v="78745"/>
    <x v="2"/>
    <s v="TEC-PH-10002170"/>
    <x v="2"/>
    <s v="Phones"/>
    <s v="ClearSounds CSC500 Amplified Spirit Phone Corded phone"/>
    <n v="55.991999999999997"/>
    <n v="1"/>
    <n v="0.2"/>
    <n v="5.5991999999999997"/>
  </r>
  <r>
    <s v="728"/>
    <s v="US-2018-150861"/>
    <x v="275"/>
    <d v="2018-12-06T00:00:00"/>
    <s v="First Class"/>
    <s v="EG-13900"/>
    <s v="Emily Grady"/>
    <s v="Consumer"/>
    <s v="United States"/>
    <s v="Oceanside"/>
    <s v="New York"/>
    <n v="11572"/>
    <x v="3"/>
    <s v="OFF-PA-10001954"/>
    <x v="1"/>
    <s v="Paper"/>
    <s v="Xerox 1964"/>
    <n v="182.72"/>
    <n v="8"/>
    <n v="0"/>
    <n v="84.051199999999994"/>
  </r>
  <r>
    <s v="729"/>
    <s v="US-2018-150861"/>
    <x v="275"/>
    <d v="2018-12-06T00:00:00"/>
    <s v="First Class"/>
    <s v="EG-13900"/>
    <s v="Emily Grady"/>
    <s v="Consumer"/>
    <s v="United States"/>
    <s v="Oceanside"/>
    <s v="New York"/>
    <n v="11572"/>
    <x v="3"/>
    <s v="FUR-TA-10002228"/>
    <x v="0"/>
    <s v="Tables"/>
    <s v="Bevis Traditional Conference Table Top, Plinth Base"/>
    <n v="400.03199999999998"/>
    <n v="2"/>
    <n v="0.4"/>
    <n v="-153.34559999999999"/>
  </r>
  <r>
    <s v="730"/>
    <s v="US-2018-150861"/>
    <x v="275"/>
    <d v="2018-12-06T00:00:00"/>
    <s v="First Class"/>
    <s v="EG-13900"/>
    <s v="Emily Grady"/>
    <s v="Consumer"/>
    <s v="United States"/>
    <s v="Oceanside"/>
    <s v="New York"/>
    <n v="11572"/>
    <x v="3"/>
    <s v="OFF-ST-10004634"/>
    <x v="1"/>
    <s v="Storage"/>
    <s v="Personal Folder Holder, Ebony"/>
    <n v="33.630000000000003"/>
    <n v="3"/>
    <n v="0"/>
    <n v="10.089"/>
  </r>
  <r>
    <s v="731"/>
    <s v="US-2018-150861"/>
    <x v="275"/>
    <d v="2018-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s v="732"/>
    <s v="US-2018-150861"/>
    <x v="275"/>
    <d v="2018-12-06T00:00:00"/>
    <s v="First Class"/>
    <s v="EG-13900"/>
    <s v="Emily Grady"/>
    <s v="Consumer"/>
    <s v="United States"/>
    <s v="Oceanside"/>
    <s v="New York"/>
    <n v="11572"/>
    <x v="3"/>
    <s v="OFF-LA-10001317"/>
    <x v="1"/>
    <s v="Labels"/>
    <s v="Avery 520"/>
    <n v="6.3"/>
    <n v="2"/>
    <n v="0"/>
    <n v="3.024"/>
  </r>
  <r>
    <s v="733"/>
    <s v="CA-2019-131954"/>
    <x v="276"/>
    <d v="2019-01-25T00:00:00"/>
    <s v="Standard Class"/>
    <s v="DS-13030"/>
    <s v="Darrin Sayre"/>
    <s v="Home Office"/>
    <s v="United States"/>
    <s v="Seattle"/>
    <s v="Washington"/>
    <n v="98115"/>
    <x v="1"/>
    <s v="OFF-ST-10000736"/>
    <x v="1"/>
    <s v="Storage"/>
    <s v="Carina Double Wide Media Storage Towers in Natural &amp; Black"/>
    <n v="242.94"/>
    <n v="3"/>
    <n v="0"/>
    <n v="9.7175999999999991"/>
  </r>
  <r>
    <s v="734"/>
    <s v="CA-2019-131954"/>
    <x v="276"/>
    <d v="2019-01-25T00:00:00"/>
    <s v="Standard Class"/>
    <s v="DS-13030"/>
    <s v="Darrin Sayre"/>
    <s v="Home Office"/>
    <s v="United States"/>
    <s v="Seattle"/>
    <s v="Washington"/>
    <n v="98115"/>
    <x v="1"/>
    <s v="TEC-AC-10003610"/>
    <x v="2"/>
    <s v="Accessories"/>
    <s v="Logitech Illuminated - Keyboard"/>
    <n v="179.97"/>
    <n v="3"/>
    <n v="0"/>
    <n v="86.385599999999997"/>
  </r>
  <r>
    <s v="735"/>
    <s v="CA-2019-131954"/>
    <x v="276"/>
    <d v="2019-01-25T00:00:00"/>
    <s v="Standard Class"/>
    <s v="DS-13030"/>
    <s v="Darrin Sayre"/>
    <s v="Home Office"/>
    <s v="United States"/>
    <s v="Seattle"/>
    <s v="Washington"/>
    <n v="98115"/>
    <x v="1"/>
    <s v="OFF-BI-10003982"/>
    <x v="1"/>
    <s v="Binders"/>
    <s v="Wilson Jones Century Plastic Molded Ring Binders"/>
    <n v="99.695999999999998"/>
    <n v="6"/>
    <n v="0.2"/>
    <n v="33.647399999999998"/>
  </r>
  <r>
    <s v="736"/>
    <s v="CA-2019-131954"/>
    <x v="276"/>
    <d v="2019-01-25T00:00:00"/>
    <s v="Standard Class"/>
    <s v="DS-13030"/>
    <s v="Darrin Sayre"/>
    <s v="Home Office"/>
    <s v="United States"/>
    <s v="Seattle"/>
    <s v="Washington"/>
    <n v="98115"/>
    <x v="1"/>
    <s v="OFF-BI-10003291"/>
    <x v="1"/>
    <s v="Binders"/>
    <s v="Wilson Jones Leather-Like Binders with DublLock Round Rings"/>
    <n v="27.936"/>
    <n v="4"/>
    <n v="0.2"/>
    <n v="9.4283999999999999"/>
  </r>
  <r>
    <s v="737"/>
    <s v="CA-2019-131954"/>
    <x v="276"/>
    <d v="2019-01-25T00:00:00"/>
    <s v="Standard Class"/>
    <s v="DS-13030"/>
    <s v="Darrin Sayre"/>
    <s v="Home Office"/>
    <s v="United States"/>
    <s v="Seattle"/>
    <s v="Washington"/>
    <n v="98115"/>
    <x v="1"/>
    <s v="FUR-BO-10001619"/>
    <x v="0"/>
    <s v="Bookcases"/>
    <s v="O'Sullivan Cherrywood Estates Traditional Bookcase"/>
    <n v="84.98"/>
    <n v="1"/>
    <n v="0"/>
    <n v="18.695599999999999"/>
  </r>
  <r>
    <s v="738"/>
    <s v="CA-2019-131954"/>
    <x v="276"/>
    <d v="2019-01-25T00:00:00"/>
    <s v="Standard Class"/>
    <s v="DS-13030"/>
    <s v="Darrin Sayre"/>
    <s v="Home Office"/>
    <s v="United States"/>
    <s v="Seattle"/>
    <s v="Washington"/>
    <n v="98115"/>
    <x v="1"/>
    <s v="OFF-BI-10000138"/>
    <x v="1"/>
    <s v="Binders"/>
    <s v="Acco Translucent Poly Ring Binders"/>
    <n v="18.72"/>
    <n v="5"/>
    <n v="0.2"/>
    <n v="6.5519999999999996"/>
  </r>
  <r>
    <s v="739"/>
    <s v="CA-2016-132500"/>
    <x v="78"/>
    <d v="2016-09-12T00:00:00"/>
    <s v="Standard Class"/>
    <s v="GZ-14470"/>
    <s v="Gary Zandusky"/>
    <s v="Consumer"/>
    <s v="United States"/>
    <s v="San Francisco"/>
    <s v="California"/>
    <n v="94110"/>
    <x v="1"/>
    <s v="TEC-AC-10001383"/>
    <x v="2"/>
    <s v="Accessories"/>
    <s v="Logitech Wireless Touch Keyboard K400"/>
    <n v="49.98"/>
    <n v="2"/>
    <n v="0"/>
    <n v="8.4966000000000008"/>
  </r>
  <r>
    <s v="740"/>
    <s v="CA-2016-112326"/>
    <x v="277"/>
    <d v="2016-01-08T00:00:00"/>
    <s v="Standard Class"/>
    <s v="PO-19195"/>
    <s v="Phillina Ober"/>
    <s v="Home Office"/>
    <s v="United States"/>
    <s v="Naperville"/>
    <s v="Illinois"/>
    <n v="60540"/>
    <x v="2"/>
    <s v="OFF-LA-10003223"/>
    <x v="1"/>
    <s v="Labels"/>
    <s v="Avery 508"/>
    <n v="11.784000000000001"/>
    <n v="3"/>
    <n v="0.2"/>
    <n v="4.2717000000000001"/>
  </r>
  <r>
    <s v="741"/>
    <s v="CA-2016-112326"/>
    <x v="277"/>
    <d v="2016-01-08T00:00:00"/>
    <s v="Standard Class"/>
    <s v="PO-19195"/>
    <s v="Phillina Ober"/>
    <s v="Home Office"/>
    <s v="United States"/>
    <s v="Naperville"/>
    <s v="Illinois"/>
    <n v="60540"/>
    <x v="2"/>
    <s v="OFF-ST-10002743"/>
    <x v="1"/>
    <s v="Storage"/>
    <s v="SAFCO Boltless Steel Shelving"/>
    <n v="272.73599999999999"/>
    <n v="3"/>
    <n v="0.2"/>
    <n v="-64.774799999999999"/>
  </r>
  <r>
    <s v="742"/>
    <s v="CA-2016-112326"/>
    <x v="277"/>
    <d v="2016-01-08T00:00:00"/>
    <s v="Standard Class"/>
    <s v="PO-19195"/>
    <s v="Phillina Ober"/>
    <s v="Home Office"/>
    <s v="United States"/>
    <s v="Naperville"/>
    <s v="Illinois"/>
    <n v="60540"/>
    <x v="2"/>
    <s v="OFF-BI-10004094"/>
    <x v="1"/>
    <s v="Binders"/>
    <s v="GBC Standard Plastic Binding Systems Combs"/>
    <n v="3.54"/>
    <n v="2"/>
    <n v="0.8"/>
    <n v="-5.4870000000000001"/>
  </r>
  <r>
    <s v="743"/>
    <s v="US-2018-146710"/>
    <x v="278"/>
    <d v="2018-09-01T00:00:00"/>
    <s v="Standard Class"/>
    <s v="SS-20875"/>
    <s v="Sung Shariari"/>
    <s v="Consumer"/>
    <s v="United States"/>
    <s v="Dallas"/>
    <s v="Texas"/>
    <n v="75220"/>
    <x v="2"/>
    <s v="OFF-SU-10004498"/>
    <x v="1"/>
    <s v="Supplies"/>
    <s v="Martin-Yale Premier Letter Opener"/>
    <n v="51.52"/>
    <n v="5"/>
    <n v="0.2"/>
    <n v="-10.948"/>
  </r>
  <r>
    <s v="744"/>
    <s v="US-2018-146710"/>
    <x v="278"/>
    <d v="2018-09-01T00:00:00"/>
    <s v="Standard Class"/>
    <s v="SS-20875"/>
    <s v="Sung Shariari"/>
    <s v="Consumer"/>
    <s v="United States"/>
    <s v="Dallas"/>
    <s v="Texas"/>
    <n v="75220"/>
    <x v="2"/>
    <s v="OFF-PA-10002615"/>
    <x v="1"/>
    <s v="Paper"/>
    <s v="Ampad Gold Fibre Wirebound Steno Books, 6&quot; x 9&quot;, Gregg Ruled"/>
    <n v="3.528"/>
    <n v="1"/>
    <n v="0.2"/>
    <n v="1.1466000000000001"/>
  </r>
  <r>
    <s v="745"/>
    <s v="US-2018-146710"/>
    <x v="278"/>
    <d v="2018-09-01T00:00:00"/>
    <s v="Standard Class"/>
    <s v="SS-20875"/>
    <s v="Sung Shariari"/>
    <s v="Consumer"/>
    <s v="United States"/>
    <s v="Dallas"/>
    <s v="Texas"/>
    <n v="75220"/>
    <x v="2"/>
    <s v="OFF-PA-10004971"/>
    <x v="1"/>
    <s v="Paper"/>
    <s v="Xerox 196"/>
    <n v="4.6239999999999997"/>
    <n v="1"/>
    <n v="0.2"/>
    <n v="1.6761999999999999"/>
  </r>
  <r>
    <s v="746"/>
    <s v="US-2018-146710"/>
    <x v="278"/>
    <d v="2018-09-01T00:00:00"/>
    <s v="Standard Class"/>
    <s v="SS-20875"/>
    <s v="Sung Shariari"/>
    <s v="Consumer"/>
    <s v="United States"/>
    <s v="Dallas"/>
    <s v="Texas"/>
    <n v="75220"/>
    <x v="2"/>
    <s v="OFF-SU-10004261"/>
    <x v="1"/>
    <s v="Supplies"/>
    <s v="Fiskars 8&quot; Scissors, 2/Pack"/>
    <n v="55.167999999999999"/>
    <n v="4"/>
    <n v="0.2"/>
    <n v="6.2064000000000004"/>
  </r>
  <r>
    <s v="747"/>
    <s v="CA-2016-124429"/>
    <x v="279"/>
    <d v="2016-05-27T00:00:00"/>
    <s v="Same Day"/>
    <s v="MH-17785"/>
    <s v="Maya Herman"/>
    <s v="Corporate"/>
    <s v="United States"/>
    <s v="San Diego"/>
    <s v="California"/>
    <n v="92105"/>
    <x v="1"/>
    <s v="FUR-TA-10002607"/>
    <x v="0"/>
    <s v="Tables"/>
    <s v="KI Conference Tables"/>
    <n v="567.12"/>
    <n v="10"/>
    <n v="0.2"/>
    <n v="-28.356000000000002"/>
  </r>
  <r>
    <s v="748"/>
    <s v="CA-2016-124429"/>
    <x v="279"/>
    <d v="2016-05-27T00:00:00"/>
    <s v="Same Day"/>
    <s v="MH-17785"/>
    <s v="Maya Herman"/>
    <s v="Corporate"/>
    <s v="United States"/>
    <s v="San Diego"/>
    <s v="California"/>
    <n v="92105"/>
    <x v="1"/>
    <s v="OFF-ST-10001809"/>
    <x v="1"/>
    <s v="Storage"/>
    <s v="Fellowes Officeware Wire Shelving"/>
    <n v="359.32"/>
    <n v="4"/>
    <n v="0"/>
    <n v="7.1863999999999999"/>
  </r>
  <r>
    <s v="749"/>
    <s v="CA-2018-150889"/>
    <x v="231"/>
    <d v="2018-03-22T00:00:00"/>
    <s v="Second Class"/>
    <s v="PB-19105"/>
    <s v="Peter Bühler"/>
    <s v="Consumer"/>
    <s v="United States"/>
    <s v="Evanston"/>
    <s v="Illinois"/>
    <n v="60201"/>
    <x v="2"/>
    <s v="TEC-PH-10000004"/>
    <x v="2"/>
    <s v="Phones"/>
    <s v="Belkin iPhone and iPad Lightning Cable"/>
    <n v="11.992000000000001"/>
    <n v="1"/>
    <n v="0.2"/>
    <n v="0.89939999999999998"/>
  </r>
  <r>
    <s v="750"/>
    <s v="CA-2019-126074"/>
    <x v="280"/>
    <d v="2019-10-06T00:00:00"/>
    <s v="Standard Class"/>
    <s v="RF-19735"/>
    <s v="Roland Fjeld"/>
    <s v="Consumer"/>
    <s v="United States"/>
    <s v="Trenton"/>
    <s v="Michigan"/>
    <n v="48183"/>
    <x v="2"/>
    <s v="OFF-BI-10003638"/>
    <x v="1"/>
    <s v="Binders"/>
    <s v="GBC Durable Plastic Covers"/>
    <n v="58.05"/>
    <n v="3"/>
    <n v="0"/>
    <n v="26.702999999999999"/>
  </r>
  <r>
    <s v="751"/>
    <s v="CA-2019-126074"/>
    <x v="280"/>
    <d v="2019-10-06T00:00:00"/>
    <s v="Standard Class"/>
    <s v="RF-19735"/>
    <s v="Roland Fjeld"/>
    <s v="Consumer"/>
    <s v="United States"/>
    <s v="Trenton"/>
    <s v="Michigan"/>
    <n v="48183"/>
    <x v="2"/>
    <s v="FUR-FU-10003577"/>
    <x v="0"/>
    <s v="Furnishings"/>
    <s v="Nu-Dell Leatherette Frames"/>
    <n v="157.74"/>
    <n v="11"/>
    <n v="0"/>
    <n v="56.7864"/>
  </r>
  <r>
    <s v="752"/>
    <s v="CA-2019-126074"/>
    <x v="280"/>
    <d v="2019-10-06T00:00:00"/>
    <s v="Standard Class"/>
    <s v="RF-19735"/>
    <s v="Roland Fjeld"/>
    <s v="Consumer"/>
    <s v="United States"/>
    <s v="Trenton"/>
    <s v="Michigan"/>
    <n v="48183"/>
    <x v="2"/>
    <s v="OFF-AR-10003478"/>
    <x v="1"/>
    <s v="Art"/>
    <s v="Avery Hi-Liter EverBold Pen Style Fluorescent Highlighters, 4/Pack"/>
    <n v="56.98"/>
    <n v="7"/>
    <n v="0"/>
    <n v="22.792000000000002"/>
  </r>
  <r>
    <s v="753"/>
    <s v="CA-2019-126074"/>
    <x v="280"/>
    <d v="2019-10-06T00:00:00"/>
    <s v="Standard Class"/>
    <s v="RF-19735"/>
    <s v="Roland Fjeld"/>
    <s v="Consumer"/>
    <s v="United States"/>
    <s v="Trenton"/>
    <s v="Michigan"/>
    <n v="48183"/>
    <x v="2"/>
    <s v="OFF-BI-10000546"/>
    <x v="1"/>
    <s v="Binders"/>
    <s v="Avery Durable Binders"/>
    <n v="2.88"/>
    <n v="1"/>
    <n v="0"/>
    <n v="1.4112"/>
  </r>
  <r>
    <s v="754"/>
    <s v="CA-2018-110499"/>
    <x v="281"/>
    <d v="2018-04-09T00:00:00"/>
    <s v="First Class"/>
    <s v="YC-21895"/>
    <s v="Yoseph Carroll"/>
    <s v="Corporate"/>
    <s v="United States"/>
    <s v="San Francisco"/>
    <s v="California"/>
    <n v="94110"/>
    <x v="1"/>
    <s v="TEC-CO-10002095"/>
    <x v="2"/>
    <s v="Copiers"/>
    <s v="Hewlett Packard 610 Color Digital Copier / Printer"/>
    <n v="1199.9760000000001"/>
    <n v="3"/>
    <n v="0.2"/>
    <n v="374.99250000000001"/>
  </r>
  <r>
    <s v="755"/>
    <s v="CA-2017-135272"/>
    <x v="214"/>
    <d v="2017-12-12T00:00:00"/>
    <s v="Standard Class"/>
    <s v="MS-17830"/>
    <s v="Melanie Seite"/>
    <s v="Consumer"/>
    <s v="United States"/>
    <s v="Los Angeles"/>
    <s v="California"/>
    <n v="90036"/>
    <x v="1"/>
    <s v="FUR-FU-10002759"/>
    <x v="0"/>
    <s v="Furnishings"/>
    <s v="12-1/2 Diameter Round Wall Clock"/>
    <n v="79.92"/>
    <n v="4"/>
    <n v="0"/>
    <n v="28.7712"/>
  </r>
  <r>
    <s v="756"/>
    <s v="CA-2018-140928"/>
    <x v="31"/>
    <d v="2018-09-22T00:00:00"/>
    <s v="Standard Class"/>
    <s v="NB-18655"/>
    <s v="Nona Balk"/>
    <s v="Corporate"/>
    <s v="United States"/>
    <s v="Jacksonville"/>
    <s v="Florida"/>
    <n v="32216"/>
    <x v="0"/>
    <s v="FUR-TA-10001095"/>
    <x v="0"/>
    <s v="Tables"/>
    <s v="Chromcraft Round Conference Tables"/>
    <n v="383.43799999999999"/>
    <n v="4"/>
    <n v="0.45"/>
    <n v="-167.3184"/>
  </r>
  <r>
    <s v="757"/>
    <s v="CA-2016-106803"/>
    <x v="282"/>
    <d v="2017-01-02T00:00:00"/>
    <s v="Standard Class"/>
    <s v="DC-13285"/>
    <s v="Debra Catini"/>
    <s v="Consumer"/>
    <s v="United States"/>
    <s v="Cottage Grove"/>
    <s v="Minnesota"/>
    <n v="55016"/>
    <x v="2"/>
    <s v="OFF-ST-10002444"/>
    <x v="1"/>
    <s v="Storage"/>
    <s v="Recycled Eldon Regeneration Jumbo File"/>
    <n v="24.56"/>
    <n v="2"/>
    <n v="0"/>
    <n v="6.8768000000000002"/>
  </r>
  <r>
    <s v="758"/>
    <s v="CA-2016-106803"/>
    <x v="282"/>
    <d v="2017-01-02T00:00:00"/>
    <s v="Standard Class"/>
    <s v="DC-13285"/>
    <s v="Debra Catini"/>
    <s v="Consumer"/>
    <s v="United States"/>
    <s v="Cottage Grove"/>
    <s v="Minnesota"/>
    <n v="55016"/>
    <x v="2"/>
    <s v="TEC-AC-10001267"/>
    <x v="2"/>
    <s v="Accessories"/>
    <s v="Imation 32GB Pocket Pro USB 3.0 Flash Drive - 32 GB - Black - 1 P ..."/>
    <n v="119.8"/>
    <n v="4"/>
    <n v="0"/>
    <n v="47.92"/>
  </r>
  <r>
    <s v="759"/>
    <s v="CA-2019-117240"/>
    <x v="283"/>
    <d v="2019-07-28T00:00:00"/>
    <s v="Standard Class"/>
    <s v="CP-12340"/>
    <s v="Christine Phan"/>
    <s v="Corporate"/>
    <s v="United States"/>
    <s v="New York City"/>
    <s v="New York"/>
    <n v="10009"/>
    <x v="3"/>
    <s v="OFF-BI-10000848"/>
    <x v="1"/>
    <s v="Binders"/>
    <s v="Angle-D Ring Binders"/>
    <n v="13.128"/>
    <n v="3"/>
    <n v="0.2"/>
    <n v="4.2666000000000004"/>
  </r>
  <r>
    <s v="760"/>
    <s v="CA-2019-133333"/>
    <x v="65"/>
    <d v="2019-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r>
  <r>
    <s v="761"/>
    <s v="CA-2017-112319"/>
    <x v="284"/>
    <d v="2017-09-05T00:00:00"/>
    <s v="Standard Class"/>
    <s v="AR-10510"/>
    <s v="Andrew Roberts"/>
    <s v="Consumer"/>
    <s v="United States"/>
    <s v="Los Angeles"/>
    <s v="California"/>
    <n v="90004"/>
    <x v="1"/>
    <s v="OFF-PA-10003441"/>
    <x v="1"/>
    <s v="Paper"/>
    <s v="Xerox 226"/>
    <n v="58.32"/>
    <n v="9"/>
    <n v="0"/>
    <n v="27.993600000000001"/>
  </r>
  <r>
    <s v="762"/>
    <s v="CA-2019-126046"/>
    <x v="132"/>
    <d v="2019-11-07T00:00:00"/>
    <s v="Standard Class"/>
    <s v="JC-16105"/>
    <s v="Julie Creighton"/>
    <s v="Corporate"/>
    <s v="United States"/>
    <s v="Atlanta"/>
    <s v="Georgia"/>
    <n v="30318"/>
    <x v="0"/>
    <s v="OFF-LA-10004484"/>
    <x v="1"/>
    <s v="Labels"/>
    <s v="Avery 476"/>
    <n v="12.39"/>
    <n v="3"/>
    <n v="0"/>
    <n v="5.6993999999999998"/>
  </r>
  <r>
    <s v="763"/>
    <s v="CA-2017-114923"/>
    <x v="285"/>
    <d v="2017-02-13T00:00:00"/>
    <s v="Standard Class"/>
    <s v="LH-17020"/>
    <s v="Lisa Hazard"/>
    <s v="Consumer"/>
    <s v="United States"/>
    <s v="Columbus"/>
    <s v="Ohio"/>
    <n v="43229"/>
    <x v="3"/>
    <s v="TEC-PH-10003931"/>
    <x v="2"/>
    <s v="Phones"/>
    <s v="JBL Micro Wireless Portable Bluetooth Speaker"/>
    <n v="107.982"/>
    <n v="3"/>
    <n v="0.4"/>
    <n v="-26.9955"/>
  </r>
  <r>
    <s v="764"/>
    <s v="CA-2016-162775"/>
    <x v="286"/>
    <d v="2016-01-15T00:00:00"/>
    <s v="Second Class"/>
    <s v="CS-12250"/>
    <s v="Chris Selesnick"/>
    <s v="Corporate"/>
    <s v="United States"/>
    <s v="Bossier City"/>
    <s v="Louisiana"/>
    <n v="71111"/>
    <x v="0"/>
    <s v="OFF-EN-10001990"/>
    <x v="1"/>
    <s v="Envelopes"/>
    <s v="Staple envelope"/>
    <n v="11.36"/>
    <n v="2"/>
    <n v="0"/>
    <n v="5.3391999999999999"/>
  </r>
  <r>
    <s v="765"/>
    <s v="CA-2016-162775"/>
    <x v="286"/>
    <d v="2016-01-15T00:00:00"/>
    <s v="Second Class"/>
    <s v="CS-12250"/>
    <s v="Chris Selesnick"/>
    <s v="Corporate"/>
    <s v="United States"/>
    <s v="Bossier City"/>
    <s v="Louisiana"/>
    <n v="71111"/>
    <x v="0"/>
    <s v="OFF-EN-10001532"/>
    <x v="1"/>
    <s v="Envelopes"/>
    <s v="Brown Kraft Recycled Envelopes"/>
    <n v="50.94"/>
    <n v="3"/>
    <n v="0"/>
    <n v="25.47"/>
  </r>
  <r>
    <s v="766"/>
    <s v="CA-2016-162775"/>
    <x v="286"/>
    <d v="2016-01-15T00:00:00"/>
    <s v="Second Class"/>
    <s v="CS-12250"/>
    <s v="Chris Selesnick"/>
    <s v="Corporate"/>
    <s v="United States"/>
    <s v="Bossier City"/>
    <s v="Louisiana"/>
    <n v="71111"/>
    <x v="0"/>
    <s v="TEC-AC-10003174"/>
    <x v="2"/>
    <s v="Accessories"/>
    <s v="Plantronics S12 Corded Telephone Headset System"/>
    <n v="646.74"/>
    <n v="6"/>
    <n v="0"/>
    <n v="258.69600000000003"/>
  </r>
  <r>
    <s v="767"/>
    <s v="CA-2016-162775"/>
    <x v="286"/>
    <d v="2016-01-15T00:00:00"/>
    <s v="Second Class"/>
    <s v="CS-12250"/>
    <s v="Chris Selesnick"/>
    <s v="Corporate"/>
    <s v="United States"/>
    <s v="Bossier City"/>
    <s v="Louisiana"/>
    <n v="71111"/>
    <x v="0"/>
    <s v="OFF-BI-10004187"/>
    <x v="1"/>
    <s v="Binders"/>
    <s v="3-ring staple pack"/>
    <n v="5.64"/>
    <n v="3"/>
    <n v="0"/>
    <n v="2.7071999999999998"/>
  </r>
  <r>
    <s v="768"/>
    <s v="CA-2016-162775"/>
    <x v="286"/>
    <d v="2016-01-15T00:00:00"/>
    <s v="Second Class"/>
    <s v="CS-12250"/>
    <s v="Chris Selesnick"/>
    <s v="Corporate"/>
    <s v="United States"/>
    <s v="Bossier City"/>
    <s v="Louisiana"/>
    <n v="71111"/>
    <x v="0"/>
    <s v="OFF-ST-10000025"/>
    <x v="1"/>
    <s v="Storage"/>
    <s v="Fellowes Stor/Drawer Steel Plus Storage Drawers"/>
    <n v="572.58000000000004"/>
    <n v="6"/>
    <n v="0"/>
    <n v="34.354799999999997"/>
  </r>
  <r>
    <s v="769"/>
    <s v="CA-2016-106810"/>
    <x v="287"/>
    <d v="2016-05-20T00:00:00"/>
    <s v="Standard Class"/>
    <s v="AJ-10795"/>
    <s v="Anthony Johnson"/>
    <s v="Corporate"/>
    <s v="United States"/>
    <s v="Saint Petersburg"/>
    <s v="Florida"/>
    <n v="33710"/>
    <x v="0"/>
    <s v="FUR-FU-10004306"/>
    <x v="0"/>
    <s v="Furnishings"/>
    <s v="Electrix Halogen Magnifier Lamp"/>
    <n v="310.88"/>
    <n v="2"/>
    <n v="0.2"/>
    <n v="23.315999999999999"/>
  </r>
  <r>
    <s v="770"/>
    <s v="CA-2018-157245"/>
    <x v="288"/>
    <d v="2018-05-24T00:00:00"/>
    <s v="Standard Class"/>
    <s v="LE-16810"/>
    <s v="Laurel Elliston"/>
    <s v="Consumer"/>
    <s v="United States"/>
    <s v="Arlington"/>
    <s v="Virginia"/>
    <n v="22204"/>
    <x v="0"/>
    <s v="FUR-CH-10003746"/>
    <x v="0"/>
    <s v="Chairs"/>
    <s v="Hon 4070 Series Pagoda Round Back Stacking Chairs"/>
    <n v="641.96"/>
    <n v="2"/>
    <n v="0"/>
    <n v="179.74879999999999"/>
  </r>
  <r>
    <s v="771"/>
    <s v="CA-2019-104220"/>
    <x v="289"/>
    <d v="2019-02-05T00:00:00"/>
    <s v="Standard Class"/>
    <s v="BV-11245"/>
    <s v="Benjamin Venier"/>
    <s v="Corporate"/>
    <s v="United States"/>
    <s v="Des Moines"/>
    <s v="Iowa"/>
    <n v="50315"/>
    <x v="2"/>
    <s v="OFF-BI-10001036"/>
    <x v="1"/>
    <s v="Binders"/>
    <s v="Cardinal EasyOpen D-Ring Binders"/>
    <n v="18.28"/>
    <n v="2"/>
    <n v="0"/>
    <n v="9.14"/>
  </r>
  <r>
    <s v="772"/>
    <s v="CA-2019-104220"/>
    <x v="289"/>
    <d v="2019-02-05T00:00:00"/>
    <s v="Standard Class"/>
    <s v="BV-11245"/>
    <s v="Benjamin Venier"/>
    <s v="Corporate"/>
    <s v="United States"/>
    <s v="Des Moines"/>
    <s v="Iowa"/>
    <n v="50315"/>
    <x v="2"/>
    <s v="TEC-PH-10004614"/>
    <x v="2"/>
    <s v="Phones"/>
    <s v="AT&amp;T 841000 Phone"/>
    <n v="207"/>
    <n v="3"/>
    <n v="0"/>
    <n v="51.75"/>
  </r>
  <r>
    <s v="773"/>
    <s v="CA-2019-104220"/>
    <x v="289"/>
    <d v="2019-02-05T00:00:00"/>
    <s v="Standard Class"/>
    <s v="BV-11245"/>
    <s v="Benjamin Venier"/>
    <s v="Corporate"/>
    <s v="United States"/>
    <s v="Des Moines"/>
    <s v="Iowa"/>
    <n v="50315"/>
    <x v="2"/>
    <s v="OFF-BI-10000301"/>
    <x v="1"/>
    <s v="Binders"/>
    <s v="GBC Instant Report Kit"/>
    <n v="32.35"/>
    <n v="5"/>
    <n v="0"/>
    <n v="16.175000000000001"/>
  </r>
  <r>
    <s v="774"/>
    <s v="CA-2019-104220"/>
    <x v="289"/>
    <d v="2019-02-05T00:00:00"/>
    <s v="Standard Class"/>
    <s v="BV-11245"/>
    <s v="Benjamin Venier"/>
    <s v="Corporate"/>
    <s v="United States"/>
    <s v="Des Moines"/>
    <s v="Iowa"/>
    <n v="50315"/>
    <x v="2"/>
    <s v="OFF-BI-10003910"/>
    <x v="1"/>
    <s v="Binders"/>
    <s v="DXL Angle-View Binders with Locking Rings by Samsill"/>
    <n v="7.71"/>
    <n v="1"/>
    <n v="0"/>
    <n v="3.4695"/>
  </r>
  <r>
    <s v="775"/>
    <s v="CA-2019-104220"/>
    <x v="289"/>
    <d v="2019-02-05T00:00:00"/>
    <s v="Standard Class"/>
    <s v="BV-11245"/>
    <s v="Benjamin Venier"/>
    <s v="Corporate"/>
    <s v="United States"/>
    <s v="Des Moines"/>
    <s v="Iowa"/>
    <n v="50315"/>
    <x v="2"/>
    <s v="OFF-AR-10004648"/>
    <x v="1"/>
    <s v="Art"/>
    <s v="Boston 19500 Mighty Mite Electric Pencil Sharpener"/>
    <n v="40.299999999999997"/>
    <n v="2"/>
    <n v="0"/>
    <n v="10.881"/>
  </r>
  <r>
    <s v="776"/>
    <s v="CA-2019-104220"/>
    <x v="289"/>
    <d v="2019-02-05T00:00:00"/>
    <s v="Standard Class"/>
    <s v="BV-11245"/>
    <s v="Benjamin Venier"/>
    <s v="Corporate"/>
    <s v="United States"/>
    <s v="Des Moines"/>
    <s v="Iowa"/>
    <n v="50315"/>
    <x v="2"/>
    <s v="FUR-FU-10002597"/>
    <x v="0"/>
    <s v="Furnishings"/>
    <s v="C-Line Magnetic Cubicle Keepers, Clear Polypropylene"/>
    <n v="34.58"/>
    <n v="7"/>
    <n v="0"/>
    <n v="14.5236"/>
  </r>
  <r>
    <s v="777"/>
    <s v="CA-2016-165974"/>
    <x v="290"/>
    <d v="2016-07-06T00:00:00"/>
    <s v="Standard Class"/>
    <s v="DL-12865"/>
    <s v="Dan Lawera"/>
    <s v="Consumer"/>
    <s v="United States"/>
    <s v="Cincinnati"/>
    <s v="Ohio"/>
    <n v="45231"/>
    <x v="3"/>
    <s v="OFF-AR-10003405"/>
    <x v="1"/>
    <s v="Art"/>
    <s v="Dixon My First Ticonderoga Pencil, #2"/>
    <n v="32.76"/>
    <n v="7"/>
    <n v="0.2"/>
    <n v="3.6855000000000002"/>
  </r>
  <r>
    <s v="778"/>
    <s v="CA-2017-144267"/>
    <x v="291"/>
    <d v="2017-08-23T00:00:00"/>
    <s v="First Class"/>
    <s v="NZ-18565"/>
    <s v="Nick Zandusky"/>
    <s v="Home Office"/>
    <s v="United States"/>
    <s v="San Francisco"/>
    <s v="California"/>
    <n v="94110"/>
    <x v="1"/>
    <s v="FUR-CH-10002335"/>
    <x v="0"/>
    <s v="Chairs"/>
    <s v="Hon GuestStacker Chair"/>
    <n v="544.00800000000004"/>
    <n v="3"/>
    <n v="0.2"/>
    <n v="40.800600000000003"/>
  </r>
  <r>
    <s v="779"/>
    <s v="CA-2017-144267"/>
    <x v="291"/>
    <d v="2017-08-23T00:00:00"/>
    <s v="First Class"/>
    <s v="NZ-18565"/>
    <s v="Nick Zandusky"/>
    <s v="Home Office"/>
    <s v="United States"/>
    <s v="San Francisco"/>
    <s v="California"/>
    <n v="94110"/>
    <x v="1"/>
    <s v="OFF-PA-10000157"/>
    <x v="1"/>
    <s v="Paper"/>
    <s v="Xerox 191"/>
    <n v="59.94"/>
    <n v="3"/>
    <n v="0"/>
    <n v="28.171800000000001"/>
  </r>
  <r>
    <s v="780"/>
    <s v="CA-2017-144267"/>
    <x v="291"/>
    <d v="2017-08-23T00:00:00"/>
    <s v="First Class"/>
    <s v="NZ-18565"/>
    <s v="Nick Zandusky"/>
    <s v="Home Office"/>
    <s v="United States"/>
    <s v="San Francisco"/>
    <s v="California"/>
    <n v="94110"/>
    <x v="1"/>
    <s v="OFF-PA-10001947"/>
    <x v="1"/>
    <s v="Paper"/>
    <s v="Xerox 1974"/>
    <n v="23.92"/>
    <n v="4"/>
    <n v="0"/>
    <n v="11.720800000000001"/>
  </r>
  <r>
    <s v="781"/>
    <s v="CA-2017-144267"/>
    <x v="291"/>
    <d v="2017-08-23T00:00:00"/>
    <s v="First Class"/>
    <s v="NZ-18565"/>
    <s v="Nick Zandusky"/>
    <s v="Home Office"/>
    <s v="United States"/>
    <s v="San Francisco"/>
    <s v="California"/>
    <n v="94110"/>
    <x v="1"/>
    <s v="OFF-PA-10003657"/>
    <x v="1"/>
    <s v="Paper"/>
    <s v="Xerox 1927"/>
    <n v="4.28"/>
    <n v="1"/>
    <n v="0"/>
    <n v="1.9259999999999999"/>
  </r>
  <r>
    <s v="782"/>
    <s v="US-2017-157014"/>
    <x v="292"/>
    <d v="2017-10-06T00:00:00"/>
    <s v="Second Class"/>
    <s v="BM-11785"/>
    <s v="Bryan Mills"/>
    <s v="Consumer"/>
    <s v="United States"/>
    <s v="Columbus"/>
    <s v="Ohio"/>
    <n v="43229"/>
    <x v="3"/>
    <s v="OFF-BI-10001098"/>
    <x v="1"/>
    <s v="Binders"/>
    <s v="Acco D-Ring Binder w/DublLock"/>
    <n v="32.07"/>
    <n v="5"/>
    <n v="0.7"/>
    <n v="-22.449000000000002"/>
  </r>
  <r>
    <s v="783"/>
    <s v="US-2017-157014"/>
    <x v="292"/>
    <d v="2017-10-06T00:00:00"/>
    <s v="Second Class"/>
    <s v="BM-11785"/>
    <s v="Bryan Mills"/>
    <s v="Consumer"/>
    <s v="United States"/>
    <s v="Columbus"/>
    <s v="Ohio"/>
    <n v="43229"/>
    <x v="3"/>
    <s v="TEC-AC-10002167"/>
    <x v="2"/>
    <s v="Accessories"/>
    <s v="Imation 8gb Micro Traveldrive Usb 2.0 Flash Drive"/>
    <n v="24"/>
    <n v="2"/>
    <n v="0.2"/>
    <n v="-2.7"/>
  </r>
  <r>
    <s v="784"/>
    <s v="US-2017-157014"/>
    <x v="292"/>
    <d v="2017-10-06T00:00:00"/>
    <s v="Second Class"/>
    <s v="BM-11785"/>
    <s v="Bryan Mills"/>
    <s v="Consumer"/>
    <s v="United States"/>
    <s v="Columbus"/>
    <s v="Ohio"/>
    <n v="43229"/>
    <x v="3"/>
    <s v="FUR-BO-10004409"/>
    <x v="0"/>
    <s v="Bookcases"/>
    <s v="Safco Value Mate Series Steel Bookcases, Baked Enamel Finish on Steel, Gray"/>
    <n v="35.49"/>
    <n v="1"/>
    <n v="0.5"/>
    <n v="-15.615600000000001"/>
  </r>
  <r>
    <s v="785"/>
    <s v="US-2017-157014"/>
    <x v="292"/>
    <d v="2017-10-06T00:00:00"/>
    <s v="Second Class"/>
    <s v="BM-11785"/>
    <s v="Bryan Mills"/>
    <s v="Consumer"/>
    <s v="United States"/>
    <s v="Columbus"/>
    <s v="Ohio"/>
    <n v="43229"/>
    <x v="3"/>
    <s v="TEC-AC-10000057"/>
    <x v="2"/>
    <s v="Accessories"/>
    <s v="Microsoft Natural Ergonomic Keyboard 4000"/>
    <n v="47.984000000000002"/>
    <n v="2"/>
    <n v="0.2"/>
    <n v="0.5998"/>
  </r>
  <r>
    <s v="786"/>
    <s v="CA-2017-154921"/>
    <x v="293"/>
    <d v="2017-05-28T00:00:00"/>
    <s v="Standard Class"/>
    <s v="EA-14035"/>
    <s v="Erin Ashbrook"/>
    <s v="Corporate"/>
    <s v="United States"/>
    <s v="Columbia"/>
    <s v="South Carolina"/>
    <n v="29203"/>
    <x v="0"/>
    <s v="OFF-EN-10000056"/>
    <x v="1"/>
    <s v="Envelopes"/>
    <s v="Cameo Buff Policy Envelopes"/>
    <n v="186.69"/>
    <n v="3"/>
    <n v="0"/>
    <n v="87.744299999999996"/>
  </r>
  <r>
    <s v="787"/>
    <s v="CA-2019-129567"/>
    <x v="294"/>
    <d v="2019-03-21T00:00:00"/>
    <s v="Second Class"/>
    <s v="CL-12565"/>
    <s v="Clay Ludtke"/>
    <s v="Consumer"/>
    <s v="United States"/>
    <s v="Lancaster"/>
    <s v="California"/>
    <n v="93534"/>
    <x v="1"/>
    <s v="OFF-BI-10000014"/>
    <x v="1"/>
    <s v="Binders"/>
    <s v="Heavy-Duty E-Z-D Binders"/>
    <n v="17.456"/>
    <n v="2"/>
    <n v="0.2"/>
    <n v="5.8914"/>
  </r>
  <r>
    <s v="788"/>
    <s v="CA-2017-154620"/>
    <x v="295"/>
    <d v="2017-12-16T00:00:00"/>
    <s v="Standard Class"/>
    <s v="LT-17110"/>
    <s v="Liz Thompson"/>
    <s v="Consumer"/>
    <s v="United States"/>
    <s v="Lancaster"/>
    <s v="California"/>
    <n v="93534"/>
    <x v="1"/>
    <s v="FUR-CH-10004675"/>
    <x v="0"/>
    <s v="Chairs"/>
    <s v="Lifetime Advantage Folding Chairs, 4/Carton"/>
    <n v="348.928"/>
    <n v="2"/>
    <n v="0.2"/>
    <n v="34.892800000000001"/>
  </r>
  <r>
    <s v="789"/>
    <s v="CA-2017-115938"/>
    <x v="153"/>
    <d v="2017-06-30T00:00:00"/>
    <s v="Standard Class"/>
    <s v="SA-20830"/>
    <s v="Sue Ann Reed"/>
    <s v="Consumer"/>
    <s v="United States"/>
    <s v="Richmond"/>
    <s v="Virginia"/>
    <n v="23223"/>
    <x v="0"/>
    <s v="OFF-BI-10001543"/>
    <x v="1"/>
    <s v="Binders"/>
    <s v="GBC VeloBinder Manual Binding System"/>
    <n v="143.96"/>
    <n v="4"/>
    <n v="0"/>
    <n v="69.100800000000007"/>
  </r>
  <r>
    <s v="790"/>
    <s v="CA-2017-115938"/>
    <x v="153"/>
    <d v="2017-06-30T00:00:00"/>
    <s v="Standard Class"/>
    <s v="SA-20830"/>
    <s v="Sue Ann Reed"/>
    <s v="Consumer"/>
    <s v="United States"/>
    <s v="Richmond"/>
    <s v="Virginia"/>
    <n v="23223"/>
    <x v="0"/>
    <s v="OFF-ST-10001321"/>
    <x v="1"/>
    <s v="Storage"/>
    <s v="Decoflex Hanging Personal Folder File, Blue"/>
    <n v="15.42"/>
    <n v="1"/>
    <n v="0"/>
    <n v="4.1634000000000002"/>
  </r>
  <r>
    <s v="791"/>
    <s v="CA-2017-115938"/>
    <x v="153"/>
    <d v="2017-06-30T00:00:00"/>
    <s v="Standard Class"/>
    <s v="SA-20830"/>
    <s v="Sue Ann Reed"/>
    <s v="Consumer"/>
    <s v="United States"/>
    <s v="Richmond"/>
    <s v="Virginia"/>
    <n v="23223"/>
    <x v="0"/>
    <s v="OFF-BI-10001132"/>
    <x v="1"/>
    <s v="Binders"/>
    <s v="Acco PRESSTEX Data Binder with Storage Hooks, Dark Blue, 9 1/2&quot; X 11&quot;"/>
    <n v="43.04"/>
    <n v="8"/>
    <n v="0"/>
    <n v="21.089600000000001"/>
  </r>
  <r>
    <s v="792"/>
    <s v="CA-2017-115938"/>
    <x v="153"/>
    <d v="2017-06-30T00:00:00"/>
    <s v="Standard Class"/>
    <s v="SA-20830"/>
    <s v="Sue Ann Reed"/>
    <s v="Consumer"/>
    <s v="United States"/>
    <s v="Richmond"/>
    <s v="Virginia"/>
    <n v="23223"/>
    <x v="0"/>
    <s v="FUR-CH-10003199"/>
    <x v="0"/>
    <s v="Chairs"/>
    <s v="Office Star - Contemporary Task Swivel Chair"/>
    <n v="332.94"/>
    <n v="3"/>
    <n v="0"/>
    <n v="79.905600000000007"/>
  </r>
  <r>
    <s v="793"/>
    <s v="CA-2018-105256"/>
    <x v="244"/>
    <d v="2018-05-20T00:00:00"/>
    <s v="Same Day"/>
    <s v="JK-15730"/>
    <s v="Joe Kamberova"/>
    <s v="Consumer"/>
    <s v="United States"/>
    <s v="Asheville"/>
    <s v="North Carolina"/>
    <n v="28806"/>
    <x v="0"/>
    <s v="TEC-PH-10001530"/>
    <x v="2"/>
    <s v="Phones"/>
    <s v="Cisco Unified IP Phone 7945G VoIP phone"/>
    <n v="1363.96"/>
    <n v="5"/>
    <n v="0.2"/>
    <n v="85.247500000000002"/>
  </r>
  <r>
    <s v="794"/>
    <s v="CA-2016-156433"/>
    <x v="59"/>
    <d v="2016-09-26T00:00:00"/>
    <s v="Standard Class"/>
    <s v="ES-14020"/>
    <s v="Erica Smith"/>
    <s v="Consumer"/>
    <s v="United States"/>
    <s v="San Francisco"/>
    <s v="California"/>
    <n v="94110"/>
    <x v="1"/>
    <s v="OFF-LA-10001569"/>
    <x v="1"/>
    <s v="Labels"/>
    <s v="Avery 499"/>
    <n v="9.9600000000000009"/>
    <n v="2"/>
    <n v="0"/>
    <n v="4.5815999999999999"/>
  </r>
  <r>
    <s v="795"/>
    <s v="CA-2016-156433"/>
    <x v="59"/>
    <d v="2016-09-26T00:00:00"/>
    <s v="Standard Class"/>
    <s v="ES-14020"/>
    <s v="Erica Smith"/>
    <s v="Consumer"/>
    <s v="United States"/>
    <s v="San Francisco"/>
    <s v="California"/>
    <n v="94110"/>
    <x v="1"/>
    <s v="OFF-PA-10003724"/>
    <x v="1"/>
    <s v="Paper"/>
    <s v="Wirebound Message Book, 4 per Page"/>
    <n v="21.72"/>
    <n v="4"/>
    <n v="0"/>
    <n v="10.642799999999999"/>
  </r>
  <r>
    <s v="796"/>
    <s v="CA-2019-151428"/>
    <x v="296"/>
    <d v="2019-09-26T00:00:00"/>
    <s v="Standard Class"/>
    <s v="RH-19495"/>
    <s v="Rick Hansen"/>
    <s v="Consumer"/>
    <s v="United States"/>
    <s v="Rochester"/>
    <s v="Minnesota"/>
    <n v="55901"/>
    <x v="2"/>
    <s v="OFF-BI-10000546"/>
    <x v="1"/>
    <s v="Binders"/>
    <s v="Avery Durable Binders"/>
    <n v="20.16"/>
    <n v="7"/>
    <n v="0"/>
    <n v="9.8783999999999992"/>
  </r>
  <r>
    <s v="797"/>
    <s v="CA-2017-124653"/>
    <x v="100"/>
    <d v="2017-12-26T00:00:00"/>
    <s v="First Class"/>
    <s v="DB-13120"/>
    <s v="David Bremer"/>
    <s v="Corporate"/>
    <s v="United States"/>
    <s v="Rochester"/>
    <s v="New York"/>
    <n v="14609"/>
    <x v="3"/>
    <s v="OFF-PA-10000176"/>
    <x v="1"/>
    <s v="Paper"/>
    <s v="Xerox 1887"/>
    <n v="132.79"/>
    <n v="7"/>
    <n v="0"/>
    <n v="63.739199999999997"/>
  </r>
  <r>
    <s v="798"/>
    <s v="CA-2017-124653"/>
    <x v="100"/>
    <d v="2017-12-26T00:00:00"/>
    <s v="First Class"/>
    <s v="DB-13120"/>
    <s v="David Bremer"/>
    <s v="Corporate"/>
    <s v="United States"/>
    <s v="Rochester"/>
    <s v="New York"/>
    <n v="14609"/>
    <x v="3"/>
    <s v="OFF-PA-10002365"/>
    <x v="1"/>
    <s v="Paper"/>
    <s v="Xerox 1967"/>
    <n v="12.96"/>
    <n v="2"/>
    <n v="0"/>
    <n v="6.2207999999999997"/>
  </r>
  <r>
    <s v="799"/>
    <s v="CA-2017-124653"/>
    <x v="100"/>
    <d v="2017-12-26T00:00:00"/>
    <s v="First Class"/>
    <s v="DB-13120"/>
    <s v="David Bremer"/>
    <s v="Corporate"/>
    <s v="United States"/>
    <s v="Rochester"/>
    <s v="New York"/>
    <n v="14609"/>
    <x v="3"/>
    <s v="OFF-LA-10002271"/>
    <x v="1"/>
    <s v="Labels"/>
    <s v="Smead Alpha-Z Color-Coded Second Alphabetical Labels and Starter Set"/>
    <n v="21.56"/>
    <n v="7"/>
    <n v="0"/>
    <n v="10.348800000000001"/>
  </r>
  <r>
    <s v="800"/>
    <s v="CA-2017-101910"/>
    <x v="154"/>
    <d v="2017-12-03T00:00:00"/>
    <s v="Standard Class"/>
    <s v="CD-11920"/>
    <s v="Carlos Daly"/>
    <s v="Consumer"/>
    <s v="United States"/>
    <s v="Lake Elsinore"/>
    <s v="California"/>
    <n v="92530"/>
    <x v="1"/>
    <s v="FUR-CH-10002647"/>
    <x v="0"/>
    <s v="Chairs"/>
    <s v="Situations Contoured Folding Chairs, 4/Set"/>
    <n v="283.92"/>
    <n v="5"/>
    <n v="0.2"/>
    <n v="17.745000000000001"/>
  </r>
  <r>
    <s v="801"/>
    <s v="CA-2019-105809"/>
    <x v="297"/>
    <d v="2019-02-23T00:00:00"/>
    <s v="First Class"/>
    <s v="HW-14935"/>
    <s v="Helen Wasserman"/>
    <s v="Corporate"/>
    <s v="United States"/>
    <s v="San Diego"/>
    <s v="California"/>
    <n v="92105"/>
    <x v="1"/>
    <s v="FUR-FU-10004090"/>
    <x v="0"/>
    <s v="Furnishings"/>
    <s v="Executive Impressions 14&quot; Contract Wall Clock"/>
    <n v="22.23"/>
    <n v="1"/>
    <n v="0"/>
    <n v="7.3358999999999996"/>
  </r>
  <r>
    <s v="802"/>
    <s v="CA-2019-105809"/>
    <x v="297"/>
    <d v="2019-02-23T00:00:00"/>
    <s v="First Class"/>
    <s v="HW-14935"/>
    <s v="Helen Wasserman"/>
    <s v="Corporate"/>
    <s v="United States"/>
    <s v="San Diego"/>
    <s v="California"/>
    <n v="92105"/>
    <x v="1"/>
    <s v="TEC-PH-10001580"/>
    <x v="2"/>
    <s v="Phones"/>
    <s v="Logitech Mobile Speakerphone P710e - speaker phone"/>
    <n v="215.96799999999999"/>
    <n v="2"/>
    <n v="0.2"/>
    <n v="18.897200000000002"/>
  </r>
  <r>
    <s v="803"/>
    <s v="CA-2018-136133"/>
    <x v="298"/>
    <d v="2018-08-23T00:00:00"/>
    <s v="Second Class"/>
    <s v="HW-14935"/>
    <s v="Helen Wasserman"/>
    <s v="Corporate"/>
    <s v="United States"/>
    <s v="New York City"/>
    <s v="New York"/>
    <n v="10024"/>
    <x v="3"/>
    <s v="OFF-AP-10000576"/>
    <x v="1"/>
    <s v="Appliances"/>
    <s v="Belkin 7 Outlet SurgeMaster II"/>
    <n v="355.32"/>
    <n v="9"/>
    <n v="0"/>
    <n v="99.489599999999996"/>
  </r>
  <r>
    <s v="804"/>
    <s v="CA-2018-115504"/>
    <x v="299"/>
    <d v="2018-03-17T00:00:00"/>
    <s v="Standard Class"/>
    <s v="MC-18130"/>
    <s v="Mike Caudle"/>
    <s v="Corporate"/>
    <s v="United States"/>
    <s v="Monroe"/>
    <s v="Louisiana"/>
    <n v="71203"/>
    <x v="0"/>
    <s v="OFF-PA-10003953"/>
    <x v="1"/>
    <s v="Paper"/>
    <s v="Xerox 218"/>
    <n v="12.96"/>
    <n v="2"/>
    <n v="0"/>
    <n v="6.2207999999999997"/>
  </r>
  <r>
    <s v="805"/>
    <s v="CA-2019-135783"/>
    <x v="300"/>
    <d v="2019-04-24T00:00:00"/>
    <s v="First Class"/>
    <s v="GM-14440"/>
    <s v="Gary McGarr"/>
    <s v="Consumer"/>
    <s v="United States"/>
    <s v="San Francisco"/>
    <s v="California"/>
    <n v="94122"/>
    <x v="1"/>
    <s v="FUR-FU-10000794"/>
    <x v="0"/>
    <s v="Furnishings"/>
    <s v="Eldon Stackable Tray, Side-Load, Legal, Smoke"/>
    <n v="18.28"/>
    <n v="2"/>
    <n v="0"/>
    <n v="6.2152000000000003"/>
  </r>
  <r>
    <s v="806"/>
    <s v="CA-2016-134313"/>
    <x v="301"/>
    <d v="2016-11-07T00:00:00"/>
    <s v="Standard Class"/>
    <s v="RA-19915"/>
    <s v="Russell Applegate"/>
    <s v="Consumer"/>
    <s v="United States"/>
    <s v="Denver"/>
    <s v="Colorado"/>
    <n v="80219"/>
    <x v="1"/>
    <s v="OFF-AR-10001897"/>
    <x v="1"/>
    <s v="Art"/>
    <s v="Model L Table or Wall-Mount Pencil Sharpener"/>
    <n v="43.176000000000002"/>
    <n v="3"/>
    <n v="0.2"/>
    <n v="4.3175999999999997"/>
  </r>
  <r>
    <s v="807"/>
    <s v="CA-2016-134313"/>
    <x v="301"/>
    <d v="2016-11-07T00:00:00"/>
    <s v="Standard Class"/>
    <s v="RA-19915"/>
    <s v="Russell Applegate"/>
    <s v="Consumer"/>
    <s v="United States"/>
    <s v="Denver"/>
    <s v="Colorado"/>
    <n v="80219"/>
    <x v="1"/>
    <s v="TEC-PH-10001795"/>
    <x v="2"/>
    <s v="Phones"/>
    <s v="ClearOne CHATAttach 160 - speaker phone"/>
    <n v="1983.9680000000001"/>
    <n v="4"/>
    <n v="0.2"/>
    <n v="247.99600000000001"/>
  </r>
  <r>
    <s v="808"/>
    <s v="CA-2017-140921"/>
    <x v="302"/>
    <d v="2017-02-05T00:00:00"/>
    <s v="First Class"/>
    <s v="AA-10375"/>
    <s v="Allen Armold"/>
    <s v="Consumer"/>
    <s v="United States"/>
    <s v="Omaha"/>
    <s v="Nebraska"/>
    <n v="68104"/>
    <x v="2"/>
    <s v="FUR-FU-10003347"/>
    <x v="0"/>
    <s v="Furnishings"/>
    <s v="Coloredge Poster Frame"/>
    <n v="28.4"/>
    <n v="2"/>
    <n v="0"/>
    <n v="11.076000000000001"/>
  </r>
  <r>
    <s v="809"/>
    <s v="CA-2017-140921"/>
    <x v="302"/>
    <d v="2017-02-05T00:00:00"/>
    <s v="First Class"/>
    <s v="AA-10375"/>
    <s v="Allen Armold"/>
    <s v="Consumer"/>
    <s v="United States"/>
    <s v="Omaha"/>
    <s v="Nebraska"/>
    <n v="68104"/>
    <x v="2"/>
    <s v="TEC-AC-10004901"/>
    <x v="2"/>
    <s v="Accessories"/>
    <s v="Kensington SlimBlade Notebook Wireless Mouse with Nano Receiver"/>
    <n v="149.97"/>
    <n v="3"/>
    <n v="0"/>
    <n v="50.989800000000002"/>
  </r>
  <r>
    <s v="810"/>
    <s v="CA-2016-151995"/>
    <x v="303"/>
    <d v="2016-10-15T00:00:00"/>
    <s v="First Class"/>
    <s v="ZC-21910"/>
    <s v="Zuschuss Carroll"/>
    <s v="Consumer"/>
    <s v="United States"/>
    <s v="Edmonds"/>
    <s v="Washington"/>
    <n v="98026"/>
    <x v="1"/>
    <s v="OFF-AR-10003190"/>
    <x v="1"/>
    <s v="Art"/>
    <s v="Newell 32"/>
    <n v="11.52"/>
    <n v="4"/>
    <n v="0"/>
    <n v="3.2256"/>
  </r>
  <r>
    <s v="811"/>
    <s v="CA-2016-151995"/>
    <x v="303"/>
    <d v="2016-10-15T00:00:00"/>
    <s v="First Class"/>
    <s v="ZC-21910"/>
    <s v="Zuschuss Carroll"/>
    <s v="Consumer"/>
    <s v="United States"/>
    <s v="Edmonds"/>
    <s v="Washington"/>
    <n v="98026"/>
    <x v="1"/>
    <s v="FUR-TA-10002903"/>
    <x v="0"/>
    <s v="Tables"/>
    <s v="Bevis Round Bullnose 29&quot; High Table Top"/>
    <n v="1298.55"/>
    <n v="5"/>
    <n v="0"/>
    <n v="311.65199999999999"/>
  </r>
  <r>
    <s v="812"/>
    <s v="CA-2016-151995"/>
    <x v="303"/>
    <d v="2016-10-15T00:00:00"/>
    <s v="First Class"/>
    <s v="ZC-21910"/>
    <s v="Zuschuss Carroll"/>
    <s v="Consumer"/>
    <s v="United States"/>
    <s v="Edmonds"/>
    <s v="Washington"/>
    <n v="98026"/>
    <x v="1"/>
    <s v="OFF-AP-10000240"/>
    <x v="1"/>
    <s v="Appliances"/>
    <s v="Belkin F9G930V10-GRY 9 Outlet Surge"/>
    <n v="213.92"/>
    <n v="4"/>
    <n v="0"/>
    <n v="62.036799999999999"/>
  </r>
  <r>
    <s v="813"/>
    <s v="CA-2016-151995"/>
    <x v="303"/>
    <d v="2016-10-15T00:00:00"/>
    <s v="First Class"/>
    <s v="ZC-21910"/>
    <s v="Zuschuss Carroll"/>
    <s v="Consumer"/>
    <s v="United States"/>
    <s v="Edmonds"/>
    <s v="Washington"/>
    <n v="98026"/>
    <x v="1"/>
    <s v="TEC-AC-10001101"/>
    <x v="2"/>
    <s v="Accessories"/>
    <s v="Sony 16GB Class 10 Micro SDHC R40 Memory Card"/>
    <n v="25.78"/>
    <n v="2"/>
    <n v="0"/>
    <n v="2.5779999999999998"/>
  </r>
  <r>
    <s v="814"/>
    <s v="CA-2019-143686"/>
    <x v="304"/>
    <d v="2019-05-14T00:00:00"/>
    <s v="Same Day"/>
    <s v="PJ-19015"/>
    <s v="Pauline Johnson"/>
    <s v="Consumer"/>
    <s v="United States"/>
    <s v="Santa Ana"/>
    <s v="California"/>
    <n v="92704"/>
    <x v="1"/>
    <s v="FUR-FU-10000794"/>
    <x v="0"/>
    <s v="Furnishings"/>
    <s v="Eldon Stackable Tray, Side-Load, Legal, Smoke"/>
    <n v="18.28"/>
    <n v="2"/>
    <n v="0"/>
    <n v="6.2152000000000003"/>
  </r>
  <r>
    <s v="815"/>
    <s v="CA-2019-143686"/>
    <x v="304"/>
    <d v="2019-05-14T00:00:00"/>
    <s v="Same Day"/>
    <s v="PJ-19015"/>
    <s v="Pauline Johnson"/>
    <s v="Consumer"/>
    <s v="United States"/>
    <s v="Santa Ana"/>
    <s v="California"/>
    <n v="92704"/>
    <x v="1"/>
    <s v="TEC-AC-10001838"/>
    <x v="2"/>
    <s v="Accessories"/>
    <s v="Razer Tiamat Over Ear 7.1 Surround Sound PC Gaming Headset"/>
    <n v="1399.93"/>
    <n v="7"/>
    <n v="0"/>
    <n v="601.96990000000005"/>
  </r>
  <r>
    <s v="816"/>
    <s v="CA-2017-106565"/>
    <x v="305"/>
    <d v="2017-03-23T00:00:00"/>
    <s v="First Class"/>
    <s v="BW-11110"/>
    <s v="Bart Watters"/>
    <s v="Corporate"/>
    <s v="United States"/>
    <s v="Milwaukee"/>
    <s v="Wisconsin"/>
    <n v="53209"/>
    <x v="2"/>
    <s v="OFF-PA-10000061"/>
    <x v="1"/>
    <s v="Paper"/>
    <s v="Xerox 205"/>
    <n v="51.84"/>
    <n v="8"/>
    <n v="0"/>
    <n v="24.883199999999999"/>
  </r>
  <r>
    <s v="817"/>
    <s v="CA-2018-149370"/>
    <x v="306"/>
    <d v="2018-09-19T00:00:00"/>
    <s v="Standard Class"/>
    <s v="DB-13210"/>
    <s v="Dean Braden"/>
    <s v="Consumer"/>
    <s v="United States"/>
    <s v="Philadelphia"/>
    <s v="Pennsylvania"/>
    <n v="19140"/>
    <x v="3"/>
    <s v="OFF-PA-10003651"/>
    <x v="1"/>
    <s v="Paper"/>
    <s v="Xerox 1968"/>
    <n v="5.3440000000000003"/>
    <n v="1"/>
    <n v="0.2"/>
    <n v="1.8704000000000001"/>
  </r>
  <r>
    <s v="818"/>
    <s v="CA-2016-140858"/>
    <x v="307"/>
    <d v="2016-07-02T00:00:00"/>
    <s v="Standard Class"/>
    <s v="CA-12775"/>
    <s v="Cynthia Arntzen"/>
    <s v="Consumer"/>
    <s v="United States"/>
    <s v="Philadelphia"/>
    <s v="Pennsylvania"/>
    <n v="19140"/>
    <x v="3"/>
    <s v="OFF-PA-10000304"/>
    <x v="1"/>
    <s v="Paper"/>
    <s v="Xerox 1995"/>
    <n v="41.472000000000001"/>
    <n v="8"/>
    <n v="0.2"/>
    <n v="14.5152"/>
  </r>
  <r>
    <s v="819"/>
    <s v="CA-2016-140858"/>
    <x v="307"/>
    <d v="2016-07-02T00:00:00"/>
    <s v="Standard Class"/>
    <s v="CA-12775"/>
    <s v="Cynthia Arntzen"/>
    <s v="Consumer"/>
    <s v="United States"/>
    <s v="Philadelphia"/>
    <s v="Pennsylvania"/>
    <n v="19140"/>
    <x v="3"/>
    <s v="OFF-BI-10003094"/>
    <x v="1"/>
    <s v="Binders"/>
    <s v="Self-Adhesive Ring Binder Labels"/>
    <n v="3.1680000000000001"/>
    <n v="3"/>
    <n v="0.7"/>
    <n v="-2.4287999999999998"/>
  </r>
  <r>
    <s v="820"/>
    <s v="CA-2016-140858"/>
    <x v="307"/>
    <d v="2016-07-02T00:00:00"/>
    <s v="Standard Class"/>
    <s v="CA-12775"/>
    <s v="Cynthia Arntzen"/>
    <s v="Consumer"/>
    <s v="United States"/>
    <s v="Philadelphia"/>
    <s v="Pennsylvania"/>
    <n v="19140"/>
    <x v="3"/>
    <s v="FUR-CH-10001394"/>
    <x v="0"/>
    <s v="Chairs"/>
    <s v="Global Leather Executive Chair"/>
    <n v="1228.4649999999999"/>
    <n v="5"/>
    <n v="0.3"/>
    <n v="0"/>
  </r>
  <r>
    <s v="821"/>
    <s v="CA-2016-140858"/>
    <x v="307"/>
    <d v="2016-07-02T00:00:00"/>
    <s v="Standard Class"/>
    <s v="CA-12775"/>
    <s v="Cynthia Arntzen"/>
    <s v="Consumer"/>
    <s v="United States"/>
    <s v="Philadelphia"/>
    <s v="Pennsylvania"/>
    <n v="19140"/>
    <x v="3"/>
    <s v="OFF-BI-10004230"/>
    <x v="1"/>
    <s v="Binders"/>
    <s v="GBC Recycled Grain Textured Covers"/>
    <n v="31.085999999999999"/>
    <n v="3"/>
    <n v="0.7"/>
    <n v="-22.796399999999998"/>
  </r>
  <r>
    <s v="822"/>
    <s v="CA-2016-140858"/>
    <x v="307"/>
    <d v="2016-07-02T00:00:00"/>
    <s v="Standard Class"/>
    <s v="CA-12775"/>
    <s v="Cynthia Arntzen"/>
    <s v="Consumer"/>
    <s v="United States"/>
    <s v="Philadelphia"/>
    <s v="Pennsylvania"/>
    <n v="19140"/>
    <x v="3"/>
    <s v="OFF-PA-10003395"/>
    <x v="1"/>
    <s v="Paper"/>
    <s v="Xerox 1941"/>
    <n v="335.52"/>
    <n v="4"/>
    <n v="0.2"/>
    <n v="117.432"/>
  </r>
  <r>
    <s v="823"/>
    <s v="CA-2019-101434"/>
    <x v="308"/>
    <d v="2019-06-27T00:00:00"/>
    <s v="Standard Class"/>
    <s v="TR-21325"/>
    <s v="Toby Ritter"/>
    <s v="Consumer"/>
    <s v="United States"/>
    <s v="Belleville"/>
    <s v="New Jersey"/>
    <n v="7109"/>
    <x v="3"/>
    <s v="TEC-AC-10002402"/>
    <x v="2"/>
    <s v="Accessories"/>
    <s v="Razer Kraken PRO Over Ear PC and Music Headset"/>
    <n v="239.97"/>
    <n v="3"/>
    <n v="0"/>
    <n v="71.991"/>
  </r>
  <r>
    <s v="824"/>
    <s v="CA-2019-101434"/>
    <x v="308"/>
    <d v="2019-06-27T00:00:00"/>
    <s v="Standard Class"/>
    <s v="TR-21325"/>
    <s v="Toby Ritter"/>
    <s v="Consumer"/>
    <s v="United States"/>
    <s v="Belleville"/>
    <s v="New Jersey"/>
    <n v="7109"/>
    <x v="3"/>
    <s v="OFF-LA-10003223"/>
    <x v="1"/>
    <s v="Labels"/>
    <s v="Avery 508"/>
    <n v="9.82"/>
    <n v="2"/>
    <n v="0"/>
    <n v="4.8117999999999999"/>
  </r>
  <r>
    <s v="825"/>
    <s v="US-2016-102071"/>
    <x v="309"/>
    <d v="2016-05-15T00:00:00"/>
    <s v="Standard Class"/>
    <s v="PG-18820"/>
    <s v="Patrick Gardner"/>
    <s v="Consumer"/>
    <s v="United States"/>
    <s v="San Francisco"/>
    <s v="California"/>
    <n v="94110"/>
    <x v="1"/>
    <s v="TEC-AC-10003441"/>
    <x v="2"/>
    <s v="Accessories"/>
    <s v="Kingston Digital DataTraveler 32GB USB 2.0"/>
    <n v="67.8"/>
    <n v="4"/>
    <n v="0"/>
    <n v="4.0679999999999996"/>
  </r>
  <r>
    <s v="826"/>
    <s v="US-2016-102071"/>
    <x v="309"/>
    <d v="2016-05-15T00:00:00"/>
    <s v="Standard Class"/>
    <s v="PG-18820"/>
    <s v="Patrick Gardner"/>
    <s v="Consumer"/>
    <s v="United States"/>
    <s v="San Francisco"/>
    <s v="California"/>
    <n v="94110"/>
    <x v="1"/>
    <s v="TEC-AC-10000109"/>
    <x v="2"/>
    <s v="Accessories"/>
    <s v="Sony Micro Vault Click 16 GB USB 2.0 Flash Drive"/>
    <n v="167.97"/>
    <n v="3"/>
    <n v="0"/>
    <n v="40.312800000000003"/>
  </r>
  <r>
    <s v="827"/>
    <s v="CA-2019-126956"/>
    <x v="170"/>
    <d v="2019-08-28T00:00:00"/>
    <s v="Standard Class"/>
    <s v="GT-14710"/>
    <s v="Greg Tran"/>
    <s v="Consumer"/>
    <s v="United States"/>
    <s v="Lakeville"/>
    <s v="Minnesota"/>
    <n v="55044"/>
    <x v="2"/>
    <s v="OFF-FA-10002280"/>
    <x v="1"/>
    <s v="Fasteners"/>
    <s v="Advantus Plastic Paper Clips"/>
    <n v="35"/>
    <n v="7"/>
    <n v="0"/>
    <n v="16.8"/>
  </r>
  <r>
    <s v="828"/>
    <s v="CA-2019-126956"/>
    <x v="170"/>
    <d v="2019-08-28T00:00:00"/>
    <s v="Standard Class"/>
    <s v="GT-14710"/>
    <s v="Greg Tran"/>
    <s v="Consumer"/>
    <s v="United States"/>
    <s v="Lakeville"/>
    <s v="Minnesota"/>
    <n v="55044"/>
    <x v="2"/>
    <s v="OFF-SU-10000381"/>
    <x v="1"/>
    <s v="Supplies"/>
    <s v="Acme Forged Steel Scissors with Black Enamel Handles"/>
    <n v="37.24"/>
    <n v="4"/>
    <n v="0"/>
    <n v="10.7996"/>
  </r>
  <r>
    <s v="829"/>
    <s v="CA-2019-126956"/>
    <x v="170"/>
    <d v="2019-08-28T00:00:00"/>
    <s v="Standard Class"/>
    <s v="GT-14710"/>
    <s v="Greg Tran"/>
    <s v="Consumer"/>
    <s v="United States"/>
    <s v="Lakeville"/>
    <s v="Minnesota"/>
    <n v="55044"/>
    <x v="2"/>
    <s v="OFF-EN-10004459"/>
    <x v="1"/>
    <s v="Envelopes"/>
    <s v="Security-Tint Envelopes"/>
    <n v="15.28"/>
    <n v="2"/>
    <n v="0"/>
    <n v="7.4871999999999996"/>
  </r>
  <r>
    <s v="830"/>
    <s v="CA-2019-129462"/>
    <x v="114"/>
    <d v="2019-06-21T00:00:00"/>
    <s v="Second Class"/>
    <s v="JE-15745"/>
    <s v="Joel Eaton"/>
    <s v="Consumer"/>
    <s v="United States"/>
    <s v="Florence"/>
    <s v="Kentucky"/>
    <n v="41042"/>
    <x v="0"/>
    <s v="FUR-CH-10000665"/>
    <x v="0"/>
    <s v="Chairs"/>
    <s v="Global Airflow Leather Mesh Back Chair, Black"/>
    <n v="301.95999999999998"/>
    <n v="2"/>
    <n v="0"/>
    <n v="90.587999999999994"/>
  </r>
  <r>
    <s v="831"/>
    <s v="CA-2019-129462"/>
    <x v="114"/>
    <d v="2019-06-21T00:00:00"/>
    <s v="Second Class"/>
    <s v="JE-15745"/>
    <s v="Joel Eaton"/>
    <s v="Consumer"/>
    <s v="United States"/>
    <s v="Florence"/>
    <s v="Kentucky"/>
    <n v="41042"/>
    <x v="0"/>
    <s v="OFF-AP-10003884"/>
    <x v="1"/>
    <s v="Appliances"/>
    <s v="Fellowes Smart Surge Ten-Outlet Protector, Platinum"/>
    <n v="180.66"/>
    <n v="3"/>
    <n v="0"/>
    <n v="50.584800000000001"/>
  </r>
  <r>
    <s v="832"/>
    <s v="CA-2019-129462"/>
    <x v="114"/>
    <d v="2019-06-21T00:00:00"/>
    <s v="Second Class"/>
    <s v="JE-15745"/>
    <s v="Joel Eaton"/>
    <s v="Consumer"/>
    <s v="United States"/>
    <s v="Florence"/>
    <s v="Kentucky"/>
    <n v="41042"/>
    <x v="0"/>
    <s v="TEC-PH-10001557"/>
    <x v="2"/>
    <s v="Phones"/>
    <s v="Pyle PMP37LED"/>
    <n v="191.98"/>
    <n v="2"/>
    <n v="0"/>
    <n v="51.834600000000002"/>
  </r>
  <r>
    <s v="833"/>
    <s v="CA-2019-129462"/>
    <x v="114"/>
    <d v="2019-06-21T00:00:00"/>
    <s v="Second Class"/>
    <s v="JE-15745"/>
    <s v="Joel Eaton"/>
    <s v="Consumer"/>
    <s v="United States"/>
    <s v="Florence"/>
    <s v="Kentucky"/>
    <n v="41042"/>
    <x v="0"/>
    <s v="TEC-PH-10002085"/>
    <x v="2"/>
    <s v="Phones"/>
    <s v="Clarity 53712"/>
    <n v="65.989999999999995"/>
    <n v="1"/>
    <n v="0"/>
    <n v="17.157399999999999"/>
  </r>
  <r>
    <s v="834"/>
    <s v="CA-2018-165316"/>
    <x v="310"/>
    <d v="2018-07-27T00:00:00"/>
    <s v="Standard Class"/>
    <s v="JB-15400"/>
    <s v="Jennifer Braxton"/>
    <s v="Corporate"/>
    <s v="United States"/>
    <s v="Tampa"/>
    <s v="Florida"/>
    <n v="33614"/>
    <x v="0"/>
    <s v="OFF-AR-10002956"/>
    <x v="1"/>
    <s v="Art"/>
    <s v="Boston 16801 Nautilus Battery Pencil Sharpener"/>
    <n v="35.216000000000001"/>
    <n v="2"/>
    <n v="0.2"/>
    <n v="2.6412"/>
  </r>
  <r>
    <s v="835"/>
    <s v="CA-2018-165316"/>
    <x v="310"/>
    <d v="2018-07-27T00:00:00"/>
    <s v="Standard Class"/>
    <s v="JB-15400"/>
    <s v="Jennifer Braxton"/>
    <s v="Corporate"/>
    <s v="United States"/>
    <s v="Tampa"/>
    <s v="Florida"/>
    <n v="33614"/>
    <x v="0"/>
    <s v="OFF-AP-10003266"/>
    <x v="1"/>
    <s v="Appliances"/>
    <s v="Holmes Replacement Filter for HEPA Air Cleaner, Large Room"/>
    <n v="23.696000000000002"/>
    <n v="2"/>
    <n v="0.2"/>
    <n v="6.5164"/>
  </r>
  <r>
    <s v="836"/>
    <s v="CA-2018-165316"/>
    <x v="310"/>
    <d v="2018-07-27T00:00:00"/>
    <s v="Standard Class"/>
    <s v="JB-15400"/>
    <s v="Jennifer Braxton"/>
    <s v="Corporate"/>
    <s v="United States"/>
    <s v="Tampa"/>
    <s v="Florida"/>
    <n v="33614"/>
    <x v="0"/>
    <s v="TEC-MA-10004002"/>
    <x v="2"/>
    <s v="Machines"/>
    <s v="Zebra GX420t Direct Thermal/Thermal Transfer Printer"/>
    <n v="265.47500000000002"/>
    <n v="1"/>
    <n v="0.5"/>
    <n v="-111.4995"/>
  </r>
  <r>
    <s v="837"/>
    <s v="US-2016-115987"/>
    <x v="78"/>
    <d v="2016-09-13T00:00:00"/>
    <s v="Second Class"/>
    <s v="LH-17020"/>
    <s v="Lisa Hazard"/>
    <s v="Consumer"/>
    <s v="United States"/>
    <s v="Tyler"/>
    <s v="Texas"/>
    <n v="75701"/>
    <x v="2"/>
    <s v="OFF-BI-10001071"/>
    <x v="1"/>
    <s v="Binders"/>
    <s v="GBC ProClick Punch Binding System"/>
    <n v="51.183999999999997"/>
    <n v="4"/>
    <n v="0.8"/>
    <n v="-79.3352"/>
  </r>
  <r>
    <s v="838"/>
    <s v="US-2019-156083"/>
    <x v="259"/>
    <d v="2019-11-11T00:00:00"/>
    <s v="Standard Class"/>
    <s v="JL-15175"/>
    <s v="James Lanier"/>
    <s v="Home Office"/>
    <s v="United States"/>
    <s v="Columbia"/>
    <s v="Tennessee"/>
    <n v="38401"/>
    <x v="0"/>
    <s v="OFF-PA-10001560"/>
    <x v="1"/>
    <s v="Paper"/>
    <s v="Adams Telephone Message Books, 5 1/4” x 11”"/>
    <n v="9.6639999999999997"/>
    <n v="2"/>
    <n v="0.2"/>
    <n v="3.2616000000000001"/>
  </r>
  <r>
    <s v="839"/>
    <s v="US-2018-137547"/>
    <x v="311"/>
    <d v="2018-03-12T00:00:00"/>
    <s v="Standard Class"/>
    <s v="EB-13705"/>
    <s v="Ed Braxton"/>
    <s v="Corporate"/>
    <s v="United States"/>
    <s v="Fort Worth"/>
    <s v="Texas"/>
    <n v="76106"/>
    <x v="2"/>
    <s v="TEC-PH-10002365"/>
    <x v="2"/>
    <s v="Phones"/>
    <s v="Belkin Grip Candy Sheer Case / Cover for iPhone 5 and 5S"/>
    <n v="21.071999999999999"/>
    <n v="3"/>
    <n v="0.2"/>
    <n v="1.5804"/>
  </r>
  <r>
    <s v="840"/>
    <s v="CA-2017-100454"/>
    <x v="312"/>
    <d v="2017-11-25T00:00:00"/>
    <s v="Standard Class"/>
    <s v="BM-11650"/>
    <s v="Brian Moss"/>
    <s v="Corporate"/>
    <s v="United States"/>
    <s v="New York City"/>
    <s v="New York"/>
    <n v="10035"/>
    <x v="3"/>
    <s v="OFF-AR-10004648"/>
    <x v="1"/>
    <s v="Art"/>
    <s v="Boston 19500 Mighty Mite Electric Pencil Sharpener"/>
    <n v="60.45"/>
    <n v="3"/>
    <n v="0"/>
    <n v="16.3215"/>
  </r>
  <r>
    <s v="841"/>
    <s v="CA-2017-100454"/>
    <x v="312"/>
    <d v="2017-11-25T00:00:00"/>
    <s v="Standard Class"/>
    <s v="BM-11650"/>
    <s v="Brian Moss"/>
    <s v="Corporate"/>
    <s v="United States"/>
    <s v="New York City"/>
    <s v="New York"/>
    <n v="10035"/>
    <x v="3"/>
    <s v="OFF-AR-10002578"/>
    <x v="1"/>
    <s v="Art"/>
    <s v="Newell 335"/>
    <n v="11.52"/>
    <n v="4"/>
    <n v="0"/>
    <n v="3.3408000000000002"/>
  </r>
  <r>
    <s v="842"/>
    <s v="CA-2017-100454"/>
    <x v="312"/>
    <d v="2017-11-25T00:00:00"/>
    <s v="Standard Class"/>
    <s v="BM-11650"/>
    <s v="Brian Moss"/>
    <s v="Corporate"/>
    <s v="United States"/>
    <s v="New York City"/>
    <s v="New York"/>
    <n v="10035"/>
    <x v="3"/>
    <s v="FUR-BO-10001519"/>
    <x v="0"/>
    <s v="Bookcases"/>
    <s v="O'Sullivan 3-Shelf Heavy-Duty Bookcases"/>
    <n v="186.048"/>
    <n v="4"/>
    <n v="0.2"/>
    <n v="9.3024000000000004"/>
  </r>
  <r>
    <s v="843"/>
    <s v="CA-2018-161669"/>
    <x v="77"/>
    <d v="2018-11-09T00:00:00"/>
    <s v="First Class"/>
    <s v="EM-14095"/>
    <s v="Eudokia Martin"/>
    <s v="Corporate"/>
    <s v="United States"/>
    <s v="Los Angeles"/>
    <s v="California"/>
    <n v="90036"/>
    <x v="1"/>
    <s v="OFF-BI-10001294"/>
    <x v="1"/>
    <s v="Binders"/>
    <s v="Fellowes Binding Cases"/>
    <n v="37.44"/>
    <n v="4"/>
    <n v="0.2"/>
    <n v="11.7"/>
  </r>
  <r>
    <s v="844"/>
    <s v="CA-2018-161669"/>
    <x v="77"/>
    <d v="2018-11-09T00:00:00"/>
    <s v="First Class"/>
    <s v="EM-14095"/>
    <s v="Eudokia Martin"/>
    <s v="Corporate"/>
    <s v="United States"/>
    <s v="Los Angeles"/>
    <s v="California"/>
    <n v="90036"/>
    <x v="1"/>
    <s v="OFF-BI-10001636"/>
    <x v="1"/>
    <s v="Binders"/>
    <s v="Ibico Plastic and Wire Spiral Binding Combs"/>
    <n v="26.975999999999999"/>
    <n v="4"/>
    <n v="0.2"/>
    <n v="8.7672000000000008"/>
  </r>
  <r>
    <s v="845"/>
    <s v="CA-2018-161669"/>
    <x v="77"/>
    <d v="2018-11-09T00:00:00"/>
    <s v="First Class"/>
    <s v="EM-14095"/>
    <s v="Eudokia Martin"/>
    <s v="Corporate"/>
    <s v="United States"/>
    <s v="Los Angeles"/>
    <s v="California"/>
    <n v="90036"/>
    <x v="1"/>
    <s v="OFF-SU-10002503"/>
    <x v="1"/>
    <s v="Supplies"/>
    <s v="Acme Preferred Stainless Steel Scissors"/>
    <n v="11.36"/>
    <n v="2"/>
    <n v="0"/>
    <n v="3.2944"/>
  </r>
  <r>
    <s v="846"/>
    <s v="CA-2018-161669"/>
    <x v="77"/>
    <d v="2018-11-09T00:00:00"/>
    <s v="First Class"/>
    <s v="EM-14095"/>
    <s v="Eudokia Martin"/>
    <s v="Corporate"/>
    <s v="United States"/>
    <s v="Los Angeles"/>
    <s v="California"/>
    <n v="90036"/>
    <x v="1"/>
    <s v="OFF-LA-10004093"/>
    <x v="1"/>
    <s v="Labels"/>
    <s v="Avery 486"/>
    <n v="14.62"/>
    <n v="2"/>
    <n v="0"/>
    <n v="6.8714000000000004"/>
  </r>
  <r>
    <s v="847"/>
    <s v="CA-2017-114300"/>
    <x v="313"/>
    <d v="2017-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s v="848"/>
    <s v="CA-2017-114300"/>
    <x v="313"/>
    <d v="2017-10-17T00:00:00"/>
    <s v="Standard Class"/>
    <s v="AF-10885"/>
    <s v="Art Foster"/>
    <s v="Consumer"/>
    <s v="United States"/>
    <s v="Louisville"/>
    <s v="Kentucky"/>
    <n v="40214"/>
    <x v="0"/>
    <s v="FUR-CH-10001891"/>
    <x v="0"/>
    <s v="Chairs"/>
    <s v="Global Deluxe Office Fabric Chairs"/>
    <n v="287.94"/>
    <n v="3"/>
    <n v="0"/>
    <n v="77.743799999999993"/>
  </r>
  <r>
    <s v="849"/>
    <s v="CA-2019-107503"/>
    <x v="314"/>
    <d v="2019-01-06T00:00:00"/>
    <s v="Standard Class"/>
    <s v="GA-14725"/>
    <s v="Guy Armstrong"/>
    <s v="Consumer"/>
    <s v="United States"/>
    <s v="Lorain"/>
    <s v="Ohio"/>
    <n v="44052"/>
    <x v="3"/>
    <s v="FUR-FU-10003878"/>
    <x v="0"/>
    <s v="Furnishings"/>
    <s v="Linden 10&quot; Round Wall Clock, Black"/>
    <n v="48.896000000000001"/>
    <n v="4"/>
    <n v="0.2"/>
    <n v="8.5568000000000008"/>
  </r>
  <r>
    <s v="850"/>
    <s v="CA-2016-107755"/>
    <x v="315"/>
    <d v="2016-02-12T00:00:00"/>
    <s v="Standard Class"/>
    <s v="CK-12760"/>
    <s v="Cyma Kinney"/>
    <s v="Corporate"/>
    <s v="United States"/>
    <s v="Linden"/>
    <s v="New Jersey"/>
    <n v="7036"/>
    <x v="3"/>
    <s v="TEC-AC-10000710"/>
    <x v="2"/>
    <s v="Accessories"/>
    <s v="Maxell DVD-RAM Discs"/>
    <n v="115.36"/>
    <n v="7"/>
    <n v="0"/>
    <n v="49.604799999999997"/>
  </r>
  <r>
    <s v="851"/>
    <s v="CA-2018-152534"/>
    <x v="23"/>
    <d v="2018-06-25T00:00:00"/>
    <s v="Second Class"/>
    <s v="DP-13105"/>
    <s v="Dave Poirier"/>
    <s v="Corporate"/>
    <s v="United States"/>
    <s v="Salinas"/>
    <s v="California"/>
    <n v="93905"/>
    <x v="1"/>
    <s v="OFF-AR-10002335"/>
    <x v="1"/>
    <s v="Art"/>
    <s v="DIXON Oriole Pencils"/>
    <n v="5.16"/>
    <n v="2"/>
    <n v="0"/>
    <n v="1.3415999999999999"/>
  </r>
  <r>
    <s v="852"/>
    <s v="CA-2018-152534"/>
    <x v="23"/>
    <d v="2018-06-25T00:00:00"/>
    <s v="Second Class"/>
    <s v="DP-13105"/>
    <s v="Dave Poirier"/>
    <s v="Corporate"/>
    <s v="United States"/>
    <s v="Salinas"/>
    <s v="California"/>
    <n v="93905"/>
    <x v="1"/>
    <s v="OFF-PA-10001870"/>
    <x v="1"/>
    <s v="Paper"/>
    <s v="Xerox 202"/>
    <n v="38.880000000000003"/>
    <n v="6"/>
    <n v="0"/>
    <n v="18.662400000000002"/>
  </r>
  <r>
    <s v="853"/>
    <s v="CA-2018-113747"/>
    <x v="316"/>
    <d v="2018-06-04T00:00:00"/>
    <s v="Standard Class"/>
    <s v="VD-21670"/>
    <s v="Valerie Dominguez"/>
    <s v="Consumer"/>
    <s v="United States"/>
    <s v="Jackson"/>
    <s v="Mississippi"/>
    <n v="39212"/>
    <x v="0"/>
    <s v="OFF-AR-10003373"/>
    <x v="1"/>
    <s v="Art"/>
    <s v="Boston School Pro Electric Pencil Sharpener, 1670"/>
    <n v="185.88"/>
    <n v="6"/>
    <n v="0"/>
    <n v="50.187600000000003"/>
  </r>
  <r>
    <s v="854"/>
    <s v="CA-2018-123274"/>
    <x v="317"/>
    <d v="2018-02-24T00:00:00"/>
    <s v="Standard Class"/>
    <s v="GT-14710"/>
    <s v="Greg Tran"/>
    <s v="Consumer"/>
    <s v="United States"/>
    <s v="New York City"/>
    <s v="New York"/>
    <n v="10035"/>
    <x v="3"/>
    <s v="FUR-FU-10004090"/>
    <x v="0"/>
    <s v="Furnishings"/>
    <s v="Executive Impressions 14&quot; Contract Wall Clock"/>
    <n v="44.46"/>
    <n v="2"/>
    <n v="0"/>
    <n v="14.671799999999999"/>
  </r>
  <r>
    <s v="855"/>
    <s v="CA-2018-123274"/>
    <x v="317"/>
    <d v="2018-02-24T00:00:00"/>
    <s v="Standard Class"/>
    <s v="GT-14710"/>
    <s v="Greg Tran"/>
    <s v="Consumer"/>
    <s v="United States"/>
    <s v="New York City"/>
    <s v="New York"/>
    <n v="10035"/>
    <x v="3"/>
    <s v="OFF-ST-10000736"/>
    <x v="1"/>
    <s v="Storage"/>
    <s v="Carina Double Wide Media Storage Towers in Natural &amp; Black"/>
    <n v="242.94"/>
    <n v="3"/>
    <n v="0"/>
    <n v="9.7175999999999991"/>
  </r>
  <r>
    <s v="856"/>
    <s v="CA-2016-125612"/>
    <x v="93"/>
    <d v="2016-08-08T00:00:00"/>
    <s v="Standard Class"/>
    <s v="BK-11260"/>
    <s v="Berenike Kampe"/>
    <s v="Consumer"/>
    <s v="United States"/>
    <s v="New York City"/>
    <s v="New York"/>
    <n v="10035"/>
    <x v="3"/>
    <s v="OFF-PA-10001019"/>
    <x v="1"/>
    <s v="Paper"/>
    <s v="Xerox 1884"/>
    <n v="39.96"/>
    <n v="2"/>
    <n v="0"/>
    <n v="18.781199999999998"/>
  </r>
  <r>
    <s v="857"/>
    <s v="CA-2016-125612"/>
    <x v="93"/>
    <d v="2016-08-08T00:00:00"/>
    <s v="Standard Class"/>
    <s v="BK-11260"/>
    <s v="Berenike Kampe"/>
    <s v="Consumer"/>
    <s v="United States"/>
    <s v="New York City"/>
    <s v="New York"/>
    <n v="10035"/>
    <x v="3"/>
    <s v="OFF-SU-10002537"/>
    <x v="1"/>
    <s v="Supplies"/>
    <s v="Acme Box Cutter Scissors"/>
    <n v="102.3"/>
    <n v="10"/>
    <n v="0"/>
    <n v="26.597999999999999"/>
  </r>
  <r>
    <s v="858"/>
    <s v="CA-2016-125612"/>
    <x v="93"/>
    <d v="2016-08-08T00:00:00"/>
    <s v="Standard Class"/>
    <s v="BK-11260"/>
    <s v="Berenike Kampe"/>
    <s v="Consumer"/>
    <s v="United States"/>
    <s v="New York City"/>
    <s v="New York"/>
    <n v="10035"/>
    <x v="3"/>
    <s v="OFF-ST-10003221"/>
    <x v="1"/>
    <s v="Storage"/>
    <s v="Staple magnet"/>
    <n v="21.36"/>
    <n v="2"/>
    <n v="0"/>
    <n v="5.7671999999999999"/>
  </r>
  <r>
    <s v="859"/>
    <s v="CA-2019-161984"/>
    <x v="318"/>
    <d v="2019-04-15T00:00:00"/>
    <s v="Standard Class"/>
    <s v="SJ-20125"/>
    <s v="Sanjit Jacobs"/>
    <s v="Home Office"/>
    <s v="United States"/>
    <s v="New Brunswick"/>
    <s v="New Jersey"/>
    <n v="8901"/>
    <x v="3"/>
    <s v="OFF-PA-10004569"/>
    <x v="1"/>
    <s v="Paper"/>
    <s v="Wirebound Message Books, Two 4 1/4&quot; x 5&quot; Forms per Page"/>
    <n v="7.61"/>
    <n v="1"/>
    <n v="0"/>
    <n v="3.5767000000000002"/>
  </r>
  <r>
    <s v="860"/>
    <s v="CA-2019-161984"/>
    <x v="318"/>
    <d v="2019-04-15T00:00:00"/>
    <s v="Standard Class"/>
    <s v="SJ-20125"/>
    <s v="Sanjit Jacobs"/>
    <s v="Home Office"/>
    <s v="United States"/>
    <s v="New Brunswick"/>
    <s v="New Jersey"/>
    <n v="8901"/>
    <x v="3"/>
    <s v="OFF-FA-10000624"/>
    <x v="1"/>
    <s v="Fasteners"/>
    <s v="OIC Binder Clips"/>
    <n v="7.16"/>
    <n v="2"/>
    <n v="0"/>
    <n v="3.58"/>
  </r>
  <r>
    <s v="861"/>
    <s v="CA-2016-133851"/>
    <x v="3"/>
    <d v="2016-06-16T00:00:00"/>
    <s v="Standard Class"/>
    <s v="CM-12445"/>
    <s v="Chuck Magee"/>
    <s v="Consumer"/>
    <s v="United States"/>
    <s v="San Francisco"/>
    <s v="California"/>
    <n v="94122"/>
    <x v="1"/>
    <s v="OFF-SU-10001225"/>
    <x v="1"/>
    <s v="Supplies"/>
    <s v="Staple remover"/>
    <n v="7.36"/>
    <n v="2"/>
    <n v="0"/>
    <n v="0.1472"/>
  </r>
  <r>
    <s v="862"/>
    <s v="CA-2016-133851"/>
    <x v="3"/>
    <d v="2016-06-16T00:00:00"/>
    <s v="Standard Class"/>
    <s v="CM-12445"/>
    <s v="Chuck Magee"/>
    <s v="Consumer"/>
    <s v="United States"/>
    <s v="San Francisco"/>
    <s v="California"/>
    <n v="94122"/>
    <x v="1"/>
    <s v="OFF-AR-10003752"/>
    <x v="1"/>
    <s v="Art"/>
    <s v="Deluxe Chalkboard Eraser Cleaner"/>
    <n v="23.1"/>
    <n v="2"/>
    <n v="0"/>
    <n v="10.625999999999999"/>
  </r>
  <r>
    <s v="863"/>
    <s v="CA-2018-134474"/>
    <x v="319"/>
    <d v="2018-01-07T00:00:00"/>
    <s v="Second Class"/>
    <s v="AJ-10795"/>
    <s v="Anthony Johnson"/>
    <s v="Corporate"/>
    <s v="United States"/>
    <s v="Jacksonville"/>
    <s v="Florida"/>
    <n v="32216"/>
    <x v="0"/>
    <s v="TEC-AC-10001714"/>
    <x v="2"/>
    <s v="Accessories"/>
    <s v="Logitech MX Performance Wireless Mouse"/>
    <n v="191.47200000000001"/>
    <n v="6"/>
    <n v="0.2"/>
    <n v="40.687800000000003"/>
  </r>
  <r>
    <s v="864"/>
    <s v="CA-2018-134474"/>
    <x v="319"/>
    <d v="2018-01-07T00:00:00"/>
    <s v="Second Class"/>
    <s v="AJ-10795"/>
    <s v="Anthony Johnson"/>
    <s v="Corporate"/>
    <s v="United States"/>
    <s v="Jacksonville"/>
    <s v="Florida"/>
    <n v="32216"/>
    <x v="0"/>
    <s v="OFF-AR-10003958"/>
    <x v="1"/>
    <s v="Art"/>
    <s v="Newell 337"/>
    <n v="5.2480000000000002"/>
    <n v="2"/>
    <n v="0.2"/>
    <n v="0.59040000000000004"/>
  </r>
  <r>
    <s v="865"/>
    <s v="CA-2018-134474"/>
    <x v="319"/>
    <d v="2018-01-07T00:00:00"/>
    <s v="Second Class"/>
    <s v="AJ-10795"/>
    <s v="Anthony Johnson"/>
    <s v="Corporate"/>
    <s v="United States"/>
    <s v="Jacksonville"/>
    <s v="Florida"/>
    <n v="32216"/>
    <x v="0"/>
    <s v="TEC-PH-10002923"/>
    <x v="2"/>
    <s v="Phones"/>
    <s v="Logitech B530 USB Headset - headset - Full size, Binaural"/>
    <n v="59.183999999999997"/>
    <n v="2"/>
    <n v="0.2"/>
    <n v="5.1786000000000003"/>
  </r>
  <r>
    <s v="866"/>
    <s v="CA-2016-149020"/>
    <x v="320"/>
    <d v="2016-01-15T00:00:00"/>
    <s v="Standard Class"/>
    <s v="AJ-10780"/>
    <s v="Anthony Jacobs"/>
    <s v="Corporate"/>
    <s v="United States"/>
    <s v="Springfield"/>
    <s v="Virginia"/>
    <n v="22153"/>
    <x v="0"/>
    <s v="OFF-LA-10004272"/>
    <x v="1"/>
    <s v="Labels"/>
    <s v="Avery 482"/>
    <n v="2.89"/>
    <n v="1"/>
    <n v="0"/>
    <n v="1.3583000000000001"/>
  </r>
  <r>
    <s v="867"/>
    <s v="CA-2016-149020"/>
    <x v="320"/>
    <d v="2016-01-15T00:00:00"/>
    <s v="Standard Class"/>
    <s v="AJ-10780"/>
    <s v="Anthony Jacobs"/>
    <s v="Corporate"/>
    <s v="United States"/>
    <s v="Springfield"/>
    <s v="Virginia"/>
    <n v="22153"/>
    <x v="0"/>
    <s v="FUR-FU-10000965"/>
    <x v="0"/>
    <s v="Furnishings"/>
    <s v="Howard Miller 11-1/2&quot; Diameter Ridgewood Wall Clock"/>
    <n v="51.94"/>
    <n v="1"/>
    <n v="0"/>
    <n v="21.295400000000001"/>
  </r>
  <r>
    <s v="868"/>
    <s v="CA-2018-134362"/>
    <x v="321"/>
    <d v="2018-10-02T00:00:00"/>
    <s v="First Class"/>
    <s v="LS-16945"/>
    <s v="Linda Southworth"/>
    <s v="Corporate"/>
    <s v="United States"/>
    <s v="Philadelphia"/>
    <s v="Pennsylvania"/>
    <n v="19140"/>
    <x v="3"/>
    <s v="OFF-LA-10004853"/>
    <x v="1"/>
    <s v="Labels"/>
    <s v="Avery 483"/>
    <n v="15.936"/>
    <n v="4"/>
    <n v="0.2"/>
    <n v="5.1791999999999998"/>
  </r>
  <r>
    <s v="869"/>
    <s v="CA-2016-136742"/>
    <x v="322"/>
    <d v="2016-04-10T00:00:00"/>
    <s v="Standard Class"/>
    <s v="GP-14740"/>
    <s v="Guy Phonely"/>
    <s v="Corporate"/>
    <s v="United States"/>
    <s v="Lancaster"/>
    <s v="Pennsylvania"/>
    <n v="17602"/>
    <x v="3"/>
    <s v="OFF-BI-10003719"/>
    <x v="1"/>
    <s v="Binders"/>
    <s v="Large Capacity Hanging Post Binders"/>
    <n v="44.91"/>
    <n v="6"/>
    <n v="0.7"/>
    <n v="-35.927999999999997"/>
  </r>
  <r>
    <s v="870"/>
    <s v="CA-2018-158099"/>
    <x v="323"/>
    <d v="2018-09-05T00:00:00"/>
    <s v="First Class"/>
    <s v="PK-18910"/>
    <s v="Paul Knutson"/>
    <s v="Home Office"/>
    <s v="United States"/>
    <s v="Philadelphia"/>
    <s v="Pennsylvania"/>
    <n v="19143"/>
    <x v="3"/>
    <s v="OFF-BI-10000545"/>
    <x v="1"/>
    <s v="Binders"/>
    <s v="GBC Ibimaster 500 Manual ProClick Binding System"/>
    <n v="1141.47"/>
    <n v="5"/>
    <n v="0.7"/>
    <n v="-760.98"/>
  </r>
  <r>
    <s v="871"/>
    <s v="CA-2018-158099"/>
    <x v="323"/>
    <d v="2018-09-05T00:00:00"/>
    <s v="First Class"/>
    <s v="PK-18910"/>
    <s v="Paul Knutson"/>
    <s v="Home Office"/>
    <s v="United States"/>
    <s v="Philadelphia"/>
    <s v="Pennsylvania"/>
    <n v="19143"/>
    <x v="3"/>
    <s v="TEC-PH-10002496"/>
    <x v="2"/>
    <s v="Phones"/>
    <s v="Cisco SPA301"/>
    <n v="280.78199999999998"/>
    <n v="3"/>
    <n v="0.4"/>
    <n v="-46.796999999999997"/>
  </r>
  <r>
    <s v="872"/>
    <s v="CA-2017-131128"/>
    <x v="324"/>
    <d v="2017-10-20T00:00:00"/>
    <s v="First Class"/>
    <s v="TB-21520"/>
    <s v="Tracy Blumstein"/>
    <s v="Consumer"/>
    <s v="United States"/>
    <s v="Concord"/>
    <s v="New Hampshire"/>
    <n v="3301"/>
    <x v="3"/>
    <s v="OFF-PA-10003591"/>
    <x v="1"/>
    <s v="Paper"/>
    <s v="Southworth 100% Cotton The Best Paper"/>
    <n v="34.44"/>
    <n v="3"/>
    <n v="0"/>
    <n v="17.22"/>
  </r>
  <r>
    <s v="873"/>
    <s v="CA-2016-148488"/>
    <x v="325"/>
    <d v="2016-12-15T00:00:00"/>
    <s v="Standard Class"/>
    <s v="SM-20005"/>
    <s v="Sally Matthias"/>
    <s v="Consumer"/>
    <s v="United States"/>
    <s v="New York City"/>
    <s v="New York"/>
    <n v="10009"/>
    <x v="3"/>
    <s v="OFF-PA-10004470"/>
    <x v="1"/>
    <s v="Paper"/>
    <s v="Adams Write n' Stick Phone Message Book, 11&quot; X 5 1/4&quot;, 200 Messages"/>
    <n v="11.36"/>
    <n v="2"/>
    <n v="0"/>
    <n v="5.2256"/>
  </r>
  <r>
    <s v="874"/>
    <s v="CA-2016-148488"/>
    <x v="325"/>
    <d v="2016-12-15T00:00:00"/>
    <s v="Standard Class"/>
    <s v="SM-20005"/>
    <s v="Sally Matthias"/>
    <s v="Consumer"/>
    <s v="United States"/>
    <s v="New York City"/>
    <s v="New York"/>
    <n v="10009"/>
    <x v="3"/>
    <s v="OFF-BI-10000315"/>
    <x v="1"/>
    <s v="Binders"/>
    <s v="Poly Designer Cover &amp; Back"/>
    <n v="106.34399999999999"/>
    <n v="7"/>
    <n v="0.2"/>
    <n v="37.220399999999998"/>
  </r>
  <r>
    <s v="875"/>
    <s v="CA-2019-114636"/>
    <x v="326"/>
    <d v="2019-08-29T00:00:00"/>
    <s v="Standard Class"/>
    <s v="GA-14725"/>
    <s v="Guy Armstrong"/>
    <s v="Consumer"/>
    <s v="United States"/>
    <s v="Charlotte"/>
    <s v="North Carolina"/>
    <n v="28205"/>
    <x v="0"/>
    <s v="OFF-PA-10001790"/>
    <x v="1"/>
    <s v="Paper"/>
    <s v="Xerox 1910"/>
    <n v="192.16"/>
    <n v="5"/>
    <n v="0.2"/>
    <n v="67.256"/>
  </r>
  <r>
    <s v="876"/>
    <s v="CA-2018-116736"/>
    <x v="327"/>
    <d v="2018-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s v="877"/>
    <s v="CA-2018-116736"/>
    <x v="327"/>
    <d v="2018-01-21T00:00:00"/>
    <s v="Standard Class"/>
    <s v="CC-12430"/>
    <s v="Chuck Clark"/>
    <s v="Home Office"/>
    <s v="United States"/>
    <s v="Concord"/>
    <s v="New Hampshire"/>
    <n v="3301"/>
    <x v="3"/>
    <s v="TEC-AC-10003628"/>
    <x v="2"/>
    <s v="Accessories"/>
    <s v="Logitech 910-002974 M325 Wireless Mouse for Web Scrolling"/>
    <n v="29.99"/>
    <n v="1"/>
    <n v="0"/>
    <n v="13.195600000000001"/>
  </r>
  <r>
    <s v="878"/>
    <s v="CA-2018-116736"/>
    <x v="327"/>
    <d v="2018-01-21T00:00:00"/>
    <s v="Standard Class"/>
    <s v="CC-12430"/>
    <s v="Chuck Clark"/>
    <s v="Home Office"/>
    <s v="United States"/>
    <s v="Concord"/>
    <s v="New Hampshire"/>
    <n v="3301"/>
    <x v="3"/>
    <s v="TEC-AC-10002049"/>
    <x v="2"/>
    <s v="Accessories"/>
    <s v="Logitech G19 Programmable Gaming Keyboard"/>
    <n v="371.97"/>
    <n v="3"/>
    <n v="0"/>
    <n v="66.954599999999999"/>
  </r>
  <r>
    <s v="879"/>
    <s v="US-2016-158638"/>
    <x v="328"/>
    <d v="2016-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s v="880"/>
    <s v="CA-2019-111689"/>
    <x v="329"/>
    <d v="2019-12-02T00:00:00"/>
    <s v="Second Class"/>
    <s v="HP-14815"/>
    <s v="Harold Pawlan"/>
    <s v="Home Office"/>
    <s v="United States"/>
    <s v="New York City"/>
    <s v="New York"/>
    <n v="10024"/>
    <x v="3"/>
    <s v="OFF-BI-10003984"/>
    <x v="1"/>
    <s v="Binders"/>
    <s v="Lock-Up Easel 'Spel-Binder'"/>
    <n v="68.471999999999994"/>
    <n v="3"/>
    <n v="0.2"/>
    <n v="23.109300000000001"/>
  </r>
  <r>
    <s v="881"/>
    <s v="CA-2019-111689"/>
    <x v="329"/>
    <d v="2019-12-02T00:00:00"/>
    <s v="Second Class"/>
    <s v="HP-14815"/>
    <s v="Harold Pawlan"/>
    <s v="Home Office"/>
    <s v="United States"/>
    <s v="New York City"/>
    <s v="New York"/>
    <n v="10024"/>
    <x v="3"/>
    <s v="FUR-CH-10004287"/>
    <x v="0"/>
    <s v="Chairs"/>
    <s v="SAFCO Arco Folding Chair"/>
    <n v="1242.9000000000001"/>
    <n v="5"/>
    <n v="0.1"/>
    <n v="262.39"/>
  </r>
  <r>
    <s v="882"/>
    <s v="CA-2017-129098"/>
    <x v="330"/>
    <d v="2017-10-13T00:00:00"/>
    <s v="Standard Class"/>
    <s v="DK-13090"/>
    <s v="Dave Kipp"/>
    <s v="Consumer"/>
    <s v="United States"/>
    <s v="Springfield"/>
    <s v="Virginia"/>
    <n v="22153"/>
    <x v="0"/>
    <s v="OFF-ST-10001321"/>
    <x v="1"/>
    <s v="Storage"/>
    <s v="Decoflex Hanging Personal Folder File, Blue"/>
    <n v="30.84"/>
    <n v="2"/>
    <n v="0"/>
    <n v="8.3268000000000004"/>
  </r>
  <r>
    <s v="883"/>
    <s v="US-2019-123463"/>
    <x v="331"/>
    <d v="2019-12-23T00:00:00"/>
    <s v="Same Day"/>
    <s v="GZ-14470"/>
    <s v="Gary Zandusky"/>
    <s v="Consumer"/>
    <s v="United States"/>
    <s v="San Francisco"/>
    <s v="California"/>
    <n v="94109"/>
    <x v="1"/>
    <s v="OFF-AR-10001118"/>
    <x v="1"/>
    <s v="Art"/>
    <s v="Binney &amp; Smith Crayola Metallic Crayons, 16-Color Pack"/>
    <n v="13.48"/>
    <n v="4"/>
    <n v="0"/>
    <n v="5.9311999999999996"/>
  </r>
  <r>
    <s v="884"/>
    <s v="CA-2018-165148"/>
    <x v="332"/>
    <d v="2018-10-24T00:00:00"/>
    <s v="First Class"/>
    <s v="PM-19135"/>
    <s v="Peter McVee"/>
    <s v="Home Office"/>
    <s v="United States"/>
    <s v="Detroit"/>
    <s v="Michigan"/>
    <n v="48227"/>
    <x v="2"/>
    <s v="FUR-FU-10000732"/>
    <x v="0"/>
    <s v="Furnishings"/>
    <s v="Eldon 200 Class Desk Accessories"/>
    <n v="31.4"/>
    <n v="5"/>
    <n v="0"/>
    <n v="10.048"/>
  </r>
  <r>
    <s v="885"/>
    <s v="CA-2016-134061"/>
    <x v="333"/>
    <d v="2016-05-04T00:00:00"/>
    <s v="Standard Class"/>
    <s v="LL-16840"/>
    <s v="Lauren Leatherbury"/>
    <s v="Consumer"/>
    <s v="United States"/>
    <s v="Rochester"/>
    <s v="New York"/>
    <n v="14609"/>
    <x v="3"/>
    <s v="FUR-FU-10001424"/>
    <x v="0"/>
    <s v="Furnishings"/>
    <s v="Dax Clear Box Frame"/>
    <n v="17.46"/>
    <n v="2"/>
    <n v="0"/>
    <n v="5.9363999999999999"/>
  </r>
  <r>
    <s v="886"/>
    <s v="CA-2017-143602"/>
    <x v="334"/>
    <d v="2017-04-28T00:00:00"/>
    <s v="Second Class"/>
    <s v="JS-15595"/>
    <s v="Jill Stevenson"/>
    <s v="Corporate"/>
    <s v="United States"/>
    <s v="Los Angeles"/>
    <s v="California"/>
    <n v="90045"/>
    <x v="1"/>
    <s v="OFF-BI-10002071"/>
    <x v="1"/>
    <s v="Binders"/>
    <s v="Fellowes Black Plastic Comb Bindings"/>
    <n v="13.944000000000001"/>
    <n v="3"/>
    <n v="0.2"/>
    <n v="4.5317999999999996"/>
  </r>
  <r>
    <s v="887"/>
    <s v="CA-2019-115364"/>
    <x v="335"/>
    <d v="2019-07-02T00:00:00"/>
    <s v="Standard Class"/>
    <s v="OT-18730"/>
    <s v="Olvera Toch"/>
    <s v="Consumer"/>
    <s v="United States"/>
    <s v="San Diego"/>
    <s v="California"/>
    <n v="92105"/>
    <x v="1"/>
    <s v="OFF-ST-10002486"/>
    <x v="1"/>
    <s v="Storage"/>
    <s v="Eldon Shelf Savers Cubes and Bins"/>
    <n v="83.76"/>
    <n v="12"/>
    <n v="0"/>
    <n v="1.6752"/>
  </r>
  <r>
    <s v="888"/>
    <s v="CA-2019-150707"/>
    <x v="336"/>
    <d v="2019-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r>
  <r>
    <s v="889"/>
    <s v="CA-2016-104976"/>
    <x v="337"/>
    <d v="2016-12-16T00:00:00"/>
    <s v="Standard Class"/>
    <s v="CK-12760"/>
    <s v="Cyma Kinney"/>
    <s v="Corporate"/>
    <s v="United States"/>
    <s v="San Francisco"/>
    <s v="California"/>
    <n v="94122"/>
    <x v="1"/>
    <s v="OFF-PA-10003845"/>
    <x v="1"/>
    <s v="Paper"/>
    <s v="Xerox 1987"/>
    <n v="34.68"/>
    <n v="6"/>
    <n v="0"/>
    <n v="16.993200000000002"/>
  </r>
  <r>
    <s v="890"/>
    <s v="CA-2019-132934"/>
    <x v="308"/>
    <d v="2019-06-26T00:00:00"/>
    <s v="Standard Class"/>
    <s v="JE-15475"/>
    <s v="Jeremy Ellison"/>
    <s v="Consumer"/>
    <s v="United States"/>
    <s v="New Rochelle"/>
    <s v="New York"/>
    <n v="10801"/>
    <x v="3"/>
    <s v="TEC-AC-10000927"/>
    <x v="2"/>
    <s v="Accessories"/>
    <s v="Anker Ultrathin Bluetooth Wireless Keyboard Aluminum Cover with Stand"/>
    <n v="149.94999999999999"/>
    <n v="5"/>
    <n v="0"/>
    <n v="14.994999999999999"/>
  </r>
  <r>
    <s v="891"/>
    <s v="CA-2019-132934"/>
    <x v="308"/>
    <d v="2019-06-26T00:00:00"/>
    <s v="Standard Class"/>
    <s v="JE-15475"/>
    <s v="Jeremy Ellison"/>
    <s v="Consumer"/>
    <s v="United States"/>
    <s v="New Rochelle"/>
    <s v="New York"/>
    <n v="10801"/>
    <x v="3"/>
    <s v="OFF-BI-10001098"/>
    <x v="1"/>
    <s v="Binders"/>
    <s v="Acco D-Ring Binder w/DublLock"/>
    <n v="51.311999999999998"/>
    <n v="3"/>
    <n v="0.2"/>
    <n v="18.6006"/>
  </r>
  <r>
    <s v="892"/>
    <s v="CA-2019-133256"/>
    <x v="335"/>
    <d v="2019-06-27T00:00:00"/>
    <s v="First Class"/>
    <s v="TH-21550"/>
    <s v="Tracy Hopkins"/>
    <s v="Home Office"/>
    <s v="United States"/>
    <s v="Detroit"/>
    <s v="Michigan"/>
    <n v="48227"/>
    <x v="2"/>
    <s v="OFF-PA-10001622"/>
    <x v="1"/>
    <s v="Paper"/>
    <s v="Ampad Poly Cover Wirebound Steno Book, 6&quot; x 9&quot; Assorted Colors, Gregg Ruled"/>
    <n v="4.54"/>
    <n v="1"/>
    <n v="0"/>
    <n v="2.0430000000000001"/>
  </r>
  <r>
    <s v="893"/>
    <s v="CA-2019-133256"/>
    <x v="335"/>
    <d v="2019-06-27T00:00:00"/>
    <s v="First Class"/>
    <s v="TH-21550"/>
    <s v="Tracy Hopkins"/>
    <s v="Home Office"/>
    <s v="United States"/>
    <s v="Detroit"/>
    <s v="Michigan"/>
    <n v="48227"/>
    <x v="2"/>
    <s v="OFF-AR-10003158"/>
    <x v="1"/>
    <s v="Art"/>
    <s v="Fluorescent Highlighters by Dixon"/>
    <n v="15.92"/>
    <n v="4"/>
    <n v="0"/>
    <n v="5.4127999999999998"/>
  </r>
  <r>
    <s v="894"/>
    <s v="CA-2019-133256"/>
    <x v="335"/>
    <d v="2019-06-27T00:00:00"/>
    <s v="First Class"/>
    <s v="TH-21550"/>
    <s v="Tracy Hopkins"/>
    <s v="Home Office"/>
    <s v="United States"/>
    <s v="Detroit"/>
    <s v="Michigan"/>
    <n v="48227"/>
    <x v="2"/>
    <s v="TEC-PH-10002660"/>
    <x v="2"/>
    <s v="Phones"/>
    <s v="Nortel Networks T7316 E Nt8 B27"/>
    <n v="543.91999999999996"/>
    <n v="8"/>
    <n v="0"/>
    <n v="135.97999999999999"/>
  </r>
  <r>
    <s v="895"/>
    <s v="CA-2018-105494"/>
    <x v="338"/>
    <d v="2018-11-12T00:00:00"/>
    <s v="First Class"/>
    <s v="PC-18745"/>
    <s v="Pamela Coakley"/>
    <s v="Corporate"/>
    <s v="United States"/>
    <s v="San Francisco"/>
    <s v="California"/>
    <n v="94122"/>
    <x v="1"/>
    <s v="OFF-ST-10002205"/>
    <x v="1"/>
    <s v="Storage"/>
    <s v="File Shuttle I and Handi-File"/>
    <n v="155.82"/>
    <n v="7"/>
    <n v="0"/>
    <n v="42.071399999999997"/>
  </r>
  <r>
    <s v="896"/>
    <s v="CA-2018-105494"/>
    <x v="338"/>
    <d v="2018-11-12T00:00:00"/>
    <s v="First Class"/>
    <s v="PC-18745"/>
    <s v="Pamela Coakley"/>
    <s v="Corporate"/>
    <s v="United States"/>
    <s v="San Francisco"/>
    <s v="California"/>
    <n v="94122"/>
    <x v="1"/>
    <s v="OFF-BI-10003364"/>
    <x v="1"/>
    <s v="Binders"/>
    <s v="Binding Machine Supplies"/>
    <n v="70.007999999999996"/>
    <n v="3"/>
    <n v="0.2"/>
    <n v="24.502800000000001"/>
  </r>
  <r>
    <s v="897"/>
    <s v="CA-2018-140634"/>
    <x v="339"/>
    <d v="2018-10-06T00:00:00"/>
    <s v="Second Class"/>
    <s v="HL-15040"/>
    <s v="Hunter Lopez"/>
    <s v="Consumer"/>
    <s v="United States"/>
    <s v="Houston"/>
    <s v="Texas"/>
    <n v="77095"/>
    <x v="2"/>
    <s v="OFF-EN-10001099"/>
    <x v="1"/>
    <s v="Envelopes"/>
    <s v="Staple envelope"/>
    <n v="15.648"/>
    <n v="2"/>
    <n v="0.2"/>
    <n v="5.0856000000000003"/>
  </r>
  <r>
    <s v="898"/>
    <s v="CA-2016-144407"/>
    <x v="340"/>
    <d v="2016-09-15T00:00:00"/>
    <s v="Standard Class"/>
    <s v="MS-17365"/>
    <s v="Maribeth Schnelling"/>
    <s v="Consumer"/>
    <s v="United States"/>
    <s v="Detroit"/>
    <s v="Michigan"/>
    <n v="48227"/>
    <x v="2"/>
    <s v="OFF-LA-10003923"/>
    <x v="1"/>
    <s v="Labels"/>
    <s v="Alphabetical Labels for Top Tab Filing"/>
    <n v="103.6"/>
    <n v="7"/>
    <n v="0"/>
    <n v="51.8"/>
  </r>
  <r>
    <s v="899"/>
    <s v="CA-2019-160983"/>
    <x v="341"/>
    <d v="2019-10-31T00:00:00"/>
    <s v="Second Class"/>
    <s v="GB-14530"/>
    <s v="George Bell"/>
    <s v="Corporate"/>
    <s v="United States"/>
    <s v="Auburn"/>
    <s v="New York"/>
    <n v="13021"/>
    <x v="3"/>
    <s v="OFF-PA-10002250"/>
    <x v="1"/>
    <s v="Paper"/>
    <s v="Things To Do Today Pad"/>
    <n v="46.96"/>
    <n v="8"/>
    <n v="0"/>
    <n v="22.540800000000001"/>
  </r>
  <r>
    <s v="900"/>
    <s v="US-2018-114622"/>
    <x v="342"/>
    <d v="2018-04-12T00:00:00"/>
    <s v="First Class"/>
    <s v="JR-16210"/>
    <s v="Justin Ritter"/>
    <s v="Corporate"/>
    <s v="United States"/>
    <s v="Springfield"/>
    <s v="Ohio"/>
    <n v="45503"/>
    <x v="3"/>
    <s v="OFF-BI-10004716"/>
    <x v="1"/>
    <s v="Binders"/>
    <s v="Wilson Jones Hanging Recycled Pressboard Data Binders"/>
    <n v="8.9039999999999999"/>
    <n v="2"/>
    <n v="0.7"/>
    <n v="-6.5296000000000003"/>
  </r>
  <r>
    <s v="901"/>
    <s v="CA-2019-150959"/>
    <x v="343"/>
    <d v="2019-11-13T00:00:00"/>
    <s v="First Class"/>
    <s v="TD-20995"/>
    <s v="Tamara Dahlen"/>
    <s v="Consumer"/>
    <s v="United States"/>
    <s v="Garland"/>
    <s v="Texas"/>
    <n v="75043"/>
    <x v="2"/>
    <s v="OFF-LA-10001045"/>
    <x v="1"/>
    <s v="Labels"/>
    <s v="Permanent Self-Adhesive File Folder Labels for Typewriters by Universal"/>
    <n v="10.44"/>
    <n v="5"/>
    <n v="0.2"/>
    <n v="3.3929999999999998"/>
  </r>
  <r>
    <s v="902"/>
    <s v="CA-2019-150959"/>
    <x v="343"/>
    <d v="2019-11-13T00:00:00"/>
    <s v="First Class"/>
    <s v="TD-20995"/>
    <s v="Tamara Dahlen"/>
    <s v="Consumer"/>
    <s v="United States"/>
    <s v="Garland"/>
    <s v="Texas"/>
    <n v="75043"/>
    <x v="2"/>
    <s v="OFF-BI-10001510"/>
    <x v="1"/>
    <s v="Binders"/>
    <s v="Deluxe Heavy-Duty Vinyl Round Ring Binder"/>
    <n v="18.335999999999999"/>
    <n v="4"/>
    <n v="0.8"/>
    <n v="-32.088000000000001"/>
  </r>
  <r>
    <s v="903"/>
    <s v="CA-2019-132353"/>
    <x v="175"/>
    <d v="2019-09-17T00:00:00"/>
    <s v="First Class"/>
    <s v="DB-13060"/>
    <s v="Dave Brooks"/>
    <s v="Consumer"/>
    <s v="United States"/>
    <s v="Chicago"/>
    <s v="Illinois"/>
    <n v="60653"/>
    <x v="2"/>
    <s v="TEC-PH-10004536"/>
    <x v="2"/>
    <s v="Phones"/>
    <s v="Avaya 5420 Digital phone"/>
    <n v="323.976"/>
    <n v="3"/>
    <n v="0.2"/>
    <n v="20.2485"/>
  </r>
  <r>
    <s v="904"/>
    <s v="CA-2018-130477"/>
    <x v="143"/>
    <d v="2018-04-12T00:00:00"/>
    <s v="Standard Class"/>
    <s v="LC-17140"/>
    <s v="Logan Currie"/>
    <s v="Consumer"/>
    <s v="United States"/>
    <s v="Los Angeles"/>
    <s v="California"/>
    <n v="90032"/>
    <x v="1"/>
    <s v="OFF-PA-10002947"/>
    <x v="1"/>
    <s v="Paper"/>
    <s v="Xerox 1923"/>
    <n v="20.04"/>
    <n v="3"/>
    <n v="0"/>
    <n v="9.6191999999999993"/>
  </r>
  <r>
    <s v="905"/>
    <s v="CA-2018-130477"/>
    <x v="143"/>
    <d v="2018-04-12T00:00:00"/>
    <s v="Standard Class"/>
    <s v="LC-17140"/>
    <s v="Logan Currie"/>
    <s v="Consumer"/>
    <s v="United States"/>
    <s v="Los Angeles"/>
    <s v="California"/>
    <n v="90032"/>
    <x v="1"/>
    <s v="OFF-ST-10002583"/>
    <x v="1"/>
    <s v="Storage"/>
    <s v="Fellowes Neat Ideas Storage Cubes"/>
    <n v="64.959999999999994"/>
    <n v="2"/>
    <n v="0"/>
    <n v="2.5983999999999998"/>
  </r>
  <r>
    <s v="906"/>
    <s v="CA-2018-130477"/>
    <x v="143"/>
    <d v="2018-04-12T00:00:00"/>
    <s v="Standard Class"/>
    <s v="LC-17140"/>
    <s v="Logan Currie"/>
    <s v="Consumer"/>
    <s v="United States"/>
    <s v="Los Angeles"/>
    <s v="California"/>
    <n v="90032"/>
    <x v="1"/>
    <s v="OFF-PA-10000019"/>
    <x v="1"/>
    <s v="Paper"/>
    <s v="Xerox 1931"/>
    <n v="12.96"/>
    <n v="2"/>
    <n v="0"/>
    <n v="6.2207999999999997"/>
  </r>
  <r>
    <s v="907"/>
    <s v="CA-2019-143259"/>
    <x v="247"/>
    <d v="2020-01-03T00:00:00"/>
    <s v="Standard Class"/>
    <s v="PO-18865"/>
    <s v="Patrick O'Donnell"/>
    <s v="Consumer"/>
    <s v="United States"/>
    <s v="New York City"/>
    <s v="New York"/>
    <n v="10009"/>
    <x v="3"/>
    <s v="FUR-BO-10003441"/>
    <x v="0"/>
    <s v="Bookcases"/>
    <s v="Bush Westfield Collection Bookcases, Fully Assembled"/>
    <n v="323.13600000000002"/>
    <n v="4"/>
    <n v="0.2"/>
    <n v="12.117599999999999"/>
  </r>
  <r>
    <s v="908"/>
    <s v="CA-2019-143259"/>
    <x v="247"/>
    <d v="2020-01-03T00:00:00"/>
    <s v="Standard Class"/>
    <s v="PO-18865"/>
    <s v="Patrick O'Donnell"/>
    <s v="Consumer"/>
    <s v="United States"/>
    <s v="New York City"/>
    <s v="New York"/>
    <n v="10009"/>
    <x v="3"/>
    <s v="TEC-PH-10004774"/>
    <x v="2"/>
    <s v="Phones"/>
    <s v="Gear Head AU3700S Headset"/>
    <n v="90.93"/>
    <n v="7"/>
    <n v="0"/>
    <n v="2.7279"/>
  </r>
  <r>
    <s v="909"/>
    <s v="CA-2019-143259"/>
    <x v="247"/>
    <d v="2020-01-03T00:00:00"/>
    <s v="Standard Class"/>
    <s v="PO-18865"/>
    <s v="Patrick O'Donnell"/>
    <s v="Consumer"/>
    <s v="United States"/>
    <s v="New York City"/>
    <s v="New York"/>
    <n v="10009"/>
    <x v="3"/>
    <s v="OFF-BI-10003684"/>
    <x v="1"/>
    <s v="Binders"/>
    <s v="Wilson Jones Legal Size Ring Binders"/>
    <n v="52.776000000000003"/>
    <n v="3"/>
    <n v="0.2"/>
    <n v="19.791"/>
  </r>
  <r>
    <s v="910"/>
    <s v="CA-2019-137596"/>
    <x v="264"/>
    <d v="2019-09-07T00:00:00"/>
    <s v="Standard Class"/>
    <s v="BE-11335"/>
    <s v="Bill Eplett"/>
    <s v="Home Office"/>
    <s v="United States"/>
    <s v="Jackson"/>
    <s v="Michigan"/>
    <n v="49201"/>
    <x v="2"/>
    <s v="TEC-PH-10001494"/>
    <x v="2"/>
    <s v="Phones"/>
    <s v="Polycom CX600 IP Phone VoIP phone"/>
    <n v="1199.8"/>
    <n v="4"/>
    <n v="0"/>
    <n v="323.94600000000003"/>
  </r>
  <r>
    <s v="911"/>
    <s v="CA-2019-137596"/>
    <x v="264"/>
    <d v="2019-09-07T00:00:00"/>
    <s v="Standard Class"/>
    <s v="BE-11335"/>
    <s v="Bill Eplett"/>
    <s v="Home Office"/>
    <s v="United States"/>
    <s v="Jackson"/>
    <s v="Michigan"/>
    <n v="49201"/>
    <x v="2"/>
    <s v="TEC-AC-10004666"/>
    <x v="2"/>
    <s v="Accessories"/>
    <s v="Maxell iVDR EX 500GB Cartridge"/>
    <n v="1928.78"/>
    <n v="7"/>
    <n v="0"/>
    <n v="829.37540000000001"/>
  </r>
  <r>
    <s v="912"/>
    <s v="CA-2019-137596"/>
    <x v="264"/>
    <d v="2019-09-07T00:00:00"/>
    <s v="Standard Class"/>
    <s v="BE-11335"/>
    <s v="Bill Eplett"/>
    <s v="Home Office"/>
    <s v="United States"/>
    <s v="Jackson"/>
    <s v="Michigan"/>
    <n v="49201"/>
    <x v="2"/>
    <s v="OFF-ST-10003816"/>
    <x v="1"/>
    <s v="Storage"/>
    <s v="Fellowes High-Stak Drawer Files"/>
    <n v="352.38"/>
    <n v="2"/>
    <n v="0"/>
    <n v="81.047399999999996"/>
  </r>
  <r>
    <s v="913"/>
    <s v="CA-2017-133627"/>
    <x v="70"/>
    <d v="2017-06-07T00:00:00"/>
    <s v="Standard Class"/>
    <s v="SC-20050"/>
    <s v="Sample Company A"/>
    <s v="Home Office"/>
    <s v="United States"/>
    <s v="Norwich"/>
    <s v="Connecticut"/>
    <n v="6360"/>
    <x v="3"/>
    <s v="FUR-FU-10001935"/>
    <x v="0"/>
    <s v="Furnishings"/>
    <s v="3M Hangers With Command Adhesive"/>
    <n v="22.2"/>
    <n v="6"/>
    <n v="0"/>
    <n v="9.1020000000000003"/>
  </r>
  <r>
    <s v="914"/>
    <s v="CA-2019-102519"/>
    <x v="344"/>
    <d v="2019-11-29T00:00:00"/>
    <s v="First Class"/>
    <s v="BM-11650"/>
    <s v="Brian Moss"/>
    <s v="Corporate"/>
    <s v="United States"/>
    <s v="Milwaukee"/>
    <s v="Wisconsin"/>
    <n v="53209"/>
    <x v="2"/>
    <s v="FUR-FU-10004091"/>
    <x v="0"/>
    <s v="Furnishings"/>
    <s v="Howard Miller 13&quot; Diameter Goldtone Round Wall Clock"/>
    <n v="46.94"/>
    <n v="1"/>
    <n v="0"/>
    <n v="19.2454"/>
  </r>
  <r>
    <s v="915"/>
    <s v="CA-2019-102519"/>
    <x v="344"/>
    <d v="2019-11-29T00:00:00"/>
    <s v="First Class"/>
    <s v="BM-11650"/>
    <s v="Brian Moss"/>
    <s v="Corporate"/>
    <s v="United States"/>
    <s v="Milwaukee"/>
    <s v="Wisconsin"/>
    <n v="53209"/>
    <x v="2"/>
    <s v="TEC-AC-10001772"/>
    <x v="2"/>
    <s v="Accessories"/>
    <s v="Memorex Mini Travel Drive 16 GB USB 2.0 Flash Drive"/>
    <n v="143.72999999999999"/>
    <n v="9"/>
    <n v="0"/>
    <n v="56.054699999999997"/>
  </r>
  <r>
    <s v="916"/>
    <s v="US-2016-141215"/>
    <x v="345"/>
    <d v="2016-06-21T00:00:00"/>
    <s v="Standard Class"/>
    <s v="KL-16555"/>
    <s v="Kelly Lampkin"/>
    <s v="Corporate"/>
    <s v="United States"/>
    <s v="San Antonio"/>
    <s v="Texas"/>
    <n v="78207"/>
    <x v="2"/>
    <s v="FUR-TA-10001520"/>
    <x v="0"/>
    <s v="Tables"/>
    <s v="Lesro Sheffield Collection Coffee Table, End Table, Center Table, Corner Table"/>
    <n v="99.918000000000006"/>
    <n v="2"/>
    <n v="0.3"/>
    <n v="-18.5562"/>
  </r>
  <r>
    <s v="917"/>
    <s v="US-2016-141215"/>
    <x v="345"/>
    <d v="2016-06-21T00:00:00"/>
    <s v="Standard Class"/>
    <s v="KL-16555"/>
    <s v="Kelly Lampkin"/>
    <s v="Corporate"/>
    <s v="United States"/>
    <s v="San Antonio"/>
    <s v="Texas"/>
    <n v="78207"/>
    <x v="2"/>
    <s v="FUR-CH-10003379"/>
    <x v="0"/>
    <s v="Chairs"/>
    <s v="Global Commerce Series High-Back Swivel/Tilt Chairs"/>
    <n v="797.94399999999996"/>
    <n v="4"/>
    <n v="0.3"/>
    <n v="-56.996000000000002"/>
  </r>
  <r>
    <s v="918"/>
    <s v="US-2016-141215"/>
    <x v="345"/>
    <d v="2016-06-21T00:00:00"/>
    <s v="Standard Class"/>
    <s v="KL-16555"/>
    <s v="Kelly Lampkin"/>
    <s v="Corporate"/>
    <s v="United States"/>
    <s v="San Antonio"/>
    <s v="Texas"/>
    <n v="78207"/>
    <x v="2"/>
    <s v="OFF-BI-10002706"/>
    <x v="1"/>
    <s v="Binders"/>
    <s v="Avery Premier Heavy-Duty Binder with Round Locking Rings"/>
    <n v="8.5679999999999996"/>
    <n v="3"/>
    <n v="0.8"/>
    <n v="-14.5656"/>
  </r>
  <r>
    <s v="919"/>
    <s v="CA-2018-165218"/>
    <x v="346"/>
    <d v="2018-03-11T00:00:00"/>
    <s v="Standard Class"/>
    <s v="RW-19630"/>
    <s v="Rob Williams"/>
    <s v="Corporate"/>
    <s v="United States"/>
    <s v="Dallas"/>
    <s v="Texas"/>
    <n v="75220"/>
    <x v="2"/>
    <s v="OFF-EN-10000056"/>
    <x v="1"/>
    <s v="Envelopes"/>
    <s v="Cameo Buff Policy Envelopes"/>
    <n v="149.352"/>
    <n v="3"/>
    <n v="0.2"/>
    <n v="50.406300000000002"/>
  </r>
  <r>
    <s v="920"/>
    <s v="CA-2018-165218"/>
    <x v="346"/>
    <d v="2018-03-11T00:00:00"/>
    <s v="Standard Class"/>
    <s v="RW-19630"/>
    <s v="Rob Williams"/>
    <s v="Corporate"/>
    <s v="United States"/>
    <s v="Dallas"/>
    <s v="Texas"/>
    <n v="75220"/>
    <x v="2"/>
    <s v="OFF-ST-10001558"/>
    <x v="1"/>
    <s v="Storage"/>
    <s v="Acco Perma 4000 Stacking Storage Drawers"/>
    <n v="12.992000000000001"/>
    <n v="1"/>
    <n v="0.2"/>
    <n v="-0.81200000000000006"/>
  </r>
  <r>
    <s v="921"/>
    <s v="CA-2016-138296"/>
    <x v="29"/>
    <d v="2016-12-12T00:00:00"/>
    <s v="Standard Class"/>
    <s v="RC-19825"/>
    <s v="Roy Collins"/>
    <s v="Consumer"/>
    <s v="United States"/>
    <s v="Alexandria"/>
    <s v="Virginia"/>
    <n v="22304"/>
    <x v="0"/>
    <s v="OFF-ST-10002444"/>
    <x v="1"/>
    <s v="Storage"/>
    <s v="Recycled Eldon Regeneration Jumbo File"/>
    <n v="24.56"/>
    <n v="2"/>
    <n v="0"/>
    <n v="6.8768000000000002"/>
  </r>
  <r>
    <s v="922"/>
    <s v="CA-2017-111164"/>
    <x v="347"/>
    <d v="2017-04-15T00:00:00"/>
    <s v="Standard Class"/>
    <s v="SE-20110"/>
    <s v="Sanjit Engle"/>
    <s v="Consumer"/>
    <s v="United States"/>
    <s v="New York City"/>
    <s v="New York"/>
    <n v="10009"/>
    <x v="3"/>
    <s v="TEC-AC-10002473"/>
    <x v="2"/>
    <s v="Accessories"/>
    <s v="Maxell 4.7GB DVD-R"/>
    <n v="85.14"/>
    <n v="3"/>
    <n v="0"/>
    <n v="34.907400000000003"/>
  </r>
  <r>
    <s v="923"/>
    <s v="CA-2017-111164"/>
    <x v="347"/>
    <d v="2017-04-15T00:00:00"/>
    <s v="Standard Class"/>
    <s v="SE-20110"/>
    <s v="Sanjit Engle"/>
    <s v="Consumer"/>
    <s v="United States"/>
    <s v="New York City"/>
    <s v="New York"/>
    <n v="10009"/>
    <x v="3"/>
    <s v="TEC-PH-10004531"/>
    <x v="2"/>
    <s v="Phones"/>
    <s v="OtterBox Commuter Series Case - iPhone 5 &amp; 5s"/>
    <n v="21.99"/>
    <n v="1"/>
    <n v="0"/>
    <n v="10.555199999999999"/>
  </r>
  <r>
    <s v="924"/>
    <s v="CA-2017-111164"/>
    <x v="347"/>
    <d v="2017-04-15T00:00:00"/>
    <s v="Standard Class"/>
    <s v="SE-20110"/>
    <s v="Sanjit Engle"/>
    <s v="Consumer"/>
    <s v="United States"/>
    <s v="New York City"/>
    <s v="New York"/>
    <n v="10009"/>
    <x v="3"/>
    <s v="OFF-AP-10004487"/>
    <x v="1"/>
    <s v="Appliances"/>
    <s v="Kensington 4 Outlet MasterPiece Compact Power Control Center"/>
    <n v="406.6"/>
    <n v="5"/>
    <n v="0"/>
    <n v="113.848"/>
  </r>
  <r>
    <s v="925"/>
    <s v="CA-2018-149797"/>
    <x v="306"/>
    <d v="2018-09-20T00:00:00"/>
    <s v="Standard Class"/>
    <s v="AH-10075"/>
    <s v="Adam Hart"/>
    <s v="Corporate"/>
    <s v="United States"/>
    <s v="New York City"/>
    <s v="New York"/>
    <n v="10011"/>
    <x v="3"/>
    <s v="OFF-BI-10003650"/>
    <x v="1"/>
    <s v="Binders"/>
    <s v="GBC DocuBind 300 Electric Binding Machine"/>
    <n v="841.56799999999998"/>
    <n v="2"/>
    <n v="0.2"/>
    <n v="294.54880000000003"/>
  </r>
  <r>
    <s v="926"/>
    <s v="CA-2016-132962"/>
    <x v="103"/>
    <d v="2016-09-16T00:00:00"/>
    <s v="First Class"/>
    <s v="JM-15535"/>
    <s v="Jessica Myrick"/>
    <s v="Consumer"/>
    <s v="United States"/>
    <s v="Philadelphia"/>
    <s v="Pennsylvania"/>
    <n v="19143"/>
    <x v="3"/>
    <s v="OFF-PA-10003543"/>
    <x v="1"/>
    <s v="Paper"/>
    <s v="Xerox 1985"/>
    <n v="15.552"/>
    <n v="3"/>
    <n v="0.2"/>
    <n v="5.4432"/>
  </r>
  <r>
    <s v="927"/>
    <s v="CA-2016-132962"/>
    <x v="103"/>
    <d v="2016-09-16T00:00:00"/>
    <s v="First Class"/>
    <s v="JM-15535"/>
    <s v="Jessica Myrick"/>
    <s v="Consumer"/>
    <s v="United States"/>
    <s v="Philadelphia"/>
    <s v="Pennsylvania"/>
    <n v="19143"/>
    <x v="3"/>
    <s v="TEC-AC-10004353"/>
    <x v="2"/>
    <s v="Accessories"/>
    <s v="Hypercom P1300 Pinpad"/>
    <n v="252"/>
    <n v="5"/>
    <n v="0.2"/>
    <n v="53.55"/>
  </r>
  <r>
    <s v="928"/>
    <s v="CA-2017-115091"/>
    <x v="348"/>
    <d v="2017-10-09T00:00:00"/>
    <s v="Standard Class"/>
    <s v="JJ-15760"/>
    <s v="Joel Jenkins"/>
    <s v="Home Office"/>
    <s v="United States"/>
    <s v="Springfield"/>
    <s v="Virginia"/>
    <n v="22153"/>
    <x v="0"/>
    <s v="OFF-AR-10000658"/>
    <x v="1"/>
    <s v="Art"/>
    <s v="Newell 324"/>
    <n v="46.2"/>
    <n v="4"/>
    <n v="0"/>
    <n v="12.936"/>
  </r>
  <r>
    <s v="929"/>
    <s v="CA-2017-115091"/>
    <x v="348"/>
    <d v="2017-10-09T00:00:00"/>
    <s v="Standard Class"/>
    <s v="JJ-15760"/>
    <s v="Joel Jenkins"/>
    <s v="Home Office"/>
    <s v="United States"/>
    <s v="Springfield"/>
    <s v="Virginia"/>
    <n v="22153"/>
    <x v="0"/>
    <s v="OFF-AP-10000696"/>
    <x v="1"/>
    <s v="Appliances"/>
    <s v="Holmes Odor Grabber"/>
    <n v="28.84"/>
    <n v="2"/>
    <n v="0"/>
    <n v="9.5172000000000008"/>
  </r>
  <r>
    <s v="930"/>
    <s v="CA-2019-144932"/>
    <x v="349"/>
    <d v="2019-04-17T00:00:00"/>
    <s v="First Class"/>
    <s v="AB-10165"/>
    <s v="Alan Barnes"/>
    <s v="Consumer"/>
    <s v="United States"/>
    <s v="Toledo"/>
    <s v="Ohio"/>
    <n v="43615"/>
    <x v="3"/>
    <s v="OFF-AR-10003560"/>
    <x v="1"/>
    <s v="Art"/>
    <s v="Zebra Zazzle Fluorescent Highlighters"/>
    <n v="14.592000000000001"/>
    <n v="3"/>
    <n v="0.2"/>
    <n v="2.5535999999999999"/>
  </r>
  <r>
    <s v="931"/>
    <s v="CA-2019-144932"/>
    <x v="349"/>
    <d v="2019-04-17T00:00:00"/>
    <s v="First Class"/>
    <s v="AB-10165"/>
    <s v="Alan Barnes"/>
    <s v="Consumer"/>
    <s v="United States"/>
    <s v="Toledo"/>
    <s v="Ohio"/>
    <n v="43615"/>
    <x v="3"/>
    <s v="OFF-AR-10001468"/>
    <x v="1"/>
    <s v="Art"/>
    <s v="Sanford Prismacolor Professional Thick Lead Art Pencils, 36-Color Set"/>
    <n v="89.855999999999995"/>
    <n v="3"/>
    <n v="0.2"/>
    <n v="21.340800000000002"/>
  </r>
  <r>
    <s v="932"/>
    <s v="CA-2019-144932"/>
    <x v="349"/>
    <d v="2019-04-17T00:00:00"/>
    <s v="First Class"/>
    <s v="AB-10165"/>
    <s v="Alan Barnes"/>
    <s v="Consumer"/>
    <s v="United States"/>
    <s v="Toledo"/>
    <s v="Ohio"/>
    <n v="43615"/>
    <x v="3"/>
    <s v="OFF-PA-10004971"/>
    <x v="1"/>
    <s v="Paper"/>
    <s v="Xerox 196"/>
    <n v="13.872"/>
    <n v="3"/>
    <n v="0.2"/>
    <n v="5.0286"/>
  </r>
  <r>
    <s v="933"/>
    <s v="CA-2019-114216"/>
    <x v="264"/>
    <d v="2019-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s v="934"/>
    <s v="CA-2018-140081"/>
    <x v="23"/>
    <d v="2018-06-24T00:00:00"/>
    <s v="Standard Class"/>
    <s v="CG-12040"/>
    <s v="Catherine Glotzbach"/>
    <s v="Home Office"/>
    <s v="United States"/>
    <s v="Philadelphia"/>
    <s v="Pennsylvania"/>
    <n v="19120"/>
    <x v="3"/>
    <s v="OFF-PA-10001745"/>
    <x v="1"/>
    <s v="Paper"/>
    <s v="Wirebound Message Books, 2 7/8&quot; x 5&quot;, 3 Forms per Page"/>
    <n v="45.055999999999997"/>
    <n v="8"/>
    <n v="0.2"/>
    <n v="15.2064"/>
  </r>
  <r>
    <s v="935"/>
    <s v="CA-2018-140081"/>
    <x v="23"/>
    <d v="2018-06-24T00:00:00"/>
    <s v="Standard Class"/>
    <s v="CG-12040"/>
    <s v="Catherine Glotzbach"/>
    <s v="Home Office"/>
    <s v="United States"/>
    <s v="Philadelphia"/>
    <s v="Pennsylvania"/>
    <n v="19120"/>
    <x v="3"/>
    <s v="OFF-BI-10004826"/>
    <x v="1"/>
    <s v="Binders"/>
    <s v="JM Magazine Binder"/>
    <n v="29.718"/>
    <n v="6"/>
    <n v="0.7"/>
    <n v="-21.793199999999999"/>
  </r>
  <r>
    <s v="936"/>
    <s v="CA-2018-140081"/>
    <x v="23"/>
    <d v="2018-06-24T00:00:00"/>
    <s v="Standard Class"/>
    <s v="CG-12040"/>
    <s v="Catherine Glotzbach"/>
    <s v="Home Office"/>
    <s v="United States"/>
    <s v="Philadelphia"/>
    <s v="Pennsylvania"/>
    <n v="19120"/>
    <x v="3"/>
    <s v="OFF-PA-10001870"/>
    <x v="1"/>
    <s v="Paper"/>
    <s v="Xerox 202"/>
    <n v="15.552"/>
    <n v="3"/>
    <n v="0.2"/>
    <n v="5.4432"/>
  </r>
  <r>
    <s v="937"/>
    <s v="CA-2018-140081"/>
    <x v="23"/>
    <d v="2018-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r>
  <r>
    <s v="938"/>
    <s v="US-2019-111745"/>
    <x v="60"/>
    <d v="2019-11-06T00:00:00"/>
    <s v="First Class"/>
    <s v="RA-19885"/>
    <s v="Ruben Ausman"/>
    <s v="Corporate"/>
    <s v="United States"/>
    <s v="Farmington"/>
    <s v="New Mexico"/>
    <n v="87401"/>
    <x v="1"/>
    <s v="TEC-AC-10003911"/>
    <x v="2"/>
    <s v="Accessories"/>
    <s v="NETGEAR AC1750 Dual Band Gigabit Smart WiFi Router"/>
    <n v="159.99"/>
    <n v="1"/>
    <n v="0"/>
    <n v="54.396599999999999"/>
  </r>
  <r>
    <s v="939"/>
    <s v="CA-2017-148250"/>
    <x v="350"/>
    <d v="2017-12-17T00:00:00"/>
    <s v="Standard Class"/>
    <s v="RP-19270"/>
    <s v="Rachel Payne"/>
    <s v="Corporate"/>
    <s v="United States"/>
    <s v="Riverside"/>
    <s v="California"/>
    <n v="92503"/>
    <x v="1"/>
    <s v="OFF-PA-10000289"/>
    <x v="1"/>
    <s v="Paper"/>
    <s v="Xerox 213"/>
    <n v="12.96"/>
    <n v="2"/>
    <n v="0"/>
    <n v="6.2207999999999997"/>
  </r>
  <r>
    <s v="940"/>
    <s v="CA-2017-148250"/>
    <x v="350"/>
    <d v="2017-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s v="941"/>
    <s v="CA-2018-105760"/>
    <x v="351"/>
    <d v="2018-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s v="942"/>
    <s v="CA-2018-142958"/>
    <x v="180"/>
    <d v="2018-12-20T00:00:00"/>
    <s v="Standard Class"/>
    <s v="RW-19630"/>
    <s v="Rob Williams"/>
    <s v="Corporate"/>
    <s v="United States"/>
    <s v="Torrance"/>
    <s v="California"/>
    <n v="90503"/>
    <x v="1"/>
    <s v="OFF-BI-10001759"/>
    <x v="1"/>
    <s v="Binders"/>
    <s v="Acco Pressboard Covers with Storage Hooks, 14 7/8&quot; x 11&quot;, Dark Blue"/>
    <n v="6.0960000000000001"/>
    <n v="2"/>
    <n v="0.2"/>
    <n v="2.2098"/>
  </r>
  <r>
    <s v="943"/>
    <s v="CA-2018-142958"/>
    <x v="180"/>
    <d v="2018-12-20T00:00:00"/>
    <s v="Standard Class"/>
    <s v="RW-19630"/>
    <s v="Rob Williams"/>
    <s v="Corporate"/>
    <s v="United States"/>
    <s v="Torrance"/>
    <s v="California"/>
    <n v="90503"/>
    <x v="1"/>
    <s v="FUR-TA-10000577"/>
    <x v="0"/>
    <s v="Tables"/>
    <s v="Bretford CR4500 Series Slim Rectangular Table"/>
    <n v="1114.2719999999999"/>
    <n v="4"/>
    <n v="0.2"/>
    <n v="41.785200000000003"/>
  </r>
  <r>
    <s v="944"/>
    <s v="CA-2017-120880"/>
    <x v="352"/>
    <d v="2017-06-03T00:00:00"/>
    <s v="Standard Class"/>
    <s v="JL-15850"/>
    <s v="John Lucas"/>
    <s v="Consumer"/>
    <s v="United States"/>
    <s v="Seattle"/>
    <s v="Washington"/>
    <n v="98105"/>
    <x v="1"/>
    <s v="OFF-PA-10004101"/>
    <x v="1"/>
    <s v="Paper"/>
    <s v="Xerox 1894"/>
    <n v="32.4"/>
    <n v="5"/>
    <n v="0"/>
    <n v="15.552"/>
  </r>
  <r>
    <s v="945"/>
    <s v="CA-2017-120880"/>
    <x v="352"/>
    <d v="2017-06-03T00:00:00"/>
    <s v="Standard Class"/>
    <s v="JL-15850"/>
    <s v="John Lucas"/>
    <s v="Consumer"/>
    <s v="United States"/>
    <s v="Seattle"/>
    <s v="Washington"/>
    <n v="98105"/>
    <x v="1"/>
    <s v="OFF-ST-10001496"/>
    <x v="1"/>
    <s v="Storage"/>
    <s v="Standard Rollaway File with Lock"/>
    <n v="540.57000000000005"/>
    <n v="3"/>
    <n v="0"/>
    <n v="140.54820000000001"/>
  </r>
  <r>
    <s v="946"/>
    <s v="CA-2017-120880"/>
    <x v="352"/>
    <d v="2017-06-03T00:00:00"/>
    <s v="Standard Class"/>
    <s v="JL-15850"/>
    <s v="John Lucas"/>
    <s v="Consumer"/>
    <s v="United States"/>
    <s v="Seattle"/>
    <s v="Washington"/>
    <n v="98105"/>
    <x v="1"/>
    <s v="OFF-BI-10002931"/>
    <x v="1"/>
    <s v="Binders"/>
    <s v="Avery Trapezoid Extra Heavy Duty 4&quot; Binders"/>
    <n v="167.76"/>
    <n v="5"/>
    <n v="0.2"/>
    <n v="62.91"/>
  </r>
  <r>
    <s v="947"/>
    <s v="US-2017-140200"/>
    <x v="353"/>
    <d v="2017-07-28T00:00:00"/>
    <s v="First Class"/>
    <s v="CA-12775"/>
    <s v="Cynthia Arntzen"/>
    <s v="Consumer"/>
    <s v="United States"/>
    <s v="Mesa"/>
    <s v="Arizona"/>
    <n v="85204"/>
    <x v="1"/>
    <s v="FUR-TA-10002356"/>
    <x v="0"/>
    <s v="Tables"/>
    <s v="Bevis Boat-Shaped Conference Table"/>
    <n v="393.16500000000002"/>
    <n v="3"/>
    <n v="0.5"/>
    <n v="-204.44579999999999"/>
  </r>
  <r>
    <s v="948"/>
    <s v="US-2019-110576"/>
    <x v="354"/>
    <d v="2019-12-0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s v="949"/>
    <s v="US-2019-110576"/>
    <x v="354"/>
    <d v="2019-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s v="950"/>
    <s v="US-2019-110576"/>
    <x v="354"/>
    <d v="2019-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s v="951"/>
    <s v="US-2019-110576"/>
    <x v="354"/>
    <d v="2019-12-02T00:00:00"/>
    <s v="Standard Class"/>
    <s v="RB-19795"/>
    <s v="Ross Baird"/>
    <s v="Home Office"/>
    <s v="United States"/>
    <s v="Philadelphia"/>
    <s v="Pennsylvania"/>
    <n v="19120"/>
    <x v="3"/>
    <s v="OFF-PA-10000788"/>
    <x v="1"/>
    <s v="Paper"/>
    <s v="Xerox 210"/>
    <n v="15.552"/>
    <n v="3"/>
    <n v="0.2"/>
    <n v="5.4432"/>
  </r>
  <r>
    <s v="952"/>
    <s v="US-2019-110576"/>
    <x v="354"/>
    <d v="2019-12-02T00:00:00"/>
    <s v="Standard Class"/>
    <s v="RB-19795"/>
    <s v="Ross Baird"/>
    <s v="Home Office"/>
    <s v="United States"/>
    <s v="Philadelphia"/>
    <s v="Pennsylvania"/>
    <n v="19120"/>
    <x v="3"/>
    <s v="OFF-PA-10002479"/>
    <x v="1"/>
    <s v="Paper"/>
    <s v="Xerox 4200 Series MultiUse Premium Copy Paper (20Lb. and 84 Bright)"/>
    <n v="25.344000000000001"/>
    <n v="6"/>
    <n v="0.2"/>
    <n v="7.92"/>
  </r>
  <r>
    <s v="953"/>
    <s v="CA-2019-131156"/>
    <x v="355"/>
    <d v="2019-04-07T00:00:00"/>
    <s v="Standard Class"/>
    <s v="KH-16360"/>
    <s v="Katherine Hughes"/>
    <s v="Consumer"/>
    <s v="United States"/>
    <s v="Philadelphia"/>
    <s v="Pennsylvania"/>
    <n v="19143"/>
    <x v="3"/>
    <s v="FUR-FU-10001940"/>
    <x v="0"/>
    <s v="Furnishings"/>
    <s v="Staple-based wall hangings"/>
    <n v="25.472000000000001"/>
    <n v="4"/>
    <n v="0.2"/>
    <n v="7.6416000000000004"/>
  </r>
  <r>
    <s v="954"/>
    <s v="CA-2019-136539"/>
    <x v="116"/>
    <d v="2020-01-01T00:00:00"/>
    <s v="Standard Class"/>
    <s v="GH-14665"/>
    <s v="Greg Hansen"/>
    <s v="Consumer"/>
    <s v="United States"/>
    <s v="Round Rock"/>
    <s v="Texas"/>
    <n v="78664"/>
    <x v="2"/>
    <s v="OFF-AR-10001958"/>
    <x v="1"/>
    <s v="Art"/>
    <s v="Stanley Bostitch Contemporary Electric Pencil Sharpeners"/>
    <n v="27.167999999999999"/>
    <n v="2"/>
    <n v="0.2"/>
    <n v="2.7168000000000001"/>
  </r>
  <r>
    <s v="955"/>
    <s v="CA-2019-136539"/>
    <x v="116"/>
    <d v="2020-01-01T00:00:00"/>
    <s v="Standard Class"/>
    <s v="GH-14665"/>
    <s v="Greg Hansen"/>
    <s v="Consumer"/>
    <s v="United States"/>
    <s v="Round Rock"/>
    <s v="Texas"/>
    <n v="78664"/>
    <x v="2"/>
    <s v="FUR-BO-10004709"/>
    <x v="0"/>
    <s v="Bookcases"/>
    <s v="Bush Westfield Collection Bookcases, Medium Cherry Finish"/>
    <n v="78.852800000000002"/>
    <n v="2"/>
    <n v="0.32"/>
    <n v="-11.596"/>
  </r>
  <r>
    <s v="956"/>
    <s v="CA-2019-119305"/>
    <x v="329"/>
    <d v="2019-12-04T00:00:00"/>
    <s v="Standard Class"/>
    <s v="SW-20275"/>
    <s v="Scott Williamson"/>
    <s v="Consumer"/>
    <s v="United States"/>
    <s v="Jackson"/>
    <s v="Mississippi"/>
    <n v="39212"/>
    <x v="0"/>
    <s v="OFF-ST-10000604"/>
    <x v="1"/>
    <s v="Storage"/>
    <s v="Home/Office Personal File Carts"/>
    <n v="173.8"/>
    <n v="5"/>
    <n v="0"/>
    <n v="43.45"/>
  </r>
  <r>
    <s v="957"/>
    <s v="CA-2019-102414"/>
    <x v="356"/>
    <d v="2019-05-18T00:00:00"/>
    <s v="Second Class"/>
    <s v="JA-15970"/>
    <s v="Joseph Airdo"/>
    <s v="Consumer"/>
    <s v="United States"/>
    <s v="Phoenix"/>
    <s v="Arizona"/>
    <n v="85023"/>
    <x v="1"/>
    <s v="TEC-PH-10002923"/>
    <x v="2"/>
    <s v="Phones"/>
    <s v="Logitech B530 USB Headset - headset - Full size, Binaural"/>
    <n v="29.591999999999999"/>
    <n v="1"/>
    <n v="0.2"/>
    <n v="2.5893000000000002"/>
  </r>
  <r>
    <s v="958"/>
    <s v="CA-2019-102414"/>
    <x v="356"/>
    <d v="2019-05-18T00:00:00"/>
    <s v="Second Class"/>
    <s v="JA-15970"/>
    <s v="Joseph Airdo"/>
    <s v="Consumer"/>
    <s v="United States"/>
    <s v="Phoenix"/>
    <s v="Arizona"/>
    <n v="85023"/>
    <x v="1"/>
    <s v="OFF-BI-10004465"/>
    <x v="1"/>
    <s v="Binders"/>
    <s v="Avery Durable Slant Ring Binders"/>
    <n v="4.7519999999999998"/>
    <n v="2"/>
    <n v="0.7"/>
    <n v="-3.1680000000000001"/>
  </r>
  <r>
    <s v="959"/>
    <s v="CA-2019-102414"/>
    <x v="356"/>
    <d v="2019-05-18T00:00:00"/>
    <s v="Second Class"/>
    <s v="JA-15970"/>
    <s v="Joseph Airdo"/>
    <s v="Consumer"/>
    <s v="United States"/>
    <s v="Phoenix"/>
    <s v="Arizona"/>
    <n v="85023"/>
    <x v="1"/>
    <s v="OFF-PA-10002333"/>
    <x v="1"/>
    <s v="Paper"/>
    <s v="Universal Ultra Bright White Copier/Laser Paper, 8 1/2&quot; x 11&quot;, Ream"/>
    <n v="15.552"/>
    <n v="3"/>
    <n v="0.2"/>
    <n v="5.6375999999999999"/>
  </r>
  <r>
    <s v="960"/>
    <s v="CA-2017-112571"/>
    <x v="357"/>
    <d v="2017-09-22T00:00:00"/>
    <s v="Same Day"/>
    <s v="DL-12925"/>
    <s v="Daniel Lacy"/>
    <s v="Consumer"/>
    <s v="United States"/>
    <s v="Oceanside"/>
    <s v="California"/>
    <n v="92054"/>
    <x v="1"/>
    <s v="FUR-FU-10004188"/>
    <x v="0"/>
    <s v="Furnishings"/>
    <s v="Luxo Professional Combination Clamp-On Lamps"/>
    <n v="204.6"/>
    <n v="2"/>
    <n v="0"/>
    <n v="53.195999999999998"/>
  </r>
  <r>
    <s v="961"/>
    <s v="CA-2019-152142"/>
    <x v="237"/>
    <d v="2019-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s v="962"/>
    <s v="CA-2017-160059"/>
    <x v="154"/>
    <d v="2017-12-01T00:00:00"/>
    <s v="Standard Class"/>
    <s v="TB-21190"/>
    <s v="Thomas Brumley"/>
    <s v="Home Office"/>
    <s v="United States"/>
    <s v="Fayetteville"/>
    <s v="Arkansas"/>
    <n v="72701"/>
    <x v="0"/>
    <s v="OFF-BI-10000145"/>
    <x v="1"/>
    <s v="Binders"/>
    <s v="Zipper Ring Binder Pockets"/>
    <n v="6.24"/>
    <n v="2"/>
    <n v="0"/>
    <n v="3.0575999999999999"/>
  </r>
  <r>
    <s v="963"/>
    <s v="CA-2018-120859"/>
    <x v="142"/>
    <d v="2018-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s v="964"/>
    <s v="CA-2016-127488"/>
    <x v="358"/>
    <d v="2016-09-24T00:00:00"/>
    <s v="Second Class"/>
    <s v="MS-17365"/>
    <s v="Maribeth Schnelling"/>
    <s v="Consumer"/>
    <s v="United States"/>
    <s v="Boca Raton"/>
    <s v="Florida"/>
    <n v="33433"/>
    <x v="0"/>
    <s v="OFF-LA-10001613"/>
    <x v="1"/>
    <s v="Labels"/>
    <s v="Avery File Folder Labels"/>
    <n v="4.6079999999999997"/>
    <n v="2"/>
    <n v="0.2"/>
    <n v="1.6704000000000001"/>
  </r>
  <r>
    <s v="965"/>
    <s v="CA-2019-135279"/>
    <x v="359"/>
    <d v="2019-04-11T00:00:00"/>
    <s v="First Class"/>
    <s v="BS-11800"/>
    <s v="Bryan Spruell"/>
    <s v="Home Office"/>
    <s v="United States"/>
    <s v="New York City"/>
    <s v="New York"/>
    <n v="10011"/>
    <x v="3"/>
    <s v="OFF-LA-10004055"/>
    <x v="1"/>
    <s v="Labels"/>
    <s v="Color-Coded Legal Exhibit Labels"/>
    <n v="9.82"/>
    <n v="2"/>
    <n v="0"/>
    <n v="4.8117999999999999"/>
  </r>
  <r>
    <s v="966"/>
    <s v="CA-2019-135279"/>
    <x v="359"/>
    <d v="2019-04-11T00:00:00"/>
    <s v="First Class"/>
    <s v="BS-11800"/>
    <s v="Bryan Spruell"/>
    <s v="Home Office"/>
    <s v="United States"/>
    <s v="New York City"/>
    <s v="New York"/>
    <n v="10011"/>
    <x v="3"/>
    <s v="OFF-AR-10004344"/>
    <x v="1"/>
    <s v="Art"/>
    <s v="Bulldog Vacuum Base Pencil Sharpener"/>
    <n v="35.97"/>
    <n v="3"/>
    <n v="0"/>
    <n v="9.7119"/>
  </r>
  <r>
    <s v="967"/>
    <s v="CA-2019-135279"/>
    <x v="359"/>
    <d v="2019-04-11T00:00:00"/>
    <s v="First Class"/>
    <s v="BS-11800"/>
    <s v="Bryan Spruell"/>
    <s v="Home Office"/>
    <s v="United States"/>
    <s v="New York City"/>
    <s v="New York"/>
    <n v="10011"/>
    <x v="3"/>
    <s v="OFF-PA-10004621"/>
    <x v="1"/>
    <s v="Paper"/>
    <s v="Xerox 212"/>
    <n v="12.96"/>
    <n v="2"/>
    <n v="0"/>
    <n v="6.2207999999999997"/>
  </r>
  <r>
    <s v="968"/>
    <s v="CA-2019-135279"/>
    <x v="359"/>
    <d v="2019-04-11T00:00:00"/>
    <s v="First Class"/>
    <s v="BS-11800"/>
    <s v="Bryan Spruell"/>
    <s v="Home Office"/>
    <s v="United States"/>
    <s v="New York City"/>
    <s v="New York"/>
    <n v="10011"/>
    <x v="3"/>
    <s v="OFF-PA-10001281"/>
    <x v="1"/>
    <s v="Paper"/>
    <s v="Computer Printout Paper with Letter-Trim Fine Perforations"/>
    <n v="191.6"/>
    <n v="4"/>
    <n v="0"/>
    <n v="91.968000000000004"/>
  </r>
  <r>
    <s v="969"/>
    <s v="CA-2019-135279"/>
    <x v="359"/>
    <d v="2019-04-11T00:00:00"/>
    <s v="First Class"/>
    <s v="BS-11800"/>
    <s v="Bryan Spruell"/>
    <s v="Home Office"/>
    <s v="United States"/>
    <s v="New York City"/>
    <s v="New York"/>
    <n v="10011"/>
    <x v="3"/>
    <s v="OFF-LA-10001613"/>
    <x v="1"/>
    <s v="Labels"/>
    <s v="Avery File Folder Labels"/>
    <n v="8.64"/>
    <n v="3"/>
    <n v="0"/>
    <n v="4.2336"/>
  </r>
  <r>
    <s v="970"/>
    <s v="CA-2019-135279"/>
    <x v="359"/>
    <d v="2019-04-11T00:00:00"/>
    <s v="First Class"/>
    <s v="BS-11800"/>
    <s v="Bryan Spruell"/>
    <s v="Home Office"/>
    <s v="United States"/>
    <s v="New York City"/>
    <s v="New York"/>
    <n v="10011"/>
    <x v="3"/>
    <s v="OFF-ST-10001097"/>
    <x v="1"/>
    <s v="Storage"/>
    <s v="Office Impressions Heavy Duty Welded Shelving &amp; Multimedia Storage Drawers"/>
    <n v="501.81"/>
    <n v="3"/>
    <n v="0"/>
    <n v="0"/>
  </r>
  <r>
    <s v="971"/>
    <s v="CA-2016-115791"/>
    <x v="360"/>
    <d v="2016-01-18T00:00:00"/>
    <s v="Second Class"/>
    <s v="DL-13315"/>
    <s v="Delfina Latchford"/>
    <s v="Consumer"/>
    <s v="United States"/>
    <s v="Philadelphia"/>
    <s v="Pennsylvania"/>
    <n v="19134"/>
    <x v="3"/>
    <s v="FUR-FU-10001095"/>
    <x v="0"/>
    <s v="Furnishings"/>
    <s v="DAX Black Cherry Wood-Tone Poster Frame"/>
    <n v="127.104"/>
    <n v="6"/>
    <n v="0.2"/>
    <n v="28.598400000000002"/>
  </r>
  <r>
    <s v="972"/>
    <s v="CA-2016-115791"/>
    <x v="360"/>
    <d v="2016-01-18T00:00:00"/>
    <s v="Second Class"/>
    <s v="DL-13315"/>
    <s v="Delfina Latchford"/>
    <s v="Consumer"/>
    <s v="United States"/>
    <s v="Philadelphia"/>
    <s v="Pennsylvania"/>
    <n v="19134"/>
    <x v="3"/>
    <s v="TEC-PH-10004614"/>
    <x v="2"/>
    <s v="Phones"/>
    <s v="AT&amp;T 841000 Phone"/>
    <n v="124.2"/>
    <n v="3"/>
    <n v="0.4"/>
    <n v="-31.05"/>
  </r>
  <r>
    <s v="973"/>
    <s v="CA-2016-115791"/>
    <x v="360"/>
    <d v="2016-01-18T00:00:00"/>
    <s v="Second Class"/>
    <s v="DL-13315"/>
    <s v="Delfina Latchford"/>
    <s v="Consumer"/>
    <s v="United States"/>
    <s v="Philadelphia"/>
    <s v="Pennsylvania"/>
    <n v="19134"/>
    <x v="3"/>
    <s v="OFF-BI-10001575"/>
    <x v="1"/>
    <s v="Binders"/>
    <s v="GBC Linen Binding Covers"/>
    <n v="18.588000000000001"/>
    <n v="2"/>
    <n v="0.7"/>
    <n v="-13.6312"/>
  </r>
  <r>
    <s v="974"/>
    <s v="CA-2016-115791"/>
    <x v="360"/>
    <d v="2016-01-18T00:00:00"/>
    <s v="Second Class"/>
    <s v="DL-13315"/>
    <s v="Delfina Latchford"/>
    <s v="Consumer"/>
    <s v="United States"/>
    <s v="Philadelphia"/>
    <s v="Pennsylvania"/>
    <n v="19134"/>
    <x v="3"/>
    <s v="OFF-LA-10001074"/>
    <x v="1"/>
    <s v="Labels"/>
    <s v="Round Specialty Laser Printer Labels"/>
    <n v="30.071999999999999"/>
    <n v="3"/>
    <n v="0.2"/>
    <n v="10.1493"/>
  </r>
  <r>
    <s v="975"/>
    <s v="US-2019-103247"/>
    <x v="361"/>
    <d v="2019-10-08T00:00:00"/>
    <s v="Second Class"/>
    <s v="PO-19195"/>
    <s v="Phillina Ober"/>
    <s v="Home Office"/>
    <s v="United States"/>
    <s v="New York City"/>
    <s v="New York"/>
    <n v="10011"/>
    <x v="3"/>
    <s v="TEC-PH-10003555"/>
    <x v="2"/>
    <s v="Phones"/>
    <s v="Motorola HK250 Universal Bluetooth Headset"/>
    <n v="160.93"/>
    <n v="7"/>
    <n v="0"/>
    <n v="3.2185999999999999"/>
  </r>
  <r>
    <s v="976"/>
    <s v="US-2019-103247"/>
    <x v="361"/>
    <d v="2019-10-08T00:00:00"/>
    <s v="Second Class"/>
    <s v="PO-19195"/>
    <s v="Phillina Ober"/>
    <s v="Home Office"/>
    <s v="United States"/>
    <s v="New York City"/>
    <s v="New York"/>
    <n v="10011"/>
    <x v="3"/>
    <s v="OFF-BI-10004492"/>
    <x v="1"/>
    <s v="Binders"/>
    <s v="Tuf-Vin Binders"/>
    <n v="75.792000000000002"/>
    <n v="3"/>
    <n v="0.2"/>
    <n v="25.579799999999999"/>
  </r>
  <r>
    <s v="977"/>
    <s v="US-2019-100209"/>
    <x v="362"/>
    <d v="2019-07-15T00:00:00"/>
    <s v="Standard Class"/>
    <s v="TD-20995"/>
    <s v="Tamara Dahlen"/>
    <s v="Consumer"/>
    <s v="United States"/>
    <s v="Portland"/>
    <s v="Oregon"/>
    <n v="97206"/>
    <x v="1"/>
    <s v="OFF-BI-10002012"/>
    <x v="1"/>
    <s v="Binders"/>
    <s v="Wilson Jones Easy Flow II Sheet Lifters"/>
    <n v="1.08"/>
    <n v="2"/>
    <n v="0.7"/>
    <n v="-0.79200000000000004"/>
  </r>
  <r>
    <s v="978"/>
    <s v="CA-2019-159366"/>
    <x v="363"/>
    <d v="2019-01-10T00:00:00"/>
    <s v="First Class"/>
    <s v="BW-11110"/>
    <s v="Bart Watters"/>
    <s v="Corporate"/>
    <s v="United States"/>
    <s v="Detroit"/>
    <s v="Michigan"/>
    <n v="48205"/>
    <x v="2"/>
    <s v="TEC-MA-10000822"/>
    <x v="2"/>
    <s v="Machines"/>
    <s v="Lexmark MX611dhe Monochrome Laser Printer"/>
    <n v="3059.982"/>
    <n v="2"/>
    <n v="0.1"/>
    <n v="679.99599999999998"/>
  </r>
  <r>
    <s v="979"/>
    <s v="CA-2018-145499"/>
    <x v="198"/>
    <d v="2018-05-31T00:00:00"/>
    <s v="First Class"/>
    <s v="RW-19690"/>
    <s v="Robert Waldorf"/>
    <s v="Consumer"/>
    <s v="United States"/>
    <s v="Wilmington"/>
    <s v="North Carolina"/>
    <n v="28403"/>
    <x v="0"/>
    <s v="OFF-BI-10000848"/>
    <x v="1"/>
    <s v="Binders"/>
    <s v="Angle-D Ring Binders"/>
    <n v="3.282"/>
    <n v="2"/>
    <n v="0.7"/>
    <n v="-2.6255999999999999"/>
  </r>
  <r>
    <s v="980"/>
    <s v="CA-2017-157035"/>
    <x v="364"/>
    <d v="2017-12-12T00:00:00"/>
    <s v="First Class"/>
    <s v="KB-16600"/>
    <s v="Ken Brennan"/>
    <s v="Corporate"/>
    <s v="United States"/>
    <s v="Columbus"/>
    <s v="Indiana"/>
    <n v="47201"/>
    <x v="2"/>
    <s v="OFF-PA-10004156"/>
    <x v="1"/>
    <s v="Paper"/>
    <s v="Xerox 188"/>
    <n v="34.020000000000003"/>
    <n v="3"/>
    <n v="0"/>
    <n v="16.669799999999999"/>
  </r>
  <r>
    <s v="981"/>
    <s v="CA-2018-144939"/>
    <x v="339"/>
    <d v="2018-10-08T00:00:00"/>
    <s v="Standard Class"/>
    <s v="EB-13870"/>
    <s v="Emily Burns"/>
    <s v="Consumer"/>
    <s v="United States"/>
    <s v="New York City"/>
    <s v="New York"/>
    <n v="10035"/>
    <x v="3"/>
    <s v="FUR-CH-10003199"/>
    <x v="0"/>
    <s v="Chairs"/>
    <s v="Office Star - Contemporary Task Swivel Chair"/>
    <n v="599.29200000000003"/>
    <n v="6"/>
    <n v="0.1"/>
    <n v="93.223200000000006"/>
  </r>
  <r>
    <s v="982"/>
    <s v="CA-2016-163419"/>
    <x v="7"/>
    <d v="2016-11-14T00:00:00"/>
    <s v="Second Class"/>
    <s v="TZ-21580"/>
    <s v="Tracy Zic"/>
    <s v="Consumer"/>
    <s v="United States"/>
    <s v="Louisville"/>
    <s v="Colorado"/>
    <n v="80027"/>
    <x v="1"/>
    <s v="OFF-AR-10000034"/>
    <x v="1"/>
    <s v="Art"/>
    <s v="BIC Brite Liner Grip Highlighters, Assorted, 5/Pack"/>
    <n v="3.3919999999999999"/>
    <n v="1"/>
    <n v="0.2"/>
    <n v="0.80559999999999998"/>
  </r>
  <r>
    <s v="983"/>
    <s v="CA-2016-163419"/>
    <x v="7"/>
    <d v="2016-11-14T00:00:00"/>
    <s v="Second Class"/>
    <s v="TZ-21580"/>
    <s v="Tracy Zic"/>
    <s v="Consumer"/>
    <s v="United States"/>
    <s v="Louisville"/>
    <s v="Colorado"/>
    <n v="80027"/>
    <x v="1"/>
    <s v="TEC-PH-10000560"/>
    <x v="2"/>
    <s v="Phones"/>
    <s v="Samsung Galaxy S III - 16GB - pebble blue (T-Mobile)"/>
    <n v="559.98400000000004"/>
    <n v="2"/>
    <n v="0.2"/>
    <n v="55.998399999999997"/>
  </r>
  <r>
    <s v="984"/>
    <s v="CA-2016-163419"/>
    <x v="7"/>
    <d v="2016-11-14T00:00:00"/>
    <s v="Second Class"/>
    <s v="TZ-21580"/>
    <s v="Tracy Zic"/>
    <s v="Consumer"/>
    <s v="United States"/>
    <s v="Louisville"/>
    <s v="Colorado"/>
    <n v="80027"/>
    <x v="1"/>
    <s v="FUR-CH-10000665"/>
    <x v="0"/>
    <s v="Chairs"/>
    <s v="Global Airflow Leather Mesh Back Chair, Black"/>
    <n v="603.91999999999996"/>
    <n v="5"/>
    <n v="0.2"/>
    <n v="75.489999999999995"/>
  </r>
  <r>
    <s v="985"/>
    <s v="CA-2019-100314"/>
    <x v="365"/>
    <d v="2019-10-05T00:00:00"/>
    <s v="Standard Class"/>
    <s v="AS-10630"/>
    <s v="Ann Steele"/>
    <s v="Home Office"/>
    <s v="United States"/>
    <s v="Pasadena"/>
    <s v="Texas"/>
    <n v="77506"/>
    <x v="2"/>
    <s v="OFF-LA-10001569"/>
    <x v="1"/>
    <s v="Labels"/>
    <s v="Avery 499"/>
    <n v="7.968"/>
    <n v="2"/>
    <n v="0.2"/>
    <n v="2.5895999999999999"/>
  </r>
  <r>
    <s v="986"/>
    <s v="CA-2019-100314"/>
    <x v="365"/>
    <d v="2019-10-05T00:00:00"/>
    <s v="Standard Class"/>
    <s v="AS-10630"/>
    <s v="Ann Steele"/>
    <s v="Home Office"/>
    <s v="United States"/>
    <s v="Pasadena"/>
    <s v="Texas"/>
    <n v="77506"/>
    <x v="2"/>
    <s v="OFF-EN-10000461"/>
    <x v="1"/>
    <s v="Envelopes"/>
    <s v="#10- 4 1/8&quot; x 9 1/2&quot; Recycled Envelopes"/>
    <n v="27.968"/>
    <n v="4"/>
    <n v="0.2"/>
    <n v="9.4391999999999996"/>
  </r>
  <r>
    <s v="987"/>
    <s v="CA-2019-100314"/>
    <x v="365"/>
    <d v="2019-10-05T00:00:00"/>
    <s v="Standard Class"/>
    <s v="AS-10630"/>
    <s v="Ann Steele"/>
    <s v="Home Office"/>
    <s v="United States"/>
    <s v="Pasadena"/>
    <s v="Texas"/>
    <n v="77506"/>
    <x v="2"/>
    <s v="TEC-MA-10003066"/>
    <x v="2"/>
    <s v="Machines"/>
    <s v="Wasp CCD Handheld Bar Code Reader"/>
    <n v="336.51"/>
    <n v="3"/>
    <n v="0.4"/>
    <n v="44.868000000000002"/>
  </r>
  <r>
    <s v="988"/>
    <s v="CA-2017-146829"/>
    <x v="366"/>
    <d v="2017-03-10T00:00:00"/>
    <s v="Same Day"/>
    <s v="TS-21340"/>
    <s v="Toby Swindell"/>
    <s v="Consumer"/>
    <s v="United States"/>
    <s v="Houston"/>
    <s v="Texas"/>
    <n v="77041"/>
    <x v="2"/>
    <s v="OFF-BI-10004022"/>
    <x v="1"/>
    <s v="Binders"/>
    <s v="Acco Suede Grain Vinyl Round Ring Binder"/>
    <n v="1.1120000000000001"/>
    <n v="2"/>
    <n v="0.8"/>
    <n v="-1.8904000000000001"/>
  </r>
  <r>
    <s v="989"/>
    <s v="CA-2019-167899"/>
    <x v="367"/>
    <d v="2019-05-26T00:00:00"/>
    <s v="Standard Class"/>
    <s v="JG-15805"/>
    <s v="John Grady"/>
    <s v="Corporate"/>
    <s v="United States"/>
    <s v="Auburn"/>
    <s v="New York"/>
    <n v="13021"/>
    <x v="3"/>
    <s v="FUR-FU-10004071"/>
    <x v="0"/>
    <s v="Furnishings"/>
    <s v="Luxo Professional Magnifying Clamp-On Fluorescent Lamps"/>
    <n v="520.04999999999995"/>
    <n v="5"/>
    <n v="0"/>
    <n v="72.807000000000002"/>
  </r>
  <r>
    <s v="990"/>
    <s v="CA-2019-167899"/>
    <x v="367"/>
    <d v="2019-05-26T00:00:00"/>
    <s v="Standard Class"/>
    <s v="JG-15805"/>
    <s v="John Grady"/>
    <s v="Corporate"/>
    <s v="United States"/>
    <s v="Auburn"/>
    <s v="New York"/>
    <n v="13021"/>
    <x v="3"/>
    <s v="OFF-AR-10001988"/>
    <x v="1"/>
    <s v="Art"/>
    <s v="Bulldog Table or Wall-Mount Pencil Sharpener"/>
    <n v="17.97"/>
    <n v="3"/>
    <n v="0"/>
    <n v="5.2112999999999996"/>
  </r>
  <r>
    <s v="991"/>
    <s v="CA-2017-153549"/>
    <x v="368"/>
    <d v="2017-03-31T00:00:00"/>
    <s v="Second Class"/>
    <s v="SL-20155"/>
    <s v="Sara Luxemburg"/>
    <s v="Home Office"/>
    <s v="United States"/>
    <s v="Jacksonville"/>
    <s v="Florida"/>
    <n v="32216"/>
    <x v="0"/>
    <s v="FUR-CH-10004086"/>
    <x v="0"/>
    <s v="Chairs"/>
    <s v="Hon 4070 Series Pagoda Armless Upholstered Stacking Chairs"/>
    <n v="1166.92"/>
    <n v="5"/>
    <n v="0.2"/>
    <n v="131.27850000000001"/>
  </r>
  <r>
    <s v="992"/>
    <s v="CA-2018-110023"/>
    <x v="369"/>
    <d v="2018-09-11T00:00:00"/>
    <s v="First Class"/>
    <s v="TS-21610"/>
    <s v="Troy Staebel"/>
    <s v="Consumer"/>
    <s v="United States"/>
    <s v="New York City"/>
    <s v="New York"/>
    <n v="10024"/>
    <x v="3"/>
    <s v="OFF-BI-10001036"/>
    <x v="1"/>
    <s v="Binders"/>
    <s v="Cardinal EasyOpen D-Ring Binders"/>
    <n v="14.624000000000001"/>
    <n v="2"/>
    <n v="0.2"/>
    <n v="5.484"/>
  </r>
  <r>
    <s v="993"/>
    <s v="CA-2018-105585"/>
    <x v="370"/>
    <d v="2018-08-27T00:00:00"/>
    <s v="First Class"/>
    <s v="RF-19735"/>
    <s v="Roland Fjeld"/>
    <s v="Consumer"/>
    <s v="United States"/>
    <s v="San Jose"/>
    <s v="California"/>
    <n v="95123"/>
    <x v="1"/>
    <s v="OFF-FA-10002983"/>
    <x v="1"/>
    <s v="Fasteners"/>
    <s v="Advantus SlideClip Paper Clips"/>
    <n v="10.23"/>
    <n v="3"/>
    <n v="0"/>
    <n v="4.9104000000000001"/>
  </r>
  <r>
    <s v="994"/>
    <s v="CA-2018-105585"/>
    <x v="370"/>
    <d v="2018-08-27T00:00:00"/>
    <s v="First Class"/>
    <s v="RF-19735"/>
    <s v="Roland Fjeld"/>
    <s v="Consumer"/>
    <s v="United States"/>
    <s v="San Jose"/>
    <s v="California"/>
    <n v="95123"/>
    <x v="1"/>
    <s v="OFF-PA-10003625"/>
    <x v="1"/>
    <s v="Paper"/>
    <s v="Xerox 1979"/>
    <n v="154.9"/>
    <n v="5"/>
    <n v="0"/>
    <n v="69.704999999999998"/>
  </r>
  <r>
    <s v="995"/>
    <s v="CA-2016-117639"/>
    <x v="371"/>
    <d v="2016-05-25T00:00:00"/>
    <s v="Standard Class"/>
    <s v="MW-18235"/>
    <s v="Mitch Willingham"/>
    <s v="Corporate"/>
    <s v="United States"/>
    <s v="Virginia Beach"/>
    <s v="Virginia"/>
    <n v="23464"/>
    <x v="0"/>
    <s v="OFF-BI-10003925"/>
    <x v="1"/>
    <s v="Binders"/>
    <s v="Fellowes PB300 Plastic Comb Binding Machine"/>
    <n v="2715.93"/>
    <n v="7"/>
    <n v="0"/>
    <n v="1276.4871000000001"/>
  </r>
  <r>
    <s v="996"/>
    <s v="CA-2016-117639"/>
    <x v="371"/>
    <d v="2016-05-25T00:00:00"/>
    <s v="Standard Class"/>
    <s v="MW-18235"/>
    <s v="Mitch Willingham"/>
    <s v="Corporate"/>
    <s v="United States"/>
    <s v="Virginia Beach"/>
    <s v="Virginia"/>
    <n v="23464"/>
    <x v="0"/>
    <s v="TEC-PH-10001530"/>
    <x v="2"/>
    <s v="Phones"/>
    <s v="Plantronics Voyager Pro Legend"/>
    <n v="617.97"/>
    <n v="3"/>
    <n v="0"/>
    <n v="173.0316"/>
  </r>
  <r>
    <s v="997"/>
    <s v="CA-2017-162537"/>
    <x v="372"/>
    <d v="2017-11-03T00:00:00"/>
    <s v="Standard Class"/>
    <s v="RD-19585"/>
    <s v="Rob Dowd"/>
    <s v="Consumer"/>
    <s v="United States"/>
    <s v="Henderson"/>
    <s v="Kentucky"/>
    <n v="42420"/>
    <x v="0"/>
    <s v="OFF-EN-10003862"/>
    <x v="1"/>
    <s v="Envelopes"/>
    <s v="Laser &amp; Ink Jet Business Envelopes"/>
    <n v="10.67"/>
    <n v="1"/>
    <n v="0"/>
    <n v="4.9081999999999999"/>
  </r>
  <r>
    <s v="998"/>
    <s v="CA-2017-162537"/>
    <x v="372"/>
    <d v="2017-11-03T00:00:00"/>
    <s v="Standard Class"/>
    <s v="RD-19585"/>
    <s v="Rob Dowd"/>
    <s v="Consumer"/>
    <s v="United States"/>
    <s v="Henderson"/>
    <s v="Kentucky"/>
    <n v="42420"/>
    <x v="0"/>
    <s v="OFF-ST-10004258"/>
    <x v="1"/>
    <s v="Storage"/>
    <s v="Portable Personal File Box"/>
    <n v="36.630000000000003"/>
    <n v="3"/>
    <n v="0"/>
    <n v="9.8901000000000003"/>
  </r>
  <r>
    <s v="999"/>
    <s v="CA-2017-162537"/>
    <x v="372"/>
    <d v="2017-11-03T00:00:00"/>
    <s v="Standard Class"/>
    <s v="RD-19585"/>
    <s v="Rob Dowd"/>
    <s v="Consumer"/>
    <s v="United States"/>
    <s v="Henderson"/>
    <s v="Kentucky"/>
    <n v="42420"/>
    <x v="0"/>
    <s v="FUR-FU-10002885"/>
    <x v="0"/>
    <s v="Furnishings"/>
    <s v="Magna Visual Magnetic Picture Hangers"/>
    <n v="24.1"/>
    <n v="5"/>
    <n v="0"/>
    <n v="9.1579999999999995"/>
  </r>
  <r>
    <s v="1000"/>
    <s v="CA-2017-162537"/>
    <x v="372"/>
    <d v="2017-11-03T00:00:00"/>
    <s v="Standard Class"/>
    <s v="RD-19585"/>
    <s v="Rob Dowd"/>
    <s v="Consumer"/>
    <s v="United States"/>
    <s v="Henderson"/>
    <s v="Kentucky"/>
    <n v="42420"/>
    <x v="0"/>
    <s v="FUR-FU-10001918"/>
    <x v="0"/>
    <s v="Furnishings"/>
    <s v="C-Line Cubicle Keepers Polyproplyene Holder With Velcro Backings"/>
    <n v="33.11"/>
    <n v="7"/>
    <n v="0"/>
    <n v="12.9129"/>
  </r>
  <r>
    <s v="1001"/>
    <s v="CA-2018-155488"/>
    <x v="373"/>
    <d v="2018-11-17T00:00:00"/>
    <s v="Standard Class"/>
    <s v="FM-14290"/>
    <s v="Frank Merwin"/>
    <s v="Home Office"/>
    <s v="United States"/>
    <s v="Vancouver"/>
    <s v="Washington"/>
    <n v="98661"/>
    <x v="1"/>
    <s v="OFF-AR-10002956"/>
    <x v="1"/>
    <s v="Art"/>
    <s v="Boston 16801 Nautilus Battery Pencil Sharpener"/>
    <n v="44.02"/>
    <n v="2"/>
    <n v="0"/>
    <n v="11.4452"/>
  </r>
  <r>
    <s v="1002"/>
    <s v="CA-2017-124891"/>
    <x v="374"/>
    <d v="2017-07-31T00:00:00"/>
    <s v="Same Day"/>
    <s v="RH-19495"/>
    <s v="Rick Hansen"/>
    <s v="Consumer"/>
    <s v="United States"/>
    <s v="New York City"/>
    <s v="New York"/>
    <n v="10024"/>
    <x v="3"/>
    <s v="TEC-AC-10003033"/>
    <x v="2"/>
    <s v="Accessories"/>
    <s v="Plantronics CS510 - Over-the-Head monaural Wireless Headset System"/>
    <n v="2309.65"/>
    <n v="7"/>
    <n v="0"/>
    <n v="762.18449999999996"/>
  </r>
  <r>
    <s v="1003"/>
    <s v="CA-2017-124891"/>
    <x v="374"/>
    <d v="2017-07-31T00:00:00"/>
    <s v="Same Day"/>
    <s v="RH-19495"/>
    <s v="Rick Hansen"/>
    <s v="Consumer"/>
    <s v="United States"/>
    <s v="New York City"/>
    <s v="New York"/>
    <n v="10024"/>
    <x v="3"/>
    <s v="FUR-TA-10002903"/>
    <x v="0"/>
    <s v="Tables"/>
    <s v="Bevis Round Bullnose 29&quot; High Table Top"/>
    <n v="1090.7819999999999"/>
    <n v="7"/>
    <n v="0.4"/>
    <n v="-290.87520000000001"/>
  </r>
  <r>
    <s v="1004"/>
    <s v="CA-2017-124891"/>
    <x v="374"/>
    <d v="2017-07-31T00:00:00"/>
    <s v="Same Day"/>
    <s v="RH-19495"/>
    <s v="Rick Hansen"/>
    <s v="Consumer"/>
    <s v="United States"/>
    <s v="New York City"/>
    <s v="New York"/>
    <n v="10024"/>
    <x v="3"/>
    <s v="OFF-PA-10004621"/>
    <x v="1"/>
    <s v="Paper"/>
    <s v="Xerox 212"/>
    <n v="19.440000000000001"/>
    <n v="3"/>
    <n v="0"/>
    <n v="9.3312000000000008"/>
  </r>
  <r>
    <s v="1005"/>
    <s v="CA-2017-126445"/>
    <x v="375"/>
    <d v="2017-08-31T00:00:00"/>
    <s v="Standard Class"/>
    <s v="RA-19945"/>
    <s v="Ryan Akin"/>
    <s v="Consumer"/>
    <s v="United States"/>
    <s v="Murrieta"/>
    <s v="California"/>
    <n v="92563"/>
    <x v="1"/>
    <s v="OFF-ST-10000046"/>
    <x v="1"/>
    <s v="Storage"/>
    <s v="Fellowes Super Stor/Drawer Files"/>
    <n v="484.65"/>
    <n v="3"/>
    <n v="0"/>
    <n v="92.083500000000001"/>
  </r>
  <r>
    <s v="1006"/>
    <s v="CA-2017-111199"/>
    <x v="50"/>
    <d v="2017-11-17T00:00:00"/>
    <s v="Standard Class"/>
    <s v="JK-15730"/>
    <s v="Joe Kamberova"/>
    <s v="Consumer"/>
    <s v="United States"/>
    <s v="Jacksonville"/>
    <s v="North Carolina"/>
    <n v="28540"/>
    <x v="0"/>
    <s v="OFF-PA-10001790"/>
    <x v="1"/>
    <s v="Paper"/>
    <s v="Xerox 1910"/>
    <n v="115.29600000000001"/>
    <n v="3"/>
    <n v="0.2"/>
    <n v="40.3536"/>
  </r>
  <r>
    <s v="1007"/>
    <s v="CA-2017-105312"/>
    <x v="376"/>
    <d v="2017-11-09T00:00:00"/>
    <s v="First Class"/>
    <s v="MT-17815"/>
    <s v="Meg Tillman"/>
    <s v="Consumer"/>
    <s v="United States"/>
    <s v="Scottsdale"/>
    <s v="Arizona"/>
    <n v="85254"/>
    <x v="1"/>
    <s v="OFF-EN-10002600"/>
    <x v="1"/>
    <s v="Envelopes"/>
    <s v="Redi-Strip #10 Envelopes, 4 1/8 x 9 1/2"/>
    <n v="7.08"/>
    <n v="3"/>
    <n v="0.2"/>
    <n v="2.4780000000000002"/>
  </r>
  <r>
    <s v="1008"/>
    <s v="CA-2017-105312"/>
    <x v="376"/>
    <d v="2017-11-09T00:00:00"/>
    <s v="First Class"/>
    <s v="MT-17815"/>
    <s v="Meg Tillman"/>
    <s v="Consumer"/>
    <s v="United States"/>
    <s v="Scottsdale"/>
    <s v="Arizona"/>
    <n v="85254"/>
    <x v="1"/>
    <s v="OFF-BI-10002049"/>
    <x v="1"/>
    <s v="Binders"/>
    <s v="UniKeep View Case Binders"/>
    <n v="4.4009999999999998"/>
    <n v="3"/>
    <n v="0.7"/>
    <n v="-3.5207999999999999"/>
  </r>
  <r>
    <s v="1009"/>
    <s v="US-2019-106705"/>
    <x v="377"/>
    <d v="2020-01-01T00:00:00"/>
    <s v="Standard Class"/>
    <s v="PO-18850"/>
    <s v="Patrick O'Brill"/>
    <s v="Consumer"/>
    <s v="United States"/>
    <s v="Burlington"/>
    <s v="Iowa"/>
    <n v="52601"/>
    <x v="2"/>
    <s v="OFF-PA-10001509"/>
    <x v="1"/>
    <s v="Paper"/>
    <s v="Recycled Desk Saver Line &quot;While You Were Out&quot; Book, 5 1/2&quot; X 4&quot;"/>
    <n v="44.75"/>
    <n v="5"/>
    <n v="0"/>
    <n v="20.585000000000001"/>
  </r>
  <r>
    <s v="1010"/>
    <s v="CA-2019-135034"/>
    <x v="378"/>
    <d v="2019-08-03T00:00:00"/>
    <s v="First Class"/>
    <s v="AT-10735"/>
    <s v="Annie Thurman"/>
    <s v="Consumer"/>
    <s v="United States"/>
    <s v="Chicago"/>
    <s v="Illinois"/>
    <n v="60653"/>
    <x v="2"/>
    <s v="TEC-PH-10003931"/>
    <x v="2"/>
    <s v="Phones"/>
    <s v="JBL Micro Wireless Portable Bluetooth Speaker"/>
    <n v="95.983999999999995"/>
    <n v="2"/>
    <n v="0.2"/>
    <n v="5.9989999999999997"/>
  </r>
  <r>
    <s v="1011"/>
    <s v="CA-2016-158540"/>
    <x v="156"/>
    <d v="2016-11-26T00:00:00"/>
    <s v="First Class"/>
    <s v="VG-21790"/>
    <s v="Vivek Gonzalez"/>
    <s v="Consumer"/>
    <s v="United States"/>
    <s v="San Diego"/>
    <s v="California"/>
    <n v="92037"/>
    <x v="1"/>
    <s v="FUR-FU-10001602"/>
    <x v="0"/>
    <s v="Furnishings"/>
    <s v="Eldon Delta Triangular Chair Mat, 52&quot; x 58&quot;, Clear"/>
    <n v="151.72"/>
    <n v="4"/>
    <n v="0"/>
    <n v="27.3096"/>
  </r>
  <r>
    <s v="1012"/>
    <s v="CA-2019-118437"/>
    <x v="46"/>
    <d v="2019-06-21T00:00:00"/>
    <s v="Second Class"/>
    <s v="PF-19165"/>
    <s v="Philip Fox"/>
    <s v="Consumer"/>
    <s v="United States"/>
    <s v="Olympia"/>
    <s v="Washington"/>
    <n v="98502"/>
    <x v="1"/>
    <s v="FUR-FU-10004848"/>
    <x v="0"/>
    <s v="Furnishings"/>
    <s v="Howard Miller 13-3/4&quot; Diameter Brushed Chrome Round Wall Clock"/>
    <n v="155.25"/>
    <n v="3"/>
    <n v="0"/>
    <n v="46.575000000000003"/>
  </r>
  <r>
    <s v="1013"/>
    <s v="CA-2019-118437"/>
    <x v="46"/>
    <d v="2019-06-21T00:00:00"/>
    <s v="Second Class"/>
    <s v="PF-19165"/>
    <s v="Philip Fox"/>
    <s v="Consumer"/>
    <s v="United States"/>
    <s v="Olympia"/>
    <s v="Washington"/>
    <n v="98502"/>
    <x v="1"/>
    <s v="OFF-ST-10003722"/>
    <x v="1"/>
    <s v="Storage"/>
    <s v="Project Tote Personal File"/>
    <n v="14.03"/>
    <n v="1"/>
    <n v="0"/>
    <n v="4.0686999999999998"/>
  </r>
  <r>
    <s v="1014"/>
    <s v="US-2017-126214"/>
    <x v="379"/>
    <d v="2017-12-24T00:00:00"/>
    <s v="Second Class"/>
    <s v="JS-15880"/>
    <s v="John Stevenson"/>
    <s v="Consumer"/>
    <s v="United States"/>
    <s v="Seattle"/>
    <s v="Washington"/>
    <n v="98103"/>
    <x v="1"/>
    <s v="FUR-TA-10003748"/>
    <x v="0"/>
    <s v="Tables"/>
    <s v="Bevis 36 x 72 Conference Tables"/>
    <n v="1618.37"/>
    <n v="13"/>
    <n v="0"/>
    <n v="356.04140000000001"/>
  </r>
  <r>
    <s v="1015"/>
    <s v="US-2017-126214"/>
    <x v="379"/>
    <d v="2017-12-24T00:00:00"/>
    <s v="Second Class"/>
    <s v="JS-15880"/>
    <s v="John Stevenson"/>
    <s v="Consumer"/>
    <s v="United States"/>
    <s v="Seattle"/>
    <s v="Washington"/>
    <n v="98103"/>
    <x v="1"/>
    <s v="TEC-AC-10003198"/>
    <x v="2"/>
    <s v="Accessories"/>
    <s v="Enermax Acrylux Wireless Keyboard"/>
    <n v="99.6"/>
    <n v="1"/>
    <n v="0"/>
    <n v="36.851999999999997"/>
  </r>
  <r>
    <s v="1016"/>
    <s v="CA-2017-133025"/>
    <x v="14"/>
    <d v="2017-09-19T00:00:00"/>
    <s v="Second Class"/>
    <s v="MO-17800"/>
    <s v="Meg O'Connel"/>
    <s v="Home Office"/>
    <s v="United States"/>
    <s v="Los Angeles"/>
    <s v="California"/>
    <n v="90036"/>
    <x v="1"/>
    <s v="OFF-PA-10004100"/>
    <x v="1"/>
    <s v="Paper"/>
    <s v="Xerox 216"/>
    <n v="32.4"/>
    <n v="5"/>
    <n v="0"/>
    <n v="15.552"/>
  </r>
  <r>
    <s v="1017"/>
    <s v="CA-2017-108665"/>
    <x v="380"/>
    <d v="2017-07-10T00:00:00"/>
    <s v="Standard Class"/>
    <s v="KM-16225"/>
    <s v="Kalyca Meade"/>
    <s v="Corporate"/>
    <s v="United States"/>
    <s v="New York City"/>
    <s v="New York"/>
    <n v="10011"/>
    <x v="3"/>
    <s v="FUR-FU-10002191"/>
    <x v="0"/>
    <s v="Furnishings"/>
    <s v="G.E. Halogen Desk Lamp Bulbs"/>
    <n v="13.96"/>
    <n v="2"/>
    <n v="0"/>
    <n v="6.7008000000000001"/>
  </r>
  <r>
    <s v="1018"/>
    <s v="CA-2017-108665"/>
    <x v="380"/>
    <d v="2017-07-10T00:00:00"/>
    <s v="Standard Class"/>
    <s v="KM-16225"/>
    <s v="Kalyca Meade"/>
    <s v="Corporate"/>
    <s v="United States"/>
    <s v="New York City"/>
    <s v="New York"/>
    <n v="10011"/>
    <x v="3"/>
    <s v="FUR-FU-10000965"/>
    <x v="0"/>
    <s v="Furnishings"/>
    <s v="Howard Miller 11-1/2&quot; Diameter Ridgewood Wall Clock"/>
    <n v="155.82"/>
    <n v="3"/>
    <n v="0"/>
    <n v="63.886200000000002"/>
  </r>
  <r>
    <s v="1019"/>
    <s v="CA-2017-108665"/>
    <x v="380"/>
    <d v="2017-07-10T00:00:00"/>
    <s v="Standard Class"/>
    <s v="KM-16225"/>
    <s v="Kalyca Meade"/>
    <s v="Corporate"/>
    <s v="United States"/>
    <s v="New York City"/>
    <s v="New York"/>
    <n v="10011"/>
    <x v="3"/>
    <s v="TEC-PH-10004188"/>
    <x v="2"/>
    <s v="Phones"/>
    <s v="OtterBox Commuter Series Case - Samsung Galaxy S4"/>
    <n v="124.95"/>
    <n v="5"/>
    <n v="0"/>
    <n v="2.4990000000000001"/>
  </r>
  <r>
    <s v="1020"/>
    <s v="CA-2017-108665"/>
    <x v="380"/>
    <d v="2017-07-10T00:00:00"/>
    <s v="Standard Class"/>
    <s v="KM-16225"/>
    <s v="Kalyca Meade"/>
    <s v="Corporate"/>
    <s v="United States"/>
    <s v="New York City"/>
    <s v="New York"/>
    <n v="10011"/>
    <x v="3"/>
    <s v="OFF-ST-10001526"/>
    <x v="1"/>
    <s v="Storage"/>
    <s v="Iceberg Mobile Mega Data/Printer Cart"/>
    <n v="601.65"/>
    <n v="5"/>
    <n v="0"/>
    <n v="156.429"/>
  </r>
  <r>
    <s v="1021"/>
    <s v="CA-2017-124450"/>
    <x v="381"/>
    <d v="2017-05-03T00:00:00"/>
    <s v="Standard Class"/>
    <s v="GT-14710"/>
    <s v="Greg Tran"/>
    <s v="Consumer"/>
    <s v="United States"/>
    <s v="Washington"/>
    <s v="District of Columbia"/>
    <n v="20016"/>
    <x v="3"/>
    <s v="OFF-AR-10001166"/>
    <x v="1"/>
    <s v="Art"/>
    <s v="Staples in misc. colors"/>
    <n v="22.74"/>
    <n v="3"/>
    <n v="0"/>
    <n v="8.8686000000000007"/>
  </r>
  <r>
    <s v="1022"/>
    <s v="CA-2017-124450"/>
    <x v="381"/>
    <d v="2017-05-03T00:00:00"/>
    <s v="Standard Class"/>
    <s v="GT-14710"/>
    <s v="Greg Tran"/>
    <s v="Consumer"/>
    <s v="United States"/>
    <s v="Washington"/>
    <s v="District of Columbia"/>
    <n v="20016"/>
    <x v="3"/>
    <s v="FUR-CH-10000309"/>
    <x v="0"/>
    <s v="Chairs"/>
    <s v="Global Comet Stacking Arm Chair"/>
    <n v="1267.53"/>
    <n v="3"/>
    <n v="0"/>
    <n v="316.88249999999999"/>
  </r>
  <r>
    <s v="1023"/>
    <s v="CA-2017-124450"/>
    <x v="381"/>
    <d v="2017-05-03T00:00:00"/>
    <s v="Standard Class"/>
    <s v="GT-14710"/>
    <s v="Greg Tran"/>
    <s v="Consumer"/>
    <s v="United States"/>
    <s v="Washington"/>
    <s v="District of Columbia"/>
    <n v="20016"/>
    <x v="3"/>
    <s v="TEC-MA-10004212"/>
    <x v="2"/>
    <s v="Machines"/>
    <s v="Cisco SPA525G2 5-Line IP Phone"/>
    <n v="1379.92"/>
    <n v="8"/>
    <n v="0"/>
    <n v="648.56240000000003"/>
  </r>
  <r>
    <s v="1024"/>
    <s v="CA-2017-167269"/>
    <x v="382"/>
    <d v="2017-06-20T00:00:00"/>
    <s v="Standard Class"/>
    <s v="PB-19150"/>
    <s v="Philip Brown"/>
    <s v="Consumer"/>
    <s v="United States"/>
    <s v="Philadelphia"/>
    <s v="Pennsylvania"/>
    <n v="19134"/>
    <x v="3"/>
    <s v="OFF-EN-10003072"/>
    <x v="1"/>
    <s v="Envelopes"/>
    <s v="Peel &amp; Seel Envelopes"/>
    <n v="6.2080000000000002"/>
    <n v="2"/>
    <n v="0.2"/>
    <n v="2.1728000000000001"/>
  </r>
  <r>
    <s v="1025"/>
    <s v="CA-2019-106964"/>
    <x v="94"/>
    <d v="2019-12-20T00:00:00"/>
    <s v="First Class"/>
    <s v="HR-14770"/>
    <s v="Hallie Redmond"/>
    <s v="Home Office"/>
    <s v="United States"/>
    <s v="Los Angeles"/>
    <s v="California"/>
    <n v="90045"/>
    <x v="1"/>
    <s v="OFF-BI-10000320"/>
    <x v="1"/>
    <s v="Binders"/>
    <s v="GBC Plastic Binding Combs"/>
    <n v="11.808"/>
    <n v="2"/>
    <n v="0.2"/>
    <n v="4.2804000000000002"/>
  </r>
  <r>
    <s v="1026"/>
    <s v="CA-2018-126529"/>
    <x v="383"/>
    <d v="2018-01-13T00:00:00"/>
    <s v="Second Class"/>
    <s v="DE-13255"/>
    <s v="Deanra Eno"/>
    <s v="Home Office"/>
    <s v="United States"/>
    <s v="Springfield"/>
    <s v="Ohio"/>
    <n v="45503"/>
    <x v="3"/>
    <s v="OFF-PA-10001166"/>
    <x v="1"/>
    <s v="Paper"/>
    <s v="Xerox 2"/>
    <n v="15.552"/>
    <n v="3"/>
    <n v="0.2"/>
    <n v="5.4432"/>
  </r>
  <r>
    <s v="1027"/>
    <s v="CA-2018-126529"/>
    <x v="383"/>
    <d v="2018-01-13T00:00:00"/>
    <s v="Second Class"/>
    <s v="DE-13255"/>
    <s v="Deanra Eno"/>
    <s v="Home Office"/>
    <s v="United States"/>
    <s v="Springfield"/>
    <s v="Ohio"/>
    <n v="45503"/>
    <x v="3"/>
    <s v="OFF-PA-10003656"/>
    <x v="1"/>
    <s v="Paper"/>
    <s v="Xerox 1935"/>
    <n v="63.311999999999998"/>
    <n v="3"/>
    <n v="0.2"/>
    <n v="20.5764"/>
  </r>
  <r>
    <s v="1028"/>
    <s v="CA-2018-126529"/>
    <x v="383"/>
    <d v="2018-01-13T00:00:00"/>
    <s v="Second Class"/>
    <s v="DE-13255"/>
    <s v="Deanra Eno"/>
    <s v="Home Office"/>
    <s v="United States"/>
    <s v="Springfield"/>
    <s v="Ohio"/>
    <n v="45503"/>
    <x v="3"/>
    <s v="TEC-PH-10000148"/>
    <x v="2"/>
    <s v="Phones"/>
    <s v="Cyber Acoustics AC-202b Speech Recognition Stereo Headset"/>
    <n v="15.587999999999999"/>
    <n v="2"/>
    <n v="0.4"/>
    <n v="-9.8724000000000007"/>
  </r>
  <r>
    <s v="1029"/>
    <s v="CA-2016-163552"/>
    <x v="384"/>
    <d v="2016-07-15T00:00:00"/>
    <s v="Standard Class"/>
    <s v="LA-16780"/>
    <s v="Laura Armstrong"/>
    <s v="Corporate"/>
    <s v="United States"/>
    <s v="Hackensack"/>
    <s v="New Jersey"/>
    <n v="7601"/>
    <x v="3"/>
    <s v="OFF-PA-10000474"/>
    <x v="1"/>
    <s v="Paper"/>
    <s v="Easy-staple paper"/>
    <n v="177.2"/>
    <n v="5"/>
    <n v="0"/>
    <n v="83.284000000000006"/>
  </r>
  <r>
    <s v="1030"/>
    <s v="CA-2016-163552"/>
    <x v="384"/>
    <d v="2016-07-15T00:00:00"/>
    <s v="Standard Class"/>
    <s v="LA-16780"/>
    <s v="Laura Armstrong"/>
    <s v="Corporate"/>
    <s v="United States"/>
    <s v="Hackensack"/>
    <s v="New Jersey"/>
    <n v="7601"/>
    <x v="3"/>
    <s v="TEC-PH-10003885"/>
    <x v="2"/>
    <s v="Phones"/>
    <s v="Cisco SPA508G"/>
    <n v="197.97"/>
    <n v="3"/>
    <n v="0"/>
    <n v="57.411299999999997"/>
  </r>
  <r>
    <s v="1031"/>
    <s v="CA-2016-163552"/>
    <x v="384"/>
    <d v="2016-07-15T00:00:00"/>
    <s v="Standard Class"/>
    <s v="LA-16780"/>
    <s v="Laura Armstrong"/>
    <s v="Corporate"/>
    <s v="United States"/>
    <s v="Hackensack"/>
    <s v="New Jersey"/>
    <n v="7601"/>
    <x v="3"/>
    <s v="FUR-CH-10003379"/>
    <x v="0"/>
    <s v="Chairs"/>
    <s v="Global Commerce Series High-Back Swivel/Tilt Chairs"/>
    <n v="854.94"/>
    <n v="3"/>
    <n v="0"/>
    <n v="213.73500000000001"/>
  </r>
  <r>
    <s v="1032"/>
    <s v="CA-2016-163552"/>
    <x v="384"/>
    <d v="2016-07-15T00:00:00"/>
    <s v="Standard Class"/>
    <s v="LA-16780"/>
    <s v="Laura Armstrong"/>
    <s v="Corporate"/>
    <s v="United States"/>
    <s v="Hackensack"/>
    <s v="New Jersey"/>
    <n v="7601"/>
    <x v="3"/>
    <s v="FUR-FU-10000629"/>
    <x v="0"/>
    <s v="Furnishings"/>
    <s v="9-3/4 Diameter Round Wall Clock"/>
    <n v="124.11"/>
    <n v="9"/>
    <n v="0"/>
    <n v="52.126199999999997"/>
  </r>
  <r>
    <s v="1033"/>
    <s v="CA-2016-163552"/>
    <x v="384"/>
    <d v="2016-07-15T00:00:00"/>
    <s v="Standard Class"/>
    <s v="LA-16780"/>
    <s v="Laura Armstrong"/>
    <s v="Corporate"/>
    <s v="United States"/>
    <s v="Hackensack"/>
    <s v="New Jersey"/>
    <n v="7601"/>
    <x v="3"/>
    <s v="OFF-LA-10001175"/>
    <x v="1"/>
    <s v="Labels"/>
    <s v="Avery 514"/>
    <n v="14.4"/>
    <n v="5"/>
    <n v="0"/>
    <n v="7.056"/>
  </r>
  <r>
    <s v="1034"/>
    <s v="CA-2018-109820"/>
    <x v="73"/>
    <d v="2018-11-22T00:00:00"/>
    <s v="First Class"/>
    <s v="AG-10390"/>
    <s v="Allen Goldenen"/>
    <s v="Consumer"/>
    <s v="United States"/>
    <s v="Cincinnati"/>
    <s v="Ohio"/>
    <n v="45231"/>
    <x v="3"/>
    <s v="OFF-PA-10000955"/>
    <x v="1"/>
    <s v="Paper"/>
    <s v="Southworth 25% Cotton Granite Paper &amp; Envelopes"/>
    <n v="15.696"/>
    <n v="3"/>
    <n v="0.2"/>
    <n v="5.1012000000000004"/>
  </r>
  <r>
    <s v="1035"/>
    <s v="CA-2018-109820"/>
    <x v="73"/>
    <d v="2018-11-22T00:00:00"/>
    <s v="First Class"/>
    <s v="AG-10390"/>
    <s v="Allen Goldenen"/>
    <s v="Consumer"/>
    <s v="United States"/>
    <s v="Cincinnati"/>
    <s v="Ohio"/>
    <n v="45231"/>
    <x v="3"/>
    <s v="OFF-BI-10003460"/>
    <x v="1"/>
    <s v="Binders"/>
    <s v="Acco 3-Hole Punch"/>
    <n v="2.6280000000000001"/>
    <n v="2"/>
    <n v="0.7"/>
    <n v="-1.9272"/>
  </r>
  <r>
    <s v="1036"/>
    <s v="CA-2018-109820"/>
    <x v="73"/>
    <d v="2018-11-22T00:00:00"/>
    <s v="First Class"/>
    <s v="AG-10390"/>
    <s v="Allen Goldenen"/>
    <s v="Consumer"/>
    <s v="United States"/>
    <s v="Cincinnati"/>
    <s v="Ohio"/>
    <n v="45231"/>
    <x v="3"/>
    <s v="OFF-BI-10000474"/>
    <x v="1"/>
    <s v="Binders"/>
    <s v="Avery Recycled Flexi-View Covers for Binding Systems"/>
    <n v="14.427"/>
    <n v="3"/>
    <n v="0.7"/>
    <n v="-10.579800000000001"/>
  </r>
  <r>
    <s v="1037"/>
    <s v="CA-2018-113061"/>
    <x v="183"/>
    <d v="2018-04-26T00:00:00"/>
    <s v="Standard Class"/>
    <s v="EL-13735"/>
    <s v="Ed Ludwig"/>
    <s v="Home Office"/>
    <s v="United States"/>
    <s v="Jefferson City"/>
    <s v="Missouri"/>
    <n v="65109"/>
    <x v="2"/>
    <s v="FUR-FU-10003975"/>
    <x v="0"/>
    <s v="Furnishings"/>
    <s v="Eldon Advantage Chair Mats for Low to Medium Pile Carpets"/>
    <n v="86.62"/>
    <n v="2"/>
    <n v="0"/>
    <n v="8.6620000000000008"/>
  </r>
  <r>
    <s v="1038"/>
    <s v="CA-2017-127418"/>
    <x v="385"/>
    <d v="2017-06-14T00:00:00"/>
    <s v="First Class"/>
    <s v="JJ-15445"/>
    <s v="Jennifer Jackson"/>
    <s v="Consumer"/>
    <s v="United States"/>
    <s v="Los Angeles"/>
    <s v="California"/>
    <n v="90004"/>
    <x v="1"/>
    <s v="OFF-BI-10003707"/>
    <x v="1"/>
    <s v="Binders"/>
    <s v="Aluminum Screw Posts"/>
    <n v="36.624000000000002"/>
    <n v="3"/>
    <n v="0.2"/>
    <n v="13.734"/>
  </r>
  <r>
    <s v="1039"/>
    <s v="CA-2019-121818"/>
    <x v="225"/>
    <d v="2019-11-21T00:00:00"/>
    <s v="First Class"/>
    <s v="JH-15430"/>
    <s v="Jennifer Halladay"/>
    <s v="Consumer"/>
    <s v="United States"/>
    <s v="Burlington"/>
    <s v="North Carolina"/>
    <n v="27217"/>
    <x v="0"/>
    <s v="OFF-AR-10000203"/>
    <x v="1"/>
    <s v="Art"/>
    <s v="Newell 336"/>
    <n v="23.968"/>
    <n v="7"/>
    <n v="0.2"/>
    <n v="2.6964000000000001"/>
  </r>
  <r>
    <s v="1040"/>
    <s v="CA-2019-121818"/>
    <x v="225"/>
    <d v="2019-11-21T00:00:00"/>
    <s v="First Class"/>
    <s v="JH-15430"/>
    <s v="Jennifer Halladay"/>
    <s v="Consumer"/>
    <s v="United States"/>
    <s v="Burlington"/>
    <s v="North Carolina"/>
    <n v="27217"/>
    <x v="0"/>
    <s v="OFF-AR-10004790"/>
    <x v="1"/>
    <s v="Art"/>
    <s v="Staples in misc. colors"/>
    <n v="28.728000000000002"/>
    <n v="3"/>
    <n v="0.2"/>
    <n v="1.7955000000000001"/>
  </r>
  <r>
    <s v="1041"/>
    <s v="CA-2018-127670"/>
    <x v="231"/>
    <d v="2018-03-24T00:00:00"/>
    <s v="Standard Class"/>
    <s v="RD-19660"/>
    <s v="Robert Dilbeck"/>
    <s v="Home Office"/>
    <s v="United States"/>
    <s v="Saint Peters"/>
    <s v="Missouri"/>
    <n v="63376"/>
    <x v="2"/>
    <s v="FUR-TA-10001095"/>
    <x v="0"/>
    <s v="Tables"/>
    <s v="Chromcraft Round Conference Tables"/>
    <n v="697.16"/>
    <n v="4"/>
    <n v="0"/>
    <n v="146.40360000000001"/>
  </r>
  <r>
    <s v="1042"/>
    <s v="CA-2018-102981"/>
    <x v="47"/>
    <d v="2018-09-09T00:00:00"/>
    <s v="Second Class"/>
    <s v="MO-17500"/>
    <s v="Mary O'Rourke"/>
    <s v="Consumer"/>
    <s v="United States"/>
    <s v="New York City"/>
    <s v="New York"/>
    <n v="10035"/>
    <x v="3"/>
    <s v="TEC-AC-10004761"/>
    <x v="2"/>
    <s v="Accessories"/>
    <s v="Maxell 4.7GB DVD+RW 3/Pack"/>
    <n v="31.86"/>
    <n v="2"/>
    <n v="0"/>
    <n v="11.151"/>
  </r>
  <r>
    <s v="1043"/>
    <s v="CA-2018-102981"/>
    <x v="47"/>
    <d v="2018-09-09T00:00:00"/>
    <s v="Second Class"/>
    <s v="MO-17500"/>
    <s v="Mary O'Rourke"/>
    <s v="Consumer"/>
    <s v="United States"/>
    <s v="New York City"/>
    <s v="New York"/>
    <n v="10035"/>
    <x v="3"/>
    <s v="FUR-BO-10001811"/>
    <x v="0"/>
    <s v="Bookcases"/>
    <s v="Atlantic Metals Mobile 5-Shelf Bookcases, Custom Colors"/>
    <n v="722.35199999999998"/>
    <n v="3"/>
    <n v="0.2"/>
    <n v="90.293999999999997"/>
  </r>
  <r>
    <s v="1044"/>
    <s v="CA-2019-115651"/>
    <x v="362"/>
    <d v="2019-07-12T00:00:00"/>
    <s v="First Class"/>
    <s v="NS-18640"/>
    <s v="Noel Staavos"/>
    <s v="Corporate"/>
    <s v="United States"/>
    <s v="Chicago"/>
    <s v="Illinois"/>
    <n v="60610"/>
    <x v="2"/>
    <s v="OFF-AR-10001130"/>
    <x v="1"/>
    <s v="Art"/>
    <s v="Quartet Alpha White Chalk, 12/Pack"/>
    <n v="8.84"/>
    <n v="5"/>
    <n v="0.2"/>
    <n v="2.9834999999999998"/>
  </r>
  <r>
    <s v="1045"/>
    <s v="CA-2019-115651"/>
    <x v="362"/>
    <d v="2019-07-12T00:00:00"/>
    <s v="First Class"/>
    <s v="NS-18640"/>
    <s v="Noel Staavos"/>
    <s v="Corporate"/>
    <s v="United States"/>
    <s v="Chicago"/>
    <s v="Illinois"/>
    <n v="60610"/>
    <x v="2"/>
    <s v="OFF-AP-10000055"/>
    <x v="1"/>
    <s v="Appliances"/>
    <s v="Belkin F9S820V06 8 Outlet Surge"/>
    <n v="58.463999999999999"/>
    <n v="9"/>
    <n v="0.8"/>
    <n v="-146.16"/>
  </r>
  <r>
    <s v="1046"/>
    <s v="CA-2019-152702"/>
    <x v="386"/>
    <d v="2019-10-16T00:00:00"/>
    <s v="Standard Class"/>
    <s v="SN-20710"/>
    <s v="Steve Nguyen"/>
    <s v="Home Office"/>
    <s v="United States"/>
    <s v="Rockford"/>
    <s v="Illinois"/>
    <n v="61107"/>
    <x v="2"/>
    <s v="FUR-CH-10002304"/>
    <x v="0"/>
    <s v="Chairs"/>
    <s v="Global Stack Chair without Arms, Black"/>
    <n v="254.60400000000001"/>
    <n v="14"/>
    <n v="0.3"/>
    <n v="-18.186"/>
  </r>
  <r>
    <s v="1047"/>
    <s v="CA-2018-169103"/>
    <x v="387"/>
    <d v="2018-03-13T00:00:00"/>
    <s v="Standard Class"/>
    <s v="ZC-21910"/>
    <s v="Zuschuss Carroll"/>
    <s v="Consumer"/>
    <s v="United States"/>
    <s v="Miami"/>
    <s v="Florida"/>
    <n v="33142"/>
    <x v="0"/>
    <s v="TEC-PH-10001530"/>
    <x v="2"/>
    <s v="Phones"/>
    <s v="Cisco Unified IP Phone 7945G VoIP phone"/>
    <n v="1363.96"/>
    <n v="5"/>
    <n v="0.2"/>
    <n v="85.247500000000002"/>
  </r>
  <r>
    <s v="1048"/>
    <s v="CA-2018-169103"/>
    <x v="387"/>
    <d v="2018-03-13T00:00:00"/>
    <s v="Standard Class"/>
    <s v="ZC-21910"/>
    <s v="Zuschuss Carroll"/>
    <s v="Consumer"/>
    <s v="United States"/>
    <s v="Miami"/>
    <s v="Florida"/>
    <n v="33142"/>
    <x v="0"/>
    <s v="FUR-FU-10004006"/>
    <x v="0"/>
    <s v="Furnishings"/>
    <s v="Deflect-o DuraMat Lighweight, Studded, Beveled Mat for Low Pile Carpeting"/>
    <n v="102.36"/>
    <n v="3"/>
    <n v="0.2"/>
    <n v="-3.8384999999999998"/>
  </r>
  <r>
    <s v="1049"/>
    <s v="CA-2016-139192"/>
    <x v="279"/>
    <d v="2016-06-01T00:00:00"/>
    <s v="Second Class"/>
    <s v="LC-16885"/>
    <s v="Lena Creighton"/>
    <s v="Consumer"/>
    <s v="United States"/>
    <s v="San Francisco"/>
    <s v="California"/>
    <n v="94109"/>
    <x v="1"/>
    <s v="TEC-PH-10000486"/>
    <x v="2"/>
    <s v="Phones"/>
    <s v="Plantronics HL10 Handset Lifter"/>
    <n v="1113.5039999999999"/>
    <n v="12"/>
    <n v="0.2"/>
    <n v="125.2692"/>
  </r>
  <r>
    <s v="1050"/>
    <s v="CA-2016-139192"/>
    <x v="279"/>
    <d v="2016-06-01T00:00:00"/>
    <s v="Second Class"/>
    <s v="LC-16885"/>
    <s v="Lena Creighton"/>
    <s v="Consumer"/>
    <s v="United States"/>
    <s v="San Francisco"/>
    <s v="California"/>
    <n v="94109"/>
    <x v="1"/>
    <s v="TEC-AC-10001606"/>
    <x v="2"/>
    <s v="Accessories"/>
    <s v="Logitech Wireless Performance Mouse MX for PC and Mac"/>
    <n v="99.99"/>
    <n v="1"/>
    <n v="0"/>
    <n v="37.996200000000002"/>
  </r>
  <r>
    <s v="1051"/>
    <s v="US-2017-153500"/>
    <x v="230"/>
    <d v="2017-07-05T00:00:00"/>
    <s v="First Class"/>
    <s v="DG-13300"/>
    <s v="Deirdre Greer"/>
    <s v="Corporate"/>
    <s v="United States"/>
    <s v="Philadelphia"/>
    <s v="Pennsylvania"/>
    <n v="19134"/>
    <x v="3"/>
    <s v="FUR-FU-10000293"/>
    <x v="0"/>
    <s v="Furnishings"/>
    <s v="Eldon Antistatic Chair Mats for Low to Medium Pile Carpets"/>
    <n v="168.464"/>
    <n v="2"/>
    <n v="0.2"/>
    <n v="-29.481200000000001"/>
  </r>
  <r>
    <s v="1052"/>
    <s v="US-2017-153500"/>
    <x v="230"/>
    <d v="2017-07-05T00:00:00"/>
    <s v="First Class"/>
    <s v="DG-13300"/>
    <s v="Deirdre Greer"/>
    <s v="Corporate"/>
    <s v="United States"/>
    <s v="Philadelphia"/>
    <s v="Pennsylvania"/>
    <n v="19134"/>
    <x v="3"/>
    <s v="OFF-PA-10001307"/>
    <x v="1"/>
    <s v="Paper"/>
    <s v="Important Message Pads, 50 4-1/4 x 5-1/2 Forms per Pad"/>
    <n v="6.72"/>
    <n v="2"/>
    <n v="0.2"/>
    <n v="2.4359999999999999"/>
  </r>
  <r>
    <s v="1053"/>
    <s v="US-2017-153500"/>
    <x v="230"/>
    <d v="2017-07-05T00:00:00"/>
    <s v="First Class"/>
    <s v="DG-13300"/>
    <s v="Deirdre Greer"/>
    <s v="Corporate"/>
    <s v="United States"/>
    <s v="Philadelphia"/>
    <s v="Pennsylvania"/>
    <n v="19134"/>
    <x v="3"/>
    <s v="FUR-FU-10004460"/>
    <x v="0"/>
    <s v="Furnishings"/>
    <s v="Howard Miller 12&quot; Round Wall Clock"/>
    <n v="282.88799999999998"/>
    <n v="9"/>
    <n v="0.2"/>
    <n v="56.577599999999997"/>
  </r>
  <r>
    <s v="1054"/>
    <s v="CA-2017-110667"/>
    <x v="388"/>
    <d v="2017-04-08T00:00:00"/>
    <s v="Standard Class"/>
    <s v="NF-18595"/>
    <s v="Nicole Fjeld"/>
    <s v="Home Office"/>
    <s v="United States"/>
    <s v="New York City"/>
    <s v="New York"/>
    <n v="10009"/>
    <x v="3"/>
    <s v="OFF-AR-10000716"/>
    <x v="1"/>
    <s v="Art"/>
    <s v="DIXON Ticonderoga Erasable Checking Pencils"/>
    <n v="11.16"/>
    <n v="2"/>
    <n v="0"/>
    <n v="4.3524000000000003"/>
  </r>
  <r>
    <s v="1055"/>
    <s v="CA-2017-110667"/>
    <x v="388"/>
    <d v="2017-04-08T00:00:00"/>
    <s v="Standard Class"/>
    <s v="NF-18595"/>
    <s v="Nicole Fjeld"/>
    <s v="Home Office"/>
    <s v="United States"/>
    <s v="New York City"/>
    <s v="New York"/>
    <n v="10009"/>
    <x v="3"/>
    <s v="FUR-FU-10004622"/>
    <x v="0"/>
    <s v="Furnishings"/>
    <s v="Eldon Advantage Foldable Chair Mats for Low Pile Carpets"/>
    <n v="108.4"/>
    <n v="2"/>
    <n v="0"/>
    <n v="22.763999999999999"/>
  </r>
  <r>
    <s v="1056"/>
    <s v="CA-2017-110667"/>
    <x v="388"/>
    <d v="2017-04-08T00:00:00"/>
    <s v="Standard Class"/>
    <s v="NF-18595"/>
    <s v="Nicole Fjeld"/>
    <s v="Home Office"/>
    <s v="United States"/>
    <s v="New York City"/>
    <s v="New York"/>
    <n v="10009"/>
    <x v="3"/>
    <s v="OFF-BI-10002735"/>
    <x v="1"/>
    <s v="Binders"/>
    <s v="GBC Prestige Therm-A-Bind Covers"/>
    <n v="82.343999999999994"/>
    <n v="3"/>
    <n v="0.2"/>
    <n v="27.7911"/>
  </r>
  <r>
    <s v="1057"/>
    <s v="CA-2017-110667"/>
    <x v="388"/>
    <d v="2017-04-08T00:00:00"/>
    <s v="Standard Class"/>
    <s v="NF-18595"/>
    <s v="Nicole Fjeld"/>
    <s v="Home Office"/>
    <s v="United States"/>
    <s v="New York City"/>
    <s v="New York"/>
    <n v="10009"/>
    <x v="3"/>
    <s v="OFF-BI-10003529"/>
    <x v="1"/>
    <s v="Binders"/>
    <s v="Avery Round Ring Poly Binders"/>
    <n v="9.0879999999999992"/>
    <n v="4"/>
    <n v="0.2"/>
    <n v="3.2944"/>
  </r>
  <r>
    <s v="1058"/>
    <s v="CA-2019-167150"/>
    <x v="389"/>
    <d v="2019-12-17T00:00:00"/>
    <s v="Standard Class"/>
    <s v="BP-11185"/>
    <s v="Ben Peterman"/>
    <s v="Corporate"/>
    <s v="United States"/>
    <s v="San Diego"/>
    <s v="California"/>
    <n v="92037"/>
    <x v="1"/>
    <s v="OFF-BI-10001097"/>
    <x v="1"/>
    <s v="Binders"/>
    <s v="Avery Hole Reinforcements"/>
    <n v="19.936"/>
    <n v="4"/>
    <n v="0.2"/>
    <n v="7.2267999999999999"/>
  </r>
  <r>
    <s v="1059"/>
    <s v="CA-2019-167150"/>
    <x v="389"/>
    <d v="2019-12-17T00:00:00"/>
    <s v="Standard Class"/>
    <s v="BP-11185"/>
    <s v="Ben Peterman"/>
    <s v="Corporate"/>
    <s v="United States"/>
    <s v="San Diego"/>
    <s v="California"/>
    <n v="92037"/>
    <x v="1"/>
    <s v="OFF-BI-10001597"/>
    <x v="1"/>
    <s v="Binders"/>
    <s v="Wilson Jones Ledger-Size, Piano-Hinge Binder, 2&quot;, Blue"/>
    <n v="65.567999999999998"/>
    <n v="2"/>
    <n v="0.2"/>
    <n v="22.948799999999999"/>
  </r>
  <r>
    <s v="1060"/>
    <s v="CA-2018-105284"/>
    <x v="390"/>
    <d v="2018-12-01T00:00:00"/>
    <s v="Standard Class"/>
    <s v="MG-17650"/>
    <s v="Matthew Grinstein"/>
    <s v="Home Office"/>
    <s v="United States"/>
    <s v="Philadelphia"/>
    <s v="Pennsylvania"/>
    <n v="19143"/>
    <x v="3"/>
    <s v="OFF-FA-10001754"/>
    <x v="1"/>
    <s v="Fasteners"/>
    <s v="Stockwell Gold Paper Clips"/>
    <n v="4.4160000000000004"/>
    <n v="3"/>
    <n v="0.2"/>
    <n v="1.6008"/>
  </r>
  <r>
    <s v="1061"/>
    <s v="US-2017-125374"/>
    <x v="391"/>
    <d v="2017-03-29T00:00:00"/>
    <s v="Standard Class"/>
    <s v="JD-16060"/>
    <s v="Julia Dunbar"/>
    <s v="Consumer"/>
    <s v="United States"/>
    <s v="Houston"/>
    <s v="Texas"/>
    <n v="77095"/>
    <x v="2"/>
    <s v="FUR-CH-10003396"/>
    <x v="0"/>
    <s v="Chairs"/>
    <s v="Global Deluxe Steno Chair"/>
    <n v="107.77200000000001"/>
    <n v="2"/>
    <n v="0.3"/>
    <n v="-29.252400000000002"/>
  </r>
  <r>
    <s v="1062"/>
    <s v="CA-2017-161263"/>
    <x v="392"/>
    <d v="2017-04-21T00:00:00"/>
    <s v="Standard Class"/>
    <s v="TS-21160"/>
    <s v="Theresa Swint"/>
    <s v="Corporate"/>
    <s v="United States"/>
    <s v="Toledo"/>
    <s v="Ohio"/>
    <n v="43615"/>
    <x v="3"/>
    <s v="OFF-AP-10002350"/>
    <x v="1"/>
    <s v="Appliances"/>
    <s v="Belkin F9H710-06 7 Outlet SurgeMaster Surge Protector"/>
    <n v="45.216000000000001"/>
    <n v="3"/>
    <n v="0.2"/>
    <n v="4.5216000000000003"/>
  </r>
  <r>
    <s v="1063"/>
    <s v="CA-2017-161263"/>
    <x v="392"/>
    <d v="2017-04-21T00:00:00"/>
    <s v="Standard Class"/>
    <s v="TS-21160"/>
    <s v="Theresa Swint"/>
    <s v="Corporate"/>
    <s v="United States"/>
    <s v="Toledo"/>
    <s v="Ohio"/>
    <n v="43615"/>
    <x v="3"/>
    <s v="OFF-FA-10004838"/>
    <x v="1"/>
    <s v="Fasteners"/>
    <s v="Super Bands, 12/Pack"/>
    <n v="10.416"/>
    <n v="7"/>
    <n v="0.2"/>
    <n v="-2.2134"/>
  </r>
  <r>
    <s v="1064"/>
    <s v="CA-2017-161263"/>
    <x v="392"/>
    <d v="2017-04-21T00:00:00"/>
    <s v="Standard Class"/>
    <s v="TS-21160"/>
    <s v="Theresa Swint"/>
    <s v="Corporate"/>
    <s v="United States"/>
    <s v="Toledo"/>
    <s v="Ohio"/>
    <n v="43615"/>
    <x v="3"/>
    <s v="OFF-AR-10004757"/>
    <x v="1"/>
    <s v="Art"/>
    <s v="Crayola Colored Pencils"/>
    <n v="7.8719999999999999"/>
    <n v="3"/>
    <n v="0.2"/>
    <n v="1.2791999999999999"/>
  </r>
  <r>
    <s v="1065"/>
    <s v="CA-2017-161263"/>
    <x v="392"/>
    <d v="2017-04-21T00:00:00"/>
    <s v="Standard Class"/>
    <s v="TS-21160"/>
    <s v="Theresa Swint"/>
    <s v="Corporate"/>
    <s v="United States"/>
    <s v="Toledo"/>
    <s v="Ohio"/>
    <n v="43615"/>
    <x v="3"/>
    <s v="TEC-PH-10002115"/>
    <x v="2"/>
    <s v="Phones"/>
    <s v="Plantronics 81402"/>
    <n v="118.782"/>
    <n v="3"/>
    <n v="0.4"/>
    <n v="-27.715800000000002"/>
  </r>
  <r>
    <s v="1066"/>
    <s v="CA-2017-161263"/>
    <x v="392"/>
    <d v="2017-04-21T00:00:00"/>
    <s v="Standard Class"/>
    <s v="TS-21160"/>
    <s v="Theresa Swint"/>
    <s v="Corporate"/>
    <s v="United States"/>
    <s v="Toledo"/>
    <s v="Ohio"/>
    <n v="43615"/>
    <x v="3"/>
    <s v="OFF-FA-10003059"/>
    <x v="1"/>
    <s v="Fasteners"/>
    <s v="Assorted Color Push Pins"/>
    <n v="1.448"/>
    <n v="1"/>
    <n v="0.2"/>
    <n v="0.23530000000000001"/>
  </r>
  <r>
    <s v="1067"/>
    <s v="CA-2017-161263"/>
    <x v="392"/>
    <d v="2017-04-21T00:00:00"/>
    <s v="Standard Class"/>
    <s v="TS-21160"/>
    <s v="Theresa Swint"/>
    <s v="Corporate"/>
    <s v="United States"/>
    <s v="Toledo"/>
    <s v="Ohio"/>
    <n v="43615"/>
    <x v="3"/>
    <s v="OFF-BI-10004330"/>
    <x v="1"/>
    <s v="Binders"/>
    <s v="GBC Velobind Prepunched Cover Sets, Regency Series"/>
    <n v="55.47"/>
    <n v="5"/>
    <n v="0.7"/>
    <n v="-46.225000000000001"/>
  </r>
  <r>
    <s v="1068"/>
    <s v="CA-2018-157686"/>
    <x v="393"/>
    <d v="2018-10-02T00:00:00"/>
    <s v="First Class"/>
    <s v="BD-11620"/>
    <s v="Brian DeCherney"/>
    <s v="Consumer"/>
    <s v="United States"/>
    <s v="San Francisco"/>
    <s v="California"/>
    <n v="94122"/>
    <x v="1"/>
    <s v="FUR-CH-10001146"/>
    <x v="0"/>
    <s v="Chairs"/>
    <s v="Global Value Mid-Back Manager's Chair, Gray"/>
    <n v="194.84800000000001"/>
    <n v="4"/>
    <n v="0.2"/>
    <n v="12.178000000000001"/>
  </r>
  <r>
    <s v="1069"/>
    <s v="US-2019-139955"/>
    <x v="394"/>
    <d v="2019-09-30T00:00:00"/>
    <s v="Second Class"/>
    <s v="CM-12160"/>
    <s v="Charles McCrossin"/>
    <s v="Consumer"/>
    <s v="United States"/>
    <s v="Brownsville"/>
    <s v="Texas"/>
    <n v="78521"/>
    <x v="2"/>
    <s v="OFF-SU-10001935"/>
    <x v="1"/>
    <s v="Supplies"/>
    <s v="Staple remover"/>
    <n v="1.744"/>
    <n v="1"/>
    <n v="0.2"/>
    <n v="-0.3488"/>
  </r>
  <r>
    <s v="1070"/>
    <s v="US-2017-150161"/>
    <x v="395"/>
    <d v="2017-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r>
  <r>
    <s v="1071"/>
    <s v="CA-2017-144652"/>
    <x v="312"/>
    <d v="2017-11-26T00:00:00"/>
    <s v="Standard Class"/>
    <s v="SN-20560"/>
    <s v="Skye Norling"/>
    <s v="Home Office"/>
    <s v="United States"/>
    <s v="Los Angeles"/>
    <s v="California"/>
    <n v="90008"/>
    <x v="1"/>
    <s v="OFF-AR-10003732"/>
    <x v="1"/>
    <s v="Art"/>
    <s v="Newell 333"/>
    <n v="19.46"/>
    <n v="7"/>
    <n v="0"/>
    <n v="5.0595999999999997"/>
  </r>
  <r>
    <s v="1072"/>
    <s v="CA-2018-152814"/>
    <x v="236"/>
    <d v="2018-05-02T00:00:00"/>
    <s v="Standard Class"/>
    <s v="EH-14005"/>
    <s v="Erica Hernandez"/>
    <s v="Home Office"/>
    <s v="United States"/>
    <s v="Denver"/>
    <s v="Colorado"/>
    <n v="80219"/>
    <x v="1"/>
    <s v="OFF-PA-10001970"/>
    <x v="1"/>
    <s v="Paper"/>
    <s v="Xerox 1881"/>
    <n v="29.472000000000001"/>
    <n v="3"/>
    <n v="0.2"/>
    <n v="9.9467999999999996"/>
  </r>
  <r>
    <s v="1073"/>
    <s v="CA-2019-106943"/>
    <x v="237"/>
    <d v="2019-11-19T00:00:00"/>
    <s v="Standard Class"/>
    <s v="FO-14305"/>
    <s v="Frank Olsen"/>
    <s v="Consumer"/>
    <s v="United States"/>
    <s v="New York City"/>
    <s v="New York"/>
    <n v="10035"/>
    <x v="3"/>
    <s v="OFF-BI-10003669"/>
    <x v="1"/>
    <s v="Binders"/>
    <s v="3M Organizer Strips"/>
    <n v="8.64"/>
    <n v="2"/>
    <n v="0.2"/>
    <n v="3.024"/>
  </r>
  <r>
    <s v="1074"/>
    <s v="CA-2018-134348"/>
    <x v="396"/>
    <d v="2018-11-19T00:00:00"/>
    <s v="Standard Class"/>
    <s v="MS-17710"/>
    <s v="Maurice Satty"/>
    <s v="Consumer"/>
    <s v="United States"/>
    <s v="Mesa"/>
    <s v="Arizona"/>
    <n v="85204"/>
    <x v="1"/>
    <s v="OFF-BI-10003727"/>
    <x v="1"/>
    <s v="Binders"/>
    <s v="Avery Durable Slant Ring Binders With Label Holder"/>
    <n v="6.27"/>
    <n v="5"/>
    <n v="0.7"/>
    <n v="-4.5979999999999999"/>
  </r>
  <r>
    <s v="1075"/>
    <s v="CA-2018-134348"/>
    <x v="396"/>
    <d v="2018-11-19T00:00:00"/>
    <s v="Standard Class"/>
    <s v="MS-17710"/>
    <s v="Maurice Satty"/>
    <s v="Consumer"/>
    <s v="United States"/>
    <s v="Mesa"/>
    <s v="Arizona"/>
    <n v="85204"/>
    <x v="1"/>
    <s v="OFF-BI-10004967"/>
    <x v="1"/>
    <s v="Binders"/>
    <s v="Round Ring Binders"/>
    <n v="4.3680000000000003"/>
    <n v="7"/>
    <n v="0.7"/>
    <n v="-3.3488000000000002"/>
  </r>
  <r>
    <s v="1076"/>
    <s v="CA-2018-134348"/>
    <x v="396"/>
    <d v="2018-11-19T00:00:00"/>
    <s v="Standard Class"/>
    <s v="MS-17710"/>
    <s v="Maurice Satty"/>
    <s v="Consumer"/>
    <s v="United States"/>
    <s v="Mesa"/>
    <s v="Arizona"/>
    <n v="85204"/>
    <x v="1"/>
    <s v="TEC-AC-10003447"/>
    <x v="2"/>
    <s v="Accessories"/>
    <s v="Micropad Numeric Keypads"/>
    <n v="31.984000000000002"/>
    <n v="2"/>
    <n v="0.2"/>
    <n v="1.9990000000000001"/>
  </r>
  <r>
    <s v="1077"/>
    <s v="CA-2018-161781"/>
    <x v="321"/>
    <d v="2018-09-30T00:00:00"/>
    <s v="First Class"/>
    <s v="CC-12100"/>
    <s v="Chad Cunningham"/>
    <s v="Home Office"/>
    <s v="United States"/>
    <s v="Columbus"/>
    <s v="Indiana"/>
    <n v="47201"/>
    <x v="2"/>
    <s v="OFF-AR-10000255"/>
    <x v="1"/>
    <s v="Art"/>
    <s v="Newell 328"/>
    <n v="40.880000000000003"/>
    <n v="7"/>
    <n v="0"/>
    <n v="10.6288"/>
  </r>
  <r>
    <s v="1078"/>
    <s v="CA-2019-132521"/>
    <x v="397"/>
    <d v="2019-09-25T00:00:00"/>
    <s v="Second Class"/>
    <s v="DW-13540"/>
    <s v="Don Weiss"/>
    <s v="Consumer"/>
    <s v="United States"/>
    <s v="Seattle"/>
    <s v="Washington"/>
    <n v="98105"/>
    <x v="1"/>
    <s v="OFF-AP-10002191"/>
    <x v="1"/>
    <s v="Appliances"/>
    <s v="Belkin 8 Outlet SurgeMaster II Gold Surge Protector"/>
    <n v="119.96"/>
    <n v="2"/>
    <n v="0"/>
    <n v="33.588799999999999"/>
  </r>
  <r>
    <s v="1079"/>
    <s v="CA-2019-132521"/>
    <x v="397"/>
    <d v="2019-09-25T00:00:00"/>
    <s v="Second Class"/>
    <s v="DW-13540"/>
    <s v="Don Weiss"/>
    <s v="Consumer"/>
    <s v="United States"/>
    <s v="Seattle"/>
    <s v="Washington"/>
    <n v="98105"/>
    <x v="1"/>
    <s v="OFF-ST-10001325"/>
    <x v="1"/>
    <s v="Storage"/>
    <s v="Sterilite Officeware Hinged File Box"/>
    <n v="31.44"/>
    <n v="3"/>
    <n v="0"/>
    <n v="8.4887999999999995"/>
  </r>
  <r>
    <s v="1080"/>
    <s v="CA-2019-132521"/>
    <x v="397"/>
    <d v="2019-09-25T00:00:00"/>
    <s v="Second Class"/>
    <s v="DW-13540"/>
    <s v="Don Weiss"/>
    <s v="Consumer"/>
    <s v="United States"/>
    <s v="Seattle"/>
    <s v="Washington"/>
    <n v="98105"/>
    <x v="1"/>
    <s v="OFF-BI-10000404"/>
    <x v="1"/>
    <s v="Binders"/>
    <s v="Avery Printable Repositionable Plastic Tabs"/>
    <n v="6.88"/>
    <n v="1"/>
    <n v="0.2"/>
    <n v="2.3220000000000001"/>
  </r>
  <r>
    <s v="1081"/>
    <s v="CA-2017-110016"/>
    <x v="239"/>
    <d v="2017-12-04T00:00:00"/>
    <s v="Standard Class"/>
    <s v="BT-11395"/>
    <s v="Bill Tyler"/>
    <s v="Corporate"/>
    <s v="United States"/>
    <s v="Detroit"/>
    <s v="Michigan"/>
    <n v="48227"/>
    <x v="2"/>
    <s v="OFF-PA-10000349"/>
    <x v="1"/>
    <s v="Paper"/>
    <s v="Easy-staple paper"/>
    <n v="19.920000000000002"/>
    <n v="4"/>
    <n v="0"/>
    <n v="9.3623999999999992"/>
  </r>
  <r>
    <s v="1082"/>
    <s v="CA-2017-110016"/>
    <x v="239"/>
    <d v="2017-12-04T00:00:00"/>
    <s v="Standard Class"/>
    <s v="BT-11395"/>
    <s v="Bill Tyler"/>
    <s v="Corporate"/>
    <s v="United States"/>
    <s v="Detroit"/>
    <s v="Michigan"/>
    <n v="48227"/>
    <x v="2"/>
    <s v="FUR-CH-10002880"/>
    <x v="0"/>
    <s v="Chairs"/>
    <s v="Global High-Back Leather Tilter, Burgundy"/>
    <n v="1106.9100000000001"/>
    <n v="9"/>
    <n v="0"/>
    <n v="121.76009999999999"/>
  </r>
  <r>
    <s v="1083"/>
    <s v="US-2018-143819"/>
    <x v="398"/>
    <d v="2018-03-05T00:00:00"/>
    <s v="Standard Class"/>
    <s v="KD-16270"/>
    <s v="Karen Daniels"/>
    <s v="Consumer"/>
    <s v="United States"/>
    <s v="Yonkers"/>
    <s v="New York"/>
    <n v="10701"/>
    <x v="3"/>
    <s v="FUR-TA-10001095"/>
    <x v="0"/>
    <s v="Tables"/>
    <s v="Chromcraft Round Conference Tables"/>
    <n v="836.59199999999998"/>
    <n v="8"/>
    <n v="0.4"/>
    <n v="-264.92079999999999"/>
  </r>
  <r>
    <s v="1084"/>
    <s v="US-2018-143819"/>
    <x v="398"/>
    <d v="2018-03-05T00:00:00"/>
    <s v="Standard Class"/>
    <s v="KD-16270"/>
    <s v="Karen Daniels"/>
    <s v="Consumer"/>
    <s v="United States"/>
    <s v="Yonkers"/>
    <s v="New York"/>
    <n v="10701"/>
    <x v="3"/>
    <s v="OFF-PA-10003127"/>
    <x v="1"/>
    <s v="Paper"/>
    <s v="Easy-staple paper"/>
    <n v="26.38"/>
    <n v="1"/>
    <n v="0"/>
    <n v="12.1348"/>
  </r>
  <r>
    <s v="1085"/>
    <s v="US-2018-143819"/>
    <x v="398"/>
    <d v="2018-03-05T00:00:00"/>
    <s v="Standard Class"/>
    <s v="KD-16270"/>
    <s v="Karen Daniels"/>
    <s v="Consumer"/>
    <s v="United States"/>
    <s v="Yonkers"/>
    <s v="New York"/>
    <n v="10701"/>
    <x v="3"/>
    <s v="OFF-ST-10003208"/>
    <x v="1"/>
    <s v="Storage"/>
    <s v="Adjustable Depth Letter/Legal Cart"/>
    <n v="362.92"/>
    <n v="2"/>
    <n v="0"/>
    <n v="105.24679999999999"/>
  </r>
  <r>
    <s v="1086"/>
    <s v="US-2018-143819"/>
    <x v="398"/>
    <d v="2018-03-05T00:00:00"/>
    <s v="Standard Class"/>
    <s v="KD-16270"/>
    <s v="Karen Daniels"/>
    <s v="Consumer"/>
    <s v="United States"/>
    <s v="Yonkers"/>
    <s v="New York"/>
    <n v="10701"/>
    <x v="3"/>
    <s v="TEC-MA-10003979"/>
    <x v="2"/>
    <s v="Machines"/>
    <s v="Ativa V4110MDD Micro-Cut Shredder"/>
    <n v="4899.93"/>
    <n v="7"/>
    <n v="0"/>
    <n v="2400.9657000000002"/>
  </r>
  <r>
    <s v="1087"/>
    <s v="CA-2018-167584"/>
    <x v="399"/>
    <d v="2018-08-12T00:00:00"/>
    <s v="Same Day"/>
    <s v="LC-16870"/>
    <s v="Lena Cacioppo"/>
    <s v="Consumer"/>
    <s v="United States"/>
    <s v="Des Moines"/>
    <s v="Iowa"/>
    <n v="50315"/>
    <x v="2"/>
    <s v="OFF-PA-10000029"/>
    <x v="1"/>
    <s v="Paper"/>
    <s v="Xerox 224"/>
    <n v="6.48"/>
    <n v="1"/>
    <n v="0"/>
    <n v="3.1103999999999998"/>
  </r>
  <r>
    <s v="1088"/>
    <s v="CA-2018-166163"/>
    <x v="243"/>
    <d v="2018-08-20T00:00:00"/>
    <s v="Second Class"/>
    <s v="CY-12745"/>
    <s v="Craig Yedwab"/>
    <s v="Corporate"/>
    <s v="United States"/>
    <s v="Oakland"/>
    <s v="California"/>
    <n v="94601"/>
    <x v="1"/>
    <s v="TEC-PH-10004896"/>
    <x v="2"/>
    <s v="Phones"/>
    <s v="Nokia Lumia 521 (T-Mobile)"/>
    <n v="71.975999999999999"/>
    <n v="3"/>
    <n v="0.2"/>
    <n v="7.1976000000000004"/>
  </r>
  <r>
    <s v="1089"/>
    <s v="CA-2018-166163"/>
    <x v="243"/>
    <d v="2018-08-20T00:00:00"/>
    <s v="Second Class"/>
    <s v="CY-12745"/>
    <s v="Craig Yedwab"/>
    <s v="Corporate"/>
    <s v="United States"/>
    <s v="Oakland"/>
    <s v="California"/>
    <n v="94601"/>
    <x v="1"/>
    <s v="OFF-LA-10000452"/>
    <x v="1"/>
    <s v="Labels"/>
    <s v="Avery 488"/>
    <n v="3.15"/>
    <n v="1"/>
    <n v="0"/>
    <n v="1.512"/>
  </r>
  <r>
    <s v="1090"/>
    <s v="CA-2019-158407"/>
    <x v="400"/>
    <d v="2019-06-10T00:00:00"/>
    <s v="Standard Class"/>
    <s v="LW-16990"/>
    <s v="Lindsay Williams"/>
    <s v="Corporate"/>
    <s v="United States"/>
    <s v="Monroe"/>
    <s v="North Carolina"/>
    <n v="28110"/>
    <x v="0"/>
    <s v="FUR-FU-10001967"/>
    <x v="0"/>
    <s v="Furnishings"/>
    <s v="Telescoping Adjustable Floor Lamp"/>
    <n v="31.984000000000002"/>
    <n v="2"/>
    <n v="0.2"/>
    <n v="1.9990000000000001"/>
  </r>
  <r>
    <s v="1091"/>
    <s v="CA-2019-158407"/>
    <x v="400"/>
    <d v="2019-06-10T00:00:00"/>
    <s v="Standard Class"/>
    <s v="LW-16990"/>
    <s v="Lindsay Williams"/>
    <s v="Corporate"/>
    <s v="United States"/>
    <s v="Monroe"/>
    <s v="North Carolina"/>
    <n v="28110"/>
    <x v="0"/>
    <s v="TEC-PH-10001819"/>
    <x v="2"/>
    <s v="Phones"/>
    <s v="Innergie mMini Combo Duo USB Travel Charging Kit"/>
    <n v="71.983999999999995"/>
    <n v="2"/>
    <n v="0.2"/>
    <n v="25.194400000000002"/>
  </r>
  <r>
    <s v="1092"/>
    <s v="CA-2017-143490"/>
    <x v="401"/>
    <d v="2017-12-13T00:00:00"/>
    <s v="Standard Class"/>
    <s v="NP-18325"/>
    <s v="Naresj Patel"/>
    <s v="Consumer"/>
    <s v="United States"/>
    <s v="San Diego"/>
    <s v="California"/>
    <n v="92105"/>
    <x v="1"/>
    <s v="OFF-AR-10002952"/>
    <x v="1"/>
    <s v="Art"/>
    <s v="Stanley Contemporary Battery Pencil Sharpeners"/>
    <n v="120.15"/>
    <n v="9"/>
    <n v="0"/>
    <n v="33.642000000000003"/>
  </r>
  <r>
    <s v="1093"/>
    <s v="CA-2017-143490"/>
    <x v="401"/>
    <d v="2017-12-13T00:00:00"/>
    <s v="Standard Class"/>
    <s v="NP-18325"/>
    <s v="Naresj Patel"/>
    <s v="Consumer"/>
    <s v="United States"/>
    <s v="San Diego"/>
    <s v="California"/>
    <n v="92105"/>
    <x v="1"/>
    <s v="TEC-PH-10000576"/>
    <x v="2"/>
    <s v="Phones"/>
    <s v="AT&amp;T 1080 Corded phone"/>
    <n v="219.184"/>
    <n v="2"/>
    <n v="0.2"/>
    <n v="19.178599999999999"/>
  </r>
  <r>
    <s v="1094"/>
    <s v="CA-2017-165085"/>
    <x v="17"/>
    <d v="2017-12-31T00:00:00"/>
    <s v="Standard Class"/>
    <s v="BT-11485"/>
    <s v="Brad Thomas"/>
    <s v="Home Office"/>
    <s v="United States"/>
    <s v="Clinton"/>
    <s v="Maryland"/>
    <n v="20735"/>
    <x v="3"/>
    <s v="OFF-PA-10000605"/>
    <x v="1"/>
    <s v="Paper"/>
    <s v="Xerox 1950"/>
    <n v="28.9"/>
    <n v="5"/>
    <n v="0"/>
    <n v="14.161"/>
  </r>
  <r>
    <s v="1095"/>
    <s v="CA-2017-165085"/>
    <x v="17"/>
    <d v="2017-12-31T00:00:00"/>
    <s v="Standard Class"/>
    <s v="BT-11485"/>
    <s v="Brad Thomas"/>
    <s v="Home Office"/>
    <s v="United States"/>
    <s v="Clinton"/>
    <s v="Maryland"/>
    <n v="20735"/>
    <x v="3"/>
    <s v="OFF-AP-10002518"/>
    <x v="1"/>
    <s v="Appliances"/>
    <s v="Kensington 7 Outlet MasterPiece Power Center"/>
    <n v="355.96"/>
    <n v="2"/>
    <n v="0"/>
    <n v="103.22839999999999"/>
  </r>
  <r>
    <s v="1096"/>
    <s v="CA-2019-160423"/>
    <x v="276"/>
    <d v="2019-01-26T00:00:00"/>
    <s v="Standard Class"/>
    <s v="PS-19045"/>
    <s v="Penelope Sewall"/>
    <s v="Home Office"/>
    <s v="United States"/>
    <s v="Charlotte"/>
    <s v="North Carolina"/>
    <n v="28205"/>
    <x v="0"/>
    <s v="OFF-ST-10004340"/>
    <x v="1"/>
    <s v="Storage"/>
    <s v="Fellowes Mobile File Cart, Black"/>
    <n v="348.20800000000003"/>
    <n v="7"/>
    <n v="0.2"/>
    <n v="30.4682"/>
  </r>
  <r>
    <s v="1097"/>
    <s v="CA-2019-160423"/>
    <x v="276"/>
    <d v="2019-01-26T00:00:00"/>
    <s v="Standard Class"/>
    <s v="PS-19045"/>
    <s v="Penelope Sewall"/>
    <s v="Home Office"/>
    <s v="United States"/>
    <s v="Charlotte"/>
    <s v="North Carolina"/>
    <n v="28205"/>
    <x v="0"/>
    <s v="OFF-BI-10004001"/>
    <x v="1"/>
    <s v="Binders"/>
    <s v="GBC Recycled VeloBinder Covers"/>
    <n v="35.783999999999999"/>
    <n v="7"/>
    <n v="0.7"/>
    <n v="-28.627199999999998"/>
  </r>
  <r>
    <s v="1098"/>
    <s v="CA-2016-159338"/>
    <x v="402"/>
    <d v="2016-06-28T00:00:00"/>
    <s v="First Class"/>
    <s v="NS-18640"/>
    <s v="Noel Staavos"/>
    <s v="Corporate"/>
    <s v="United States"/>
    <s v="Los Angeles"/>
    <s v="California"/>
    <n v="90049"/>
    <x v="1"/>
    <s v="FUR-TA-10004147"/>
    <x v="0"/>
    <s v="Tables"/>
    <s v="Hon 4060 Series Tables"/>
    <n v="447.84"/>
    <n v="5"/>
    <n v="0.2"/>
    <n v="11.196"/>
  </r>
  <r>
    <s v="1099"/>
    <s v="CA-2018-107216"/>
    <x v="403"/>
    <d v="2018-06-17T00:00:00"/>
    <s v="First Class"/>
    <s v="PV-18985"/>
    <s v="Paul Van Hugh"/>
    <s v="Home Office"/>
    <s v="United States"/>
    <s v="San Francisco"/>
    <s v="California"/>
    <n v="94122"/>
    <x v="1"/>
    <s v="OFF-AR-10001545"/>
    <x v="1"/>
    <s v="Art"/>
    <s v="Newell 326"/>
    <n v="7.04"/>
    <n v="4"/>
    <n v="0"/>
    <n v="2.0415999999999999"/>
  </r>
  <r>
    <s v="1100"/>
    <s v="CA-2018-107216"/>
    <x v="403"/>
    <d v="2018-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s v="1101"/>
    <s v="CA-2018-107216"/>
    <x v="403"/>
    <d v="2018-06-17T00:00:00"/>
    <s v="First Class"/>
    <s v="PV-18985"/>
    <s v="Paul Van Hugh"/>
    <s v="Home Office"/>
    <s v="United States"/>
    <s v="San Francisco"/>
    <s v="California"/>
    <n v="94122"/>
    <x v="1"/>
    <s v="TEC-AC-10001013"/>
    <x v="2"/>
    <s v="Accessories"/>
    <s v="Logitech ClearChat Comfort/USB Headset H390"/>
    <n v="29.29"/>
    <n v="1"/>
    <n v="0"/>
    <n v="9.6656999999999993"/>
  </r>
  <r>
    <s v="1102"/>
    <s v="CA-2018-107216"/>
    <x v="403"/>
    <d v="2018-06-17T00:00:00"/>
    <s v="First Class"/>
    <s v="PV-18985"/>
    <s v="Paul Van Hugh"/>
    <s v="Home Office"/>
    <s v="United States"/>
    <s v="San Francisco"/>
    <s v="California"/>
    <n v="94122"/>
    <x v="1"/>
    <s v="OFF-AR-10002255"/>
    <x v="1"/>
    <s v="Art"/>
    <s v="Newell 346"/>
    <n v="8.64"/>
    <n v="3"/>
    <n v="0"/>
    <n v="2.5055999999999998"/>
  </r>
  <r>
    <s v="1103"/>
    <s v="US-2019-145863"/>
    <x v="81"/>
    <d v="2019-04-27T00:00:00"/>
    <s v="Standard Class"/>
    <s v="RP-19390"/>
    <s v="Resi Pölking"/>
    <s v="Consumer"/>
    <s v="United States"/>
    <s v="Houston"/>
    <s v="Texas"/>
    <n v="77041"/>
    <x v="2"/>
    <s v="OFF-BI-10004140"/>
    <x v="1"/>
    <s v="Binders"/>
    <s v="Avery Non-Stick Binders"/>
    <n v="2.694"/>
    <n v="3"/>
    <n v="0.8"/>
    <n v="-4.7145000000000001"/>
  </r>
  <r>
    <s v="1104"/>
    <s v="US-2019-145863"/>
    <x v="81"/>
    <d v="2019-04-27T00:00:00"/>
    <s v="Standard Class"/>
    <s v="RP-19390"/>
    <s v="Resi Pölking"/>
    <s v="Consumer"/>
    <s v="United States"/>
    <s v="Houston"/>
    <s v="Texas"/>
    <n v="77041"/>
    <x v="2"/>
    <s v="OFF-BI-10002049"/>
    <x v="1"/>
    <s v="Binders"/>
    <s v="UniKeep View Case Binders"/>
    <n v="2.9340000000000002"/>
    <n v="3"/>
    <n v="0.8"/>
    <n v="-4.9878"/>
  </r>
  <r>
    <s v="1105"/>
    <s v="CA-2018-112340"/>
    <x v="147"/>
    <d v="2018-10-27T00:00:00"/>
    <s v="Standard Class"/>
    <s v="NM-18520"/>
    <s v="Neoma Murray"/>
    <s v="Consumer"/>
    <s v="United States"/>
    <s v="Riverside"/>
    <s v="California"/>
    <n v="92503"/>
    <x v="1"/>
    <s v="OFF-PA-10001892"/>
    <x v="1"/>
    <s v="Paper"/>
    <s v="Rediform Wirebound &quot;Phone Memo&quot; Message Book, 11 x 5-3/4"/>
    <n v="22.92"/>
    <n v="3"/>
    <n v="0"/>
    <n v="11.2308"/>
  </r>
  <r>
    <s v="1106"/>
    <s v="US-2018-110156"/>
    <x v="258"/>
    <d v="2018-11-24T00:00:00"/>
    <s v="Standard Class"/>
    <s v="EH-13945"/>
    <s v="Eric Hoffmann"/>
    <s v="Consumer"/>
    <s v="United States"/>
    <s v="Houston"/>
    <s v="Texas"/>
    <n v="77041"/>
    <x v="2"/>
    <s v="OFF-ST-10000642"/>
    <x v="1"/>
    <s v="Storage"/>
    <s v="Tennsco Lockers, Gray"/>
    <n v="100.70399999999999"/>
    <n v="6"/>
    <n v="0.2"/>
    <n v="-16.3644"/>
  </r>
  <r>
    <s v="1107"/>
    <s v="US-2018-110156"/>
    <x v="258"/>
    <d v="2018-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s v="1108"/>
    <s v="US-2018-110156"/>
    <x v="258"/>
    <d v="2018-11-24T00:00:00"/>
    <s v="Standard Class"/>
    <s v="EH-13945"/>
    <s v="Eric Hoffmann"/>
    <s v="Consumer"/>
    <s v="United States"/>
    <s v="Houston"/>
    <s v="Texas"/>
    <n v="77041"/>
    <x v="2"/>
    <s v="OFF-BI-10003676"/>
    <x v="1"/>
    <s v="Binders"/>
    <s v="GBC Standard Recycled Report Covers, Clear Plastic Sheets"/>
    <n v="10.78"/>
    <n v="5"/>
    <n v="0.8"/>
    <n v="-17.248000000000001"/>
  </r>
  <r>
    <s v="1109"/>
    <s v="US-2018-110156"/>
    <x v="258"/>
    <d v="2018-11-24T00:00:00"/>
    <s v="Standard Class"/>
    <s v="EH-13945"/>
    <s v="Eric Hoffmann"/>
    <s v="Consumer"/>
    <s v="United States"/>
    <s v="Houston"/>
    <s v="Texas"/>
    <n v="77041"/>
    <x v="2"/>
    <s v="OFF-FA-10003495"/>
    <x v="1"/>
    <s v="Fasteners"/>
    <s v="Staples"/>
    <n v="58.368000000000002"/>
    <n v="12"/>
    <n v="0.2"/>
    <n v="21.888000000000002"/>
  </r>
  <r>
    <s v="1110"/>
    <s v="US-2018-110156"/>
    <x v="258"/>
    <d v="2018-11-24T00:00:00"/>
    <s v="Standard Class"/>
    <s v="EH-13945"/>
    <s v="Eric Hoffmann"/>
    <s v="Consumer"/>
    <s v="United States"/>
    <s v="Houston"/>
    <s v="Texas"/>
    <n v="77041"/>
    <x v="2"/>
    <s v="OFF-EN-10003798"/>
    <x v="1"/>
    <s v="Envelopes"/>
    <s v="Recycled Interoffice Envelopes with Re-Use-A-Seal Closure, 10 x 13"/>
    <n v="40.968000000000004"/>
    <n v="3"/>
    <n v="0.2"/>
    <n v="13.826700000000001"/>
  </r>
  <r>
    <s v="1111"/>
    <s v="US-2018-110156"/>
    <x v="258"/>
    <d v="2018-11-24T00:00:00"/>
    <s v="Standard Class"/>
    <s v="EH-13945"/>
    <s v="Eric Hoffmann"/>
    <s v="Consumer"/>
    <s v="United States"/>
    <s v="Houston"/>
    <s v="Texas"/>
    <n v="77041"/>
    <x v="2"/>
    <s v="TEC-PH-10003589"/>
    <x v="2"/>
    <s v="Phones"/>
    <s v="invisibleSHIELD by ZAGG Smudge-Free Screen Protector"/>
    <n v="71.959999999999994"/>
    <n v="5"/>
    <n v="0.2"/>
    <n v="25.186"/>
  </r>
  <r>
    <s v="1112"/>
    <s v="US-2018-110156"/>
    <x v="258"/>
    <d v="2018-11-24T00:00:00"/>
    <s v="Standard Class"/>
    <s v="EH-13945"/>
    <s v="Eric Hoffmann"/>
    <s v="Consumer"/>
    <s v="United States"/>
    <s v="Houston"/>
    <s v="Texas"/>
    <n v="77041"/>
    <x v="2"/>
    <s v="OFF-PA-10004735"/>
    <x v="1"/>
    <s v="Paper"/>
    <s v="Xerox 1905"/>
    <n v="10.368"/>
    <n v="2"/>
    <n v="0.2"/>
    <n v="3.6288"/>
  </r>
  <r>
    <s v="1113"/>
    <s v="US-2018-110156"/>
    <x v="258"/>
    <d v="2018-11-24T00:00:00"/>
    <s v="Standard Class"/>
    <s v="EH-13945"/>
    <s v="Eric Hoffmann"/>
    <s v="Consumer"/>
    <s v="United States"/>
    <s v="Houston"/>
    <s v="Texas"/>
    <n v="77041"/>
    <x v="2"/>
    <s v="OFF-BI-10002609"/>
    <x v="1"/>
    <s v="Binders"/>
    <s v="Avery Hidden Tab Dividers for Binding Systems"/>
    <n v="1.1919999999999999"/>
    <n v="2"/>
    <n v="0.8"/>
    <n v="-2.0264000000000002"/>
  </r>
  <r>
    <s v="1114"/>
    <s v="CA-2019-140585"/>
    <x v="404"/>
    <d v="2019-12-23T00:00:00"/>
    <s v="Second Class"/>
    <s v="RA-19915"/>
    <s v="Russell Applegate"/>
    <s v="Consumer"/>
    <s v="United States"/>
    <s v="Encinitas"/>
    <s v="California"/>
    <n v="92024"/>
    <x v="1"/>
    <s v="OFF-BI-10003364"/>
    <x v="1"/>
    <s v="Binders"/>
    <s v="Binding Machine Supplies"/>
    <n v="46.671999999999997"/>
    <n v="2"/>
    <n v="0.2"/>
    <n v="16.3352"/>
  </r>
  <r>
    <s v="1115"/>
    <s v="CA-2019-140585"/>
    <x v="404"/>
    <d v="2019-12-23T00:00:00"/>
    <s v="Second Class"/>
    <s v="RA-19915"/>
    <s v="Russell Applegate"/>
    <s v="Consumer"/>
    <s v="United States"/>
    <s v="Encinitas"/>
    <s v="California"/>
    <n v="92024"/>
    <x v="1"/>
    <s v="FUR-BO-10002206"/>
    <x v="0"/>
    <s v="Bookcases"/>
    <s v="Bush Saratoga Collection 5-Shelf Bookcase, Hanover Cherry, *Special Order"/>
    <n v="119.833"/>
    <n v="1"/>
    <n v="0.15"/>
    <n v="-12.6882"/>
  </r>
  <r>
    <s v="1116"/>
    <s v="CA-2019-140585"/>
    <x v="404"/>
    <d v="2019-12-23T00:00:00"/>
    <s v="Second Class"/>
    <s v="RA-19915"/>
    <s v="Russell Applegate"/>
    <s v="Consumer"/>
    <s v="United States"/>
    <s v="Encinitas"/>
    <s v="California"/>
    <n v="92024"/>
    <x v="1"/>
    <s v="TEC-AC-10003610"/>
    <x v="2"/>
    <s v="Accessories"/>
    <s v="Logitech Illuminated - Keyboard"/>
    <n v="119.98"/>
    <n v="2"/>
    <n v="0"/>
    <n v="57.590400000000002"/>
  </r>
  <r>
    <s v="1117"/>
    <s v="CA-2018-144855"/>
    <x v="405"/>
    <d v="2018-07-24T00:00:00"/>
    <s v="Second Class"/>
    <s v="DL-13495"/>
    <s v="Dionis Lloyd"/>
    <s v="Corporate"/>
    <s v="United States"/>
    <s v="San Francisco"/>
    <s v="California"/>
    <n v="94110"/>
    <x v="1"/>
    <s v="OFF-LA-10003766"/>
    <x v="1"/>
    <s v="Labels"/>
    <s v="Self-Adhesive Removable Labels"/>
    <n v="6.3"/>
    <n v="2"/>
    <n v="0"/>
    <n v="3.024"/>
  </r>
  <r>
    <s v="1118"/>
    <s v="CA-2017-142755"/>
    <x v="406"/>
    <d v="2017-09-08T00:00:00"/>
    <s v="Standard Class"/>
    <s v="CS-12355"/>
    <s v="Christine Sundaresam"/>
    <s v="Consumer"/>
    <s v="United States"/>
    <s v="Roswell"/>
    <s v="Georgia"/>
    <n v="30076"/>
    <x v="0"/>
    <s v="OFF-PA-10001970"/>
    <x v="1"/>
    <s v="Paper"/>
    <s v="Xerox 1908"/>
    <n v="279.89999999999998"/>
    <n v="5"/>
    <n v="0"/>
    <n v="137.15100000000001"/>
  </r>
  <r>
    <s v="1119"/>
    <s v="CA-2017-142755"/>
    <x v="406"/>
    <d v="2017-09-08T00:00:00"/>
    <s v="Standard Class"/>
    <s v="CS-12355"/>
    <s v="Christine Sundaresam"/>
    <s v="Consumer"/>
    <s v="United States"/>
    <s v="Roswell"/>
    <s v="Georgia"/>
    <n v="30076"/>
    <x v="0"/>
    <s v="TEC-AC-10002049"/>
    <x v="2"/>
    <s v="Accessories"/>
    <s v="Logitech G19 Programmable Gaming Keyboard"/>
    <n v="619.95000000000005"/>
    <n v="5"/>
    <n v="0"/>
    <n v="111.59099999999999"/>
  </r>
  <r>
    <s v="1120"/>
    <s v="CA-2017-142755"/>
    <x v="406"/>
    <d v="2017-09-08T00:00:00"/>
    <s v="Standard Class"/>
    <s v="CS-12355"/>
    <s v="Christine Sundaresam"/>
    <s v="Consumer"/>
    <s v="United States"/>
    <s v="Roswell"/>
    <s v="Georgia"/>
    <n v="30076"/>
    <x v="0"/>
    <s v="OFF-PA-10000141"/>
    <x v="1"/>
    <s v="Paper"/>
    <s v="Ampad Evidence Wirebond Steno Books, 6&quot; x 9&quot;"/>
    <n v="4.3600000000000003"/>
    <n v="2"/>
    <n v="0"/>
    <n v="2.0491999999999999"/>
  </r>
  <r>
    <s v="1121"/>
    <s v="CA-2017-142755"/>
    <x v="406"/>
    <d v="2017-09-08T00:00:00"/>
    <s v="Standard Class"/>
    <s v="CS-12355"/>
    <s v="Christine Sundaresam"/>
    <s v="Consumer"/>
    <s v="United States"/>
    <s v="Roswell"/>
    <s v="Georgia"/>
    <n v="30076"/>
    <x v="0"/>
    <s v="OFF-EN-10004459"/>
    <x v="1"/>
    <s v="Envelopes"/>
    <s v="Security-Tint Envelopes"/>
    <n v="15.28"/>
    <n v="2"/>
    <n v="0"/>
    <n v="7.4871999999999996"/>
  </r>
  <r>
    <s v="1122"/>
    <s v="US-2016-147627"/>
    <x v="407"/>
    <d v="2016-01-26T00:00:00"/>
    <s v="Standard Class"/>
    <s v="HL-15040"/>
    <s v="Hunter Lopez"/>
    <s v="Consumer"/>
    <s v="United States"/>
    <s v="Jonesboro"/>
    <s v="Arkansas"/>
    <n v="72401"/>
    <x v="0"/>
    <s v="TEC-PH-10001061"/>
    <x v="2"/>
    <s v="Phones"/>
    <s v="Apple iPhone 5C"/>
    <n v="699.93"/>
    <n v="7"/>
    <n v="0"/>
    <n v="181.98179999999999"/>
  </r>
  <r>
    <s v="1123"/>
    <s v="US-2016-147627"/>
    <x v="407"/>
    <d v="2016-01-26T00:00:00"/>
    <s v="Standard Class"/>
    <s v="HL-15040"/>
    <s v="Hunter Lopez"/>
    <s v="Consumer"/>
    <s v="United States"/>
    <s v="Jonesboro"/>
    <s v="Arkansas"/>
    <n v="72401"/>
    <x v="0"/>
    <s v="OFF-AR-10002375"/>
    <x v="1"/>
    <s v="Art"/>
    <s v="Newell 351"/>
    <n v="22.96"/>
    <n v="7"/>
    <n v="0"/>
    <n v="6.6584000000000003"/>
  </r>
  <r>
    <s v="1124"/>
    <s v="US-2016-147627"/>
    <x v="407"/>
    <d v="2016-01-26T00:00:00"/>
    <s v="Standard Class"/>
    <s v="HL-15040"/>
    <s v="Hunter Lopez"/>
    <s v="Consumer"/>
    <s v="United States"/>
    <s v="Jonesboro"/>
    <s v="Arkansas"/>
    <n v="72401"/>
    <x v="0"/>
    <s v="FUR-FU-10003194"/>
    <x v="0"/>
    <s v="Furnishings"/>
    <s v="Eldon Expressions Desk Accessory, Wood Pencil Holder, Oak"/>
    <n v="38.6"/>
    <n v="4"/>
    <n v="0"/>
    <n v="11.58"/>
  </r>
  <r>
    <s v="1125"/>
    <s v="US-2016-147627"/>
    <x v="407"/>
    <d v="2016-01-26T00:00:00"/>
    <s v="Standard Class"/>
    <s v="HL-15040"/>
    <s v="Hunter Lopez"/>
    <s v="Consumer"/>
    <s v="United States"/>
    <s v="Jonesboro"/>
    <s v="Arkansas"/>
    <n v="72401"/>
    <x v="0"/>
    <s v="OFF-AR-10003811"/>
    <x v="1"/>
    <s v="Art"/>
    <s v="Newell 327"/>
    <n v="6.63"/>
    <n v="3"/>
    <n v="0"/>
    <n v="1.7901"/>
  </r>
  <r>
    <s v="1126"/>
    <s v="US-2016-147627"/>
    <x v="407"/>
    <d v="2016-01-26T00:00:00"/>
    <s v="Standard Class"/>
    <s v="HL-15040"/>
    <s v="Hunter Lopez"/>
    <s v="Consumer"/>
    <s v="United States"/>
    <s v="Jonesboro"/>
    <s v="Arkansas"/>
    <n v="72401"/>
    <x v="0"/>
    <s v="OFF-EN-10001539"/>
    <x v="1"/>
    <s v="Envelopes"/>
    <s v="Staple envelope"/>
    <n v="23.34"/>
    <n v="3"/>
    <n v="0"/>
    <n v="10.969799999999999"/>
  </r>
  <r>
    <s v="1127"/>
    <s v="US-2016-147627"/>
    <x v="407"/>
    <d v="2016-01-26T00:00:00"/>
    <s v="Standard Class"/>
    <s v="HL-15040"/>
    <s v="Hunter Lopez"/>
    <s v="Consumer"/>
    <s v="United States"/>
    <s v="Jonesboro"/>
    <s v="Arkansas"/>
    <n v="72401"/>
    <x v="0"/>
    <s v="FUR-CH-10002331"/>
    <x v="0"/>
    <s v="Chairs"/>
    <s v="Hon 4700 Series Mobuis Mid-Back Task Chairs with Adjustable Arms"/>
    <n v="1067.94"/>
    <n v="3"/>
    <n v="0"/>
    <n v="224.26740000000001"/>
  </r>
  <r>
    <s v="1128"/>
    <s v="CA-2017-105970"/>
    <x v="56"/>
    <d v="2017-03-07T00:00:00"/>
    <s v="Standard Class"/>
    <s v="PA-19060"/>
    <s v="Pete Armstrong"/>
    <s v="Home Office"/>
    <s v="United States"/>
    <s v="Richmond"/>
    <s v="Indiana"/>
    <n v="47374"/>
    <x v="2"/>
    <s v="OFF-AR-10003156"/>
    <x v="1"/>
    <s v="Art"/>
    <s v="50 Colored Long Pencils"/>
    <n v="10.16"/>
    <n v="1"/>
    <n v="0"/>
    <n v="2.6415999999999999"/>
  </r>
  <r>
    <s v="1129"/>
    <s v="CA-2017-105970"/>
    <x v="56"/>
    <d v="2017-03-07T00:00:00"/>
    <s v="Standard Class"/>
    <s v="PA-19060"/>
    <s v="Pete Armstrong"/>
    <s v="Home Office"/>
    <s v="United States"/>
    <s v="Richmond"/>
    <s v="Indiana"/>
    <n v="47374"/>
    <x v="2"/>
    <s v="OFF-EN-10001532"/>
    <x v="1"/>
    <s v="Envelopes"/>
    <s v="Brown Kraft Recycled Envelopes"/>
    <n v="101.88"/>
    <n v="6"/>
    <n v="0"/>
    <n v="50.94"/>
  </r>
  <r>
    <s v="1130"/>
    <s v="CA-2018-112102"/>
    <x v="408"/>
    <d v="2018-04-16T00:00:00"/>
    <s v="Standard Class"/>
    <s v="BD-11605"/>
    <s v="Brian Dahlen"/>
    <s v="Consumer"/>
    <s v="United States"/>
    <s v="Springfield"/>
    <s v="Virginia"/>
    <n v="22153"/>
    <x v="0"/>
    <s v="FUR-TA-10004086"/>
    <x v="0"/>
    <s v="Tables"/>
    <s v="KI Adjustable-Height Table"/>
    <n v="343.92"/>
    <n v="4"/>
    <n v="0"/>
    <n v="75.662400000000005"/>
  </r>
  <r>
    <s v="1131"/>
    <s v="CA-2018-112102"/>
    <x v="408"/>
    <d v="2018-04-16T00:00:00"/>
    <s v="Standard Class"/>
    <s v="BD-11605"/>
    <s v="Brian Dahlen"/>
    <s v="Consumer"/>
    <s v="United States"/>
    <s v="Springfield"/>
    <s v="Virginia"/>
    <n v="22153"/>
    <x v="0"/>
    <s v="OFF-PA-10000100"/>
    <x v="1"/>
    <s v="Paper"/>
    <s v="Xerox 1945"/>
    <n v="40.99"/>
    <n v="1"/>
    <n v="0"/>
    <n v="20.085100000000001"/>
  </r>
  <r>
    <s v="1132"/>
    <s v="CA-2018-112102"/>
    <x v="408"/>
    <d v="2018-04-16T00:00:00"/>
    <s v="Standard Class"/>
    <s v="BD-11605"/>
    <s v="Brian Dahlen"/>
    <s v="Consumer"/>
    <s v="United States"/>
    <s v="Springfield"/>
    <s v="Virginia"/>
    <n v="22153"/>
    <x v="0"/>
    <s v="OFF-EN-10002500"/>
    <x v="1"/>
    <s v="Envelopes"/>
    <s v="Globe Weis Peel &amp; Seel First Class Envelopes"/>
    <n v="63.9"/>
    <n v="5"/>
    <n v="0"/>
    <n v="28.754999999999999"/>
  </r>
  <r>
    <s v="1133"/>
    <s v="US-2018-114776"/>
    <x v="409"/>
    <d v="2018-12-07T00:00:00"/>
    <s v="First Class"/>
    <s v="GG-14650"/>
    <s v="Greg Guthrie"/>
    <s v="Corporate"/>
    <s v="United States"/>
    <s v="Antioch"/>
    <s v="California"/>
    <n v="94509"/>
    <x v="1"/>
    <s v="OFF-PA-10004100"/>
    <x v="1"/>
    <s v="Paper"/>
    <s v="Xerox 216"/>
    <n v="19.440000000000001"/>
    <n v="3"/>
    <n v="0"/>
    <n v="9.3312000000000008"/>
  </r>
  <r>
    <s v="1134"/>
    <s v="US-2018-134908"/>
    <x v="410"/>
    <d v="2018-06-09T00:00:00"/>
    <s v="Standard Class"/>
    <s v="JS-15940"/>
    <s v="Joni Sundaresam"/>
    <s v="Home Office"/>
    <s v="United States"/>
    <s v="Philadelphia"/>
    <s v="Pennsylvania"/>
    <n v="19134"/>
    <x v="3"/>
    <s v="OFF-ST-10003479"/>
    <x v="1"/>
    <s v="Storage"/>
    <s v="Eldon Base for stackable storage shelf, platinum"/>
    <n v="124.608"/>
    <n v="4"/>
    <n v="0.2"/>
    <n v="-23.364000000000001"/>
  </r>
  <r>
    <s v="1135"/>
    <s v="US-2018-134908"/>
    <x v="410"/>
    <d v="2018-06-09T00:00:00"/>
    <s v="Standard Class"/>
    <s v="JS-15940"/>
    <s v="Joni Sundaresam"/>
    <s v="Home Office"/>
    <s v="United States"/>
    <s v="Philadelphia"/>
    <s v="Pennsylvania"/>
    <n v="19134"/>
    <x v="3"/>
    <s v="OFF-LA-10000973"/>
    <x v="1"/>
    <s v="Labels"/>
    <s v="Avery 502"/>
    <n v="7.56"/>
    <n v="3"/>
    <n v="0.2"/>
    <n v="2.6459999999999999"/>
  </r>
  <r>
    <s v="1136"/>
    <s v="US-2018-148803"/>
    <x v="25"/>
    <d v="2018-12-11T00:00:00"/>
    <s v="Same Day"/>
    <s v="LR-16915"/>
    <s v="Lena Radford"/>
    <s v="Consumer"/>
    <s v="United States"/>
    <s v="Homestead"/>
    <s v="Florida"/>
    <n v="33030"/>
    <x v="0"/>
    <s v="OFF-ST-10001476"/>
    <x v="1"/>
    <s v="Storage"/>
    <s v="Steel Personal Filing/Posting Tote"/>
    <n v="85.224000000000004"/>
    <n v="3"/>
    <n v="0.2"/>
    <n v="7.4570999999999996"/>
  </r>
  <r>
    <s v="1137"/>
    <s v="CA-2018-152170"/>
    <x v="396"/>
    <d v="2018-11-15T00:00:00"/>
    <s v="Second Class"/>
    <s v="FH-14275"/>
    <s v="Frank Hawley"/>
    <s v="Corporate"/>
    <s v="United States"/>
    <s v="La Porte"/>
    <s v="Indiana"/>
    <n v="46350"/>
    <x v="2"/>
    <s v="OFF-EN-10002831"/>
    <x v="1"/>
    <s v="Envelopes"/>
    <s v="Tyvek  Top-Opening Peel &amp; Seel  Envelopes, Gray"/>
    <n v="287.52"/>
    <n v="8"/>
    <n v="0"/>
    <n v="129.38399999999999"/>
  </r>
  <r>
    <s v="1138"/>
    <s v="CA-2018-152170"/>
    <x v="396"/>
    <d v="2018-11-15T00:00:00"/>
    <s v="Second Class"/>
    <s v="FH-14275"/>
    <s v="Frank Hawley"/>
    <s v="Corporate"/>
    <s v="United States"/>
    <s v="La Porte"/>
    <s v="Indiana"/>
    <n v="46350"/>
    <x v="2"/>
    <s v="OFF-AP-10002350"/>
    <x v="1"/>
    <s v="Appliances"/>
    <s v="Belkin F9H710-06 7 Outlet SurgeMaster Surge Protector"/>
    <n v="37.68"/>
    <n v="2"/>
    <n v="0"/>
    <n v="10.5504"/>
  </r>
  <r>
    <s v="1139"/>
    <s v="CA-2018-152170"/>
    <x v="396"/>
    <d v="2018-11-15T00:00:00"/>
    <s v="Second Class"/>
    <s v="FH-14275"/>
    <s v="Frank Hawley"/>
    <s v="Corporate"/>
    <s v="United States"/>
    <s v="La Porte"/>
    <s v="Indiana"/>
    <n v="46350"/>
    <x v="2"/>
    <s v="OFF-PA-10001763"/>
    <x v="1"/>
    <s v="Paper"/>
    <s v="Xerox 1896"/>
    <n v="19.98"/>
    <n v="2"/>
    <n v="0"/>
    <n v="8.9909999999999997"/>
  </r>
  <r>
    <s v="1140"/>
    <s v="CA-2018-152170"/>
    <x v="396"/>
    <d v="2018-11-15T00:00:00"/>
    <s v="Second Class"/>
    <s v="FH-14275"/>
    <s v="Frank Hawley"/>
    <s v="Corporate"/>
    <s v="United States"/>
    <s v="La Porte"/>
    <s v="Indiana"/>
    <n v="46350"/>
    <x v="2"/>
    <s v="OFF-AR-10003394"/>
    <x v="1"/>
    <s v="Art"/>
    <s v="Newell 332"/>
    <n v="20.58"/>
    <n v="7"/>
    <n v="0"/>
    <n v="5.5566000000000004"/>
  </r>
  <r>
    <s v="1141"/>
    <s v="CA-2018-152170"/>
    <x v="396"/>
    <d v="2018-11-15T00:00:00"/>
    <s v="Second Class"/>
    <s v="FH-14275"/>
    <s v="Frank Hawley"/>
    <s v="Corporate"/>
    <s v="United States"/>
    <s v="La Porte"/>
    <s v="Indiana"/>
    <n v="46350"/>
    <x v="2"/>
    <s v="OFF-BI-10002072"/>
    <x v="1"/>
    <s v="Binders"/>
    <s v="Cardinal Slant-D Ring Binders"/>
    <n v="17.38"/>
    <n v="2"/>
    <n v="0"/>
    <n v="8.69"/>
  </r>
  <r>
    <s v="1142"/>
    <s v="CA-2016-146969"/>
    <x v="411"/>
    <d v="2016-10-03T00:00:00"/>
    <s v="Standard Class"/>
    <s v="AP-10915"/>
    <s v="Arthur Prichep"/>
    <s v="Consumer"/>
    <s v="United States"/>
    <s v="Los Angeles"/>
    <s v="California"/>
    <n v="90045"/>
    <x v="1"/>
    <s v="FUR-FU-10004188"/>
    <x v="0"/>
    <s v="Furnishings"/>
    <s v="Luxo Professional Combination Clamp-On Lamps"/>
    <n v="204.6"/>
    <n v="2"/>
    <n v="0"/>
    <n v="53.195999999999998"/>
  </r>
  <r>
    <s v="1143"/>
    <s v="CA-2016-146969"/>
    <x v="411"/>
    <d v="2016-10-03T00:00:00"/>
    <s v="Standard Class"/>
    <s v="AP-10915"/>
    <s v="Arthur Prichep"/>
    <s v="Consumer"/>
    <s v="United States"/>
    <s v="Los Angeles"/>
    <s v="California"/>
    <n v="90045"/>
    <x v="1"/>
    <s v="OFF-FA-10001561"/>
    <x v="1"/>
    <s v="Fasteners"/>
    <s v="Stockwell Push Pins"/>
    <n v="8.7200000000000006"/>
    <n v="4"/>
    <n v="0"/>
    <n v="2.8776000000000002"/>
  </r>
  <r>
    <s v="1144"/>
    <s v="CA-2016-146969"/>
    <x v="411"/>
    <d v="2016-10-03T00:00:00"/>
    <s v="Standard Class"/>
    <s v="AP-10915"/>
    <s v="Arthur Prichep"/>
    <s v="Consumer"/>
    <s v="United States"/>
    <s v="Los Angeles"/>
    <s v="California"/>
    <n v="90045"/>
    <x v="1"/>
    <s v="OFF-PA-10002105"/>
    <x v="1"/>
    <s v="Paper"/>
    <s v="Xerox 223"/>
    <n v="6.48"/>
    <n v="1"/>
    <n v="0"/>
    <n v="3.1103999999999998"/>
  </r>
  <r>
    <s v="1145"/>
    <s v="CA-2016-146969"/>
    <x v="411"/>
    <d v="2016-10-03T00:00:00"/>
    <s v="Standard Class"/>
    <s v="AP-10915"/>
    <s v="Arthur Prichep"/>
    <s v="Consumer"/>
    <s v="United States"/>
    <s v="Los Angeles"/>
    <s v="California"/>
    <n v="90045"/>
    <x v="1"/>
    <s v="TEC-MA-10004241"/>
    <x v="2"/>
    <s v="Machines"/>
    <s v="Star Micronics TSP800 TSP847IIU Receipt Printer"/>
    <n v="686.32"/>
    <n v="2"/>
    <n v="0.2"/>
    <n v="223.054"/>
  </r>
  <r>
    <s v="1146"/>
    <s v="CA-2016-146969"/>
    <x v="411"/>
    <d v="2016-10-03T00:00:00"/>
    <s v="Standard Class"/>
    <s v="AP-10915"/>
    <s v="Arthur Prichep"/>
    <s v="Consumer"/>
    <s v="United States"/>
    <s v="Los Angeles"/>
    <s v="California"/>
    <n v="90045"/>
    <x v="1"/>
    <s v="OFF-ST-10004340"/>
    <x v="1"/>
    <s v="Storage"/>
    <s v="Fellowes Mobile File Cart, Black"/>
    <n v="62.18"/>
    <n v="1"/>
    <n v="0"/>
    <n v="16.788599999999999"/>
  </r>
  <r>
    <s v="1147"/>
    <s v="CA-2017-112452"/>
    <x v="388"/>
    <d v="2017-04-04T00:00:00"/>
    <s v="Same Day"/>
    <s v="NC-18340"/>
    <s v="Nat Carroll"/>
    <s v="Consumer"/>
    <s v="United States"/>
    <s v="Lansing"/>
    <s v="Michigan"/>
    <n v="48911"/>
    <x v="2"/>
    <s v="OFF-AP-10003849"/>
    <x v="1"/>
    <s v="Appliances"/>
    <s v="Hoover Shoulder Vac Commercial Portable Vacuum"/>
    <n v="644.07600000000002"/>
    <n v="2"/>
    <n v="0.1"/>
    <n v="107.346"/>
  </r>
  <r>
    <s v="1148"/>
    <s v="CA-2017-112452"/>
    <x v="388"/>
    <d v="2017-04-04T00:00:00"/>
    <s v="Same Day"/>
    <s v="NC-18340"/>
    <s v="Nat Carroll"/>
    <s v="Consumer"/>
    <s v="United States"/>
    <s v="Lansing"/>
    <s v="Michigan"/>
    <n v="48911"/>
    <x v="2"/>
    <s v="OFF-FA-10000735"/>
    <x v="1"/>
    <s v="Fasteners"/>
    <s v="Staples"/>
    <n v="5.84"/>
    <n v="2"/>
    <n v="0"/>
    <n v="2.6280000000000001"/>
  </r>
  <r>
    <s v="1149"/>
    <s v="CA-2017-112452"/>
    <x v="388"/>
    <d v="2017-04-04T00:00:00"/>
    <s v="Same Day"/>
    <s v="NC-18340"/>
    <s v="Nat Carroll"/>
    <s v="Consumer"/>
    <s v="United States"/>
    <s v="Lansing"/>
    <s v="Michigan"/>
    <n v="48911"/>
    <x v="2"/>
    <s v="OFF-BI-10003350"/>
    <x v="1"/>
    <s v="Binders"/>
    <s v="Acco Expandable Hanging Binders"/>
    <n v="12.76"/>
    <n v="2"/>
    <n v="0"/>
    <n v="5.8696000000000002"/>
  </r>
  <r>
    <s v="1150"/>
    <s v="CA-2017-112452"/>
    <x v="388"/>
    <d v="2017-04-04T00:00:00"/>
    <s v="Same Day"/>
    <s v="NC-18340"/>
    <s v="Nat Carroll"/>
    <s v="Consumer"/>
    <s v="United States"/>
    <s v="Lansing"/>
    <s v="Michigan"/>
    <n v="48911"/>
    <x v="2"/>
    <s v="TEC-PH-10000307"/>
    <x v="2"/>
    <s v="Phones"/>
    <s v="Shocksock Galaxy S4 Armband"/>
    <n v="10.95"/>
    <n v="1"/>
    <n v="0"/>
    <n v="0.438"/>
  </r>
  <r>
    <s v="1151"/>
    <s v="CA-2017-112452"/>
    <x v="388"/>
    <d v="2017-04-04T00:00:00"/>
    <s v="Same Day"/>
    <s v="NC-18340"/>
    <s v="Nat Carroll"/>
    <s v="Consumer"/>
    <s v="United States"/>
    <s v="Lansing"/>
    <s v="Michigan"/>
    <n v="48911"/>
    <x v="2"/>
    <s v="TEC-CO-10004202"/>
    <x v="2"/>
    <s v="Copiers"/>
    <s v="Brother DCP1000 Digital 3 in 1 Multifunction Machine"/>
    <n v="599.98"/>
    <n v="2"/>
    <n v="0"/>
    <n v="209.99299999999999"/>
  </r>
  <r>
    <s v="1152"/>
    <s v="CA-2017-113971"/>
    <x v="412"/>
    <d v="2017-05-14T00:00:00"/>
    <s v="Standard Class"/>
    <s v="CB-12535"/>
    <s v="Claudia Bergmann"/>
    <s v="Corporate"/>
    <s v="United States"/>
    <s v="Cuyahoga Falls"/>
    <s v="Ohio"/>
    <n v="44221"/>
    <x v="3"/>
    <s v="FUR-FU-10001852"/>
    <x v="0"/>
    <s v="Furnishings"/>
    <s v="Eldon Regeneration Recycled Desk Accessories, Smoke"/>
    <n v="8.3520000000000003"/>
    <n v="6"/>
    <n v="0.2"/>
    <n v="1.2527999999999999"/>
  </r>
  <r>
    <s v="1153"/>
    <s v="CA-2018-160395"/>
    <x v="413"/>
    <d v="2019-01-06T00:00:00"/>
    <s v="Standard Class"/>
    <s v="KL-16555"/>
    <s v="Kelly Lampkin"/>
    <s v="Corporate"/>
    <s v="United States"/>
    <s v="Reno"/>
    <s v="Nevada"/>
    <n v="89502"/>
    <x v="1"/>
    <s v="OFF-AR-10003759"/>
    <x v="1"/>
    <s v="Art"/>
    <s v="Crayola Anti Dust Chalk, 12/Pack"/>
    <n v="3.64"/>
    <n v="2"/>
    <n v="0"/>
    <n v="1.6379999999999999"/>
  </r>
  <r>
    <s v="1154"/>
    <s v="CA-2018-160395"/>
    <x v="413"/>
    <d v="2019-01-06T00:00:00"/>
    <s v="Standard Class"/>
    <s v="KL-16555"/>
    <s v="Kelly Lampkin"/>
    <s v="Corporate"/>
    <s v="United States"/>
    <s v="Reno"/>
    <s v="Nevada"/>
    <n v="89502"/>
    <x v="1"/>
    <s v="OFF-BI-10003984"/>
    <x v="1"/>
    <s v="Binders"/>
    <s v="Lock-Up Easel 'Spel-Binder'"/>
    <n v="159.768"/>
    <n v="7"/>
    <n v="0.2"/>
    <n v="53.921700000000001"/>
  </r>
  <r>
    <s v="1155"/>
    <s v="CA-2016-136567"/>
    <x v="414"/>
    <d v="2016-12-21T00:00:00"/>
    <s v="First Class"/>
    <s v="PS-19045"/>
    <s v="Penelope Sewall"/>
    <s v="Home Office"/>
    <s v="United States"/>
    <s v="Harrisonburg"/>
    <s v="Virginia"/>
    <n v="22801"/>
    <x v="0"/>
    <s v="OFF-ST-10004337"/>
    <x v="1"/>
    <s v="Storage"/>
    <s v="SAFCO Commercial Wire Shelving, 72h"/>
    <n v="122.48"/>
    <n v="2"/>
    <n v="0"/>
    <n v="0"/>
  </r>
  <r>
    <s v="1156"/>
    <s v="CA-2016-136567"/>
    <x v="414"/>
    <d v="2016-12-21T00:00:00"/>
    <s v="First Class"/>
    <s v="PS-19045"/>
    <s v="Penelope Sewall"/>
    <s v="Home Office"/>
    <s v="United States"/>
    <s v="Harrisonburg"/>
    <s v="Virginia"/>
    <n v="22801"/>
    <x v="0"/>
    <s v="FUR-TA-10001932"/>
    <x v="0"/>
    <s v="Tables"/>
    <s v="Chromcraft 48&quot; x 96&quot; Racetrack Double Pedestal Table"/>
    <n v="2244.48"/>
    <n v="7"/>
    <n v="0"/>
    <n v="493.78559999999999"/>
  </r>
  <r>
    <s v="1157"/>
    <s v="CA-2016-136567"/>
    <x v="414"/>
    <d v="2016-12-21T00:00:00"/>
    <s v="First Class"/>
    <s v="PS-19045"/>
    <s v="Penelope Sewall"/>
    <s v="Home Office"/>
    <s v="United States"/>
    <s v="Harrisonburg"/>
    <s v="Virginia"/>
    <n v="22801"/>
    <x v="0"/>
    <s v="OFF-BI-10003982"/>
    <x v="1"/>
    <s v="Binders"/>
    <s v="Wilson Jones Century Plastic Molded Ring Binders"/>
    <n v="62.31"/>
    <n v="3"/>
    <n v="0"/>
    <n v="29.285699999999999"/>
  </r>
  <r>
    <s v="1158"/>
    <s v="CA-2016-136567"/>
    <x v="414"/>
    <d v="2016-12-21T00:00:00"/>
    <s v="First Class"/>
    <s v="PS-19045"/>
    <s v="Penelope Sewall"/>
    <s v="Home Office"/>
    <s v="United States"/>
    <s v="Harrisonburg"/>
    <s v="Virginia"/>
    <n v="22801"/>
    <x v="0"/>
    <s v="FUR-TA-10000617"/>
    <x v="0"/>
    <s v="Tables"/>
    <s v="Hon Practical Foundations 30 x 60 Training Table, Light Gray/Charcoal"/>
    <n v="455.1"/>
    <n v="2"/>
    <n v="0"/>
    <n v="100.122"/>
  </r>
  <r>
    <s v="1159"/>
    <s v="CA-2018-149314"/>
    <x v="415"/>
    <d v="2018-07-07T00:00:00"/>
    <s v="Second Class"/>
    <s v="GB-14530"/>
    <s v="George Bell"/>
    <s v="Corporate"/>
    <s v="United States"/>
    <s v="Los Angeles"/>
    <s v="California"/>
    <n v="90004"/>
    <x v="1"/>
    <s v="FUR-CH-10002126"/>
    <x v="0"/>
    <s v="Chairs"/>
    <s v="Hon Deluxe Fabric Upholstered Stacking Chairs"/>
    <n v="195.184"/>
    <n v="1"/>
    <n v="0.2"/>
    <n v="19.5184"/>
  </r>
  <r>
    <s v="1160"/>
    <s v="CA-2019-147039"/>
    <x v="222"/>
    <d v="2019-07-04T00:00:00"/>
    <s v="Standard Class"/>
    <s v="AA-10315"/>
    <s v="Alex Avila"/>
    <s v="Consumer"/>
    <s v="United States"/>
    <s v="Minneapolis"/>
    <s v="Minnesota"/>
    <n v="55407"/>
    <x v="2"/>
    <s v="OFF-AP-10000576"/>
    <x v="1"/>
    <s v="Appliances"/>
    <s v="Belkin 325VA UPS Surge Protector, 6'"/>
    <n v="362.94"/>
    <n v="3"/>
    <n v="0"/>
    <n v="90.734999999999999"/>
  </r>
  <r>
    <s v="1161"/>
    <s v="CA-2019-147039"/>
    <x v="222"/>
    <d v="2019-07-04T00:00:00"/>
    <s v="Standard Class"/>
    <s v="AA-10315"/>
    <s v="Alex Avila"/>
    <s v="Consumer"/>
    <s v="United States"/>
    <s v="Minneapolis"/>
    <s v="Minnesota"/>
    <n v="55407"/>
    <x v="2"/>
    <s v="OFF-BI-10004654"/>
    <x v="1"/>
    <s v="Binders"/>
    <s v="Avery Binding System Hidden Tab Executive Style Index Sets"/>
    <n v="11.54"/>
    <n v="2"/>
    <n v="0"/>
    <n v="5.77"/>
  </r>
  <r>
    <s v="1162"/>
    <s v="CA-2016-126522"/>
    <x v="416"/>
    <d v="2016-09-05T00:00:00"/>
    <s v="Second Class"/>
    <s v="LT-16765"/>
    <s v="Larry Tron"/>
    <s v="Consumer"/>
    <s v="United States"/>
    <s v="Escondido"/>
    <s v="California"/>
    <n v="92025"/>
    <x v="1"/>
    <s v="OFF-AR-10004042"/>
    <x v="1"/>
    <s v="Art"/>
    <s v="BOSTON Model 1800 Electric Pencil Sharpeners, Putty/Woodgrain"/>
    <n v="53.94"/>
    <n v="3"/>
    <n v="0"/>
    <n v="15.6426"/>
  </r>
  <r>
    <s v="1163"/>
    <s v="CA-2016-127964"/>
    <x v="223"/>
    <d v="2016-03-08T00:00:00"/>
    <s v="Standard Class"/>
    <s v="AP-10720"/>
    <s v="Anne Pryor"/>
    <s v="Home Office"/>
    <s v="United States"/>
    <s v="New York City"/>
    <s v="New York"/>
    <n v="10035"/>
    <x v="3"/>
    <s v="TEC-PH-10004700"/>
    <x v="2"/>
    <s v="Phones"/>
    <s v="PowerGen Dual USB Car Charger"/>
    <n v="9.99"/>
    <n v="1"/>
    <n v="0"/>
    <n v="4.5953999999999997"/>
  </r>
  <r>
    <s v="1164"/>
    <s v="CA-2016-127964"/>
    <x v="223"/>
    <d v="2016-03-08T00:00:00"/>
    <s v="Standard Class"/>
    <s v="AP-10720"/>
    <s v="Anne Pryor"/>
    <s v="Home Office"/>
    <s v="United States"/>
    <s v="New York City"/>
    <s v="New York"/>
    <n v="10035"/>
    <x v="3"/>
    <s v="OFF-BI-10004593"/>
    <x v="1"/>
    <s v="Binders"/>
    <s v="Ibico Laser Imprintable Binding System Covers"/>
    <n v="125.76"/>
    <n v="3"/>
    <n v="0.2"/>
    <n v="40.872"/>
  </r>
  <r>
    <s v="1165"/>
    <s v="CA-2016-127964"/>
    <x v="223"/>
    <d v="2016-03-08T00:00:00"/>
    <s v="Standard Class"/>
    <s v="AP-10720"/>
    <s v="Anne Pryor"/>
    <s v="Home Office"/>
    <s v="United States"/>
    <s v="New York City"/>
    <s v="New York"/>
    <n v="10035"/>
    <x v="3"/>
    <s v="OFF-BI-10003429"/>
    <x v="1"/>
    <s v="Binders"/>
    <s v="Cardinal HOLDit! Binder Insert Strips,Extra Strips"/>
    <n v="25.32"/>
    <n v="5"/>
    <n v="0.2"/>
    <n v="9.1784999999999997"/>
  </r>
  <r>
    <s v="1166"/>
    <s v="CA-2016-117709"/>
    <x v="417"/>
    <d v="2016-05-08T00:00:00"/>
    <s v="Standard Class"/>
    <s v="PM-18940"/>
    <s v="Paul MacIntyre"/>
    <s v="Consumer"/>
    <s v="United States"/>
    <s v="Jackson"/>
    <s v="Michigan"/>
    <n v="49201"/>
    <x v="2"/>
    <s v="OFF-BI-10001294"/>
    <x v="1"/>
    <s v="Binders"/>
    <s v="Fellowes Binding Cases"/>
    <n v="46.8"/>
    <n v="4"/>
    <n v="0"/>
    <n v="21.06"/>
  </r>
  <r>
    <s v="1167"/>
    <s v="CA-2017-125416"/>
    <x v="121"/>
    <d v="2017-11-02T00:00:00"/>
    <s v="Same Day"/>
    <s v="KC-16540"/>
    <s v="Kelly Collister"/>
    <s v="Consumer"/>
    <s v="United States"/>
    <s v="Seattle"/>
    <s v="Washington"/>
    <n v="98115"/>
    <x v="1"/>
    <s v="TEC-AC-10001552"/>
    <x v="2"/>
    <s v="Accessories"/>
    <s v="Logitech K350 2.4Ghz Wireless Keyboard"/>
    <n v="447.93"/>
    <n v="9"/>
    <n v="0"/>
    <n v="49.272300000000001"/>
  </r>
  <r>
    <s v="1168"/>
    <s v="CA-2019-145226"/>
    <x v="166"/>
    <d v="2019-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s v="1169"/>
    <s v="CA-2019-145226"/>
    <x v="166"/>
    <d v="2019-12-10T00:00:00"/>
    <s v="Second Class"/>
    <s v="DL-13315"/>
    <s v="Delfina Latchford"/>
    <s v="Consumer"/>
    <s v="United States"/>
    <s v="New York City"/>
    <s v="New York"/>
    <n v="10035"/>
    <x v="3"/>
    <s v="OFF-ST-10004123"/>
    <x v="1"/>
    <s v="Storage"/>
    <s v="Safco Industrial Wire Shelving System"/>
    <n v="272.94"/>
    <n v="3"/>
    <n v="0"/>
    <n v="0"/>
  </r>
  <r>
    <s v="1170"/>
    <s v="CA-2019-145226"/>
    <x v="166"/>
    <d v="2019-12-10T00:00:00"/>
    <s v="Second Class"/>
    <s v="DL-13315"/>
    <s v="Delfina Latchford"/>
    <s v="Consumer"/>
    <s v="United States"/>
    <s v="New York City"/>
    <s v="New York"/>
    <n v="10035"/>
    <x v="3"/>
    <s v="OFF-PA-10003172"/>
    <x v="1"/>
    <s v="Paper"/>
    <s v="Xerox 1996"/>
    <n v="19.440000000000001"/>
    <n v="3"/>
    <n v="0"/>
    <n v="9.3312000000000008"/>
  </r>
  <r>
    <s v="1171"/>
    <s v="CA-2019-145226"/>
    <x v="166"/>
    <d v="2019-12-10T00:00:00"/>
    <s v="Second Class"/>
    <s v="DL-13315"/>
    <s v="Delfina Latchford"/>
    <s v="Consumer"/>
    <s v="United States"/>
    <s v="New York City"/>
    <s v="New York"/>
    <n v="10035"/>
    <x v="3"/>
    <s v="OFF-ST-10002352"/>
    <x v="1"/>
    <s v="Storage"/>
    <s v="Iris Project Case"/>
    <n v="31.92"/>
    <n v="4"/>
    <n v="0"/>
    <n v="8.2992000000000008"/>
  </r>
  <r>
    <s v="1172"/>
    <s v="US-2016-100279"/>
    <x v="418"/>
    <d v="2016-03-14T00:00:00"/>
    <s v="Standard Class"/>
    <s v="SW-20275"/>
    <s v="Scott Williamson"/>
    <s v="Consumer"/>
    <s v="United States"/>
    <s v="Royal Oak"/>
    <s v="Michigan"/>
    <n v="48073"/>
    <x v="2"/>
    <s v="OFF-PA-10002259"/>
    <x v="1"/>
    <s v="Paper"/>
    <s v="Geographics Note Cards, Blank, White, 8 1/2&quot; x 11&quot;"/>
    <n v="22.38"/>
    <n v="2"/>
    <n v="0"/>
    <n v="10.7424"/>
  </r>
  <r>
    <s v="1173"/>
    <s v="CA-2016-158064"/>
    <x v="419"/>
    <d v="2016-04-25T00:00:00"/>
    <s v="Standard Class"/>
    <s v="AA-10375"/>
    <s v="Allen Armold"/>
    <s v="Consumer"/>
    <s v="United States"/>
    <s v="Los Angeles"/>
    <s v="California"/>
    <n v="90008"/>
    <x v="1"/>
    <s v="OFF-BI-10002976"/>
    <x v="1"/>
    <s v="Binders"/>
    <s v="ACCOHIDE Binder by Acco"/>
    <n v="16.52"/>
    <n v="5"/>
    <n v="0.2"/>
    <n v="5.5754999999999999"/>
  </r>
  <r>
    <s v="1174"/>
    <s v="US-2017-104430"/>
    <x v="420"/>
    <d v="2017-10-26T00:00:00"/>
    <s v="Standard Class"/>
    <s v="LT-17110"/>
    <s v="Liz Thompson"/>
    <s v="Consumer"/>
    <s v="United States"/>
    <s v="Bloomington"/>
    <s v="Illinois"/>
    <n v="61701"/>
    <x v="2"/>
    <s v="OFF-BI-10000301"/>
    <x v="1"/>
    <s v="Binders"/>
    <s v="GBC Instant Report Kit"/>
    <n v="5.1760000000000002"/>
    <n v="4"/>
    <n v="0.8"/>
    <n v="-7.7640000000000002"/>
  </r>
  <r>
    <s v="1175"/>
    <s v="CA-2017-132080"/>
    <x v="421"/>
    <d v="2017-08-25T00:00:00"/>
    <s v="First Class"/>
    <s v="DP-13105"/>
    <s v="Dave Poirier"/>
    <s v="Corporate"/>
    <s v="United States"/>
    <s v="New York City"/>
    <s v="New York"/>
    <n v="10035"/>
    <x v="3"/>
    <s v="OFF-BI-10003694"/>
    <x v="1"/>
    <s v="Binders"/>
    <s v="Avery 3 1/2&quot; Diskette Storage Pages, 10/Pack"/>
    <n v="50.112000000000002"/>
    <n v="6"/>
    <n v="0.2"/>
    <n v="16.2864"/>
  </r>
  <r>
    <s v="1176"/>
    <s v="CA-2018-161207"/>
    <x v="48"/>
    <d v="2018-09-03T00:00:00"/>
    <s v="Standard Class"/>
    <s v="AB-10060"/>
    <s v="Adam Bellavance"/>
    <s v="Home Office"/>
    <s v="United States"/>
    <s v="Concord"/>
    <s v="New Hampshire"/>
    <n v="3301"/>
    <x v="3"/>
    <s v="OFF-SU-10000381"/>
    <x v="1"/>
    <s v="Supplies"/>
    <s v="Acme Forged Steel Scissors with Black Enamel Handles"/>
    <n v="27.93"/>
    <n v="3"/>
    <n v="0"/>
    <n v="8.0997000000000003"/>
  </r>
  <r>
    <s v="1177"/>
    <s v="CA-2016-120243"/>
    <x v="422"/>
    <d v="2016-12-30T00:00:00"/>
    <s v="Second Class"/>
    <s v="AT-10435"/>
    <s v="Alyssa Tate"/>
    <s v="Home Office"/>
    <s v="United States"/>
    <s v="Los Angeles"/>
    <s v="California"/>
    <n v="90004"/>
    <x v="1"/>
    <s v="OFF-LA-10004425"/>
    <x v="1"/>
    <s v="Labels"/>
    <s v="Staple-on labels"/>
    <n v="11.56"/>
    <n v="4"/>
    <n v="0"/>
    <n v="5.4332000000000003"/>
  </r>
  <r>
    <s v="1178"/>
    <s v="CA-2018-113621"/>
    <x v="49"/>
    <d v="2018-12-05T00:00:00"/>
    <s v="Standard Class"/>
    <s v="JE-15745"/>
    <s v="Joel Eaton"/>
    <s v="Consumer"/>
    <s v="United States"/>
    <s v="Rockville"/>
    <s v="Maryland"/>
    <n v="20852"/>
    <x v="3"/>
    <s v="FUR-CH-10001270"/>
    <x v="0"/>
    <s v="Chairs"/>
    <s v="Harbour Creations Steel Folding Chair"/>
    <n v="172.5"/>
    <n v="2"/>
    <n v="0"/>
    <n v="51.75"/>
  </r>
  <r>
    <s v="1179"/>
    <s v="CA-2018-113621"/>
    <x v="49"/>
    <d v="2018-12-05T00:00:00"/>
    <s v="Standard Class"/>
    <s v="JE-15745"/>
    <s v="Joel Eaton"/>
    <s v="Consumer"/>
    <s v="United States"/>
    <s v="Rockville"/>
    <s v="Maryland"/>
    <n v="20852"/>
    <x v="3"/>
    <s v="TEC-PH-10003931"/>
    <x v="2"/>
    <s v="Phones"/>
    <s v="JBL Micro Wireless Portable Bluetooth Speaker"/>
    <n v="179.97"/>
    <n v="3"/>
    <n v="0"/>
    <n v="44.9925"/>
  </r>
  <r>
    <s v="1180"/>
    <s v="CA-2018-168081"/>
    <x v="423"/>
    <d v="2018-04-27T00:00:00"/>
    <s v="Second Class"/>
    <s v="CA-12055"/>
    <s v="Cathy Armstrong"/>
    <s v="Home Office"/>
    <s v="United States"/>
    <s v="Houston"/>
    <s v="Texas"/>
    <n v="77070"/>
    <x v="2"/>
    <s v="TEC-AC-10003174"/>
    <x v="2"/>
    <s v="Accessories"/>
    <s v="Plantronics S12 Corded Telephone Headset System"/>
    <n v="258.69600000000003"/>
    <n v="3"/>
    <n v="0.2"/>
    <n v="64.674000000000007"/>
  </r>
  <r>
    <s v="1181"/>
    <s v="CA-2016-128146"/>
    <x v="261"/>
    <d v="2016-06-25T00:00:00"/>
    <s v="Standard Class"/>
    <s v="DB-13060"/>
    <s v="Dave Brooks"/>
    <s v="Consumer"/>
    <s v="United States"/>
    <s v="Lakewood"/>
    <s v="New Jersey"/>
    <n v="8701"/>
    <x v="3"/>
    <s v="TEC-PH-10004539"/>
    <x v="2"/>
    <s v="Phones"/>
    <s v="Wireless Extenders zBoost YX545 SOHO Signal Booster"/>
    <n v="1322.93"/>
    <n v="7"/>
    <n v="0"/>
    <n v="357.19110000000001"/>
  </r>
  <r>
    <s v="1182"/>
    <s v="CA-2016-128146"/>
    <x v="261"/>
    <d v="2016-06-25T00:00:00"/>
    <s v="Standard Class"/>
    <s v="DB-13060"/>
    <s v="Dave Brooks"/>
    <s v="Consumer"/>
    <s v="United States"/>
    <s v="Lakewood"/>
    <s v="New Jersey"/>
    <n v="8701"/>
    <x v="3"/>
    <s v="OFF-AR-10001919"/>
    <x v="1"/>
    <s v="Art"/>
    <s v="OIC #2 Pencils, Medium Soft"/>
    <n v="3.76"/>
    <n v="2"/>
    <n v="0"/>
    <n v="1.0904"/>
  </r>
  <r>
    <s v="1183"/>
    <s v="CA-2019-138779"/>
    <x v="424"/>
    <d v="2019-01-15T00:00:00"/>
    <s v="First Class"/>
    <s v="RB-19570"/>
    <s v="Rob Beeghly"/>
    <s v="Consumer"/>
    <s v="United States"/>
    <s v="Jacksonville"/>
    <s v="North Carolina"/>
    <n v="28540"/>
    <x v="0"/>
    <s v="OFF-EN-10002504"/>
    <x v="1"/>
    <s v="Envelopes"/>
    <s v="Tyvek  Top-Opening Peel &amp; Seel Envelopes, Plain White"/>
    <n v="21.744"/>
    <n v="1"/>
    <n v="0.2"/>
    <n v="7.3385999999999996"/>
  </r>
  <r>
    <s v="1184"/>
    <s v="CA-2019-138779"/>
    <x v="424"/>
    <d v="2019-01-15T00:00:00"/>
    <s v="First Class"/>
    <s v="RB-19570"/>
    <s v="Rob Beeghly"/>
    <s v="Consumer"/>
    <s v="United States"/>
    <s v="Jacksonville"/>
    <s v="North Carolina"/>
    <n v="28540"/>
    <x v="0"/>
    <s v="TEC-PH-10003655"/>
    <x v="2"/>
    <s v="Phones"/>
    <s v="Sannysis Cute Owl Design Soft Skin Case Cover for Samsung Galaxy S4"/>
    <n v="7.92"/>
    <n v="5"/>
    <n v="0.2"/>
    <n v="0.69299999999999995"/>
  </r>
  <r>
    <s v="1185"/>
    <s v="CA-2016-127131"/>
    <x v="156"/>
    <d v="2016-11-30T00:00:00"/>
    <s v="Standard Class"/>
    <s v="HR-14830"/>
    <s v="Harold Ryan"/>
    <s v="Corporate"/>
    <s v="United States"/>
    <s v="Seattle"/>
    <s v="Washington"/>
    <n v="98103"/>
    <x v="1"/>
    <s v="OFF-BI-10004656"/>
    <x v="1"/>
    <s v="Binders"/>
    <s v="Peel &amp; Stick Add-On Corner Pockets"/>
    <n v="12.096"/>
    <n v="7"/>
    <n v="0.2"/>
    <n v="4.2336"/>
  </r>
  <r>
    <s v="1186"/>
    <s v="CA-2016-127131"/>
    <x v="156"/>
    <d v="2016-11-30T00:00:00"/>
    <s v="Standard Class"/>
    <s v="HR-14830"/>
    <s v="Harold Ryan"/>
    <s v="Corporate"/>
    <s v="United States"/>
    <s v="Seattle"/>
    <s v="Washington"/>
    <n v="98103"/>
    <x v="1"/>
    <s v="OFF-ST-10002344"/>
    <x v="1"/>
    <s v="Storage"/>
    <s v="Carina 42&quot;Hx23 3/4&quot;W Media Storage Unit"/>
    <n v="485.88"/>
    <n v="6"/>
    <n v="0"/>
    <n v="9.7175999999999991"/>
  </r>
  <r>
    <s v="1187"/>
    <s v="CA-2016-127131"/>
    <x v="156"/>
    <d v="2016-11-30T00:00:00"/>
    <s v="Standard Class"/>
    <s v="HR-14830"/>
    <s v="Harold Ryan"/>
    <s v="Corporate"/>
    <s v="United States"/>
    <s v="Seattle"/>
    <s v="Washington"/>
    <n v="98103"/>
    <x v="1"/>
    <s v="OFF-PA-10001800"/>
    <x v="1"/>
    <s v="Paper"/>
    <s v="Xerox 220"/>
    <n v="25.92"/>
    <n v="4"/>
    <n v="0"/>
    <n v="12.441599999999999"/>
  </r>
  <r>
    <s v="1188"/>
    <s v="CA-2016-127131"/>
    <x v="156"/>
    <d v="2016-11-30T00:00:00"/>
    <s v="Standard Class"/>
    <s v="HR-14830"/>
    <s v="Harold Ryan"/>
    <s v="Corporate"/>
    <s v="United States"/>
    <s v="Seattle"/>
    <s v="Washington"/>
    <n v="98103"/>
    <x v="1"/>
    <s v="OFF-ST-10000036"/>
    <x v="1"/>
    <s v="Storage"/>
    <s v="Recycled Data-Pak for Archival Bound Computer Printouts, 12-1/2 x 12-1/2 x 16"/>
    <n v="197.58"/>
    <n v="2"/>
    <n v="0"/>
    <n v="53.346600000000002"/>
  </r>
  <r>
    <s v="1189"/>
    <s v="CA-2019-117212"/>
    <x v="425"/>
    <d v="2019-02-28T00:00:00"/>
    <s v="Second Class"/>
    <s v="BT-11530"/>
    <s v="Bradley Talbott"/>
    <s v="Home Office"/>
    <s v="United States"/>
    <s v="Los Angeles"/>
    <s v="California"/>
    <n v="90036"/>
    <x v="1"/>
    <s v="OFF-AP-10004532"/>
    <x v="1"/>
    <s v="Appliances"/>
    <s v="Kensington 6 Outlet Guardian Standard Surge Protector"/>
    <n v="81.92"/>
    <n v="4"/>
    <n v="0"/>
    <n v="22.118400000000001"/>
  </r>
  <r>
    <s v="1190"/>
    <s v="CA-2019-117212"/>
    <x v="425"/>
    <d v="2019-02-28T00:00:00"/>
    <s v="Second Class"/>
    <s v="BT-11530"/>
    <s v="Bradley Talbott"/>
    <s v="Home Office"/>
    <s v="United States"/>
    <s v="Los Angeles"/>
    <s v="California"/>
    <n v="90036"/>
    <x v="1"/>
    <s v="TEC-PH-10004447"/>
    <x v="2"/>
    <s v="Phones"/>
    <s v="Toshiba IPT2010-SD IP Telephone"/>
    <n v="889.53599999999994"/>
    <n v="8"/>
    <n v="0.2"/>
    <n v="66.715199999999996"/>
  </r>
  <r>
    <s v="1191"/>
    <s v="CA-2019-117212"/>
    <x v="425"/>
    <d v="2019-02-28T00:00:00"/>
    <s v="Second Class"/>
    <s v="BT-11530"/>
    <s v="Bradley Talbott"/>
    <s v="Home Office"/>
    <s v="United States"/>
    <s v="Los Angeles"/>
    <s v="California"/>
    <n v="90036"/>
    <x v="1"/>
    <s v="FUR-CH-10003973"/>
    <x v="0"/>
    <s v="Chairs"/>
    <s v="GuestStacker Chair with Chrome Finish Legs"/>
    <n v="892.22400000000005"/>
    <n v="3"/>
    <n v="0.2"/>
    <n v="89.222399999999993"/>
  </r>
  <r>
    <s v="1192"/>
    <s v="CA-2019-117212"/>
    <x v="425"/>
    <d v="2019-02-28T00:00:00"/>
    <s v="Second Class"/>
    <s v="BT-11530"/>
    <s v="Bradley Talbott"/>
    <s v="Home Office"/>
    <s v="United States"/>
    <s v="Los Angeles"/>
    <s v="California"/>
    <n v="90036"/>
    <x v="1"/>
    <s v="OFF-PA-10001970"/>
    <x v="1"/>
    <s v="Paper"/>
    <s v="Xerox 1908"/>
    <n v="223.92"/>
    <n v="4"/>
    <n v="0"/>
    <n v="109.7208"/>
  </r>
  <r>
    <s v="1193"/>
    <s v="CA-2019-117212"/>
    <x v="425"/>
    <d v="2019-02-28T00:00:00"/>
    <s v="Second Class"/>
    <s v="BT-11530"/>
    <s v="Bradley Talbott"/>
    <s v="Home Office"/>
    <s v="United States"/>
    <s v="Los Angeles"/>
    <s v="California"/>
    <n v="90036"/>
    <x v="1"/>
    <s v="OFF-PA-10000682"/>
    <x v="1"/>
    <s v="Paper"/>
    <s v="Xerox 1924"/>
    <n v="23.12"/>
    <n v="4"/>
    <n v="0"/>
    <n v="11.328799999999999"/>
  </r>
  <r>
    <s v="1194"/>
    <s v="US-2017-130519"/>
    <x v="426"/>
    <d v="2017-09-15T00:00:00"/>
    <s v="Same Day"/>
    <s v="NG-18355"/>
    <s v="Nat Gilpin"/>
    <s v="Corporate"/>
    <s v="United States"/>
    <s v="Coral Springs"/>
    <s v="Florida"/>
    <n v="33065"/>
    <x v="0"/>
    <s v="OFF-PA-10001937"/>
    <x v="1"/>
    <s v="Paper"/>
    <s v="Xerox 21"/>
    <n v="15.552"/>
    <n v="3"/>
    <n v="0.2"/>
    <n v="5.4432"/>
  </r>
  <r>
    <s v="1195"/>
    <s v="US-2017-130519"/>
    <x v="426"/>
    <d v="2017-09-15T00:00:00"/>
    <s v="Same Day"/>
    <s v="NG-18355"/>
    <s v="Nat Gilpin"/>
    <s v="Corporate"/>
    <s v="United States"/>
    <s v="Coral Springs"/>
    <s v="Florida"/>
    <n v="33065"/>
    <x v="0"/>
    <s v="FUR-FU-10002268"/>
    <x v="0"/>
    <s v="Furnishings"/>
    <s v="Ultra Door Push Plate"/>
    <n v="15.712"/>
    <n v="4"/>
    <n v="0.2"/>
    <n v="2.5531999999999999"/>
  </r>
  <r>
    <s v="1196"/>
    <s v="US-2017-130519"/>
    <x v="426"/>
    <d v="2017-09-15T00:00:00"/>
    <s v="Same Day"/>
    <s v="NG-18355"/>
    <s v="Nat Gilpin"/>
    <s v="Corporate"/>
    <s v="United States"/>
    <s v="Coral Springs"/>
    <s v="Florida"/>
    <n v="33065"/>
    <x v="0"/>
    <s v="OFF-ST-10001321"/>
    <x v="1"/>
    <s v="Storage"/>
    <s v="Decoflex Hanging Personal Folder File, Blue"/>
    <n v="24.672000000000001"/>
    <n v="2"/>
    <n v="0.2"/>
    <n v="2.1587999999999998"/>
  </r>
  <r>
    <s v="1197"/>
    <s v="US-2017-130519"/>
    <x v="426"/>
    <d v="2017-09-15T00:00:00"/>
    <s v="Same Day"/>
    <s v="NG-18355"/>
    <s v="Nat Gilpin"/>
    <s v="Corporate"/>
    <s v="United States"/>
    <s v="Coral Springs"/>
    <s v="Florida"/>
    <n v="33065"/>
    <x v="0"/>
    <s v="FUR-FU-10003394"/>
    <x v="0"/>
    <s v="Furnishings"/>
    <s v="Tenex &quot;The Solids&quot; Textured Chair Mats"/>
    <n v="55.968000000000004"/>
    <n v="1"/>
    <n v="0.2"/>
    <n v="-2.0988000000000002"/>
  </r>
  <r>
    <s v="1198"/>
    <s v="CA-2018-130946"/>
    <x v="143"/>
    <d v="2018-04-12T00:00:00"/>
    <s v="Standard Class"/>
    <s v="ZC-21910"/>
    <s v="Zuschuss Carroll"/>
    <s v="Consumer"/>
    <s v="United States"/>
    <s v="Houston"/>
    <s v="Texas"/>
    <n v="77041"/>
    <x v="2"/>
    <s v="TEC-AC-10001990"/>
    <x v="2"/>
    <s v="Accessories"/>
    <s v="Kensington Orbit Wireless Mobile Trackball for PC and Mac"/>
    <n v="431.928"/>
    <n v="9"/>
    <n v="0.2"/>
    <n v="64.789199999999994"/>
  </r>
  <r>
    <s v="1199"/>
    <s v="CA-2018-130946"/>
    <x v="143"/>
    <d v="2018-04-12T00:00:00"/>
    <s v="Standard Class"/>
    <s v="ZC-21910"/>
    <s v="Zuschuss Carroll"/>
    <s v="Consumer"/>
    <s v="United States"/>
    <s v="Houston"/>
    <s v="Texas"/>
    <n v="77041"/>
    <x v="2"/>
    <s v="FUR-CH-10004540"/>
    <x v="0"/>
    <s v="Chairs"/>
    <s v="Global Chrome Stack Chair"/>
    <n v="95.983999999999995"/>
    <n v="4"/>
    <n v="0.3"/>
    <n v="-4.1135999999999999"/>
  </r>
  <r>
    <s v="1200"/>
    <s v="CA-2018-130946"/>
    <x v="143"/>
    <d v="2018-04-12T00:00:00"/>
    <s v="Standard Class"/>
    <s v="ZC-21910"/>
    <s v="Zuschuss Carroll"/>
    <s v="Consumer"/>
    <s v="United States"/>
    <s v="Houston"/>
    <s v="Texas"/>
    <n v="77041"/>
    <x v="2"/>
    <s v="OFF-BI-10004995"/>
    <x v="1"/>
    <s v="Binders"/>
    <s v="GBC DocuBind P400 Electric Binding System"/>
    <n v="1088.7919999999999"/>
    <n v="4"/>
    <n v="0.8"/>
    <n v="-1850.9464"/>
  </r>
  <r>
    <s v="1201"/>
    <s v="CA-2018-114727"/>
    <x v="427"/>
    <d v="2018-07-24T00:00:00"/>
    <s v="Standard Class"/>
    <s v="LS-16945"/>
    <s v="Linda Southworth"/>
    <s v="Corporate"/>
    <s v="United States"/>
    <s v="Denver"/>
    <s v="Colorado"/>
    <n v="80219"/>
    <x v="1"/>
    <s v="FUR-CH-10002335"/>
    <x v="0"/>
    <s v="Chairs"/>
    <s v="Hon GuestStacker Chair"/>
    <n v="544.00800000000004"/>
    <n v="3"/>
    <n v="0.2"/>
    <n v="40.800600000000003"/>
  </r>
  <r>
    <s v="1202"/>
    <s v="CA-2018-114727"/>
    <x v="427"/>
    <d v="2018-07-24T00:00:00"/>
    <s v="Standard Class"/>
    <s v="LS-16945"/>
    <s v="Linda Southworth"/>
    <s v="Corporate"/>
    <s v="United States"/>
    <s v="Denver"/>
    <s v="Colorado"/>
    <n v="80219"/>
    <x v="1"/>
    <s v="OFF-BI-10004967"/>
    <x v="1"/>
    <s v="Binders"/>
    <s v="Round Ring Binders"/>
    <n v="1.8720000000000001"/>
    <n v="3"/>
    <n v="0.7"/>
    <n v="-1.4352"/>
  </r>
  <r>
    <s v="1203"/>
    <s v="CA-2018-114727"/>
    <x v="427"/>
    <d v="2018-07-24T00:00:00"/>
    <s v="Standard Class"/>
    <s v="LS-16945"/>
    <s v="Linda Southworth"/>
    <s v="Corporate"/>
    <s v="United States"/>
    <s v="Denver"/>
    <s v="Colorado"/>
    <n v="80219"/>
    <x v="1"/>
    <s v="FUR-CH-10002331"/>
    <x v="0"/>
    <s v="Chairs"/>
    <s v="Hon 4700 Series Mobuis Mid-Back Task Chairs with Adjustable Arms"/>
    <n v="854.35199999999998"/>
    <n v="3"/>
    <n v="0.2"/>
    <n v="10.679399999999999"/>
  </r>
  <r>
    <s v="1204"/>
    <s v="CA-2018-114727"/>
    <x v="427"/>
    <d v="2018-07-24T00:00:00"/>
    <s v="Standard Class"/>
    <s v="LS-16945"/>
    <s v="Linda Southworth"/>
    <s v="Corporate"/>
    <s v="United States"/>
    <s v="Denver"/>
    <s v="Colorado"/>
    <n v="80219"/>
    <x v="1"/>
    <s v="OFF-ST-10002292"/>
    <x v="1"/>
    <s v="Storage"/>
    <s v="Sauder Facets Collection Locker/File Cabinet, Sky Alder Finish"/>
    <n v="593.56799999999998"/>
    <n v="2"/>
    <n v="0.2"/>
    <n v="0"/>
  </r>
  <r>
    <s v="1205"/>
    <s v="CA-2018-114727"/>
    <x v="427"/>
    <d v="2018-07-24T00:00:00"/>
    <s v="Standard Class"/>
    <s v="LS-16945"/>
    <s v="Linda Southworth"/>
    <s v="Corporate"/>
    <s v="United States"/>
    <s v="Denver"/>
    <s v="Colorado"/>
    <n v="80219"/>
    <x v="1"/>
    <s v="OFF-ST-10000689"/>
    <x v="1"/>
    <s v="Storage"/>
    <s v="Fellowes Strictly Business Drawer File, Letter/Legal Size"/>
    <n v="338.04"/>
    <n v="3"/>
    <n v="0.2"/>
    <n v="-33.804000000000002"/>
  </r>
  <r>
    <s v="1206"/>
    <s v="CA-2019-133235"/>
    <x v="378"/>
    <d v="2019-08-04T00:00:00"/>
    <s v="First Class"/>
    <s v="LH-16750"/>
    <s v="Larry Hughes"/>
    <s v="Consumer"/>
    <s v="United States"/>
    <s v="Charlotte"/>
    <s v="North Carolina"/>
    <n v="28205"/>
    <x v="0"/>
    <s v="TEC-PH-10002660"/>
    <x v="2"/>
    <s v="Phones"/>
    <s v="Nortel Networks T7316 E Nt8 B27"/>
    <n v="271.95999999999998"/>
    <n v="5"/>
    <n v="0.2"/>
    <n v="16.997499999999999"/>
  </r>
  <r>
    <s v="1207"/>
    <s v="CA-2018-137050"/>
    <x v="216"/>
    <d v="2018-07-18T00:00:00"/>
    <s v="Second Class"/>
    <s v="SW-20755"/>
    <s v="Steven Ward"/>
    <s v="Corporate"/>
    <s v="United States"/>
    <s v="New York City"/>
    <s v="New York"/>
    <n v="10009"/>
    <x v="3"/>
    <s v="OFF-ST-10004634"/>
    <x v="1"/>
    <s v="Storage"/>
    <s v="Personal Folder Holder, Ebony"/>
    <n v="11.21"/>
    <n v="1"/>
    <n v="0"/>
    <n v="3.363"/>
  </r>
  <r>
    <s v="1208"/>
    <s v="CA-2018-137050"/>
    <x v="216"/>
    <d v="2018-07-18T00:00:00"/>
    <s v="Second Class"/>
    <s v="SW-20755"/>
    <s v="Steven Ward"/>
    <s v="Corporate"/>
    <s v="United States"/>
    <s v="New York City"/>
    <s v="New York"/>
    <n v="10009"/>
    <x v="3"/>
    <s v="OFF-BI-10002160"/>
    <x v="1"/>
    <s v="Binders"/>
    <s v="Acco Hanging Data Binders"/>
    <n v="9.1440000000000001"/>
    <n v="3"/>
    <n v="0.2"/>
    <n v="3.2004000000000001"/>
  </r>
  <r>
    <s v="1209"/>
    <s v="CA-2018-137050"/>
    <x v="216"/>
    <d v="2018-07-18T00:00:00"/>
    <s v="Second Class"/>
    <s v="SW-20755"/>
    <s v="Steven Ward"/>
    <s v="Corporate"/>
    <s v="United States"/>
    <s v="New York City"/>
    <s v="New York"/>
    <n v="10009"/>
    <x v="3"/>
    <s v="OFF-FA-10002988"/>
    <x v="1"/>
    <s v="Fasteners"/>
    <s v="Ideal Clamps"/>
    <n v="14.07"/>
    <n v="7"/>
    <n v="0"/>
    <n v="6.8943000000000003"/>
  </r>
  <r>
    <s v="1210"/>
    <s v="CA-2018-137050"/>
    <x v="216"/>
    <d v="2018-07-18T00:00:00"/>
    <s v="Second Class"/>
    <s v="SW-20755"/>
    <s v="Steven Ward"/>
    <s v="Corporate"/>
    <s v="United States"/>
    <s v="New York City"/>
    <s v="New York"/>
    <n v="10009"/>
    <x v="3"/>
    <s v="OFF-AR-10004999"/>
    <x v="1"/>
    <s v="Art"/>
    <s v="Newell 315"/>
    <n v="41.86"/>
    <n v="7"/>
    <n v="0"/>
    <n v="10.465"/>
  </r>
  <r>
    <s v="1211"/>
    <s v="CA-2018-137050"/>
    <x v="216"/>
    <d v="2018-07-18T00:00:00"/>
    <s v="Second Class"/>
    <s v="SW-20755"/>
    <s v="Steven Ward"/>
    <s v="Corporate"/>
    <s v="United States"/>
    <s v="New York City"/>
    <s v="New York"/>
    <n v="10009"/>
    <x v="3"/>
    <s v="OFF-BI-10001031"/>
    <x v="1"/>
    <s v="Binders"/>
    <s v="Pressboard Data Binders by Wilson Jones"/>
    <n v="8.5440000000000005"/>
    <n v="2"/>
    <n v="0.2"/>
    <n v="2.8835999999999999"/>
  </r>
  <r>
    <s v="1212"/>
    <s v="CA-2018-137050"/>
    <x v="216"/>
    <d v="2018-07-18T00:00:00"/>
    <s v="Second Class"/>
    <s v="SW-20755"/>
    <s v="Steven Ward"/>
    <s v="Corporate"/>
    <s v="United States"/>
    <s v="New York City"/>
    <s v="New York"/>
    <n v="10009"/>
    <x v="3"/>
    <s v="FUR-BO-10004695"/>
    <x v="0"/>
    <s v="Bookcases"/>
    <s v="O'Sullivan 2-Door Barrister Bookcase in Odessa Pine"/>
    <n v="579.13599999999997"/>
    <n v="4"/>
    <n v="0.2"/>
    <n v="21.717600000000001"/>
  </r>
  <r>
    <s v="1213"/>
    <s v="US-2019-118087"/>
    <x v="428"/>
    <d v="2019-09-13T00:00:00"/>
    <s v="Standard Class"/>
    <s v="SP-20620"/>
    <s v="Stefania Perrino"/>
    <s v="Corporate"/>
    <s v="United States"/>
    <s v="Philadelphia"/>
    <s v="Pennsylvania"/>
    <n v="19134"/>
    <x v="3"/>
    <s v="FUR-CH-10004860"/>
    <x v="0"/>
    <s v="Chairs"/>
    <s v="Global Low Back Tilter Chair"/>
    <n v="141.37200000000001"/>
    <n v="2"/>
    <n v="0.3"/>
    <n v="-48.470399999999998"/>
  </r>
  <r>
    <s v="1214"/>
    <s v="US-2019-118087"/>
    <x v="428"/>
    <d v="2019-09-13T00:00:00"/>
    <s v="Standard Class"/>
    <s v="SP-20620"/>
    <s v="Stefania Perrino"/>
    <s v="Corporate"/>
    <s v="United States"/>
    <s v="Philadelphia"/>
    <s v="Pennsylvania"/>
    <n v="19134"/>
    <x v="3"/>
    <s v="OFF-BI-10002432"/>
    <x v="1"/>
    <s v="Binders"/>
    <s v="Wilson Jones Standard D-Ring Binders"/>
    <n v="3.036"/>
    <n v="2"/>
    <n v="0.7"/>
    <n v="-2.3275999999999999"/>
  </r>
  <r>
    <s v="1215"/>
    <s v="US-2019-118087"/>
    <x v="428"/>
    <d v="2019-09-13T00:00:00"/>
    <s v="Standard Class"/>
    <s v="SP-20620"/>
    <s v="Stefania Perrino"/>
    <s v="Corporate"/>
    <s v="United States"/>
    <s v="Philadelphia"/>
    <s v="Pennsylvania"/>
    <n v="19134"/>
    <x v="3"/>
    <s v="OFF-BI-10000069"/>
    <x v="1"/>
    <s v="Binders"/>
    <s v="GBC Prepunched Paper, 19-Hole, for Binding Systems, 24-lb"/>
    <n v="4.5030000000000001"/>
    <n v="1"/>
    <n v="0.7"/>
    <n v="-3.6023999999999998"/>
  </r>
  <r>
    <s v="1216"/>
    <s v="US-2019-118087"/>
    <x v="428"/>
    <d v="2019-09-13T00:00:00"/>
    <s v="Standard Class"/>
    <s v="SP-20620"/>
    <s v="Stefania Perrino"/>
    <s v="Corporate"/>
    <s v="United States"/>
    <s v="Philadelphia"/>
    <s v="Pennsylvania"/>
    <n v="19134"/>
    <x v="3"/>
    <s v="OFF-AR-10003602"/>
    <x v="1"/>
    <s v="Art"/>
    <s v="Quartet Omega Colored Chalk, 12/Pack"/>
    <n v="4.6719999999999997"/>
    <n v="1"/>
    <n v="0.2"/>
    <n v="1.5768"/>
  </r>
  <r>
    <s v="1217"/>
    <s v="US-2019-118087"/>
    <x v="428"/>
    <d v="2019-09-13T00:00:00"/>
    <s v="Standard Class"/>
    <s v="SP-20620"/>
    <s v="Stefania Perrino"/>
    <s v="Corporate"/>
    <s v="United States"/>
    <s v="Philadelphia"/>
    <s v="Pennsylvania"/>
    <n v="19134"/>
    <x v="3"/>
    <s v="TEC-AC-10004469"/>
    <x v="2"/>
    <s v="Accessories"/>
    <s v="Microsoft Sculpt Comfort Mouse"/>
    <n v="95.88"/>
    <n v="3"/>
    <n v="0.2"/>
    <n v="28.763999999999999"/>
  </r>
  <r>
    <s v="1218"/>
    <s v="US-2019-118087"/>
    <x v="428"/>
    <d v="2019-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s v="1219"/>
    <s v="US-2019-118087"/>
    <x v="428"/>
    <d v="2019-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s v="1220"/>
    <s v="US-2019-118087"/>
    <x v="428"/>
    <d v="2019-09-13T00:00:00"/>
    <s v="Standard Class"/>
    <s v="SP-20620"/>
    <s v="Stefania Perrino"/>
    <s v="Corporate"/>
    <s v="United States"/>
    <s v="Philadelphia"/>
    <s v="Pennsylvania"/>
    <n v="19134"/>
    <x v="3"/>
    <s v="TEC-PH-10002200"/>
    <x v="2"/>
    <s v="Phones"/>
    <s v="Samsung Galaxy Note 2"/>
    <n v="1931.9580000000001"/>
    <n v="7"/>
    <n v="0.4"/>
    <n v="-386.39159999999998"/>
  </r>
  <r>
    <s v="1221"/>
    <s v="CA-2016-110184"/>
    <x v="136"/>
    <d v="2016-07-16T00:00:00"/>
    <s v="Standard Class"/>
    <s v="BF-11170"/>
    <s v="Ben Ferrer"/>
    <s v="Home Office"/>
    <s v="United States"/>
    <s v="Los Angeles"/>
    <s v="California"/>
    <n v="90036"/>
    <x v="1"/>
    <s v="OFF-ST-10000107"/>
    <x v="1"/>
    <s v="Storage"/>
    <s v="Fellowes Super Stor/Drawer"/>
    <n v="249.75"/>
    <n v="9"/>
    <n v="0"/>
    <n v="44.954999999999998"/>
  </r>
  <r>
    <s v="1222"/>
    <s v="CA-2016-110184"/>
    <x v="136"/>
    <d v="2016-07-16T00:00:00"/>
    <s v="Standard Class"/>
    <s v="BF-11170"/>
    <s v="Ben Ferrer"/>
    <s v="Home Office"/>
    <s v="United States"/>
    <s v="Los Angeles"/>
    <s v="California"/>
    <n v="90036"/>
    <x v="1"/>
    <s v="TEC-PH-10000439"/>
    <x v="2"/>
    <s v="Phones"/>
    <s v="GE DSL Phone Line Filter"/>
    <n v="255.93600000000001"/>
    <n v="8"/>
    <n v="0.2"/>
    <n v="28.7928"/>
  </r>
  <r>
    <s v="1223"/>
    <s v="CA-2018-126004"/>
    <x v="429"/>
    <d v="2018-12-05T00:00:00"/>
    <s v="First Class"/>
    <s v="BM-11140"/>
    <s v="Becky Martin"/>
    <s v="Consumer"/>
    <s v="United States"/>
    <s v="New York City"/>
    <s v="New York"/>
    <n v="10024"/>
    <x v="3"/>
    <s v="FUR-FU-10001602"/>
    <x v="0"/>
    <s v="Furnishings"/>
    <s v="Eldon Delta Triangular Chair Mat, 52&quot; x 58&quot;, Clear"/>
    <n v="113.79"/>
    <n v="3"/>
    <n v="0"/>
    <n v="20.482199999999999"/>
  </r>
  <r>
    <s v="1224"/>
    <s v="CA-2018-126004"/>
    <x v="429"/>
    <d v="2018-12-05T00:00:00"/>
    <s v="First Class"/>
    <s v="BM-11140"/>
    <s v="Becky Martin"/>
    <s v="Consumer"/>
    <s v="United States"/>
    <s v="New York City"/>
    <s v="New York"/>
    <n v="10024"/>
    <x v="3"/>
    <s v="TEC-AC-10001432"/>
    <x v="2"/>
    <s v="Accessories"/>
    <s v="Enermax Aurora Lite Keyboard"/>
    <n v="78.150000000000006"/>
    <n v="1"/>
    <n v="0"/>
    <n v="34.386000000000003"/>
  </r>
  <r>
    <s v="1225"/>
    <s v="CA-2018-126004"/>
    <x v="429"/>
    <d v="2018-12-05T00:00:00"/>
    <s v="First Class"/>
    <s v="BM-11140"/>
    <s v="Becky Martin"/>
    <s v="Consumer"/>
    <s v="United States"/>
    <s v="New York City"/>
    <s v="New York"/>
    <n v="10024"/>
    <x v="3"/>
    <s v="OFF-BI-10004656"/>
    <x v="1"/>
    <s v="Binders"/>
    <s v="Peel &amp; Stick Add-On Corner Pockets"/>
    <n v="1.728"/>
    <n v="1"/>
    <n v="0.2"/>
    <n v="0.6048"/>
  </r>
  <r>
    <s v="1226"/>
    <s v="CA-2018-126004"/>
    <x v="429"/>
    <d v="2018-12-05T00:00:00"/>
    <s v="First Class"/>
    <s v="BM-11140"/>
    <s v="Becky Martin"/>
    <s v="Consumer"/>
    <s v="United States"/>
    <s v="New York City"/>
    <s v="New York"/>
    <n v="10024"/>
    <x v="3"/>
    <s v="OFF-PA-10001685"/>
    <x v="1"/>
    <s v="Paper"/>
    <s v="Easy-staple paper"/>
    <n v="40.56"/>
    <n v="4"/>
    <n v="0"/>
    <n v="19.874400000000001"/>
  </r>
  <r>
    <s v="1227"/>
    <s v="CA-2018-126004"/>
    <x v="429"/>
    <d v="2018-12-05T00:00:00"/>
    <s v="First Class"/>
    <s v="BM-11140"/>
    <s v="Becky Martin"/>
    <s v="Consumer"/>
    <s v="United States"/>
    <s v="New York City"/>
    <s v="New York"/>
    <n v="10024"/>
    <x v="3"/>
    <s v="OFF-ST-10001418"/>
    <x v="1"/>
    <s v="Storage"/>
    <s v="Carina Media Storage Towers in Natural &amp; Black"/>
    <n v="182.94"/>
    <n v="3"/>
    <n v="0"/>
    <n v="3.6587999999999998"/>
  </r>
  <r>
    <s v="1228"/>
    <s v="CA-2018-126004"/>
    <x v="429"/>
    <d v="2018-12-05T00:00:00"/>
    <s v="First Class"/>
    <s v="BM-11140"/>
    <s v="Becky Martin"/>
    <s v="Consumer"/>
    <s v="United States"/>
    <s v="New York City"/>
    <s v="New York"/>
    <n v="10024"/>
    <x v="3"/>
    <s v="OFF-ST-10000676"/>
    <x v="1"/>
    <s v="Storage"/>
    <s v="Fellowes Econo/Stor Drawers"/>
    <n v="193.86"/>
    <n v="2"/>
    <n v="0"/>
    <n v="11.631600000000001"/>
  </r>
  <r>
    <s v="1229"/>
    <s v="CA-2019-100013"/>
    <x v="44"/>
    <d v="2019-11-11T00:00:00"/>
    <s v="Standard Class"/>
    <s v="ZC-21910"/>
    <s v="Zuschuss Carroll"/>
    <s v="Consumer"/>
    <s v="United States"/>
    <s v="Los Angeles"/>
    <s v="California"/>
    <n v="90045"/>
    <x v="1"/>
    <s v="OFF-EN-10001219"/>
    <x v="1"/>
    <s v="Envelopes"/>
    <s v="#10- 4 1/8&quot; x 9 1/2&quot; Security-Tint Envelopes"/>
    <n v="15.28"/>
    <n v="2"/>
    <n v="0"/>
    <n v="7.4871999999999996"/>
  </r>
  <r>
    <s v="1230"/>
    <s v="CA-2019-100013"/>
    <x v="44"/>
    <d v="2019-11-11T00:00:00"/>
    <s v="Standard Class"/>
    <s v="ZC-21910"/>
    <s v="Zuschuss Carroll"/>
    <s v="Consumer"/>
    <s v="United States"/>
    <s v="Los Angeles"/>
    <s v="California"/>
    <n v="90045"/>
    <x v="1"/>
    <s v="FUR-FU-10001424"/>
    <x v="0"/>
    <s v="Furnishings"/>
    <s v="Dax Clear Box Frame"/>
    <n v="8.73"/>
    <n v="1"/>
    <n v="0"/>
    <n v="2.9681999999999999"/>
  </r>
  <r>
    <s v="1231"/>
    <s v="CA-2019-100013"/>
    <x v="44"/>
    <d v="2019-11-11T00:00:00"/>
    <s v="Standard Class"/>
    <s v="ZC-21910"/>
    <s v="Zuschuss Carroll"/>
    <s v="Consumer"/>
    <s v="United States"/>
    <s v="Los Angeles"/>
    <s v="California"/>
    <n v="90045"/>
    <x v="1"/>
    <s v="OFF-AR-10001022"/>
    <x v="1"/>
    <s v="Art"/>
    <s v="SANFORD Liquid Accent Tank-Style Highlighters"/>
    <n v="5.68"/>
    <n v="2"/>
    <n v="0"/>
    <n v="1.7607999999999999"/>
  </r>
  <r>
    <s v="1232"/>
    <s v="CA-2017-132570"/>
    <x v="89"/>
    <d v="2017-11-02T00:00:00"/>
    <s v="Second Class"/>
    <s v="KT-16480"/>
    <s v="Kean Thornton"/>
    <s v="Consumer"/>
    <s v="United States"/>
    <s v="Buffalo"/>
    <s v="New York"/>
    <n v="14215"/>
    <x v="3"/>
    <s v="OFF-AR-10000369"/>
    <x v="1"/>
    <s v="Art"/>
    <s v="Design Ebony Sketching Pencil"/>
    <n v="2.78"/>
    <n v="2"/>
    <n v="0"/>
    <n v="0.7228"/>
  </r>
  <r>
    <s v="1233"/>
    <s v="CA-2017-132570"/>
    <x v="89"/>
    <d v="2017-11-02T00:00:00"/>
    <s v="Second Class"/>
    <s v="KT-16480"/>
    <s v="Kean Thornton"/>
    <s v="Consumer"/>
    <s v="United States"/>
    <s v="Buffalo"/>
    <s v="New York"/>
    <n v="14215"/>
    <x v="3"/>
    <s v="OFF-EN-10003055"/>
    <x v="1"/>
    <s v="Envelopes"/>
    <s v="Blue String-Tie &amp; Button Interoffice Envelopes, 10 x 13"/>
    <n v="79.959999999999994"/>
    <n v="2"/>
    <n v="0"/>
    <n v="35.981999999999999"/>
  </r>
  <r>
    <s v="1234"/>
    <s v="CA-2018-153682"/>
    <x v="198"/>
    <d v="2018-06-01T00:00:00"/>
    <s v="First Class"/>
    <s v="BG-11695"/>
    <s v="Brooke Gillingham"/>
    <s v="Corporate"/>
    <s v="United States"/>
    <s v="Cincinnati"/>
    <s v="Ohio"/>
    <n v="45231"/>
    <x v="3"/>
    <s v="TEC-CO-10001046"/>
    <x v="2"/>
    <s v="Copiers"/>
    <s v="Canon Imageclass D680 Copier / Fax"/>
    <n v="839.98800000000006"/>
    <n v="2"/>
    <n v="0.4"/>
    <n v="69.998999999999995"/>
  </r>
  <r>
    <s v="1235"/>
    <s v="CA-2018-144344"/>
    <x v="99"/>
    <d v="2018-10-28T00:00:00"/>
    <s v="Same Day"/>
    <s v="PG-18820"/>
    <s v="Patrick Gardner"/>
    <s v="Consumer"/>
    <s v="United States"/>
    <s v="Boynton Beach"/>
    <s v="Florida"/>
    <n v="33437"/>
    <x v="0"/>
    <s v="FUR-FU-10000076"/>
    <x v="0"/>
    <s v="Furnishings"/>
    <s v="24-Hour Round Wall Clock"/>
    <n v="47.951999999999998"/>
    <n v="3"/>
    <n v="0.2"/>
    <n v="13.786199999999999"/>
  </r>
  <r>
    <s v="1236"/>
    <s v="CA-2018-144344"/>
    <x v="99"/>
    <d v="2018-10-28T00:00:00"/>
    <s v="Same Day"/>
    <s v="PG-18820"/>
    <s v="Patrick Gardner"/>
    <s v="Consumer"/>
    <s v="United States"/>
    <s v="Boynton Beach"/>
    <s v="Florida"/>
    <n v="33437"/>
    <x v="0"/>
    <s v="OFF-BI-10003719"/>
    <x v="1"/>
    <s v="Binders"/>
    <s v="Large Capacity Hanging Post Binders"/>
    <n v="37.424999999999997"/>
    <n v="5"/>
    <n v="0.7"/>
    <n v="-29.94"/>
  </r>
  <r>
    <s v="1237"/>
    <s v="CA-2018-144344"/>
    <x v="99"/>
    <d v="2018-10-28T00:00:00"/>
    <s v="Same Day"/>
    <s v="PG-18820"/>
    <s v="Patrick Gardner"/>
    <s v="Consumer"/>
    <s v="United States"/>
    <s v="Boynton Beach"/>
    <s v="Florida"/>
    <n v="33437"/>
    <x v="0"/>
    <s v="FUR-FU-10003268"/>
    <x v="0"/>
    <s v="Furnishings"/>
    <s v="Eldon Radial Chair Mat for Low to Medium Pile Carpets"/>
    <n v="63.968000000000004"/>
    <n v="2"/>
    <n v="0.2"/>
    <n v="0"/>
  </r>
  <r>
    <s v="1238"/>
    <s v="CA-2018-144344"/>
    <x v="99"/>
    <d v="2018-10-28T00:00:00"/>
    <s v="Same Day"/>
    <s v="PG-18820"/>
    <s v="Patrick Gardner"/>
    <s v="Consumer"/>
    <s v="United States"/>
    <s v="Boynton Beach"/>
    <s v="Florida"/>
    <n v="33437"/>
    <x v="0"/>
    <s v="FUR-FU-10003553"/>
    <x v="0"/>
    <s v="Furnishings"/>
    <s v="Howard Miller 13-1/2&quot; Diameter Rosebrook Wall Clock"/>
    <n v="165.048"/>
    <n v="3"/>
    <n v="0.2"/>
    <n v="41.262"/>
  </r>
  <r>
    <s v="1239"/>
    <s v="CA-2016-127012"/>
    <x v="430"/>
    <d v="2016-08-15T00:00:00"/>
    <s v="Standard Class"/>
    <s v="GM-14680"/>
    <s v="Greg Matthias"/>
    <s v="Consumer"/>
    <s v="United States"/>
    <s v="Seattle"/>
    <s v="Washington"/>
    <n v="98105"/>
    <x v="1"/>
    <s v="FUR-FU-10003691"/>
    <x v="0"/>
    <s v="Furnishings"/>
    <s v="Eldon Image Series Desk Accessories, Ebony"/>
    <n v="12.35"/>
    <n v="1"/>
    <n v="0"/>
    <n v="5.4340000000000002"/>
  </r>
  <r>
    <s v="1240"/>
    <s v="CA-2016-127012"/>
    <x v="430"/>
    <d v="2016-08-15T00:00:00"/>
    <s v="Standard Class"/>
    <s v="GM-14680"/>
    <s v="Greg Matthias"/>
    <s v="Consumer"/>
    <s v="United States"/>
    <s v="Seattle"/>
    <s v="Washington"/>
    <n v="98105"/>
    <x v="1"/>
    <s v="OFF-AR-10003903"/>
    <x v="1"/>
    <s v="Art"/>
    <s v="Sanford 52201 APSCO Electric Pencil Sharpener"/>
    <n v="40.97"/>
    <n v="1"/>
    <n v="0"/>
    <n v="10.652200000000001"/>
  </r>
  <r>
    <s v="1241"/>
    <s v="CA-2016-127012"/>
    <x v="430"/>
    <d v="2016-08-15T00:00:00"/>
    <s v="Standard Class"/>
    <s v="GM-14680"/>
    <s v="Greg Matthias"/>
    <s v="Consumer"/>
    <s v="United States"/>
    <s v="Seattle"/>
    <s v="Washington"/>
    <n v="98105"/>
    <x v="1"/>
    <s v="OFF-FA-10004854"/>
    <x v="1"/>
    <s v="Fasteners"/>
    <s v="Vinyl Coated Wire Paper Clips in Organizer Box, 800/Box"/>
    <n v="22.96"/>
    <n v="2"/>
    <n v="0"/>
    <n v="10.7912"/>
  </r>
  <r>
    <s v="1242"/>
    <s v="CA-2018-128727"/>
    <x v="48"/>
    <d v="2018-09-04T00:00:00"/>
    <s v="Standard Class"/>
    <s v="MO-17800"/>
    <s v="Meg O'Connel"/>
    <s v="Home Office"/>
    <s v="United States"/>
    <s v="New York City"/>
    <s v="New York"/>
    <n v="10024"/>
    <x v="3"/>
    <s v="TEC-PH-10003442"/>
    <x v="2"/>
    <s v="Phones"/>
    <s v="Samsung Replacement EH64AVFWE Premium Headset"/>
    <n v="22"/>
    <n v="4"/>
    <n v="0"/>
    <n v="5.5"/>
  </r>
  <r>
    <s v="1243"/>
    <s v="US-2018-162859"/>
    <x v="431"/>
    <d v="2018-02-22T00:00:00"/>
    <s v="Standard Class"/>
    <s v="PG-18820"/>
    <s v="Patrick Gardner"/>
    <s v="Consumer"/>
    <s v="United States"/>
    <s v="New York City"/>
    <s v="New York"/>
    <n v="10009"/>
    <x v="3"/>
    <s v="OFF-BI-10004519"/>
    <x v="1"/>
    <s v="Binders"/>
    <s v="GBC DocuBind P100 Manual Binding Machine"/>
    <n v="398.35199999999998"/>
    <n v="3"/>
    <n v="0.2"/>
    <n v="124.485"/>
  </r>
  <r>
    <s v="1244"/>
    <s v="US-2018-162859"/>
    <x v="431"/>
    <d v="2018-02-22T00:00:00"/>
    <s v="Standard Class"/>
    <s v="PG-18820"/>
    <s v="Patrick Gardner"/>
    <s v="Consumer"/>
    <s v="United States"/>
    <s v="New York City"/>
    <s v="New York"/>
    <n v="10009"/>
    <x v="3"/>
    <s v="OFF-FA-10000304"/>
    <x v="1"/>
    <s v="Fasteners"/>
    <s v="Advantus Push Pins"/>
    <n v="8.7200000000000006"/>
    <n v="4"/>
    <n v="0"/>
    <n v="3.5752000000000002"/>
  </r>
  <r>
    <s v="1245"/>
    <s v="CA-2019-133641"/>
    <x v="304"/>
    <d v="2019-05-21T00:00:00"/>
    <s v="Standard Class"/>
    <s v="EJ-14155"/>
    <s v="Eva Jacobs"/>
    <s v="Consumer"/>
    <s v="United States"/>
    <s v="Gulfport"/>
    <s v="Mississippi"/>
    <n v="39503"/>
    <x v="0"/>
    <s v="OFF-EN-10004955"/>
    <x v="1"/>
    <s v="Envelopes"/>
    <s v="Fashion Color Clasp Envelopes"/>
    <n v="48.69"/>
    <n v="9"/>
    <n v="0"/>
    <n v="23.8581"/>
  </r>
  <r>
    <s v="1246"/>
    <s v="CA-2016-168494"/>
    <x v="432"/>
    <d v="2016-12-14T00:00:00"/>
    <s v="Second Class"/>
    <s v="NP-18700"/>
    <s v="Nora Preis"/>
    <s v="Consumer"/>
    <s v="United States"/>
    <s v="Fresno"/>
    <s v="California"/>
    <n v="93727"/>
    <x v="1"/>
    <s v="FUR-TA-10004619"/>
    <x v="0"/>
    <s v="Tables"/>
    <s v="Hon Non-Folding Utility Tables"/>
    <n v="764.68799999999999"/>
    <n v="6"/>
    <n v="0.2"/>
    <n v="95.585999999999999"/>
  </r>
  <r>
    <s v="1247"/>
    <s v="CA-2016-168494"/>
    <x v="432"/>
    <d v="2016-12-14T00:00:00"/>
    <s v="Second Class"/>
    <s v="NP-18700"/>
    <s v="Nora Preis"/>
    <s v="Consumer"/>
    <s v="United States"/>
    <s v="Fresno"/>
    <s v="California"/>
    <n v="93727"/>
    <x v="1"/>
    <s v="FUR-TA-10003473"/>
    <x v="0"/>
    <s v="Tables"/>
    <s v="Bretford Rectangular Conference Table Tops"/>
    <n v="3610.848"/>
    <n v="12"/>
    <n v="0.2"/>
    <n v="135.4068"/>
  </r>
  <r>
    <s v="1248"/>
    <s v="CA-2016-168494"/>
    <x v="432"/>
    <d v="2016-12-14T00:00:00"/>
    <s v="Second Class"/>
    <s v="NP-18700"/>
    <s v="Nora Preis"/>
    <s v="Consumer"/>
    <s v="United States"/>
    <s v="Fresno"/>
    <s v="California"/>
    <n v="93727"/>
    <x v="1"/>
    <s v="FUR-BO-10004467"/>
    <x v="0"/>
    <s v="Bookcases"/>
    <s v="Bestar Classic Bookcase"/>
    <n v="254.97450000000001"/>
    <n v="3"/>
    <n v="0.15"/>
    <n v="11.998799999999999"/>
  </r>
  <r>
    <s v="1249"/>
    <s v="CA-2019-115602"/>
    <x v="404"/>
    <d v="2019-12-24T00:00:00"/>
    <s v="Standard Class"/>
    <s v="DJ-13630"/>
    <s v="Doug Jacobs"/>
    <s v="Consumer"/>
    <s v="United States"/>
    <s v="New York City"/>
    <s v="New York"/>
    <n v="10009"/>
    <x v="3"/>
    <s v="OFF-AR-10002280"/>
    <x v="1"/>
    <s v="Art"/>
    <s v="Staples in misc. colors"/>
    <n v="38.82"/>
    <n v="6"/>
    <n v="0"/>
    <n v="17.469000000000001"/>
  </r>
  <r>
    <s v="1250"/>
    <s v="CA-2019-115602"/>
    <x v="404"/>
    <d v="2019-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s v="1251"/>
    <s v="CA-2019-115602"/>
    <x v="404"/>
    <d v="2019-12-24T00:00:00"/>
    <s v="Standard Class"/>
    <s v="DJ-13630"/>
    <s v="Doug Jacobs"/>
    <s v="Consumer"/>
    <s v="United States"/>
    <s v="New York City"/>
    <s v="New York"/>
    <n v="10009"/>
    <x v="3"/>
    <s v="OFF-AP-10000891"/>
    <x v="1"/>
    <s v="Appliances"/>
    <s v="Kensington 7 Outlet MasterPiece HOMEOFFICE Power Control Center"/>
    <n v="1704.56"/>
    <n v="13"/>
    <n v="0"/>
    <n v="511.36799999999999"/>
  </r>
  <r>
    <s v="1252"/>
    <s v="CA-2019-115602"/>
    <x v="404"/>
    <d v="2019-12-24T00:00:00"/>
    <s v="Standard Class"/>
    <s v="DJ-13630"/>
    <s v="Doug Jacobs"/>
    <s v="Consumer"/>
    <s v="United States"/>
    <s v="New York City"/>
    <s v="New York"/>
    <n v="10009"/>
    <x v="3"/>
    <s v="OFF-AR-10000462"/>
    <x v="1"/>
    <s v="Art"/>
    <s v="Sanford Pocket Accent Highlighters"/>
    <n v="3.2"/>
    <n v="2"/>
    <n v="0"/>
    <n v="1.3759999999999999"/>
  </r>
  <r>
    <s v="1253"/>
    <s v="CA-2017-154956"/>
    <x v="433"/>
    <d v="2017-07-09T00:00:00"/>
    <s v="Standard Class"/>
    <s v="IM-15070"/>
    <s v="Irene Maddox"/>
    <s v="Consumer"/>
    <s v="United States"/>
    <s v="Milwaukee"/>
    <s v="Wisconsin"/>
    <n v="53209"/>
    <x v="2"/>
    <s v="TEC-PH-10004165"/>
    <x v="2"/>
    <s v="Phones"/>
    <s v="Mitel MiVoice 5330e IP Phone"/>
    <n v="1099.96"/>
    <n v="4"/>
    <n v="0"/>
    <n v="285.9896"/>
  </r>
  <r>
    <s v="1254"/>
    <s v="CA-2019-144638"/>
    <x v="434"/>
    <d v="2019-03-14T00:00:00"/>
    <s v="Standard Class"/>
    <s v="MH-18115"/>
    <s v="Mick Hernandez"/>
    <s v="Home Office"/>
    <s v="United States"/>
    <s v="Chester"/>
    <s v="Pennsylvania"/>
    <n v="19013"/>
    <x v="3"/>
    <s v="OFF-AR-10003958"/>
    <x v="1"/>
    <s v="Art"/>
    <s v="Newell 337"/>
    <n v="5.2480000000000002"/>
    <n v="2"/>
    <n v="0.2"/>
    <n v="0.59040000000000004"/>
  </r>
  <r>
    <s v="1255"/>
    <s v="CA-2019-144638"/>
    <x v="434"/>
    <d v="2019-03-14T00:00:00"/>
    <s v="Standard Class"/>
    <s v="MH-18115"/>
    <s v="Mick Hernandez"/>
    <s v="Home Office"/>
    <s v="United States"/>
    <s v="Chester"/>
    <s v="Pennsylvania"/>
    <n v="19013"/>
    <x v="3"/>
    <s v="TEC-PH-10000149"/>
    <x v="2"/>
    <s v="Phones"/>
    <s v="Cisco SPA525G2 IP Phone - Wireless"/>
    <n v="35.909999999999997"/>
    <n v="3"/>
    <n v="0.4"/>
    <n v="-8.3789999999999996"/>
  </r>
  <r>
    <s v="1256"/>
    <s v="CA-2019-144638"/>
    <x v="434"/>
    <d v="2019-03-14T00:00:00"/>
    <s v="Standard Class"/>
    <s v="MH-18115"/>
    <s v="Mick Hernandez"/>
    <s v="Home Office"/>
    <s v="United States"/>
    <s v="Chester"/>
    <s v="Pennsylvania"/>
    <n v="19013"/>
    <x v="3"/>
    <s v="FUR-FU-10003724"/>
    <x v="0"/>
    <s v="Furnishings"/>
    <s v="Westinghouse Clip-On Gooseneck Lamps"/>
    <n v="6.6959999999999997"/>
    <n v="1"/>
    <n v="0.2"/>
    <n v="0.50219999999999998"/>
  </r>
  <r>
    <s v="1257"/>
    <s v="CA-2019-144638"/>
    <x v="434"/>
    <d v="2019-03-14T00:00:00"/>
    <s v="Standard Class"/>
    <s v="MH-18115"/>
    <s v="Mick Hernandez"/>
    <s v="Home Office"/>
    <s v="United States"/>
    <s v="Chester"/>
    <s v="Pennsylvania"/>
    <n v="19013"/>
    <x v="3"/>
    <s v="FUR-FU-10003535"/>
    <x v="0"/>
    <s v="Furnishings"/>
    <s v="Howard Miller Distant Time Traveler Alarm Clock"/>
    <n v="43.872"/>
    <n v="2"/>
    <n v="0.2"/>
    <n v="11.516400000000001"/>
  </r>
  <r>
    <s v="1258"/>
    <s v="US-2018-168620"/>
    <x v="435"/>
    <d v="2018-12-28T00:00:00"/>
    <s v="Second Class"/>
    <s v="RB-19795"/>
    <s v="Ross Baird"/>
    <s v="Home Office"/>
    <s v="United States"/>
    <s v="Charlotte"/>
    <s v="North Carolina"/>
    <n v="28205"/>
    <x v="0"/>
    <s v="OFF-BI-10001575"/>
    <x v="1"/>
    <s v="Binders"/>
    <s v="GBC Linen Binding Covers"/>
    <n v="27.882000000000001"/>
    <n v="3"/>
    <n v="0.7"/>
    <n v="-20.4468"/>
  </r>
  <r>
    <s v="1259"/>
    <s v="US-2018-168620"/>
    <x v="435"/>
    <d v="2018-12-28T00:00:00"/>
    <s v="Second Class"/>
    <s v="RB-19795"/>
    <s v="Ross Baird"/>
    <s v="Home Office"/>
    <s v="United States"/>
    <s v="Charlotte"/>
    <s v="North Carolina"/>
    <n v="28205"/>
    <x v="0"/>
    <s v="OFF-ST-10003716"/>
    <x v="1"/>
    <s v="Storage"/>
    <s v="Tennsco Double-Tier Lockers"/>
    <n v="540.048"/>
    <n v="3"/>
    <n v="0.2"/>
    <n v="-47.254199999999997"/>
  </r>
  <r>
    <s v="1260"/>
    <s v="US-2018-168620"/>
    <x v="435"/>
    <d v="2018-12-28T00:00:00"/>
    <s v="Second Class"/>
    <s v="RB-19795"/>
    <s v="Ross Baird"/>
    <s v="Home Office"/>
    <s v="United States"/>
    <s v="Charlotte"/>
    <s v="North Carolina"/>
    <n v="28205"/>
    <x v="0"/>
    <s v="TEC-AC-10004469"/>
    <x v="2"/>
    <s v="Accessories"/>
    <s v="Microsoft Sculpt Comfort Mouse"/>
    <n v="255.68"/>
    <n v="8"/>
    <n v="0.2"/>
    <n v="76.703999999999994"/>
  </r>
  <r>
    <s v="1261"/>
    <s v="CA-2019-117079"/>
    <x v="436"/>
    <d v="2019-10-27T00:00:00"/>
    <s v="Standard Class"/>
    <s v="JR-15700"/>
    <s v="Jocasta Rupert"/>
    <s v="Consumer"/>
    <s v="United States"/>
    <s v="Jacksonville"/>
    <s v="Florida"/>
    <n v="32216"/>
    <x v="0"/>
    <s v="TEC-PH-10004586"/>
    <x v="2"/>
    <s v="Phones"/>
    <s v="Wilson SignalBoost 841262 DB PRO Amplifier Kit"/>
    <n v="863.88"/>
    <n v="3"/>
    <n v="0.2"/>
    <n v="107.985"/>
  </r>
  <r>
    <s v="1262"/>
    <s v="US-2018-144393"/>
    <x v="99"/>
    <d v="2018-11-04T00:00:00"/>
    <s v="Standard Class"/>
    <s v="SM-20950"/>
    <s v="Suzanne McNair"/>
    <s v="Corporate"/>
    <s v="United States"/>
    <s v="Greenville"/>
    <s v="North Carolina"/>
    <n v="27834"/>
    <x v="0"/>
    <s v="OFF-BI-10004236"/>
    <x v="1"/>
    <s v="Binders"/>
    <s v="XtraLife ClearVue Slant-D Ring Binder, White, 3&quot;"/>
    <n v="17.616"/>
    <n v="4"/>
    <n v="0.7"/>
    <n v="-14.0928"/>
  </r>
  <r>
    <s v="1263"/>
    <s v="CA-2019-105053"/>
    <x v="437"/>
    <d v="2019-07-09T00:00:00"/>
    <s v="Second Class"/>
    <s v="CS-12355"/>
    <s v="Christine Sundaresam"/>
    <s v="Consumer"/>
    <s v="United States"/>
    <s v="Long Beach"/>
    <s v="New York"/>
    <n v="11561"/>
    <x v="3"/>
    <s v="OFF-BI-10001634"/>
    <x v="1"/>
    <s v="Binders"/>
    <s v="Wilson Jones Active Use Binders"/>
    <n v="17.472000000000001"/>
    <n v="3"/>
    <n v="0.2"/>
    <n v="6.3335999999999997"/>
  </r>
  <r>
    <s v="1264"/>
    <s v="CA-2018-155992"/>
    <x v="393"/>
    <d v="2018-10-02T00:00:00"/>
    <s v="First Class"/>
    <s v="CC-12220"/>
    <s v="Chris Cortes"/>
    <s v="Consumer"/>
    <s v="United States"/>
    <s v="La Porte"/>
    <s v="Indiana"/>
    <n v="46350"/>
    <x v="2"/>
    <s v="TEC-PH-10000215"/>
    <x v="2"/>
    <s v="Phones"/>
    <s v="Plantronics Cordless Phone Headset with In-line Volume - M214C"/>
    <n v="69.900000000000006"/>
    <n v="2"/>
    <n v="0"/>
    <n v="18.873000000000001"/>
  </r>
  <r>
    <s v="1265"/>
    <s v="CA-2018-155992"/>
    <x v="393"/>
    <d v="2018-10-02T00:00:00"/>
    <s v="First Class"/>
    <s v="CC-12220"/>
    <s v="Chris Cortes"/>
    <s v="Consumer"/>
    <s v="United States"/>
    <s v="La Porte"/>
    <s v="Indiana"/>
    <n v="46350"/>
    <x v="2"/>
    <s v="FUR-FU-10003724"/>
    <x v="0"/>
    <s v="Furnishings"/>
    <s v="Westinghouse Clip-On Gooseneck Lamps"/>
    <n v="41.85"/>
    <n v="5"/>
    <n v="0"/>
    <n v="10.881"/>
  </r>
  <r>
    <s v="1266"/>
    <s v="CA-2019-110380"/>
    <x v="264"/>
    <d v="2019-09-07T00:00:00"/>
    <s v="Standard Class"/>
    <s v="PF-19225"/>
    <s v="Phillip Flathmann"/>
    <s v="Consumer"/>
    <s v="United States"/>
    <s v="San Francisco"/>
    <s v="California"/>
    <n v="94122"/>
    <x v="1"/>
    <s v="OFF-AR-10000422"/>
    <x v="1"/>
    <s v="Art"/>
    <s v="Pencil and Crayon Sharpener"/>
    <n v="6.57"/>
    <n v="3"/>
    <n v="0"/>
    <n v="1.7739"/>
  </r>
  <r>
    <s v="1267"/>
    <s v="US-2016-167738"/>
    <x v="163"/>
    <d v="2016-12-29T00:00:00"/>
    <s v="Standard Class"/>
    <s v="JC-16105"/>
    <s v="Julie Creighton"/>
    <s v="Corporate"/>
    <s v="United States"/>
    <s v="Los Angeles"/>
    <s v="California"/>
    <n v="90045"/>
    <x v="1"/>
    <s v="OFF-ST-10003306"/>
    <x v="1"/>
    <s v="Storage"/>
    <s v="Letter Size Cart"/>
    <n v="142.86000000000001"/>
    <n v="1"/>
    <n v="0"/>
    <n v="41.429400000000001"/>
  </r>
  <r>
    <s v="1268"/>
    <s v="US-2016-167738"/>
    <x v="163"/>
    <d v="2016-12-29T00:00:00"/>
    <s v="Standard Class"/>
    <s v="JC-16105"/>
    <s v="Julie Creighton"/>
    <s v="Corporate"/>
    <s v="United States"/>
    <s v="Los Angeles"/>
    <s v="California"/>
    <n v="90045"/>
    <x v="1"/>
    <s v="FUR-CH-10001146"/>
    <x v="0"/>
    <s v="Chairs"/>
    <s v="Global Value Mid-Back Manager's Chair, Gray"/>
    <n v="292.27199999999999"/>
    <n v="6"/>
    <n v="0.2"/>
    <n v="18.266999999999999"/>
  </r>
  <r>
    <s v="1269"/>
    <s v="CA-2019-121412"/>
    <x v="397"/>
    <d v="2019-09-27T00:00:00"/>
    <s v="Standard Class"/>
    <s v="BG-11695"/>
    <s v="Brooke Gillingham"/>
    <s v="Corporate"/>
    <s v="United States"/>
    <s v="Louisville"/>
    <s v="Colorado"/>
    <n v="80027"/>
    <x v="1"/>
    <s v="FUR-FU-10000246"/>
    <x v="0"/>
    <s v="Furnishings"/>
    <s v="Aluminum Document Frame"/>
    <n v="29.327999999999999"/>
    <n v="3"/>
    <n v="0.2"/>
    <n v="3.6659999999999999"/>
  </r>
  <r>
    <s v="1270"/>
    <s v="CA-2019-100426"/>
    <x v="400"/>
    <d v="2019-06-08T00:00:00"/>
    <s v="Standard Class"/>
    <s v="DC-12850"/>
    <s v="Dan Campbell"/>
    <s v="Consumer"/>
    <s v="United States"/>
    <s v="Florence"/>
    <s v="Alabama"/>
    <n v="35630"/>
    <x v="0"/>
    <s v="OFF-PA-10002870"/>
    <x v="1"/>
    <s v="Paper"/>
    <s v="Ampad Phone Message Book, Recycled, 400 Message Capacity, 5 ¾” x 11”"/>
    <n v="12.48"/>
    <n v="2"/>
    <n v="0"/>
    <n v="5.6159999999999997"/>
  </r>
  <r>
    <s v="1271"/>
    <s v="US-2018-103646"/>
    <x v="438"/>
    <d v="2018-04-26T00:00:00"/>
    <s v="Standard Class"/>
    <s v="SP-20545"/>
    <s v="Sibella Parks"/>
    <s v="Corporate"/>
    <s v="United States"/>
    <s v="Chicago"/>
    <s v="Illinois"/>
    <n v="60623"/>
    <x v="2"/>
    <s v="OFF-ST-10000563"/>
    <x v="1"/>
    <s v="Storage"/>
    <s v="Fellowes Bankers Box Stor/Drawer Steel Plus"/>
    <n v="102.336"/>
    <n v="4"/>
    <n v="0.2"/>
    <n v="-12.792"/>
  </r>
  <r>
    <s v="1272"/>
    <s v="US-2018-103646"/>
    <x v="438"/>
    <d v="2018-04-26T00:00:00"/>
    <s v="Standard Class"/>
    <s v="SP-20545"/>
    <s v="Sibella Parks"/>
    <s v="Corporate"/>
    <s v="United States"/>
    <s v="Chicago"/>
    <s v="Illinois"/>
    <n v="60623"/>
    <x v="2"/>
    <s v="OFF-AP-10004487"/>
    <x v="1"/>
    <s v="Appliances"/>
    <s v="Kensington 4 Outlet MasterPiece Compact Power Control Center"/>
    <n v="48.792000000000002"/>
    <n v="3"/>
    <n v="0.8"/>
    <n v="-126.8592"/>
  </r>
  <r>
    <s v="1273"/>
    <s v="US-2018-103646"/>
    <x v="438"/>
    <d v="2018-04-26T00:00:00"/>
    <s v="Standard Class"/>
    <s v="SP-20545"/>
    <s v="Sibella Parks"/>
    <s v="Corporate"/>
    <s v="United States"/>
    <s v="Chicago"/>
    <s v="Illinois"/>
    <n v="60623"/>
    <x v="2"/>
    <s v="OFF-BI-10002854"/>
    <x v="1"/>
    <s v="Binders"/>
    <s v="Performers Binder/Pad Holder, Black"/>
    <n v="44.847999999999999"/>
    <n v="8"/>
    <n v="0.8"/>
    <n v="-67.272000000000006"/>
  </r>
  <r>
    <s v="1274"/>
    <s v="CA-2018-119186"/>
    <x v="439"/>
    <d v="2018-05-26T00:00:00"/>
    <s v="Same Day"/>
    <s v="MS-17710"/>
    <s v="Maurice Satty"/>
    <s v="Consumer"/>
    <s v="United States"/>
    <s v="Fort Worth"/>
    <s v="Texas"/>
    <n v="76106"/>
    <x v="2"/>
    <s v="OFF-PA-10004621"/>
    <x v="1"/>
    <s v="Paper"/>
    <s v="Xerox 212"/>
    <n v="10.368"/>
    <n v="2"/>
    <n v="0.2"/>
    <n v="3.6288"/>
  </r>
  <r>
    <s v="1275"/>
    <s v="CA-2018-119186"/>
    <x v="439"/>
    <d v="2018-05-26T00:00:00"/>
    <s v="Same Day"/>
    <s v="MS-17710"/>
    <s v="Maurice Satty"/>
    <s v="Consumer"/>
    <s v="United States"/>
    <s v="Fort Worth"/>
    <s v="Texas"/>
    <n v="76106"/>
    <x v="2"/>
    <s v="FUR-CH-10001973"/>
    <x v="0"/>
    <s v="Chairs"/>
    <s v="Office Star Flex Back Scooter Chair with White Frame"/>
    <n v="388.43"/>
    <n v="5"/>
    <n v="0.3"/>
    <n v="-88.784000000000006"/>
  </r>
  <r>
    <s v="1276"/>
    <s v="CA-2018-119186"/>
    <x v="439"/>
    <d v="2018-05-26T00:00:00"/>
    <s v="Same Day"/>
    <s v="MS-17710"/>
    <s v="Maurice Satty"/>
    <s v="Consumer"/>
    <s v="United States"/>
    <s v="Fort Worth"/>
    <s v="Texas"/>
    <n v="76106"/>
    <x v="2"/>
    <s v="OFF-PA-10004040"/>
    <x v="1"/>
    <s v="Paper"/>
    <s v="Universal Premium White Copier/Laser Paper (20Lb. and 87 Bright)"/>
    <n v="14.352"/>
    <n v="3"/>
    <n v="0.2"/>
    <n v="5.2026000000000003"/>
  </r>
  <r>
    <s v="1277"/>
    <s v="CA-2018-119186"/>
    <x v="439"/>
    <d v="2018-05-26T00:00:00"/>
    <s v="Same Day"/>
    <s v="MS-17710"/>
    <s v="Maurice Satty"/>
    <s v="Consumer"/>
    <s v="United States"/>
    <s v="Fort Worth"/>
    <s v="Texas"/>
    <n v="76106"/>
    <x v="2"/>
    <s v="TEC-AC-10000580"/>
    <x v="2"/>
    <s v="Accessories"/>
    <s v="Logitech G13 Programmable Gameboard with LCD Display"/>
    <n v="63.991999999999997"/>
    <n v="1"/>
    <n v="0.2"/>
    <n v="-7.1990999999999996"/>
  </r>
  <r>
    <s v="1278"/>
    <s v="CA-2018-148698"/>
    <x v="440"/>
    <d v="2018-05-07T00:00:00"/>
    <s v="Standard Class"/>
    <s v="BD-11770"/>
    <s v="Bryan Davis"/>
    <s v="Consumer"/>
    <s v="United States"/>
    <s v="Houston"/>
    <s v="Texas"/>
    <n v="77070"/>
    <x v="2"/>
    <s v="OFF-AR-10004022"/>
    <x v="1"/>
    <s v="Art"/>
    <s v="Panasonic KP-380BK Classic Electric Pencil Sharpener"/>
    <n v="86.352000000000004"/>
    <n v="3"/>
    <n v="0.2"/>
    <n v="5.3970000000000002"/>
  </r>
  <r>
    <s v="1279"/>
    <s v="CA-2016-163293"/>
    <x v="78"/>
    <d v="2016-09-11T00:00:00"/>
    <s v="First Class"/>
    <s v="KC-16255"/>
    <s v="Karen Carlisle"/>
    <s v="Corporate"/>
    <s v="United States"/>
    <s v="Macon"/>
    <s v="Georgia"/>
    <n v="31204"/>
    <x v="0"/>
    <s v="TEC-AC-10004209"/>
    <x v="2"/>
    <s v="Accessories"/>
    <s v="Memorex Froggy Flash Drive 4 GB"/>
    <n v="32.97"/>
    <n v="3"/>
    <n v="0"/>
    <n v="12.8583"/>
  </r>
  <r>
    <s v="1280"/>
    <s v="CA-2016-163293"/>
    <x v="78"/>
    <d v="2016-09-11T00:00:00"/>
    <s v="First Class"/>
    <s v="KC-16255"/>
    <s v="Karen Carlisle"/>
    <s v="Corporate"/>
    <s v="United States"/>
    <s v="Macon"/>
    <s v="Georgia"/>
    <n v="31204"/>
    <x v="0"/>
    <s v="TEC-AC-10000023"/>
    <x v="2"/>
    <s v="Accessories"/>
    <s v="Maxell 74 Minute CD-R Spindle, 50/Pack"/>
    <n v="83.88"/>
    <n v="4"/>
    <n v="0"/>
    <n v="30.1968"/>
  </r>
  <r>
    <s v="1281"/>
    <s v="CA-2018-160815"/>
    <x v="64"/>
    <d v="2018-09-06T00:00:00"/>
    <s v="First Class"/>
    <s v="TR-21325"/>
    <s v="Toby Ritter"/>
    <s v="Consumer"/>
    <s v="United States"/>
    <s v="Cedar Rapids"/>
    <s v="Iowa"/>
    <n v="52402"/>
    <x v="2"/>
    <s v="TEC-PH-10003505"/>
    <x v="2"/>
    <s v="Phones"/>
    <s v="Geemarc AmpliPOWER60"/>
    <n v="278.39999999999998"/>
    <n v="3"/>
    <n v="0"/>
    <n v="80.736000000000004"/>
  </r>
  <r>
    <s v="1282"/>
    <s v="CA-2019-122154"/>
    <x v="359"/>
    <d v="2019-04-11T00:00:00"/>
    <s v="First Class"/>
    <s v="SA-20830"/>
    <s v="Sue Ann Reed"/>
    <s v="Consumer"/>
    <s v="United States"/>
    <s v="Jacksonville"/>
    <s v="Florida"/>
    <n v="32216"/>
    <x v="0"/>
    <s v="OFF-LA-10000121"/>
    <x v="1"/>
    <s v="Labels"/>
    <s v="Avery 48"/>
    <n v="15.12"/>
    <n v="3"/>
    <n v="0.2"/>
    <n v="4.9139999999999997"/>
  </r>
  <r>
    <s v="1283"/>
    <s v="CA-2019-122154"/>
    <x v="359"/>
    <d v="2019-04-11T00:00:00"/>
    <s v="First Class"/>
    <s v="SA-20830"/>
    <s v="Sue Ann Reed"/>
    <s v="Consumer"/>
    <s v="United States"/>
    <s v="Jacksonville"/>
    <s v="Florida"/>
    <n v="32216"/>
    <x v="0"/>
    <s v="OFF-BI-10002026"/>
    <x v="1"/>
    <s v="Binders"/>
    <s v="Avery Arch Ring Binders"/>
    <n v="17.43"/>
    <n v="1"/>
    <n v="0.7"/>
    <n v="-13.363"/>
  </r>
  <r>
    <s v="1284"/>
    <s v="CA-2019-122154"/>
    <x v="359"/>
    <d v="2019-04-11T00:00:00"/>
    <s v="First Class"/>
    <s v="SA-20830"/>
    <s v="Sue Ann Reed"/>
    <s v="Consumer"/>
    <s v="United States"/>
    <s v="Jacksonville"/>
    <s v="Florida"/>
    <n v="32216"/>
    <x v="0"/>
    <s v="OFF-PA-10000994"/>
    <x v="1"/>
    <s v="Paper"/>
    <s v="Xerox 1915"/>
    <n v="251.64"/>
    <n v="3"/>
    <n v="0.2"/>
    <n v="88.073999999999998"/>
  </r>
  <r>
    <s v="1285"/>
    <s v="US-2017-149692"/>
    <x v="401"/>
    <d v="2017-12-12T00:00:00"/>
    <s v="Standard Class"/>
    <s v="KW-16435"/>
    <s v="Katrina Willman"/>
    <s v="Consumer"/>
    <s v="United States"/>
    <s v="Austin"/>
    <s v="Texas"/>
    <n v="78745"/>
    <x v="2"/>
    <s v="OFF-BI-10002813"/>
    <x v="1"/>
    <s v="Binders"/>
    <s v="Avery Reinforcements for Hole-Punch Pages"/>
    <n v="2.7719999999999998"/>
    <n v="7"/>
    <n v="0.8"/>
    <n v="-4.851"/>
  </r>
  <r>
    <s v="1286"/>
    <s v="CA-2018-119445"/>
    <x v="190"/>
    <d v="2018-07-03T00:00:00"/>
    <s v="Standard Class"/>
    <s v="GM-14500"/>
    <s v="Gene McClure"/>
    <s v="Consumer"/>
    <s v="United States"/>
    <s v="Providence"/>
    <s v="Rhode Island"/>
    <n v="2908"/>
    <x v="3"/>
    <s v="OFF-ST-10000617"/>
    <x v="1"/>
    <s v="Storage"/>
    <s v="Woodgrain Magazine Files by Perma"/>
    <n v="14.9"/>
    <n v="5"/>
    <n v="0"/>
    <n v="1.0429999999999999"/>
  </r>
  <r>
    <s v="1287"/>
    <s v="CA-2017-124268"/>
    <x v="433"/>
    <d v="2017-07-08T00:00:00"/>
    <s v="Standard Class"/>
    <s v="AD-10180"/>
    <s v="Alan Dominguez"/>
    <s v="Home Office"/>
    <s v="United States"/>
    <s v="New York City"/>
    <s v="New York"/>
    <n v="10035"/>
    <x v="3"/>
    <s v="OFF-AR-10004817"/>
    <x v="1"/>
    <s v="Art"/>
    <s v="Colorific Watercolor Pencils"/>
    <n v="15.48"/>
    <n v="3"/>
    <n v="0"/>
    <n v="4.4892000000000003"/>
  </r>
  <r>
    <s v="1288"/>
    <s v="CA-2018-154711"/>
    <x v="441"/>
    <d v="2018-11-26T00:00:00"/>
    <s v="Standard Class"/>
    <s v="TB-21355"/>
    <s v="Todd Boyes"/>
    <s v="Corporate"/>
    <s v="United States"/>
    <s v="New York City"/>
    <s v="New York"/>
    <n v="10009"/>
    <x v="3"/>
    <s v="FUR-FU-10000397"/>
    <x v="0"/>
    <s v="Furnishings"/>
    <s v="Luxo Economy Swing Arm Lamp"/>
    <n v="39.880000000000003"/>
    <n v="2"/>
    <n v="0"/>
    <n v="11.166399999999999"/>
  </r>
  <r>
    <s v="1289"/>
    <s v="CA-2018-154711"/>
    <x v="441"/>
    <d v="2018-11-26T00:00:00"/>
    <s v="Standard Class"/>
    <s v="TB-21355"/>
    <s v="Todd Boyes"/>
    <s v="Corporate"/>
    <s v="United States"/>
    <s v="New York City"/>
    <s v="New York"/>
    <n v="10009"/>
    <x v="3"/>
    <s v="OFF-BI-10000605"/>
    <x v="1"/>
    <s v="Binders"/>
    <s v="Acco Pressboard Covers with Storage Hooks, 9 1/2&quot; x 11&quot;, Executive Red"/>
    <n v="12.192"/>
    <n v="4"/>
    <n v="0.2"/>
    <n v="4.1147999999999998"/>
  </r>
  <r>
    <s v="1290"/>
    <s v="CA-2018-154711"/>
    <x v="441"/>
    <d v="2018-11-26T00:00:00"/>
    <s v="Standard Class"/>
    <s v="TB-21355"/>
    <s v="Todd Boyes"/>
    <s v="Corporate"/>
    <s v="United States"/>
    <s v="New York City"/>
    <s v="New York"/>
    <n v="10009"/>
    <x v="3"/>
    <s v="OFF-AR-10001860"/>
    <x v="1"/>
    <s v="Art"/>
    <s v="BIC Liqua Brite Liner"/>
    <n v="20.82"/>
    <n v="3"/>
    <n v="0"/>
    <n v="7.4951999999999996"/>
  </r>
  <r>
    <s v="1291"/>
    <s v="CA-2018-163384"/>
    <x v="338"/>
    <d v="2018-11-12T00:00:00"/>
    <s v="First Class"/>
    <s v="CC-12430"/>
    <s v="Chuck Clark"/>
    <s v="Home Office"/>
    <s v="United States"/>
    <s v="San Francisco"/>
    <s v="California"/>
    <n v="94122"/>
    <x v="1"/>
    <s v="OFF-BI-10004970"/>
    <x v="1"/>
    <s v="Binders"/>
    <s v="ACCOHIDE 3-Ring Binder, Blue, 1&quot;"/>
    <n v="13.215999999999999"/>
    <n v="4"/>
    <n v="0.2"/>
    <n v="4.4603999999999999"/>
  </r>
  <r>
    <s v="1292"/>
    <s v="CA-2018-163384"/>
    <x v="338"/>
    <d v="2018-11-12T00:00:00"/>
    <s v="First Class"/>
    <s v="CC-12430"/>
    <s v="Chuck Clark"/>
    <s v="Home Office"/>
    <s v="United States"/>
    <s v="San Francisco"/>
    <s v="California"/>
    <n v="94122"/>
    <x v="1"/>
    <s v="OFF-PA-10003172"/>
    <x v="1"/>
    <s v="Paper"/>
    <s v="Xerox 1996"/>
    <n v="32.4"/>
    <n v="5"/>
    <n v="0"/>
    <n v="15.552"/>
  </r>
  <r>
    <s v="1293"/>
    <s v="CA-2017-101707"/>
    <x v="375"/>
    <d v="2017-09-01T00:00:00"/>
    <s v="Standard Class"/>
    <s v="PF-19165"/>
    <s v="Philip Fox"/>
    <s v="Consumer"/>
    <s v="United States"/>
    <s v="San Diego"/>
    <s v="California"/>
    <n v="92105"/>
    <x v="1"/>
    <s v="OFF-SU-10001218"/>
    <x v="1"/>
    <s v="Supplies"/>
    <s v="Fiskars Softgrip Scissors"/>
    <n v="32.94"/>
    <n v="3"/>
    <n v="0"/>
    <n v="9.2232000000000003"/>
  </r>
  <r>
    <s v="1294"/>
    <s v="CA-2017-101707"/>
    <x v="375"/>
    <d v="2017-09-01T00:00:00"/>
    <s v="Standard Class"/>
    <s v="PF-19165"/>
    <s v="Philip Fox"/>
    <s v="Consumer"/>
    <s v="United States"/>
    <s v="San Diego"/>
    <s v="California"/>
    <n v="92105"/>
    <x v="1"/>
    <s v="OFF-PA-10002968"/>
    <x v="1"/>
    <s v="Paper"/>
    <s v="Xerox 1973"/>
    <n v="114.2"/>
    <n v="5"/>
    <n v="0"/>
    <n v="52.531999999999996"/>
  </r>
  <r>
    <s v="1295"/>
    <s v="CA-2017-101707"/>
    <x v="375"/>
    <d v="2017-09-01T00:00:00"/>
    <s v="Standard Class"/>
    <s v="PF-19165"/>
    <s v="Philip Fox"/>
    <s v="Consumer"/>
    <s v="United States"/>
    <s v="San Diego"/>
    <s v="California"/>
    <n v="92105"/>
    <x v="1"/>
    <s v="OFF-LA-10000134"/>
    <x v="1"/>
    <s v="Labels"/>
    <s v="Avery 511"/>
    <n v="3.08"/>
    <n v="1"/>
    <n v="0"/>
    <n v="1.4783999999999999"/>
  </r>
  <r>
    <s v="1296"/>
    <s v="CA-2017-138898"/>
    <x v="442"/>
    <d v="2017-05-29T00:00:00"/>
    <s v="Standard Class"/>
    <s v="JH-16180"/>
    <s v="Justin Hirsh"/>
    <s v="Consumer"/>
    <s v="United States"/>
    <s v="Pueblo"/>
    <s v="Colorado"/>
    <n v="81001"/>
    <x v="1"/>
    <s v="OFF-AP-10004487"/>
    <x v="1"/>
    <s v="Appliances"/>
    <s v="Kensington 4 Outlet MasterPiece Compact Power Control Center"/>
    <n v="845.72799999999995"/>
    <n v="13"/>
    <n v="0.2"/>
    <n v="84.572800000000001"/>
  </r>
  <r>
    <s v="1297"/>
    <s v="CA-2019-115427"/>
    <x v="247"/>
    <d v="2020-01-03T00:00:00"/>
    <s v="Standard Class"/>
    <s v="EB-13975"/>
    <s v="Erica Bern"/>
    <s v="Corporate"/>
    <s v="United States"/>
    <s v="Fairfield"/>
    <s v="California"/>
    <n v="94533"/>
    <x v="1"/>
    <s v="OFF-BI-10002103"/>
    <x v="1"/>
    <s v="Binders"/>
    <s v="Cardinal Slant-D Ring Binder, Heavy Gauge Vinyl"/>
    <n v="13.904"/>
    <n v="2"/>
    <n v="0.2"/>
    <n v="4.5187999999999997"/>
  </r>
  <r>
    <s v="1298"/>
    <s v="CA-2019-115427"/>
    <x v="247"/>
    <d v="2020-01-03T00:00:00"/>
    <s v="Standard Class"/>
    <s v="EB-13975"/>
    <s v="Erica Bern"/>
    <s v="Corporate"/>
    <s v="United States"/>
    <s v="Fairfield"/>
    <s v="California"/>
    <n v="94533"/>
    <x v="1"/>
    <s v="OFF-BI-10004632"/>
    <x v="1"/>
    <s v="Binders"/>
    <s v="GBC Binding covers"/>
    <n v="20.72"/>
    <n v="2"/>
    <n v="0.2"/>
    <n v="6.4749999999999996"/>
  </r>
  <r>
    <s v="1299"/>
    <s v="CA-2018-134425"/>
    <x v="16"/>
    <d v="2018-12-12T00:00:00"/>
    <s v="Second Class"/>
    <s v="QJ-19255"/>
    <s v="Quincy Jones"/>
    <s v="Corporate"/>
    <s v="United States"/>
    <s v="Saint Paul"/>
    <s v="Minnesota"/>
    <n v="55106"/>
    <x v="2"/>
    <s v="TEC-PH-10003555"/>
    <x v="2"/>
    <s v="Phones"/>
    <s v="Motorola HK250 Universal Bluetooth Headset"/>
    <n v="114.95"/>
    <n v="5"/>
    <n v="0"/>
    <n v="2.2989999999999999"/>
  </r>
  <r>
    <s v="1300"/>
    <s v="CA-2017-121391"/>
    <x v="242"/>
    <d v="2017-10-07T00:00:00"/>
    <s v="First Class"/>
    <s v="AA-10315"/>
    <s v="Alex Avila"/>
    <s v="Consumer"/>
    <s v="United States"/>
    <s v="San Francisco"/>
    <s v="California"/>
    <n v="94109"/>
    <x v="1"/>
    <s v="OFF-ST-10001590"/>
    <x v="1"/>
    <s v="Storage"/>
    <s v="Tenex Personal Project File with Scoop Front Design, Black"/>
    <n v="26.96"/>
    <n v="2"/>
    <n v="0"/>
    <n v="7.0095999999999998"/>
  </r>
  <r>
    <s v="1301"/>
    <s v="CA-2018-137043"/>
    <x v="443"/>
    <d v="2018-12-25T00:00:00"/>
    <s v="Second Class"/>
    <s v="LC-17140"/>
    <s v="Logan Currie"/>
    <s v="Consumer"/>
    <s v="United States"/>
    <s v="Springfield"/>
    <s v="Virginia"/>
    <n v="22153"/>
    <x v="0"/>
    <s v="FUR-FU-10003664"/>
    <x v="0"/>
    <s v="Furnishings"/>
    <s v="Electrix Architect's Clamp-On Swing Arm Lamp, Black"/>
    <n v="572.76"/>
    <n v="6"/>
    <n v="0"/>
    <n v="166.10040000000001"/>
  </r>
  <r>
    <s v="1302"/>
    <s v="CA-2018-137043"/>
    <x v="443"/>
    <d v="2018-12-25T00:00:00"/>
    <s v="Second Class"/>
    <s v="LC-17140"/>
    <s v="Logan Currie"/>
    <s v="Consumer"/>
    <s v="United States"/>
    <s v="Springfield"/>
    <s v="Virginia"/>
    <n v="22153"/>
    <x v="0"/>
    <s v="FUR-FU-10003664"/>
    <x v="0"/>
    <s v="Furnishings"/>
    <s v="Electrix Architect's Clamp-On Swing Arm Lamp, Black"/>
    <n v="286.38"/>
    <n v="3"/>
    <n v="0"/>
    <n v="83.050200000000004"/>
  </r>
  <r>
    <s v="1303"/>
    <s v="CA-2017-115847"/>
    <x v="444"/>
    <d v="2017-09-24T00:00:00"/>
    <s v="Second Class"/>
    <s v="TC-21535"/>
    <s v="Tracy Collins"/>
    <s v="Home Office"/>
    <s v="United States"/>
    <s v="Arlington"/>
    <s v="Virginia"/>
    <n v="22204"/>
    <x v="0"/>
    <s v="FUR-BO-10003433"/>
    <x v="0"/>
    <s v="Bookcases"/>
    <s v="Sauder Cornerstone Collection Library"/>
    <n v="61.96"/>
    <n v="2"/>
    <n v="0"/>
    <n v="4.3372000000000002"/>
  </r>
  <r>
    <s v="1304"/>
    <s v="US-2019-126179"/>
    <x v="445"/>
    <d v="2019-07-07T00:00:00"/>
    <s v="Standard Class"/>
    <s v="CS-12460"/>
    <s v="Chuck Sachs"/>
    <s v="Consumer"/>
    <s v="United States"/>
    <s v="Columbus"/>
    <s v="Georgia"/>
    <n v="31907"/>
    <x v="0"/>
    <s v="FUR-FU-10002554"/>
    <x v="0"/>
    <s v="Furnishings"/>
    <s v="Westinghouse Floor Lamp with Metal Mesh Shade, Black"/>
    <n v="23.99"/>
    <n v="1"/>
    <n v="0"/>
    <n v="5.5176999999999996"/>
  </r>
  <r>
    <s v="1305"/>
    <s v="US-2019-126179"/>
    <x v="445"/>
    <d v="2019-07-07T00:00:00"/>
    <s v="Standard Class"/>
    <s v="CS-12460"/>
    <s v="Chuck Sachs"/>
    <s v="Consumer"/>
    <s v="United States"/>
    <s v="Columbus"/>
    <s v="Georgia"/>
    <n v="31907"/>
    <x v="0"/>
    <s v="TEC-PH-10001557"/>
    <x v="2"/>
    <s v="Phones"/>
    <s v="Pyle PMP37LED"/>
    <n v="287.97000000000003"/>
    <n v="3"/>
    <n v="0"/>
    <n v="77.751900000000006"/>
  </r>
  <r>
    <s v="1306"/>
    <s v="CA-2018-101966"/>
    <x v="216"/>
    <d v="2018-07-16T00:00:00"/>
    <s v="Second Class"/>
    <s v="BM-11785"/>
    <s v="Bryan Mills"/>
    <s v="Consumer"/>
    <s v="United States"/>
    <s v="Houston"/>
    <s v="Texas"/>
    <n v="77036"/>
    <x v="2"/>
    <s v="TEC-PH-10003437"/>
    <x v="2"/>
    <s v="Phones"/>
    <s v="Blue Parrot B250XT Professional Grade Wireless Bluetooth Headset with"/>
    <n v="419.94400000000002"/>
    <n v="7"/>
    <n v="0.2"/>
    <n v="52.493000000000002"/>
  </r>
  <r>
    <s v="1307"/>
    <s v="CA-2018-141397"/>
    <x v="23"/>
    <d v="2018-06-21T00:00:00"/>
    <s v="First Class"/>
    <s v="RC-19825"/>
    <s v="Roy Collins"/>
    <s v="Consumer"/>
    <s v="United States"/>
    <s v="Pasadena"/>
    <s v="California"/>
    <n v="91104"/>
    <x v="1"/>
    <s v="OFF-PA-10002986"/>
    <x v="1"/>
    <s v="Paper"/>
    <s v="Xerox 1898"/>
    <n v="46.76"/>
    <n v="7"/>
    <n v="0"/>
    <n v="22.444800000000001"/>
  </r>
  <r>
    <s v="1308"/>
    <s v="CA-2018-141397"/>
    <x v="23"/>
    <d v="2018-06-21T00:00:00"/>
    <s v="First Class"/>
    <s v="RC-19825"/>
    <s v="Roy Collins"/>
    <s v="Consumer"/>
    <s v="United States"/>
    <s v="Pasadena"/>
    <s v="California"/>
    <n v="91104"/>
    <x v="1"/>
    <s v="OFF-BI-10000320"/>
    <x v="1"/>
    <s v="Binders"/>
    <s v="GBC Plastic Binding Combs"/>
    <n v="17.712"/>
    <n v="3"/>
    <n v="0.2"/>
    <n v="6.4206000000000003"/>
  </r>
  <r>
    <s v="1309"/>
    <s v="CA-2018-141397"/>
    <x v="23"/>
    <d v="2018-06-21T00:00:00"/>
    <s v="First Class"/>
    <s v="RC-19825"/>
    <s v="Roy Collins"/>
    <s v="Consumer"/>
    <s v="United States"/>
    <s v="Pasadena"/>
    <s v="California"/>
    <n v="91104"/>
    <x v="1"/>
    <s v="OFF-AP-10003971"/>
    <x v="1"/>
    <s v="Appliances"/>
    <s v="Belkin 6 Outlet Metallic Surge Strip"/>
    <n v="21.78"/>
    <n v="2"/>
    <n v="0"/>
    <n v="5.6627999999999998"/>
  </r>
  <r>
    <s v="1310"/>
    <s v="CA-2018-141397"/>
    <x v="23"/>
    <d v="2018-06-21T00:00:00"/>
    <s v="First Class"/>
    <s v="RC-19825"/>
    <s v="Roy Collins"/>
    <s v="Consumer"/>
    <s v="United States"/>
    <s v="Pasadena"/>
    <s v="California"/>
    <n v="91104"/>
    <x v="1"/>
    <s v="OFF-ST-10001469"/>
    <x v="1"/>
    <s v="Storage"/>
    <s v="Fellowes Bankers Box Recycled Super Stor/Drawer"/>
    <n v="161.94"/>
    <n v="3"/>
    <n v="0"/>
    <n v="9.7164000000000001"/>
  </r>
  <r>
    <s v="1311"/>
    <s v="CA-2018-141397"/>
    <x v="23"/>
    <d v="2018-06-21T00:00:00"/>
    <s v="First Class"/>
    <s v="RC-19825"/>
    <s v="Roy Collins"/>
    <s v="Consumer"/>
    <s v="United States"/>
    <s v="Pasadena"/>
    <s v="California"/>
    <n v="91104"/>
    <x v="1"/>
    <s v="FUR-CH-10003846"/>
    <x v="0"/>
    <s v="Chairs"/>
    <s v="Hon Valutask Swivel Chairs"/>
    <n v="161.56800000000001"/>
    <n v="2"/>
    <n v="0.2"/>
    <n v="-8.0784000000000002"/>
  </r>
  <r>
    <s v="1312"/>
    <s v="CA-2018-141082"/>
    <x v="10"/>
    <d v="2018-12-13T00:00:00"/>
    <s v="Standard Class"/>
    <s v="FM-14380"/>
    <s v="Fred McMath"/>
    <s v="Consumer"/>
    <s v="United States"/>
    <s v="Lawrence"/>
    <s v="Massachusetts"/>
    <n v="1841"/>
    <x v="3"/>
    <s v="OFF-LA-10001404"/>
    <x v="1"/>
    <s v="Labels"/>
    <s v="Avery 517"/>
    <n v="3.69"/>
    <n v="1"/>
    <n v="0"/>
    <n v="1.7343"/>
  </r>
  <r>
    <s v="1313"/>
    <s v="CA-2018-141082"/>
    <x v="10"/>
    <d v="2018-12-13T00:00:00"/>
    <s v="Standard Class"/>
    <s v="FM-14380"/>
    <s v="Fred McMath"/>
    <s v="Consumer"/>
    <s v="United States"/>
    <s v="Lawrence"/>
    <s v="Massachusetts"/>
    <n v="1841"/>
    <x v="3"/>
    <s v="OFF-LA-10001474"/>
    <x v="1"/>
    <s v="Labels"/>
    <s v="Avery 477"/>
    <n v="122.12"/>
    <n v="4"/>
    <n v="0"/>
    <n v="56.175199999999997"/>
  </r>
  <r>
    <s v="1314"/>
    <s v="US-2018-134488"/>
    <x v="446"/>
    <d v="2018-10-01T00:00:00"/>
    <s v="Standard Class"/>
    <s v="PK-19075"/>
    <s v="Pete Kriz"/>
    <s v="Consumer"/>
    <s v="United States"/>
    <s v="Columbus"/>
    <s v="Ohio"/>
    <n v="43229"/>
    <x v="3"/>
    <s v="FUR-CH-10003199"/>
    <x v="0"/>
    <s v="Chairs"/>
    <s v="Office Star - Contemporary Task Swivel Chair"/>
    <n v="155.37200000000001"/>
    <n v="2"/>
    <n v="0.3"/>
    <n v="-13.317600000000001"/>
  </r>
  <r>
    <s v="1315"/>
    <s v="CA-2018-145919"/>
    <x v="122"/>
    <d v="2018-12-23T00:00:00"/>
    <s v="Standard Class"/>
    <s v="HG-14965"/>
    <s v="Henry Goldwyn"/>
    <s v="Corporate"/>
    <s v="United States"/>
    <s v="Los Angeles"/>
    <s v="California"/>
    <n v="90032"/>
    <x v="1"/>
    <s v="OFF-PA-10003072"/>
    <x v="1"/>
    <s v="Paper"/>
    <s v="Eureka Recycled Copy Paper 8 1/2&quot; x 11&quot;, Ream"/>
    <n v="38.880000000000003"/>
    <n v="6"/>
    <n v="0"/>
    <n v="18.662400000000002"/>
  </r>
  <r>
    <s v="1316"/>
    <s v="CA-2018-145919"/>
    <x v="122"/>
    <d v="2018-12-23T00:00:00"/>
    <s v="Standard Class"/>
    <s v="HG-14965"/>
    <s v="Henry Goldwyn"/>
    <s v="Corporate"/>
    <s v="United States"/>
    <s v="Los Angeles"/>
    <s v="California"/>
    <n v="90032"/>
    <x v="1"/>
    <s v="FUR-FU-10004960"/>
    <x v="0"/>
    <s v="Furnishings"/>
    <s v="Seth Thomas 12&quot; Clock w/ Goldtone Case"/>
    <n v="183.84"/>
    <n v="8"/>
    <n v="0"/>
    <n v="62.505600000000001"/>
  </r>
  <r>
    <s v="1317"/>
    <s v="CA-2018-145919"/>
    <x v="122"/>
    <d v="2018-12-23T00:00:00"/>
    <s v="Standard Class"/>
    <s v="HG-14965"/>
    <s v="Henry Goldwyn"/>
    <s v="Corporate"/>
    <s v="United States"/>
    <s v="Los Angeles"/>
    <s v="California"/>
    <n v="90032"/>
    <x v="1"/>
    <s v="OFF-SU-10003505"/>
    <x v="1"/>
    <s v="Supplies"/>
    <s v="Premier Electric Letter Opener"/>
    <n v="579.29999999999995"/>
    <n v="5"/>
    <n v="0"/>
    <n v="28.965"/>
  </r>
  <r>
    <s v="1318"/>
    <s v="CA-2019-157651"/>
    <x v="389"/>
    <d v="2019-12-14T00:00:00"/>
    <s v="Standard Class"/>
    <s v="HA-14920"/>
    <s v="Helen Andreada"/>
    <s v="Consumer"/>
    <s v="United States"/>
    <s v="Philadelphia"/>
    <s v="Pennsylvania"/>
    <n v="19120"/>
    <x v="3"/>
    <s v="TEC-AC-10003116"/>
    <x v="2"/>
    <s v="Accessories"/>
    <s v="Memorex Froggy Flash Drive 8 GB"/>
    <n v="14.2"/>
    <n v="1"/>
    <n v="0.2"/>
    <n v="3.3725000000000001"/>
  </r>
  <r>
    <s v="1319"/>
    <s v="CA-2016-160773"/>
    <x v="268"/>
    <d v="2016-07-05T00:00:00"/>
    <s v="Standard Class"/>
    <s v="LW-16825"/>
    <s v="Laurel Workman"/>
    <s v="Corporate"/>
    <s v="United States"/>
    <s v="Deltona"/>
    <s v="Florida"/>
    <n v="32725"/>
    <x v="0"/>
    <s v="TEC-PH-10004586"/>
    <x v="2"/>
    <s v="Phones"/>
    <s v="Wilson SignalBoost 841262 DB PRO Amplifier Kit"/>
    <n v="575.91999999999996"/>
    <n v="2"/>
    <n v="0.2"/>
    <n v="71.989999999999995"/>
  </r>
  <r>
    <s v="1320"/>
    <s v="CA-2016-160773"/>
    <x v="268"/>
    <d v="2016-07-05T00:00:00"/>
    <s v="Standard Class"/>
    <s v="LW-16825"/>
    <s v="Laurel Workman"/>
    <s v="Corporate"/>
    <s v="United States"/>
    <s v="Deltona"/>
    <s v="Florida"/>
    <n v="32725"/>
    <x v="0"/>
    <s v="OFF-BI-10000546"/>
    <x v="1"/>
    <s v="Binders"/>
    <s v="Avery Durable Binders"/>
    <n v="5.1840000000000002"/>
    <n v="6"/>
    <n v="0.7"/>
    <n v="-3.6288"/>
  </r>
  <r>
    <s v="1321"/>
    <s v="CA-2019-167703"/>
    <x v="447"/>
    <d v="2019-02-08T00:00:00"/>
    <s v="Standard Class"/>
    <s v="MC-17575"/>
    <s v="Matt Collins"/>
    <s v="Consumer"/>
    <s v="United States"/>
    <s v="Cincinnati"/>
    <s v="Ohio"/>
    <n v="45231"/>
    <x v="3"/>
    <s v="OFF-BI-10002071"/>
    <x v="1"/>
    <s v="Binders"/>
    <s v="Fellowes Black Plastic Comb Bindings"/>
    <n v="5.2290000000000001"/>
    <n v="3"/>
    <n v="0.7"/>
    <n v="-4.1832000000000003"/>
  </r>
  <r>
    <s v="1322"/>
    <s v="CA-2019-167703"/>
    <x v="447"/>
    <d v="2019-02-08T00:00:00"/>
    <s v="Standard Class"/>
    <s v="MC-17575"/>
    <s v="Matt Collins"/>
    <s v="Consumer"/>
    <s v="United States"/>
    <s v="Cincinnati"/>
    <s v="Ohio"/>
    <n v="45231"/>
    <x v="3"/>
    <s v="OFF-ST-10001490"/>
    <x v="1"/>
    <s v="Storage"/>
    <s v="Hot File 7-Pocket, Floor Stand"/>
    <n v="285.55200000000002"/>
    <n v="2"/>
    <n v="0.2"/>
    <n v="35.694000000000003"/>
  </r>
  <r>
    <s v="1323"/>
    <s v="CA-2019-121804"/>
    <x v="448"/>
    <d v="2019-03-08T00:00:00"/>
    <s v="Standard Class"/>
    <s v="LP-17095"/>
    <s v="Liz Preis"/>
    <s v="Consumer"/>
    <s v="United States"/>
    <s v="Murray"/>
    <s v="Kentucky"/>
    <n v="42071"/>
    <x v="0"/>
    <s v="OFF-AP-10004859"/>
    <x v="1"/>
    <s v="Appliances"/>
    <s v="Acco 6 Outlet Guardian Premium Surge Suppressor"/>
    <n v="72.8"/>
    <n v="5"/>
    <n v="0"/>
    <n v="19.655999999999999"/>
  </r>
  <r>
    <s v="1324"/>
    <s v="CA-2019-162635"/>
    <x v="449"/>
    <d v="2019-10-10T00:00:00"/>
    <s v="First Class"/>
    <s v="EB-14170"/>
    <s v="Evan Bailliet"/>
    <s v="Consumer"/>
    <s v="United States"/>
    <s v="Wilmington"/>
    <s v="North Carolina"/>
    <n v="28403"/>
    <x v="0"/>
    <s v="OFF-PA-10002659"/>
    <x v="1"/>
    <s v="Paper"/>
    <s v="Avoid Verbal Orders Carbonless Minifold Book"/>
    <n v="10.816000000000001"/>
    <n v="4"/>
    <n v="0.2"/>
    <n v="3.5152000000000001"/>
  </r>
  <r>
    <s v="1325"/>
    <s v="CA-2016-107153"/>
    <x v="450"/>
    <d v="2016-10-03T00:00:00"/>
    <s v="Standard Class"/>
    <s v="GZ-14545"/>
    <s v="George Zrebassa"/>
    <s v="Corporate"/>
    <s v="United States"/>
    <s v="Lawrence"/>
    <s v="Massachusetts"/>
    <n v="1841"/>
    <x v="3"/>
    <s v="OFF-ST-10001321"/>
    <x v="1"/>
    <s v="Storage"/>
    <s v="Decoflex Hanging Personal Folder File, Blue"/>
    <n v="46.26"/>
    <n v="3"/>
    <n v="0"/>
    <n v="12.4902"/>
  </r>
  <r>
    <s v="1326"/>
    <s v="US-2016-117058"/>
    <x v="279"/>
    <d v="2016-05-30T00:00:00"/>
    <s v="First Class"/>
    <s v="LE-16810"/>
    <s v="Laurel Elliston"/>
    <s v="Consumer"/>
    <s v="United States"/>
    <s v="Chicago"/>
    <s v="Illinois"/>
    <n v="60653"/>
    <x v="2"/>
    <s v="OFF-BI-10004139"/>
    <x v="1"/>
    <s v="Binders"/>
    <s v="Fellowes Presentation Covers for Comb Binding Machines"/>
    <n v="17.46"/>
    <n v="6"/>
    <n v="0.8"/>
    <n v="-30.555"/>
  </r>
  <r>
    <s v="1327"/>
    <s v="CA-2017-120439"/>
    <x v="451"/>
    <d v="2017-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s v="1328"/>
    <s v="CA-2018-128258"/>
    <x v="452"/>
    <d v="2018-04-01T00:00:00"/>
    <s v="First Class"/>
    <s v="CP-12085"/>
    <s v="Cathy Prescott"/>
    <s v="Corporate"/>
    <s v="United States"/>
    <s v="Norwich"/>
    <s v="Connecticut"/>
    <n v="6360"/>
    <x v="3"/>
    <s v="OFF-PA-10004156"/>
    <x v="1"/>
    <s v="Paper"/>
    <s v="Xerox 188"/>
    <n v="11.34"/>
    <n v="1"/>
    <n v="0"/>
    <n v="5.5566000000000004"/>
  </r>
  <r>
    <s v="1329"/>
    <s v="CA-2019-106033"/>
    <x v="453"/>
    <d v="2019-10-18T00:00:00"/>
    <s v="Second Class"/>
    <s v="FG-14260"/>
    <s v="Frank Gastineau"/>
    <s v="Home Office"/>
    <s v="United States"/>
    <s v="San Francisco"/>
    <s v="California"/>
    <n v="94110"/>
    <x v="1"/>
    <s v="OFF-AR-10002818"/>
    <x v="1"/>
    <s v="Art"/>
    <s v="Panasonic KP-310 Heavy-Duty Electric Pencil Sharpener"/>
    <n v="87.92"/>
    <n v="4"/>
    <n v="0"/>
    <n v="26.376000000000001"/>
  </r>
  <r>
    <s v="1330"/>
    <s v="CA-2018-142762"/>
    <x v="454"/>
    <d v="2018-05-27T00:00:00"/>
    <s v="Standard Class"/>
    <s v="LD-17005"/>
    <s v="Lisa DeCherney"/>
    <s v="Consumer"/>
    <s v="United States"/>
    <s v="San Francisco"/>
    <s v="California"/>
    <n v="94109"/>
    <x v="1"/>
    <s v="FUR-FU-10003691"/>
    <x v="0"/>
    <s v="Furnishings"/>
    <s v="Eldon Image Series Desk Accessories, Ebony"/>
    <n v="37.049999999999997"/>
    <n v="3"/>
    <n v="0"/>
    <n v="16.302"/>
  </r>
  <r>
    <s v="1331"/>
    <s v="CA-2019-127705"/>
    <x v="455"/>
    <d v="2019-06-06T00:00:00"/>
    <s v="Standard Class"/>
    <s v="AB-10255"/>
    <s v="Alejandro Ballentine"/>
    <s v="Home Office"/>
    <s v="United States"/>
    <s v="Lorain"/>
    <s v="Ohio"/>
    <n v="44052"/>
    <x v="3"/>
    <s v="TEC-PH-10000347"/>
    <x v="2"/>
    <s v="Phones"/>
    <s v="Cush Cases Heavy Duty Rugged Cover Case for Samsung Galaxy S5 - Purple"/>
    <n v="2.97"/>
    <n v="1"/>
    <n v="0.4"/>
    <n v="-0.64349999999999996"/>
  </r>
  <r>
    <s v="1332"/>
    <s v="CA-2019-127705"/>
    <x v="455"/>
    <d v="2019-06-06T00:00:00"/>
    <s v="Standard Class"/>
    <s v="AB-10255"/>
    <s v="Alejandro Ballentine"/>
    <s v="Home Office"/>
    <s v="United States"/>
    <s v="Lorain"/>
    <s v="Ohio"/>
    <n v="44052"/>
    <x v="3"/>
    <s v="OFF-ST-10004507"/>
    <x v="1"/>
    <s v="Storage"/>
    <s v="Advantus Rolling Storage Box"/>
    <n v="27.44"/>
    <n v="2"/>
    <n v="0.2"/>
    <n v="2.4009999999999998"/>
  </r>
  <r>
    <s v="1333"/>
    <s v="CA-2016-122567"/>
    <x v="456"/>
    <d v="2016-02-21T00:00:00"/>
    <s v="Standard Class"/>
    <s v="MN-17935"/>
    <s v="Michael Nguyen"/>
    <s v="Consumer"/>
    <s v="United States"/>
    <s v="Dallas"/>
    <s v="Texas"/>
    <n v="75220"/>
    <x v="2"/>
    <s v="OFF-BI-10002012"/>
    <x v="1"/>
    <s v="Binders"/>
    <s v="Wilson Jones Easy Flow II Sheet Lifters"/>
    <n v="1.08"/>
    <n v="3"/>
    <n v="0.8"/>
    <n v="-1.728"/>
  </r>
  <r>
    <s v="1334"/>
    <s v="CA-2016-122567"/>
    <x v="456"/>
    <d v="2016-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r>
  <r>
    <s v="1335"/>
    <s v="CA-2016-121664"/>
    <x v="457"/>
    <d v="2016-05-10T00:00:00"/>
    <s v="Standard Class"/>
    <s v="HP-14815"/>
    <s v="Harold Pawlan"/>
    <s v="Home Office"/>
    <s v="United States"/>
    <s v="Los Angeles"/>
    <s v="California"/>
    <n v="90049"/>
    <x v="1"/>
    <s v="OFF-BI-10003684"/>
    <x v="1"/>
    <s v="Binders"/>
    <s v="Wilson Jones Legal Size Ring Binders"/>
    <n v="140.73599999999999"/>
    <n v="8"/>
    <n v="0.2"/>
    <n v="52.776000000000003"/>
  </r>
  <r>
    <s v="1336"/>
    <s v="CA-2018-122133"/>
    <x v="458"/>
    <d v="2018-05-23T00:00:00"/>
    <s v="Standard Class"/>
    <s v="JR-15670"/>
    <s v="Jim Radford"/>
    <s v="Consumer"/>
    <s v="United States"/>
    <s v="Middletown"/>
    <s v="Connecticut"/>
    <n v="6457"/>
    <x v="3"/>
    <s v="OFF-ST-10002574"/>
    <x v="1"/>
    <s v="Storage"/>
    <s v="SAFCO Commercial Wire Shelving, Black"/>
    <n v="552.55999999999995"/>
    <n v="4"/>
    <n v="0"/>
    <n v="0"/>
  </r>
  <r>
    <s v="1337"/>
    <s v="US-2019-123281"/>
    <x v="459"/>
    <d v="2019-04-07T00:00:00"/>
    <s v="Standard Class"/>
    <s v="JF-15190"/>
    <s v="Jamie Frazer"/>
    <s v="Consumer"/>
    <s v="United States"/>
    <s v="Los Angeles"/>
    <s v="California"/>
    <n v="90008"/>
    <x v="1"/>
    <s v="FUR-FU-10003724"/>
    <x v="0"/>
    <s v="Furnishings"/>
    <s v="Westinghouse Clip-On Gooseneck Lamps"/>
    <n v="25.11"/>
    <n v="3"/>
    <n v="0"/>
    <n v="6.5286"/>
  </r>
  <r>
    <s v="1338"/>
    <s v="CA-2019-100524"/>
    <x v="185"/>
    <d v="2019-04-02T00:00:00"/>
    <s v="Second Class"/>
    <s v="CM-12115"/>
    <s v="Chad McGuire"/>
    <s v="Consumer"/>
    <s v="United States"/>
    <s v="New York City"/>
    <s v="New York"/>
    <n v="10011"/>
    <x v="3"/>
    <s v="FUR-FU-10004018"/>
    <x v="0"/>
    <s v="Furnishings"/>
    <s v="Tensor Computer Mounted Lamp"/>
    <n v="29.78"/>
    <n v="2"/>
    <n v="0"/>
    <n v="8.0405999999999995"/>
  </r>
  <r>
    <s v="1339"/>
    <s v="CA-2019-100524"/>
    <x v="185"/>
    <d v="2019-04-02T00:00:00"/>
    <s v="Second Class"/>
    <s v="CM-12115"/>
    <s v="Chad McGuire"/>
    <s v="Consumer"/>
    <s v="United States"/>
    <s v="New York City"/>
    <s v="New York"/>
    <n v="10011"/>
    <x v="3"/>
    <s v="TEC-PH-10002549"/>
    <x v="2"/>
    <s v="Phones"/>
    <s v="Polycom SoundPoint IP 450 VoIP phone"/>
    <n v="677.58"/>
    <n v="3"/>
    <n v="0"/>
    <n v="176.17080000000001"/>
  </r>
  <r>
    <s v="1340"/>
    <s v="CA-2019-100524"/>
    <x v="185"/>
    <d v="2019-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s v="1341"/>
    <s v="CA-2019-113481"/>
    <x v="460"/>
    <d v="2019-01-04T00:00:00"/>
    <s v="First Class"/>
    <s v="AS-10045"/>
    <s v="Aaron Smayling"/>
    <s v="Corporate"/>
    <s v="United States"/>
    <s v="Jacksonville"/>
    <s v="North Carolina"/>
    <n v="28540"/>
    <x v="0"/>
    <s v="TEC-MA-10002178"/>
    <x v="2"/>
    <s v="Machines"/>
    <s v="Cisco CP-7937G Unified IP Conference Station Phone"/>
    <n v="695.7"/>
    <n v="2"/>
    <n v="0.5"/>
    <n v="-27.827999999999999"/>
  </r>
  <r>
    <s v="1342"/>
    <s v="CA-2019-113481"/>
    <x v="460"/>
    <d v="2019-01-04T00:00:00"/>
    <s v="First Class"/>
    <s v="AS-10045"/>
    <s v="Aaron Smayling"/>
    <s v="Corporate"/>
    <s v="United States"/>
    <s v="Jacksonville"/>
    <s v="North Carolina"/>
    <n v="28540"/>
    <x v="0"/>
    <s v="OFF-BI-10003694"/>
    <x v="1"/>
    <s v="Binders"/>
    <s v="Avery 3 1/2&quot; Diskette Storage Pages, 10/Pack"/>
    <n v="15.66"/>
    <n v="5"/>
    <n v="0.7"/>
    <n v="-12.528"/>
  </r>
  <r>
    <s v="1343"/>
    <s v="CA-2019-113481"/>
    <x v="460"/>
    <d v="2019-01-04T00:00:00"/>
    <s v="First Class"/>
    <s v="AS-10045"/>
    <s v="Aaron Smayling"/>
    <s v="Corporate"/>
    <s v="United States"/>
    <s v="Jacksonville"/>
    <s v="North Carolina"/>
    <n v="28540"/>
    <x v="0"/>
    <s v="OFF-BI-10000474"/>
    <x v="1"/>
    <s v="Binders"/>
    <s v="Avery Recycled Flexi-View Covers for Binding Systems"/>
    <n v="28.853999999999999"/>
    <n v="6"/>
    <n v="0.7"/>
    <n v="-21.159600000000001"/>
  </r>
  <r>
    <s v="1344"/>
    <s v="CA-2017-131758"/>
    <x v="71"/>
    <d v="2017-06-01T00:00:00"/>
    <s v="Standard Class"/>
    <s v="KB-16315"/>
    <s v="Karl Braun"/>
    <s v="Consumer"/>
    <s v="United States"/>
    <s v="Freeport"/>
    <s v="New York"/>
    <n v="11520"/>
    <x v="3"/>
    <s v="OFF-AR-10000411"/>
    <x v="1"/>
    <s v="Art"/>
    <s v="Boston 16701 Slimline Battery Pencil Sharpener"/>
    <n v="47.82"/>
    <n v="3"/>
    <n v="0"/>
    <n v="14.346"/>
  </r>
  <r>
    <s v="1345"/>
    <s v="CA-2017-131758"/>
    <x v="71"/>
    <d v="2017-06-01T00:00:00"/>
    <s v="Standard Class"/>
    <s v="KB-16315"/>
    <s v="Karl Braun"/>
    <s v="Consumer"/>
    <s v="United States"/>
    <s v="Freeport"/>
    <s v="New York"/>
    <n v="11520"/>
    <x v="3"/>
    <s v="OFF-LA-10000262"/>
    <x v="1"/>
    <s v="Labels"/>
    <s v="Avery 494"/>
    <n v="13.05"/>
    <n v="5"/>
    <n v="0"/>
    <n v="6.0030000000000001"/>
  </r>
  <r>
    <s v="1346"/>
    <s v="CA-2016-118339"/>
    <x v="461"/>
    <d v="2016-03-24T00:00:00"/>
    <s v="Standard Class"/>
    <s v="BN-11515"/>
    <s v="Bradley Nguyen"/>
    <s v="Consumer"/>
    <s v="United States"/>
    <s v="Lakeville"/>
    <s v="Minnesota"/>
    <n v="55044"/>
    <x v="2"/>
    <s v="OFF-AP-10001154"/>
    <x v="1"/>
    <s v="Appliances"/>
    <s v="Bionaire Personal Warm Mist Humidifier/Vaporizer"/>
    <n v="93.78"/>
    <n v="2"/>
    <n v="0"/>
    <n v="36.574199999999998"/>
  </r>
  <r>
    <s v="1347"/>
    <s v="CA-2016-118339"/>
    <x v="461"/>
    <d v="2016-03-24T00:00:00"/>
    <s v="Standard Class"/>
    <s v="BN-11515"/>
    <s v="Bradley Nguyen"/>
    <s v="Consumer"/>
    <s v="United States"/>
    <s v="Lakeville"/>
    <s v="Minnesota"/>
    <n v="55044"/>
    <x v="2"/>
    <s v="OFF-PA-10000466"/>
    <x v="1"/>
    <s v="Paper"/>
    <s v="Memo Book, 100 Message Capacity, 5 3/8” x 11”"/>
    <n v="47.18"/>
    <n v="7"/>
    <n v="0"/>
    <n v="23.59"/>
  </r>
  <r>
    <s v="1348"/>
    <s v="CA-2016-118339"/>
    <x v="461"/>
    <d v="2016-03-24T00:00:00"/>
    <s v="Standard Class"/>
    <s v="BN-11515"/>
    <s v="Bradley Nguyen"/>
    <s v="Consumer"/>
    <s v="United States"/>
    <s v="Lakeville"/>
    <s v="Minnesota"/>
    <n v="55044"/>
    <x v="2"/>
    <s v="OFF-AR-10003829"/>
    <x v="1"/>
    <s v="Art"/>
    <s v="Newell 35"/>
    <n v="19.68"/>
    <n v="6"/>
    <n v="0"/>
    <n v="5.7072000000000003"/>
  </r>
  <r>
    <s v="1349"/>
    <s v="CA-2016-118339"/>
    <x v="461"/>
    <d v="2016-03-24T00:00:00"/>
    <s v="Standard Class"/>
    <s v="BN-11515"/>
    <s v="Bradley Nguyen"/>
    <s v="Consumer"/>
    <s v="United States"/>
    <s v="Lakeville"/>
    <s v="Minnesota"/>
    <n v="55044"/>
    <x v="2"/>
    <s v="OFF-BI-10001758"/>
    <x v="1"/>
    <s v="Binders"/>
    <s v="Wilson Jones 14 Line Acrylic Coated Pressboard Data Binders"/>
    <n v="53.4"/>
    <n v="10"/>
    <n v="0"/>
    <n v="25.097999999999999"/>
  </r>
  <r>
    <s v="1350"/>
    <s v="CA-2016-118339"/>
    <x v="461"/>
    <d v="2016-03-24T00:00:00"/>
    <s v="Standard Class"/>
    <s v="BN-11515"/>
    <s v="Bradley Nguyen"/>
    <s v="Consumer"/>
    <s v="United States"/>
    <s v="Lakeville"/>
    <s v="Minnesota"/>
    <n v="55044"/>
    <x v="2"/>
    <s v="OFF-BI-10000136"/>
    <x v="1"/>
    <s v="Binders"/>
    <s v="Avery Non-Stick Heavy Duty View Round Locking Ring Binders"/>
    <n v="35.880000000000003"/>
    <n v="6"/>
    <n v="0"/>
    <n v="17.2224"/>
  </r>
  <r>
    <s v="1351"/>
    <s v="CA-2016-153976"/>
    <x v="462"/>
    <d v="2016-10-08T00:00:00"/>
    <s v="Second Class"/>
    <s v="BP-11290"/>
    <s v="Beth Paige"/>
    <s v="Consumer"/>
    <s v="United States"/>
    <s v="Evanston"/>
    <s v="Illinois"/>
    <n v="60201"/>
    <x v="2"/>
    <s v="FUR-CH-10002880"/>
    <x v="0"/>
    <s v="Chairs"/>
    <s v="Global High-Back Leather Tilter, Burgundy"/>
    <n v="258.279"/>
    <n v="3"/>
    <n v="0.3"/>
    <n v="-70.104299999999995"/>
  </r>
  <r>
    <s v="1352"/>
    <s v="CA-2018-162901"/>
    <x v="463"/>
    <d v="2018-03-31T00:00:00"/>
    <s v="First Class"/>
    <s v="AS-10045"/>
    <s v="Aaron Smayling"/>
    <s v="Corporate"/>
    <s v="United States"/>
    <s v="Arlington"/>
    <s v="Virginia"/>
    <n v="22204"/>
    <x v="0"/>
    <s v="OFF-ST-10000649"/>
    <x v="1"/>
    <s v="Storage"/>
    <s v="Hanging Personal Folder File"/>
    <n v="31.4"/>
    <n v="2"/>
    <n v="0"/>
    <n v="7.85"/>
  </r>
  <r>
    <s v="1353"/>
    <s v="CA-2019-162978"/>
    <x v="464"/>
    <d v="2019-05-09T00:00:00"/>
    <s v="Standard Class"/>
    <s v="LW-16990"/>
    <s v="Lindsay Williams"/>
    <s v="Corporate"/>
    <s v="United States"/>
    <s v="San Francisco"/>
    <s v="California"/>
    <n v="94109"/>
    <x v="1"/>
    <s v="TEC-PH-10003092"/>
    <x v="2"/>
    <s v="Phones"/>
    <s v="Motorola L804"/>
    <n v="183.96"/>
    <n v="5"/>
    <n v="0.2"/>
    <n v="20.695499999999999"/>
  </r>
  <r>
    <s v="1354"/>
    <s v="CA-2019-162978"/>
    <x v="464"/>
    <d v="2019-05-09T00:00:00"/>
    <s v="Standard Class"/>
    <s v="LW-16990"/>
    <s v="Lindsay Williams"/>
    <s v="Corporate"/>
    <s v="United States"/>
    <s v="San Francisco"/>
    <s v="California"/>
    <n v="94109"/>
    <x v="1"/>
    <s v="OFF-PA-10002250"/>
    <x v="1"/>
    <s v="Paper"/>
    <s v="Things To Do Today Pad"/>
    <n v="17.61"/>
    <n v="3"/>
    <n v="0"/>
    <n v="8.4527999999999999"/>
  </r>
  <r>
    <s v="1355"/>
    <s v="CA-2019-162978"/>
    <x v="464"/>
    <d v="2019-05-09T00:00:00"/>
    <s v="Standard Class"/>
    <s v="LW-16990"/>
    <s v="Lindsay Williams"/>
    <s v="Corporate"/>
    <s v="United States"/>
    <s v="San Francisco"/>
    <s v="California"/>
    <n v="94109"/>
    <x v="1"/>
    <s v="FUR-TA-10003473"/>
    <x v="0"/>
    <s v="Tables"/>
    <s v="Bretford Rectangular Conference Table Tops"/>
    <n v="300.904"/>
    <n v="1"/>
    <n v="0.2"/>
    <n v="11.283899999999999"/>
  </r>
  <r>
    <s v="1356"/>
    <s v="US-2016-160444"/>
    <x v="260"/>
    <d v="2016-07-05T00:00:00"/>
    <s v="Same Day"/>
    <s v="DC-12850"/>
    <s v="Dan Campbell"/>
    <s v="Consumer"/>
    <s v="United States"/>
    <s v="Houston"/>
    <s v="Texas"/>
    <n v="77036"/>
    <x v="2"/>
    <s v="OFF-ST-10001522"/>
    <x v="1"/>
    <s v="Storage"/>
    <s v="Gould Plastics 18-Pocket Panel Bin, 34w x 5-1/4d x 20-1/2h"/>
    <n v="220.77600000000001"/>
    <n v="3"/>
    <n v="0.2"/>
    <n v="-44.155200000000001"/>
  </r>
  <r>
    <s v="1357"/>
    <s v="US-2016-160444"/>
    <x v="260"/>
    <d v="2016-07-05T00:00:00"/>
    <s v="Same Day"/>
    <s v="DC-12850"/>
    <s v="Dan Campbell"/>
    <s v="Consumer"/>
    <s v="United States"/>
    <s v="Houston"/>
    <s v="Texas"/>
    <n v="77036"/>
    <x v="2"/>
    <s v="OFF-ST-10000563"/>
    <x v="1"/>
    <s v="Storage"/>
    <s v="Fellowes Bankers Box Stor/Drawer Steel Plus"/>
    <n v="281.42399999999998"/>
    <n v="11"/>
    <n v="0.2"/>
    <n v="-35.177999999999997"/>
  </r>
  <r>
    <s v="1358"/>
    <s v="CA-2018-145247"/>
    <x v="465"/>
    <d v="2018-05-07T00:00:00"/>
    <s v="First Class"/>
    <s v="ND-18370"/>
    <s v="Natalie DeCherney"/>
    <s v="Consumer"/>
    <s v="United States"/>
    <s v="Louisville"/>
    <s v="Kentucky"/>
    <n v="40214"/>
    <x v="0"/>
    <s v="OFF-PA-10003641"/>
    <x v="1"/>
    <s v="Paper"/>
    <s v="Xerox 1909"/>
    <n v="79.14"/>
    <n v="3"/>
    <n v="0"/>
    <n v="36.404400000000003"/>
  </r>
  <r>
    <s v="1359"/>
    <s v="CA-2019-160045"/>
    <x v="466"/>
    <d v="2019-04-27T00:00:00"/>
    <s v="First Class"/>
    <s v="LB-16735"/>
    <s v="Larry Blacks"/>
    <s v="Consumer"/>
    <s v="United States"/>
    <s v="Fort Worth"/>
    <s v="Texas"/>
    <n v="76106"/>
    <x v="2"/>
    <s v="FUR-FU-10000010"/>
    <x v="0"/>
    <s v="Furnishings"/>
    <s v="DAX Value U-Channel Document Frames, Easel Back"/>
    <n v="1.988"/>
    <n v="1"/>
    <n v="0.6"/>
    <n v="-1.4413"/>
  </r>
  <r>
    <s v="1360"/>
    <s v="US-2016-151925"/>
    <x v="467"/>
    <d v="2016-10-01T00:00:00"/>
    <s v="Second Class"/>
    <s v="KT-16465"/>
    <s v="Kean Takahito"/>
    <s v="Consumer"/>
    <s v="United States"/>
    <s v="Los Angeles"/>
    <s v="California"/>
    <n v="90049"/>
    <x v="1"/>
    <s v="FUR-CH-10002961"/>
    <x v="0"/>
    <s v="Chairs"/>
    <s v="Leather Task Chair, Black"/>
    <n v="145.56800000000001"/>
    <n v="2"/>
    <n v="0.2"/>
    <n v="0"/>
  </r>
  <r>
    <s v="1361"/>
    <s v="CA-2019-125199"/>
    <x v="15"/>
    <d v="2019-10-25T00:00:00"/>
    <s v="Standard Class"/>
    <s v="HM-14860"/>
    <s v="Harry Marie"/>
    <s v="Corporate"/>
    <s v="United States"/>
    <s v="Philadelphia"/>
    <s v="Pennsylvania"/>
    <n v="19120"/>
    <x v="3"/>
    <s v="OFF-AR-10002956"/>
    <x v="1"/>
    <s v="Art"/>
    <s v="Boston 16801 Nautilus Battery Pencil Sharpener"/>
    <n v="123.256"/>
    <n v="7"/>
    <n v="0.2"/>
    <n v="9.2441999999999993"/>
  </r>
  <r>
    <s v="1362"/>
    <s v="CA-2019-125199"/>
    <x v="15"/>
    <d v="2019-10-25T00:00:00"/>
    <s v="Standard Class"/>
    <s v="HM-14860"/>
    <s v="Harry Marie"/>
    <s v="Corporate"/>
    <s v="United States"/>
    <s v="Philadelphia"/>
    <s v="Pennsylvania"/>
    <n v="19120"/>
    <x v="3"/>
    <s v="OFF-PA-10004041"/>
    <x v="1"/>
    <s v="Paper"/>
    <s v="It's Hot Message Books with Stickers, 2 3/4&quot; x 5&quot;"/>
    <n v="23.68"/>
    <n v="4"/>
    <n v="0.2"/>
    <n v="7.4"/>
  </r>
  <r>
    <s v="1363"/>
    <s v="CA-2019-125199"/>
    <x v="15"/>
    <d v="2019-10-25T00:00:00"/>
    <s v="Standard Class"/>
    <s v="HM-14860"/>
    <s v="Harry Marie"/>
    <s v="Corporate"/>
    <s v="United States"/>
    <s v="Philadelphia"/>
    <s v="Pennsylvania"/>
    <n v="19120"/>
    <x v="3"/>
    <s v="TEC-PH-10001336"/>
    <x v="2"/>
    <s v="Phones"/>
    <s v="Digium D40 VoIP phone"/>
    <n v="309.57600000000002"/>
    <n v="4"/>
    <n v="0.4"/>
    <n v="-56.755600000000001"/>
  </r>
  <r>
    <s v="1364"/>
    <s v="US-2019-155425"/>
    <x v="468"/>
    <d v="2019-11-11T00:00:00"/>
    <s v="First Class"/>
    <s v="AB-10600"/>
    <s v="Ann Blume"/>
    <s v="Corporate"/>
    <s v="United States"/>
    <s v="Tucson"/>
    <s v="Arizona"/>
    <n v="85705"/>
    <x v="1"/>
    <s v="OFF-BI-10001036"/>
    <x v="1"/>
    <s v="Binders"/>
    <s v="Cardinal EasyOpen D-Ring Binders"/>
    <n v="38.387999999999998"/>
    <n v="14"/>
    <n v="0.7"/>
    <n v="-25.591999999999999"/>
  </r>
  <r>
    <s v="1365"/>
    <s v="US-2019-155425"/>
    <x v="468"/>
    <d v="2019-11-11T00:00:00"/>
    <s v="First Class"/>
    <s v="AB-10600"/>
    <s v="Ann Blume"/>
    <s v="Corporate"/>
    <s v="United States"/>
    <s v="Tucson"/>
    <s v="Arizona"/>
    <n v="85705"/>
    <x v="1"/>
    <s v="TEC-MA-10003183"/>
    <x v="2"/>
    <s v="Machines"/>
    <s v="DYMO CardScan Personal V9 Business Card Scanner"/>
    <n v="95.994"/>
    <n v="2"/>
    <n v="0.7"/>
    <n v="-63.996000000000002"/>
  </r>
  <r>
    <s v="1366"/>
    <s v="US-2019-155425"/>
    <x v="468"/>
    <d v="2019-11-11T00:00:00"/>
    <s v="First Class"/>
    <s v="AB-10600"/>
    <s v="Ann Blume"/>
    <s v="Corporate"/>
    <s v="United States"/>
    <s v="Tucson"/>
    <s v="Arizona"/>
    <n v="85705"/>
    <x v="1"/>
    <s v="TEC-AC-10001314"/>
    <x v="2"/>
    <s v="Accessories"/>
    <s v="Case Logic 2.4GHz Wireless Keyboard"/>
    <n v="239.952"/>
    <n v="6"/>
    <n v="0.2"/>
    <n v="-35.992800000000003"/>
  </r>
  <r>
    <s v="1367"/>
    <s v="US-2019-155425"/>
    <x v="468"/>
    <d v="2019-11-11T00:00:00"/>
    <s v="First Class"/>
    <s v="AB-10600"/>
    <s v="Ann Blume"/>
    <s v="Corporate"/>
    <s v="United States"/>
    <s v="Tucson"/>
    <s v="Arizona"/>
    <n v="85705"/>
    <x v="1"/>
    <s v="TEC-PH-10002563"/>
    <x v="2"/>
    <s v="Phones"/>
    <s v="Adtran 1202752G1"/>
    <n v="201.584"/>
    <n v="2"/>
    <n v="0.2"/>
    <n v="15.1188"/>
  </r>
  <r>
    <s v="1368"/>
    <s v="US-2019-155425"/>
    <x v="468"/>
    <d v="2019-11-11T00:00:00"/>
    <s v="First Class"/>
    <s v="AB-10600"/>
    <s v="Ann Blume"/>
    <s v="Corporate"/>
    <s v="United States"/>
    <s v="Tucson"/>
    <s v="Arizona"/>
    <n v="85705"/>
    <x v="1"/>
    <s v="FUR-CH-10003312"/>
    <x v="0"/>
    <s v="Chairs"/>
    <s v="Hon 2090 “Pillow Soft” Series Mid Back Swivel/Tilt Chairs"/>
    <n v="899.13599999999997"/>
    <n v="4"/>
    <n v="0.2"/>
    <n v="-146.1096"/>
  </r>
  <r>
    <s v="1369"/>
    <s v="CA-2019-133249"/>
    <x v="141"/>
    <d v="2019-07-11T00:00:00"/>
    <s v="First Class"/>
    <s v="SZ-20035"/>
    <s v="Sam Zeldin"/>
    <s v="Home Office"/>
    <s v="United States"/>
    <s v="Pico Rivera"/>
    <s v="California"/>
    <n v="90660"/>
    <x v="1"/>
    <s v="FUR-FU-10001588"/>
    <x v="0"/>
    <s v="Furnishings"/>
    <s v="Deflect-o SuperTray Unbreakable Stackable Tray, Letter, Black"/>
    <n v="145.9"/>
    <n v="5"/>
    <n v="0"/>
    <n v="62.737000000000002"/>
  </r>
  <r>
    <s v="1370"/>
    <s v="US-2017-103471"/>
    <x v="100"/>
    <d v="2017-12-28T00:00:00"/>
    <s v="Standard Class"/>
    <s v="JR-15670"/>
    <s v="Jim Radford"/>
    <s v="Consumer"/>
    <s v="United States"/>
    <s v="Colorado Springs"/>
    <s v="Colorado"/>
    <n v="80906"/>
    <x v="1"/>
    <s v="FUR-BO-10002613"/>
    <x v="0"/>
    <s v="Bookcases"/>
    <s v="Atlantic Metals Mobile 4-Shelf Bookcases, Custom Colors"/>
    <n v="590.05799999999999"/>
    <n v="7"/>
    <n v="0.7"/>
    <n v="-786.74400000000003"/>
  </r>
  <r>
    <s v="1371"/>
    <s v="US-2017-103471"/>
    <x v="100"/>
    <d v="2017-12-28T00:00:00"/>
    <s v="Standard Class"/>
    <s v="JR-15670"/>
    <s v="Jim Radford"/>
    <s v="Consumer"/>
    <s v="United States"/>
    <s v="Colorado Springs"/>
    <s v="Colorado"/>
    <n v="80906"/>
    <x v="1"/>
    <s v="OFF-AR-10003405"/>
    <x v="1"/>
    <s v="Art"/>
    <s v="Dixon My First Ticonderoga Pencil, #2"/>
    <n v="14.04"/>
    <n v="3"/>
    <n v="0.2"/>
    <n v="1.5794999999999999"/>
  </r>
  <r>
    <s v="1372"/>
    <s v="CA-2019-136672"/>
    <x v="469"/>
    <d v="2019-03-12T00:00:00"/>
    <s v="Standard Class"/>
    <s v="MG-17890"/>
    <s v="Michael Granlund"/>
    <s v="Home Office"/>
    <s v="United States"/>
    <s v="Clinton"/>
    <s v="Maryland"/>
    <n v="20735"/>
    <x v="3"/>
    <s v="TEC-AC-10004510"/>
    <x v="2"/>
    <s v="Accessories"/>
    <s v="Logitech Desktop MK120 Mouse and keyboard Combo"/>
    <n v="49.08"/>
    <n v="3"/>
    <n v="0"/>
    <n v="4.9080000000000004"/>
  </r>
  <r>
    <s v="1373"/>
    <s v="US-2016-157021"/>
    <x v="470"/>
    <d v="2016-04-06T00:00:00"/>
    <s v="Second Class"/>
    <s v="KM-16720"/>
    <s v="Kunst Miller"/>
    <s v="Consumer"/>
    <s v="United States"/>
    <s v="Vallejo"/>
    <s v="California"/>
    <n v="94591"/>
    <x v="1"/>
    <s v="OFF-LA-10002312"/>
    <x v="1"/>
    <s v="Labels"/>
    <s v="Avery 490"/>
    <n v="29.6"/>
    <n v="2"/>
    <n v="0"/>
    <n v="14.8"/>
  </r>
  <r>
    <s v="1374"/>
    <s v="US-2016-157021"/>
    <x v="470"/>
    <d v="2016-04-06T00:00:00"/>
    <s v="Second Class"/>
    <s v="KM-16720"/>
    <s v="Kunst Miller"/>
    <s v="Consumer"/>
    <s v="United States"/>
    <s v="Vallejo"/>
    <s v="California"/>
    <n v="94591"/>
    <x v="1"/>
    <s v="OFF-BI-10000042"/>
    <x v="1"/>
    <s v="Binders"/>
    <s v="Pressboard Data Binder, Crimson, 12&quot; X 8 1/2&quot;"/>
    <n v="17.088000000000001"/>
    <n v="4"/>
    <n v="0.2"/>
    <n v="5.5536000000000003"/>
  </r>
  <r>
    <s v="1375"/>
    <s v="CA-2017-120362"/>
    <x v="471"/>
    <d v="2017-09-19T00:00:00"/>
    <s v="Standard Class"/>
    <s v="CA-12265"/>
    <s v="Christina Anderson"/>
    <s v="Consumer"/>
    <s v="United States"/>
    <s v="Provo"/>
    <s v="Utah"/>
    <n v="84604"/>
    <x v="1"/>
    <s v="FUR-TA-10003008"/>
    <x v="0"/>
    <s v="Tables"/>
    <s v="Lesro Round Back Collection Coffee Table, End Table"/>
    <n v="912.75"/>
    <n v="5"/>
    <n v="0"/>
    <n v="118.6575"/>
  </r>
  <r>
    <s v="1376"/>
    <s v="CA-2016-126361"/>
    <x v="472"/>
    <d v="2016-08-09T00:00:00"/>
    <s v="Second Class"/>
    <s v="VD-21670"/>
    <s v="Valerie Dominguez"/>
    <s v="Consumer"/>
    <s v="United States"/>
    <s v="Pleasant Grove"/>
    <s v="Utah"/>
    <n v="84062"/>
    <x v="1"/>
    <s v="OFF-AP-10003590"/>
    <x v="1"/>
    <s v="Appliances"/>
    <s v="Hoover WindTunnel Plus Canister Vacuum"/>
    <n v="1089.75"/>
    <n v="3"/>
    <n v="0"/>
    <n v="305.13"/>
  </r>
  <r>
    <s v="1377"/>
    <s v="CA-2016-126361"/>
    <x v="472"/>
    <d v="2016-08-09T00:00:00"/>
    <s v="Second Class"/>
    <s v="VD-21670"/>
    <s v="Valerie Dominguez"/>
    <s v="Consumer"/>
    <s v="United States"/>
    <s v="Pleasant Grove"/>
    <s v="Utah"/>
    <n v="84062"/>
    <x v="1"/>
    <s v="OFF-PA-10000806"/>
    <x v="1"/>
    <s v="Paper"/>
    <s v="Xerox 1934"/>
    <n v="447.84"/>
    <n v="8"/>
    <n v="0"/>
    <n v="219.44159999999999"/>
  </r>
  <r>
    <s v="1378"/>
    <s v="CA-2016-126361"/>
    <x v="472"/>
    <d v="2016-08-09T00:00:00"/>
    <s v="Second Class"/>
    <s v="VD-21670"/>
    <s v="Valerie Dominguez"/>
    <s v="Consumer"/>
    <s v="United States"/>
    <s v="Pleasant Grove"/>
    <s v="Utah"/>
    <n v="84062"/>
    <x v="1"/>
    <s v="OFF-AR-10000896"/>
    <x v="1"/>
    <s v="Art"/>
    <s v="Newell 329"/>
    <n v="16.399999999999999"/>
    <n v="5"/>
    <n v="0"/>
    <n v="4.2640000000000002"/>
  </r>
  <r>
    <s v="1379"/>
    <s v="CA-2016-126361"/>
    <x v="472"/>
    <d v="2016-08-09T00:00:00"/>
    <s v="Second Class"/>
    <s v="VD-21670"/>
    <s v="Valerie Dominguez"/>
    <s v="Consumer"/>
    <s v="United States"/>
    <s v="Pleasant Grove"/>
    <s v="Utah"/>
    <n v="84062"/>
    <x v="1"/>
    <s v="TEC-PH-10002310"/>
    <x v="2"/>
    <s v="Phones"/>
    <s v="Panasonic KX T7731-B Digital phone"/>
    <n v="399.96"/>
    <n v="5"/>
    <n v="0.2"/>
    <n v="34.996499999999997"/>
  </r>
  <r>
    <s v="1380"/>
    <s v="CA-2016-126361"/>
    <x v="472"/>
    <d v="2016-08-09T00:00:00"/>
    <s v="Second Class"/>
    <s v="VD-21670"/>
    <s v="Valerie Dominguez"/>
    <s v="Consumer"/>
    <s v="United States"/>
    <s v="Pleasant Grove"/>
    <s v="Utah"/>
    <n v="84062"/>
    <x v="1"/>
    <s v="OFF-ST-10002289"/>
    <x v="1"/>
    <s v="Storage"/>
    <s v="Safco Wire Cube Shelving System, For Use as 4 or 5 14&quot; Cubes, Black"/>
    <n v="158.9"/>
    <n v="5"/>
    <n v="0"/>
    <n v="7.9450000000000003"/>
  </r>
  <r>
    <s v="1381"/>
    <s v="CA-2016-126361"/>
    <x v="472"/>
    <d v="2016-08-09T00:00:00"/>
    <s v="Second Class"/>
    <s v="VD-21670"/>
    <s v="Valerie Dominguez"/>
    <s v="Consumer"/>
    <s v="United States"/>
    <s v="Pleasant Grove"/>
    <s v="Utah"/>
    <n v="84062"/>
    <x v="1"/>
    <s v="OFF-BI-10002852"/>
    <x v="1"/>
    <s v="Binders"/>
    <s v="Ibico Standard Transparent Covers"/>
    <n v="13.183999999999999"/>
    <n v="1"/>
    <n v="0.2"/>
    <n v="4.7792000000000003"/>
  </r>
  <r>
    <s v="1382"/>
    <s v="US-2018-100566"/>
    <x v="323"/>
    <d v="2018-09-09T00:00:00"/>
    <s v="Standard Class"/>
    <s v="JK-16120"/>
    <s v="Julie Kriz"/>
    <s v="Home Office"/>
    <s v="United States"/>
    <s v="Aurora"/>
    <s v="Illinois"/>
    <n v="60505"/>
    <x v="2"/>
    <s v="FUR-FU-10003394"/>
    <x v="0"/>
    <s v="Furnishings"/>
    <s v="Tenex &quot;The Solids&quot; Textured Chair Mats"/>
    <n v="83.951999999999998"/>
    <n v="3"/>
    <n v="0.6"/>
    <n v="-90.248400000000004"/>
  </r>
  <r>
    <s v="1383"/>
    <s v="US-2018-108504"/>
    <x v="473"/>
    <d v="2018-02-05T00:00:00"/>
    <s v="Same Day"/>
    <s v="PP-18955"/>
    <s v="Paul Prost"/>
    <s v="Home Office"/>
    <s v="United States"/>
    <s v="Smyrna"/>
    <s v="Georgia"/>
    <n v="30080"/>
    <x v="0"/>
    <s v="OFF-ST-10002344"/>
    <x v="1"/>
    <s v="Storage"/>
    <s v="Carina 42&quot;Hx23 3/4&quot;W Media Storage Unit"/>
    <n v="80.98"/>
    <n v="1"/>
    <n v="0"/>
    <n v="1.6195999999999999"/>
  </r>
  <r>
    <s v="1384"/>
    <s v="US-2018-108504"/>
    <x v="473"/>
    <d v="2018-02-05T00:00:00"/>
    <s v="Same Day"/>
    <s v="PP-18955"/>
    <s v="Paul Prost"/>
    <s v="Home Office"/>
    <s v="United States"/>
    <s v="Smyrna"/>
    <s v="Georgia"/>
    <n v="30080"/>
    <x v="0"/>
    <s v="OFF-PA-10001289"/>
    <x v="1"/>
    <s v="Paper"/>
    <s v="White Computer Printout Paper by Universal"/>
    <n v="348.84"/>
    <n v="9"/>
    <n v="0"/>
    <n v="170.9316"/>
  </r>
  <r>
    <s v="1385"/>
    <s v="US-2018-108504"/>
    <x v="473"/>
    <d v="2018-02-05T00:00:00"/>
    <s v="Same Day"/>
    <s v="PP-18955"/>
    <s v="Paul Prost"/>
    <s v="Home Office"/>
    <s v="United States"/>
    <s v="Smyrna"/>
    <s v="Georgia"/>
    <n v="30080"/>
    <x v="0"/>
    <s v="OFF-FA-10000053"/>
    <x v="1"/>
    <s v="Fasteners"/>
    <s v="Revere Boxed Rubber Bands by Revere"/>
    <n v="9.4499999999999993"/>
    <n v="5"/>
    <n v="0"/>
    <n v="0.189"/>
  </r>
  <r>
    <s v="1386"/>
    <s v="US-2018-108504"/>
    <x v="473"/>
    <d v="2018-02-05T00:00:00"/>
    <s v="Same Day"/>
    <s v="PP-18955"/>
    <s v="Paul Prost"/>
    <s v="Home Office"/>
    <s v="United States"/>
    <s v="Smyrna"/>
    <s v="Georgia"/>
    <n v="30080"/>
    <x v="0"/>
    <s v="FUR-FU-10004091"/>
    <x v="0"/>
    <s v="Furnishings"/>
    <s v="Eldon 200 Class Desk Accessories, Black"/>
    <n v="18.84"/>
    <n v="3"/>
    <n v="0"/>
    <n v="7.1592000000000002"/>
  </r>
  <r>
    <s v="1387"/>
    <s v="US-2018-108504"/>
    <x v="473"/>
    <d v="2018-02-05T00:00:00"/>
    <s v="Same Day"/>
    <s v="PP-18955"/>
    <s v="Paul Prost"/>
    <s v="Home Office"/>
    <s v="United States"/>
    <s v="Smyrna"/>
    <s v="Georgia"/>
    <n v="30080"/>
    <x v="0"/>
    <s v="FUR-BO-10004015"/>
    <x v="0"/>
    <s v="Bookcases"/>
    <s v="Bush Andora Bookcase, Maple/Graphite Gray Finish"/>
    <n v="239.98"/>
    <n v="2"/>
    <n v="0"/>
    <n v="52.7956"/>
  </r>
  <r>
    <s v="1388"/>
    <s v="US-2018-108504"/>
    <x v="473"/>
    <d v="2018-02-05T00:00:00"/>
    <s v="Same Day"/>
    <s v="PP-18955"/>
    <s v="Paul Prost"/>
    <s v="Home Office"/>
    <s v="United States"/>
    <s v="Smyrna"/>
    <s v="Georgia"/>
    <n v="30080"/>
    <x v="0"/>
    <s v="OFF-EN-10003001"/>
    <x v="1"/>
    <s v="Envelopes"/>
    <s v="Ames Color-File Green Diamond Border X-ray Mailers"/>
    <n v="167.96"/>
    <n v="2"/>
    <n v="0"/>
    <n v="78.941199999999995"/>
  </r>
  <r>
    <s v="1389"/>
    <s v="US-2018-108504"/>
    <x v="473"/>
    <d v="2018-02-05T00:00:00"/>
    <s v="Same Day"/>
    <s v="PP-18955"/>
    <s v="Paul Prost"/>
    <s v="Home Office"/>
    <s v="United States"/>
    <s v="Smyrna"/>
    <s v="Georgia"/>
    <n v="30080"/>
    <x v="0"/>
    <s v="TEC-PH-10000215"/>
    <x v="2"/>
    <s v="Phones"/>
    <s v="Plantronics Cordless Phone Headset with In-line Volume - M214C"/>
    <n v="104.85"/>
    <n v="3"/>
    <n v="0"/>
    <n v="28.3095"/>
  </r>
  <r>
    <s v="1390"/>
    <s v="US-2018-108504"/>
    <x v="473"/>
    <d v="2018-02-05T00:00:00"/>
    <s v="Same Day"/>
    <s v="PP-18955"/>
    <s v="Paul Prost"/>
    <s v="Home Office"/>
    <s v="United States"/>
    <s v="Smyrna"/>
    <s v="Georgia"/>
    <n v="30080"/>
    <x v="0"/>
    <s v="TEC-PH-10003645"/>
    <x v="2"/>
    <s v="Phones"/>
    <s v="Aastra 57i VoIP phone"/>
    <n v="484.83"/>
    <n v="3"/>
    <n v="0"/>
    <n v="126.0558"/>
  </r>
  <r>
    <s v="1391"/>
    <s v="US-2018-108504"/>
    <x v="473"/>
    <d v="2018-02-05T00:00:00"/>
    <s v="Same Day"/>
    <s v="PP-18955"/>
    <s v="Paul Prost"/>
    <s v="Home Office"/>
    <s v="United States"/>
    <s v="Smyrna"/>
    <s v="Georgia"/>
    <n v="30080"/>
    <x v="0"/>
    <s v="OFF-PA-10000357"/>
    <x v="1"/>
    <s v="Paper"/>
    <s v="White Dual Perf Computer Printout Paper, 2700 Sheets, 1 Part, Heavyweight, 20 lbs., 14 7/8 x 11"/>
    <n v="122.97"/>
    <n v="3"/>
    <n v="0"/>
    <n v="60.255299999999998"/>
  </r>
  <r>
    <s v="1392"/>
    <s v="US-2018-108504"/>
    <x v="473"/>
    <d v="2018-02-05T00:00:00"/>
    <s v="Same Day"/>
    <s v="PP-18955"/>
    <s v="Paul Prost"/>
    <s v="Home Office"/>
    <s v="United States"/>
    <s v="Smyrna"/>
    <s v="Georgia"/>
    <n v="30080"/>
    <x v="0"/>
    <s v="OFF-ST-10004804"/>
    <x v="1"/>
    <s v="Storage"/>
    <s v="Belkin 19&quot; Vented Equipment Shelf, Black"/>
    <n v="154.44"/>
    <n v="3"/>
    <n v="0"/>
    <n v="1.5444"/>
  </r>
  <r>
    <s v="1393"/>
    <s v="US-2018-108504"/>
    <x v="473"/>
    <d v="2018-02-05T00:00:00"/>
    <s v="Same Day"/>
    <s v="PP-18955"/>
    <s v="Paul Prost"/>
    <s v="Home Office"/>
    <s v="United States"/>
    <s v="Smyrna"/>
    <s v="Georgia"/>
    <n v="30080"/>
    <x v="0"/>
    <s v="OFF-PA-10003892"/>
    <x v="1"/>
    <s v="Paper"/>
    <s v="Xerox 1943"/>
    <n v="342.37"/>
    <n v="7"/>
    <n v="0"/>
    <n v="160.91390000000001"/>
  </r>
  <r>
    <s v="1394"/>
    <s v="CA-2019-124828"/>
    <x v="445"/>
    <d v="2019-07-04T00:00:00"/>
    <s v="First Class"/>
    <s v="YS-21880"/>
    <s v="Yana Sorensen"/>
    <s v="Corporate"/>
    <s v="United States"/>
    <s v="Burlington"/>
    <s v="North Carolina"/>
    <n v="27217"/>
    <x v="0"/>
    <s v="OFF-AR-10003514"/>
    <x v="1"/>
    <s v="Art"/>
    <s v="4009 Highlighters by Sanford"/>
    <n v="9.5519999999999996"/>
    <n v="3"/>
    <n v="0.2"/>
    <n v="1.5522"/>
  </r>
  <r>
    <s v="1395"/>
    <s v="US-2019-117247"/>
    <x v="449"/>
    <d v="2019-10-14T00:00:00"/>
    <s v="Standard Class"/>
    <s v="CK-12760"/>
    <s v="Cyma Kinney"/>
    <s v="Corporate"/>
    <s v="United States"/>
    <s v="Aurora"/>
    <s v="Illinois"/>
    <n v="60505"/>
    <x v="2"/>
    <s v="FUR-TA-10002958"/>
    <x v="0"/>
    <s v="Tables"/>
    <s v="Bevis Oval Conference Table, Walnut"/>
    <n v="652.45000000000005"/>
    <n v="5"/>
    <n v="0.5"/>
    <n v="-430.61700000000002"/>
  </r>
  <r>
    <s v="1396"/>
    <s v="US-2019-117247"/>
    <x v="449"/>
    <d v="2019-10-14T00:00:00"/>
    <s v="Standard Class"/>
    <s v="CK-12760"/>
    <s v="Cyma Kinney"/>
    <s v="Corporate"/>
    <s v="United States"/>
    <s v="Aurora"/>
    <s v="Illinois"/>
    <n v="60505"/>
    <x v="2"/>
    <s v="FUR-TA-10001676"/>
    <x v="0"/>
    <s v="Tables"/>
    <s v="Hon 61000 Series Interactive Training Tables"/>
    <n v="66.644999999999996"/>
    <n v="3"/>
    <n v="0.5"/>
    <n v="-42.652799999999999"/>
  </r>
  <r>
    <s v="1397"/>
    <s v="CA-2018-124485"/>
    <x v="390"/>
    <d v="2018-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s v="1398"/>
    <s v="CA-2018-124485"/>
    <x v="390"/>
    <d v="2018-11-26T00:00:00"/>
    <s v="First Class"/>
    <s v="NC-18340"/>
    <s v="Nat Carroll"/>
    <s v="Consumer"/>
    <s v="United States"/>
    <s v="New York City"/>
    <s v="New York"/>
    <n v="10035"/>
    <x v="3"/>
    <s v="OFF-PA-10004971"/>
    <x v="1"/>
    <s v="Paper"/>
    <s v="Xerox 196"/>
    <n v="11.56"/>
    <n v="2"/>
    <n v="0"/>
    <n v="5.6643999999999997"/>
  </r>
  <r>
    <s v="1399"/>
    <s v="CA-2018-124485"/>
    <x v="390"/>
    <d v="2018-11-26T00:00:00"/>
    <s v="First Class"/>
    <s v="NC-18340"/>
    <s v="Nat Carroll"/>
    <s v="Consumer"/>
    <s v="United States"/>
    <s v="New York City"/>
    <s v="New York"/>
    <n v="10035"/>
    <x v="3"/>
    <s v="TEC-AC-10002323"/>
    <x v="2"/>
    <s v="Accessories"/>
    <s v="SanDisk Ultra 32 GB MicroSDHC Class 10 Memory Card"/>
    <n v="88.4"/>
    <n v="4"/>
    <n v="0"/>
    <n v="11.492000000000001"/>
  </r>
  <r>
    <s v="1400"/>
    <s v="CA-2018-124485"/>
    <x v="390"/>
    <d v="2018-11-26T00:00:00"/>
    <s v="First Class"/>
    <s v="NC-18340"/>
    <s v="Nat Carroll"/>
    <s v="Consumer"/>
    <s v="United States"/>
    <s v="New York City"/>
    <s v="New York"/>
    <n v="10035"/>
    <x v="3"/>
    <s v="OFF-PA-10004888"/>
    <x v="1"/>
    <s v="Paper"/>
    <s v="Xerox 217"/>
    <n v="6.48"/>
    <n v="1"/>
    <n v="0"/>
    <n v="3.1103999999999998"/>
  </r>
  <r>
    <s v="1401"/>
    <s v="CA-2018-159212"/>
    <x v="474"/>
    <d v="2018-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s v="1402"/>
    <s v="CA-2018-159212"/>
    <x v="474"/>
    <d v="2018-11-05T00:00:00"/>
    <s v="Standard Class"/>
    <s v="KM-16375"/>
    <s v="Katherine Murray"/>
    <s v="Home Office"/>
    <s v="United States"/>
    <s v="Salem"/>
    <s v="Virginia"/>
    <n v="24153"/>
    <x v="0"/>
    <s v="OFF-EN-10002230"/>
    <x v="1"/>
    <s v="Envelopes"/>
    <s v="Airmail Envelopes"/>
    <n v="251.79"/>
    <n v="3"/>
    <n v="0"/>
    <n v="118.3413"/>
  </r>
  <r>
    <s v="1403"/>
    <s v="US-2018-161396"/>
    <x v="475"/>
    <d v="2018-04-25T00:00:00"/>
    <s v="Standard Class"/>
    <s v="GM-14455"/>
    <s v="Gary Mitchum"/>
    <s v="Home Office"/>
    <s v="United States"/>
    <s v="Columbus"/>
    <s v="Ohio"/>
    <n v="43229"/>
    <x v="3"/>
    <s v="FUR-TA-10002622"/>
    <x v="0"/>
    <s v="Tables"/>
    <s v="Bush Andora Conference Table, Maple/Graphite Gray Finish"/>
    <n v="205.17599999999999"/>
    <n v="2"/>
    <n v="0.4"/>
    <n v="-58.133200000000002"/>
  </r>
  <r>
    <s v="1404"/>
    <s v="US-2018-161396"/>
    <x v="475"/>
    <d v="2018-04-25T00:00:00"/>
    <s v="Standard Class"/>
    <s v="GM-14455"/>
    <s v="Gary Mitchum"/>
    <s v="Home Office"/>
    <s v="United States"/>
    <s v="Columbus"/>
    <s v="Ohio"/>
    <n v="43229"/>
    <x v="3"/>
    <s v="OFF-PA-10000418"/>
    <x v="1"/>
    <s v="Paper"/>
    <s v="Xerox 189"/>
    <n v="419.4"/>
    <n v="5"/>
    <n v="0.2"/>
    <n v="146.79"/>
  </r>
  <r>
    <s v="1405"/>
    <s v="US-2016-118486"/>
    <x v="322"/>
    <d v="2016-04-08T00:00:00"/>
    <s v="First Class"/>
    <s v="SD-20485"/>
    <s v="Shirley Daniels"/>
    <s v="Home Office"/>
    <s v="United States"/>
    <s v="Philadelphia"/>
    <s v="Pennsylvania"/>
    <n v="19143"/>
    <x v="3"/>
    <s v="OFF-SU-10004498"/>
    <x v="1"/>
    <s v="Supplies"/>
    <s v="Martin-Yale Premier Letter Opener"/>
    <n v="10.304"/>
    <n v="1"/>
    <n v="0.2"/>
    <n v="-2.1896"/>
  </r>
  <r>
    <s v="1406"/>
    <s v="US-2016-118486"/>
    <x v="322"/>
    <d v="2016-04-08T00:00:00"/>
    <s v="First Class"/>
    <s v="SD-20485"/>
    <s v="Shirley Daniels"/>
    <s v="Home Office"/>
    <s v="United States"/>
    <s v="Philadelphia"/>
    <s v="Pennsylvania"/>
    <n v="19143"/>
    <x v="3"/>
    <s v="FUR-TA-10001039"/>
    <x v="0"/>
    <s v="Tables"/>
    <s v="KI Adjustable-Height Table"/>
    <n v="154.76400000000001"/>
    <n v="3"/>
    <n v="0.4"/>
    <n v="-36.111600000000003"/>
  </r>
  <r>
    <s v="1407"/>
    <s v="US-2016-118486"/>
    <x v="322"/>
    <d v="2016-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s v="1408"/>
    <s v="CA-2018-130407"/>
    <x v="476"/>
    <d v="2018-09-06T00:00:00"/>
    <s v="Standard Class"/>
    <s v="KD-16270"/>
    <s v="Karen Daniels"/>
    <s v="Consumer"/>
    <s v="United States"/>
    <s v="New York City"/>
    <s v="New York"/>
    <n v="10024"/>
    <x v="3"/>
    <s v="OFF-AR-10002240"/>
    <x v="1"/>
    <s v="Art"/>
    <s v="Panasonic KP-150 Electric Pencil Sharpener"/>
    <n v="75.48"/>
    <n v="2"/>
    <n v="0"/>
    <n v="19.6248"/>
  </r>
  <r>
    <s v="1409"/>
    <s v="CA-2018-130407"/>
    <x v="476"/>
    <d v="2018-09-06T00:00:00"/>
    <s v="Standard Class"/>
    <s v="KD-16270"/>
    <s v="Karen Daniels"/>
    <s v="Consumer"/>
    <s v="United States"/>
    <s v="New York City"/>
    <s v="New York"/>
    <n v="10024"/>
    <x v="3"/>
    <s v="FUR-FU-10001967"/>
    <x v="0"/>
    <s v="Furnishings"/>
    <s v="Telescoping Adjustable Floor Lamp"/>
    <n v="39.979999999999997"/>
    <n v="2"/>
    <n v="0"/>
    <n v="9.9949999999999992"/>
  </r>
  <r>
    <s v="1410"/>
    <s v="US-2018-122245"/>
    <x v="477"/>
    <d v="2018-09-30T00:00:00"/>
    <s v="Standard Class"/>
    <s v="AB-10105"/>
    <s v="Adrian Barton"/>
    <s v="Consumer"/>
    <s v="United States"/>
    <s v="Phoenix"/>
    <s v="Arizona"/>
    <n v="85023"/>
    <x v="1"/>
    <s v="FUR-TA-10002356"/>
    <x v="0"/>
    <s v="Tables"/>
    <s v="Bevis Boat-Shaped Conference Table"/>
    <n v="393.16500000000002"/>
    <n v="3"/>
    <n v="0.5"/>
    <n v="-204.44579999999999"/>
  </r>
  <r>
    <s v="1411"/>
    <s v="CA-2019-105144"/>
    <x v="259"/>
    <d v="2019-11-11T00:00:00"/>
    <s v="Standard Class"/>
    <s v="SZ-20035"/>
    <s v="Sam Zeldin"/>
    <s v="Home Office"/>
    <s v="United States"/>
    <s v="Grand Prairie"/>
    <s v="Texas"/>
    <n v="75051"/>
    <x v="2"/>
    <s v="OFF-LA-10003923"/>
    <x v="1"/>
    <s v="Labels"/>
    <s v="Alphabetical Labels for Top Tab Filing"/>
    <n v="23.68"/>
    <n v="2"/>
    <n v="0.2"/>
    <n v="8.8800000000000008"/>
  </r>
  <r>
    <s v="1412"/>
    <s v="CA-2018-136329"/>
    <x v="478"/>
    <d v="2018-07-13T00:00:00"/>
    <s v="Standard Class"/>
    <s v="JD-15895"/>
    <s v="Jonathan Doherty"/>
    <s v="Corporate"/>
    <s v="United States"/>
    <s v="New York City"/>
    <s v="New York"/>
    <n v="10035"/>
    <x v="3"/>
    <s v="FUR-CH-10002335"/>
    <x v="0"/>
    <s v="Chairs"/>
    <s v="Hon GuestStacker Chair"/>
    <n v="408.00599999999997"/>
    <n v="2"/>
    <n v="0.1"/>
    <n v="72.534400000000005"/>
  </r>
  <r>
    <s v="1413"/>
    <s v="CA-2018-136329"/>
    <x v="478"/>
    <d v="2018-07-13T00:00:00"/>
    <s v="Standard Class"/>
    <s v="JD-15895"/>
    <s v="Jonathan Doherty"/>
    <s v="Corporate"/>
    <s v="United States"/>
    <s v="New York City"/>
    <s v="New York"/>
    <n v="10035"/>
    <x v="3"/>
    <s v="FUR-FU-10000723"/>
    <x v="0"/>
    <s v="Furnishings"/>
    <s v="Deflect-o EconoMat Studded, No Bevel Mat for Low Pile Carpeting"/>
    <n v="165.28"/>
    <n v="4"/>
    <n v="0"/>
    <n v="14.8752"/>
  </r>
  <r>
    <s v="1414"/>
    <s v="CA-2016-146640"/>
    <x v="479"/>
    <d v="2016-07-05T00:00:00"/>
    <s v="Standard Class"/>
    <s v="HA-14905"/>
    <s v="Helen Abelman"/>
    <s v="Consumer"/>
    <s v="United States"/>
    <s v="New York City"/>
    <s v="New York"/>
    <n v="10024"/>
    <x v="3"/>
    <s v="OFF-BI-10002867"/>
    <x v="1"/>
    <s v="Binders"/>
    <s v="GBC Recycled Regency Composition Covers"/>
    <n v="334.76799999999997"/>
    <n v="7"/>
    <n v="0.2"/>
    <n v="108.7996"/>
  </r>
  <r>
    <s v="1415"/>
    <s v="CA-2019-115994"/>
    <x v="480"/>
    <d v="2019-01-31T00:00:00"/>
    <s v="Second Class"/>
    <s v="BT-11305"/>
    <s v="Beth Thompson"/>
    <s v="Home Office"/>
    <s v="United States"/>
    <s v="Costa Mesa"/>
    <s v="California"/>
    <n v="92627"/>
    <x v="1"/>
    <s v="TEC-AC-10000580"/>
    <x v="2"/>
    <s v="Accessories"/>
    <s v="Logitech G13 Programmable Gameboard with LCD Display"/>
    <n v="239.97"/>
    <n v="3"/>
    <n v="0"/>
    <n v="26.396699999999999"/>
  </r>
  <r>
    <s v="1416"/>
    <s v="CA-2019-115994"/>
    <x v="480"/>
    <d v="2019-01-31T00:00:00"/>
    <s v="Second Class"/>
    <s v="BT-11305"/>
    <s v="Beth Thompson"/>
    <s v="Home Office"/>
    <s v="United States"/>
    <s v="Costa Mesa"/>
    <s v="California"/>
    <n v="92627"/>
    <x v="1"/>
    <s v="FUR-FU-10003976"/>
    <x v="0"/>
    <s v="Furnishings"/>
    <s v="DAX Executive Solid Wood Document Frame, Desktop or Hang, Mahogany, 5 x 7"/>
    <n v="37.74"/>
    <n v="3"/>
    <n v="0"/>
    <n v="12.8316"/>
  </r>
  <r>
    <s v="1417"/>
    <s v="CA-2017-126697"/>
    <x v="481"/>
    <d v="2017-09-24T00:00:00"/>
    <s v="First Class"/>
    <s v="SV-20815"/>
    <s v="Stuart Van"/>
    <s v="Corporate"/>
    <s v="United States"/>
    <s v="Houston"/>
    <s v="Texas"/>
    <n v="77041"/>
    <x v="2"/>
    <s v="TEC-PH-10002922"/>
    <x v="2"/>
    <s v="Phones"/>
    <s v="ShoreTel ShorePhone IP 230 VoIP phone"/>
    <n v="946.34400000000005"/>
    <n v="7"/>
    <n v="0.2"/>
    <n v="118.29300000000001"/>
  </r>
  <r>
    <s v="1418"/>
    <s v="CA-2017-126697"/>
    <x v="481"/>
    <d v="2017-09-24T00:00:00"/>
    <s v="First Class"/>
    <s v="SV-20815"/>
    <s v="Stuart Van"/>
    <s v="Corporate"/>
    <s v="United States"/>
    <s v="Houston"/>
    <s v="Texas"/>
    <n v="77041"/>
    <x v="2"/>
    <s v="TEC-AC-10004353"/>
    <x v="2"/>
    <s v="Accessories"/>
    <s v="Hypercom P1300 Pinpad"/>
    <n v="151.19999999999999"/>
    <n v="3"/>
    <n v="0.2"/>
    <n v="32.130000000000003"/>
  </r>
  <r>
    <s v="1419"/>
    <s v="CA-2017-126697"/>
    <x v="481"/>
    <d v="2017-09-24T00:00:00"/>
    <s v="First Class"/>
    <s v="SV-20815"/>
    <s v="Stuart Van"/>
    <s v="Corporate"/>
    <s v="United States"/>
    <s v="Houston"/>
    <s v="Texas"/>
    <n v="77041"/>
    <x v="2"/>
    <s v="FUR-FU-10001706"/>
    <x v="0"/>
    <s v="Furnishings"/>
    <s v="Longer-Life Soft White Bulbs"/>
    <n v="4.9279999999999999"/>
    <n v="4"/>
    <n v="0.6"/>
    <n v="-1.4783999999999999"/>
  </r>
  <r>
    <s v="1420"/>
    <s v="CA-2017-124800"/>
    <x v="120"/>
    <d v="2017-09-30T00:00:00"/>
    <s v="Standard Class"/>
    <s v="RW-19540"/>
    <s v="Rick Wilson"/>
    <s v="Corporate"/>
    <s v="United States"/>
    <s v="Mesa"/>
    <s v="Arizona"/>
    <n v="85204"/>
    <x v="1"/>
    <s v="OFF-PA-10000501"/>
    <x v="1"/>
    <s v="Paper"/>
    <s v="Petty Cash Envelope"/>
    <n v="86.272000000000006"/>
    <n v="4"/>
    <n v="0.2"/>
    <n v="31.273599999999998"/>
  </r>
  <r>
    <s v="1421"/>
    <s v="CA-2017-124800"/>
    <x v="120"/>
    <d v="2017-09-30T00:00:00"/>
    <s v="Standard Class"/>
    <s v="RW-19540"/>
    <s v="Rick Wilson"/>
    <s v="Corporate"/>
    <s v="United States"/>
    <s v="Mesa"/>
    <s v="Arizona"/>
    <n v="85204"/>
    <x v="1"/>
    <s v="OFF-BI-10000778"/>
    <x v="1"/>
    <s v="Binders"/>
    <s v="GBC VeloBinder Electric Binding Machine"/>
    <n v="72.587999999999994"/>
    <n v="2"/>
    <n v="0.7"/>
    <n v="-48.392000000000003"/>
  </r>
  <r>
    <s v="1422"/>
    <s v="CA-2017-124800"/>
    <x v="120"/>
    <d v="2017-09-30T00:00:00"/>
    <s v="Standard Class"/>
    <s v="RW-19540"/>
    <s v="Rick Wilson"/>
    <s v="Corporate"/>
    <s v="United States"/>
    <s v="Mesa"/>
    <s v="Arizona"/>
    <n v="85204"/>
    <x v="1"/>
    <s v="OFF-AP-10004980"/>
    <x v="1"/>
    <s v="Appliances"/>
    <s v="3M Replacement Filter for Office Air Cleaner for 20' x 33' Room"/>
    <n v="60.671999999999997"/>
    <n v="2"/>
    <n v="0.2"/>
    <n v="14.409599999999999"/>
  </r>
  <r>
    <s v="1423"/>
    <s v="CA-2017-124800"/>
    <x v="120"/>
    <d v="2017-09-30T00:00:00"/>
    <s v="Standard Class"/>
    <s v="RW-19540"/>
    <s v="Rick Wilson"/>
    <s v="Corporate"/>
    <s v="United States"/>
    <s v="Mesa"/>
    <s v="Arizona"/>
    <n v="85204"/>
    <x v="1"/>
    <s v="OFF-BI-10003984"/>
    <x v="1"/>
    <s v="Binders"/>
    <s v="Lock-Up Easel 'Spel-Binder'"/>
    <n v="77.031000000000006"/>
    <n v="9"/>
    <n v="0.7"/>
    <n v="-59.057099999999998"/>
  </r>
  <r>
    <s v="1424"/>
    <s v="CA-2017-124800"/>
    <x v="120"/>
    <d v="2017-09-30T00:00:00"/>
    <s v="Standard Class"/>
    <s v="RW-19540"/>
    <s v="Rick Wilson"/>
    <s v="Corporate"/>
    <s v="United States"/>
    <s v="Mesa"/>
    <s v="Arizona"/>
    <n v="85204"/>
    <x v="1"/>
    <s v="OFF-ST-10000798"/>
    <x v="1"/>
    <s v="Storage"/>
    <s v="2300 Heavy-Duty Transfer File Systems by Perma"/>
    <n v="119.904"/>
    <n v="6"/>
    <n v="0.2"/>
    <n v="-1.4987999999999999"/>
  </r>
  <r>
    <s v="1425"/>
    <s v="CA-2017-124800"/>
    <x v="120"/>
    <d v="2017-09-30T00:00:00"/>
    <s v="Standard Class"/>
    <s v="RW-19540"/>
    <s v="Rick Wilson"/>
    <s v="Corporate"/>
    <s v="United States"/>
    <s v="Mesa"/>
    <s v="Arizona"/>
    <n v="85204"/>
    <x v="1"/>
    <s v="TEC-PH-10001750"/>
    <x v="2"/>
    <s v="Phones"/>
    <s v="Samsung Rugby III"/>
    <n v="263.95999999999998"/>
    <n v="5"/>
    <n v="0.2"/>
    <n v="23.096499999999999"/>
  </r>
  <r>
    <s v="1426"/>
    <s v="CA-2017-124800"/>
    <x v="120"/>
    <d v="2017-09-30T00:00:00"/>
    <s v="Standard Class"/>
    <s v="RW-19540"/>
    <s v="Rick Wilson"/>
    <s v="Corporate"/>
    <s v="United States"/>
    <s v="Mesa"/>
    <s v="Arizona"/>
    <n v="85204"/>
    <x v="1"/>
    <s v="OFF-ST-10002743"/>
    <x v="1"/>
    <s v="Storage"/>
    <s v="SAFCO Boltless Steel Shelving"/>
    <n v="363.64800000000002"/>
    <n v="4"/>
    <n v="0.2"/>
    <n v="-86.366399999999999"/>
  </r>
  <r>
    <s v="1427"/>
    <s v="US-2017-164448"/>
    <x v="89"/>
    <d v="2017-11-04T00:00:00"/>
    <s v="Second Class"/>
    <s v="DK-12835"/>
    <s v="Damala Kotsonis"/>
    <s v="Corporate"/>
    <s v="United States"/>
    <s v="Salinas"/>
    <s v="California"/>
    <n v="93905"/>
    <x v="1"/>
    <s v="OFF-BI-10002949"/>
    <x v="1"/>
    <s v="Binders"/>
    <s v="Prestige Round Ring Binders"/>
    <n v="9.7279999999999998"/>
    <n v="2"/>
    <n v="0.2"/>
    <n v="3.2831999999999999"/>
  </r>
  <r>
    <s v="1428"/>
    <s v="US-2017-164448"/>
    <x v="89"/>
    <d v="2017-11-04T00:00:00"/>
    <s v="Second Class"/>
    <s v="DK-12835"/>
    <s v="Damala Kotsonis"/>
    <s v="Corporate"/>
    <s v="United States"/>
    <s v="Salinas"/>
    <s v="California"/>
    <n v="93905"/>
    <x v="1"/>
    <s v="OFF-EN-10002600"/>
    <x v="1"/>
    <s v="Envelopes"/>
    <s v="Redi-Strip #10 Envelopes, 4 1/8 x 9 1/2"/>
    <n v="14.75"/>
    <n v="5"/>
    <n v="0"/>
    <n v="7.08"/>
  </r>
  <r>
    <s v="1429"/>
    <s v="US-2017-164448"/>
    <x v="89"/>
    <d v="2017-11-04T00:00:00"/>
    <s v="Second Class"/>
    <s v="DK-12835"/>
    <s v="Damala Kotsonis"/>
    <s v="Corporate"/>
    <s v="United States"/>
    <s v="Salinas"/>
    <s v="California"/>
    <n v="93905"/>
    <x v="1"/>
    <s v="OFF-BI-10003708"/>
    <x v="1"/>
    <s v="Binders"/>
    <s v="Acco Four Pocket Poly Ring Binder with Label Holder, Smoke, 1&quot;"/>
    <n v="29.8"/>
    <n v="5"/>
    <n v="0.2"/>
    <n v="9.3125"/>
  </r>
  <r>
    <s v="1430"/>
    <s v="US-2017-164448"/>
    <x v="89"/>
    <d v="2017-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s v="1431"/>
    <s v="CA-2019-122700"/>
    <x v="200"/>
    <d v="2019-11-30T00:00:00"/>
    <s v="Standard Class"/>
    <s v="LT-17110"/>
    <s v="Liz Thompson"/>
    <s v="Consumer"/>
    <s v="United States"/>
    <s v="Columbus"/>
    <s v="Ohio"/>
    <n v="43229"/>
    <x v="3"/>
    <s v="TEC-PH-10003092"/>
    <x v="2"/>
    <s v="Phones"/>
    <s v="Motorola L804"/>
    <n v="220.75200000000001"/>
    <n v="8"/>
    <n v="0.4"/>
    <n v="-40.471200000000003"/>
  </r>
  <r>
    <s v="1432"/>
    <s v="CA-2016-120768"/>
    <x v="174"/>
    <d v="2016-12-21T00:00:00"/>
    <s v="Second Class"/>
    <s v="IM-15070"/>
    <s v="Irene Maddox"/>
    <s v="Consumer"/>
    <s v="United States"/>
    <s v="Florence"/>
    <s v="Alabama"/>
    <n v="35630"/>
    <x v="0"/>
    <s v="OFF-BI-10001191"/>
    <x v="1"/>
    <s v="Binders"/>
    <s v="Canvas Sectional Post Binders"/>
    <n v="152.76"/>
    <n v="6"/>
    <n v="0"/>
    <n v="74.852400000000003"/>
  </r>
  <r>
    <s v="1433"/>
    <s v="CA-2016-120768"/>
    <x v="174"/>
    <d v="2016-12-21T00:00:00"/>
    <s v="Second Class"/>
    <s v="IM-15070"/>
    <s v="Irene Maddox"/>
    <s v="Consumer"/>
    <s v="United States"/>
    <s v="Florence"/>
    <s v="Alabama"/>
    <n v="35630"/>
    <x v="0"/>
    <s v="OFF-SU-10004115"/>
    <x v="1"/>
    <s v="Supplies"/>
    <s v="Acme Stainless Steel Office Snips"/>
    <n v="7.27"/>
    <n v="1"/>
    <n v="0"/>
    <n v="1.9629000000000001"/>
  </r>
  <r>
    <s v="1434"/>
    <s v="CA-2016-120768"/>
    <x v="174"/>
    <d v="2016-12-21T00:00:00"/>
    <s v="Second Class"/>
    <s v="IM-15070"/>
    <s v="Irene Maddox"/>
    <s v="Consumer"/>
    <s v="United States"/>
    <s v="Florence"/>
    <s v="Alabama"/>
    <n v="35630"/>
    <x v="0"/>
    <s v="FUR-CH-10000513"/>
    <x v="0"/>
    <s v="Chairs"/>
    <s v="High-Back Leather Manager's Chair"/>
    <n v="1819.86"/>
    <n v="14"/>
    <n v="0"/>
    <n v="163.78739999999999"/>
  </r>
  <r>
    <s v="1435"/>
    <s v="US-2018-153129"/>
    <x v="482"/>
    <d v="2018-12-30T00:00:00"/>
    <s v="Standard Class"/>
    <s v="FP-14320"/>
    <s v="Frank Preis"/>
    <s v="Consumer"/>
    <s v="United States"/>
    <s v="Seattle"/>
    <s v="Washington"/>
    <n v="98105"/>
    <x v="1"/>
    <s v="OFF-PA-10003673"/>
    <x v="1"/>
    <s v="Paper"/>
    <s v="Strathmore Photo Mount Cards"/>
    <n v="33.9"/>
    <n v="5"/>
    <n v="0"/>
    <n v="15.593999999999999"/>
  </r>
  <r>
    <s v="1436"/>
    <s v="CA-2019-106852"/>
    <x v="308"/>
    <d v="2019-06-27T00:00:00"/>
    <s v="Standard Class"/>
    <s v="ST-20530"/>
    <s v="Shui Tom"/>
    <s v="Consumer"/>
    <s v="United States"/>
    <s v="Parma"/>
    <s v="Ohio"/>
    <n v="44134"/>
    <x v="3"/>
    <s v="OFF-PA-10001639"/>
    <x v="1"/>
    <s v="Paper"/>
    <s v="Xerox 203"/>
    <n v="31.103999999999999"/>
    <n v="6"/>
    <n v="0.2"/>
    <n v="10.8864"/>
  </r>
  <r>
    <s v="1437"/>
    <s v="CA-2019-106852"/>
    <x v="308"/>
    <d v="2019-06-27T00:00:00"/>
    <s v="Standard Class"/>
    <s v="ST-20530"/>
    <s v="Shui Tom"/>
    <s v="Consumer"/>
    <s v="United States"/>
    <s v="Parma"/>
    <s v="Ohio"/>
    <n v="44134"/>
    <x v="3"/>
    <s v="OFF-AR-10003829"/>
    <x v="1"/>
    <s v="Art"/>
    <s v="Newell 35"/>
    <n v="5.2480000000000002"/>
    <n v="2"/>
    <n v="0.2"/>
    <n v="0.59040000000000004"/>
  </r>
  <r>
    <s v="1438"/>
    <s v="CA-2017-139731"/>
    <x v="52"/>
    <d v="2017-10-15T00:00:00"/>
    <s v="Same Day"/>
    <s v="JE-15745"/>
    <s v="Joel Eaton"/>
    <s v="Consumer"/>
    <s v="United States"/>
    <s v="Amarillo"/>
    <s v="Texas"/>
    <n v="79109"/>
    <x v="2"/>
    <s v="TEC-AC-10004975"/>
    <x v="2"/>
    <s v="Accessories"/>
    <s v="Plantronics Audio 995 Wireless Stereo Headset"/>
    <n v="263.88"/>
    <n v="3"/>
    <n v="0.2"/>
    <n v="42.880499999999998"/>
  </r>
  <r>
    <s v="1439"/>
    <s v="CA-2017-139731"/>
    <x v="52"/>
    <d v="2017-10-15T00:00:00"/>
    <s v="Same Day"/>
    <s v="JE-15745"/>
    <s v="Joel Eaton"/>
    <s v="Consumer"/>
    <s v="United States"/>
    <s v="Amarillo"/>
    <s v="Texas"/>
    <n v="79109"/>
    <x v="2"/>
    <s v="FUR-CH-10002024"/>
    <x v="0"/>
    <s v="Chairs"/>
    <s v="HON 5400 Series Task Chairs for Big and Tall"/>
    <n v="2453.4299999999998"/>
    <n v="5"/>
    <n v="0.3"/>
    <n v="-350.49"/>
  </r>
  <r>
    <s v="1440"/>
    <s v="CA-2019-122735"/>
    <x v="483"/>
    <d v="2019-04-15T00:00:00"/>
    <s v="Second Class"/>
    <s v="BD-11320"/>
    <s v="Bill Donatelli"/>
    <s v="Consumer"/>
    <s v="United States"/>
    <s v="Providence"/>
    <s v="Rhode Island"/>
    <n v="2908"/>
    <x v="3"/>
    <s v="OFF-BI-10004364"/>
    <x v="1"/>
    <s v="Binders"/>
    <s v="Storex Dura Pro Binders"/>
    <n v="29.7"/>
    <n v="5"/>
    <n v="0"/>
    <n v="13.365"/>
  </r>
  <r>
    <s v="1441"/>
    <s v="CA-2019-122735"/>
    <x v="483"/>
    <d v="2019-04-15T00:00:00"/>
    <s v="Second Class"/>
    <s v="BD-11320"/>
    <s v="Bill Donatelli"/>
    <s v="Consumer"/>
    <s v="United States"/>
    <s v="Providence"/>
    <s v="Rhode Island"/>
    <n v="2908"/>
    <x v="3"/>
    <s v="OFF-PA-10001712"/>
    <x v="1"/>
    <s v="Paper"/>
    <s v="Xerox 1948"/>
    <n v="39.96"/>
    <n v="4"/>
    <n v="0"/>
    <n v="17.981999999999999"/>
  </r>
  <r>
    <s v="1442"/>
    <s v="CA-2019-128160"/>
    <x v="484"/>
    <d v="2019-12-24T00:00:00"/>
    <s v="Second Class"/>
    <s v="MM-17920"/>
    <s v="Michael Moore"/>
    <s v="Consumer"/>
    <s v="United States"/>
    <s v="San Francisco"/>
    <s v="California"/>
    <n v="94110"/>
    <x v="1"/>
    <s v="OFF-BI-10001510"/>
    <x v="1"/>
    <s v="Binders"/>
    <s v="Deluxe Heavy-Duty Vinyl Round Ring Binder"/>
    <n v="36.671999999999997"/>
    <n v="2"/>
    <n v="0.2"/>
    <n v="11.46"/>
  </r>
  <r>
    <s v="1443"/>
    <s v="CA-2019-117695"/>
    <x v="485"/>
    <d v="2019-08-08T00:00:00"/>
    <s v="First Class"/>
    <s v="PW-19030"/>
    <s v="Pauline Webber"/>
    <s v="Corporate"/>
    <s v="United States"/>
    <s v="Richmond"/>
    <s v="Kentucky"/>
    <n v="40475"/>
    <x v="0"/>
    <s v="OFF-PA-10002713"/>
    <x v="1"/>
    <s v="Paper"/>
    <s v="Adams Phone Message Book, 200 Message Capacity, 8 1/16” x 11”"/>
    <n v="13.76"/>
    <n v="2"/>
    <n v="0"/>
    <n v="6.3296000000000001"/>
  </r>
  <r>
    <s v="1444"/>
    <s v="CA-2017-166135"/>
    <x v="486"/>
    <d v="2017-10-06T00:00:00"/>
    <s v="Standard Class"/>
    <s v="SC-20440"/>
    <s v="Shaun Chance"/>
    <s v="Corporate"/>
    <s v="United States"/>
    <s v="Aurora"/>
    <s v="Colorado"/>
    <n v="80013"/>
    <x v="1"/>
    <s v="OFF-ST-10002974"/>
    <x v="1"/>
    <s v="Storage"/>
    <s v="Trav-L-File Heavy-Duty Shuttle II, Black"/>
    <n v="139.42400000000001"/>
    <n v="4"/>
    <n v="0.2"/>
    <n v="17.428000000000001"/>
  </r>
  <r>
    <s v="1445"/>
    <s v="CA-2018-133725"/>
    <x v="454"/>
    <d v="2018-05-28T00:00:00"/>
    <s v="Standard Class"/>
    <s v="KL-16645"/>
    <s v="Ken Lonsdale"/>
    <s v="Consumer"/>
    <s v="United States"/>
    <s v="Chicago"/>
    <s v="Illinois"/>
    <n v="60623"/>
    <x v="2"/>
    <s v="TEC-PH-10004165"/>
    <x v="2"/>
    <s v="Phones"/>
    <s v="Mitel MiVoice 5330e IP Phone"/>
    <n v="1979.9280000000001"/>
    <n v="9"/>
    <n v="0.2"/>
    <n v="148.49459999999999"/>
  </r>
  <r>
    <s v="1446"/>
    <s v="CA-2019-102337"/>
    <x v="487"/>
    <d v="2019-06-16T00:00:00"/>
    <s v="First Class"/>
    <s v="SD-20485"/>
    <s v="Shirley Daniels"/>
    <s v="Home Office"/>
    <s v="United States"/>
    <s v="Chicago"/>
    <s v="Illinois"/>
    <n v="60653"/>
    <x v="2"/>
    <s v="OFF-ST-10004804"/>
    <x v="1"/>
    <s v="Storage"/>
    <s v="Belkin 19&quot; Vented Equipment Shelf, Black"/>
    <n v="164.73599999999999"/>
    <n v="4"/>
    <n v="0.2"/>
    <n v="-39.1248"/>
  </r>
  <r>
    <s v="1447"/>
    <s v="CA-2019-102337"/>
    <x v="487"/>
    <d v="2019-06-16T00:00:00"/>
    <s v="First Class"/>
    <s v="SD-20485"/>
    <s v="Shirley Daniels"/>
    <s v="Home Office"/>
    <s v="United States"/>
    <s v="Chicago"/>
    <s v="Illinois"/>
    <n v="60653"/>
    <x v="2"/>
    <s v="FUR-CH-10004289"/>
    <x v="0"/>
    <s v="Chairs"/>
    <s v="Global Super Steno Chair"/>
    <n v="470.30200000000002"/>
    <n v="7"/>
    <n v="0.3"/>
    <n v="-87.341800000000006"/>
  </r>
  <r>
    <s v="1448"/>
    <s v="CA-2019-102337"/>
    <x v="487"/>
    <d v="2019-06-16T00:00:00"/>
    <s v="First Class"/>
    <s v="SD-20485"/>
    <s v="Shirley Daniels"/>
    <s v="Home Office"/>
    <s v="United States"/>
    <s v="Chicago"/>
    <s v="Illinois"/>
    <n v="60653"/>
    <x v="2"/>
    <s v="TEC-PH-10002564"/>
    <x v="2"/>
    <s v="Phones"/>
    <s v="OtterBox Defender Series Case - Samsung Galaxy S4"/>
    <n v="47.984000000000002"/>
    <n v="2"/>
    <n v="0.2"/>
    <n v="5.9980000000000002"/>
  </r>
  <r>
    <s v="1449"/>
    <s v="US-2016-112564"/>
    <x v="488"/>
    <d v="2016-04-24T00:00:00"/>
    <s v="First Class"/>
    <s v="TS-21160"/>
    <s v="Theresa Swint"/>
    <s v="Corporate"/>
    <s v="United States"/>
    <s v="Philadelphia"/>
    <s v="Pennsylvania"/>
    <n v="19134"/>
    <x v="3"/>
    <s v="OFF-BI-10004876"/>
    <x v="1"/>
    <s v="Binders"/>
    <s v="Wilson Jones Suede Grain Vinyl Binders"/>
    <n v="2.5019999999999998"/>
    <n v="3"/>
    <n v="0.7"/>
    <n v="-1.7514000000000001"/>
  </r>
  <r>
    <s v="1450"/>
    <s v="CA-2017-145821"/>
    <x v="489"/>
    <d v="2017-05-07T00:00:00"/>
    <s v="Standard Class"/>
    <s v="JB-15400"/>
    <s v="Jennifer Braxton"/>
    <s v="Corporate"/>
    <s v="United States"/>
    <s v="Los Angeles"/>
    <s v="California"/>
    <n v="90008"/>
    <x v="1"/>
    <s v="TEC-PH-10004348"/>
    <x v="2"/>
    <s v="Phones"/>
    <s v="OtterBox Defender Series Case - iPhone 5c"/>
    <n v="88.751999999999995"/>
    <n v="3"/>
    <n v="0.2"/>
    <n v="11.093999999999999"/>
  </r>
  <r>
    <s v="1451"/>
    <s v="US-2017-160150"/>
    <x v="490"/>
    <d v="2017-07-20T00:00:00"/>
    <s v="First Class"/>
    <s v="TS-21085"/>
    <s v="Thais Sissman"/>
    <s v="Consumer"/>
    <s v="United States"/>
    <s v="Phoenix"/>
    <s v="Arizona"/>
    <n v="85023"/>
    <x v="1"/>
    <s v="OFF-BI-10004352"/>
    <x v="1"/>
    <s v="Binders"/>
    <s v="Wilson Jones DublLock D-Ring Binders"/>
    <n v="2.0249999999999999"/>
    <n v="1"/>
    <n v="0.7"/>
    <n v="-1.35"/>
  </r>
  <r>
    <s v="1452"/>
    <s v="CA-2018-133711"/>
    <x v="491"/>
    <d v="2018-11-29T00:00:00"/>
    <s v="First Class"/>
    <s v="MC-17425"/>
    <s v="Mark Cousins"/>
    <s v="Corporate"/>
    <s v="United States"/>
    <s v="Mobile"/>
    <s v="Alabama"/>
    <n v="36608"/>
    <x v="0"/>
    <s v="OFF-PA-10001685"/>
    <x v="1"/>
    <s v="Paper"/>
    <s v="Easy-staple paper"/>
    <n v="70.98"/>
    <n v="7"/>
    <n v="0"/>
    <n v="34.780200000000001"/>
  </r>
  <r>
    <s v="1453"/>
    <s v="CA-2018-133711"/>
    <x v="491"/>
    <d v="2018-11-29T00:00:00"/>
    <s v="First Class"/>
    <s v="MC-17425"/>
    <s v="Mark Cousins"/>
    <s v="Corporate"/>
    <s v="United States"/>
    <s v="Mobile"/>
    <s v="Alabama"/>
    <n v="36608"/>
    <x v="0"/>
    <s v="OFF-BI-10000666"/>
    <x v="1"/>
    <s v="Binders"/>
    <s v="Surelock Post Binders"/>
    <n v="91.68"/>
    <n v="3"/>
    <n v="0"/>
    <n v="45.84"/>
  </r>
  <r>
    <s v="1454"/>
    <s v="CA-2018-133711"/>
    <x v="491"/>
    <d v="2018-11-29T00:00:00"/>
    <s v="First Class"/>
    <s v="MC-17425"/>
    <s v="Mark Cousins"/>
    <s v="Corporate"/>
    <s v="United States"/>
    <s v="Mobile"/>
    <s v="Alabama"/>
    <n v="36608"/>
    <x v="0"/>
    <s v="OFF-BI-10004352"/>
    <x v="1"/>
    <s v="Binders"/>
    <s v="Wilson Jones DublLock D-Ring Binders"/>
    <n v="33.75"/>
    <n v="5"/>
    <n v="0"/>
    <n v="16.875"/>
  </r>
  <r>
    <s v="1455"/>
    <s v="CA-2018-133711"/>
    <x v="491"/>
    <d v="2018-11-29T00:00:00"/>
    <s v="First Class"/>
    <s v="MC-17425"/>
    <s v="Mark Cousins"/>
    <s v="Corporate"/>
    <s v="United States"/>
    <s v="Mobile"/>
    <s v="Alabama"/>
    <n v="36608"/>
    <x v="0"/>
    <s v="TEC-MA-10000010"/>
    <x v="2"/>
    <s v="Machines"/>
    <s v="Hewlett-Packard Deskjet 3050a All-in-One Color Inkjet Printer"/>
    <n v="3040"/>
    <n v="8"/>
    <n v="0"/>
    <n v="1459.2"/>
  </r>
  <r>
    <s v="1456"/>
    <s v="CA-2019-148474"/>
    <x v="492"/>
    <d v="2019-06-19T00:00:00"/>
    <s v="Standard Class"/>
    <s v="ME-17320"/>
    <s v="Maria Etezadi"/>
    <s v="Home Office"/>
    <s v="United States"/>
    <s v="Columbus"/>
    <s v="Georgia"/>
    <n v="31907"/>
    <x v="0"/>
    <s v="OFF-BI-10000977"/>
    <x v="1"/>
    <s v="Binders"/>
    <s v="Ibico Plastic Spiral Binding Combs"/>
    <n v="91.2"/>
    <n v="3"/>
    <n v="0"/>
    <n v="41.951999999999998"/>
  </r>
  <r>
    <s v="1457"/>
    <s v="CA-2019-148474"/>
    <x v="492"/>
    <d v="2019-06-19T00:00:00"/>
    <s v="Standard Class"/>
    <s v="ME-17320"/>
    <s v="Maria Etezadi"/>
    <s v="Home Office"/>
    <s v="United States"/>
    <s v="Columbus"/>
    <s v="Georgia"/>
    <n v="31907"/>
    <x v="0"/>
    <s v="FUR-TA-10002530"/>
    <x v="0"/>
    <s v="Tables"/>
    <s v="Iceberg OfficeWorks 42&quot; Round Tables"/>
    <n v="452.94"/>
    <n v="3"/>
    <n v="0"/>
    <n v="67.941000000000003"/>
  </r>
  <r>
    <s v="1458"/>
    <s v="CA-2017-111297"/>
    <x v="493"/>
    <d v="2017-08-21T00:00:00"/>
    <s v="Standard Class"/>
    <s v="SC-20440"/>
    <s v="Shaun Chance"/>
    <s v="Corporate"/>
    <s v="United States"/>
    <s v="New Bedford"/>
    <s v="Massachusetts"/>
    <n v="2740"/>
    <x v="3"/>
    <s v="OFF-BI-10002412"/>
    <x v="1"/>
    <s v="Binders"/>
    <s v="Wilson Jones “Snap” Scratch Pad Binder Tool for Ring Binders"/>
    <n v="52.2"/>
    <n v="9"/>
    <n v="0"/>
    <n v="23.49"/>
  </r>
  <r>
    <s v="1459"/>
    <s v="CA-2018-123722"/>
    <x v="477"/>
    <d v="2018-10-01T00:00:00"/>
    <s v="Standard Class"/>
    <s v="NH-18610"/>
    <s v="Nicole Hansen"/>
    <s v="Corporate"/>
    <s v="United States"/>
    <s v="Irving"/>
    <s v="Texas"/>
    <n v="75061"/>
    <x v="2"/>
    <s v="OFF-LA-10001569"/>
    <x v="1"/>
    <s v="Labels"/>
    <s v="Avery 499"/>
    <n v="15.936"/>
    <n v="4"/>
    <n v="0.2"/>
    <n v="5.1791999999999998"/>
  </r>
  <r>
    <s v="1460"/>
    <s v="CA-2016-155271"/>
    <x v="417"/>
    <d v="2016-05-04T00:00:00"/>
    <s v="Same Day"/>
    <s v="AA-10480"/>
    <s v="Andrew Allen"/>
    <s v="Consumer"/>
    <s v="United States"/>
    <s v="Middletown"/>
    <s v="Connecticut"/>
    <n v="6457"/>
    <x v="3"/>
    <s v="FUR-FU-10001473"/>
    <x v="0"/>
    <s v="Furnishings"/>
    <s v="DAX Wood Document Frame"/>
    <n v="27.46"/>
    <n v="2"/>
    <n v="0"/>
    <n v="9.8856000000000002"/>
  </r>
  <r>
    <s v="1461"/>
    <s v="CA-2017-119907"/>
    <x v="494"/>
    <d v="2017-12-08T00:00:00"/>
    <s v="Standard Class"/>
    <s v="LC-17140"/>
    <s v="Logan Currie"/>
    <s v="Consumer"/>
    <s v="United States"/>
    <s v="Seattle"/>
    <s v="Washington"/>
    <n v="98103"/>
    <x v="1"/>
    <s v="OFF-BI-10001765"/>
    <x v="1"/>
    <s v="Binders"/>
    <s v="Wilson Jones Heavy-Duty Casebound Ring Binders with Metal Hinges"/>
    <n v="55.423999999999999"/>
    <n v="2"/>
    <n v="0.2"/>
    <n v="19.398399999999999"/>
  </r>
  <r>
    <s v="1462"/>
    <s v="US-2018-128902"/>
    <x v="21"/>
    <d v="2018-03-15T00:00:00"/>
    <s v="Standard Class"/>
    <s v="MB-18085"/>
    <s v="Mick Brown"/>
    <s v="Consumer"/>
    <s v="United States"/>
    <s v="Vineland"/>
    <s v="New Jersey"/>
    <n v="8360"/>
    <x v="3"/>
    <s v="FUR-TA-10001095"/>
    <x v="0"/>
    <s v="Tables"/>
    <s v="Chromcraft Round Conference Tables"/>
    <n v="244.006"/>
    <n v="2"/>
    <n v="0.3"/>
    <n v="-31.372199999999999"/>
  </r>
  <r>
    <s v="1463"/>
    <s v="CA-2018-152289"/>
    <x v="370"/>
    <d v="2018-08-28T00:00:00"/>
    <s v="First Class"/>
    <s v="LC-16930"/>
    <s v="Linda Cazamias"/>
    <s v="Corporate"/>
    <s v="United States"/>
    <s v="Pasadena"/>
    <s v="Texas"/>
    <n v="77506"/>
    <x v="2"/>
    <s v="TEC-AC-10004571"/>
    <x v="2"/>
    <s v="Accessories"/>
    <s v="Logitech G700s Rechargeable Gaming Mouse"/>
    <n v="159.98400000000001"/>
    <n v="2"/>
    <n v="0.2"/>
    <n v="43.995600000000003"/>
  </r>
  <r>
    <s v="1464"/>
    <s v="CA-2018-152289"/>
    <x v="370"/>
    <d v="2018-08-28T00:00:00"/>
    <s v="First Class"/>
    <s v="LC-16930"/>
    <s v="Linda Cazamias"/>
    <s v="Corporate"/>
    <s v="United States"/>
    <s v="Pasadena"/>
    <s v="Texas"/>
    <n v="77506"/>
    <x v="2"/>
    <s v="FUR-CH-10002126"/>
    <x v="0"/>
    <s v="Chairs"/>
    <s v="Hon Deluxe Fabric Upholstered Stacking Chairs"/>
    <n v="1024.7159999999999"/>
    <n v="6"/>
    <n v="0.3"/>
    <n v="-29.2776"/>
  </r>
  <r>
    <s v="1465"/>
    <s v="US-2018-104794"/>
    <x v="186"/>
    <d v="2018-12-19T00:00:00"/>
    <s v="First Class"/>
    <s v="KD-16495"/>
    <s v="Keith Dawkins"/>
    <s v="Corporate"/>
    <s v="United States"/>
    <s v="New York City"/>
    <s v="New York"/>
    <n v="10009"/>
    <x v="3"/>
    <s v="OFF-FA-10001754"/>
    <x v="1"/>
    <s v="Fasteners"/>
    <s v="Stockwell Gold Paper Clips"/>
    <n v="3.68"/>
    <n v="2"/>
    <n v="0"/>
    <n v="1.8031999999999999"/>
  </r>
  <r>
    <s v="1466"/>
    <s v="CA-2016-151708"/>
    <x v="233"/>
    <d v="2016-08-14T00:00:00"/>
    <s v="Standard Class"/>
    <s v="MB-17305"/>
    <s v="Maria Bertelson"/>
    <s v="Consumer"/>
    <s v="United States"/>
    <s v="Glendale"/>
    <s v="Arizona"/>
    <n v="85301"/>
    <x v="1"/>
    <s v="FUR-FU-10001602"/>
    <x v="0"/>
    <s v="Furnishings"/>
    <s v="Eldon Delta Triangular Chair Mat, 52&quot; x 58&quot;, Clear"/>
    <n v="121.376"/>
    <n v="4"/>
    <n v="0.2"/>
    <n v="-3.0344000000000002"/>
  </r>
  <r>
    <s v="1467"/>
    <s v="CA-2016-151708"/>
    <x v="233"/>
    <d v="2016-08-14T00:00:00"/>
    <s v="Standard Class"/>
    <s v="MB-17305"/>
    <s v="Maria Bertelson"/>
    <s v="Consumer"/>
    <s v="United States"/>
    <s v="Glendale"/>
    <s v="Arizona"/>
    <n v="85301"/>
    <x v="1"/>
    <s v="TEC-AC-10001767"/>
    <x v="2"/>
    <s v="Accessories"/>
    <s v="SanDisk Ultra 64 GB MicroSDHC Class 10 Memory Card"/>
    <n v="95.975999999999999"/>
    <n v="3"/>
    <n v="0.2"/>
    <n v="-10.7973"/>
  </r>
  <r>
    <s v="1468"/>
    <s v="CA-2017-100769"/>
    <x v="495"/>
    <d v="2017-05-16T00:00:00"/>
    <s v="Same Day"/>
    <s v="TH-21550"/>
    <s v="Tracy Hopkins"/>
    <s v="Home Office"/>
    <s v="United States"/>
    <s v="Jacksonville"/>
    <s v="Florida"/>
    <n v="32216"/>
    <x v="0"/>
    <s v="TEC-AC-10002402"/>
    <x v="2"/>
    <s v="Accessories"/>
    <s v="Razer Kraken PRO Over Ear PC and Music Headset"/>
    <n v="255.96799999999999"/>
    <n v="4"/>
    <n v="0.2"/>
    <n v="31.995999999999999"/>
  </r>
  <r>
    <s v="1469"/>
    <s v="CA-2019-139199"/>
    <x v="34"/>
    <d v="2019-12-13T00:00:00"/>
    <s v="Standard Class"/>
    <s v="DK-12835"/>
    <s v="Damala Kotsonis"/>
    <s v="Corporate"/>
    <s v="United States"/>
    <s v="Detroit"/>
    <s v="Michigan"/>
    <n v="48234"/>
    <x v="2"/>
    <s v="FUR-CH-10000847"/>
    <x v="0"/>
    <s v="Chairs"/>
    <s v="Global Executive Mid-Back Manager's Chair"/>
    <n v="872.94"/>
    <n v="3"/>
    <n v="0"/>
    <n v="226.96440000000001"/>
  </r>
  <r>
    <s v="1470"/>
    <s v="CA-2019-139199"/>
    <x v="34"/>
    <d v="2019-12-13T00:00:00"/>
    <s v="Standard Class"/>
    <s v="DK-12835"/>
    <s v="Damala Kotsonis"/>
    <s v="Corporate"/>
    <s v="United States"/>
    <s v="Detroit"/>
    <s v="Michigan"/>
    <n v="48234"/>
    <x v="2"/>
    <s v="OFF-BI-10003982"/>
    <x v="1"/>
    <s v="Binders"/>
    <s v="Wilson Jones Century Plastic Molded Ring Binders"/>
    <n v="41.54"/>
    <n v="2"/>
    <n v="0"/>
    <n v="19.523800000000001"/>
  </r>
  <r>
    <s v="1471"/>
    <s v="CA-2019-139199"/>
    <x v="34"/>
    <d v="2019-12-13T00:00:00"/>
    <s v="Standard Class"/>
    <s v="DK-12835"/>
    <s v="Damala Kotsonis"/>
    <s v="Corporate"/>
    <s v="United States"/>
    <s v="Detroit"/>
    <s v="Michigan"/>
    <n v="48234"/>
    <x v="2"/>
    <s v="OFF-PA-10001293"/>
    <x v="1"/>
    <s v="Paper"/>
    <s v="Xerox 1946"/>
    <n v="12.96"/>
    <n v="2"/>
    <n v="0"/>
    <n v="6.2207999999999997"/>
  </r>
  <r>
    <s v="1472"/>
    <s v="US-2017-161466"/>
    <x v="496"/>
    <d v="2017-09-27T00:00:00"/>
    <s v="Second Class"/>
    <s v="ON-18715"/>
    <s v="Odella Nelson"/>
    <s v="Corporate"/>
    <s v="United States"/>
    <s v="Philadelphia"/>
    <s v="Pennsylvania"/>
    <n v="19120"/>
    <x v="3"/>
    <s v="OFF-AR-10000634"/>
    <x v="1"/>
    <s v="Art"/>
    <s v="Newell 320"/>
    <n v="6.8479999999999999"/>
    <n v="2"/>
    <n v="0.2"/>
    <n v="0.59919999999999995"/>
  </r>
  <r>
    <s v="1473"/>
    <s v="CA-2019-164959"/>
    <x v="497"/>
    <d v="2019-07-15T00:00:00"/>
    <s v="Standard Class"/>
    <s v="KN-16390"/>
    <s v="Katherine Nockton"/>
    <s v="Corporate"/>
    <s v="United States"/>
    <s v="Los Angeles"/>
    <s v="California"/>
    <n v="90004"/>
    <x v="1"/>
    <s v="OFF-LA-10004272"/>
    <x v="1"/>
    <s v="Labels"/>
    <s v="Avery 482"/>
    <n v="8.67"/>
    <n v="3"/>
    <n v="0"/>
    <n v="4.0749000000000004"/>
  </r>
  <r>
    <s v="1474"/>
    <s v="US-2017-105676"/>
    <x v="494"/>
    <d v="2017-12-02T00:00:00"/>
    <s v="Same Day"/>
    <s v="NM-18520"/>
    <s v="Neoma Murray"/>
    <s v="Consumer"/>
    <s v="United States"/>
    <s v="Houston"/>
    <s v="Texas"/>
    <n v="77036"/>
    <x v="2"/>
    <s v="FUR-FU-10004270"/>
    <x v="0"/>
    <s v="Furnishings"/>
    <s v="Eldon Image Series Desk Accessories, Burgundy"/>
    <n v="6.6879999999999997"/>
    <n v="4"/>
    <n v="0.6"/>
    <n v="-4.0128000000000004"/>
  </r>
  <r>
    <s v="1475"/>
    <s v="CA-2018-113138"/>
    <x v="258"/>
    <d v="2018-11-25T00:00:00"/>
    <s v="Standard Class"/>
    <s v="NP-18685"/>
    <s v="Nora Pelletier"/>
    <s v="Home Office"/>
    <s v="United States"/>
    <s v="Niagara Falls"/>
    <s v="New York"/>
    <n v="14304"/>
    <x v="3"/>
    <s v="OFF-AR-10003770"/>
    <x v="1"/>
    <s v="Art"/>
    <s v="Newell 340"/>
    <n v="17.28"/>
    <n v="6"/>
    <n v="0"/>
    <n v="5.0111999999999997"/>
  </r>
  <r>
    <s v="1476"/>
    <s v="CA-2018-113138"/>
    <x v="258"/>
    <d v="2018-11-25T00:00:00"/>
    <s v="Standard Class"/>
    <s v="NP-18685"/>
    <s v="Nora Pelletier"/>
    <s v="Home Office"/>
    <s v="United States"/>
    <s v="Niagara Falls"/>
    <s v="New York"/>
    <n v="14304"/>
    <x v="3"/>
    <s v="OFF-BI-10000320"/>
    <x v="1"/>
    <s v="Binders"/>
    <s v="GBC Plastic Binding Combs"/>
    <n v="17.712"/>
    <n v="3"/>
    <n v="0.2"/>
    <n v="6.4206000000000003"/>
  </r>
  <r>
    <s v="1477"/>
    <s v="US-2019-104955"/>
    <x v="498"/>
    <d v="2019-03-24T00:00:00"/>
    <s v="Standard Class"/>
    <s v="CG-12040"/>
    <s v="Catherine Glotzbach"/>
    <s v="Home Office"/>
    <s v="United States"/>
    <s v="New York City"/>
    <s v="New York"/>
    <n v="10024"/>
    <x v="3"/>
    <s v="OFF-LA-10003121"/>
    <x v="1"/>
    <s v="Labels"/>
    <s v="Avery 506"/>
    <n v="28.91"/>
    <n v="7"/>
    <n v="0"/>
    <n v="13.2986"/>
  </r>
  <r>
    <s v="1478"/>
    <s v="CA-2018-121958"/>
    <x v="373"/>
    <d v="2018-11-17T00:00:00"/>
    <s v="Standard Class"/>
    <s v="CS-12505"/>
    <s v="Cindy Stewart"/>
    <s v="Consumer"/>
    <s v="United States"/>
    <s v="Thomasville"/>
    <s v="North Carolina"/>
    <n v="27360"/>
    <x v="0"/>
    <s v="OFF-SU-10000381"/>
    <x v="1"/>
    <s v="Supplies"/>
    <s v="Acme Forged Steel Scissors with Black Enamel Handles"/>
    <n v="52.136000000000003"/>
    <n v="7"/>
    <n v="0.2"/>
    <n v="5.8653000000000004"/>
  </r>
  <r>
    <s v="1479"/>
    <s v="CA-2019-121468"/>
    <x v="123"/>
    <d v="2019-11-20T00:00:00"/>
    <s v="First Class"/>
    <s v="KD-16345"/>
    <s v="Katherine Ducich"/>
    <s v="Consumer"/>
    <s v="United States"/>
    <s v="Westminster"/>
    <s v="California"/>
    <n v="92683"/>
    <x v="1"/>
    <s v="TEC-PH-10000376"/>
    <x v="2"/>
    <s v="Phones"/>
    <s v="Square Credit Card Reader"/>
    <n v="31.968"/>
    <n v="4"/>
    <n v="0.2"/>
    <n v="2.3976000000000002"/>
  </r>
  <r>
    <s v="1480"/>
    <s v="US-2018-108455"/>
    <x v="499"/>
    <d v="2018-12-08T00:00:00"/>
    <s v="Standard Class"/>
    <s v="MK-18160"/>
    <s v="Mike Kennedy"/>
    <s v="Consumer"/>
    <s v="United States"/>
    <s v="San Francisco"/>
    <s v="California"/>
    <n v="94122"/>
    <x v="1"/>
    <s v="OFF-PA-10002262"/>
    <x v="1"/>
    <s v="Paper"/>
    <s v="Xerox 192"/>
    <n v="25.92"/>
    <n v="4"/>
    <n v="0"/>
    <n v="12.441599999999999"/>
  </r>
  <r>
    <s v="1481"/>
    <s v="US-2018-108455"/>
    <x v="499"/>
    <d v="2018-12-08T00:00:00"/>
    <s v="Standard Class"/>
    <s v="MK-18160"/>
    <s v="Mike Kennedy"/>
    <s v="Consumer"/>
    <s v="United States"/>
    <s v="San Francisco"/>
    <s v="California"/>
    <n v="94122"/>
    <x v="1"/>
    <s v="OFF-PA-10002464"/>
    <x v="1"/>
    <s v="Paper"/>
    <s v="HP Office Recycled Paper (20Lb. and 87 Bright)"/>
    <n v="40.46"/>
    <n v="7"/>
    <n v="0"/>
    <n v="19.825399999999998"/>
  </r>
  <r>
    <s v="1482"/>
    <s v="US-2018-108455"/>
    <x v="499"/>
    <d v="2018-12-08T00:00:00"/>
    <s v="Standard Class"/>
    <s v="MK-18160"/>
    <s v="Mike Kennedy"/>
    <s v="Consumer"/>
    <s v="United States"/>
    <s v="San Francisco"/>
    <s v="California"/>
    <n v="94122"/>
    <x v="1"/>
    <s v="OFF-ST-10002214"/>
    <x v="1"/>
    <s v="Storage"/>
    <s v="X-Rack File for Hanging Folders"/>
    <n v="33.869999999999997"/>
    <n v="3"/>
    <n v="0"/>
    <n v="8.8062000000000005"/>
  </r>
  <r>
    <s v="1483"/>
    <s v="CA-2019-101210"/>
    <x v="326"/>
    <d v="2019-08-28T00:00:00"/>
    <s v="Second Class"/>
    <s v="DW-13540"/>
    <s v="Don Weiss"/>
    <s v="Consumer"/>
    <s v="United States"/>
    <s v="Jackson"/>
    <s v="Tennessee"/>
    <n v="38301"/>
    <x v="0"/>
    <s v="OFF-AR-10003560"/>
    <x v="1"/>
    <s v="Art"/>
    <s v="Zebra Zazzle Fluorescent Highlighters"/>
    <n v="9.7279999999999998"/>
    <n v="2"/>
    <n v="0.2"/>
    <n v="1.7023999999999999"/>
  </r>
  <r>
    <s v="1484"/>
    <s v="CA-2019-101210"/>
    <x v="326"/>
    <d v="2019-08-28T00:00:00"/>
    <s v="Second Class"/>
    <s v="DW-13540"/>
    <s v="Don Weiss"/>
    <s v="Consumer"/>
    <s v="United States"/>
    <s v="Jackson"/>
    <s v="Tennessee"/>
    <n v="38301"/>
    <x v="0"/>
    <s v="OFF-PA-10000130"/>
    <x v="1"/>
    <s v="Paper"/>
    <s v="Xerox 199"/>
    <n v="3.4239999999999999"/>
    <n v="1"/>
    <n v="0.2"/>
    <n v="1.07"/>
  </r>
  <r>
    <s v="1485"/>
    <s v="US-2018-108098"/>
    <x v="500"/>
    <d v="2018-10-18T00:00:00"/>
    <s v="Standard Class"/>
    <s v="CP-12340"/>
    <s v="Christine Phan"/>
    <s v="Corporate"/>
    <s v="United States"/>
    <s v="Seattle"/>
    <s v="Washington"/>
    <n v="98115"/>
    <x v="1"/>
    <s v="TEC-AC-10000865"/>
    <x v="2"/>
    <s v="Accessories"/>
    <s v="WD My Passport Ultra 500GB Portable External Hard Drive"/>
    <n v="177"/>
    <n v="3"/>
    <n v="0"/>
    <n v="30.09"/>
  </r>
  <r>
    <s v="1486"/>
    <s v="CA-2016-119032"/>
    <x v="501"/>
    <d v="2016-12-03T00:00:00"/>
    <s v="Standard Class"/>
    <s v="MS-17770"/>
    <s v="Maxwell Schwartz"/>
    <s v="Consumer"/>
    <s v="United States"/>
    <s v="New York City"/>
    <s v="New York"/>
    <n v="10035"/>
    <x v="3"/>
    <s v="OFF-FA-10003021"/>
    <x v="1"/>
    <s v="Fasteners"/>
    <s v="Staples"/>
    <n v="3.76"/>
    <n v="2"/>
    <n v="0"/>
    <n v="1.3160000000000001"/>
  </r>
  <r>
    <s v="1487"/>
    <s v="CA-2017-140410"/>
    <x v="502"/>
    <d v="2017-11-07T00:00:00"/>
    <s v="Standard Class"/>
    <s v="CM-12655"/>
    <s v="Corinna Mitchell"/>
    <s v="Home Office"/>
    <s v="United States"/>
    <s v="Los Angeles"/>
    <s v="California"/>
    <n v="90008"/>
    <x v="1"/>
    <s v="TEC-PH-10003580"/>
    <x v="2"/>
    <s v="Phones"/>
    <s v="Cisco IP Phone 7961G-GE VoIP phone"/>
    <n v="1212.848"/>
    <n v="7"/>
    <n v="0.2"/>
    <n v="106.1242"/>
  </r>
  <r>
    <s v="1488"/>
    <s v="CA-2017-140410"/>
    <x v="502"/>
    <d v="2017-11-07T00:00:00"/>
    <s v="Standard Class"/>
    <s v="CM-12655"/>
    <s v="Corinna Mitchell"/>
    <s v="Home Office"/>
    <s v="United States"/>
    <s v="Los Angeles"/>
    <s v="California"/>
    <n v="90008"/>
    <x v="1"/>
    <s v="TEC-AC-10001109"/>
    <x v="2"/>
    <s v="Accessories"/>
    <s v="Logitech Trackman Marble Mouse"/>
    <n v="89.97"/>
    <n v="3"/>
    <n v="0"/>
    <n v="37.787399999999998"/>
  </r>
  <r>
    <s v="1489"/>
    <s v="CA-2017-140410"/>
    <x v="502"/>
    <d v="2017-11-07T00:00:00"/>
    <s v="Standard Class"/>
    <s v="CM-12655"/>
    <s v="Corinna Mitchell"/>
    <s v="Home Office"/>
    <s v="United States"/>
    <s v="Los Angeles"/>
    <s v="California"/>
    <n v="90008"/>
    <x v="1"/>
    <s v="FUR-FU-10003347"/>
    <x v="0"/>
    <s v="Furnishings"/>
    <s v="Coloredge Poster Frame"/>
    <n v="42.6"/>
    <n v="3"/>
    <n v="0"/>
    <n v="16.614000000000001"/>
  </r>
  <r>
    <s v="1490"/>
    <s v="CA-2016-136280"/>
    <x v="503"/>
    <d v="2016-12-06T00:00:00"/>
    <s v="Standard Class"/>
    <s v="Co-12640"/>
    <s v="Corey-Lock"/>
    <s v="Consumer"/>
    <s v="United States"/>
    <s v="Philadelphia"/>
    <s v="Pennsylvania"/>
    <n v="19143"/>
    <x v="3"/>
    <s v="OFF-LA-10000452"/>
    <x v="1"/>
    <s v="Labels"/>
    <s v="Avery 488"/>
    <n v="5.04"/>
    <n v="2"/>
    <n v="0.2"/>
    <n v="1.764"/>
  </r>
  <r>
    <s v="1491"/>
    <s v="CA-2019-151911"/>
    <x v="504"/>
    <d v="2019-05-05T00:00:00"/>
    <s v="Second Class"/>
    <s v="DL-13495"/>
    <s v="Dionis Lloyd"/>
    <s v="Corporate"/>
    <s v="United States"/>
    <s v="New York City"/>
    <s v="New York"/>
    <n v="10024"/>
    <x v="3"/>
    <s v="OFF-EN-10002986"/>
    <x v="1"/>
    <s v="Envelopes"/>
    <s v="#10-4 1/8&quot; x 9 1/2&quot; Premium Diagonal Seam Envelopes"/>
    <n v="62.96"/>
    <n v="4"/>
    <n v="0"/>
    <n v="28.332000000000001"/>
  </r>
  <r>
    <s v="1492"/>
    <s v="CA-2019-166436"/>
    <x v="221"/>
    <d v="2019-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s v="1493"/>
    <s v="CA-2019-166436"/>
    <x v="221"/>
    <d v="2019-11-28T00:00:00"/>
    <s v="Standard Class"/>
    <s v="TS-21370"/>
    <s v="Todd Sumrall"/>
    <s v="Corporate"/>
    <s v="United States"/>
    <s v="New York City"/>
    <s v="New York"/>
    <n v="10035"/>
    <x v="3"/>
    <s v="FUR-CH-10000785"/>
    <x v="0"/>
    <s v="Chairs"/>
    <s v="Global Ergonomic Managers Chair"/>
    <n v="977.29200000000003"/>
    <n v="6"/>
    <n v="0.1"/>
    <n v="173.74080000000001"/>
  </r>
  <r>
    <s v="1494"/>
    <s v="CA-2019-139661"/>
    <x v="505"/>
    <d v="2019-11-03T00:00:00"/>
    <s v="Standard Class"/>
    <s v="JW-15220"/>
    <s v="Jane Waco"/>
    <s v="Corporate"/>
    <s v="United States"/>
    <s v="Vancouver"/>
    <s v="Washington"/>
    <n v="98661"/>
    <x v="1"/>
    <s v="FUR-FU-10002885"/>
    <x v="0"/>
    <s v="Furnishings"/>
    <s v="Magna Visual Magnetic Picture Hangers"/>
    <n v="9.64"/>
    <n v="2"/>
    <n v="0"/>
    <n v="3.6631999999999998"/>
  </r>
  <r>
    <s v="1495"/>
    <s v="CA-2016-123925"/>
    <x v="506"/>
    <d v="2016-12-19T00:00:00"/>
    <s v="Second Class"/>
    <s v="RF-19840"/>
    <s v="Roy Französisch"/>
    <s v="Consumer"/>
    <s v="United States"/>
    <s v="Columbus"/>
    <s v="Georgia"/>
    <n v="31907"/>
    <x v="0"/>
    <s v="OFF-AR-10002952"/>
    <x v="1"/>
    <s v="Art"/>
    <s v="Stanley Contemporary Battery Pencil Sharpeners"/>
    <n v="40.049999999999997"/>
    <n v="3"/>
    <n v="0"/>
    <n v="11.214"/>
  </r>
  <r>
    <s v="1496"/>
    <s v="CA-2019-152485"/>
    <x v="507"/>
    <d v="2019-09-08T00:00:00"/>
    <s v="Standard Class"/>
    <s v="JD-15790"/>
    <s v="John Dryer"/>
    <s v="Consumer"/>
    <s v="United States"/>
    <s v="Coppell"/>
    <s v="Texas"/>
    <n v="75019"/>
    <x v="2"/>
    <s v="OFF-AR-10003759"/>
    <x v="1"/>
    <s v="Art"/>
    <s v="Crayola Anti Dust Chalk, 12/Pack"/>
    <n v="10.192"/>
    <n v="7"/>
    <n v="0.2"/>
    <n v="3.1850000000000001"/>
  </r>
  <r>
    <s v="1497"/>
    <s v="CA-2019-152485"/>
    <x v="507"/>
    <d v="2019-09-08T00:00:00"/>
    <s v="Standard Class"/>
    <s v="JD-15790"/>
    <s v="John Dryer"/>
    <s v="Consumer"/>
    <s v="United States"/>
    <s v="Coppell"/>
    <s v="Texas"/>
    <n v="75019"/>
    <x v="2"/>
    <s v="OFF-ST-10004950"/>
    <x v="1"/>
    <s v="Storage"/>
    <s v="Acco Perma 3000 Stacking Storage Drawers"/>
    <n v="16.783999999999999"/>
    <n v="1"/>
    <n v="0.2"/>
    <n v="-0.20979999999999999"/>
  </r>
  <r>
    <s v="1498"/>
    <s v="CA-2019-152485"/>
    <x v="507"/>
    <d v="2019-09-08T00:00:00"/>
    <s v="Standard Class"/>
    <s v="JD-15790"/>
    <s v="John Dryer"/>
    <s v="Consumer"/>
    <s v="United States"/>
    <s v="Coppell"/>
    <s v="Texas"/>
    <n v="75019"/>
    <x v="2"/>
    <s v="OFF-AR-10001940"/>
    <x v="1"/>
    <s v="Art"/>
    <s v="Sanford Colorific Eraseable Coloring Pencils, 12 Count"/>
    <n v="13.12"/>
    <n v="5"/>
    <n v="0.2"/>
    <n v="3.7719999999999998"/>
  </r>
  <r>
    <s v="1499"/>
    <s v="CA-2018-141586"/>
    <x v="508"/>
    <d v="2018-10-20T00:00:00"/>
    <s v="First Class"/>
    <s v="NK-18490"/>
    <s v="Neil Knudson"/>
    <s v="Home Office"/>
    <s v="United States"/>
    <s v="San Francisco"/>
    <s v="California"/>
    <n v="94122"/>
    <x v="1"/>
    <s v="OFF-BI-10003981"/>
    <x v="1"/>
    <s v="Binders"/>
    <s v="Avery Durable Plastic 1&quot; Binders"/>
    <n v="18.16"/>
    <n v="5"/>
    <n v="0.2"/>
    <n v="6.5830000000000002"/>
  </r>
  <r>
    <s v="1500"/>
    <s v="CA-2019-130386"/>
    <x v="105"/>
    <d v="2019-11-18T00:00:00"/>
    <s v="Standard Class"/>
    <s v="NG-18430"/>
    <s v="Nathan Gelder"/>
    <s v="Consumer"/>
    <s v="United States"/>
    <s v="Austin"/>
    <s v="Texas"/>
    <n v="78745"/>
    <x v="2"/>
    <s v="OFF-PA-10002749"/>
    <x v="1"/>
    <s v="Paper"/>
    <s v="Wirebound Message Books, 5-1/2 x 4 Forms, 2 or 4 Forms per Page"/>
    <n v="16.056000000000001"/>
    <n v="3"/>
    <n v="0.2"/>
    <n v="5.8202999999999996"/>
  </r>
  <r>
    <s v="1501"/>
    <s v="CA-2019-130386"/>
    <x v="105"/>
    <d v="2019-11-18T00:00:00"/>
    <s v="Standard Class"/>
    <s v="NG-18430"/>
    <s v="Nathan Gelder"/>
    <s v="Consumer"/>
    <s v="United States"/>
    <s v="Austin"/>
    <s v="Texas"/>
    <n v="78745"/>
    <x v="2"/>
    <s v="OFF-PA-10003823"/>
    <x v="1"/>
    <s v="Paper"/>
    <s v="Xerox 197"/>
    <n v="223.05600000000001"/>
    <n v="9"/>
    <n v="0.2"/>
    <n v="69.704999999999998"/>
  </r>
  <r>
    <s v="1502"/>
    <s v="CA-2019-130386"/>
    <x v="105"/>
    <d v="2019-11-18T00:00:00"/>
    <s v="Standard Class"/>
    <s v="NG-18430"/>
    <s v="Nathan Gelder"/>
    <s v="Consumer"/>
    <s v="United States"/>
    <s v="Austin"/>
    <s v="Texas"/>
    <n v="78745"/>
    <x v="2"/>
    <s v="OFF-ST-10003716"/>
    <x v="1"/>
    <s v="Storage"/>
    <s v="Tennsco Double-Tier Lockers"/>
    <n v="540.048"/>
    <n v="3"/>
    <n v="0.2"/>
    <n v="-47.254199999999997"/>
  </r>
  <r>
    <s v="1503"/>
    <s v="CA-2018-100468"/>
    <x v="390"/>
    <d v="2018-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s v="1504"/>
    <s v="CA-2018-100468"/>
    <x v="390"/>
    <d v="2018-12-01T00:00:00"/>
    <s v="Standard Class"/>
    <s v="AT-10435"/>
    <s v="Alyssa Tate"/>
    <s v="Home Office"/>
    <s v="United States"/>
    <s v="Los Angeles"/>
    <s v="California"/>
    <n v="90045"/>
    <x v="1"/>
    <s v="FUR-FU-10000010"/>
    <x v="0"/>
    <s v="Furnishings"/>
    <s v="DAX Value U-Channel Document Frames, Easel Back"/>
    <n v="9.94"/>
    <n v="2"/>
    <n v="0"/>
    <n v="3.0813999999999999"/>
  </r>
  <r>
    <s v="1505"/>
    <s v="CA-2017-153388"/>
    <x v="509"/>
    <d v="2017-08-07T00:00:00"/>
    <s v="Standard Class"/>
    <s v="PC-19000"/>
    <s v="Pauline Chand"/>
    <s v="Home Office"/>
    <s v="United States"/>
    <s v="Los Angeles"/>
    <s v="California"/>
    <n v="90004"/>
    <x v="1"/>
    <s v="OFF-AR-10001868"/>
    <x v="1"/>
    <s v="Art"/>
    <s v="Prang Dustless Chalk Sticks"/>
    <n v="6.72"/>
    <n v="4"/>
    <n v="0"/>
    <n v="3.36"/>
  </r>
  <r>
    <s v="1506"/>
    <s v="CA-2017-153388"/>
    <x v="509"/>
    <d v="2017-08-07T00:00:00"/>
    <s v="Standard Class"/>
    <s v="PC-19000"/>
    <s v="Pauline Chand"/>
    <s v="Home Office"/>
    <s v="United States"/>
    <s v="Los Angeles"/>
    <s v="California"/>
    <n v="90004"/>
    <x v="1"/>
    <s v="FUR-TA-10003715"/>
    <x v="0"/>
    <s v="Tables"/>
    <s v="Hon 2111 Invitation Series Corner Table"/>
    <n v="1004.976"/>
    <n v="6"/>
    <n v="0.2"/>
    <n v="-175.8708"/>
  </r>
  <r>
    <s v="1507"/>
    <s v="CA-2019-154935"/>
    <x v="165"/>
    <d v="2019-12-29T00:00:00"/>
    <s v="Standard Class"/>
    <s v="AR-10540"/>
    <s v="Andy Reiter"/>
    <s v="Consumer"/>
    <s v="United States"/>
    <s v="New York City"/>
    <s v="New York"/>
    <n v="10024"/>
    <x v="3"/>
    <s v="OFF-BI-10003708"/>
    <x v="1"/>
    <s v="Binders"/>
    <s v="Acco Four Pocket Poly Ring Binder with Label Holder, Smoke, 1&quot;"/>
    <n v="17.88"/>
    <n v="3"/>
    <n v="0.2"/>
    <n v="5.5875000000000004"/>
  </r>
  <r>
    <s v="1508"/>
    <s v="CA-2018-134208"/>
    <x v="42"/>
    <d v="2018-09-23T00:00:00"/>
    <s v="Standard Class"/>
    <s v="CS-12505"/>
    <s v="Cindy Stewart"/>
    <s v="Consumer"/>
    <s v="United States"/>
    <s v="Columbus"/>
    <s v="Georgia"/>
    <n v="31907"/>
    <x v="0"/>
    <s v="TEC-MA-10004458"/>
    <x v="2"/>
    <s v="Machines"/>
    <s v="Lexmark X 9575 Professional All-in-One Color Printer"/>
    <n v="396"/>
    <n v="4"/>
    <n v="0"/>
    <n v="190.08"/>
  </r>
  <r>
    <s v="1509"/>
    <s v="CA-2019-108294"/>
    <x v="389"/>
    <d v="2019-12-10T00:00:00"/>
    <s v="Same Day"/>
    <s v="LS-16975"/>
    <s v="Lindsay Shagiari"/>
    <s v="Home Office"/>
    <s v="United States"/>
    <s v="Omaha"/>
    <s v="Nebraska"/>
    <n v="68104"/>
    <x v="2"/>
    <s v="OFF-BI-10004965"/>
    <x v="1"/>
    <s v="Binders"/>
    <s v="Ibico Covers for Plastic or Wire Binding Elements"/>
    <n v="34.5"/>
    <n v="3"/>
    <n v="0"/>
    <n v="15.525"/>
  </r>
  <r>
    <s v="1510"/>
    <s v="CA-2019-103611"/>
    <x v="510"/>
    <d v="2019-09-15T00:00:00"/>
    <s v="First Class"/>
    <s v="JM-15535"/>
    <s v="Jessica Myrick"/>
    <s v="Consumer"/>
    <s v="United States"/>
    <s v="Los Angeles"/>
    <s v="California"/>
    <n v="90036"/>
    <x v="1"/>
    <s v="FUR-FU-10004270"/>
    <x v="0"/>
    <s v="Furnishings"/>
    <s v="Eldon Image Series Desk Accessories, Burgundy"/>
    <n v="8.36"/>
    <n v="2"/>
    <n v="0"/>
    <n v="3.0095999999999998"/>
  </r>
  <r>
    <s v="1511"/>
    <s v="CA-2019-100384"/>
    <x v="92"/>
    <d v="2019-07-01T00:00:00"/>
    <s v="Standard Class"/>
    <s v="NH-18610"/>
    <s v="Nicole Hansen"/>
    <s v="Corporate"/>
    <s v="United States"/>
    <s v="Pomona"/>
    <s v="California"/>
    <n v="91767"/>
    <x v="1"/>
    <s v="OFF-AR-10002135"/>
    <x v="1"/>
    <s v="Art"/>
    <s v="Boston Heavy-Duty Trimline Electric Pencil Sharpeners"/>
    <n v="385.6"/>
    <n v="8"/>
    <n v="0"/>
    <n v="111.824"/>
  </r>
  <r>
    <s v="1512"/>
    <s v="CA-2019-100384"/>
    <x v="92"/>
    <d v="2019-07-01T00:00:00"/>
    <s v="Standard Class"/>
    <s v="NH-18610"/>
    <s v="Nicole Hansen"/>
    <s v="Corporate"/>
    <s v="United States"/>
    <s v="Pomona"/>
    <s v="California"/>
    <n v="91767"/>
    <x v="1"/>
    <s v="OFF-AR-10003514"/>
    <x v="1"/>
    <s v="Art"/>
    <s v="4009 Highlighters by Sanford"/>
    <n v="35.82"/>
    <n v="9"/>
    <n v="0"/>
    <n v="11.820600000000001"/>
  </r>
  <r>
    <s v="1513"/>
    <s v="CA-2019-112809"/>
    <x v="238"/>
    <d v="2019-08-22T00:00:00"/>
    <s v="Standard Class"/>
    <s v="RA-19915"/>
    <s v="Russell Applegate"/>
    <s v="Consumer"/>
    <s v="United States"/>
    <s v="Dallas"/>
    <s v="Texas"/>
    <n v="75220"/>
    <x v="2"/>
    <s v="OFF-ST-10002276"/>
    <x v="1"/>
    <s v="Storage"/>
    <s v="Safco Steel Mobile File Cart"/>
    <n v="200.06399999999999"/>
    <n v="3"/>
    <n v="0.2"/>
    <n v="12.504"/>
  </r>
  <r>
    <s v="1514"/>
    <s v="CA-2019-112809"/>
    <x v="238"/>
    <d v="2019-08-22T00:00:00"/>
    <s v="Standard Class"/>
    <s v="RA-19915"/>
    <s v="Russell Applegate"/>
    <s v="Consumer"/>
    <s v="United States"/>
    <s v="Dallas"/>
    <s v="Texas"/>
    <n v="75220"/>
    <x v="2"/>
    <s v="OFF-BI-10001098"/>
    <x v="1"/>
    <s v="Binders"/>
    <s v="Acco D-Ring Binder w/DublLock"/>
    <n v="21.38"/>
    <n v="5"/>
    <n v="0.8"/>
    <n v="-33.139000000000003"/>
  </r>
  <r>
    <s v="1515"/>
    <s v="CA-2019-112809"/>
    <x v="238"/>
    <d v="2019-08-22T00:00:00"/>
    <s v="Standard Class"/>
    <s v="RA-19915"/>
    <s v="Russell Applegate"/>
    <s v="Consumer"/>
    <s v="United States"/>
    <s v="Dallas"/>
    <s v="Texas"/>
    <n v="75220"/>
    <x v="2"/>
    <s v="OFF-BI-10001636"/>
    <x v="1"/>
    <s v="Binders"/>
    <s v="Ibico Plastic and Wire Spiral Binding Combs"/>
    <n v="6.7439999999999998"/>
    <n v="4"/>
    <n v="0.8"/>
    <n v="-11.4648"/>
  </r>
  <r>
    <s v="1516"/>
    <s v="US-2019-160759"/>
    <x v="157"/>
    <d v="2019-12-17T00:00:00"/>
    <s v="Standard Class"/>
    <s v="AI-10855"/>
    <s v="Arianne Irving"/>
    <s v="Consumer"/>
    <s v="United States"/>
    <s v="Philadelphia"/>
    <s v="Pennsylvania"/>
    <n v="19120"/>
    <x v="3"/>
    <s v="FUR-CH-10002961"/>
    <x v="0"/>
    <s v="Chairs"/>
    <s v="Leather Task Chair, Black"/>
    <n v="63.686"/>
    <n v="1"/>
    <n v="0.3"/>
    <n v="-9.0980000000000008"/>
  </r>
  <r>
    <s v="1517"/>
    <s v="CA-2019-148446"/>
    <x v="389"/>
    <d v="2019-12-14T00:00:00"/>
    <s v="Second Class"/>
    <s v="MC-17845"/>
    <s v="Michael Chen"/>
    <s v="Consumer"/>
    <s v="United States"/>
    <s v="North Las Vegas"/>
    <s v="Nevada"/>
    <n v="89031"/>
    <x v="1"/>
    <s v="FUR-TA-10004256"/>
    <x v="0"/>
    <s v="Tables"/>
    <s v="Bretford “Just In Time” Height-Adjustable Multi-Task Work Tables"/>
    <n v="1669.6"/>
    <n v="4"/>
    <n v="0"/>
    <n v="116.872"/>
  </r>
  <r>
    <s v="1518"/>
    <s v="CA-2016-111059"/>
    <x v="511"/>
    <d v="2016-02-06T00:00:00"/>
    <s v="Second Class"/>
    <s v="TB-21400"/>
    <s v="Tom Boeckenhauer"/>
    <s v="Consumer"/>
    <s v="United States"/>
    <s v="Seattle"/>
    <s v="Washington"/>
    <n v="98105"/>
    <x v="1"/>
    <s v="OFF-BI-10004593"/>
    <x v="1"/>
    <s v="Binders"/>
    <s v="Ibico Laser Imprintable Binding System Covers"/>
    <n v="83.84"/>
    <n v="2"/>
    <n v="0.2"/>
    <n v="27.248000000000001"/>
  </r>
  <r>
    <s v="1519"/>
    <s v="CA-2016-111059"/>
    <x v="511"/>
    <d v="2016-02-06T00:00:00"/>
    <s v="Second Class"/>
    <s v="TB-21400"/>
    <s v="Tom Boeckenhauer"/>
    <s v="Consumer"/>
    <s v="United States"/>
    <s v="Seattle"/>
    <s v="Washington"/>
    <n v="98105"/>
    <x v="1"/>
    <s v="OFF-BI-10002827"/>
    <x v="1"/>
    <s v="Binders"/>
    <s v="Avery Durable Poly Binders"/>
    <n v="13.272"/>
    <n v="3"/>
    <n v="0.2"/>
    <n v="4.3133999999999997"/>
  </r>
  <r>
    <s v="1520"/>
    <s v="CA-2019-116204"/>
    <x v="512"/>
    <d v="2019-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s v="1521"/>
    <s v="CA-2019-109946"/>
    <x v="513"/>
    <d v="2019-04-21T00:00:00"/>
    <s v="Standard Class"/>
    <s v="PL-18925"/>
    <s v="Paul Lucas"/>
    <s v="Home Office"/>
    <s v="United States"/>
    <s v="Chicago"/>
    <s v="Illinois"/>
    <n v="60610"/>
    <x v="2"/>
    <s v="OFF-AR-10001419"/>
    <x v="1"/>
    <s v="Art"/>
    <s v="Newell 325"/>
    <n v="16.52"/>
    <n v="5"/>
    <n v="0.2"/>
    <n v="2.0649999999999999"/>
  </r>
  <r>
    <s v="1522"/>
    <s v="CA-2017-144806"/>
    <x v="401"/>
    <d v="2017-12-11T00:00:00"/>
    <s v="Standard Class"/>
    <s v="GH-14425"/>
    <s v="Gary Hwang"/>
    <s v="Consumer"/>
    <s v="United States"/>
    <s v="Tucson"/>
    <s v="Arizona"/>
    <n v="85705"/>
    <x v="1"/>
    <s v="FUR-FU-10002253"/>
    <x v="0"/>
    <s v="Furnishings"/>
    <s v="Howard Miller 13&quot; Diameter Pewter Finish Round Wall Clock"/>
    <n v="206.11199999999999"/>
    <n v="6"/>
    <n v="0.2"/>
    <n v="48.951599999999999"/>
  </r>
  <r>
    <s v="1523"/>
    <s v="CA-2017-144806"/>
    <x v="401"/>
    <d v="2017-12-11T00:00:00"/>
    <s v="Standard Class"/>
    <s v="GH-14425"/>
    <s v="Gary Hwang"/>
    <s v="Consumer"/>
    <s v="United States"/>
    <s v="Tucson"/>
    <s v="Arizona"/>
    <n v="85705"/>
    <x v="1"/>
    <s v="OFF-PA-10002586"/>
    <x v="1"/>
    <s v="Paper"/>
    <s v="Xerox 1970"/>
    <n v="19.920000000000002"/>
    <n v="5"/>
    <n v="0.2"/>
    <n v="6.7229999999999999"/>
  </r>
  <r>
    <s v="1524"/>
    <s v="CA-2017-144806"/>
    <x v="401"/>
    <d v="2017-12-11T00:00:00"/>
    <s v="Standard Class"/>
    <s v="GH-14425"/>
    <s v="Gary Hwang"/>
    <s v="Consumer"/>
    <s v="United States"/>
    <s v="Tucson"/>
    <s v="Arizona"/>
    <n v="85705"/>
    <x v="1"/>
    <s v="OFF-PA-10003039"/>
    <x v="1"/>
    <s v="Paper"/>
    <s v="Xerox 1960"/>
    <n v="198.27199999999999"/>
    <n v="8"/>
    <n v="0.2"/>
    <n v="61.96"/>
  </r>
  <r>
    <s v="1525"/>
    <s v="CA-2017-144806"/>
    <x v="401"/>
    <d v="2017-12-11T00:00:00"/>
    <s v="Standard Class"/>
    <s v="GH-14425"/>
    <s v="Gary Hwang"/>
    <s v="Consumer"/>
    <s v="United States"/>
    <s v="Tucson"/>
    <s v="Arizona"/>
    <n v="85705"/>
    <x v="1"/>
    <s v="OFF-ST-10004804"/>
    <x v="1"/>
    <s v="Storage"/>
    <s v="Belkin 19&quot; Vented Equipment Shelf, Black"/>
    <n v="247.10400000000001"/>
    <n v="6"/>
    <n v="0.2"/>
    <n v="-58.687199999999997"/>
  </r>
  <r>
    <s v="1526"/>
    <s v="CA-2017-144806"/>
    <x v="401"/>
    <d v="2017-12-11T00:00:00"/>
    <s v="Standard Class"/>
    <s v="GH-14425"/>
    <s v="Gary Hwang"/>
    <s v="Consumer"/>
    <s v="United States"/>
    <s v="Tucson"/>
    <s v="Arizona"/>
    <n v="85705"/>
    <x v="1"/>
    <s v="OFF-AR-10004042"/>
    <x v="1"/>
    <s v="Art"/>
    <s v="BOSTON Model 1800 Electric Pencil Sharpeners, Putty/Woodgrain"/>
    <n v="86.304000000000002"/>
    <n v="6"/>
    <n v="0.2"/>
    <n v="9.7091999999999992"/>
  </r>
  <r>
    <s v="1527"/>
    <s v="CA-2018-122392"/>
    <x v="405"/>
    <d v="2018-07-27T00:00:00"/>
    <s v="Standard Class"/>
    <s v="CJ-12010"/>
    <s v="Caroline Jumper"/>
    <s v="Consumer"/>
    <s v="United States"/>
    <s v="Allentown"/>
    <s v="Pennsylvania"/>
    <n v="18103"/>
    <x v="3"/>
    <s v="OFF-AR-10002221"/>
    <x v="1"/>
    <s v="Art"/>
    <s v="12 Colored Short Pencils"/>
    <n v="4.16"/>
    <n v="2"/>
    <n v="0.2"/>
    <n v="0.36399999999999999"/>
  </r>
  <r>
    <s v="1528"/>
    <s v="CA-2018-122392"/>
    <x v="405"/>
    <d v="2018-07-27T00:00:00"/>
    <s v="Standard Class"/>
    <s v="CJ-12010"/>
    <s v="Caroline Jumper"/>
    <s v="Consumer"/>
    <s v="United States"/>
    <s v="Allentown"/>
    <s v="Pennsylvania"/>
    <n v="18103"/>
    <x v="3"/>
    <s v="FUR-FU-10002456"/>
    <x v="0"/>
    <s v="Furnishings"/>
    <s v="Master Caster Door Stop, Large Neon Orange"/>
    <n v="11.648"/>
    <n v="2"/>
    <n v="0.2"/>
    <n v="3.3488000000000002"/>
  </r>
  <r>
    <s v="1529"/>
    <s v="CA-2017-148432"/>
    <x v="209"/>
    <d v="2017-11-10T00:00:00"/>
    <s v="Second Class"/>
    <s v="MC-18130"/>
    <s v="Mike Caudle"/>
    <s v="Corporate"/>
    <s v="United States"/>
    <s v="Newark"/>
    <s v="Delaware"/>
    <n v="19711"/>
    <x v="3"/>
    <s v="OFF-FA-10004968"/>
    <x v="1"/>
    <s v="Fasteners"/>
    <s v="Rubber Band Ball"/>
    <n v="26.18"/>
    <n v="7"/>
    <n v="0"/>
    <n v="0.52359999999999995"/>
  </r>
  <r>
    <s v="1530"/>
    <s v="CA-2017-148432"/>
    <x v="209"/>
    <d v="2017-11-10T00:00:00"/>
    <s v="Second Class"/>
    <s v="MC-18130"/>
    <s v="Mike Caudle"/>
    <s v="Corporate"/>
    <s v="United States"/>
    <s v="Newark"/>
    <s v="Delaware"/>
    <n v="19711"/>
    <x v="3"/>
    <s v="OFF-PA-10001274"/>
    <x v="1"/>
    <s v="Paper"/>
    <s v="Loose Memo Sheets"/>
    <n v="7.3"/>
    <n v="2"/>
    <n v="0"/>
    <n v="3.431"/>
  </r>
  <r>
    <s v="1531"/>
    <s v="CA-2017-103793"/>
    <x v="514"/>
    <d v="2017-03-31T00:00:00"/>
    <s v="Standard Class"/>
    <s v="BV-11245"/>
    <s v="Benjamin Venier"/>
    <s v="Corporate"/>
    <s v="United States"/>
    <s v="Miami"/>
    <s v="Florida"/>
    <n v="33142"/>
    <x v="0"/>
    <s v="OFF-PA-10001125"/>
    <x v="1"/>
    <s v="Paper"/>
    <s v="Xerox 1988"/>
    <n v="74.352000000000004"/>
    <n v="3"/>
    <n v="0.2"/>
    <n v="23.234999999999999"/>
  </r>
  <r>
    <s v="1532"/>
    <s v="CA-2019-159884"/>
    <x v="515"/>
    <d v="2019-09-05T00:00:00"/>
    <s v="Standard Class"/>
    <s v="JF-15490"/>
    <s v="Jeremy Farry"/>
    <s v="Consumer"/>
    <s v="United States"/>
    <s v="Tempe"/>
    <s v="Arizona"/>
    <n v="85281"/>
    <x v="1"/>
    <s v="OFF-ST-10000344"/>
    <x v="1"/>
    <s v="Storage"/>
    <s v="Neat Ideas Personal Hanging Folder Files, Black"/>
    <n v="10.744"/>
    <n v="1"/>
    <n v="0.2"/>
    <n v="0.80579999999999996"/>
  </r>
  <r>
    <s v="1533"/>
    <s v="CA-2019-159884"/>
    <x v="515"/>
    <d v="2019-09-05T00:00:00"/>
    <s v="Standard Class"/>
    <s v="JF-15490"/>
    <s v="Jeremy Farry"/>
    <s v="Consumer"/>
    <s v="United States"/>
    <s v="Tempe"/>
    <s v="Arizona"/>
    <n v="85281"/>
    <x v="1"/>
    <s v="OFF-FA-10000585"/>
    <x v="1"/>
    <s v="Fasteners"/>
    <s v="OIC Bulk Pack Metal Binder Clips"/>
    <n v="8.3759999999999994"/>
    <n v="3"/>
    <n v="0.2"/>
    <n v="2.7222"/>
  </r>
  <r>
    <s v="1534"/>
    <s v="CA-2018-139885"/>
    <x v="429"/>
    <d v="2018-12-08T00:00:00"/>
    <s v="Standard Class"/>
    <s v="EB-13840"/>
    <s v="Ellis Ballard"/>
    <s v="Corporate"/>
    <s v="United States"/>
    <s v="New York City"/>
    <s v="New York"/>
    <n v="10035"/>
    <x v="3"/>
    <s v="OFF-ST-10003324"/>
    <x v="1"/>
    <s v="Storage"/>
    <s v="Belkin OmniView SE Rackmount Kit"/>
    <n v="212.88"/>
    <n v="6"/>
    <n v="0"/>
    <n v="0"/>
  </r>
  <r>
    <s v="1535"/>
    <s v="CA-2019-124086"/>
    <x v="516"/>
    <d v="2019-02-14T00:00:00"/>
    <s v="Standard Class"/>
    <s v="MP-18175"/>
    <s v="Mike Pelletier"/>
    <s v="Home Office"/>
    <s v="United States"/>
    <s v="Laguna Niguel"/>
    <s v="California"/>
    <n v="92677"/>
    <x v="1"/>
    <s v="FUR-BO-10004015"/>
    <x v="0"/>
    <s v="Bookcases"/>
    <s v="Bush Andora Bookcase, Maple/Graphite Gray Finish"/>
    <n v="203.983"/>
    <n v="2"/>
    <n v="0.15"/>
    <n v="16.7986"/>
  </r>
  <r>
    <s v="1536"/>
    <s v="CA-2018-112389"/>
    <x v="517"/>
    <d v="2018-11-02T00:00:00"/>
    <s v="Standard Class"/>
    <s v="JM-15655"/>
    <s v="Jim Mitchum"/>
    <s v="Corporate"/>
    <s v="United States"/>
    <s v="Bridgeton"/>
    <s v="New Jersey"/>
    <n v="8302"/>
    <x v="3"/>
    <s v="OFF-ST-10000419"/>
    <x v="1"/>
    <s v="Storage"/>
    <s v="Rogers Jumbo File, Granite"/>
    <n v="40.74"/>
    <n v="3"/>
    <n v="0"/>
    <n v="0.40739999999999998"/>
  </r>
  <r>
    <s v="1537"/>
    <s v="CA-2018-112389"/>
    <x v="517"/>
    <d v="2018-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s v="1538"/>
    <s v="CA-2019-121888"/>
    <x v="175"/>
    <d v="2019-09-17T00:00:00"/>
    <s v="Second Class"/>
    <s v="CL-11890"/>
    <s v="Carl Ludwig"/>
    <s v="Consumer"/>
    <s v="United States"/>
    <s v="Everett"/>
    <s v="Massachusetts"/>
    <n v="2149"/>
    <x v="3"/>
    <s v="TEC-PH-10000439"/>
    <x v="2"/>
    <s v="Phones"/>
    <s v="GE DSL Phone Line Filter"/>
    <n v="39.99"/>
    <n v="1"/>
    <n v="0"/>
    <n v="11.597099999999999"/>
  </r>
  <r>
    <s v="1539"/>
    <s v="CA-2019-121888"/>
    <x v="175"/>
    <d v="2019-09-17T00:00:00"/>
    <s v="Second Class"/>
    <s v="CL-11890"/>
    <s v="Carl Ludwig"/>
    <s v="Consumer"/>
    <s v="United States"/>
    <s v="Everett"/>
    <s v="Massachusetts"/>
    <n v="2149"/>
    <x v="3"/>
    <s v="OFF-AR-10003478"/>
    <x v="1"/>
    <s v="Art"/>
    <s v="Avery Hi-Liter EverBold Pen Style Fluorescent Highlighters, 4/Pack"/>
    <n v="16.28"/>
    <n v="2"/>
    <n v="0"/>
    <n v="6.5119999999999996"/>
  </r>
  <r>
    <s v="1540"/>
    <s v="CA-2019-121888"/>
    <x v="175"/>
    <d v="2019-09-17T00:00:00"/>
    <s v="Second Class"/>
    <s v="CL-11890"/>
    <s v="Carl Ludwig"/>
    <s v="Consumer"/>
    <s v="United States"/>
    <s v="Everett"/>
    <s v="Massachusetts"/>
    <n v="2149"/>
    <x v="3"/>
    <s v="FUR-BO-10002545"/>
    <x v="0"/>
    <s v="Bookcases"/>
    <s v="Atlantic Metals Mobile 3-Shelf Bookcases, Custom Colors"/>
    <n v="782.94"/>
    <n v="3"/>
    <n v="0"/>
    <n v="203.56440000000001"/>
  </r>
  <r>
    <s v="1541"/>
    <s v="CA-2019-121888"/>
    <x v="175"/>
    <d v="2019-09-17T00:00:00"/>
    <s v="Second Class"/>
    <s v="CL-11890"/>
    <s v="Carl Ludwig"/>
    <s v="Consumer"/>
    <s v="United States"/>
    <s v="Everett"/>
    <s v="Massachusetts"/>
    <n v="2149"/>
    <x v="3"/>
    <s v="OFF-BI-10001765"/>
    <x v="1"/>
    <s v="Binders"/>
    <s v="Wilson Jones Heavy-Duty Casebound Ring Binders with Metal Hinges"/>
    <n v="242.48"/>
    <n v="7"/>
    <n v="0"/>
    <n v="116.3904"/>
  </r>
  <r>
    <s v="1542"/>
    <s v="CA-2016-166884"/>
    <x v="518"/>
    <d v="2016-03-16T00:00:00"/>
    <s v="Second Class"/>
    <s v="CK-12205"/>
    <s v="Chloris Kastensmidt"/>
    <s v="Consumer"/>
    <s v="United States"/>
    <s v="Columbus"/>
    <s v="Ohio"/>
    <n v="43229"/>
    <x v="3"/>
    <s v="FUR-FU-10003981"/>
    <x v="0"/>
    <s v="Furnishings"/>
    <s v="Eldon Wave Desk Accessories"/>
    <n v="8.32"/>
    <n v="5"/>
    <n v="0.2"/>
    <n v="2.2879999999999998"/>
  </r>
  <r>
    <s v="1543"/>
    <s v="CA-2016-166884"/>
    <x v="518"/>
    <d v="2016-03-16T00:00:00"/>
    <s v="Second Class"/>
    <s v="CK-12205"/>
    <s v="Chloris Kastensmidt"/>
    <s v="Consumer"/>
    <s v="United States"/>
    <s v="Columbus"/>
    <s v="Ohio"/>
    <n v="43229"/>
    <x v="3"/>
    <s v="OFF-FA-10001561"/>
    <x v="1"/>
    <s v="Fasteners"/>
    <s v="Stockwell Push Pins"/>
    <n v="10.464"/>
    <n v="6"/>
    <n v="0.2"/>
    <n v="1.7003999999999999"/>
  </r>
  <r>
    <s v="1544"/>
    <s v="CA-2016-107181"/>
    <x v="519"/>
    <d v="2016-02-08T00:00:00"/>
    <s v="Standard Class"/>
    <s v="DB-13270"/>
    <s v="Deborah Brumfield"/>
    <s v="Home Office"/>
    <s v="United States"/>
    <s v="San Diego"/>
    <s v="California"/>
    <n v="92024"/>
    <x v="1"/>
    <s v="OFF-BI-10004230"/>
    <x v="1"/>
    <s v="Binders"/>
    <s v="GBC Recycled Grain Textured Covers"/>
    <n v="82.896000000000001"/>
    <n v="3"/>
    <n v="0.2"/>
    <n v="29.0136"/>
  </r>
  <r>
    <s v="1545"/>
    <s v="CA-2016-107181"/>
    <x v="519"/>
    <d v="2016-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s v="1546"/>
    <s v="CA-2016-150245"/>
    <x v="520"/>
    <d v="2017-01-04T00:00:00"/>
    <s v="Second Class"/>
    <s v="PC-18745"/>
    <s v="Pamela Coakley"/>
    <s v="Corporate"/>
    <s v="United States"/>
    <s v="Watertown"/>
    <s v="New York"/>
    <n v="13601"/>
    <x v="3"/>
    <s v="FUR-BO-10002613"/>
    <x v="0"/>
    <s v="Bookcases"/>
    <s v="Atlantic Metals Mobile 4-Shelf Bookcases, Custom Colors"/>
    <n v="1573.4880000000001"/>
    <n v="7"/>
    <n v="0.2"/>
    <n v="196.68600000000001"/>
  </r>
  <r>
    <s v="1547"/>
    <s v="CA-2017-111395"/>
    <x v="521"/>
    <d v="2017-11-27T00:00:00"/>
    <s v="Standard Class"/>
    <s v="VB-21745"/>
    <s v="Victoria Brennan"/>
    <s v="Corporate"/>
    <s v="United States"/>
    <s v="San Antonio"/>
    <s v="Texas"/>
    <n v="78207"/>
    <x v="2"/>
    <s v="OFF-PA-10000994"/>
    <x v="1"/>
    <s v="Paper"/>
    <s v="Xerox 1915"/>
    <n v="335.52"/>
    <n v="4"/>
    <n v="0.2"/>
    <n v="117.432"/>
  </r>
  <r>
    <s v="1548"/>
    <s v="CA-2017-111395"/>
    <x v="521"/>
    <d v="2017-11-27T00:00:00"/>
    <s v="Standard Class"/>
    <s v="VB-21745"/>
    <s v="Victoria Brennan"/>
    <s v="Corporate"/>
    <s v="United States"/>
    <s v="San Antonio"/>
    <s v="Texas"/>
    <n v="78207"/>
    <x v="2"/>
    <s v="OFF-BI-10002867"/>
    <x v="1"/>
    <s v="Binders"/>
    <s v="GBC Recycled Regency Composition Covers"/>
    <n v="23.911999999999999"/>
    <n v="2"/>
    <n v="0.8"/>
    <n v="-40.650399999999998"/>
  </r>
  <r>
    <s v="1549"/>
    <s v="CA-2017-111395"/>
    <x v="521"/>
    <d v="2017-11-27T00:00:00"/>
    <s v="Standard Class"/>
    <s v="VB-21745"/>
    <s v="Victoria Brennan"/>
    <s v="Corporate"/>
    <s v="United States"/>
    <s v="San Antonio"/>
    <s v="Texas"/>
    <n v="78207"/>
    <x v="2"/>
    <s v="OFF-ST-10001291"/>
    <x v="1"/>
    <s v="Storage"/>
    <s v="Tenex Personal Self-Stacking Standard File Box, Black/Gray"/>
    <n v="27.056000000000001"/>
    <n v="2"/>
    <n v="0.2"/>
    <n v="2.3673999999999999"/>
  </r>
  <r>
    <s v="1550"/>
    <s v="CA-2016-134278"/>
    <x v="522"/>
    <d v="2016-07-08T00:00:00"/>
    <s v="First Class"/>
    <s v="EP-13915"/>
    <s v="Emily Phan"/>
    <s v="Consumer"/>
    <s v="United States"/>
    <s v="New York City"/>
    <s v="New York"/>
    <n v="10011"/>
    <x v="3"/>
    <s v="TEC-CO-10001046"/>
    <x v="2"/>
    <s v="Copiers"/>
    <s v="Canon Imageclass D680 Copier / Fax"/>
    <n v="559.99199999999996"/>
    <n v="1"/>
    <n v="0.2"/>
    <n v="174.9975"/>
  </r>
  <r>
    <s v="1551"/>
    <s v="US-2019-124926"/>
    <x v="38"/>
    <d v="2019-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s v="1552"/>
    <s v="CA-2018-159345"/>
    <x v="26"/>
    <d v="2018-06-22T00:00:00"/>
    <s v="Standard Class"/>
    <s v="IG-15085"/>
    <s v="Ivan Gibson"/>
    <s v="Consumer"/>
    <s v="United States"/>
    <s v="San Diego"/>
    <s v="California"/>
    <n v="92024"/>
    <x v="1"/>
    <s v="OFF-PA-10000806"/>
    <x v="1"/>
    <s v="Paper"/>
    <s v="Xerox 1934"/>
    <n v="111.96"/>
    <n v="2"/>
    <n v="0"/>
    <n v="54.860399999999998"/>
  </r>
  <r>
    <s v="1553"/>
    <s v="CA-2016-130274"/>
    <x v="523"/>
    <d v="2016-05-05T00:00:00"/>
    <s v="First Class"/>
    <s v="JS-15940"/>
    <s v="Joni Sundaresam"/>
    <s v="Home Office"/>
    <s v="United States"/>
    <s v="Appleton"/>
    <s v="Wisconsin"/>
    <n v="54915"/>
    <x v="2"/>
    <s v="OFF-LA-10002195"/>
    <x v="1"/>
    <s v="Labels"/>
    <s v="Avery 481"/>
    <n v="21.56"/>
    <n v="7"/>
    <n v="0"/>
    <n v="10.348800000000001"/>
  </r>
  <r>
    <s v="1554"/>
    <s v="CA-2019-158386"/>
    <x v="524"/>
    <d v="2019-10-21T00:00:00"/>
    <s v="Standard Class"/>
    <s v="BO-11425"/>
    <s v="Bobby Odegard"/>
    <s v="Consumer"/>
    <s v="United States"/>
    <s v="Richmond"/>
    <s v="Kentucky"/>
    <n v="40475"/>
    <x v="0"/>
    <s v="OFF-BI-10003719"/>
    <x v="1"/>
    <s v="Binders"/>
    <s v="Large Capacity Hanging Post Binders"/>
    <n v="124.75"/>
    <n v="5"/>
    <n v="0"/>
    <n v="57.384999999999998"/>
  </r>
  <r>
    <s v="1555"/>
    <s v="CA-2017-111507"/>
    <x v="525"/>
    <d v="2017-02-13T00:00:00"/>
    <s v="Standard Class"/>
    <s v="VW-21775"/>
    <s v="Victoria Wilson"/>
    <s v="Corporate"/>
    <s v="United States"/>
    <s v="Bellevue"/>
    <s v="Washington"/>
    <n v="98006"/>
    <x v="1"/>
    <s v="OFF-AR-10001315"/>
    <x v="1"/>
    <s v="Art"/>
    <s v="Newell 310"/>
    <n v="5.28"/>
    <n v="3"/>
    <n v="0"/>
    <n v="1.5311999999999999"/>
  </r>
  <r>
    <s v="1556"/>
    <s v="CA-2019-120761"/>
    <x v="507"/>
    <d v="2019-09-08T00:00:00"/>
    <s v="Standard Class"/>
    <s v="AB-10150"/>
    <s v="Aimee Bixby"/>
    <s v="Consumer"/>
    <s v="United States"/>
    <s v="Long Beach"/>
    <s v="New York"/>
    <n v="11561"/>
    <x v="3"/>
    <s v="TEC-AC-10000171"/>
    <x v="2"/>
    <s v="Accessories"/>
    <s v="Verbatim 25 GB 6x Blu-ray Single Layer Recordable Disc, 25/Pack"/>
    <n v="91.96"/>
    <n v="4"/>
    <n v="0"/>
    <n v="39.5428"/>
  </r>
  <r>
    <s v="1557"/>
    <s v="CA-2018-109176"/>
    <x v="195"/>
    <d v="2018-05-15T00:00:00"/>
    <s v="Standard Class"/>
    <s v="JW-16075"/>
    <s v="Julia West"/>
    <s v="Consumer"/>
    <s v="United States"/>
    <s v="Philadelphia"/>
    <s v="Pennsylvania"/>
    <n v="19140"/>
    <x v="3"/>
    <s v="OFF-EN-10003134"/>
    <x v="1"/>
    <s v="Envelopes"/>
    <s v="Staple envelope"/>
    <n v="9.3439999999999994"/>
    <n v="1"/>
    <n v="0.2"/>
    <n v="3.504"/>
  </r>
  <r>
    <s v="1558"/>
    <s v="CA-2018-109176"/>
    <x v="195"/>
    <d v="2018-05-15T00:00:00"/>
    <s v="Standard Class"/>
    <s v="JW-16075"/>
    <s v="Julia West"/>
    <s v="Consumer"/>
    <s v="United States"/>
    <s v="Philadelphia"/>
    <s v="Pennsylvania"/>
    <n v="19140"/>
    <x v="3"/>
    <s v="OFF-AR-10001955"/>
    <x v="1"/>
    <s v="Art"/>
    <s v="Newell 319"/>
    <n v="79.36"/>
    <n v="5"/>
    <n v="0.2"/>
    <n v="9.92"/>
  </r>
  <r>
    <s v="1559"/>
    <s v="CA-2017-112116"/>
    <x v="199"/>
    <d v="2017-03-18T00:00:00"/>
    <s v="Second Class"/>
    <s v="JE-15475"/>
    <s v="Jeremy Ellison"/>
    <s v="Consumer"/>
    <s v="United States"/>
    <s v="Seattle"/>
    <s v="Washington"/>
    <n v="98103"/>
    <x v="1"/>
    <s v="FUR-TA-10001039"/>
    <x v="0"/>
    <s v="Tables"/>
    <s v="KI Adjustable-Height Table"/>
    <n v="171.96"/>
    <n v="2"/>
    <n v="0"/>
    <n v="44.709600000000002"/>
  </r>
  <r>
    <s v="1560"/>
    <s v="CA-2018-126809"/>
    <x v="526"/>
    <d v="2018-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s v="1561"/>
    <s v="CA-2016-105172"/>
    <x v="527"/>
    <d v="2016-04-09T00:00:00"/>
    <s v="Standard Class"/>
    <s v="PK-18910"/>
    <s v="Paul Knutson"/>
    <s v="Home Office"/>
    <s v="United States"/>
    <s v="San Francisco"/>
    <s v="California"/>
    <n v="94109"/>
    <x v="1"/>
    <s v="OFF-LA-10001641"/>
    <x v="1"/>
    <s v="Labels"/>
    <s v="Avery 518"/>
    <n v="18.899999999999999"/>
    <n v="6"/>
    <n v="0"/>
    <n v="9.0719999999999992"/>
  </r>
  <r>
    <s v="1562"/>
    <s v="CA-2019-107293"/>
    <x v="528"/>
    <d v="2019-09-06T00:00:00"/>
    <s v="First Class"/>
    <s v="CS-12400"/>
    <s v="Christopher Schild"/>
    <s v="Home Office"/>
    <s v="United States"/>
    <s v="Seattle"/>
    <s v="Washington"/>
    <n v="98115"/>
    <x v="1"/>
    <s v="OFF-AR-10003732"/>
    <x v="1"/>
    <s v="Art"/>
    <s v="Newell 333"/>
    <n v="2.78"/>
    <n v="1"/>
    <n v="0"/>
    <n v="0.7228"/>
  </r>
  <r>
    <s v="1563"/>
    <s v="US-2019-102890"/>
    <x v="160"/>
    <d v="2019-06-30T00:00:00"/>
    <s v="Same Day"/>
    <s v="SG-20470"/>
    <s v="Sheri Gordon"/>
    <s v="Consumer"/>
    <s v="United States"/>
    <s v="New York City"/>
    <s v="New York"/>
    <n v="10011"/>
    <x v="3"/>
    <s v="FUR-TA-10000577"/>
    <x v="0"/>
    <s v="Tables"/>
    <s v="Bretford CR4500 Series Slim Rectangular Table"/>
    <n v="1044.6300000000001"/>
    <n v="5"/>
    <n v="0.4"/>
    <n v="-295.9785"/>
  </r>
  <r>
    <s v="1564"/>
    <s v="CA-2017-158554"/>
    <x v="529"/>
    <d v="2017-11-09T00:00:00"/>
    <s v="Same Day"/>
    <s v="CM-12190"/>
    <s v="Charlotte Melton"/>
    <s v="Consumer"/>
    <s v="United States"/>
    <s v="Philadelphia"/>
    <s v="Pennsylvania"/>
    <n v="19134"/>
    <x v="3"/>
    <s v="OFF-PA-10004000"/>
    <x v="1"/>
    <s v="Paper"/>
    <s v="While You Were Out Pads, 50 per Pad, 4 x 5 1/4, Green Cycle"/>
    <n v="11.352"/>
    <n v="3"/>
    <n v="0.2"/>
    <n v="4.1151"/>
  </r>
  <r>
    <s v="1565"/>
    <s v="CA-2016-116239"/>
    <x v="530"/>
    <d v="2016-03-04T00:00:00"/>
    <s v="Same Day"/>
    <s v="CL-12565"/>
    <s v="Clay Ludtke"/>
    <s v="Consumer"/>
    <s v="United States"/>
    <s v="Columbia"/>
    <s v="South Carolina"/>
    <n v="29203"/>
    <x v="0"/>
    <s v="OFF-ST-10001370"/>
    <x v="1"/>
    <s v="Storage"/>
    <s v="Sensible Storage WireTech Storage Systems"/>
    <n v="354.9"/>
    <n v="5"/>
    <n v="0"/>
    <n v="17.745000000000001"/>
  </r>
  <r>
    <s v="1566"/>
    <s v="CA-2017-132101"/>
    <x v="531"/>
    <d v="2017-03-25T00:00:00"/>
    <s v="Standard Class"/>
    <s v="JO-15550"/>
    <s v="Jesus Ocampo"/>
    <s v="Home Office"/>
    <s v="United States"/>
    <s v="Seattle"/>
    <s v="Washington"/>
    <n v="98105"/>
    <x v="1"/>
    <s v="TEC-PH-10004539"/>
    <x v="2"/>
    <s v="Phones"/>
    <s v="Wireless Extenders zBoost YX545 SOHO Signal Booster"/>
    <n v="453.57600000000002"/>
    <n v="3"/>
    <n v="0.2"/>
    <n v="39.687899999999999"/>
  </r>
  <r>
    <s v="1567"/>
    <s v="CA-2017-129112"/>
    <x v="239"/>
    <d v="2017-11-30T00:00:00"/>
    <s v="First Class"/>
    <s v="AW-10840"/>
    <s v="Anthony Witt"/>
    <s v="Consumer"/>
    <s v="United States"/>
    <s v="Allen"/>
    <s v="Texas"/>
    <n v="75002"/>
    <x v="2"/>
    <s v="TEC-AC-10003038"/>
    <x v="2"/>
    <s v="Accessories"/>
    <s v="Kingston Digital DataTraveler 16GB USB 2.0"/>
    <n v="21.48"/>
    <n v="3"/>
    <n v="0.2"/>
    <n v="-0.26850000000000002"/>
  </r>
  <r>
    <s v="1568"/>
    <s v="CA-2017-129112"/>
    <x v="239"/>
    <d v="2017-11-30T00:00:00"/>
    <s v="First Class"/>
    <s v="AW-10840"/>
    <s v="Anthony Witt"/>
    <s v="Consumer"/>
    <s v="United States"/>
    <s v="Allen"/>
    <s v="Texas"/>
    <n v="75002"/>
    <x v="2"/>
    <s v="OFF-BI-10000088"/>
    <x v="1"/>
    <s v="Binders"/>
    <s v="GBC Imprintable Covers"/>
    <n v="8.7840000000000007"/>
    <n v="4"/>
    <n v="0.8"/>
    <n v="-13.6152"/>
  </r>
  <r>
    <s v="1569"/>
    <s v="US-2019-152002"/>
    <x v="532"/>
    <d v="2019-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s v="1570"/>
    <s v="CA-2019-165029"/>
    <x v="200"/>
    <d v="2019-11-30T00:00:00"/>
    <s v="Standard Class"/>
    <s v="AH-10075"/>
    <s v="Adam Hart"/>
    <s v="Corporate"/>
    <s v="United States"/>
    <s v="Atlanta"/>
    <s v="Georgia"/>
    <n v="30318"/>
    <x v="0"/>
    <s v="OFF-AR-10003504"/>
    <x v="1"/>
    <s v="Art"/>
    <s v="Newell 347"/>
    <n v="12.84"/>
    <n v="3"/>
    <n v="0"/>
    <n v="3.7235999999999998"/>
  </r>
  <r>
    <s v="1571"/>
    <s v="US-2016-157385"/>
    <x v="533"/>
    <d v="2016-11-25T00:00:00"/>
    <s v="First Class"/>
    <s v="SC-20095"/>
    <s v="Sanjit Chand"/>
    <s v="Consumer"/>
    <s v="United States"/>
    <s v="Los Angeles"/>
    <s v="California"/>
    <n v="90004"/>
    <x v="1"/>
    <s v="FUR-CH-10000863"/>
    <x v="0"/>
    <s v="Chairs"/>
    <s v="Novimex Swivel Fabric Task Chair"/>
    <n v="603.91999999999996"/>
    <n v="5"/>
    <n v="0.2"/>
    <n v="-67.941000000000003"/>
  </r>
  <r>
    <s v="1572"/>
    <s v="US-2016-157385"/>
    <x v="533"/>
    <d v="2016-11-25T00:00:00"/>
    <s v="First Class"/>
    <s v="SC-20095"/>
    <s v="Sanjit Chand"/>
    <s v="Consumer"/>
    <s v="United States"/>
    <s v="Los Angeles"/>
    <s v="California"/>
    <n v="90004"/>
    <x v="1"/>
    <s v="OFF-EN-10003160"/>
    <x v="1"/>
    <s v="Envelopes"/>
    <s v="Pastel Pink Envelopes"/>
    <n v="21.84"/>
    <n v="3"/>
    <n v="0"/>
    <n v="10.4832"/>
  </r>
  <r>
    <s v="1573"/>
    <s v="US-2016-157385"/>
    <x v="533"/>
    <d v="2016-11-25T00:00:00"/>
    <s v="First Class"/>
    <s v="SC-20095"/>
    <s v="Sanjit Chand"/>
    <s v="Consumer"/>
    <s v="United States"/>
    <s v="Los Angeles"/>
    <s v="California"/>
    <n v="90004"/>
    <x v="1"/>
    <s v="TEC-AC-10003280"/>
    <x v="2"/>
    <s v="Accessories"/>
    <s v="Belkin F8E887 USB Wired Ergonomic Keyboard"/>
    <n v="29.99"/>
    <n v="1"/>
    <n v="0"/>
    <n v="6.2979000000000003"/>
  </r>
  <r>
    <s v="1574"/>
    <s v="US-2016-157385"/>
    <x v="533"/>
    <d v="2016-11-25T00:00:00"/>
    <s v="First Class"/>
    <s v="SC-20095"/>
    <s v="Sanjit Chand"/>
    <s v="Consumer"/>
    <s v="United States"/>
    <s v="Los Angeles"/>
    <s v="California"/>
    <n v="90004"/>
    <x v="1"/>
    <s v="FUR-CH-10000595"/>
    <x v="0"/>
    <s v="Chairs"/>
    <s v="Safco Contoured Stacking Chairs"/>
    <n v="381.44"/>
    <n v="2"/>
    <n v="0.2"/>
    <n v="23.84"/>
  </r>
  <r>
    <s v="1575"/>
    <s v="CA-2016-101602"/>
    <x v="534"/>
    <d v="2016-12-18T00:00:00"/>
    <s v="First Class"/>
    <s v="MC-18100"/>
    <s v="Mick Crebagga"/>
    <s v="Consumer"/>
    <s v="United States"/>
    <s v="El Paso"/>
    <s v="Texas"/>
    <n v="79907"/>
    <x v="2"/>
    <s v="TEC-PH-10000169"/>
    <x v="2"/>
    <s v="Phones"/>
    <s v="ARKON Windshield Dashboard Air Vent Car Mount Holder"/>
    <n v="40.68"/>
    <n v="3"/>
    <n v="0.2"/>
    <n v="-9.1530000000000005"/>
  </r>
  <r>
    <s v="1576"/>
    <s v="CA-2016-101602"/>
    <x v="534"/>
    <d v="2016-12-18T00:00:00"/>
    <s v="First Class"/>
    <s v="MC-18100"/>
    <s v="Mick Crebagga"/>
    <s v="Consumer"/>
    <s v="United States"/>
    <s v="El Paso"/>
    <s v="Texas"/>
    <n v="79907"/>
    <x v="2"/>
    <s v="FUR-CH-10004675"/>
    <x v="0"/>
    <s v="Chairs"/>
    <s v="Lifetime Advantage Folding Chairs, 4/Carton"/>
    <n v="763.28"/>
    <n v="5"/>
    <n v="0.3"/>
    <n v="-21.808"/>
  </r>
  <r>
    <s v="1577"/>
    <s v="CA-2018-109057"/>
    <x v="183"/>
    <d v="2018-04-27T00:00:00"/>
    <s v="Standard Class"/>
    <s v="TT-21460"/>
    <s v="Tonja Turnell"/>
    <s v="Home Office"/>
    <s v="United States"/>
    <s v="Aurora"/>
    <s v="Illinois"/>
    <n v="60505"/>
    <x v="2"/>
    <s v="OFF-ST-10002406"/>
    <x v="1"/>
    <s v="Storage"/>
    <s v="Pizazz Global Quick File"/>
    <n v="23.952000000000002"/>
    <n v="2"/>
    <n v="0.2"/>
    <n v="2.3952"/>
  </r>
  <r>
    <s v="1578"/>
    <s v="CA-2018-154403"/>
    <x v="454"/>
    <d v="2018-05-27T00:00:00"/>
    <s v="Standard Class"/>
    <s v="AP-10720"/>
    <s v="Anne Pryor"/>
    <s v="Home Office"/>
    <s v="United States"/>
    <s v="Florence"/>
    <s v="Alabama"/>
    <n v="35630"/>
    <x v="0"/>
    <s v="OFF-PA-10001526"/>
    <x v="1"/>
    <s v="Paper"/>
    <s v="Xerox 1949"/>
    <n v="4.9800000000000004"/>
    <n v="1"/>
    <n v="0"/>
    <n v="2.4401999999999999"/>
  </r>
  <r>
    <s v="1579"/>
    <s v="CA-2018-102456"/>
    <x v="535"/>
    <d v="2018-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s v="1580"/>
    <s v="CA-2017-131338"/>
    <x v="101"/>
    <d v="2017-08-12T00:00:00"/>
    <s v="First Class"/>
    <s v="NP-18325"/>
    <s v="Naresj Patel"/>
    <s v="Consumer"/>
    <s v="United States"/>
    <s v="New York City"/>
    <s v="New York"/>
    <n v="10024"/>
    <x v="3"/>
    <s v="TEC-PH-10003012"/>
    <x v="2"/>
    <s v="Phones"/>
    <s v="Nortel Meridian M3904 Professional Digital phone"/>
    <n v="307.98"/>
    <n v="2"/>
    <n v="0"/>
    <n v="89.3142"/>
  </r>
  <r>
    <s v="1581"/>
    <s v="CA-2017-131338"/>
    <x v="101"/>
    <d v="2017-08-12T00:00:00"/>
    <s v="First Class"/>
    <s v="NP-18325"/>
    <s v="Naresj Patel"/>
    <s v="Consumer"/>
    <s v="United States"/>
    <s v="New York City"/>
    <s v="New York"/>
    <n v="10024"/>
    <x v="3"/>
    <s v="FUR-TA-10002607"/>
    <x v="0"/>
    <s v="Tables"/>
    <s v="KI Conference Tables"/>
    <n v="382.80599999999998"/>
    <n v="9"/>
    <n v="0.4"/>
    <n v="-153.1224"/>
  </r>
  <r>
    <s v="1582"/>
    <s v="CA-2017-131338"/>
    <x v="101"/>
    <d v="2017-08-12T00:00:00"/>
    <s v="First Class"/>
    <s v="NP-18325"/>
    <s v="Naresj Patel"/>
    <s v="Consumer"/>
    <s v="United States"/>
    <s v="New York City"/>
    <s v="New York"/>
    <n v="10024"/>
    <x v="3"/>
    <s v="OFF-ST-10000642"/>
    <x v="1"/>
    <s v="Storage"/>
    <s v="Tennsco Lockers, Gray"/>
    <n v="41.96"/>
    <n v="2"/>
    <n v="0"/>
    <n v="2.9371999999999998"/>
  </r>
  <r>
    <s v="1583"/>
    <s v="CA-2017-131338"/>
    <x v="101"/>
    <d v="2017-08-12T00:00:00"/>
    <s v="First Class"/>
    <s v="NP-18325"/>
    <s v="Naresj Patel"/>
    <s v="Consumer"/>
    <s v="United States"/>
    <s v="New York City"/>
    <s v="New York"/>
    <n v="10024"/>
    <x v="3"/>
    <s v="OFF-BI-10000545"/>
    <x v="1"/>
    <s v="Binders"/>
    <s v="GBC Ibimaster 500 Manual ProClick Binding System"/>
    <n v="1217.568"/>
    <n v="2"/>
    <n v="0.2"/>
    <n v="456.58800000000002"/>
  </r>
  <r>
    <s v="1584"/>
    <s v="CA-2017-131338"/>
    <x v="101"/>
    <d v="2017-08-12T00:00:00"/>
    <s v="First Class"/>
    <s v="NP-18325"/>
    <s v="Naresj Patel"/>
    <s v="Consumer"/>
    <s v="United States"/>
    <s v="New York City"/>
    <s v="New York"/>
    <n v="10024"/>
    <x v="3"/>
    <s v="FUR-FU-10002157"/>
    <x v="0"/>
    <s v="Furnishings"/>
    <s v="Artistic Insta-Plaque"/>
    <n v="47.04"/>
    <n v="3"/>
    <n v="0"/>
    <n v="18.345600000000001"/>
  </r>
  <r>
    <s v="1585"/>
    <s v="CA-2017-131338"/>
    <x v="101"/>
    <d v="2017-08-12T00:00:00"/>
    <s v="First Class"/>
    <s v="NP-18325"/>
    <s v="Naresj Patel"/>
    <s v="Consumer"/>
    <s v="United States"/>
    <s v="New York City"/>
    <s v="New York"/>
    <n v="10024"/>
    <x v="3"/>
    <s v="FUR-FU-10001706"/>
    <x v="0"/>
    <s v="Furnishings"/>
    <s v="Longer-Life Soft White Bulbs"/>
    <n v="6.16"/>
    <n v="2"/>
    <n v="0"/>
    <n v="2.9567999999999999"/>
  </r>
  <r>
    <s v="1586"/>
    <s v="CA-2017-131338"/>
    <x v="101"/>
    <d v="2017-08-12T00:00:00"/>
    <s v="First Class"/>
    <s v="NP-18325"/>
    <s v="Naresj Patel"/>
    <s v="Consumer"/>
    <s v="United States"/>
    <s v="New York City"/>
    <s v="New York"/>
    <n v="10024"/>
    <x v="3"/>
    <s v="TEC-PH-10000984"/>
    <x v="2"/>
    <s v="Phones"/>
    <s v="Panasonic KX-TG9471B"/>
    <n v="979.95"/>
    <n v="5"/>
    <n v="0"/>
    <n v="274.38600000000002"/>
  </r>
  <r>
    <s v="1587"/>
    <s v="CA-2017-131338"/>
    <x v="101"/>
    <d v="2017-08-12T00:00:00"/>
    <s v="First Class"/>
    <s v="NP-18325"/>
    <s v="Naresj Patel"/>
    <s v="Consumer"/>
    <s v="United States"/>
    <s v="New York City"/>
    <s v="New York"/>
    <n v="10024"/>
    <x v="3"/>
    <s v="OFF-PA-10001357"/>
    <x v="1"/>
    <s v="Paper"/>
    <s v="Xerox 1886"/>
    <n v="143.69999999999999"/>
    <n v="3"/>
    <n v="0"/>
    <n v="68.975999999999999"/>
  </r>
  <r>
    <s v="1588"/>
    <s v="CA-2017-131338"/>
    <x v="101"/>
    <d v="2017-08-12T00:00:00"/>
    <s v="First Class"/>
    <s v="NP-18325"/>
    <s v="Naresj Patel"/>
    <s v="Consumer"/>
    <s v="United States"/>
    <s v="New York City"/>
    <s v="New York"/>
    <n v="10024"/>
    <x v="3"/>
    <s v="OFF-FA-10000992"/>
    <x v="1"/>
    <s v="Fasteners"/>
    <s v="Acco Clips to Go Binder Clips, 24 Clips in Two Sizes"/>
    <n v="10.65"/>
    <n v="3"/>
    <n v="0"/>
    <n v="5.0054999999999996"/>
  </r>
  <r>
    <s v="1589"/>
    <s v="CA-2017-131338"/>
    <x v="101"/>
    <d v="2017-08-12T00:00:00"/>
    <s v="First Class"/>
    <s v="NP-18325"/>
    <s v="Naresj Patel"/>
    <s v="Consumer"/>
    <s v="United States"/>
    <s v="New York City"/>
    <s v="New York"/>
    <n v="10024"/>
    <x v="3"/>
    <s v="TEC-AC-10002600"/>
    <x v="2"/>
    <s v="Accessories"/>
    <s v="Belkin QODE FastFit Bluetooth Keyboard"/>
    <n v="247.8"/>
    <n v="4"/>
    <n v="0"/>
    <n v="34.692"/>
  </r>
  <r>
    <s v="1590"/>
    <s v="CA-2018-109911"/>
    <x v="536"/>
    <d v="2018-05-16T00:00:00"/>
    <s v="Standard Class"/>
    <s v="VG-21805"/>
    <s v="Vivek Grady"/>
    <s v="Corporate"/>
    <s v="United States"/>
    <s v="Virginia Beach"/>
    <s v="Virginia"/>
    <n v="23464"/>
    <x v="0"/>
    <s v="OFF-AR-10001662"/>
    <x v="1"/>
    <s v="Art"/>
    <s v="Rogers Handheld Barrel Pencil Sharpener"/>
    <n v="10.96"/>
    <n v="4"/>
    <n v="0"/>
    <n v="2.9592000000000001"/>
  </r>
  <r>
    <s v="1591"/>
    <s v="US-2018-132423"/>
    <x v="173"/>
    <d v="2018-04-19T00:00:00"/>
    <s v="Standard Class"/>
    <s v="MY-18295"/>
    <s v="Muhammed Yedwab"/>
    <s v="Corporate"/>
    <s v="United States"/>
    <s v="Grapevine"/>
    <s v="Texas"/>
    <n v="76051"/>
    <x v="2"/>
    <s v="OFF-AR-10001221"/>
    <x v="1"/>
    <s v="Art"/>
    <s v="Dixon Ticonderoga Erasable Colored Pencil Set, 12-Color"/>
    <n v="33.488"/>
    <n v="7"/>
    <n v="0.2"/>
    <n v="5.8604000000000003"/>
  </r>
  <r>
    <s v="1592"/>
    <s v="US-2018-132423"/>
    <x v="173"/>
    <d v="2018-04-19T00:00:00"/>
    <s v="Standard Class"/>
    <s v="MY-18295"/>
    <s v="Muhammed Yedwab"/>
    <s v="Corporate"/>
    <s v="United States"/>
    <s v="Grapevine"/>
    <s v="Texas"/>
    <n v="76051"/>
    <x v="2"/>
    <s v="OFF-FA-10002988"/>
    <x v="1"/>
    <s v="Fasteners"/>
    <s v="Ideal Clamps"/>
    <n v="8.0399999999999991"/>
    <n v="5"/>
    <n v="0.2"/>
    <n v="2.9144999999999999"/>
  </r>
  <r>
    <s v="1593"/>
    <s v="CA-2017-122826"/>
    <x v="537"/>
    <d v="2017-06-25T00:00:00"/>
    <s v="Second Class"/>
    <s v="RD-19480"/>
    <s v="Rick Duston"/>
    <s v="Consumer"/>
    <s v="United States"/>
    <s v="Olympia"/>
    <s v="Washington"/>
    <n v="98502"/>
    <x v="1"/>
    <s v="TEC-PH-10004830"/>
    <x v="2"/>
    <s v="Phones"/>
    <s v="Pyle PRT45 Retro Home Telephone"/>
    <n v="201.56800000000001"/>
    <n v="4"/>
    <n v="0.2"/>
    <n v="22.676400000000001"/>
  </r>
  <r>
    <s v="1594"/>
    <s v="CA-2016-117317"/>
    <x v="538"/>
    <d v="2016-10-19T00:00:00"/>
    <s v="Same Day"/>
    <s v="JF-15490"/>
    <s v="Jeremy Farry"/>
    <s v="Consumer"/>
    <s v="United States"/>
    <s v="Los Angeles"/>
    <s v="California"/>
    <n v="90032"/>
    <x v="1"/>
    <s v="OFF-PA-10004519"/>
    <x v="1"/>
    <s v="Paper"/>
    <s v="Spiral Phone Message Books with Labels by Adams"/>
    <n v="13.44"/>
    <n v="3"/>
    <n v="0"/>
    <n v="6.5856000000000003"/>
  </r>
  <r>
    <s v="1595"/>
    <s v="CA-2017-118423"/>
    <x v="539"/>
    <d v="2017-03-27T00:00:00"/>
    <s v="First Class"/>
    <s v="DP-13390"/>
    <s v="Dennis Pardue"/>
    <s v="Home Office"/>
    <s v="United States"/>
    <s v="Peoria"/>
    <s v="Illinois"/>
    <n v="61604"/>
    <x v="2"/>
    <s v="FUR-BO-10000362"/>
    <x v="0"/>
    <s v="Bookcases"/>
    <s v="Sauder Inglewood Library Bookcases"/>
    <n v="359.05799999999999"/>
    <n v="3"/>
    <n v="0.3"/>
    <n v="-35.905799999999999"/>
  </r>
  <r>
    <s v="1596"/>
    <s v="CA-2019-149181"/>
    <x v="540"/>
    <d v="2019-05-12T00:00:00"/>
    <s v="Standard Class"/>
    <s v="MD-17350"/>
    <s v="Maribeth Dona"/>
    <s v="Consumer"/>
    <s v="United States"/>
    <s v="Columbus"/>
    <s v="Ohio"/>
    <n v="43229"/>
    <x v="3"/>
    <s v="FUR-CH-10004540"/>
    <x v="0"/>
    <s v="Chairs"/>
    <s v="Global Chrome Stack Chair"/>
    <n v="47.991999999999997"/>
    <n v="2"/>
    <n v="0.3"/>
    <n v="-2.0568"/>
  </r>
  <r>
    <s v="1597"/>
    <s v="CA-2019-132234"/>
    <x v="524"/>
    <d v="2019-10-18T00:00:00"/>
    <s v="First Class"/>
    <s v="MY-17380"/>
    <s v="Maribeth Yedwab"/>
    <s v="Corporate"/>
    <s v="United States"/>
    <s v="New York City"/>
    <s v="New York"/>
    <n v="10011"/>
    <x v="3"/>
    <s v="FUR-FU-10001290"/>
    <x v="0"/>
    <s v="Furnishings"/>
    <s v="Executive Impressions Supervisor Wall Clock"/>
    <n v="547.29999999999995"/>
    <n v="13"/>
    <n v="0"/>
    <n v="175.136"/>
  </r>
  <r>
    <s v="1598"/>
    <s v="CA-2019-158876"/>
    <x v="123"/>
    <d v="2019-11-21T00:00:00"/>
    <s v="Second Class"/>
    <s v="AB-10150"/>
    <s v="Aimee Bixby"/>
    <s v="Consumer"/>
    <s v="United States"/>
    <s v="Carrollton"/>
    <s v="Texas"/>
    <n v="75007"/>
    <x v="2"/>
    <s v="OFF-PA-10000308"/>
    <x v="1"/>
    <s v="Paper"/>
    <s v="Xerox 1901"/>
    <n v="16.896000000000001"/>
    <n v="4"/>
    <n v="0.2"/>
    <n v="5.28"/>
  </r>
  <r>
    <s v="1599"/>
    <s v="CA-2019-158876"/>
    <x v="123"/>
    <d v="2019-11-21T00:00:00"/>
    <s v="Second Class"/>
    <s v="AB-10150"/>
    <s v="Aimee Bixby"/>
    <s v="Consumer"/>
    <s v="United States"/>
    <s v="Carrollton"/>
    <s v="Texas"/>
    <n v="75007"/>
    <x v="2"/>
    <s v="OFF-SU-10001165"/>
    <x v="1"/>
    <s v="Supplies"/>
    <s v="Acme Elite Stainless Steel Scissors"/>
    <n v="6.6719999999999997"/>
    <n v="1"/>
    <n v="0.2"/>
    <n v="0.50039999999999996"/>
  </r>
  <r>
    <s v="1600"/>
    <s v="CA-2019-158876"/>
    <x v="123"/>
    <d v="2019-11-21T00:00:00"/>
    <s v="Second Class"/>
    <s v="AB-10150"/>
    <s v="Aimee Bixby"/>
    <s v="Consumer"/>
    <s v="United States"/>
    <s v="Carrollton"/>
    <s v="Texas"/>
    <n v="75007"/>
    <x v="2"/>
    <s v="OFF-AR-10003373"/>
    <x v="1"/>
    <s v="Art"/>
    <s v="Boston School Pro Electric Pencil Sharpener, 1670"/>
    <n v="99.135999999999996"/>
    <n v="4"/>
    <n v="0.2"/>
    <n v="8.6744000000000003"/>
  </r>
  <r>
    <s v="1601"/>
    <s v="CA-2019-158876"/>
    <x v="123"/>
    <d v="2019-11-21T00:00:00"/>
    <s v="Second Class"/>
    <s v="AB-10150"/>
    <s v="Aimee Bixby"/>
    <s v="Consumer"/>
    <s v="United States"/>
    <s v="Carrollton"/>
    <s v="Texas"/>
    <n v="75007"/>
    <x v="2"/>
    <s v="FUR-FU-10001967"/>
    <x v="0"/>
    <s v="Furnishings"/>
    <s v="Telescoping Adjustable Floor Lamp"/>
    <n v="15.992000000000001"/>
    <n v="2"/>
    <n v="0.6"/>
    <n v="-13.993"/>
  </r>
  <r>
    <s v="1602"/>
    <s v="CA-2018-164672"/>
    <x v="541"/>
    <d v="2018-05-13T00:00:00"/>
    <s v="Second Class"/>
    <s v="GB-14530"/>
    <s v="George Bell"/>
    <s v="Corporate"/>
    <s v="United States"/>
    <s v="Dover"/>
    <s v="Delaware"/>
    <n v="19901"/>
    <x v="3"/>
    <s v="FUR-FU-10001488"/>
    <x v="0"/>
    <s v="Furnishings"/>
    <s v="Tenex 46&quot; x 60&quot; Computer Anti-Static Chairmat, Rectangular Shaped"/>
    <n v="211.96"/>
    <n v="2"/>
    <n v="0"/>
    <n v="42.392000000000003"/>
  </r>
  <r>
    <s v="1603"/>
    <s v="US-2018-132857"/>
    <x v="25"/>
    <d v="2018-12-17T00:00:00"/>
    <s v="Standard Class"/>
    <s v="CA-12775"/>
    <s v="Cynthia Arntzen"/>
    <s v="Consumer"/>
    <s v="United States"/>
    <s v="Smyrna"/>
    <s v="Tennessee"/>
    <n v="37167"/>
    <x v="0"/>
    <s v="OFF-AR-10003251"/>
    <x v="1"/>
    <s v="Art"/>
    <s v="Prang Drawing Pencil Set"/>
    <n v="6.6719999999999997"/>
    <n v="3"/>
    <n v="0.2"/>
    <n v="1.6679999999999999"/>
  </r>
  <r>
    <s v="1604"/>
    <s v="CA-2019-116645"/>
    <x v="329"/>
    <d v="2019-12-04T00:00:00"/>
    <s v="Standard Class"/>
    <s v="ME-17725"/>
    <s v="Max Engle"/>
    <s v="Consumer"/>
    <s v="United States"/>
    <s v="Newark"/>
    <s v="Delaware"/>
    <n v="19711"/>
    <x v="3"/>
    <s v="OFF-AR-10001044"/>
    <x v="1"/>
    <s v="Art"/>
    <s v="BOSTON Ranger #55 Pencil Sharpener, Black"/>
    <n v="155.94"/>
    <n v="6"/>
    <n v="0"/>
    <n v="45.2226"/>
  </r>
  <r>
    <s v="1605"/>
    <s v="US-2018-115819"/>
    <x v="475"/>
    <d v="2018-04-24T00:00:00"/>
    <s v="Second Class"/>
    <s v="JO-15280"/>
    <s v="Jas O'Carroll"/>
    <s v="Consumer"/>
    <s v="United States"/>
    <s v="Los Angeles"/>
    <s v="California"/>
    <n v="90049"/>
    <x v="1"/>
    <s v="TEC-PH-10004700"/>
    <x v="2"/>
    <s v="Phones"/>
    <s v="PowerGen Dual USB Car Charger"/>
    <n v="39.96"/>
    <n v="5"/>
    <n v="0.2"/>
    <n v="12.987"/>
  </r>
  <r>
    <s v="1606"/>
    <s v="US-2018-115819"/>
    <x v="475"/>
    <d v="2018-04-24T00:00:00"/>
    <s v="Second Class"/>
    <s v="JO-15280"/>
    <s v="Jas O'Carroll"/>
    <s v="Consumer"/>
    <s v="United States"/>
    <s v="Los Angeles"/>
    <s v="California"/>
    <n v="90049"/>
    <x v="1"/>
    <s v="OFF-AR-10000823"/>
    <x v="1"/>
    <s v="Art"/>
    <s v="Newell 307"/>
    <n v="5.46"/>
    <n v="3"/>
    <n v="0"/>
    <n v="1.5287999999999999"/>
  </r>
  <r>
    <s v="1607"/>
    <s v="US-2018-115819"/>
    <x v="475"/>
    <d v="2018-04-24T00:00:00"/>
    <s v="Second Class"/>
    <s v="JO-15280"/>
    <s v="Jas O'Carroll"/>
    <s v="Consumer"/>
    <s v="United States"/>
    <s v="Los Angeles"/>
    <s v="California"/>
    <n v="90049"/>
    <x v="1"/>
    <s v="OFF-AR-10004456"/>
    <x v="1"/>
    <s v="Art"/>
    <s v="Panasonic KP-4ABK Battery-Operated Pencil Sharpener"/>
    <n v="73.2"/>
    <n v="5"/>
    <n v="0"/>
    <n v="21.228000000000002"/>
  </r>
  <r>
    <s v="1608"/>
    <s v="US-2018-115819"/>
    <x v="475"/>
    <d v="2018-04-24T00:00:00"/>
    <s v="Second Class"/>
    <s v="JO-15280"/>
    <s v="Jas O'Carroll"/>
    <s v="Consumer"/>
    <s v="United States"/>
    <s v="Los Angeles"/>
    <s v="California"/>
    <n v="90049"/>
    <x v="1"/>
    <s v="OFF-BI-10000050"/>
    <x v="1"/>
    <s v="Binders"/>
    <s v="Angle-D Binders with Locking Rings, Label Holders"/>
    <n v="5.84"/>
    <n v="1"/>
    <n v="0.2"/>
    <n v="1.9710000000000001"/>
  </r>
  <r>
    <s v="1609"/>
    <s v="US-2018-115819"/>
    <x v="475"/>
    <d v="2018-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r>
  <r>
    <s v="1610"/>
    <s v="US-2018-115819"/>
    <x v="475"/>
    <d v="2018-04-24T00:00:00"/>
    <s v="Second Class"/>
    <s v="JO-15280"/>
    <s v="Jas O'Carroll"/>
    <s v="Consumer"/>
    <s v="United States"/>
    <s v="Los Angeles"/>
    <s v="California"/>
    <n v="90049"/>
    <x v="1"/>
    <s v="OFF-BI-10000591"/>
    <x v="1"/>
    <s v="Binders"/>
    <s v="Avery Binder Labels"/>
    <n v="9.3360000000000003"/>
    <n v="3"/>
    <n v="0.2"/>
    <n v="3.2675999999999998"/>
  </r>
  <r>
    <s v="1611"/>
    <s v="CA-2016-156349"/>
    <x v="542"/>
    <d v="2016-05-30T00:00:00"/>
    <s v="Standard Class"/>
    <s v="ML-17395"/>
    <s v="Marina Lichtenstein"/>
    <s v="Corporate"/>
    <s v="United States"/>
    <s v="Los Angeles"/>
    <s v="California"/>
    <n v="90008"/>
    <x v="1"/>
    <s v="FUR-BO-10000362"/>
    <x v="0"/>
    <s v="Bookcases"/>
    <s v="Sauder Inglewood Library Bookcases"/>
    <n v="290.666"/>
    <n v="2"/>
    <n v="0.15"/>
    <n v="27.3568"/>
  </r>
  <r>
    <s v="1612"/>
    <s v="CA-2016-156349"/>
    <x v="542"/>
    <d v="2016-05-30T00:00:00"/>
    <s v="Standard Class"/>
    <s v="ML-17395"/>
    <s v="Marina Lichtenstein"/>
    <s v="Corporate"/>
    <s v="United States"/>
    <s v="Los Angeles"/>
    <s v="California"/>
    <n v="90008"/>
    <x v="1"/>
    <s v="TEC-PH-10000441"/>
    <x v="2"/>
    <s v="Phones"/>
    <s v="VTech DS6151"/>
    <n v="201.584"/>
    <n v="2"/>
    <n v="0.2"/>
    <n v="20.1584"/>
  </r>
  <r>
    <s v="1613"/>
    <s v="CA-2016-156349"/>
    <x v="542"/>
    <d v="2016-05-30T00:00:00"/>
    <s v="Standard Class"/>
    <s v="ML-17395"/>
    <s v="Marina Lichtenstein"/>
    <s v="Corporate"/>
    <s v="United States"/>
    <s v="Los Angeles"/>
    <s v="California"/>
    <n v="90008"/>
    <x v="1"/>
    <s v="TEC-PH-10002726"/>
    <x v="2"/>
    <s v="Phones"/>
    <s v="netTALK DUO VoIP Telephone Service"/>
    <n v="83.983999999999995"/>
    <n v="2"/>
    <n v="0.2"/>
    <n v="31.494"/>
  </r>
  <r>
    <s v="1614"/>
    <s v="CA-2019-138380"/>
    <x v="202"/>
    <d v="2019-12-25T00:00:00"/>
    <s v="Standard Class"/>
    <s v="YS-21880"/>
    <s v="Yana Sorensen"/>
    <s v="Corporate"/>
    <s v="United States"/>
    <s v="Oakland"/>
    <s v="California"/>
    <n v="94601"/>
    <x v="1"/>
    <s v="OFF-ST-10003306"/>
    <x v="1"/>
    <s v="Storage"/>
    <s v="Letter Size Cart"/>
    <n v="1000.02"/>
    <n v="7"/>
    <n v="0"/>
    <n v="290.00580000000002"/>
  </r>
  <r>
    <s v="1615"/>
    <s v="US-2018-113509"/>
    <x v="543"/>
    <d v="2018-03-19T00:00:00"/>
    <s v="Standard Class"/>
    <s v="PL-18925"/>
    <s v="Paul Lucas"/>
    <s v="Home Office"/>
    <s v="United States"/>
    <s v="Philadelphia"/>
    <s v="Pennsylvania"/>
    <n v="19143"/>
    <x v="3"/>
    <s v="TEC-AC-10004855"/>
    <x v="2"/>
    <s v="Accessories"/>
    <s v="V7 USB Numeric Keypad"/>
    <n v="83.975999999999999"/>
    <n v="3"/>
    <n v="0.2"/>
    <n v="-13.646100000000001"/>
  </r>
  <r>
    <s v="1616"/>
    <s v="CA-2017-130022"/>
    <x v="544"/>
    <d v="2017-08-16T00:00:00"/>
    <s v="Standard Class"/>
    <s v="JK-16120"/>
    <s v="Julie Kriz"/>
    <s v="Home Office"/>
    <s v="United States"/>
    <s v="Eagan"/>
    <s v="Minnesota"/>
    <n v="55122"/>
    <x v="2"/>
    <s v="OFF-LA-10002787"/>
    <x v="1"/>
    <s v="Labels"/>
    <s v="Avery 480"/>
    <n v="3.75"/>
    <n v="1"/>
    <n v="0"/>
    <n v="1.8"/>
  </r>
  <r>
    <s v="1617"/>
    <s v="CA-2017-130022"/>
    <x v="544"/>
    <d v="2017-08-16T00:00:00"/>
    <s v="Standard Class"/>
    <s v="JK-16120"/>
    <s v="Julie Kriz"/>
    <s v="Home Office"/>
    <s v="United States"/>
    <s v="Eagan"/>
    <s v="Minnesota"/>
    <n v="55122"/>
    <x v="2"/>
    <s v="OFF-LA-10002043"/>
    <x v="1"/>
    <s v="Labels"/>
    <s v="Avery 489"/>
    <n v="41.4"/>
    <n v="4"/>
    <n v="0"/>
    <n v="19.872"/>
  </r>
  <r>
    <s v="1618"/>
    <s v="CA-2017-130022"/>
    <x v="544"/>
    <d v="2017-08-16T00:00:00"/>
    <s v="Standard Class"/>
    <s v="JK-16120"/>
    <s v="Julie Kriz"/>
    <s v="Home Office"/>
    <s v="United States"/>
    <s v="Eagan"/>
    <s v="Minnesota"/>
    <n v="55122"/>
    <x v="2"/>
    <s v="OFF-AR-10001915"/>
    <x v="1"/>
    <s v="Art"/>
    <s v="Peel-Off China Markers"/>
    <n v="29.79"/>
    <n v="3"/>
    <n v="0"/>
    <n v="12.511799999999999"/>
  </r>
  <r>
    <s v="1619"/>
    <s v="US-2018-118780"/>
    <x v="545"/>
    <d v="2018-09-14T00:00:00"/>
    <s v="Second Class"/>
    <s v="PN-18775"/>
    <s v="Parhena Norris"/>
    <s v="Home Office"/>
    <s v="United States"/>
    <s v="New York City"/>
    <s v="New York"/>
    <n v="10011"/>
    <x v="3"/>
    <s v="OFF-ST-10000352"/>
    <x v="1"/>
    <s v="Storage"/>
    <s v="Acco Perma 2700 Stacking Storage Drawers"/>
    <n v="59.48"/>
    <n v="2"/>
    <n v="0"/>
    <n v="8.9220000000000006"/>
  </r>
  <r>
    <s v="1620"/>
    <s v="US-2018-118780"/>
    <x v="545"/>
    <d v="2018-09-14T00:00:00"/>
    <s v="Second Class"/>
    <s v="PN-18775"/>
    <s v="Parhena Norris"/>
    <s v="Home Office"/>
    <s v="United States"/>
    <s v="New York City"/>
    <s v="New York"/>
    <n v="10011"/>
    <x v="3"/>
    <s v="OFF-PA-10000575"/>
    <x v="1"/>
    <s v="Paper"/>
    <s v="Wirebound Message Books, Four 2 3/4 x 5 White Forms per Page"/>
    <n v="6.69"/>
    <n v="1"/>
    <n v="0"/>
    <n v="3.0773999999999999"/>
  </r>
  <r>
    <s v="1621"/>
    <s v="CA-2019-108560"/>
    <x v="141"/>
    <d v="2019-07-15T00:00:00"/>
    <s v="Standard Class"/>
    <s v="JC-15385"/>
    <s v="Jenna Caffey"/>
    <s v="Consumer"/>
    <s v="United States"/>
    <s v="Kent"/>
    <s v="Washington"/>
    <n v="98031"/>
    <x v="1"/>
    <s v="FUR-FU-10002937"/>
    <x v="0"/>
    <s v="Furnishings"/>
    <s v="GE 48&quot; Fluorescent Tube, Cool White Energy Saver, 34 Watts, 30/Box"/>
    <n v="198.46"/>
    <n v="2"/>
    <n v="0"/>
    <n v="99.23"/>
  </r>
  <r>
    <s v="1622"/>
    <s v="CA-2019-108560"/>
    <x v="141"/>
    <d v="2019-07-15T00:00:00"/>
    <s v="Standard Class"/>
    <s v="JC-15385"/>
    <s v="Jenna Caffey"/>
    <s v="Consumer"/>
    <s v="United States"/>
    <s v="Kent"/>
    <s v="Washington"/>
    <n v="98031"/>
    <x v="1"/>
    <s v="OFF-LA-10003930"/>
    <x v="1"/>
    <s v="Labels"/>
    <s v="Dot Matrix Printer Tape Reel Labels, White, 5000/Box"/>
    <n v="786.48"/>
    <n v="8"/>
    <n v="0"/>
    <n v="385.37520000000001"/>
  </r>
  <r>
    <s v="1623"/>
    <s v="CA-2019-108560"/>
    <x v="141"/>
    <d v="2019-07-15T00:00:00"/>
    <s v="Standard Class"/>
    <s v="JC-15385"/>
    <s v="Jenna Caffey"/>
    <s v="Consumer"/>
    <s v="United States"/>
    <s v="Kent"/>
    <s v="Washington"/>
    <n v="98031"/>
    <x v="1"/>
    <s v="OFF-BI-10001107"/>
    <x v="1"/>
    <s v="Binders"/>
    <s v="GBC White Gloss Covers, Plain Front"/>
    <n v="23.167999999999999"/>
    <n v="2"/>
    <n v="0.2"/>
    <n v="7.8192000000000004"/>
  </r>
  <r>
    <s v="1624"/>
    <s v="CA-2019-108560"/>
    <x v="141"/>
    <d v="2019-07-15T00:00:00"/>
    <s v="Standard Class"/>
    <s v="JC-15385"/>
    <s v="Jenna Caffey"/>
    <s v="Consumer"/>
    <s v="United States"/>
    <s v="Kent"/>
    <s v="Washington"/>
    <n v="98031"/>
    <x v="1"/>
    <s v="TEC-AC-10003063"/>
    <x v="2"/>
    <s v="Accessories"/>
    <s v="Micro Innovations USB RF Wireless Keyboard with Mouse"/>
    <n v="50"/>
    <n v="2"/>
    <n v="0"/>
    <n v="10.5"/>
  </r>
  <r>
    <s v="1625"/>
    <s v="CA-2017-157084"/>
    <x v="546"/>
    <d v="2017-12-24T00:00:00"/>
    <s v="Standard Class"/>
    <s v="JG-15160"/>
    <s v="James Galang"/>
    <s v="Consumer"/>
    <s v="United States"/>
    <s v="Los Angeles"/>
    <s v="California"/>
    <n v="90049"/>
    <x v="1"/>
    <s v="TEC-PH-10002922"/>
    <x v="2"/>
    <s v="Phones"/>
    <s v="ShoreTel ShorePhone IP 230 VoIP phone"/>
    <n v="675.96"/>
    <n v="5"/>
    <n v="0.2"/>
    <n v="84.495000000000005"/>
  </r>
  <r>
    <s v="1626"/>
    <s v="CA-2017-157084"/>
    <x v="546"/>
    <d v="2017-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s v="1627"/>
    <s v="CA-2017-164539"/>
    <x v="547"/>
    <d v="2017-11-22T00:00:00"/>
    <s v="Standard Class"/>
    <s v="PO-19180"/>
    <s v="Philisse Overcash"/>
    <s v="Home Office"/>
    <s v="United States"/>
    <s v="New York City"/>
    <s v="New York"/>
    <n v="10011"/>
    <x v="3"/>
    <s v="OFF-AP-10002457"/>
    <x v="1"/>
    <s v="Appliances"/>
    <s v="Eureka The Boss Plus 12-Amp Hard Box Upright Vacuum, Red"/>
    <n v="523.25"/>
    <n v="5"/>
    <n v="0"/>
    <n v="141.2775"/>
  </r>
  <r>
    <s v="1628"/>
    <s v="CA-2017-143119"/>
    <x v="496"/>
    <d v="2017-09-30T00:00:00"/>
    <s v="Standard Class"/>
    <s v="MC-17275"/>
    <s v="Marc Crier"/>
    <s v="Consumer"/>
    <s v="United States"/>
    <s v="Lafayette"/>
    <s v="Louisiana"/>
    <n v="70506"/>
    <x v="0"/>
    <s v="FUR-CH-10001270"/>
    <x v="0"/>
    <s v="Chairs"/>
    <s v="Harbour Creations Steel Folding Chair"/>
    <n v="517.5"/>
    <n v="6"/>
    <n v="0"/>
    <n v="155.25"/>
  </r>
  <r>
    <s v="1629"/>
    <s v="CA-2019-101049"/>
    <x v="548"/>
    <d v="2019-06-25T00:00:00"/>
    <s v="Second Class"/>
    <s v="AS-10240"/>
    <s v="Alan Shonely"/>
    <s v="Consumer"/>
    <s v="United States"/>
    <s v="Cleveland"/>
    <s v="Ohio"/>
    <n v="44105"/>
    <x v="3"/>
    <s v="FUR-FU-10004415"/>
    <x v="0"/>
    <s v="Furnishings"/>
    <s v="Stacking Tray, Side-Loading, Legal, Smoke"/>
    <n v="17.920000000000002"/>
    <n v="5"/>
    <n v="0.2"/>
    <n v="2.464"/>
  </r>
  <r>
    <s v="1630"/>
    <s v="CA-2019-101049"/>
    <x v="548"/>
    <d v="2019-06-25T00:00:00"/>
    <s v="Second Class"/>
    <s v="AS-10240"/>
    <s v="Alan Shonely"/>
    <s v="Consumer"/>
    <s v="United States"/>
    <s v="Cleveland"/>
    <s v="Ohio"/>
    <n v="44105"/>
    <x v="3"/>
    <s v="OFF-BI-10001510"/>
    <x v="1"/>
    <s v="Binders"/>
    <s v="Deluxe Heavy-Duty Vinyl Round Ring Binder"/>
    <n v="41.256"/>
    <n v="6"/>
    <n v="0.7"/>
    <n v="-34.380000000000003"/>
  </r>
  <r>
    <s v="1631"/>
    <s v="CA-2018-106530"/>
    <x v="541"/>
    <d v="2018-05-08T00:00:00"/>
    <s v="Same Day"/>
    <s v="CL-12565"/>
    <s v="Clay Ludtke"/>
    <s v="Consumer"/>
    <s v="United States"/>
    <s v="Cleveland"/>
    <s v="Ohio"/>
    <n v="44105"/>
    <x v="3"/>
    <s v="OFF-ST-10002011"/>
    <x v="1"/>
    <s v="Storage"/>
    <s v="Smead Adjustable Mobile File Trolley with Lockable Top"/>
    <n v="1006.056"/>
    <n v="3"/>
    <n v="0.2"/>
    <n v="88.029899999999998"/>
  </r>
  <r>
    <s v="1632"/>
    <s v="CA-2018-106530"/>
    <x v="541"/>
    <d v="2018-05-08T00:00:00"/>
    <s v="Same Day"/>
    <s v="CL-12565"/>
    <s v="Clay Ludtke"/>
    <s v="Consumer"/>
    <s v="United States"/>
    <s v="Cleveland"/>
    <s v="Ohio"/>
    <n v="44105"/>
    <x v="3"/>
    <s v="OFF-PA-10002986"/>
    <x v="1"/>
    <s v="Paper"/>
    <s v="Xerox 1898"/>
    <n v="10.688000000000001"/>
    <n v="2"/>
    <n v="0.2"/>
    <n v="3.7408000000000001"/>
  </r>
  <r>
    <s v="1633"/>
    <s v="CA-2018-106530"/>
    <x v="541"/>
    <d v="2018-05-08T00:00:00"/>
    <s v="Same Day"/>
    <s v="CL-12565"/>
    <s v="Clay Ludtke"/>
    <s v="Consumer"/>
    <s v="United States"/>
    <s v="Cleveland"/>
    <s v="Ohio"/>
    <n v="44105"/>
    <x v="3"/>
    <s v="OFF-PA-10004451"/>
    <x v="1"/>
    <s v="Paper"/>
    <s v="Xerox 222"/>
    <n v="10.368"/>
    <n v="2"/>
    <n v="0.2"/>
    <n v="3.6288"/>
  </r>
  <r>
    <s v="1634"/>
    <s v="CA-2018-106530"/>
    <x v="541"/>
    <d v="2018-05-08T00:00:00"/>
    <s v="Same Day"/>
    <s v="CL-12565"/>
    <s v="Clay Ludtke"/>
    <s v="Consumer"/>
    <s v="United States"/>
    <s v="Cleveland"/>
    <s v="Ohio"/>
    <n v="44105"/>
    <x v="3"/>
    <s v="OFF-ST-10000649"/>
    <x v="1"/>
    <s v="Storage"/>
    <s v="Hanging Personal Folder File"/>
    <n v="25.12"/>
    <n v="2"/>
    <n v="0.2"/>
    <n v="1.57"/>
  </r>
  <r>
    <s v="1635"/>
    <s v="CA-2018-106530"/>
    <x v="541"/>
    <d v="2018-05-08T00:00:00"/>
    <s v="Same Day"/>
    <s v="CL-12565"/>
    <s v="Clay Ludtke"/>
    <s v="Consumer"/>
    <s v="United States"/>
    <s v="Cleveland"/>
    <s v="Ohio"/>
    <n v="44105"/>
    <x v="3"/>
    <s v="TEC-AC-10001465"/>
    <x v="2"/>
    <s v="Accessories"/>
    <s v="SanDisk Cruzer 64 GB USB Flash Drive"/>
    <n v="58.112000000000002"/>
    <n v="2"/>
    <n v="0.2"/>
    <n v="7.2640000000000002"/>
  </r>
  <r>
    <s v="1636"/>
    <s v="CA-2016-168984"/>
    <x v="35"/>
    <d v="2016-12-02T00:00:00"/>
    <s v="Standard Class"/>
    <s v="NW-18400"/>
    <s v="Natalie Webber"/>
    <s v="Consumer"/>
    <s v="United States"/>
    <s v="Tigard"/>
    <s v="Oregon"/>
    <n v="97224"/>
    <x v="1"/>
    <s v="OFF-PA-10001166"/>
    <x v="1"/>
    <s v="Paper"/>
    <s v="Xerox 2"/>
    <n v="15.552"/>
    <n v="3"/>
    <n v="0.2"/>
    <n v="5.4432"/>
  </r>
  <r>
    <s v="1637"/>
    <s v="CA-2016-168984"/>
    <x v="35"/>
    <d v="2016-12-02T00:00:00"/>
    <s v="Standard Class"/>
    <s v="NW-18400"/>
    <s v="Natalie Webber"/>
    <s v="Consumer"/>
    <s v="United States"/>
    <s v="Tigard"/>
    <s v="Oregon"/>
    <n v="97224"/>
    <x v="1"/>
    <s v="OFF-ST-10001097"/>
    <x v="1"/>
    <s v="Storage"/>
    <s v="Office Impressions Heavy Duty Welded Shelving &amp; Multimedia Storage Drawers"/>
    <n v="669.08"/>
    <n v="5"/>
    <n v="0.2"/>
    <n v="-167.27"/>
  </r>
  <r>
    <s v="1638"/>
    <s v="CA-2016-168984"/>
    <x v="35"/>
    <d v="2016-12-02T00:00:00"/>
    <s v="Standard Class"/>
    <s v="NW-18400"/>
    <s v="Natalie Webber"/>
    <s v="Consumer"/>
    <s v="United States"/>
    <s v="Tigard"/>
    <s v="Oregon"/>
    <n v="97224"/>
    <x v="1"/>
    <s v="TEC-PH-10000038"/>
    <x v="2"/>
    <s v="Phones"/>
    <s v="Jawbone MINI JAMBOX Wireless Bluetooth Speaker"/>
    <n v="438.33600000000001"/>
    <n v="4"/>
    <n v="0.2"/>
    <n v="-87.667199999999994"/>
  </r>
  <r>
    <s v="1639"/>
    <s v="CA-2018-157266"/>
    <x v="439"/>
    <d v="2018-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s v="1640"/>
    <s v="CA-2018-157266"/>
    <x v="439"/>
    <d v="2018-06-01T00:00:00"/>
    <s v="Standard Class"/>
    <s v="TB-21280"/>
    <s v="Toby Braunhardt"/>
    <s v="Consumer"/>
    <s v="United States"/>
    <s v="Washington"/>
    <s v="District of Columbia"/>
    <n v="20016"/>
    <x v="3"/>
    <s v="OFF-BI-10004728"/>
    <x v="1"/>
    <s v="Binders"/>
    <s v="Wilson Jones Turn Tabs Binder Tool for Ring Binders"/>
    <n v="9.64"/>
    <n v="2"/>
    <n v="0"/>
    <n v="4.4344000000000001"/>
  </r>
  <r>
    <s v="1641"/>
    <s v="CA-2018-157266"/>
    <x v="439"/>
    <d v="2018-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s v="1642"/>
    <s v="CA-2018-157266"/>
    <x v="439"/>
    <d v="2018-06-01T00:00:00"/>
    <s v="Standard Class"/>
    <s v="TB-21280"/>
    <s v="Toby Braunhardt"/>
    <s v="Consumer"/>
    <s v="United States"/>
    <s v="Washington"/>
    <s v="District of Columbia"/>
    <n v="20016"/>
    <x v="3"/>
    <s v="FUR-FU-10000629"/>
    <x v="0"/>
    <s v="Furnishings"/>
    <s v="9-3/4 Diameter Round Wall Clock"/>
    <n v="41.37"/>
    <n v="3"/>
    <n v="0"/>
    <n v="17.375399999999999"/>
  </r>
  <r>
    <s v="1643"/>
    <s v="US-2016-134712"/>
    <x v="503"/>
    <d v="2016-12-04T00:00:00"/>
    <s v="Standard Class"/>
    <s v="BS-11380"/>
    <s v="Bill Stewart"/>
    <s v="Corporate"/>
    <s v="United States"/>
    <s v="Skokie"/>
    <s v="Illinois"/>
    <n v="60076"/>
    <x v="2"/>
    <s v="OFF-FA-10003112"/>
    <x v="1"/>
    <s v="Fasteners"/>
    <s v="Staples"/>
    <n v="12.624000000000001"/>
    <n v="2"/>
    <n v="0.2"/>
    <n v="3.9449999999999998"/>
  </r>
  <r>
    <s v="1644"/>
    <s v="CA-2017-111829"/>
    <x v="531"/>
    <d v="2017-03-20T00:00:00"/>
    <s v="First Class"/>
    <s v="FH-14365"/>
    <s v="Fred Hopkins"/>
    <s v="Corporate"/>
    <s v="United States"/>
    <s v="Seattle"/>
    <s v="Washington"/>
    <n v="98115"/>
    <x v="1"/>
    <s v="OFF-ST-10000142"/>
    <x v="1"/>
    <s v="Storage"/>
    <s v="Deluxe Rollaway Locking File with Drawer"/>
    <n v="1247.6400000000001"/>
    <n v="3"/>
    <n v="0"/>
    <n v="349.33920000000001"/>
  </r>
  <r>
    <s v="1645"/>
    <s v="CA-2017-111829"/>
    <x v="531"/>
    <d v="2017-03-20T00:00:00"/>
    <s v="First Class"/>
    <s v="FH-14365"/>
    <s v="Fred Hopkins"/>
    <s v="Corporate"/>
    <s v="United States"/>
    <s v="Seattle"/>
    <s v="Washington"/>
    <n v="98115"/>
    <x v="1"/>
    <s v="TEC-CO-10001766"/>
    <x v="2"/>
    <s v="Copiers"/>
    <s v="Canon PC940 Copier"/>
    <n v="3149.93"/>
    <n v="7"/>
    <n v="0"/>
    <n v="1480.4671000000001"/>
  </r>
  <r>
    <s v="1646"/>
    <s v="CA-2017-111829"/>
    <x v="531"/>
    <d v="2017-03-20T00:00:00"/>
    <s v="First Class"/>
    <s v="FH-14365"/>
    <s v="Fred Hopkins"/>
    <s v="Corporate"/>
    <s v="United States"/>
    <s v="Seattle"/>
    <s v="Washington"/>
    <n v="98115"/>
    <x v="1"/>
    <s v="OFF-PA-10004359"/>
    <x v="1"/>
    <s v="Paper"/>
    <s v="Multicolor Computer Printout Paper"/>
    <n v="209.7"/>
    <n v="2"/>
    <n v="0"/>
    <n v="100.65600000000001"/>
  </r>
  <r>
    <s v="1647"/>
    <s v="CA-2017-105221"/>
    <x v="549"/>
    <d v="2017-11-03T00:00:00"/>
    <s v="First Class"/>
    <s v="VM-21685"/>
    <s v="Valerie Mitchum"/>
    <s v="Home Office"/>
    <s v="United States"/>
    <s v="Philadelphia"/>
    <s v="Pennsylvania"/>
    <n v="19140"/>
    <x v="3"/>
    <s v="TEC-AC-10002323"/>
    <x v="2"/>
    <s v="Accessories"/>
    <s v="SanDisk Ultra 32 GB MicroSDHC Class 10 Memory Card"/>
    <n v="35.36"/>
    <n v="2"/>
    <n v="0.2"/>
    <n v="-3.0939999999999999"/>
  </r>
  <r>
    <s v="1648"/>
    <s v="CA-2017-105221"/>
    <x v="549"/>
    <d v="2017-11-03T00:00:00"/>
    <s v="First Class"/>
    <s v="VM-21685"/>
    <s v="Valerie Mitchum"/>
    <s v="Home Office"/>
    <s v="United States"/>
    <s v="Philadelphia"/>
    <s v="Pennsylvania"/>
    <n v="19140"/>
    <x v="3"/>
    <s v="OFF-FA-10001135"/>
    <x v="1"/>
    <s v="Fasteners"/>
    <s v="Brites Rubber Bands, 1 1/2 oz. Box"/>
    <n v="3.1680000000000001"/>
    <n v="2"/>
    <n v="0.2"/>
    <n v="-0.71279999999999999"/>
  </r>
  <r>
    <s v="1649"/>
    <s v="CA-2017-120341"/>
    <x v="120"/>
    <d v="2017-09-29T00:00:00"/>
    <s v="Second Class"/>
    <s v="SF-20200"/>
    <s v="Sarah Foster"/>
    <s v="Consumer"/>
    <s v="United States"/>
    <s v="Philadelphia"/>
    <s v="Pennsylvania"/>
    <n v="19143"/>
    <x v="3"/>
    <s v="OFF-BI-10004224"/>
    <x v="1"/>
    <s v="Binders"/>
    <s v="Catalog Binders with Expanding Posts"/>
    <n v="121.104"/>
    <n v="6"/>
    <n v="0.7"/>
    <n v="-100.92"/>
  </r>
  <r>
    <s v="1650"/>
    <s v="CA-2017-120341"/>
    <x v="120"/>
    <d v="2017-09-29T00:00:00"/>
    <s v="Second Class"/>
    <s v="SF-20200"/>
    <s v="Sarah Foster"/>
    <s v="Consumer"/>
    <s v="United States"/>
    <s v="Philadelphia"/>
    <s v="Pennsylvania"/>
    <n v="19143"/>
    <x v="3"/>
    <s v="TEC-PH-10003357"/>
    <x v="2"/>
    <s v="Phones"/>
    <s v="Grandstream GXP2100 Mainstream Business Phone"/>
    <n v="45.893999999999998"/>
    <n v="1"/>
    <n v="0.4"/>
    <n v="-9.1788000000000007"/>
  </r>
  <r>
    <s v="1651"/>
    <s v="CA-2016-135699"/>
    <x v="550"/>
    <d v="2016-08-29T00:00:00"/>
    <s v="Same Day"/>
    <s v="HH-15010"/>
    <s v="Hilary Holden"/>
    <s v="Corporate"/>
    <s v="United States"/>
    <s v="San Francisco"/>
    <s v="California"/>
    <n v="94110"/>
    <x v="1"/>
    <s v="OFF-PA-10004475"/>
    <x v="1"/>
    <s v="Paper"/>
    <s v="Xerox 1940"/>
    <n v="109.92"/>
    <n v="2"/>
    <n v="0"/>
    <n v="53.860799999999998"/>
  </r>
  <r>
    <s v="1652"/>
    <s v="CA-2016-135699"/>
    <x v="550"/>
    <d v="2016-08-29T00:00:00"/>
    <s v="Same Day"/>
    <s v="HH-15010"/>
    <s v="Hilary Holden"/>
    <s v="Corporate"/>
    <s v="United States"/>
    <s v="San Francisco"/>
    <s v="California"/>
    <n v="94110"/>
    <x v="1"/>
    <s v="OFF-PA-10003001"/>
    <x v="1"/>
    <s v="Paper"/>
    <s v="Xerox 1986"/>
    <n v="13.36"/>
    <n v="2"/>
    <n v="0"/>
    <n v="6.4127999999999998"/>
  </r>
  <r>
    <s v="1653"/>
    <s v="US-2019-132444"/>
    <x v="551"/>
    <d v="2019-11-21T00:00:00"/>
    <s v="First Class"/>
    <s v="CD-12280"/>
    <s v="Christina DeMoss"/>
    <s v="Consumer"/>
    <s v="United States"/>
    <s v="Seattle"/>
    <s v="Washington"/>
    <n v="98105"/>
    <x v="1"/>
    <s v="OFF-ST-10003442"/>
    <x v="1"/>
    <s v="Storage"/>
    <s v="Eldon Portable Mobile Manager"/>
    <n v="169.68"/>
    <n v="6"/>
    <n v="0"/>
    <n v="45.813600000000001"/>
  </r>
  <r>
    <s v="1654"/>
    <s v="US-2019-132444"/>
    <x v="551"/>
    <d v="2019-11-21T00:00:00"/>
    <s v="First Class"/>
    <s v="CD-12280"/>
    <s v="Christina DeMoss"/>
    <s v="Consumer"/>
    <s v="United States"/>
    <s v="Seattle"/>
    <s v="Washington"/>
    <n v="98105"/>
    <x v="1"/>
    <s v="TEC-AC-10003832"/>
    <x v="2"/>
    <s v="Accessories"/>
    <s v="Imation 16GB Mini TravelDrive USB 2.0 Flash Drive"/>
    <n v="132.52000000000001"/>
    <n v="4"/>
    <n v="0"/>
    <n v="54.333199999999998"/>
  </r>
  <r>
    <s v="1655"/>
    <s v="US-2019-132444"/>
    <x v="551"/>
    <d v="2019-11-21T00:00:00"/>
    <s v="First Class"/>
    <s v="CD-12280"/>
    <s v="Christina DeMoss"/>
    <s v="Consumer"/>
    <s v="United States"/>
    <s v="Seattle"/>
    <s v="Washington"/>
    <n v="98105"/>
    <x v="1"/>
    <s v="OFF-FA-10000611"/>
    <x v="1"/>
    <s v="Fasteners"/>
    <s v="Binder Clips by OIC"/>
    <n v="2.96"/>
    <n v="2"/>
    <n v="0"/>
    <n v="1.4208000000000001"/>
  </r>
  <r>
    <s v="1656"/>
    <s v="US-2019-132444"/>
    <x v="551"/>
    <d v="2019-11-21T00:00:00"/>
    <s v="First Class"/>
    <s v="CD-12280"/>
    <s v="Christina DeMoss"/>
    <s v="Consumer"/>
    <s v="United States"/>
    <s v="Seattle"/>
    <s v="Washington"/>
    <n v="98105"/>
    <x v="1"/>
    <s v="OFF-BI-10001116"/>
    <x v="1"/>
    <s v="Binders"/>
    <s v="Wilson Jones 1&quot; Hanging DublLock Ring Binders"/>
    <n v="8.4480000000000004"/>
    <n v="2"/>
    <n v="0.2"/>
    <n v="2.9567999999999999"/>
  </r>
  <r>
    <s v="1657"/>
    <s v="US-2019-132444"/>
    <x v="551"/>
    <d v="2019-11-21T00:00:00"/>
    <s v="First Class"/>
    <s v="CD-12280"/>
    <s v="Christina DeMoss"/>
    <s v="Consumer"/>
    <s v="United States"/>
    <s v="Seattle"/>
    <s v="Washington"/>
    <n v="98105"/>
    <x v="1"/>
    <s v="OFF-ST-10000563"/>
    <x v="1"/>
    <s v="Storage"/>
    <s v="Fellowes Bankers Box Stor/Drawer Steel Plus"/>
    <n v="95.94"/>
    <n v="3"/>
    <n v="0"/>
    <n v="9.5939999999999994"/>
  </r>
  <r>
    <s v="1658"/>
    <s v="CA-2016-127159"/>
    <x v="552"/>
    <d v="2016-05-15T00:00:00"/>
    <s v="First Class"/>
    <s v="HL-15040"/>
    <s v="Hunter Lopez"/>
    <s v="Consumer"/>
    <s v="United States"/>
    <s v="Milwaukee"/>
    <s v="Wisconsin"/>
    <n v="53209"/>
    <x v="2"/>
    <s v="FUR-FU-10000010"/>
    <x v="0"/>
    <s v="Furnishings"/>
    <s v="DAX Value U-Channel Document Frames, Easel Back"/>
    <n v="34.79"/>
    <n v="7"/>
    <n v="0"/>
    <n v="10.7849"/>
  </r>
  <r>
    <s v="1659"/>
    <s v="CA-2019-161809"/>
    <x v="176"/>
    <d v="2019-01-26T00:00:00"/>
    <s v="Standard Class"/>
    <s v="TH-21100"/>
    <s v="Thea Hendricks"/>
    <s v="Consumer"/>
    <s v="United States"/>
    <s v="Los Angeles"/>
    <s v="California"/>
    <n v="90045"/>
    <x v="1"/>
    <s v="TEC-PH-10004922"/>
    <x v="2"/>
    <s v="Phones"/>
    <s v="RCA Visys Integrated PBX 8-Line Router"/>
    <n v="160.77600000000001"/>
    <n v="3"/>
    <n v="0.2"/>
    <n v="10.048500000000001"/>
  </r>
  <r>
    <s v="1660"/>
    <s v="CA-2019-127285"/>
    <x v="505"/>
    <d v="2019-11-06T00:00:00"/>
    <s v="Standard Class"/>
    <s v="MM-18055"/>
    <s v="Michelle Moray"/>
    <s v="Consumer"/>
    <s v="United States"/>
    <s v="Seattle"/>
    <s v="Washington"/>
    <n v="98115"/>
    <x v="1"/>
    <s v="OFF-BI-10004330"/>
    <x v="1"/>
    <s v="Binders"/>
    <s v="GBC Velobind Prepunched Cover Sets, Regency Series"/>
    <n v="88.751999999999995"/>
    <n v="3"/>
    <n v="0.2"/>
    <n v="27.734999999999999"/>
  </r>
  <r>
    <s v="1661"/>
    <s v="CA-2019-127285"/>
    <x v="505"/>
    <d v="2019-11-06T00:00:00"/>
    <s v="Standard Class"/>
    <s v="MM-18055"/>
    <s v="Michelle Moray"/>
    <s v="Consumer"/>
    <s v="United States"/>
    <s v="Seattle"/>
    <s v="Washington"/>
    <n v="98115"/>
    <x v="1"/>
    <s v="OFF-BI-10002072"/>
    <x v="1"/>
    <s v="Binders"/>
    <s v="Cardinal Slant-D Ring Binders"/>
    <n v="13.904"/>
    <n v="2"/>
    <n v="0.2"/>
    <n v="5.2140000000000004"/>
  </r>
  <r>
    <s v="1662"/>
    <s v="CA-2019-144526"/>
    <x v="504"/>
    <d v="2019-05-06T00:00:00"/>
    <s v="Standard Class"/>
    <s v="QJ-19255"/>
    <s v="Quincy Jones"/>
    <s v="Corporate"/>
    <s v="United States"/>
    <s v="Philadelphia"/>
    <s v="Pennsylvania"/>
    <n v="19143"/>
    <x v="3"/>
    <s v="TEC-PH-10002549"/>
    <x v="2"/>
    <s v="Phones"/>
    <s v="Polycom SoundPoint IP 450 VoIP phone"/>
    <n v="677.58"/>
    <n v="5"/>
    <n v="0.4"/>
    <n v="-158.102"/>
  </r>
  <r>
    <s v="1663"/>
    <s v="CA-2019-144526"/>
    <x v="504"/>
    <d v="2019-05-06T00:00:00"/>
    <s v="Standard Class"/>
    <s v="QJ-19255"/>
    <s v="Quincy Jones"/>
    <s v="Corporate"/>
    <s v="United States"/>
    <s v="Philadelphia"/>
    <s v="Pennsylvania"/>
    <n v="19143"/>
    <x v="3"/>
    <s v="OFF-BI-10002353"/>
    <x v="1"/>
    <s v="Binders"/>
    <s v="GBC VeloBind Cover Sets"/>
    <n v="13.896000000000001"/>
    <n v="3"/>
    <n v="0.7"/>
    <n v="-9.2639999999999993"/>
  </r>
  <r>
    <s v="1664"/>
    <s v="CA-2018-128531"/>
    <x v="390"/>
    <d v="2018-11-26T00:00:00"/>
    <s v="Second Class"/>
    <s v="NS-18505"/>
    <s v="Neola Schneider"/>
    <s v="Consumer"/>
    <s v="United States"/>
    <s v="Dallas"/>
    <s v="Texas"/>
    <n v="75217"/>
    <x v="2"/>
    <s v="OFF-ST-10001325"/>
    <x v="1"/>
    <s v="Storage"/>
    <s v="Sterilite Officeware Hinged File Box"/>
    <n v="41.92"/>
    <n v="5"/>
    <n v="0.2"/>
    <n v="3.6680000000000001"/>
  </r>
  <r>
    <s v="1665"/>
    <s v="CA-2018-128531"/>
    <x v="390"/>
    <d v="2018-11-26T00:00:00"/>
    <s v="Second Class"/>
    <s v="NS-18505"/>
    <s v="Neola Schneider"/>
    <s v="Consumer"/>
    <s v="United States"/>
    <s v="Dallas"/>
    <s v="Texas"/>
    <n v="75217"/>
    <x v="2"/>
    <s v="TEC-AC-10002049"/>
    <x v="2"/>
    <s v="Accessories"/>
    <s v="Logitech G19 Programmable Gaming Keyboard"/>
    <n v="297.57600000000002"/>
    <n v="3"/>
    <n v="0.2"/>
    <n v="-7.4394"/>
  </r>
  <r>
    <s v="1666"/>
    <s v="CA-2018-128531"/>
    <x v="390"/>
    <d v="2018-11-26T00:00:00"/>
    <s v="Second Class"/>
    <s v="NS-18505"/>
    <s v="Neola Schneider"/>
    <s v="Consumer"/>
    <s v="United States"/>
    <s v="Dallas"/>
    <s v="Texas"/>
    <n v="75217"/>
    <x v="2"/>
    <s v="OFF-FA-10002676"/>
    <x v="1"/>
    <s v="Fasteners"/>
    <s v="Colored Push Pins"/>
    <n v="4.3440000000000003"/>
    <n v="3"/>
    <n v="0.2"/>
    <n v="0.86880000000000002"/>
  </r>
  <r>
    <s v="1667"/>
    <s v="CA-2018-128531"/>
    <x v="390"/>
    <d v="2018-11-26T00:00:00"/>
    <s v="Second Class"/>
    <s v="NS-18505"/>
    <s v="Neola Schneider"/>
    <s v="Consumer"/>
    <s v="United States"/>
    <s v="Dallas"/>
    <s v="Texas"/>
    <n v="75217"/>
    <x v="2"/>
    <s v="TEC-AC-10003023"/>
    <x v="2"/>
    <s v="Accessories"/>
    <s v="Logitech G105 Gaming Keyboard"/>
    <n v="94.992000000000004"/>
    <n v="2"/>
    <n v="0.2"/>
    <n v="-2.3748"/>
  </r>
  <r>
    <s v="1668"/>
    <s v="CA-2018-128531"/>
    <x v="390"/>
    <d v="2018-11-26T00:00:00"/>
    <s v="Second Class"/>
    <s v="NS-18505"/>
    <s v="Neola Schneider"/>
    <s v="Consumer"/>
    <s v="United States"/>
    <s v="Dallas"/>
    <s v="Texas"/>
    <n v="75217"/>
    <x v="2"/>
    <s v="OFF-PA-10000167"/>
    <x v="1"/>
    <s v="Paper"/>
    <s v="Xerox 1925"/>
    <n v="74.352000000000004"/>
    <n v="3"/>
    <n v="0.2"/>
    <n v="23.234999999999999"/>
  </r>
  <r>
    <s v="1669"/>
    <s v="CA-2018-128531"/>
    <x v="390"/>
    <d v="2018-11-26T00:00:00"/>
    <s v="Second Class"/>
    <s v="NS-18505"/>
    <s v="Neola Schneider"/>
    <s v="Consumer"/>
    <s v="United States"/>
    <s v="Dallas"/>
    <s v="Texas"/>
    <n v="75217"/>
    <x v="2"/>
    <s v="OFF-AR-10003405"/>
    <x v="1"/>
    <s v="Art"/>
    <s v="Dixon My First Ticonderoga Pencil, #2"/>
    <n v="14.04"/>
    <n v="3"/>
    <n v="0.2"/>
    <n v="1.5794999999999999"/>
  </r>
  <r>
    <s v="1670"/>
    <s v="US-2017-157154"/>
    <x v="553"/>
    <d v="2017-01-15T00:00:00"/>
    <s v="Standard Class"/>
    <s v="MM-17920"/>
    <s v="Michael Moore"/>
    <s v="Consumer"/>
    <s v="United States"/>
    <s v="New York City"/>
    <s v="New York"/>
    <n v="10011"/>
    <x v="3"/>
    <s v="FUR-TA-10001889"/>
    <x v="0"/>
    <s v="Tables"/>
    <s v="Bush Advantage Collection Racetrack Conference Table"/>
    <n v="1018.104"/>
    <n v="4"/>
    <n v="0.4"/>
    <n v="-373.3048"/>
  </r>
  <r>
    <s v="1671"/>
    <s v="CA-2019-159457"/>
    <x v="15"/>
    <d v="2019-10-26T00:00:00"/>
    <s v="Standard Class"/>
    <s v="RD-19480"/>
    <s v="Rick Duston"/>
    <s v="Consumer"/>
    <s v="United States"/>
    <s v="Houston"/>
    <s v="Texas"/>
    <n v="77095"/>
    <x v="2"/>
    <s v="TEC-PH-10002185"/>
    <x v="2"/>
    <s v="Phones"/>
    <s v="QVS USB Car Charger 2-Port 2.1Amp for iPod/iPhone/iPad/iPad 2/iPad 3"/>
    <n v="16.68"/>
    <n v="3"/>
    <n v="0.2"/>
    <n v="5.2125000000000004"/>
  </r>
  <r>
    <s v="1672"/>
    <s v="CA-2018-107615"/>
    <x v="554"/>
    <d v="2018-03-25T00:00:00"/>
    <s v="First Class"/>
    <s v="RB-19645"/>
    <s v="Robert Barroso"/>
    <s v="Corporate"/>
    <s v="United States"/>
    <s v="North Las Vegas"/>
    <s v="Nevada"/>
    <n v="89031"/>
    <x v="1"/>
    <s v="TEC-AC-10001013"/>
    <x v="2"/>
    <s v="Accessories"/>
    <s v="Logitech ClearChat Comfort/USB Headset H390"/>
    <n v="58.58"/>
    <n v="2"/>
    <n v="0"/>
    <n v="19.331399999999999"/>
  </r>
  <r>
    <s v="1673"/>
    <s v="CA-2019-111647"/>
    <x v="445"/>
    <d v="2019-07-07T00:00:00"/>
    <s v="Standard Class"/>
    <s v="RD-19585"/>
    <s v="Rob Dowd"/>
    <s v="Consumer"/>
    <s v="United States"/>
    <s v="Plano"/>
    <s v="Texas"/>
    <n v="75023"/>
    <x v="2"/>
    <s v="TEC-PH-10002726"/>
    <x v="2"/>
    <s v="Phones"/>
    <s v="netTALK DUO VoIP Telephone Service"/>
    <n v="167.96799999999999"/>
    <n v="4"/>
    <n v="0.2"/>
    <n v="62.988"/>
  </r>
  <r>
    <s v="1674"/>
    <s v="CA-2017-150560"/>
    <x v="555"/>
    <d v="2017-12-12T00:00:00"/>
    <s v="First Class"/>
    <s v="SW-20455"/>
    <s v="Shaun Weien"/>
    <s v="Consumer"/>
    <s v="United States"/>
    <s v="Suffolk"/>
    <s v="Virginia"/>
    <n v="23434"/>
    <x v="0"/>
    <s v="OFF-LA-10003930"/>
    <x v="1"/>
    <s v="Labels"/>
    <s v="Dot Matrix Printer Tape Reel Labels, White, 5000/Box"/>
    <n v="196.62"/>
    <n v="2"/>
    <n v="0"/>
    <n v="96.343800000000002"/>
  </r>
  <r>
    <s v="1675"/>
    <s v="CA-2017-143077"/>
    <x v="14"/>
    <d v="2017-09-21T00:00:00"/>
    <s v="Standard Class"/>
    <s v="SF-20965"/>
    <s v="Sylvia Foulston"/>
    <s v="Corporate"/>
    <s v="United States"/>
    <s v="Houston"/>
    <s v="Texas"/>
    <n v="77041"/>
    <x v="2"/>
    <s v="FUR-FU-10003535"/>
    <x v="0"/>
    <s v="Furnishings"/>
    <s v="Howard Miller Distant Time Traveler Alarm Clock"/>
    <n v="21.936"/>
    <n v="2"/>
    <n v="0.6"/>
    <n v="-10.419600000000001"/>
  </r>
  <r>
    <s v="1676"/>
    <s v="CA-2017-143077"/>
    <x v="14"/>
    <d v="2017-09-21T00:00:00"/>
    <s v="Standard Class"/>
    <s v="SF-20965"/>
    <s v="Sylvia Foulston"/>
    <s v="Corporate"/>
    <s v="United States"/>
    <s v="Houston"/>
    <s v="Texas"/>
    <n v="77041"/>
    <x v="2"/>
    <s v="OFF-BI-10000088"/>
    <x v="1"/>
    <s v="Binders"/>
    <s v="GBC Imprintable Covers"/>
    <n v="6.5880000000000001"/>
    <n v="3"/>
    <n v="0.8"/>
    <n v="-10.211399999999999"/>
  </r>
  <r>
    <s v="1677"/>
    <s v="CA-2018-122728"/>
    <x v="556"/>
    <d v="2018-05-24T00:00:00"/>
    <s v="Standard Class"/>
    <s v="EB-13930"/>
    <s v="Eric Barreto"/>
    <s v="Consumer"/>
    <s v="United States"/>
    <s v="San Francisco"/>
    <s v="California"/>
    <n v="94110"/>
    <x v="1"/>
    <s v="OFF-ST-10000604"/>
    <x v="1"/>
    <s v="Storage"/>
    <s v="Home/Office Personal File Carts"/>
    <n v="104.28"/>
    <n v="3"/>
    <n v="0"/>
    <n v="26.07"/>
  </r>
  <r>
    <s v="1678"/>
    <s v="CA-2018-122728"/>
    <x v="556"/>
    <d v="2018-05-24T00:00:00"/>
    <s v="Standard Class"/>
    <s v="EB-13930"/>
    <s v="Eric Barreto"/>
    <s v="Consumer"/>
    <s v="United States"/>
    <s v="San Francisco"/>
    <s v="California"/>
    <n v="94110"/>
    <x v="1"/>
    <s v="OFF-PA-10004040"/>
    <x v="1"/>
    <s v="Paper"/>
    <s v="Universal Premium White Copier/Laser Paper (20Lb. and 87 Bright)"/>
    <n v="17.940000000000001"/>
    <n v="3"/>
    <n v="0"/>
    <n v="8.7905999999999995"/>
  </r>
  <r>
    <s v="1679"/>
    <s v="CA-2016-122882"/>
    <x v="557"/>
    <d v="2016-09-13T00:00:00"/>
    <s v="Standard Class"/>
    <s v="SB-20290"/>
    <s v="Sean Braxton"/>
    <s v="Corporate"/>
    <s v="United States"/>
    <s v="Philadelphia"/>
    <s v="Pennsylvania"/>
    <n v="19134"/>
    <x v="3"/>
    <s v="OFF-ST-10002344"/>
    <x v="1"/>
    <s v="Storage"/>
    <s v="Carina 42&quot;Hx23 3/4&quot;W Media Storage Unit"/>
    <n v="64.784000000000006"/>
    <n v="1"/>
    <n v="0.2"/>
    <n v="-14.5764"/>
  </r>
  <r>
    <s v="1680"/>
    <s v="CA-2016-122882"/>
    <x v="557"/>
    <d v="2016-09-13T00:00:00"/>
    <s v="Standard Class"/>
    <s v="SB-20290"/>
    <s v="Sean Braxton"/>
    <s v="Corporate"/>
    <s v="United States"/>
    <s v="Philadelphia"/>
    <s v="Pennsylvania"/>
    <n v="19134"/>
    <x v="3"/>
    <s v="TEC-PH-10003589"/>
    <x v="2"/>
    <s v="Phones"/>
    <s v="invisibleSHIELD by ZAGG Smudge-Free Screen Protector"/>
    <n v="32.381999999999998"/>
    <n v="3"/>
    <n v="0.4"/>
    <n v="4.3175999999999997"/>
  </r>
  <r>
    <s v="1681"/>
    <s v="CA-2016-122882"/>
    <x v="557"/>
    <d v="2016-09-13T00:00:00"/>
    <s v="Standard Class"/>
    <s v="SB-20290"/>
    <s v="Sean Braxton"/>
    <s v="Corporate"/>
    <s v="United States"/>
    <s v="Philadelphia"/>
    <s v="Pennsylvania"/>
    <n v="19134"/>
    <x v="3"/>
    <s v="FUR-FU-10000758"/>
    <x v="0"/>
    <s v="Furnishings"/>
    <s v="DAX Natural Wood-Tone Poster Frame"/>
    <n v="42.368000000000002"/>
    <n v="2"/>
    <n v="0.2"/>
    <n v="8.4735999999999994"/>
  </r>
  <r>
    <s v="1682"/>
    <s v="CA-2016-122882"/>
    <x v="557"/>
    <d v="2016-09-13T00:00:00"/>
    <s v="Standard Class"/>
    <s v="SB-20290"/>
    <s v="Sean Braxton"/>
    <s v="Corporate"/>
    <s v="United States"/>
    <s v="Philadelphia"/>
    <s v="Pennsylvania"/>
    <n v="19134"/>
    <x v="3"/>
    <s v="TEC-MA-10004679"/>
    <x v="2"/>
    <s v="Machines"/>
    <s v="StarTech.com 10/100 VDSL2 Ethernet Extender Kit"/>
    <n v="399.54"/>
    <n v="4"/>
    <n v="0.7"/>
    <n v="-559.35599999999999"/>
  </r>
  <r>
    <s v="1683"/>
    <s v="US-2018-101497"/>
    <x v="321"/>
    <d v="2018-10-01T00:00:00"/>
    <s v="Second Class"/>
    <s v="PS-18760"/>
    <s v="Pamela Stobb"/>
    <s v="Consumer"/>
    <s v="United States"/>
    <s v="Los Angeles"/>
    <s v="California"/>
    <n v="90008"/>
    <x v="1"/>
    <s v="OFF-PA-10000176"/>
    <x v="1"/>
    <s v="Paper"/>
    <s v="Xerox 1887"/>
    <n v="18.97"/>
    <n v="1"/>
    <n v="0"/>
    <n v="9.1056000000000008"/>
  </r>
  <r>
    <s v="1684"/>
    <s v="CA-2018-147585"/>
    <x v="77"/>
    <d v="2018-11-12T00:00:00"/>
    <s v="Standard Class"/>
    <s v="CB-12535"/>
    <s v="Claudia Bergmann"/>
    <s v="Corporate"/>
    <s v="United States"/>
    <s v="San Francisco"/>
    <s v="California"/>
    <n v="94110"/>
    <x v="1"/>
    <s v="FUR-FU-10002597"/>
    <x v="0"/>
    <s v="Furnishings"/>
    <s v="C-Line Magnetic Cubicle Keepers, Clear Polypropylene"/>
    <n v="14.82"/>
    <n v="3"/>
    <n v="0"/>
    <n v="6.2244000000000002"/>
  </r>
  <r>
    <s v="1685"/>
    <s v="CA-2019-149489"/>
    <x v="558"/>
    <d v="2019-04-27T00:00:00"/>
    <s v="First Class"/>
    <s v="DK-12835"/>
    <s v="Damala Kotsonis"/>
    <s v="Corporate"/>
    <s v="United States"/>
    <s v="Philadelphia"/>
    <s v="Pennsylvania"/>
    <n v="19143"/>
    <x v="3"/>
    <s v="OFF-AP-10002495"/>
    <x v="1"/>
    <s v="Appliances"/>
    <s v="Acco Smartsocket Table Surge Protector, 6 Color-Coded Adapter Outlets"/>
    <n v="99.28"/>
    <n v="2"/>
    <n v="0.2"/>
    <n v="12.41"/>
  </r>
  <r>
    <s v="1686"/>
    <s v="CA-2019-149489"/>
    <x v="558"/>
    <d v="2019-04-27T00:00:00"/>
    <s v="First Class"/>
    <s v="DK-12835"/>
    <s v="Damala Kotsonis"/>
    <s v="Corporate"/>
    <s v="United States"/>
    <s v="Philadelphia"/>
    <s v="Pennsylvania"/>
    <n v="19143"/>
    <x v="3"/>
    <s v="OFF-BI-10002813"/>
    <x v="1"/>
    <s v="Binders"/>
    <s v="Avery Reinforcements for Hole-Punch Pages"/>
    <n v="1.1879999999999999"/>
    <n v="2"/>
    <n v="0.7"/>
    <n v="-0.99"/>
  </r>
  <r>
    <s v="1687"/>
    <s v="CA-2019-149489"/>
    <x v="558"/>
    <d v="2019-04-27T00:00:00"/>
    <s v="First Class"/>
    <s v="DK-12835"/>
    <s v="Damala Kotsonis"/>
    <s v="Corporate"/>
    <s v="United States"/>
    <s v="Philadelphia"/>
    <s v="Pennsylvania"/>
    <n v="19143"/>
    <x v="3"/>
    <s v="OFF-BI-10002414"/>
    <x v="1"/>
    <s v="Binders"/>
    <s v="GBC ProClick Spines for 32-Hole Punch"/>
    <n v="7.5179999999999998"/>
    <n v="2"/>
    <n v="0.7"/>
    <n v="-5.7637999999999998"/>
  </r>
  <r>
    <s v="1688"/>
    <s v="CA-2019-143798"/>
    <x v="389"/>
    <d v="2019-12-12T00:00:00"/>
    <s v="First Class"/>
    <s v="AW-10840"/>
    <s v="Anthony Witt"/>
    <s v="Consumer"/>
    <s v="United States"/>
    <s v="Philadelphia"/>
    <s v="Pennsylvania"/>
    <n v="19140"/>
    <x v="3"/>
    <s v="OFF-PA-10000788"/>
    <x v="1"/>
    <s v="Paper"/>
    <s v="Xerox 210"/>
    <n v="10.368"/>
    <n v="2"/>
    <n v="0.2"/>
    <n v="3.6288"/>
  </r>
  <r>
    <s v="1689"/>
    <s v="CA-2019-143798"/>
    <x v="389"/>
    <d v="2019-12-12T00:00:00"/>
    <s v="First Class"/>
    <s v="AW-10840"/>
    <s v="Anthony Witt"/>
    <s v="Consumer"/>
    <s v="United States"/>
    <s v="Philadelphia"/>
    <s v="Pennsylvania"/>
    <n v="19140"/>
    <x v="3"/>
    <s v="FUR-FU-10004306"/>
    <x v="0"/>
    <s v="Furnishings"/>
    <s v="Electrix Halogen Magnifier Lamp"/>
    <n v="310.88"/>
    <n v="2"/>
    <n v="0.2"/>
    <n v="23.315999999999999"/>
  </r>
  <r>
    <s v="1690"/>
    <s v="CA-2016-142839"/>
    <x v="559"/>
    <d v="2016-08-20T00:00:00"/>
    <s v="Standard Class"/>
    <s v="TS-21610"/>
    <s v="Troy Staebel"/>
    <s v="Consumer"/>
    <s v="United States"/>
    <s v="Philadelphia"/>
    <s v="Pennsylvania"/>
    <n v="19143"/>
    <x v="3"/>
    <s v="FUR-TA-10001539"/>
    <x v="0"/>
    <s v="Tables"/>
    <s v="Chromcraft Rectangular Conference Tables"/>
    <n v="853.09199999999998"/>
    <n v="6"/>
    <n v="0.4"/>
    <n v="-227.49119999999999"/>
  </r>
  <r>
    <s v="1691"/>
    <s v="CA-2019-129833"/>
    <x v="34"/>
    <d v="2019-12-15T00:00:00"/>
    <s v="Standard Class"/>
    <s v="HF-14995"/>
    <s v="Herbert Flentye"/>
    <s v="Consumer"/>
    <s v="United States"/>
    <s v="Indianapolis"/>
    <s v="Indiana"/>
    <n v="46203"/>
    <x v="2"/>
    <s v="OFF-PA-10000575"/>
    <x v="1"/>
    <s v="Paper"/>
    <s v="Wirebound Message Books, Four 2 3/4 x 5 White Forms per Page"/>
    <n v="33.450000000000003"/>
    <n v="5"/>
    <n v="0"/>
    <n v="15.387"/>
  </r>
  <r>
    <s v="1692"/>
    <s v="CA-2019-129833"/>
    <x v="34"/>
    <d v="2019-12-15T00:00:00"/>
    <s v="Standard Class"/>
    <s v="HF-14995"/>
    <s v="Herbert Flentye"/>
    <s v="Consumer"/>
    <s v="United States"/>
    <s v="Indianapolis"/>
    <s v="Indiana"/>
    <n v="46203"/>
    <x v="2"/>
    <s v="OFF-BI-10004182"/>
    <x v="1"/>
    <s v="Binders"/>
    <s v="Economy Binders"/>
    <n v="10.4"/>
    <n v="5"/>
    <n v="0"/>
    <n v="5.0960000000000001"/>
  </r>
  <r>
    <s v="1693"/>
    <s v="US-2018-154361"/>
    <x v="560"/>
    <d v="2018-03-19T00:00:00"/>
    <s v="Standard Class"/>
    <s v="HZ-14950"/>
    <s v="Henia Zydlo"/>
    <s v="Consumer"/>
    <s v="United States"/>
    <s v="Columbus"/>
    <s v="Ohio"/>
    <n v="43229"/>
    <x v="3"/>
    <s v="FUR-FU-10004020"/>
    <x v="0"/>
    <s v="Furnishings"/>
    <s v="Advantus Panel Wall Acrylic Frame"/>
    <n v="21.88"/>
    <n v="5"/>
    <n v="0.2"/>
    <n v="6.2904999999999998"/>
  </r>
  <r>
    <s v="1694"/>
    <s v="US-2018-158708"/>
    <x v="190"/>
    <d v="2018-06-29T00:00:00"/>
    <s v="Second Class"/>
    <s v="AB-10255"/>
    <s v="Alejandro Ballentine"/>
    <s v="Home Office"/>
    <s v="United States"/>
    <s v="Plano"/>
    <s v="Texas"/>
    <n v="75023"/>
    <x v="2"/>
    <s v="TEC-AC-10003133"/>
    <x v="2"/>
    <s v="Accessories"/>
    <s v="Memorex Mini Travel Drive 4 GB USB 2.0 Flash Drive"/>
    <n v="13.616"/>
    <n v="2"/>
    <n v="0.2"/>
    <n v="3.5741999999999998"/>
  </r>
  <r>
    <s v="1695"/>
    <s v="CA-2017-156335"/>
    <x v="12"/>
    <d v="2017-09-28T00:00:00"/>
    <s v="Second Class"/>
    <s v="PO-19195"/>
    <s v="Phillina Ober"/>
    <s v="Home Office"/>
    <s v="United States"/>
    <s v="Bayonne"/>
    <s v="New Jersey"/>
    <n v="7002"/>
    <x v="3"/>
    <s v="TEC-AC-10002006"/>
    <x v="2"/>
    <s v="Accessories"/>
    <s v="Memorex Micro Travel Drive 16 GB"/>
    <n v="63.96"/>
    <n v="4"/>
    <n v="0"/>
    <n v="19.8276"/>
  </r>
  <r>
    <s v="1696"/>
    <s v="CA-2017-156335"/>
    <x v="12"/>
    <d v="2017-09-28T00:00:00"/>
    <s v="Second Class"/>
    <s v="PO-19195"/>
    <s v="Phillina Ober"/>
    <s v="Home Office"/>
    <s v="United States"/>
    <s v="Bayonne"/>
    <s v="New Jersey"/>
    <n v="7002"/>
    <x v="3"/>
    <s v="OFF-BI-10003314"/>
    <x v="1"/>
    <s v="Binders"/>
    <s v="Tuff Stuff Recycled Round Ring Binders"/>
    <n v="14.46"/>
    <n v="3"/>
    <n v="0"/>
    <n v="7.0853999999999999"/>
  </r>
  <r>
    <s v="1697"/>
    <s v="CA-2017-156335"/>
    <x v="12"/>
    <d v="2017-09-28T00:00:00"/>
    <s v="Second Class"/>
    <s v="PO-19195"/>
    <s v="Phillina Ober"/>
    <s v="Home Office"/>
    <s v="United States"/>
    <s v="Bayonne"/>
    <s v="New Jersey"/>
    <n v="7002"/>
    <x v="3"/>
    <s v="TEC-PH-10002726"/>
    <x v="2"/>
    <s v="Phones"/>
    <s v="netTALK DUO VoIP Telephone Service"/>
    <n v="104.98"/>
    <n v="2"/>
    <n v="0"/>
    <n v="52.49"/>
  </r>
  <r>
    <s v="1698"/>
    <s v="CA-2017-148376"/>
    <x v="17"/>
    <d v="2017-12-31T00:00:00"/>
    <s v="Standard Class"/>
    <s v="AG-10900"/>
    <s v="Arthur Gainer"/>
    <s v="Consumer"/>
    <s v="United States"/>
    <s v="Los Angeles"/>
    <s v="California"/>
    <n v="90008"/>
    <x v="1"/>
    <s v="OFF-AP-10000240"/>
    <x v="1"/>
    <s v="Appliances"/>
    <s v="Belkin F9G930V10-GRY 9 Outlet Surge"/>
    <n v="106.96"/>
    <n v="2"/>
    <n v="0"/>
    <n v="31.0184"/>
  </r>
  <r>
    <s v="1699"/>
    <s v="CA-2017-148376"/>
    <x v="17"/>
    <d v="2017-12-31T00:00:00"/>
    <s v="Standard Class"/>
    <s v="AG-10900"/>
    <s v="Arthur Gainer"/>
    <s v="Consumer"/>
    <s v="United States"/>
    <s v="Los Angeles"/>
    <s v="California"/>
    <n v="90008"/>
    <x v="1"/>
    <s v="OFF-LA-10002381"/>
    <x v="1"/>
    <s v="Labels"/>
    <s v="Avery 497"/>
    <n v="21.56"/>
    <n v="7"/>
    <n v="0"/>
    <n v="10.348800000000001"/>
  </r>
  <r>
    <s v="1700"/>
    <s v="CA-2016-135657"/>
    <x v="561"/>
    <d v="2016-06-07T00:00:00"/>
    <s v="Second Class"/>
    <s v="SC-20725"/>
    <s v="Steven Cartwright"/>
    <s v="Consumer"/>
    <s v="United States"/>
    <s v="Seattle"/>
    <s v="Washington"/>
    <n v="98115"/>
    <x v="1"/>
    <s v="FUR-TA-10004086"/>
    <x v="0"/>
    <s v="Tables"/>
    <s v="KI Adjustable-Height Table"/>
    <n v="515.88"/>
    <n v="6"/>
    <n v="0"/>
    <n v="113.4936"/>
  </r>
  <r>
    <s v="1701"/>
    <s v="CA-2017-114069"/>
    <x v="562"/>
    <d v="2017-07-15T00:00:00"/>
    <s v="Second Class"/>
    <s v="ND-18370"/>
    <s v="Natalie DeCherney"/>
    <s v="Consumer"/>
    <s v="United States"/>
    <s v="New York City"/>
    <s v="New York"/>
    <n v="10035"/>
    <x v="3"/>
    <s v="OFF-BI-10000320"/>
    <x v="1"/>
    <s v="Binders"/>
    <s v="GBC Plastic Binding Combs"/>
    <n v="11.808"/>
    <n v="2"/>
    <n v="0.2"/>
    <n v="4.2804000000000002"/>
  </r>
  <r>
    <s v="1702"/>
    <s v="CA-2017-114069"/>
    <x v="562"/>
    <d v="2017-07-15T00:00:00"/>
    <s v="Second Class"/>
    <s v="ND-18370"/>
    <s v="Natalie DeCherney"/>
    <s v="Consumer"/>
    <s v="United States"/>
    <s v="New York City"/>
    <s v="New York"/>
    <n v="10035"/>
    <x v="3"/>
    <s v="FUR-CH-10000595"/>
    <x v="0"/>
    <s v="Chairs"/>
    <s v="Safco Contoured Stacking Chairs"/>
    <n v="1931.04"/>
    <n v="9"/>
    <n v="0.1"/>
    <n v="321.83999999999997"/>
  </r>
  <r>
    <s v="1703"/>
    <s v="CA-2017-114069"/>
    <x v="562"/>
    <d v="2017-07-15T00:00:00"/>
    <s v="Second Class"/>
    <s v="ND-18370"/>
    <s v="Natalie DeCherney"/>
    <s v="Consumer"/>
    <s v="United States"/>
    <s v="New York City"/>
    <s v="New York"/>
    <n v="10035"/>
    <x v="3"/>
    <s v="OFF-PA-10000349"/>
    <x v="1"/>
    <s v="Paper"/>
    <s v="Easy-staple paper"/>
    <n v="9.9600000000000009"/>
    <n v="2"/>
    <n v="0"/>
    <n v="4.6811999999999996"/>
  </r>
  <r>
    <s v="1704"/>
    <s v="CA-2016-139857"/>
    <x v="563"/>
    <d v="2016-02-06T00:00:00"/>
    <s v="Standard Class"/>
    <s v="CD-12790"/>
    <s v="Cynthia Delaney"/>
    <s v="Home Office"/>
    <s v="United States"/>
    <s v="San Diego"/>
    <s v="California"/>
    <n v="92037"/>
    <x v="1"/>
    <s v="OFF-FA-10001843"/>
    <x v="1"/>
    <s v="Fasteners"/>
    <s v="Staples"/>
    <n v="12.35"/>
    <n v="5"/>
    <n v="0"/>
    <n v="5.8045"/>
  </r>
  <r>
    <s v="1705"/>
    <s v="CA-2018-106306"/>
    <x v="387"/>
    <d v="2018-03-08T00:00:00"/>
    <s v="Same Day"/>
    <s v="PG-18820"/>
    <s v="Patrick Gardner"/>
    <s v="Consumer"/>
    <s v="United States"/>
    <s v="Glendale"/>
    <s v="Arizona"/>
    <n v="85301"/>
    <x v="1"/>
    <s v="OFF-BI-10003676"/>
    <x v="1"/>
    <s v="Binders"/>
    <s v="GBC Standard Recycled Report Covers, Clear Plastic Sheets"/>
    <n v="9.702"/>
    <n v="3"/>
    <n v="0.7"/>
    <n v="-7.1147999999999998"/>
  </r>
  <r>
    <s v="1706"/>
    <s v="CA-2017-100545"/>
    <x v="6"/>
    <d v="2017-11-26T00:00:00"/>
    <s v="Standard Class"/>
    <s v="IM-15070"/>
    <s v="Irene Maddox"/>
    <s v="Consumer"/>
    <s v="United States"/>
    <s v="Philadelphia"/>
    <s v="Pennsylvania"/>
    <n v="19120"/>
    <x v="3"/>
    <s v="OFF-BI-10003638"/>
    <x v="1"/>
    <s v="Binders"/>
    <s v="GBC Durable Plastic Covers"/>
    <n v="11.61"/>
    <n v="2"/>
    <n v="0.7"/>
    <n v="-9.2880000000000003"/>
  </r>
  <r>
    <s v="1707"/>
    <s v="CA-2019-123491"/>
    <x v="505"/>
    <d v="2019-11-05T00:00:00"/>
    <s v="Standard Class"/>
    <s v="JK-15205"/>
    <s v="Jamie Kunitz"/>
    <s v="Consumer"/>
    <s v="United States"/>
    <s v="San Francisco"/>
    <s v="California"/>
    <n v="94122"/>
    <x v="1"/>
    <s v="OFF-LA-10003077"/>
    <x v="1"/>
    <s v="Labels"/>
    <s v="Avery 500"/>
    <n v="43.86"/>
    <n v="6"/>
    <n v="0"/>
    <n v="20.6142"/>
  </r>
  <r>
    <s v="1708"/>
    <s v="CA-2019-123491"/>
    <x v="505"/>
    <d v="2019-11-05T00:00:00"/>
    <s v="Standard Class"/>
    <s v="JK-15205"/>
    <s v="Jamie Kunitz"/>
    <s v="Consumer"/>
    <s v="United States"/>
    <s v="San Francisco"/>
    <s v="California"/>
    <n v="94122"/>
    <x v="1"/>
    <s v="TEC-PH-10003505"/>
    <x v="2"/>
    <s v="Phones"/>
    <s v="Geemarc AmpliPOWER60"/>
    <n v="148.47999999999999"/>
    <n v="2"/>
    <n v="0.2"/>
    <n v="16.704000000000001"/>
  </r>
  <r>
    <s v="1709"/>
    <s v="CA-2019-123491"/>
    <x v="505"/>
    <d v="2019-11-05T00:00:00"/>
    <s v="Standard Class"/>
    <s v="JK-15205"/>
    <s v="Jamie Kunitz"/>
    <s v="Consumer"/>
    <s v="United States"/>
    <s v="San Francisco"/>
    <s v="California"/>
    <n v="94122"/>
    <x v="1"/>
    <s v="OFF-PA-10003424"/>
    <x v="1"/>
    <s v="Paper"/>
    <s v="&quot;While you Were Out&quot; Message Book, One Form per Page"/>
    <n v="7.42"/>
    <n v="2"/>
    <n v="0"/>
    <n v="3.71"/>
  </r>
  <r>
    <s v="1710"/>
    <s v="CA-2019-123491"/>
    <x v="505"/>
    <d v="2019-11-05T00:00:00"/>
    <s v="Standard Class"/>
    <s v="JK-15205"/>
    <s v="Jamie Kunitz"/>
    <s v="Consumer"/>
    <s v="United States"/>
    <s v="San Francisco"/>
    <s v="California"/>
    <n v="94122"/>
    <x v="1"/>
    <s v="FUR-CH-10003061"/>
    <x v="0"/>
    <s v="Chairs"/>
    <s v="Global Leather Task Chair, Black"/>
    <n v="71.992000000000004"/>
    <n v="1"/>
    <n v="0.2"/>
    <n v="-0.89990000000000003"/>
  </r>
  <r>
    <s v="1711"/>
    <s v="CA-2019-123491"/>
    <x v="505"/>
    <d v="2019-11-05T00:00:00"/>
    <s v="Standard Class"/>
    <s v="JK-15205"/>
    <s v="Jamie Kunitz"/>
    <s v="Consumer"/>
    <s v="United States"/>
    <s v="San Francisco"/>
    <s v="California"/>
    <n v="94122"/>
    <x v="1"/>
    <s v="OFF-AR-10003514"/>
    <x v="1"/>
    <s v="Art"/>
    <s v="4009 Highlighters by Sanford"/>
    <n v="19.899999999999999"/>
    <n v="5"/>
    <n v="0"/>
    <n v="6.5670000000000002"/>
  </r>
  <r>
    <s v="1712"/>
    <s v="CA-2019-123491"/>
    <x v="505"/>
    <d v="2019-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s v="1713"/>
    <s v="CA-2017-145401"/>
    <x v="564"/>
    <d v="2017-02-04T00:00:00"/>
    <s v="Standard Class"/>
    <s v="JP-15520"/>
    <s v="Jeremy Pistek"/>
    <s v="Consumer"/>
    <s v="United States"/>
    <s v="Houston"/>
    <s v="Texas"/>
    <n v="77070"/>
    <x v="2"/>
    <s v="OFF-PA-10004405"/>
    <x v="1"/>
    <s v="Paper"/>
    <s v="Rediform Voice Mail Log Books"/>
    <n v="14.304"/>
    <n v="6"/>
    <n v="0.2"/>
    <n v="5.0064000000000002"/>
  </r>
  <r>
    <s v="1714"/>
    <s v="US-2019-124968"/>
    <x v="565"/>
    <d v="2019-09-13T00:00:00"/>
    <s v="Second Class"/>
    <s v="MM-18055"/>
    <s v="Michelle Moray"/>
    <s v="Consumer"/>
    <s v="United States"/>
    <s v="Chicago"/>
    <s v="Illinois"/>
    <n v="60610"/>
    <x v="2"/>
    <s v="FUR-TA-10004289"/>
    <x v="0"/>
    <s v="Tables"/>
    <s v="BoxOffice By Design Rectangular and Half-Moon Meeting Room Tables"/>
    <n v="765.625"/>
    <n v="7"/>
    <n v="0.5"/>
    <n v="-566.5625"/>
  </r>
  <r>
    <s v="1715"/>
    <s v="CA-2019-104003"/>
    <x v="566"/>
    <d v="2019-10-13T00:00:00"/>
    <s v="Standard Class"/>
    <s v="DC-13285"/>
    <s v="Debra Catini"/>
    <s v="Consumer"/>
    <s v="United States"/>
    <s v="San Francisco"/>
    <s v="California"/>
    <n v="94110"/>
    <x v="1"/>
    <s v="FUR-BO-10003965"/>
    <x v="0"/>
    <s v="Bookcases"/>
    <s v="O'Sullivan Manor Hill 2-Door Library in Brianna Oak"/>
    <n v="307.666"/>
    <n v="2"/>
    <n v="0.15"/>
    <n v="-14.478400000000001"/>
  </r>
  <r>
    <s v="1716"/>
    <s v="CA-2018-154788"/>
    <x v="567"/>
    <d v="2018-05-04T00:00:00"/>
    <s v="Standard Class"/>
    <s v="JL-15835"/>
    <s v="John Lee"/>
    <s v="Consumer"/>
    <s v="United States"/>
    <s v="New York City"/>
    <s v="New York"/>
    <n v="10011"/>
    <x v="3"/>
    <s v="OFF-BI-10003314"/>
    <x v="1"/>
    <s v="Binders"/>
    <s v="Tuff Stuff Recycled Round Ring Binders"/>
    <n v="7.7119999999999997"/>
    <n v="2"/>
    <n v="0.2"/>
    <n v="2.7955999999999999"/>
  </r>
  <r>
    <s v="1717"/>
    <s v="CA-2018-169943"/>
    <x v="288"/>
    <d v="2018-05-24T00:00:00"/>
    <s v="Standard Class"/>
    <s v="BN-11515"/>
    <s v="Bradley Nguyen"/>
    <s v="Consumer"/>
    <s v="United States"/>
    <s v="New York City"/>
    <s v="New York"/>
    <n v="10011"/>
    <x v="3"/>
    <s v="OFF-AP-10001563"/>
    <x v="1"/>
    <s v="Appliances"/>
    <s v="Belkin Premiere Surge Master II 8-outlet surge protector"/>
    <n v="242.9"/>
    <n v="5"/>
    <n v="0"/>
    <n v="70.441000000000003"/>
  </r>
  <r>
    <s v="1718"/>
    <s v="CA-2018-169943"/>
    <x v="288"/>
    <d v="2018-05-24T00:00:00"/>
    <s v="Standard Class"/>
    <s v="BN-11515"/>
    <s v="Bradley Nguyen"/>
    <s v="Consumer"/>
    <s v="United States"/>
    <s v="New York City"/>
    <s v="New York"/>
    <n v="10011"/>
    <x v="3"/>
    <s v="OFF-ST-10004123"/>
    <x v="1"/>
    <s v="Storage"/>
    <s v="Safco Industrial Wire Shelving System"/>
    <n v="454.9"/>
    <n v="5"/>
    <n v="0"/>
    <n v="0"/>
  </r>
  <r>
    <s v="1719"/>
    <s v="CA-2018-169943"/>
    <x v="288"/>
    <d v="2018-05-24T00:00:00"/>
    <s v="Standard Class"/>
    <s v="BN-11515"/>
    <s v="Bradley Nguyen"/>
    <s v="Consumer"/>
    <s v="United States"/>
    <s v="New York City"/>
    <s v="New York"/>
    <n v="10011"/>
    <x v="3"/>
    <s v="FUR-FU-10002088"/>
    <x v="0"/>
    <s v="Furnishings"/>
    <s v="Nu-Dell Float Frame 11 x 14 1/2"/>
    <n v="35.92"/>
    <n v="4"/>
    <n v="0"/>
    <n v="15.086399999999999"/>
  </r>
  <r>
    <s v="1720"/>
    <s v="CA-2018-169943"/>
    <x v="288"/>
    <d v="2018-05-24T00:00:00"/>
    <s v="Standard Class"/>
    <s v="BN-11515"/>
    <s v="Bradley Nguyen"/>
    <s v="Consumer"/>
    <s v="United States"/>
    <s v="New York City"/>
    <s v="New York"/>
    <n v="10011"/>
    <x v="3"/>
    <s v="FUR-FU-10000010"/>
    <x v="0"/>
    <s v="Furnishings"/>
    <s v="DAX Value U-Channel Document Frames, Easel Back"/>
    <n v="39.76"/>
    <n v="8"/>
    <n v="0"/>
    <n v="12.3256"/>
  </r>
  <r>
    <s v="1721"/>
    <s v="CA-2018-169943"/>
    <x v="288"/>
    <d v="2018-05-24T00:00:00"/>
    <s v="Standard Class"/>
    <s v="BN-11515"/>
    <s v="Bradley Nguyen"/>
    <s v="Consumer"/>
    <s v="United States"/>
    <s v="New York City"/>
    <s v="New York"/>
    <n v="10011"/>
    <x v="3"/>
    <s v="OFF-BI-10002824"/>
    <x v="1"/>
    <s v="Binders"/>
    <s v="Recycled Easel Ring Binders"/>
    <n v="47.744"/>
    <n v="4"/>
    <n v="0.2"/>
    <n v="14.92"/>
  </r>
  <r>
    <s v="1722"/>
    <s v="US-2017-123218"/>
    <x v="139"/>
    <d v="2017-12-25T00:00:00"/>
    <s v="Standard Class"/>
    <s v="KD-16345"/>
    <s v="Katherine Ducich"/>
    <s v="Consumer"/>
    <s v="United States"/>
    <s v="Chicago"/>
    <s v="Illinois"/>
    <n v="60623"/>
    <x v="2"/>
    <s v="TEC-PH-10001061"/>
    <x v="2"/>
    <s v="Phones"/>
    <s v="Apple iPhone 5C"/>
    <n v="159.98400000000001"/>
    <n v="2"/>
    <n v="0.2"/>
    <n v="11.998799999999999"/>
  </r>
  <r>
    <s v="1723"/>
    <s v="US-2017-123218"/>
    <x v="139"/>
    <d v="2017-12-25T00:00:00"/>
    <s v="Standard Class"/>
    <s v="KD-16345"/>
    <s v="Katherine Ducich"/>
    <s v="Consumer"/>
    <s v="United States"/>
    <s v="Chicago"/>
    <s v="Illinois"/>
    <n v="60623"/>
    <x v="2"/>
    <s v="TEC-AC-10000736"/>
    <x v="2"/>
    <s v="Accessories"/>
    <s v="Logitech G600 MMO Gaming Mouse"/>
    <n v="255.96799999999999"/>
    <n v="4"/>
    <n v="0.2"/>
    <n v="51.193600000000004"/>
  </r>
  <r>
    <s v="1724"/>
    <s v="US-2017-123218"/>
    <x v="139"/>
    <d v="2017-12-25T00:00:00"/>
    <s v="Standard Class"/>
    <s v="KD-16345"/>
    <s v="Katherine Ducich"/>
    <s v="Consumer"/>
    <s v="United States"/>
    <s v="Chicago"/>
    <s v="Illinois"/>
    <n v="60623"/>
    <x v="2"/>
    <s v="FUR-BO-10003966"/>
    <x v="0"/>
    <s v="Bookcases"/>
    <s v="Sauder Facets Collection Library, Sky Alder Finish"/>
    <n v="359.05799999999999"/>
    <n v="3"/>
    <n v="0.3"/>
    <n v="-71.811599999999999"/>
  </r>
  <r>
    <s v="1725"/>
    <s v="CA-2017-127453"/>
    <x v="546"/>
    <d v="2017-12-20T00:00:00"/>
    <s v="First Class"/>
    <s v="JK-15370"/>
    <s v="Jay Kimmel"/>
    <s v="Consumer"/>
    <s v="United States"/>
    <s v="Philadelphia"/>
    <s v="Pennsylvania"/>
    <n v="19143"/>
    <x v="3"/>
    <s v="OFF-AP-10000828"/>
    <x v="1"/>
    <s v="Appliances"/>
    <s v="Avanti 4.4 Cu. Ft. Refrigerator"/>
    <n v="434.35199999999998"/>
    <n v="3"/>
    <n v="0.2"/>
    <n v="43.435200000000002"/>
  </r>
  <r>
    <s v="1726"/>
    <s v="CA-2017-127453"/>
    <x v="546"/>
    <d v="2017-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r>
  <r>
    <s v="1727"/>
    <s v="CA-2017-127453"/>
    <x v="546"/>
    <d v="2017-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s v="1728"/>
    <s v="US-2019-164056"/>
    <x v="568"/>
    <d v="2019-05-04T00:00:00"/>
    <s v="Second Class"/>
    <s v="FM-14215"/>
    <s v="Filia McAdams"/>
    <s v="Corporate"/>
    <s v="United States"/>
    <s v="Dublin"/>
    <s v="Ohio"/>
    <n v="43017"/>
    <x v="3"/>
    <s v="FUR-TA-10001307"/>
    <x v="0"/>
    <s v="Tables"/>
    <s v="SAFCO PlanMaster Heigh-Adjustable Drafting Table Base, 43w x 30d x 30-37h, Black"/>
    <n v="1048.3499999999999"/>
    <n v="5"/>
    <n v="0.4"/>
    <n v="-69.89"/>
  </r>
  <r>
    <s v="1729"/>
    <s v="CA-2018-106894"/>
    <x v="569"/>
    <d v="2018-02-07T00:00:00"/>
    <s v="Same Day"/>
    <s v="CA-12265"/>
    <s v="Christina Anderson"/>
    <s v="Consumer"/>
    <s v="United States"/>
    <s v="Springfield"/>
    <s v="Virginia"/>
    <n v="22153"/>
    <x v="0"/>
    <s v="TEC-AC-10003063"/>
    <x v="2"/>
    <s v="Accessories"/>
    <s v="Micro Innovations USB RF Wireless Keyboard with Mouse"/>
    <n v="100"/>
    <n v="4"/>
    <n v="0"/>
    <n v="21"/>
  </r>
  <r>
    <s v="1730"/>
    <s v="CA-2018-106894"/>
    <x v="569"/>
    <d v="2018-02-07T00:00:00"/>
    <s v="Same Day"/>
    <s v="CA-12265"/>
    <s v="Christina Anderson"/>
    <s v="Consumer"/>
    <s v="United States"/>
    <s v="Springfield"/>
    <s v="Virginia"/>
    <n v="22153"/>
    <x v="0"/>
    <s v="OFF-LA-10001045"/>
    <x v="1"/>
    <s v="Labels"/>
    <s v="Permanent Self-Adhesive File Folder Labels for Typewriters by Universal"/>
    <n v="7.83"/>
    <n v="3"/>
    <n v="0"/>
    <n v="3.6017999999999999"/>
  </r>
  <r>
    <s v="1731"/>
    <s v="CA-2016-125136"/>
    <x v="450"/>
    <d v="2016-10-03T00:00:00"/>
    <s v="Standard Class"/>
    <s v="KD-16495"/>
    <s v="Keith Dawkins"/>
    <s v="Corporate"/>
    <s v="United States"/>
    <s v="Fayetteville"/>
    <s v="North Carolina"/>
    <n v="28314"/>
    <x v="0"/>
    <s v="OFF-PA-10001457"/>
    <x v="1"/>
    <s v="Paper"/>
    <s v="White GlueTop Scratch Pads"/>
    <n v="96.256"/>
    <n v="8"/>
    <n v="0.2"/>
    <n v="31.283200000000001"/>
  </r>
  <r>
    <s v="1732"/>
    <s v="CA-2016-125136"/>
    <x v="450"/>
    <d v="2016-10-03T00:00:00"/>
    <s v="Standard Class"/>
    <s v="KD-16495"/>
    <s v="Keith Dawkins"/>
    <s v="Corporate"/>
    <s v="United States"/>
    <s v="Fayetteville"/>
    <s v="North Carolina"/>
    <n v="28314"/>
    <x v="0"/>
    <s v="OFF-PA-10001804"/>
    <x v="1"/>
    <s v="Paper"/>
    <s v="Xerox 195"/>
    <n v="10.688000000000001"/>
    <n v="2"/>
    <n v="0.2"/>
    <n v="3.7408000000000001"/>
  </r>
  <r>
    <s v="1733"/>
    <s v="US-2018-131149"/>
    <x v="212"/>
    <d v="2018-07-14T00:00:00"/>
    <s v="Standard Class"/>
    <s v="LH-17155"/>
    <s v="Logan Haushalter"/>
    <s v="Consumer"/>
    <s v="United States"/>
    <s v="Dallas"/>
    <s v="Texas"/>
    <n v="75081"/>
    <x v="2"/>
    <s v="OFF-ST-10000689"/>
    <x v="1"/>
    <s v="Storage"/>
    <s v="Fellowes Strictly Business Drawer File, Letter/Legal Size"/>
    <n v="338.04"/>
    <n v="3"/>
    <n v="0.2"/>
    <n v="-33.804000000000002"/>
  </r>
  <r>
    <s v="1734"/>
    <s v="US-2018-131149"/>
    <x v="212"/>
    <d v="2018-07-14T00:00:00"/>
    <s v="Standard Class"/>
    <s v="LH-17155"/>
    <s v="Logan Haushalter"/>
    <s v="Consumer"/>
    <s v="United States"/>
    <s v="Dallas"/>
    <s v="Texas"/>
    <n v="75081"/>
    <x v="2"/>
    <s v="OFF-AR-10002135"/>
    <x v="1"/>
    <s v="Art"/>
    <s v="Boston Heavy-Duty Trimline Electric Pencil Sharpeners"/>
    <n v="154.24"/>
    <n v="4"/>
    <n v="0.2"/>
    <n v="17.352"/>
  </r>
  <r>
    <s v="1735"/>
    <s v="CA-2019-101483"/>
    <x v="570"/>
    <d v="2019-08-01T00:00:00"/>
    <s v="Second Class"/>
    <s v="AG-10675"/>
    <s v="Anna Gayman"/>
    <s v="Consumer"/>
    <s v="United States"/>
    <s v="Jacksonville"/>
    <s v="North Carolina"/>
    <n v="28540"/>
    <x v="0"/>
    <s v="OFF-AP-10002082"/>
    <x v="1"/>
    <s v="Appliances"/>
    <s v="Holmes HEPA Air Purifier"/>
    <n v="34.847999999999999"/>
    <n v="2"/>
    <n v="0.2"/>
    <n v="6.5339999999999998"/>
  </r>
  <r>
    <s v="1736"/>
    <s v="CA-2019-101483"/>
    <x v="570"/>
    <d v="2019-08-01T00:00:00"/>
    <s v="Second Class"/>
    <s v="AG-10675"/>
    <s v="Anna Gayman"/>
    <s v="Consumer"/>
    <s v="United States"/>
    <s v="Jacksonville"/>
    <s v="North Carolina"/>
    <n v="28540"/>
    <x v="0"/>
    <s v="TEC-PH-10003442"/>
    <x v="2"/>
    <s v="Phones"/>
    <s v="Samsung Replacement EH64AVFWE Premium Headset"/>
    <n v="22"/>
    <n v="5"/>
    <n v="0.2"/>
    <n v="1.375"/>
  </r>
  <r>
    <s v="1737"/>
    <s v="CA-2019-101483"/>
    <x v="570"/>
    <d v="2019-08-01T00:00:00"/>
    <s v="Second Class"/>
    <s v="AG-10675"/>
    <s v="Anna Gayman"/>
    <s v="Consumer"/>
    <s v="United States"/>
    <s v="Jacksonville"/>
    <s v="North Carolina"/>
    <n v="28540"/>
    <x v="0"/>
    <s v="OFF-AR-10002833"/>
    <x v="1"/>
    <s v="Art"/>
    <s v="Newell 322"/>
    <n v="4.3680000000000003"/>
    <n v="3"/>
    <n v="0.2"/>
    <n v="0.38219999999999998"/>
  </r>
  <r>
    <s v="1738"/>
    <s v="CA-2017-130204"/>
    <x v="37"/>
    <d v="2017-09-09T00:00:00"/>
    <s v="Standard Class"/>
    <s v="DB-13120"/>
    <s v="David Bremer"/>
    <s v="Corporate"/>
    <s v="United States"/>
    <s v="San Francisco"/>
    <s v="California"/>
    <n v="94122"/>
    <x v="1"/>
    <s v="OFF-ST-10001325"/>
    <x v="1"/>
    <s v="Storage"/>
    <s v="Sterilite Officeware Hinged File Box"/>
    <n v="31.44"/>
    <n v="3"/>
    <n v="0"/>
    <n v="8.4887999999999995"/>
  </r>
  <r>
    <s v="1739"/>
    <s v="CA-2017-130204"/>
    <x v="37"/>
    <d v="2017-09-09T00:00:00"/>
    <s v="Standard Class"/>
    <s v="DB-13120"/>
    <s v="David Bremer"/>
    <s v="Corporate"/>
    <s v="United States"/>
    <s v="San Francisco"/>
    <s v="California"/>
    <n v="94122"/>
    <x v="1"/>
    <s v="TEC-AC-10003038"/>
    <x v="2"/>
    <s v="Accessories"/>
    <s v="Kingston Digital DataTraveler 16GB USB 2.0"/>
    <n v="17.899999999999999"/>
    <n v="2"/>
    <n v="0"/>
    <n v="3.4009999999999998"/>
  </r>
  <r>
    <s v="1740"/>
    <s v="CA-2017-130204"/>
    <x v="37"/>
    <d v="2017-09-09T00:00:00"/>
    <s v="Standard Class"/>
    <s v="DB-13120"/>
    <s v="David Bremer"/>
    <s v="Corporate"/>
    <s v="United States"/>
    <s v="San Francisco"/>
    <s v="California"/>
    <n v="94122"/>
    <x v="1"/>
    <s v="TEC-AC-10003590"/>
    <x v="2"/>
    <s v="Accessories"/>
    <s v="TRENDnet 56K USB 2.0 Phone, Internet and Fax Modem"/>
    <n v="129.44999999999999"/>
    <n v="5"/>
    <n v="0"/>
    <n v="46.601999999999997"/>
  </r>
  <r>
    <s v="1741"/>
    <s v="CA-2016-110527"/>
    <x v="128"/>
    <d v="2016-08-16T00:00:00"/>
    <s v="Standard Class"/>
    <s v="ED-13885"/>
    <s v="Emily Ducich"/>
    <s v="Home Office"/>
    <s v="United States"/>
    <s v="San Diego"/>
    <s v="California"/>
    <n v="92037"/>
    <x v="1"/>
    <s v="OFF-LA-10000262"/>
    <x v="1"/>
    <s v="Labels"/>
    <s v="Avery 494"/>
    <n v="20.88"/>
    <n v="8"/>
    <n v="0"/>
    <n v="9.6047999999999991"/>
  </r>
  <r>
    <s v="1742"/>
    <s v="CA-2019-152807"/>
    <x v="505"/>
    <d v="2019-11-03T00:00:00"/>
    <s v="Standard Class"/>
    <s v="MC-18100"/>
    <s v="Mick Crebagga"/>
    <s v="Consumer"/>
    <s v="United States"/>
    <s v="Philadelphia"/>
    <s v="Pennsylvania"/>
    <n v="19140"/>
    <x v="3"/>
    <s v="OFF-PA-10004355"/>
    <x v="1"/>
    <s v="Paper"/>
    <s v="Xerox 231"/>
    <n v="20.736000000000001"/>
    <n v="4"/>
    <n v="0.2"/>
    <n v="7.2576000000000001"/>
  </r>
  <r>
    <s v="1743"/>
    <s v="CA-2019-152807"/>
    <x v="505"/>
    <d v="2019-11-03T00:00:00"/>
    <s v="Standard Class"/>
    <s v="MC-18100"/>
    <s v="Mick Crebagga"/>
    <s v="Consumer"/>
    <s v="United States"/>
    <s v="Philadelphia"/>
    <s v="Pennsylvania"/>
    <n v="19140"/>
    <x v="3"/>
    <s v="FUR-FU-10004415"/>
    <x v="0"/>
    <s v="Furnishings"/>
    <s v="Stacking Tray, Side-Loading, Legal, Smoke"/>
    <n v="7.1680000000000001"/>
    <n v="2"/>
    <n v="0.2"/>
    <n v="0.98560000000000003"/>
  </r>
  <r>
    <s v="1744"/>
    <s v="CA-2019-152807"/>
    <x v="505"/>
    <d v="2019-11-03T00:00:00"/>
    <s v="Standard Class"/>
    <s v="MC-18100"/>
    <s v="Mick Crebagga"/>
    <s v="Consumer"/>
    <s v="United States"/>
    <s v="Philadelphia"/>
    <s v="Pennsylvania"/>
    <n v="19140"/>
    <x v="3"/>
    <s v="OFF-ST-10002486"/>
    <x v="1"/>
    <s v="Storage"/>
    <s v="Eldon Shelf Savers Cubes and Bins"/>
    <n v="11.167999999999999"/>
    <n v="2"/>
    <n v="0.2"/>
    <n v="-2.5127999999999999"/>
  </r>
  <r>
    <s v="1745"/>
    <s v="CA-2019-152807"/>
    <x v="505"/>
    <d v="2019-11-03T00:00:00"/>
    <s v="Standard Class"/>
    <s v="MC-18100"/>
    <s v="Mick Crebagga"/>
    <s v="Consumer"/>
    <s v="United States"/>
    <s v="Philadelphia"/>
    <s v="Pennsylvania"/>
    <n v="19140"/>
    <x v="3"/>
    <s v="TEC-AC-10001142"/>
    <x v="2"/>
    <s v="Accessories"/>
    <s v="First Data FD10 PIN Pad"/>
    <n v="442.4"/>
    <n v="7"/>
    <n v="0.2"/>
    <n v="-55.3"/>
  </r>
  <r>
    <s v="1746"/>
    <s v="CA-2016-133270"/>
    <x v="571"/>
    <d v="2016-06-09T00:00:00"/>
    <s v="First Class"/>
    <s v="BM-11785"/>
    <s v="Bryan Mills"/>
    <s v="Consumer"/>
    <s v="United States"/>
    <s v="Rochester"/>
    <s v="New York"/>
    <n v="14609"/>
    <x v="3"/>
    <s v="OFF-AR-10002656"/>
    <x v="1"/>
    <s v="Art"/>
    <s v="Sanford Liquid Accent Highlighters"/>
    <n v="13.36"/>
    <n v="2"/>
    <n v="0"/>
    <n v="4.9432"/>
  </r>
  <r>
    <s v="1747"/>
    <s v="CA-2018-155670"/>
    <x v="572"/>
    <d v="2018-08-17T00:00:00"/>
    <s v="Second Class"/>
    <s v="EM-14065"/>
    <s v="Erin Mull"/>
    <s v="Consumer"/>
    <s v="United States"/>
    <s v="Jacksonville"/>
    <s v="North Carolina"/>
    <n v="28540"/>
    <x v="0"/>
    <s v="OFF-BI-10000138"/>
    <x v="1"/>
    <s v="Binders"/>
    <s v="Acco Translucent Poly Ring Binders"/>
    <n v="11.231999999999999"/>
    <n v="8"/>
    <n v="0.7"/>
    <n v="-8.2368000000000006"/>
  </r>
  <r>
    <s v="1748"/>
    <s v="CA-2018-155670"/>
    <x v="572"/>
    <d v="2018-08-17T00:00:00"/>
    <s v="Second Class"/>
    <s v="EM-14065"/>
    <s v="Erin Mull"/>
    <s v="Consumer"/>
    <s v="United States"/>
    <s v="Jacksonville"/>
    <s v="North Carolina"/>
    <n v="28540"/>
    <x v="0"/>
    <s v="OFF-PA-10004947"/>
    <x v="1"/>
    <s v="Paper"/>
    <s v="Easy-staple paper"/>
    <n v="10.272"/>
    <n v="3"/>
    <n v="0.2"/>
    <n v="3.21"/>
  </r>
  <r>
    <s v="1749"/>
    <s v="US-2016-157406"/>
    <x v="573"/>
    <d v="2016-04-29T00:00:00"/>
    <s v="Standard Class"/>
    <s v="DA-13450"/>
    <s v="Dianna Arnett"/>
    <s v="Home Office"/>
    <s v="United States"/>
    <s v="Houston"/>
    <s v="Texas"/>
    <n v="77095"/>
    <x v="2"/>
    <s v="OFF-PA-10003543"/>
    <x v="1"/>
    <s v="Paper"/>
    <s v="Xerox 1985"/>
    <n v="10.368"/>
    <n v="2"/>
    <n v="0.2"/>
    <n v="3.6288"/>
  </r>
  <r>
    <s v="1750"/>
    <s v="US-2016-157406"/>
    <x v="573"/>
    <d v="2016-04-29T00:00:00"/>
    <s v="Standard Class"/>
    <s v="DA-13450"/>
    <s v="Dianna Arnett"/>
    <s v="Home Office"/>
    <s v="United States"/>
    <s v="Houston"/>
    <s v="Texas"/>
    <n v="77095"/>
    <x v="2"/>
    <s v="OFF-AR-10002221"/>
    <x v="1"/>
    <s v="Art"/>
    <s v="12 Colored Short Pencils"/>
    <n v="6.24"/>
    <n v="3"/>
    <n v="0.2"/>
    <n v="0.54600000000000004"/>
  </r>
  <r>
    <s v="1751"/>
    <s v="CA-2017-139094"/>
    <x v="6"/>
    <d v="2017-11-27T00:00:00"/>
    <s v="Standard Class"/>
    <s v="MO-17800"/>
    <s v="Meg O'Connel"/>
    <s v="Home Office"/>
    <s v="United States"/>
    <s v="San Antonio"/>
    <s v="Texas"/>
    <n v="78207"/>
    <x v="2"/>
    <s v="FUR-TA-10004607"/>
    <x v="0"/>
    <s v="Tables"/>
    <s v="Hon 2111 Invitation Series Straight Table"/>
    <n v="206.96199999999999"/>
    <n v="2"/>
    <n v="0.3"/>
    <n v="-32.522599999999997"/>
  </r>
  <r>
    <s v="1752"/>
    <s v="CA-2019-168837"/>
    <x v="336"/>
    <d v="2019-10-17T00:00:00"/>
    <s v="First Class"/>
    <s v="JW-15955"/>
    <s v="Joni Wasserman"/>
    <s v="Consumer"/>
    <s v="United States"/>
    <s v="Oakland"/>
    <s v="California"/>
    <n v="94601"/>
    <x v="1"/>
    <s v="FUR-FU-10001918"/>
    <x v="0"/>
    <s v="Furnishings"/>
    <s v="C-Line Cubicle Keepers Polyproplyene Holder With Velcro Backings"/>
    <n v="9.4600000000000009"/>
    <n v="2"/>
    <n v="0"/>
    <n v="3.6894"/>
  </r>
  <r>
    <s v="1753"/>
    <s v="CA-2019-116715"/>
    <x v="574"/>
    <d v="2019-12-05T00:00:00"/>
    <s v="First Class"/>
    <s v="VW-21775"/>
    <s v="Victoria Wilson"/>
    <s v="Corporate"/>
    <s v="United States"/>
    <s v="San Francisco"/>
    <s v="California"/>
    <n v="94122"/>
    <x v="1"/>
    <s v="OFF-ST-10004340"/>
    <x v="1"/>
    <s v="Storage"/>
    <s v="Fellowes Mobile File Cart, Black"/>
    <n v="559.62"/>
    <n v="9"/>
    <n v="0"/>
    <n v="151.09739999999999"/>
  </r>
  <r>
    <s v="1754"/>
    <s v="CA-2019-116715"/>
    <x v="574"/>
    <d v="2019-12-05T00:00:00"/>
    <s v="First Class"/>
    <s v="VW-21775"/>
    <s v="Victoria Wilson"/>
    <s v="Corporate"/>
    <s v="United States"/>
    <s v="San Francisco"/>
    <s v="California"/>
    <n v="94122"/>
    <x v="1"/>
    <s v="OFF-PA-10004475"/>
    <x v="1"/>
    <s v="Paper"/>
    <s v="Xerox 1940"/>
    <n v="109.92"/>
    <n v="2"/>
    <n v="0"/>
    <n v="53.860799999999998"/>
  </r>
  <r>
    <s v="1755"/>
    <s v="CA-2019-116715"/>
    <x v="574"/>
    <d v="2019-12-05T00:00:00"/>
    <s v="First Class"/>
    <s v="VW-21775"/>
    <s v="Victoria Wilson"/>
    <s v="Corporate"/>
    <s v="United States"/>
    <s v="San Francisco"/>
    <s v="California"/>
    <n v="94122"/>
    <x v="1"/>
    <s v="OFF-PA-10003893"/>
    <x v="1"/>
    <s v="Paper"/>
    <s v="Xerox 1962"/>
    <n v="8.56"/>
    <n v="2"/>
    <n v="0"/>
    <n v="3.8519999999999999"/>
  </r>
  <r>
    <s v="1756"/>
    <s v="CA-2017-135622"/>
    <x v="575"/>
    <d v="2017-12-11T00:00:00"/>
    <s v="Second Class"/>
    <s v="TT-21460"/>
    <s v="Tonja Turnell"/>
    <s v="Home Office"/>
    <s v="United States"/>
    <s v="Fort Worth"/>
    <s v="Texas"/>
    <n v="76106"/>
    <x v="2"/>
    <s v="OFF-PA-10000100"/>
    <x v="1"/>
    <s v="Paper"/>
    <s v="Xerox 1945"/>
    <n v="360.71199999999999"/>
    <n v="11"/>
    <n v="0.2"/>
    <n v="130.75810000000001"/>
  </r>
  <r>
    <s v="1757"/>
    <s v="CA-2017-135622"/>
    <x v="575"/>
    <d v="2017-12-11T00:00:00"/>
    <s v="Second Class"/>
    <s v="TT-21460"/>
    <s v="Tonja Turnell"/>
    <s v="Home Office"/>
    <s v="United States"/>
    <s v="Fort Worth"/>
    <s v="Texas"/>
    <n v="76106"/>
    <x v="2"/>
    <s v="TEC-PH-10001817"/>
    <x v="2"/>
    <s v="Phones"/>
    <s v="Wilson Electronics DB Pro Signal Booster"/>
    <n v="1718.4"/>
    <n v="6"/>
    <n v="0.2"/>
    <n v="150.36000000000001"/>
  </r>
  <r>
    <s v="1758"/>
    <s v="US-2017-107349"/>
    <x v="562"/>
    <d v="2017-07-15T00:00:00"/>
    <s v="First Class"/>
    <s v="SL-20155"/>
    <s v="Sara Luxemburg"/>
    <s v="Home Office"/>
    <s v="United States"/>
    <s v="Houston"/>
    <s v="Texas"/>
    <n v="77095"/>
    <x v="2"/>
    <s v="OFF-BI-10001765"/>
    <x v="1"/>
    <s v="Binders"/>
    <s v="Wilson Jones Heavy-Duty Casebound Ring Binders with Metal Hinges"/>
    <n v="41.567999999999998"/>
    <n v="6"/>
    <n v="0.8"/>
    <n v="-66.508799999999994"/>
  </r>
  <r>
    <s v="1759"/>
    <s v="CA-2016-139017"/>
    <x v="218"/>
    <d v="2016-05-17T00:00:00"/>
    <s v="Standard Class"/>
    <s v="RM-19375"/>
    <s v="Raymond Messe"/>
    <s v="Consumer"/>
    <s v="United States"/>
    <s v="Houston"/>
    <s v="Texas"/>
    <n v="77095"/>
    <x v="2"/>
    <s v="TEC-AC-10001013"/>
    <x v="2"/>
    <s v="Accessories"/>
    <s v="Logitech ClearChat Comfort/USB Headset H390"/>
    <n v="46.863999999999997"/>
    <n v="2"/>
    <n v="0.2"/>
    <n v="7.6154000000000002"/>
  </r>
  <r>
    <s v="1760"/>
    <s v="CA-2016-141817"/>
    <x v="576"/>
    <d v="2016-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s v="1761"/>
    <s v="CA-2017-130785"/>
    <x v="577"/>
    <d v="2017-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s v="1762"/>
    <s v="CA-2017-130785"/>
    <x v="577"/>
    <d v="2017-09-09T00:00:00"/>
    <s v="Standard Class"/>
    <s v="AG-10900"/>
    <s v="Arthur Gainer"/>
    <s v="Consumer"/>
    <s v="United States"/>
    <s v="San Diego"/>
    <s v="California"/>
    <n v="92105"/>
    <x v="1"/>
    <s v="OFF-BI-10001900"/>
    <x v="1"/>
    <s v="Binders"/>
    <s v="DXL Angle-View Binders with Locking Rings, Black"/>
    <n v="28.751999999999999"/>
    <n v="6"/>
    <n v="0.2"/>
    <n v="9.7037999999999993"/>
  </r>
  <r>
    <s v="1763"/>
    <s v="CA-2017-130785"/>
    <x v="577"/>
    <d v="2017-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s v="1764"/>
    <s v="CA-2018-110254"/>
    <x v="578"/>
    <d v="2018-08-08T00:00:00"/>
    <s v="Standard Class"/>
    <s v="ML-17755"/>
    <s v="Max Ludwig"/>
    <s v="Home Office"/>
    <s v="United States"/>
    <s v="Suffolk"/>
    <s v="Virginia"/>
    <n v="23434"/>
    <x v="0"/>
    <s v="OFF-SU-10002573"/>
    <x v="1"/>
    <s v="Supplies"/>
    <s v="Acme 10&quot; Easy Grip Assistive Scissors"/>
    <n v="35.06"/>
    <n v="2"/>
    <n v="0"/>
    <n v="10.518000000000001"/>
  </r>
  <r>
    <s v="1765"/>
    <s v="CA-2018-110254"/>
    <x v="578"/>
    <d v="2018-08-08T00:00:00"/>
    <s v="Standard Class"/>
    <s v="ML-17755"/>
    <s v="Max Ludwig"/>
    <s v="Home Office"/>
    <s v="United States"/>
    <s v="Suffolk"/>
    <s v="Virginia"/>
    <n v="23434"/>
    <x v="0"/>
    <s v="OFF-LA-10004484"/>
    <x v="1"/>
    <s v="Labels"/>
    <s v="Avery 476"/>
    <n v="4.13"/>
    <n v="1"/>
    <n v="0"/>
    <n v="1.8997999999999999"/>
  </r>
  <r>
    <s v="1766"/>
    <s v="CA-2018-110254"/>
    <x v="578"/>
    <d v="2018-08-08T00:00:00"/>
    <s v="Standard Class"/>
    <s v="ML-17755"/>
    <s v="Max Ludwig"/>
    <s v="Home Office"/>
    <s v="United States"/>
    <s v="Suffolk"/>
    <s v="Virginia"/>
    <n v="23434"/>
    <x v="0"/>
    <s v="FUR-FU-10001591"/>
    <x v="0"/>
    <s v="Furnishings"/>
    <s v="Advantus Panel Wall Certificate Holder - 8.5x11"/>
    <n v="109.8"/>
    <n v="9"/>
    <n v="0"/>
    <n v="46.116"/>
  </r>
  <r>
    <s v="1767"/>
    <s v="CA-2018-110254"/>
    <x v="578"/>
    <d v="2018-08-08T00:00:00"/>
    <s v="Standard Class"/>
    <s v="ML-17755"/>
    <s v="Max Ludwig"/>
    <s v="Home Office"/>
    <s v="United States"/>
    <s v="Suffolk"/>
    <s v="Virginia"/>
    <n v="23434"/>
    <x v="0"/>
    <s v="OFF-LA-10002034"/>
    <x v="1"/>
    <s v="Labels"/>
    <s v="Avery 478"/>
    <n v="9.82"/>
    <n v="2"/>
    <n v="0"/>
    <n v="4.8117999999999999"/>
  </r>
  <r>
    <s v="1768"/>
    <s v="US-2016-158057"/>
    <x v="579"/>
    <d v="2016-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r>
  <r>
    <s v="1769"/>
    <s v="US-2016-158057"/>
    <x v="579"/>
    <d v="2016-03-26T00:00:00"/>
    <s v="Standard Class"/>
    <s v="CC-12685"/>
    <s v="Craig Carroll"/>
    <s v="Consumer"/>
    <s v="United States"/>
    <s v="Greensboro"/>
    <s v="North Carolina"/>
    <n v="27405"/>
    <x v="0"/>
    <s v="OFF-BI-10002735"/>
    <x v="1"/>
    <s v="Binders"/>
    <s v="GBC Prestige Therm-A-Bind Covers"/>
    <n v="51.465000000000003"/>
    <n v="5"/>
    <n v="0.7"/>
    <n v="-39.456499999999998"/>
  </r>
  <r>
    <s v="1770"/>
    <s v="CA-2019-146024"/>
    <x v="580"/>
    <d v="2019-03-08T00:00:00"/>
    <s v="Standard Class"/>
    <s v="SC-20770"/>
    <s v="Stewart Carmichael"/>
    <s v="Corporate"/>
    <s v="United States"/>
    <s v="Dallas"/>
    <s v="Texas"/>
    <n v="75081"/>
    <x v="2"/>
    <s v="OFF-SU-10001935"/>
    <x v="1"/>
    <s v="Supplies"/>
    <s v="Staple remover"/>
    <n v="6.976"/>
    <n v="4"/>
    <n v="0.2"/>
    <n v="-1.3952"/>
  </r>
  <r>
    <s v="1771"/>
    <s v="CA-2019-146024"/>
    <x v="580"/>
    <d v="2019-03-08T00:00:00"/>
    <s v="Standard Class"/>
    <s v="SC-20770"/>
    <s v="Stewart Carmichael"/>
    <s v="Corporate"/>
    <s v="United States"/>
    <s v="Dallas"/>
    <s v="Texas"/>
    <n v="75081"/>
    <x v="2"/>
    <s v="OFF-BI-10003291"/>
    <x v="1"/>
    <s v="Binders"/>
    <s v="Wilson Jones Leather-Like Binders with DublLock Round Rings"/>
    <n v="12.222"/>
    <n v="7"/>
    <n v="0.8"/>
    <n v="-20.1663"/>
  </r>
  <r>
    <s v="1772"/>
    <s v="CA-2018-129686"/>
    <x v="581"/>
    <d v="2018-11-29T00:00:00"/>
    <s v="Second Class"/>
    <s v="GG-14650"/>
    <s v="Greg Guthrie"/>
    <s v="Corporate"/>
    <s v="United States"/>
    <s v="Chicago"/>
    <s v="Illinois"/>
    <n v="60623"/>
    <x v="2"/>
    <s v="OFF-ST-10004337"/>
    <x v="1"/>
    <s v="Storage"/>
    <s v="SAFCO Commercial Wire Shelving, 72h"/>
    <n v="97.983999999999995"/>
    <n v="2"/>
    <n v="0.2"/>
    <n v="-24.495999999999999"/>
  </r>
  <r>
    <s v="1773"/>
    <s v="CA-2018-129686"/>
    <x v="581"/>
    <d v="2018-11-29T00:00:00"/>
    <s v="Second Class"/>
    <s v="GG-14650"/>
    <s v="Greg Guthrie"/>
    <s v="Corporate"/>
    <s v="United States"/>
    <s v="Chicago"/>
    <s v="Illinois"/>
    <n v="60623"/>
    <x v="2"/>
    <s v="TEC-AC-10001266"/>
    <x v="2"/>
    <s v="Accessories"/>
    <s v="Memorex Micro Travel Drive 8 GB"/>
    <n v="62.4"/>
    <n v="6"/>
    <n v="0.2"/>
    <n v="19.5"/>
  </r>
  <r>
    <s v="1774"/>
    <s v="CA-2016-118976"/>
    <x v="582"/>
    <d v="2016-05-03T00:00:00"/>
    <s v="Standard Class"/>
    <s v="MY-18295"/>
    <s v="Muhammed Yedwab"/>
    <s v="Corporate"/>
    <s v="United States"/>
    <s v="Baltimore"/>
    <s v="Maryland"/>
    <n v="21215"/>
    <x v="3"/>
    <s v="OFF-BI-10001628"/>
    <x v="1"/>
    <s v="Binders"/>
    <s v="Acco Data Flex Cable Posts For Top &amp; Bottom Load Binders, 6&quot; Capacity"/>
    <n v="20.86"/>
    <n v="2"/>
    <n v="0"/>
    <n v="9.3870000000000005"/>
  </r>
  <r>
    <s v="1775"/>
    <s v="CA-2016-118976"/>
    <x v="582"/>
    <d v="2016-05-03T00:00:00"/>
    <s v="Standard Class"/>
    <s v="MY-18295"/>
    <s v="Muhammed Yedwab"/>
    <s v="Corporate"/>
    <s v="United States"/>
    <s v="Baltimore"/>
    <s v="Maryland"/>
    <n v="21215"/>
    <x v="3"/>
    <s v="OFF-ST-10000877"/>
    <x v="1"/>
    <s v="Storage"/>
    <s v="Recycled Steel Personal File for Standard File Folders"/>
    <n v="497.61"/>
    <n v="9"/>
    <n v="0"/>
    <n v="129.37860000000001"/>
  </r>
  <r>
    <s v="1776"/>
    <s v="CA-2016-118976"/>
    <x v="582"/>
    <d v="2016-05-03T00:00:00"/>
    <s v="Standard Class"/>
    <s v="MY-18295"/>
    <s v="Muhammed Yedwab"/>
    <s v="Corporate"/>
    <s v="United States"/>
    <s v="Baltimore"/>
    <s v="Maryland"/>
    <n v="21215"/>
    <x v="3"/>
    <s v="OFF-AR-10004752"/>
    <x v="1"/>
    <s v="Art"/>
    <s v="Blackstonian Pencils"/>
    <n v="5.34"/>
    <n v="2"/>
    <n v="0"/>
    <n v="1.4952000000000001"/>
  </r>
  <r>
    <s v="1777"/>
    <s v="CA-2016-118976"/>
    <x v="582"/>
    <d v="2016-05-03T00:00:00"/>
    <s v="Standard Class"/>
    <s v="MY-18295"/>
    <s v="Muhammed Yedwab"/>
    <s v="Corporate"/>
    <s v="United States"/>
    <s v="Baltimore"/>
    <s v="Maryland"/>
    <n v="21215"/>
    <x v="3"/>
    <s v="OFF-LA-10000452"/>
    <x v="1"/>
    <s v="Labels"/>
    <s v="Avery 488"/>
    <n v="3.15"/>
    <n v="1"/>
    <n v="0"/>
    <n v="1.512"/>
  </r>
  <r>
    <s v="1778"/>
    <s v="CA-2017-105347"/>
    <x v="27"/>
    <d v="2017-11-28T00:00:00"/>
    <s v="Standard Class"/>
    <s v="DP-13000"/>
    <s v="Darren Powers"/>
    <s v="Consumer"/>
    <s v="United States"/>
    <s v="Los Angeles"/>
    <s v="California"/>
    <n v="90004"/>
    <x v="1"/>
    <s v="OFF-PA-10000675"/>
    <x v="1"/>
    <s v="Paper"/>
    <s v="Xerox 1919"/>
    <n v="368.91"/>
    <n v="9"/>
    <n v="0"/>
    <n v="180.76589999999999"/>
  </r>
  <r>
    <s v="1779"/>
    <s v="CA-2017-105347"/>
    <x v="27"/>
    <d v="2017-11-28T00:00:00"/>
    <s v="Standard Class"/>
    <s v="DP-13000"/>
    <s v="Darren Powers"/>
    <s v="Consumer"/>
    <s v="United States"/>
    <s v="Los Angeles"/>
    <s v="California"/>
    <n v="90004"/>
    <x v="1"/>
    <s v="OFF-AR-10003045"/>
    <x v="1"/>
    <s v="Art"/>
    <s v="Prang Colored Pencils"/>
    <n v="14.7"/>
    <n v="5"/>
    <n v="0"/>
    <n v="6.6150000000000002"/>
  </r>
  <r>
    <s v="1780"/>
    <s v="CA-2018-124667"/>
    <x v="583"/>
    <d v="2018-11-16T00:00:00"/>
    <s v="Standard Class"/>
    <s v="BD-11770"/>
    <s v="Bryan Davis"/>
    <s v="Consumer"/>
    <s v="United States"/>
    <s v="New York City"/>
    <s v="New York"/>
    <n v="10011"/>
    <x v="3"/>
    <s v="TEC-AC-10003447"/>
    <x v="2"/>
    <s v="Accessories"/>
    <s v="Micropad Numeric Keypads"/>
    <n v="59.97"/>
    <n v="3"/>
    <n v="0"/>
    <n v="14.9925"/>
  </r>
  <r>
    <s v="1781"/>
    <s v="CA-2018-124667"/>
    <x v="583"/>
    <d v="2018-11-16T00:00:00"/>
    <s v="Standard Class"/>
    <s v="BD-11770"/>
    <s v="Bryan Davis"/>
    <s v="Consumer"/>
    <s v="United States"/>
    <s v="New York City"/>
    <s v="New York"/>
    <n v="10011"/>
    <x v="3"/>
    <s v="OFF-ST-10002276"/>
    <x v="1"/>
    <s v="Storage"/>
    <s v="Safco Steel Mobile File Cart"/>
    <n v="83.36"/>
    <n v="1"/>
    <n v="0"/>
    <n v="20.84"/>
  </r>
  <r>
    <s v="1782"/>
    <s v="CA-2017-111094"/>
    <x v="584"/>
    <d v="2017-07-13T00:00:00"/>
    <s v="Standard Class"/>
    <s v="CB-12535"/>
    <s v="Claudia Bergmann"/>
    <s v="Corporate"/>
    <s v="United States"/>
    <s v="Franklin"/>
    <s v="Massachusetts"/>
    <n v="2038"/>
    <x v="3"/>
    <s v="OFF-PA-10001609"/>
    <x v="1"/>
    <s v="Paper"/>
    <s v="Tops Wirebound Message Log Books"/>
    <n v="6.58"/>
    <n v="2"/>
    <n v="0"/>
    <n v="3.0268000000000002"/>
  </r>
  <r>
    <s v="1783"/>
    <s v="CA-2017-111094"/>
    <x v="584"/>
    <d v="2017-07-13T00:00:00"/>
    <s v="Standard Class"/>
    <s v="CB-12535"/>
    <s v="Claudia Bergmann"/>
    <s v="Corporate"/>
    <s v="United States"/>
    <s v="Franklin"/>
    <s v="Massachusetts"/>
    <n v="2038"/>
    <x v="3"/>
    <s v="OFF-BI-10001597"/>
    <x v="1"/>
    <s v="Binders"/>
    <s v="Wilson Jones Ledger-Size, Piano-Hinge Binder, 2&quot;, Blue"/>
    <n v="122.94"/>
    <n v="3"/>
    <n v="0"/>
    <n v="59.011200000000002"/>
  </r>
  <r>
    <s v="1784"/>
    <s v="CA-2019-166317"/>
    <x v="585"/>
    <d v="2019-09-26T00:00:00"/>
    <s v="Standard Class"/>
    <s v="JE-15610"/>
    <s v="Jim Epp"/>
    <s v="Corporate"/>
    <s v="United States"/>
    <s v="Milwaukee"/>
    <s v="Wisconsin"/>
    <n v="53209"/>
    <x v="2"/>
    <s v="OFF-PA-10004475"/>
    <x v="1"/>
    <s v="Paper"/>
    <s v="Xerox 1940"/>
    <n v="219.84"/>
    <n v="4"/>
    <n v="0"/>
    <n v="107.7216"/>
  </r>
  <r>
    <s v="1785"/>
    <s v="CA-2019-166317"/>
    <x v="585"/>
    <d v="2019-09-26T00:00:00"/>
    <s v="Standard Class"/>
    <s v="JE-15610"/>
    <s v="Jim Epp"/>
    <s v="Corporate"/>
    <s v="United States"/>
    <s v="Milwaukee"/>
    <s v="Wisconsin"/>
    <n v="53209"/>
    <x v="2"/>
    <s v="TEC-AC-10004510"/>
    <x v="2"/>
    <s v="Accessories"/>
    <s v="Logitech Desktop MK120 Mouse and keyboard Combo"/>
    <n v="98.16"/>
    <n v="6"/>
    <n v="0"/>
    <n v="9.8160000000000007"/>
  </r>
  <r>
    <s v="1786"/>
    <s v="CA-2019-166317"/>
    <x v="585"/>
    <d v="2019-09-26T00:00:00"/>
    <s v="Standard Class"/>
    <s v="JE-15610"/>
    <s v="Jim Epp"/>
    <s v="Corporate"/>
    <s v="United States"/>
    <s v="Milwaukee"/>
    <s v="Wisconsin"/>
    <n v="53209"/>
    <x v="2"/>
    <s v="OFF-BI-10002976"/>
    <x v="1"/>
    <s v="Binders"/>
    <s v="ACCOHIDE Binder by Acco"/>
    <n v="33.04"/>
    <n v="8"/>
    <n v="0"/>
    <n v="15.5288"/>
  </r>
  <r>
    <s v="1787"/>
    <s v="CA-2019-166317"/>
    <x v="585"/>
    <d v="2019-09-26T00:00:00"/>
    <s v="Standard Class"/>
    <s v="JE-15610"/>
    <s v="Jim Epp"/>
    <s v="Corporate"/>
    <s v="United States"/>
    <s v="Milwaukee"/>
    <s v="Wisconsin"/>
    <n v="53209"/>
    <x v="2"/>
    <s v="TEC-PH-10001615"/>
    <x v="2"/>
    <s v="Phones"/>
    <s v="AT&amp;T CL82213"/>
    <n v="86.97"/>
    <n v="3"/>
    <n v="0"/>
    <n v="25.221299999999999"/>
  </r>
  <r>
    <s v="1788"/>
    <s v="CA-2017-154326"/>
    <x v="586"/>
    <d v="2017-02-19T00:00:00"/>
    <s v="Standard Class"/>
    <s v="RP-19855"/>
    <s v="Roy Phan"/>
    <s v="Corporate"/>
    <s v="United States"/>
    <s v="Kenosha"/>
    <s v="Wisconsin"/>
    <n v="53142"/>
    <x v="2"/>
    <s v="TEC-PH-10001819"/>
    <x v="2"/>
    <s v="Phones"/>
    <s v="Innergie mMini Combo Duo USB Travel Charging Kit"/>
    <n v="134.97"/>
    <n v="3"/>
    <n v="0"/>
    <n v="64.785600000000002"/>
  </r>
  <r>
    <s v="1789"/>
    <s v="CA-2017-154326"/>
    <x v="586"/>
    <d v="2017-02-19T00:00:00"/>
    <s v="Standard Class"/>
    <s v="RP-19855"/>
    <s v="Roy Phan"/>
    <s v="Corporate"/>
    <s v="United States"/>
    <s v="Kenosha"/>
    <s v="Wisconsin"/>
    <n v="53142"/>
    <x v="2"/>
    <s v="TEC-PH-10000560"/>
    <x v="2"/>
    <s v="Phones"/>
    <s v="Samsung Galaxy S III - 16GB - pebble blue (T-Mobile)"/>
    <n v="699.98"/>
    <n v="2"/>
    <n v="0"/>
    <n v="195.99440000000001"/>
  </r>
  <r>
    <s v="1790"/>
    <s v="CA-2017-154326"/>
    <x v="586"/>
    <d v="2017-02-19T00:00:00"/>
    <s v="Standard Class"/>
    <s v="RP-19855"/>
    <s v="Roy Phan"/>
    <s v="Corporate"/>
    <s v="United States"/>
    <s v="Kenosha"/>
    <s v="Wisconsin"/>
    <n v="53142"/>
    <x v="2"/>
    <s v="TEC-AC-10004568"/>
    <x v="2"/>
    <s v="Accessories"/>
    <s v="Maxell LTO Ultrium - 800 GB"/>
    <n v="139.94999999999999"/>
    <n v="5"/>
    <n v="0"/>
    <n v="26.590499999999999"/>
  </r>
  <r>
    <s v="1791"/>
    <s v="CA-2016-102008"/>
    <x v="587"/>
    <d v="2016-10-04T00:00:00"/>
    <s v="Standard Class"/>
    <s v="RA-19915"/>
    <s v="Russell Applegate"/>
    <s v="Consumer"/>
    <s v="United States"/>
    <s v="New York City"/>
    <s v="New York"/>
    <n v="10011"/>
    <x v="3"/>
    <s v="OFF-PA-10004092"/>
    <x v="1"/>
    <s v="Paper"/>
    <s v="Tops Green Bar Computer Printout Paper"/>
    <n v="48.94"/>
    <n v="1"/>
    <n v="0"/>
    <n v="24.47"/>
  </r>
  <r>
    <s v="1792"/>
    <s v="CA-2016-120474"/>
    <x v="588"/>
    <d v="2016-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s v="1793"/>
    <s v="CA-2016-120474"/>
    <x v="588"/>
    <d v="2016-12-03T00:00:00"/>
    <s v="First Class"/>
    <s v="RP-19390"/>
    <s v="Resi Pölking"/>
    <s v="Consumer"/>
    <s v="United States"/>
    <s v="Madison"/>
    <s v="Wisconsin"/>
    <n v="53711"/>
    <x v="2"/>
    <s v="OFF-AR-10000475"/>
    <x v="1"/>
    <s v="Art"/>
    <s v="Hunt BOSTON Vista Battery-Operated Pencil Sharpener, Black"/>
    <n v="46.64"/>
    <n v="4"/>
    <n v="0"/>
    <n v="12.5928"/>
  </r>
  <r>
    <s v="1794"/>
    <s v="CA-2016-104773"/>
    <x v="589"/>
    <d v="2016-12-13T00:00:00"/>
    <s v="Standard Class"/>
    <s v="TB-21175"/>
    <s v="Thomas Boland"/>
    <s v="Corporate"/>
    <s v="United States"/>
    <s v="Houston"/>
    <s v="Texas"/>
    <n v="77041"/>
    <x v="2"/>
    <s v="OFF-ST-10000777"/>
    <x v="1"/>
    <s v="Storage"/>
    <s v="Companion Letter/Legal File, Black"/>
    <n v="60.415999999999997"/>
    <n v="2"/>
    <n v="0.2"/>
    <n v="6.0415999999999999"/>
  </r>
  <r>
    <s v="1795"/>
    <s v="CA-2018-140774"/>
    <x v="64"/>
    <d v="2018-09-10T00:00:00"/>
    <s v="Standard Class"/>
    <s v="BE-11455"/>
    <s v="Brad Eason"/>
    <s v="Home Office"/>
    <s v="United States"/>
    <s v="Olathe"/>
    <s v="Kansas"/>
    <n v="66062"/>
    <x v="2"/>
    <s v="OFF-AR-10004022"/>
    <x v="1"/>
    <s v="Art"/>
    <s v="Panasonic KP-380BK Classic Electric Pencil Sharpener"/>
    <n v="107.94"/>
    <n v="3"/>
    <n v="0"/>
    <n v="26.984999999999999"/>
  </r>
  <r>
    <s v="1796"/>
    <s v="US-2019-139465"/>
    <x v="151"/>
    <d v="2019-08-30T00:00:00"/>
    <s v="First Class"/>
    <s v="MR-17545"/>
    <s v="Mathew Reese"/>
    <s v="Home Office"/>
    <s v="United States"/>
    <s v="New York City"/>
    <s v="New York"/>
    <n v="10024"/>
    <x v="3"/>
    <s v="OFF-ST-10002352"/>
    <x v="1"/>
    <s v="Storage"/>
    <s v="Iris Project Case"/>
    <n v="63.84"/>
    <n v="8"/>
    <n v="0"/>
    <n v="16.598400000000002"/>
  </r>
  <r>
    <s v="1797"/>
    <s v="US-2019-139465"/>
    <x v="151"/>
    <d v="2019-08-30T00:00:00"/>
    <s v="First Class"/>
    <s v="MR-17545"/>
    <s v="Mathew Reese"/>
    <s v="Home Office"/>
    <s v="United States"/>
    <s v="New York City"/>
    <s v="New York"/>
    <n v="10024"/>
    <x v="3"/>
    <s v="TEC-PH-10000455"/>
    <x v="2"/>
    <s v="Phones"/>
    <s v="GE 30522EE2"/>
    <n v="347.97"/>
    <n v="3"/>
    <n v="0"/>
    <n v="100.9113"/>
  </r>
  <r>
    <s v="1798"/>
    <s v="US-2019-139465"/>
    <x v="151"/>
    <d v="2019-08-30T00:00:00"/>
    <s v="First Class"/>
    <s v="MR-17545"/>
    <s v="Mathew Reese"/>
    <s v="Home Office"/>
    <s v="United States"/>
    <s v="New York City"/>
    <s v="New York"/>
    <n v="10024"/>
    <x v="3"/>
    <s v="OFF-BI-10003910"/>
    <x v="1"/>
    <s v="Binders"/>
    <s v="DXL Angle-View Binders with Locking Rings by Samsill"/>
    <n v="37.008000000000003"/>
    <n v="6"/>
    <n v="0.2"/>
    <n v="11.565"/>
  </r>
  <r>
    <s v="1799"/>
    <s v="CA-2018-100965"/>
    <x v="274"/>
    <d v="2018-07-11T00:00:00"/>
    <s v="Standard Class"/>
    <s v="RM-19375"/>
    <s v="Raymond Messe"/>
    <s v="Consumer"/>
    <s v="United States"/>
    <s v="San Jose"/>
    <s v="California"/>
    <n v="95123"/>
    <x v="1"/>
    <s v="FUR-FU-10003039"/>
    <x v="0"/>
    <s v="Furnishings"/>
    <s v="Howard Miller 11-1/2&quot; Diameter Grantwood Wall Clock"/>
    <n v="215.65"/>
    <n v="5"/>
    <n v="0"/>
    <n v="73.320999999999998"/>
  </r>
  <r>
    <s v="1800"/>
    <s v="CA-2018-121034"/>
    <x v="590"/>
    <d v="2018-08-10T00:00:00"/>
    <s v="Second Class"/>
    <s v="JF-15565"/>
    <s v="Jill Fjeld"/>
    <s v="Consumer"/>
    <s v="United States"/>
    <s v="Dallas"/>
    <s v="Texas"/>
    <n v="75081"/>
    <x v="2"/>
    <s v="OFF-FA-10000585"/>
    <x v="1"/>
    <s v="Fasteners"/>
    <s v="OIC Bulk Pack Metal Binder Clips"/>
    <n v="11.167999999999999"/>
    <n v="4"/>
    <n v="0.2"/>
    <n v="3.6295999999999999"/>
  </r>
  <r>
    <s v="1801"/>
    <s v="CA-2018-121034"/>
    <x v="590"/>
    <d v="2018-08-10T00:00:00"/>
    <s v="Second Class"/>
    <s v="JF-15565"/>
    <s v="Jill Fjeld"/>
    <s v="Consumer"/>
    <s v="United States"/>
    <s v="Dallas"/>
    <s v="Texas"/>
    <n v="75081"/>
    <x v="2"/>
    <s v="OFF-PA-10001994"/>
    <x v="1"/>
    <s v="Paper"/>
    <s v="Ink Jet Note and Greeting Cards, 8-1/2&quot; x 5-1/2&quot; Card Size"/>
    <n v="53.951999999999998"/>
    <n v="3"/>
    <n v="0.2"/>
    <n v="17.534400000000002"/>
  </r>
  <r>
    <s v="1802"/>
    <s v="CA-2018-149461"/>
    <x v="373"/>
    <d v="2018-11-19T00:00:00"/>
    <s v="Standard Class"/>
    <s v="AS-10135"/>
    <s v="Adrian Shami"/>
    <s v="Home Office"/>
    <s v="United States"/>
    <s v="Auburn"/>
    <s v="Washington"/>
    <n v="98002"/>
    <x v="1"/>
    <s v="FUR-FU-10004270"/>
    <x v="0"/>
    <s v="Furnishings"/>
    <s v="Eldon Image Series Desk Accessories, Burgundy"/>
    <n v="4.18"/>
    <n v="1"/>
    <n v="0"/>
    <n v="1.5047999999999999"/>
  </r>
  <r>
    <s v="1803"/>
    <s v="CA-2019-158379"/>
    <x v="585"/>
    <d v="2019-09-26T00:00:00"/>
    <s v="Second Class"/>
    <s v="JA-15970"/>
    <s v="Joseph Airdo"/>
    <s v="Consumer"/>
    <s v="United States"/>
    <s v="Philadelphia"/>
    <s v="Pennsylvania"/>
    <n v="19134"/>
    <x v="3"/>
    <s v="OFF-BI-10002498"/>
    <x v="1"/>
    <s v="Binders"/>
    <s v="Clear Mylar Reinforcing Strips"/>
    <n v="5.6070000000000002"/>
    <n v="1"/>
    <n v="0.7"/>
    <n v="-4.2987000000000002"/>
  </r>
  <r>
    <s v="1804"/>
    <s v="CA-2019-158379"/>
    <x v="585"/>
    <d v="2019-09-26T00:00:00"/>
    <s v="Second Class"/>
    <s v="JA-15970"/>
    <s v="Joseph Airdo"/>
    <s v="Consumer"/>
    <s v="United States"/>
    <s v="Philadelphia"/>
    <s v="Pennsylvania"/>
    <n v="19134"/>
    <x v="3"/>
    <s v="OFF-SU-10002881"/>
    <x v="1"/>
    <s v="Supplies"/>
    <s v="Martin Yale Chadless Opener Electric Letter Opener"/>
    <n v="4663.7359999999999"/>
    <n v="7"/>
    <n v="0.2"/>
    <n v="-1049.3406"/>
  </r>
  <r>
    <s v="1805"/>
    <s v="CA-2019-158379"/>
    <x v="585"/>
    <d v="2019-09-26T00:00:00"/>
    <s v="Second Class"/>
    <s v="JA-15970"/>
    <s v="Joseph Airdo"/>
    <s v="Consumer"/>
    <s v="United States"/>
    <s v="Philadelphia"/>
    <s v="Pennsylvania"/>
    <n v="19134"/>
    <x v="3"/>
    <s v="TEC-AC-10002926"/>
    <x v="2"/>
    <s v="Accessories"/>
    <s v="Logitech Wireless Marathon Mouse M705"/>
    <n v="79.983999999999995"/>
    <n v="2"/>
    <n v="0.2"/>
    <n v="22.9954"/>
  </r>
  <r>
    <s v="1806"/>
    <s v="US-2018-116729"/>
    <x v="591"/>
    <d v="2018-12-28T00:00:00"/>
    <s v="First Class"/>
    <s v="GK-14620"/>
    <s v="Grace Kelly"/>
    <s v="Corporate"/>
    <s v="United States"/>
    <s v="Los Angeles"/>
    <s v="California"/>
    <n v="90049"/>
    <x v="1"/>
    <s v="TEC-PH-10002200"/>
    <x v="2"/>
    <s v="Phones"/>
    <s v="Samsung Galaxy Note 2"/>
    <n v="2575.944"/>
    <n v="7"/>
    <n v="0.2"/>
    <n v="257.59440000000001"/>
  </r>
  <r>
    <s v="1807"/>
    <s v="US-2018-116729"/>
    <x v="591"/>
    <d v="2018-12-28T00:00:00"/>
    <s v="First Class"/>
    <s v="GK-14620"/>
    <s v="Grace Kelly"/>
    <s v="Corporate"/>
    <s v="United States"/>
    <s v="Los Angeles"/>
    <s v="California"/>
    <n v="90049"/>
    <x v="1"/>
    <s v="OFF-PA-10002005"/>
    <x v="1"/>
    <s v="Paper"/>
    <s v="Xerox 225"/>
    <n v="45.36"/>
    <n v="7"/>
    <n v="0"/>
    <n v="21.7728"/>
  </r>
  <r>
    <s v="1808"/>
    <s v="US-2018-116729"/>
    <x v="591"/>
    <d v="2018-12-28T00:00:00"/>
    <s v="First Class"/>
    <s v="GK-14620"/>
    <s v="Grace Kelly"/>
    <s v="Corporate"/>
    <s v="United States"/>
    <s v="Los Angeles"/>
    <s v="California"/>
    <n v="90049"/>
    <x v="1"/>
    <s v="TEC-AC-10001465"/>
    <x v="2"/>
    <s v="Accessories"/>
    <s v="SanDisk Cruzer 64 GB USB Flash Drive"/>
    <n v="254.24"/>
    <n v="7"/>
    <n v="0"/>
    <n v="76.272000000000006"/>
  </r>
  <r>
    <s v="1809"/>
    <s v="CA-2018-164938"/>
    <x v="592"/>
    <d v="2018-02-13T00:00:00"/>
    <s v="First Class"/>
    <s v="PB-19210"/>
    <s v="Phillip Breyer"/>
    <s v="Corporate"/>
    <s v="United States"/>
    <s v="Tulsa"/>
    <s v="Oklahoma"/>
    <n v="74133"/>
    <x v="2"/>
    <s v="TEC-PH-10004897"/>
    <x v="2"/>
    <s v="Phones"/>
    <s v="Mediabridge Sport Armband iPhone 5s"/>
    <n v="69.930000000000007"/>
    <n v="7"/>
    <n v="0"/>
    <n v="0.69930000000000003"/>
  </r>
  <r>
    <s v="1810"/>
    <s v="CA-2018-165484"/>
    <x v="248"/>
    <d v="2018-10-29T00:00:00"/>
    <s v="Standard Class"/>
    <s v="HK-14890"/>
    <s v="Heather Kirkland"/>
    <s v="Corporate"/>
    <s v="United States"/>
    <s v="Chicago"/>
    <s v="Illinois"/>
    <n v="60610"/>
    <x v="2"/>
    <s v="FUR-FU-10001196"/>
    <x v="0"/>
    <s v="Furnishings"/>
    <s v="DAX Cubicle Frames - 8x10"/>
    <n v="16.155999999999999"/>
    <n v="7"/>
    <n v="0.6"/>
    <n v="-12.117000000000001"/>
  </r>
  <r>
    <s v="1811"/>
    <s v="CA-2018-165484"/>
    <x v="248"/>
    <d v="2018-10-29T00:00:00"/>
    <s v="Standard Class"/>
    <s v="HK-14890"/>
    <s v="Heather Kirkland"/>
    <s v="Corporate"/>
    <s v="United States"/>
    <s v="Chicago"/>
    <s v="Illinois"/>
    <n v="60610"/>
    <x v="2"/>
    <s v="OFF-PA-10000595"/>
    <x v="1"/>
    <s v="Paper"/>
    <s v="Xerox 1929"/>
    <n v="54.816000000000003"/>
    <n v="3"/>
    <n v="0.2"/>
    <n v="17.815200000000001"/>
  </r>
  <r>
    <s v="1812"/>
    <s v="CA-2016-132612"/>
    <x v="3"/>
    <d v="2016-06-11T00:00:00"/>
    <s v="Second Class"/>
    <s v="FO-14305"/>
    <s v="Frank Olsen"/>
    <s v="Consumer"/>
    <s v="United States"/>
    <s v="Harrisonburg"/>
    <s v="Virginia"/>
    <n v="22801"/>
    <x v="0"/>
    <s v="FUR-TA-10004534"/>
    <x v="0"/>
    <s v="Tables"/>
    <s v="Bevis 44 x 96 Conference Tables"/>
    <n v="1441.3"/>
    <n v="7"/>
    <n v="0"/>
    <n v="245.02099999999999"/>
  </r>
  <r>
    <s v="1813"/>
    <s v="US-2019-161193"/>
    <x v="225"/>
    <d v="2019-11-26T00:00:00"/>
    <s v="Standard Class"/>
    <s v="BT-11680"/>
    <s v="Brian Thompson"/>
    <s v="Consumer"/>
    <s v="United States"/>
    <s v="Newark"/>
    <s v="Ohio"/>
    <n v="43055"/>
    <x v="3"/>
    <s v="FUR-FU-10001861"/>
    <x v="0"/>
    <s v="Furnishings"/>
    <s v="Floodlight Indoor Halogen Bulbs, 1 Bulb per Pack, 60 Watts"/>
    <n v="77.599999999999994"/>
    <n v="5"/>
    <n v="0.2"/>
    <n v="28.13"/>
  </r>
  <r>
    <s v="1814"/>
    <s v="US-2019-161193"/>
    <x v="225"/>
    <d v="2019-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s v="1815"/>
    <s v="CA-2017-131597"/>
    <x v="471"/>
    <d v="2017-09-18T00:00:00"/>
    <s v="Standard Class"/>
    <s v="SP-20620"/>
    <s v="Stefania Perrino"/>
    <s v="Corporate"/>
    <s v="United States"/>
    <s v="Los Angeles"/>
    <s v="California"/>
    <n v="90045"/>
    <x v="1"/>
    <s v="FUR-TA-10002607"/>
    <x v="0"/>
    <s v="Tables"/>
    <s v="KI Conference Tables"/>
    <n v="170.136"/>
    <n v="3"/>
    <n v="0.2"/>
    <n v="-8.5068000000000001"/>
  </r>
  <r>
    <s v="1816"/>
    <s v="CA-2017-164833"/>
    <x v="593"/>
    <d v="2017-06-04T00:00:00"/>
    <s v="Same Day"/>
    <s v="LL-16840"/>
    <s v="Lauren Leatherbury"/>
    <s v="Consumer"/>
    <s v="United States"/>
    <s v="Seattle"/>
    <s v="Washington"/>
    <n v="98105"/>
    <x v="1"/>
    <s v="OFF-LA-10000443"/>
    <x v="1"/>
    <s v="Labels"/>
    <s v="Avery 501"/>
    <n v="7.38"/>
    <n v="2"/>
    <n v="0"/>
    <n v="3.4685999999999999"/>
  </r>
  <r>
    <s v="1817"/>
    <s v="CA-2017-164833"/>
    <x v="593"/>
    <d v="2017-06-04T00:00:00"/>
    <s v="Same Day"/>
    <s v="LL-16840"/>
    <s v="Lauren Leatherbury"/>
    <s v="Consumer"/>
    <s v="United States"/>
    <s v="Seattle"/>
    <s v="Washington"/>
    <n v="98105"/>
    <x v="1"/>
    <s v="OFF-AR-10004685"/>
    <x v="1"/>
    <s v="Art"/>
    <s v="Binney &amp; Smith Crayola Metallic Colored Pencils, 8-Color Set"/>
    <n v="9.26"/>
    <n v="2"/>
    <n v="0"/>
    <n v="3.0558000000000001"/>
  </r>
  <r>
    <s v="1818"/>
    <s v="CA-2017-125423"/>
    <x v="350"/>
    <d v="2017-12-15T00:00:00"/>
    <s v="Second Class"/>
    <s v="MC-17575"/>
    <s v="Matt Collins"/>
    <s v="Consumer"/>
    <s v="United States"/>
    <s v="Los Angeles"/>
    <s v="California"/>
    <n v="90036"/>
    <x v="1"/>
    <s v="OFF-LA-10001771"/>
    <x v="1"/>
    <s v="Labels"/>
    <s v="Avery 513"/>
    <n v="9.9600000000000009"/>
    <n v="2"/>
    <n v="0"/>
    <n v="4.5815999999999999"/>
  </r>
  <r>
    <s v="1819"/>
    <s v="US-2016-130379"/>
    <x v="594"/>
    <d v="2016-05-29T00:00:00"/>
    <s v="Standard Class"/>
    <s v="JL-15235"/>
    <s v="Janet Lee"/>
    <s v="Consumer"/>
    <s v="United States"/>
    <s v="Chicago"/>
    <s v="Illinois"/>
    <n v="60623"/>
    <x v="2"/>
    <s v="OFF-AP-10001394"/>
    <x v="1"/>
    <s v="Appliances"/>
    <s v="Harmony Air Purifier"/>
    <n v="75.599999999999994"/>
    <n v="2"/>
    <n v="0.8"/>
    <n v="-166.32"/>
  </r>
  <r>
    <s v="1820"/>
    <s v="US-2016-130379"/>
    <x v="594"/>
    <d v="2016-05-29T00:00:00"/>
    <s v="Standard Class"/>
    <s v="JL-15235"/>
    <s v="Janet Lee"/>
    <s v="Consumer"/>
    <s v="United States"/>
    <s v="Chicago"/>
    <s v="Illinois"/>
    <n v="60623"/>
    <x v="2"/>
    <s v="FUR-FU-10002553"/>
    <x v="0"/>
    <s v="Furnishings"/>
    <s v="Electrix Incandescent Magnifying Lamp, Black"/>
    <n v="29.32"/>
    <n v="2"/>
    <n v="0.6"/>
    <n v="-24.189"/>
  </r>
  <r>
    <s v="1821"/>
    <s v="CA-2018-168956"/>
    <x v="595"/>
    <d v="2018-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r>
  <r>
    <s v="1822"/>
    <s v="CA-2018-168956"/>
    <x v="595"/>
    <d v="2018-02-20T00:00:00"/>
    <s v="Standard Class"/>
    <s v="EA-14035"/>
    <s v="Erin Ashbrook"/>
    <s v="Corporate"/>
    <s v="United States"/>
    <s v="Chicago"/>
    <s v="Illinois"/>
    <n v="60623"/>
    <x v="2"/>
    <s v="OFF-FA-10000304"/>
    <x v="1"/>
    <s v="Fasteners"/>
    <s v="Advantus Push Pins"/>
    <n v="6.976"/>
    <n v="4"/>
    <n v="0.2"/>
    <n v="1.8311999999999999"/>
  </r>
  <r>
    <s v="1823"/>
    <s v="CA-2018-168956"/>
    <x v="595"/>
    <d v="2018-02-20T00:00:00"/>
    <s v="Standard Class"/>
    <s v="EA-14035"/>
    <s v="Erin Ashbrook"/>
    <s v="Corporate"/>
    <s v="United States"/>
    <s v="Chicago"/>
    <s v="Illinois"/>
    <n v="60623"/>
    <x v="2"/>
    <s v="FUR-CH-10004754"/>
    <x v="0"/>
    <s v="Chairs"/>
    <s v="Global Stack Chair with Arms, Black"/>
    <n v="62.957999999999998"/>
    <n v="3"/>
    <n v="0.3"/>
    <n v="-2.6981999999999999"/>
  </r>
  <r>
    <s v="1824"/>
    <s v="CA-2018-168956"/>
    <x v="595"/>
    <d v="2018-02-20T00:00:00"/>
    <s v="Standard Class"/>
    <s v="EA-14035"/>
    <s v="Erin Ashbrook"/>
    <s v="Corporate"/>
    <s v="United States"/>
    <s v="Chicago"/>
    <s v="Illinois"/>
    <n v="60623"/>
    <x v="2"/>
    <s v="OFF-PA-10000809"/>
    <x v="1"/>
    <s v="Paper"/>
    <s v="Xerox 206"/>
    <n v="5.1840000000000002"/>
    <n v="1"/>
    <n v="0.2"/>
    <n v="1.8144"/>
  </r>
  <r>
    <s v="1825"/>
    <s v="CA-2018-167507"/>
    <x v="596"/>
    <d v="2018-12-28T00:00:00"/>
    <s v="Standard Class"/>
    <s v="SA-20830"/>
    <s v="Sue Ann Reed"/>
    <s v="Consumer"/>
    <s v="United States"/>
    <s v="Redmond"/>
    <s v="Oregon"/>
    <n v="97756"/>
    <x v="1"/>
    <s v="OFF-BI-10003694"/>
    <x v="1"/>
    <s v="Binders"/>
    <s v="Avery 3 1/2&quot; Diskette Storage Pages, 10/Pack"/>
    <n v="31.32"/>
    <n v="10"/>
    <n v="0.7"/>
    <n v="-25.056000000000001"/>
  </r>
  <r>
    <s v="1826"/>
    <s v="CA-2018-167507"/>
    <x v="596"/>
    <d v="2018-12-28T00:00:00"/>
    <s v="Standard Class"/>
    <s v="SA-20830"/>
    <s v="Sue Ann Reed"/>
    <s v="Consumer"/>
    <s v="United States"/>
    <s v="Redmond"/>
    <s v="Oregon"/>
    <n v="97756"/>
    <x v="1"/>
    <s v="FUR-FU-10001935"/>
    <x v="0"/>
    <s v="Furnishings"/>
    <s v="3M Hangers With Command Adhesive"/>
    <n v="11.84"/>
    <n v="4"/>
    <n v="0.2"/>
    <n v="3.1080000000000001"/>
  </r>
  <r>
    <s v="1827"/>
    <s v="CA-2018-167507"/>
    <x v="596"/>
    <d v="2018-12-28T00:00:00"/>
    <s v="Standard Class"/>
    <s v="SA-20830"/>
    <s v="Sue Ann Reed"/>
    <s v="Consumer"/>
    <s v="United States"/>
    <s v="Redmond"/>
    <s v="Oregon"/>
    <n v="97756"/>
    <x v="1"/>
    <s v="FUR-FU-10002878"/>
    <x v="0"/>
    <s v="Furnishings"/>
    <s v="Seth Thomas 14&quot; Day/Date Wall Clock"/>
    <n v="22.783999999999999"/>
    <n v="1"/>
    <n v="0.2"/>
    <n v="4.8415999999999997"/>
  </r>
  <r>
    <s v="1828"/>
    <s v="CA-2018-109344"/>
    <x v="597"/>
    <d v="2018-02-11T00:00:00"/>
    <s v="Second Class"/>
    <s v="CH-12070"/>
    <s v="Cathy Hwang"/>
    <s v="Home Office"/>
    <s v="United States"/>
    <s v="Raleigh"/>
    <s v="North Carolina"/>
    <n v="27604"/>
    <x v="0"/>
    <s v="TEC-PH-10002624"/>
    <x v="2"/>
    <s v="Phones"/>
    <s v="Samsung Galaxy S4 Mini"/>
    <n v="1127.9760000000001"/>
    <n v="3"/>
    <n v="0.2"/>
    <n v="126.8973"/>
  </r>
  <r>
    <s v="1829"/>
    <s v="US-2017-140851"/>
    <x v="562"/>
    <d v="2017-07-15T00:00:00"/>
    <s v="Second Class"/>
    <s v="ND-18460"/>
    <s v="Neil Ducich"/>
    <s v="Corporate"/>
    <s v="United States"/>
    <s v="Macon"/>
    <s v="Georgia"/>
    <n v="31204"/>
    <x v="0"/>
    <s v="OFF-PA-10000019"/>
    <x v="1"/>
    <s v="Paper"/>
    <s v="Xerox 1931"/>
    <n v="38.880000000000003"/>
    <n v="6"/>
    <n v="0"/>
    <n v="18.662400000000002"/>
  </r>
  <r>
    <s v="1830"/>
    <s v="CA-2016-103373"/>
    <x v="598"/>
    <d v="2016-05-24T00:00:00"/>
    <s v="Standard Class"/>
    <s v="BS-11755"/>
    <s v="Bruce Stewart"/>
    <s v="Consumer"/>
    <s v="United States"/>
    <s v="Cleveland"/>
    <s v="Ohio"/>
    <n v="44105"/>
    <x v="3"/>
    <s v="TEC-PH-10002885"/>
    <x v="2"/>
    <s v="Phones"/>
    <s v="Apple iPhone 5"/>
    <n v="779.79600000000005"/>
    <n v="2"/>
    <n v="0.4"/>
    <n v="-168.95580000000001"/>
  </r>
  <r>
    <s v="1831"/>
    <s v="CA-2019-145884"/>
    <x v="208"/>
    <d v="2019-10-21T00:00:00"/>
    <s v="Same Day"/>
    <s v="SL-20155"/>
    <s v="Sara Luxemburg"/>
    <s v="Home Office"/>
    <s v="United States"/>
    <s v="Muskogee"/>
    <s v="Oklahoma"/>
    <n v="74403"/>
    <x v="2"/>
    <s v="TEC-PH-10000895"/>
    <x v="2"/>
    <s v="Phones"/>
    <s v="Polycom VVX 310 VoIP phone"/>
    <n v="1439.92"/>
    <n v="8"/>
    <n v="0"/>
    <n v="374.37920000000003"/>
  </r>
  <r>
    <s v="1832"/>
    <s v="CA-2019-145884"/>
    <x v="208"/>
    <d v="2019-10-21T00:00:00"/>
    <s v="Same Day"/>
    <s v="SL-20155"/>
    <s v="Sara Luxemburg"/>
    <s v="Home Office"/>
    <s v="United States"/>
    <s v="Muskogee"/>
    <s v="Oklahoma"/>
    <n v="74403"/>
    <x v="2"/>
    <s v="FUR-TA-10002356"/>
    <x v="0"/>
    <s v="Tables"/>
    <s v="Bevis Boat-Shaped Conference Table"/>
    <n v="262.11"/>
    <n v="1"/>
    <n v="0"/>
    <n v="62.906399999999998"/>
  </r>
  <r>
    <s v="1833"/>
    <s v="CA-2017-131422"/>
    <x v="599"/>
    <d v="2017-11-09T00:00:00"/>
    <s v="Standard Class"/>
    <s v="GB-14530"/>
    <s v="George Bell"/>
    <s v="Corporate"/>
    <s v="United States"/>
    <s v="Monroe"/>
    <s v="North Carolina"/>
    <n v="28110"/>
    <x v="0"/>
    <s v="FUR-CH-10001270"/>
    <x v="0"/>
    <s v="Chairs"/>
    <s v="Harbour Creations Steel Folding Chair"/>
    <n v="207"/>
    <n v="3"/>
    <n v="0.2"/>
    <n v="25.875"/>
  </r>
  <r>
    <s v="1834"/>
    <s v="CA-2019-162691"/>
    <x v="378"/>
    <d v="2019-08-07T00:00:00"/>
    <s v="Standard Class"/>
    <s v="AS-10045"/>
    <s v="Aaron Smayling"/>
    <s v="Corporate"/>
    <s v="United States"/>
    <s v="Austin"/>
    <s v="Texas"/>
    <n v="78745"/>
    <x v="2"/>
    <s v="TEC-MA-10000488"/>
    <x v="2"/>
    <s v="Machines"/>
    <s v="Bady BDG101FRU Card Printer"/>
    <n v="1439.982"/>
    <n v="3"/>
    <n v="0.4"/>
    <n v="-263.99669999999998"/>
  </r>
  <r>
    <s v="1835"/>
    <s v="CA-2019-162691"/>
    <x v="378"/>
    <d v="2019-08-07T00:00:00"/>
    <s v="Standard Class"/>
    <s v="AS-10045"/>
    <s v="Aaron Smayling"/>
    <s v="Corporate"/>
    <s v="United States"/>
    <s v="Austin"/>
    <s v="Texas"/>
    <n v="78745"/>
    <x v="2"/>
    <s v="OFF-PA-10003729"/>
    <x v="1"/>
    <s v="Paper"/>
    <s v="Xerox 1998"/>
    <n v="36.287999999999997"/>
    <n v="7"/>
    <n v="0.2"/>
    <n v="12.700799999999999"/>
  </r>
  <r>
    <s v="1836"/>
    <s v="CA-2016-141278"/>
    <x v="261"/>
    <d v="2016-06-24T00:00:00"/>
    <s v="First Class"/>
    <s v="RM-19375"/>
    <s v="Raymond Messe"/>
    <s v="Consumer"/>
    <s v="United States"/>
    <s v="Meriden"/>
    <s v="Connecticut"/>
    <n v="6450"/>
    <x v="3"/>
    <s v="OFF-AR-10003056"/>
    <x v="1"/>
    <s v="Art"/>
    <s v="Newell 341"/>
    <n v="21.4"/>
    <n v="5"/>
    <n v="0"/>
    <n v="6.2060000000000004"/>
  </r>
  <r>
    <s v="1837"/>
    <s v="CA-2019-122693"/>
    <x v="600"/>
    <d v="2019-02-21T00:00:00"/>
    <s v="Second Class"/>
    <s v="NH-18610"/>
    <s v="Nicole Hansen"/>
    <s v="Corporate"/>
    <s v="United States"/>
    <s v="Roswell"/>
    <s v="Georgia"/>
    <n v="30076"/>
    <x v="0"/>
    <s v="OFF-AP-10002518"/>
    <x v="1"/>
    <s v="Appliances"/>
    <s v="Kensington 7 Outlet MasterPiece Power Center"/>
    <n v="1245.8599999999999"/>
    <n v="7"/>
    <n v="0"/>
    <n v="361.29939999999999"/>
  </r>
  <r>
    <s v="1838"/>
    <s v="CA-2016-117345"/>
    <x v="601"/>
    <d v="2016-08-05T00:00:00"/>
    <s v="Standard Class"/>
    <s v="BF-10975"/>
    <s v="Barbara Fisher"/>
    <s v="Corporate"/>
    <s v="United States"/>
    <s v="Charlotte"/>
    <s v="North Carolina"/>
    <n v="28205"/>
    <x v="0"/>
    <s v="OFF-LA-10000240"/>
    <x v="1"/>
    <s v="Labels"/>
    <s v="Self-Adhesive Address Labels for Typewriters by Universal"/>
    <n v="17.544"/>
    <n v="3"/>
    <n v="0.2"/>
    <n v="5.9211"/>
  </r>
  <r>
    <s v="1839"/>
    <s v="CA-2016-117345"/>
    <x v="601"/>
    <d v="2016-08-05T00:00:00"/>
    <s v="Standard Class"/>
    <s v="BF-10975"/>
    <s v="Barbara Fisher"/>
    <s v="Corporate"/>
    <s v="United States"/>
    <s v="Charlotte"/>
    <s v="North Carolina"/>
    <n v="28205"/>
    <x v="0"/>
    <s v="FUR-FU-10000629"/>
    <x v="0"/>
    <s v="Furnishings"/>
    <s v="9-3/4 Diameter Round Wall Clock"/>
    <n v="44.128"/>
    <n v="4"/>
    <n v="0.2"/>
    <n v="12.135199999999999"/>
  </r>
  <r>
    <s v="1840"/>
    <s v="CA-2016-117345"/>
    <x v="601"/>
    <d v="2016-08-05T00:00:00"/>
    <s v="Standard Class"/>
    <s v="BF-10975"/>
    <s v="Barbara Fisher"/>
    <s v="Corporate"/>
    <s v="United States"/>
    <s v="Charlotte"/>
    <s v="North Carolina"/>
    <n v="28205"/>
    <x v="0"/>
    <s v="OFF-AP-10001005"/>
    <x v="1"/>
    <s v="Appliances"/>
    <s v="Honeywell Quietcare HEPA Air Cleaner"/>
    <n v="62.92"/>
    <n v="1"/>
    <n v="0.2"/>
    <n v="10.224500000000001"/>
  </r>
  <r>
    <s v="1841"/>
    <s v="CA-2016-117345"/>
    <x v="601"/>
    <d v="2016-08-05T00:00:00"/>
    <s v="Standard Class"/>
    <s v="BF-10975"/>
    <s v="Barbara Fisher"/>
    <s v="Corporate"/>
    <s v="United States"/>
    <s v="Charlotte"/>
    <s v="North Carolina"/>
    <n v="28205"/>
    <x v="0"/>
    <s v="OFF-PA-10002377"/>
    <x v="1"/>
    <s v="Paper"/>
    <s v="Xerox 1916"/>
    <n v="78.304000000000002"/>
    <n v="2"/>
    <n v="0.2"/>
    <n v="29.364000000000001"/>
  </r>
  <r>
    <s v="1842"/>
    <s v="CA-2018-157763"/>
    <x v="427"/>
    <d v="2018-07-23T00:00:00"/>
    <s v="Standard Class"/>
    <s v="KH-16330"/>
    <s v="Katharine Harms"/>
    <s v="Corporate"/>
    <s v="United States"/>
    <s v="Bowling Green"/>
    <s v="Kentucky"/>
    <n v="42104"/>
    <x v="0"/>
    <s v="FUR-CH-10000988"/>
    <x v="0"/>
    <s v="Chairs"/>
    <s v="Hon Olson Stacker Stools"/>
    <n v="140.81"/>
    <n v="1"/>
    <n v="0"/>
    <n v="39.4268"/>
  </r>
  <r>
    <s v="1843"/>
    <s v="CA-2017-135391"/>
    <x v="97"/>
    <d v="2017-02-11T00:00:00"/>
    <s v="Second Class"/>
    <s v="FA-14230"/>
    <s v="Frank Atkinson"/>
    <s v="Corporate"/>
    <s v="United States"/>
    <s v="San Antonio"/>
    <s v="Texas"/>
    <n v="78207"/>
    <x v="2"/>
    <s v="OFF-LA-10001074"/>
    <x v="1"/>
    <s v="Labels"/>
    <s v="Round Specialty Laser Printer Labels"/>
    <n v="40.095999999999997"/>
    <n v="4"/>
    <n v="0.2"/>
    <n v="13.532400000000001"/>
  </r>
  <r>
    <s v="1844"/>
    <s v="CA-2017-135391"/>
    <x v="97"/>
    <d v="2017-02-11T00:00:00"/>
    <s v="Second Class"/>
    <s v="FA-14230"/>
    <s v="Frank Atkinson"/>
    <s v="Corporate"/>
    <s v="United States"/>
    <s v="San Antonio"/>
    <s v="Texas"/>
    <n v="78207"/>
    <x v="2"/>
    <s v="FUR-FU-10001986"/>
    <x v="0"/>
    <s v="Furnishings"/>
    <s v="Dana Fluorescent Magnifying Lamp, White, 36&quot;"/>
    <n v="40.783999999999999"/>
    <n v="2"/>
    <n v="0.6"/>
    <n v="-30.588000000000001"/>
  </r>
  <r>
    <s v="1845"/>
    <s v="US-2019-113852"/>
    <x v="570"/>
    <d v="2019-08-02T00:00:00"/>
    <s v="Standard Class"/>
    <s v="GW-14605"/>
    <s v="Giulietta Weimer"/>
    <s v="Consumer"/>
    <s v="United States"/>
    <s v="Seattle"/>
    <s v="Washington"/>
    <n v="98115"/>
    <x v="1"/>
    <s v="TEC-AC-10003027"/>
    <x v="2"/>
    <s v="Accessories"/>
    <s v="Imation 8GB Mini TravelDrive USB 2.0 Flash Drive"/>
    <n v="90.57"/>
    <n v="3"/>
    <n v="0"/>
    <n v="11.774100000000001"/>
  </r>
  <r>
    <s v="1846"/>
    <s v="US-2019-158512"/>
    <x v="602"/>
    <d v="2019-01-17T00:00:00"/>
    <s v="Second Class"/>
    <s v="DA-13450"/>
    <s v="Dianna Arnett"/>
    <s v="Home Office"/>
    <s v="United States"/>
    <s v="Washington"/>
    <s v="District of Columbia"/>
    <n v="20016"/>
    <x v="3"/>
    <s v="OFF-PA-10001804"/>
    <x v="1"/>
    <s v="Paper"/>
    <s v="Xerox 195"/>
    <n v="40.08"/>
    <n v="6"/>
    <n v="0"/>
    <n v="19.238399999999999"/>
  </r>
  <r>
    <s v="1847"/>
    <s v="US-2019-158512"/>
    <x v="602"/>
    <d v="2019-01-17T00:00:00"/>
    <s v="Second Class"/>
    <s v="DA-13450"/>
    <s v="Dianna Arnett"/>
    <s v="Home Office"/>
    <s v="United States"/>
    <s v="Washington"/>
    <s v="District of Columbia"/>
    <n v="20016"/>
    <x v="3"/>
    <s v="FUR-FU-10004973"/>
    <x v="0"/>
    <s v="Furnishings"/>
    <s v="Flat Face Poster Frame"/>
    <n v="37.68"/>
    <n v="2"/>
    <n v="0"/>
    <n v="15.8256"/>
  </r>
  <r>
    <s v="1848"/>
    <s v="CA-2019-128370"/>
    <x v="18"/>
    <d v="2019-09-10T00:00:00"/>
    <s v="Same Day"/>
    <s v="FH-14275"/>
    <s v="Frank Hawley"/>
    <s v="Corporate"/>
    <s v="United States"/>
    <s v="Los Angeles"/>
    <s v="California"/>
    <n v="90004"/>
    <x v="1"/>
    <s v="FUR-CH-10002602"/>
    <x v="0"/>
    <s v="Chairs"/>
    <s v="DMI Arturo Collection Mission-style Design Wood Chair"/>
    <n v="362.35199999999998"/>
    <n v="3"/>
    <n v="0.2"/>
    <n v="27.176400000000001"/>
  </r>
  <r>
    <s v="1849"/>
    <s v="CA-2019-128370"/>
    <x v="18"/>
    <d v="2019-09-10T00:00:00"/>
    <s v="Same Day"/>
    <s v="FH-14275"/>
    <s v="Frank Hawley"/>
    <s v="Corporate"/>
    <s v="United States"/>
    <s v="Los Angeles"/>
    <s v="California"/>
    <n v="90004"/>
    <x v="1"/>
    <s v="OFF-BI-10004140"/>
    <x v="1"/>
    <s v="Binders"/>
    <s v="Avery Non-Stick Binders"/>
    <n v="7.1840000000000002"/>
    <n v="2"/>
    <n v="0.2"/>
    <n v="2.2450000000000001"/>
  </r>
  <r>
    <s v="1850"/>
    <s v="CA-2017-160472"/>
    <x v="603"/>
    <d v="2017-07-25T00:00:00"/>
    <s v="Second Class"/>
    <s v="RK-19300"/>
    <s v="Ralph Kennedy"/>
    <s v="Consumer"/>
    <s v="United States"/>
    <s v="South Bend"/>
    <s v="Indiana"/>
    <n v="46614"/>
    <x v="2"/>
    <s v="OFF-ST-10000464"/>
    <x v="1"/>
    <s v="Storage"/>
    <s v="Multi-Use Personal File Cart and Caster Set, Three Stacking Bins"/>
    <n v="34.76"/>
    <n v="1"/>
    <n v="0"/>
    <n v="9.7327999999999992"/>
  </r>
  <r>
    <s v="1851"/>
    <s v="CA-2017-160472"/>
    <x v="603"/>
    <d v="2017-07-25T00:00:00"/>
    <s v="Second Class"/>
    <s v="RK-19300"/>
    <s v="Ralph Kennedy"/>
    <s v="Consumer"/>
    <s v="United States"/>
    <s v="South Bend"/>
    <s v="Indiana"/>
    <n v="46614"/>
    <x v="2"/>
    <s v="TEC-AC-10002253"/>
    <x v="2"/>
    <s v="Accessories"/>
    <s v="Imation Bio 8GB USB Flash Drive Imation Corp"/>
    <n v="831.2"/>
    <n v="5"/>
    <n v="0"/>
    <n v="124.68"/>
  </r>
  <r>
    <s v="1852"/>
    <s v="CA-2017-160472"/>
    <x v="603"/>
    <d v="2017-07-25T00:00:00"/>
    <s v="Second Class"/>
    <s v="RK-19300"/>
    <s v="Ralph Kennedy"/>
    <s v="Consumer"/>
    <s v="United States"/>
    <s v="South Bend"/>
    <s v="Indiana"/>
    <n v="46614"/>
    <x v="2"/>
    <s v="OFF-PA-10000528"/>
    <x v="1"/>
    <s v="Paper"/>
    <s v="Xerox 1981"/>
    <n v="26.4"/>
    <n v="5"/>
    <n v="0"/>
    <n v="11.88"/>
  </r>
  <r>
    <s v="1853"/>
    <s v="CA-2017-160472"/>
    <x v="603"/>
    <d v="2017-07-25T00:00:00"/>
    <s v="Second Class"/>
    <s v="RK-19300"/>
    <s v="Ralph Kennedy"/>
    <s v="Consumer"/>
    <s v="United States"/>
    <s v="South Bend"/>
    <s v="Indiana"/>
    <n v="46614"/>
    <x v="2"/>
    <s v="OFF-EN-10000483"/>
    <x v="1"/>
    <s v="Envelopes"/>
    <s v="White Envelopes, White Envelopes with Clear Poly Window"/>
    <n v="106.75"/>
    <n v="7"/>
    <n v="0"/>
    <n v="49.104999999999997"/>
  </r>
  <r>
    <s v="1854"/>
    <s v="CA-2017-160472"/>
    <x v="603"/>
    <d v="2017-07-25T00:00:00"/>
    <s v="Second Class"/>
    <s v="RK-19300"/>
    <s v="Ralph Kennedy"/>
    <s v="Consumer"/>
    <s v="United States"/>
    <s v="South Bend"/>
    <s v="Indiana"/>
    <n v="46614"/>
    <x v="2"/>
    <s v="OFF-PA-10003129"/>
    <x v="1"/>
    <s v="Paper"/>
    <s v="Tops White Computer Printout Paper"/>
    <n v="97.82"/>
    <n v="2"/>
    <n v="0"/>
    <n v="45.9754"/>
  </r>
  <r>
    <s v="1855"/>
    <s v="CA-2017-160472"/>
    <x v="603"/>
    <d v="2017-07-25T00:00:00"/>
    <s v="Second Class"/>
    <s v="RK-19300"/>
    <s v="Ralph Kennedy"/>
    <s v="Consumer"/>
    <s v="United States"/>
    <s v="South Bend"/>
    <s v="Indiana"/>
    <n v="46614"/>
    <x v="2"/>
    <s v="OFF-ST-10003442"/>
    <x v="1"/>
    <s v="Storage"/>
    <s v="Eldon Portable Mobile Manager"/>
    <n v="141.4"/>
    <n v="5"/>
    <n v="0"/>
    <n v="38.177999999999997"/>
  </r>
  <r>
    <s v="1856"/>
    <s v="CA-2016-114643"/>
    <x v="604"/>
    <d v="2016-06-17T00:00:00"/>
    <s v="Standard Class"/>
    <s v="FM-14215"/>
    <s v="Filia McAdams"/>
    <s v="Corporate"/>
    <s v="United States"/>
    <s v="Los Angeles"/>
    <s v="California"/>
    <n v="90032"/>
    <x v="1"/>
    <s v="OFF-AR-10003631"/>
    <x v="1"/>
    <s v="Art"/>
    <s v="Staples in misc. colors"/>
    <n v="14.52"/>
    <n v="3"/>
    <n v="0"/>
    <n v="4.7915999999999999"/>
  </r>
  <r>
    <s v="1857"/>
    <s v="US-2019-158218"/>
    <x v="605"/>
    <d v="2019-05-15T00:00:00"/>
    <s v="Second Class"/>
    <s v="AC-10420"/>
    <s v="Alyssa Crouse"/>
    <s v="Corporate"/>
    <s v="United States"/>
    <s v="Houston"/>
    <s v="Texas"/>
    <n v="77041"/>
    <x v="2"/>
    <s v="OFF-ST-10000563"/>
    <x v="1"/>
    <s v="Storage"/>
    <s v="Fellowes Bankers Box Stor/Drawer Steel Plus"/>
    <n v="127.92"/>
    <n v="5"/>
    <n v="0.2"/>
    <n v="-15.99"/>
  </r>
  <r>
    <s v="1858"/>
    <s v="US-2019-158218"/>
    <x v="605"/>
    <d v="2019-05-15T00:00:00"/>
    <s v="Second Class"/>
    <s v="AC-10420"/>
    <s v="Alyssa Crouse"/>
    <s v="Corporate"/>
    <s v="United States"/>
    <s v="Houston"/>
    <s v="Texas"/>
    <n v="77041"/>
    <x v="2"/>
    <s v="OFF-BI-10002133"/>
    <x v="1"/>
    <s v="Binders"/>
    <s v="Wilson Jones Elliptical Ring 3 1/2&quot; Capacity Binders, 800 sheets"/>
    <n v="34.24"/>
    <n v="4"/>
    <n v="0.8"/>
    <n v="-53.072000000000003"/>
  </r>
  <r>
    <s v="1859"/>
    <s v="CA-2017-121608"/>
    <x v="37"/>
    <d v="2017-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s v="1860"/>
    <s v="CA-2017-121608"/>
    <x v="37"/>
    <d v="2017-09-05T00:00:00"/>
    <s v="First Class"/>
    <s v="JB-15400"/>
    <s v="Jennifer Braxton"/>
    <s v="Corporate"/>
    <s v="United States"/>
    <s v="Bristol"/>
    <s v="Connecticut"/>
    <n v="6010"/>
    <x v="3"/>
    <s v="TEC-PH-10004959"/>
    <x v="2"/>
    <s v="Phones"/>
    <s v="Classic Ivory Antique Telephone ZL1810"/>
    <n v="100.49"/>
    <n v="1"/>
    <n v="0"/>
    <n v="25.122499999999999"/>
  </r>
  <r>
    <s v="1861"/>
    <s v="US-2019-121251"/>
    <x v="606"/>
    <d v="2019-03-27T00:00:00"/>
    <s v="First Class"/>
    <s v="GM-14440"/>
    <s v="Gary McGarr"/>
    <s v="Consumer"/>
    <s v="United States"/>
    <s v="New York City"/>
    <s v="New York"/>
    <n v="10009"/>
    <x v="3"/>
    <s v="FUR-BO-10001918"/>
    <x v="0"/>
    <s v="Bookcases"/>
    <s v="Sauder Forest Hills Library with Doors, Woodland Oak Finish"/>
    <n v="257.56799999999998"/>
    <n v="2"/>
    <n v="0.2"/>
    <n v="-28.976400000000002"/>
  </r>
  <r>
    <s v="1862"/>
    <s v="US-2019-121251"/>
    <x v="606"/>
    <d v="2019-03-27T00:00:00"/>
    <s v="First Class"/>
    <s v="GM-14440"/>
    <s v="Gary McGarr"/>
    <s v="Consumer"/>
    <s v="United States"/>
    <s v="New York City"/>
    <s v="New York"/>
    <n v="10009"/>
    <x v="3"/>
    <s v="TEC-PH-10004896"/>
    <x v="2"/>
    <s v="Phones"/>
    <s v="Nokia Lumia 521 (T-Mobile)"/>
    <n v="119.96"/>
    <n v="4"/>
    <n v="0"/>
    <n v="33.588799999999999"/>
  </r>
  <r>
    <s v="1863"/>
    <s v="CA-2016-151078"/>
    <x v="607"/>
    <d v="2016-11-12T00:00:00"/>
    <s v="Same Day"/>
    <s v="RF-19840"/>
    <s v="Roy Französisch"/>
    <s v="Consumer"/>
    <s v="United States"/>
    <s v="San Antonio"/>
    <s v="Texas"/>
    <n v="78207"/>
    <x v="2"/>
    <s v="OFF-ST-10001328"/>
    <x v="1"/>
    <s v="Storage"/>
    <s v="Personal Filing Tote with Lid, Black/Gray"/>
    <n v="49.631999999999998"/>
    <n v="4"/>
    <n v="0.2"/>
    <n v="4.9631999999999996"/>
  </r>
  <r>
    <s v="1864"/>
    <s v="US-2018-100839"/>
    <x v="63"/>
    <d v="2018-10-17T00:00:00"/>
    <s v="Standard Class"/>
    <s v="NC-18625"/>
    <s v="Noah Childs"/>
    <s v="Corporate"/>
    <s v="United States"/>
    <s v="Aurora"/>
    <s v="Colorado"/>
    <n v="80013"/>
    <x v="1"/>
    <s v="FUR-TA-10004575"/>
    <x v="0"/>
    <s v="Tables"/>
    <s v="Hon 5100 Series Wood Tables"/>
    <n v="727.45"/>
    <n v="5"/>
    <n v="0.5"/>
    <n v="-465.56799999999998"/>
  </r>
  <r>
    <s v="1865"/>
    <s v="US-2018-100839"/>
    <x v="63"/>
    <d v="2018-10-17T00:00:00"/>
    <s v="Standard Class"/>
    <s v="NC-18625"/>
    <s v="Noah Childs"/>
    <s v="Corporate"/>
    <s v="United States"/>
    <s v="Aurora"/>
    <s v="Colorado"/>
    <n v="80013"/>
    <x v="1"/>
    <s v="FUR-FU-10001617"/>
    <x v="0"/>
    <s v="Furnishings"/>
    <s v="Executive Impressions 8-1/2&quot; Career Panel/Partition Cubicle Clock"/>
    <n v="24.96"/>
    <n v="3"/>
    <n v="0.2"/>
    <n v="4.3680000000000003"/>
  </r>
  <r>
    <s v="1866"/>
    <s v="US-2019-116659"/>
    <x v="105"/>
    <d v="2019-11-12T00:00:00"/>
    <s v="Same Day"/>
    <s v="NG-18355"/>
    <s v="Nat Gilpin"/>
    <s v="Corporate"/>
    <s v="United States"/>
    <s v="Newark"/>
    <s v="Ohio"/>
    <n v="43055"/>
    <x v="3"/>
    <s v="TEC-PH-10002824"/>
    <x v="2"/>
    <s v="Phones"/>
    <s v="Jabra SPEAK 410 Multidevice Speakerphone"/>
    <n v="370.78199999999998"/>
    <n v="3"/>
    <n v="0.4"/>
    <n v="-92.695499999999996"/>
  </r>
  <r>
    <s v="1867"/>
    <s v="CA-2019-118857"/>
    <x v="4"/>
    <d v="2019-04-18T00:00:00"/>
    <s v="First Class"/>
    <s v="AH-10075"/>
    <s v="Adam Hart"/>
    <s v="Corporate"/>
    <s v="United States"/>
    <s v="Henderson"/>
    <s v="Nevada"/>
    <n v="89015"/>
    <x v="1"/>
    <s v="FUR-FU-10004460"/>
    <x v="0"/>
    <s v="Furnishings"/>
    <s v="Howard Miller 12&quot; Round Wall Clock"/>
    <n v="196.45"/>
    <n v="5"/>
    <n v="0"/>
    <n v="70.721999999999994"/>
  </r>
  <r>
    <s v="1868"/>
    <s v="CA-2017-127110"/>
    <x v="608"/>
    <d v="2017-07-01T00:00:00"/>
    <s v="Standard Class"/>
    <s v="CH-12070"/>
    <s v="Cathy Hwang"/>
    <s v="Home Office"/>
    <s v="United States"/>
    <s v="Philadelphia"/>
    <s v="Pennsylvania"/>
    <n v="19143"/>
    <x v="3"/>
    <s v="OFF-PA-10003309"/>
    <x v="1"/>
    <s v="Paper"/>
    <s v="Xerox 211"/>
    <n v="31.103999999999999"/>
    <n v="6"/>
    <n v="0.2"/>
    <n v="10.8864"/>
  </r>
  <r>
    <s v="1869"/>
    <s v="CA-2017-127110"/>
    <x v="608"/>
    <d v="2017-07-01T00:00:00"/>
    <s v="Standard Class"/>
    <s v="CH-12070"/>
    <s v="Cathy Hwang"/>
    <s v="Home Office"/>
    <s v="United States"/>
    <s v="Philadelphia"/>
    <s v="Pennsylvania"/>
    <n v="19143"/>
    <x v="3"/>
    <s v="OFF-ST-10002554"/>
    <x v="1"/>
    <s v="Storage"/>
    <s v="Tennsco Industrial Shelving"/>
    <n v="78.256"/>
    <n v="2"/>
    <n v="0.2"/>
    <n v="-17.607600000000001"/>
  </r>
  <r>
    <s v="1870"/>
    <s v="CA-2018-148201"/>
    <x v="370"/>
    <d v="2018-08-29T00:00:00"/>
    <s v="Second Class"/>
    <s v="CC-12145"/>
    <s v="Charles Crestani"/>
    <s v="Consumer"/>
    <s v="United States"/>
    <s v="Seattle"/>
    <s v="Washington"/>
    <n v="98103"/>
    <x v="1"/>
    <s v="OFF-PA-10000019"/>
    <x v="1"/>
    <s v="Paper"/>
    <s v="Xerox 1931"/>
    <n v="6.48"/>
    <n v="1"/>
    <n v="0"/>
    <n v="3.1103999999999998"/>
  </r>
  <r>
    <s v="1871"/>
    <s v="CA-2016-116932"/>
    <x v="609"/>
    <d v="2016-07-25T00:00:00"/>
    <s v="Standard Class"/>
    <s v="ME-18010"/>
    <s v="Michelle Ellison"/>
    <s v="Corporate"/>
    <s v="United States"/>
    <s v="San Francisco"/>
    <s v="California"/>
    <n v="94122"/>
    <x v="1"/>
    <s v="OFF-AR-10002067"/>
    <x v="1"/>
    <s v="Art"/>
    <s v="Newell 334"/>
    <n v="99.2"/>
    <n v="5"/>
    <n v="0"/>
    <n v="25.792000000000002"/>
  </r>
  <r>
    <s v="1872"/>
    <s v="CA-2016-116932"/>
    <x v="609"/>
    <d v="2016-07-25T00:00:00"/>
    <s v="Standard Class"/>
    <s v="ME-18010"/>
    <s v="Michelle Ellison"/>
    <s v="Corporate"/>
    <s v="United States"/>
    <s v="San Francisco"/>
    <s v="California"/>
    <n v="94122"/>
    <x v="1"/>
    <s v="FUR-CH-10001215"/>
    <x v="0"/>
    <s v="Chairs"/>
    <s v="Global Troy Executive Leather Low-Back Tilter"/>
    <n v="801.56799999999998"/>
    <n v="2"/>
    <n v="0.2"/>
    <n v="50.097999999999999"/>
  </r>
  <r>
    <s v="1873"/>
    <s v="CA-2016-116932"/>
    <x v="609"/>
    <d v="2016-07-25T00:00:00"/>
    <s v="Standard Class"/>
    <s v="ME-18010"/>
    <s v="Michelle Ellison"/>
    <s v="Corporate"/>
    <s v="United States"/>
    <s v="San Francisco"/>
    <s v="California"/>
    <n v="94122"/>
    <x v="1"/>
    <s v="FUR-TA-10004175"/>
    <x v="0"/>
    <s v="Tables"/>
    <s v="Hon 30&quot; x 60&quot; Table with Locking Drawer"/>
    <n v="272.84800000000001"/>
    <n v="1"/>
    <n v="0.2"/>
    <n v="27.284800000000001"/>
  </r>
  <r>
    <s v="1874"/>
    <s v="CA-2019-142888"/>
    <x v="610"/>
    <d v="2019-11-25T00:00:00"/>
    <s v="Standard Class"/>
    <s v="BP-11230"/>
    <s v="Benjamin Patterson"/>
    <s v="Consumer"/>
    <s v="United States"/>
    <s v="Spokane"/>
    <s v="Washington"/>
    <n v="99207"/>
    <x v="1"/>
    <s v="FUR-TA-10004767"/>
    <x v="0"/>
    <s v="Tables"/>
    <s v="Safco Drafting Table"/>
    <n v="70.98"/>
    <n v="1"/>
    <n v="0"/>
    <n v="20.584199999999999"/>
  </r>
  <r>
    <s v="1875"/>
    <s v="CA-2016-147914"/>
    <x v="611"/>
    <d v="2016-06-09T00:00:00"/>
    <s v="Standard Class"/>
    <s v="MP-17470"/>
    <s v="Mark Packer"/>
    <s v="Home Office"/>
    <s v="United States"/>
    <s v="Columbus"/>
    <s v="Ohio"/>
    <n v="43229"/>
    <x v="3"/>
    <s v="OFF-PA-10001685"/>
    <x v="1"/>
    <s v="Paper"/>
    <s v="Easy-staple paper"/>
    <n v="16.224"/>
    <n v="2"/>
    <n v="0.2"/>
    <n v="5.8811999999999998"/>
  </r>
  <r>
    <s v="1876"/>
    <s v="US-2018-112977"/>
    <x v="612"/>
    <d v="2018-03-16T00:00:00"/>
    <s v="Standard Class"/>
    <s v="CJ-12010"/>
    <s v="Caroline Jumper"/>
    <s v="Consumer"/>
    <s v="United States"/>
    <s v="Long Beach"/>
    <s v="New York"/>
    <n v="11561"/>
    <x v="3"/>
    <s v="FUR-BO-10003272"/>
    <x v="0"/>
    <s v="Bookcases"/>
    <s v="O'Sullivan Living Dimensions 5-Shelf Bookcases"/>
    <n v="176.78399999999999"/>
    <n v="1"/>
    <n v="0.2"/>
    <n v="-22.097999999999999"/>
  </r>
  <r>
    <s v="1877"/>
    <s v="CA-2019-112039"/>
    <x v="613"/>
    <d v="2019-03-29T00:00:00"/>
    <s v="Standard Class"/>
    <s v="JC-15775"/>
    <s v="John Castell"/>
    <s v="Consumer"/>
    <s v="United States"/>
    <s v="San Antonio"/>
    <s v="Texas"/>
    <n v="78207"/>
    <x v="2"/>
    <s v="TEC-PH-10000984"/>
    <x v="2"/>
    <s v="Phones"/>
    <s v="Panasonic KX-TG9471B"/>
    <n v="470.37599999999998"/>
    <n v="3"/>
    <n v="0.2"/>
    <n v="47.037599999999998"/>
  </r>
  <r>
    <s v="1878"/>
    <s v="CA-2019-118885"/>
    <x v="614"/>
    <d v="2020-01-02T00:00:00"/>
    <s v="Standard Class"/>
    <s v="JG-15160"/>
    <s v="James Galang"/>
    <s v="Consumer"/>
    <s v="United States"/>
    <s v="Los Angeles"/>
    <s v="California"/>
    <n v="90049"/>
    <x v="1"/>
    <s v="FUR-CH-10002880"/>
    <x v="0"/>
    <s v="Chairs"/>
    <s v="Global High-Back Leather Tilter, Burgundy"/>
    <n v="393.56799999999998"/>
    <n v="4"/>
    <n v="0.2"/>
    <n v="-44.276400000000002"/>
  </r>
  <r>
    <s v="1879"/>
    <s v="CA-2019-118885"/>
    <x v="614"/>
    <d v="2020-01-02T00:00:00"/>
    <s v="Standard Class"/>
    <s v="JG-15160"/>
    <s v="James Galang"/>
    <s v="Consumer"/>
    <s v="United States"/>
    <s v="Los Angeles"/>
    <s v="California"/>
    <n v="90049"/>
    <x v="1"/>
    <s v="TEC-PH-10002563"/>
    <x v="2"/>
    <s v="Phones"/>
    <s v="Adtran 1202752G1"/>
    <n v="302.37599999999998"/>
    <n v="3"/>
    <n v="0.2"/>
    <n v="22.6782"/>
  </r>
  <r>
    <s v="1880"/>
    <s v="US-2019-166611"/>
    <x v="615"/>
    <d v="2019-04-02T00:00:00"/>
    <s v="Standard Class"/>
    <s v="CK-12760"/>
    <s v="Cyma Kinney"/>
    <s v="Corporate"/>
    <s v="United States"/>
    <s v="Jacksonville"/>
    <s v="Florida"/>
    <n v="32216"/>
    <x v="0"/>
    <s v="OFF-BI-10001191"/>
    <x v="1"/>
    <s v="Binders"/>
    <s v="Canvas Sectional Post Binders"/>
    <n v="68.742000000000004"/>
    <n v="9"/>
    <n v="0.7"/>
    <n v="-48.119399999999999"/>
  </r>
  <r>
    <s v="1881"/>
    <s v="CA-2017-109512"/>
    <x v="616"/>
    <d v="2017-03-05T00:00:00"/>
    <s v="Same Day"/>
    <s v="LF-17185"/>
    <s v="Luke Foster"/>
    <s v="Consumer"/>
    <s v="United States"/>
    <s v="New York City"/>
    <s v="New York"/>
    <n v="10011"/>
    <x v="3"/>
    <s v="OFF-EN-10002621"/>
    <x v="1"/>
    <s v="Envelopes"/>
    <s v="Staple envelope"/>
    <n v="29.34"/>
    <n v="3"/>
    <n v="0"/>
    <n v="14.67"/>
  </r>
  <r>
    <s v="1882"/>
    <s v="CA-2017-109512"/>
    <x v="616"/>
    <d v="2017-03-05T00:00:00"/>
    <s v="Same Day"/>
    <s v="LF-17185"/>
    <s v="Luke Foster"/>
    <s v="Consumer"/>
    <s v="United States"/>
    <s v="New York City"/>
    <s v="New York"/>
    <n v="10011"/>
    <x v="3"/>
    <s v="FUR-CH-10001146"/>
    <x v="0"/>
    <s v="Chairs"/>
    <s v="Global Value Mid-Back Manager's Chair, Gray"/>
    <n v="383.60700000000003"/>
    <n v="7"/>
    <n v="0.1"/>
    <n v="63.9345"/>
  </r>
  <r>
    <s v="1883"/>
    <s v="CA-2017-109512"/>
    <x v="616"/>
    <d v="2017-03-05T00:00:00"/>
    <s v="Same Day"/>
    <s v="LF-17185"/>
    <s v="Luke Foster"/>
    <s v="Consumer"/>
    <s v="United States"/>
    <s v="New York City"/>
    <s v="New York"/>
    <n v="10011"/>
    <x v="3"/>
    <s v="OFF-ST-10000689"/>
    <x v="1"/>
    <s v="Storage"/>
    <s v="Fellowes Strictly Business Drawer File, Letter/Legal Size"/>
    <n v="563.4"/>
    <n v="4"/>
    <n v="0"/>
    <n v="67.608000000000004"/>
  </r>
  <r>
    <s v="1884"/>
    <s v="CA-2018-118570"/>
    <x v="373"/>
    <d v="2018-11-17T00:00:00"/>
    <s v="Standard Class"/>
    <s v="CC-12430"/>
    <s v="Chuck Clark"/>
    <s v="Home Office"/>
    <s v="United States"/>
    <s v="Philadelphia"/>
    <s v="Pennsylvania"/>
    <n v="19143"/>
    <x v="3"/>
    <s v="OFF-PA-10001289"/>
    <x v="1"/>
    <s v="Paper"/>
    <s v="White Computer Printout Paper by Universal"/>
    <n v="217.05600000000001"/>
    <n v="7"/>
    <n v="0.2"/>
    <n v="78.6828"/>
  </r>
  <r>
    <s v="1885"/>
    <s v="CA-2019-154718"/>
    <x v="617"/>
    <d v="2019-01-23T00:00:00"/>
    <s v="Second Class"/>
    <s v="DL-12865"/>
    <s v="Dan Lawera"/>
    <s v="Consumer"/>
    <s v="United States"/>
    <s v="Keller"/>
    <s v="Texas"/>
    <n v="76248"/>
    <x v="2"/>
    <s v="OFF-LA-10003714"/>
    <x v="1"/>
    <s v="Labels"/>
    <s v="Avery 510"/>
    <n v="6"/>
    <n v="2"/>
    <n v="0.2"/>
    <n v="2.1"/>
  </r>
  <r>
    <s v="1886"/>
    <s v="CA-2018-147578"/>
    <x v="183"/>
    <d v="2018-04-26T00:00:00"/>
    <s v="Second Class"/>
    <s v="PG-18895"/>
    <s v="Paul Gonzalez"/>
    <s v="Consumer"/>
    <s v="United States"/>
    <s v="San Francisco"/>
    <s v="California"/>
    <n v="94122"/>
    <x v="1"/>
    <s v="FUR-FU-10001889"/>
    <x v="0"/>
    <s v="Furnishings"/>
    <s v="Ultra Door Pull Handle"/>
    <n v="31.56"/>
    <n v="3"/>
    <n v="0"/>
    <n v="10.4148"/>
  </r>
  <r>
    <s v="1887"/>
    <s v="CA-2016-140165"/>
    <x v="8"/>
    <d v="2016-05-15T00:00:00"/>
    <s v="First Class"/>
    <s v="EH-14005"/>
    <s v="Erica Hernandez"/>
    <s v="Home Office"/>
    <s v="United States"/>
    <s v="Hialeah"/>
    <s v="Florida"/>
    <n v="33012"/>
    <x v="0"/>
    <s v="OFF-FA-10002815"/>
    <x v="1"/>
    <s v="Fasteners"/>
    <s v="Staples"/>
    <n v="7.1040000000000001"/>
    <n v="2"/>
    <n v="0.2"/>
    <n v="2.3976000000000002"/>
  </r>
  <r>
    <s v="1888"/>
    <s v="CA-2016-140165"/>
    <x v="8"/>
    <d v="2016-05-15T00:00:00"/>
    <s v="First Class"/>
    <s v="EH-14005"/>
    <s v="Erica Hernandez"/>
    <s v="Home Office"/>
    <s v="United States"/>
    <s v="Hialeah"/>
    <s v="Florida"/>
    <n v="33012"/>
    <x v="0"/>
    <s v="OFF-BI-10004519"/>
    <x v="1"/>
    <s v="Binders"/>
    <s v="GBC DocuBind P100 Manual Binding Machine"/>
    <n v="398.35199999999998"/>
    <n v="8"/>
    <n v="0.7"/>
    <n v="-331.96"/>
  </r>
  <r>
    <s v="1889"/>
    <s v="CA-2016-142587"/>
    <x v="618"/>
    <d v="2016-10-22T00:00:00"/>
    <s v="First Class"/>
    <s v="TB-21520"/>
    <s v="Tracy Blumstein"/>
    <s v="Consumer"/>
    <s v="United States"/>
    <s v="Fairfield"/>
    <s v="Ohio"/>
    <n v="45014"/>
    <x v="3"/>
    <s v="OFF-AP-10004708"/>
    <x v="1"/>
    <s v="Appliances"/>
    <s v="Fellowes Superior 10 Outlet Split Surge Protector"/>
    <n v="121.792"/>
    <n v="4"/>
    <n v="0.2"/>
    <n v="13.701599999999999"/>
  </r>
  <r>
    <s v="1890"/>
    <s v="CA-2016-142587"/>
    <x v="618"/>
    <d v="2016-10-22T00:00:00"/>
    <s v="First Class"/>
    <s v="TB-21520"/>
    <s v="Tracy Blumstein"/>
    <s v="Consumer"/>
    <s v="United States"/>
    <s v="Fairfield"/>
    <s v="Ohio"/>
    <n v="45014"/>
    <x v="3"/>
    <s v="FUR-TA-10000617"/>
    <x v="0"/>
    <s v="Tables"/>
    <s v="Hon Practical Foundations 30 x 60 Training Table, Light Gray/Charcoal"/>
    <n v="409.59"/>
    <n v="3"/>
    <n v="0.4"/>
    <n v="-122.877"/>
  </r>
  <r>
    <s v="1891"/>
    <s v="CA-2016-157623"/>
    <x v="619"/>
    <d v="2016-03-18T00:00:00"/>
    <s v="Standard Class"/>
    <s v="DK-13225"/>
    <s v="Dean Katz"/>
    <s v="Corporate"/>
    <s v="United States"/>
    <s v="Huntington Beach"/>
    <s v="California"/>
    <n v="92646"/>
    <x v="1"/>
    <s v="OFF-PA-10001204"/>
    <x v="1"/>
    <s v="Paper"/>
    <s v="Xerox 1972"/>
    <n v="10.56"/>
    <n v="2"/>
    <n v="0"/>
    <n v="4.7519999999999998"/>
  </r>
  <r>
    <s v="1892"/>
    <s v="CA-2016-157623"/>
    <x v="619"/>
    <d v="2016-03-18T00:00:00"/>
    <s v="Standard Class"/>
    <s v="DK-13225"/>
    <s v="Dean Katz"/>
    <s v="Corporate"/>
    <s v="United States"/>
    <s v="Huntington Beach"/>
    <s v="California"/>
    <n v="92646"/>
    <x v="1"/>
    <s v="OFF-AR-10003723"/>
    <x v="1"/>
    <s v="Art"/>
    <s v="Avery Hi-Liter Fluorescent Desk Style Markers"/>
    <n v="3.38"/>
    <n v="1"/>
    <n v="0"/>
    <n v="1.2505999999999999"/>
  </r>
  <r>
    <s v="1893"/>
    <s v="CA-2019-145310"/>
    <x v="66"/>
    <d v="2019-12-24T00:00:00"/>
    <s v="Second Class"/>
    <s v="JP-15520"/>
    <s v="Jeremy Pistek"/>
    <s v="Consumer"/>
    <s v="United States"/>
    <s v="Port Orange"/>
    <s v="Florida"/>
    <n v="32127"/>
    <x v="0"/>
    <s v="OFF-EN-10002621"/>
    <x v="1"/>
    <s v="Envelopes"/>
    <s v="Staple envelope"/>
    <n v="7.8239999999999998"/>
    <n v="1"/>
    <n v="0.2"/>
    <n v="2.9340000000000002"/>
  </r>
  <r>
    <s v="1894"/>
    <s v="CA-2018-100083"/>
    <x v="390"/>
    <d v="2018-11-29T00:00:00"/>
    <s v="Standard Class"/>
    <s v="CD-11980"/>
    <s v="Carol Darley"/>
    <s v="Consumer"/>
    <s v="United States"/>
    <s v="Medford"/>
    <s v="Oregon"/>
    <n v="97504"/>
    <x v="1"/>
    <s v="OFF-PA-10000241"/>
    <x v="1"/>
    <s v="Paper"/>
    <s v="IBM Multi-Purpose Copy Paper, 8 1/2 x 11&quot;, Case"/>
    <n v="24.783999999999999"/>
    <n v="1"/>
    <n v="0.2"/>
    <n v="7.7450000000000001"/>
  </r>
  <r>
    <s v="1895"/>
    <s v="US-2019-108063"/>
    <x v="574"/>
    <d v="2019-12-05T00:00:00"/>
    <s v="First Class"/>
    <s v="AS-10090"/>
    <s v="Adam Shillingsburg"/>
    <s v="Consumer"/>
    <s v="United States"/>
    <s v="Charlottesville"/>
    <s v="Virginia"/>
    <n v="22901"/>
    <x v="0"/>
    <s v="OFF-AR-10001446"/>
    <x v="1"/>
    <s v="Art"/>
    <s v="Newell 309"/>
    <n v="34.65"/>
    <n v="3"/>
    <n v="0"/>
    <n v="10.395"/>
  </r>
  <r>
    <s v="1896"/>
    <s v="CA-2017-109197"/>
    <x v="620"/>
    <d v="2018-01-04T00:00:00"/>
    <s v="Standard Class"/>
    <s v="JO-15280"/>
    <s v="Jas O'Carroll"/>
    <s v="Consumer"/>
    <s v="United States"/>
    <s v="Missoula"/>
    <s v="Montana"/>
    <n v="59801"/>
    <x v="1"/>
    <s v="OFF-BI-10004632"/>
    <x v="1"/>
    <s v="Binders"/>
    <s v="Ibico Hi-Tech Manual Binding System"/>
    <n v="487.98399999999998"/>
    <n v="2"/>
    <n v="0.2"/>
    <n v="152.495"/>
  </r>
  <r>
    <s v="1897"/>
    <s v="CA-2019-141789"/>
    <x v="621"/>
    <d v="2019-10-06T00:00:00"/>
    <s v="First Class"/>
    <s v="AC-10450"/>
    <s v="Amy Cox"/>
    <s v="Consumer"/>
    <s v="United States"/>
    <s v="Minneapolis"/>
    <s v="Minnesota"/>
    <n v="55407"/>
    <x v="2"/>
    <s v="OFF-BI-10001359"/>
    <x v="1"/>
    <s v="Binders"/>
    <s v="GBC DocuBind TL300 Electric Binding System"/>
    <n v="1793.98"/>
    <n v="2"/>
    <n v="0"/>
    <n v="843.17060000000004"/>
  </r>
  <r>
    <s v="1898"/>
    <s v="CA-2016-169775"/>
    <x v="550"/>
    <d v="2016-09-02T00:00:00"/>
    <s v="Second Class"/>
    <s v="RA-19945"/>
    <s v="Ryan Akin"/>
    <s v="Consumer"/>
    <s v="United States"/>
    <s v="Miami"/>
    <s v="Florida"/>
    <n v="33178"/>
    <x v="0"/>
    <s v="OFF-EN-10001749"/>
    <x v="1"/>
    <s v="Envelopes"/>
    <s v="Jiffy Padded Mailers with Self-Seal Closure"/>
    <n v="29.808"/>
    <n v="2"/>
    <n v="0.2"/>
    <n v="10.805400000000001"/>
  </r>
  <r>
    <s v="1899"/>
    <s v="CA-2016-169775"/>
    <x v="550"/>
    <d v="2016-09-02T00:00:00"/>
    <s v="Second Class"/>
    <s v="RA-19945"/>
    <s v="Ryan Akin"/>
    <s v="Consumer"/>
    <s v="United States"/>
    <s v="Miami"/>
    <s v="Florida"/>
    <n v="33178"/>
    <x v="0"/>
    <s v="OFF-BI-10004390"/>
    <x v="1"/>
    <s v="Binders"/>
    <s v="GBC DocuBind 200 Manual Binding Machine"/>
    <n v="505.17599999999999"/>
    <n v="4"/>
    <n v="0.7"/>
    <n v="-336.78399999999999"/>
  </r>
  <r>
    <s v="1900"/>
    <s v="CA-2016-169775"/>
    <x v="550"/>
    <d v="2016-09-02T00:00:00"/>
    <s v="Second Class"/>
    <s v="RA-19945"/>
    <s v="Ryan Akin"/>
    <s v="Consumer"/>
    <s v="United States"/>
    <s v="Miami"/>
    <s v="Florida"/>
    <n v="33178"/>
    <x v="0"/>
    <s v="FUR-TA-10001857"/>
    <x v="0"/>
    <s v="Tables"/>
    <s v="Balt Solid Wood Rectangular Table"/>
    <n v="174.05850000000001"/>
    <n v="3"/>
    <n v="0.45"/>
    <n v="-110.7645"/>
  </r>
  <r>
    <s v="1901"/>
    <s v="CA-2018-140543"/>
    <x v="622"/>
    <d v="2018-07-03T00:00:00"/>
    <s v="Second Class"/>
    <s v="Co-12640"/>
    <s v="Corey-Lock"/>
    <s v="Consumer"/>
    <s v="United States"/>
    <s v="Florence"/>
    <s v="South Carolina"/>
    <n v="29501"/>
    <x v="0"/>
    <s v="OFF-ST-10000563"/>
    <x v="1"/>
    <s v="Storage"/>
    <s v="Fellowes Bankers Box Stor/Drawer Steel Plus"/>
    <n v="191.88"/>
    <n v="6"/>
    <n v="0"/>
    <n v="19.187999999999999"/>
  </r>
  <r>
    <s v="1902"/>
    <s v="CA-2018-151141"/>
    <x v="623"/>
    <d v="2018-08-23T00:00:00"/>
    <s v="First Class"/>
    <s v="DW-13480"/>
    <s v="Dianna Wilson"/>
    <s v="Home Office"/>
    <s v="United States"/>
    <s v="Detroit"/>
    <s v="Michigan"/>
    <n v="48205"/>
    <x v="2"/>
    <s v="TEC-PH-10004924"/>
    <x v="2"/>
    <s v="Phones"/>
    <s v="SKILCRAFT Telephone Shoulder Rest, 2&quot; x 6.5&quot; x 2.5&quot;, Black"/>
    <n v="14.78"/>
    <n v="2"/>
    <n v="0"/>
    <n v="3.9906000000000001"/>
  </r>
  <r>
    <s v="1903"/>
    <s v="CA-2019-167094"/>
    <x v="208"/>
    <d v="2019-10-22T00:00:00"/>
    <s v="First Class"/>
    <s v="DK-12835"/>
    <s v="Damala Kotsonis"/>
    <s v="Corporate"/>
    <s v="United States"/>
    <s v="Springfield"/>
    <s v="Oregon"/>
    <n v="97477"/>
    <x v="1"/>
    <s v="OFF-PA-10003953"/>
    <x v="1"/>
    <s v="Paper"/>
    <s v="Xerox 218"/>
    <n v="5.1840000000000002"/>
    <n v="1"/>
    <n v="0.2"/>
    <n v="1.8144"/>
  </r>
  <r>
    <s v="1904"/>
    <s v="CA-2019-167094"/>
    <x v="208"/>
    <d v="2019-10-22T00:00:00"/>
    <s v="First Class"/>
    <s v="DK-12835"/>
    <s v="Damala Kotsonis"/>
    <s v="Corporate"/>
    <s v="United States"/>
    <s v="Springfield"/>
    <s v="Oregon"/>
    <n v="97477"/>
    <x v="1"/>
    <s v="FUR-CH-10000155"/>
    <x v="0"/>
    <s v="Chairs"/>
    <s v="Global Comet Stacking Armless Chair"/>
    <n v="478.48"/>
    <n v="2"/>
    <n v="0.2"/>
    <n v="47.847999999999999"/>
  </r>
  <r>
    <s v="1905"/>
    <s v="CA-2019-167094"/>
    <x v="208"/>
    <d v="2019-10-22T00:00:00"/>
    <s v="First Class"/>
    <s v="DK-12835"/>
    <s v="Damala Kotsonis"/>
    <s v="Corporate"/>
    <s v="United States"/>
    <s v="Springfield"/>
    <s v="Oregon"/>
    <n v="97477"/>
    <x v="1"/>
    <s v="TEC-AC-10003116"/>
    <x v="2"/>
    <s v="Accessories"/>
    <s v="Memorex Froggy Flash Drive 8 GB"/>
    <n v="28.4"/>
    <n v="2"/>
    <n v="0.2"/>
    <n v="6.7450000000000001"/>
  </r>
  <r>
    <s v="1906"/>
    <s v="CA-2019-154410"/>
    <x v="208"/>
    <d v="2019-10-24T00:00:00"/>
    <s v="First Class"/>
    <s v="MD-17860"/>
    <s v="Michael Dominguez"/>
    <s v="Corporate"/>
    <s v="United States"/>
    <s v="Indianapolis"/>
    <s v="Indiana"/>
    <n v="46203"/>
    <x v="2"/>
    <s v="OFF-ST-10002743"/>
    <x v="1"/>
    <s v="Storage"/>
    <s v="SAFCO Boltless Steel Shelving"/>
    <n v="909.12"/>
    <n v="8"/>
    <n v="0"/>
    <n v="9.0912000000000006"/>
  </r>
  <r>
    <s v="1907"/>
    <s v="US-2018-150567"/>
    <x v="624"/>
    <d v="2018-05-21T00:00:00"/>
    <s v="Standard Class"/>
    <s v="RP-19855"/>
    <s v="Roy Phan"/>
    <s v="Corporate"/>
    <s v="United States"/>
    <s v="Apopka"/>
    <s v="Florida"/>
    <n v="32712"/>
    <x v="0"/>
    <s v="OFF-BI-10001757"/>
    <x v="1"/>
    <s v="Binders"/>
    <s v="Pressboard Hanging Data Binders for Unburst Sheets"/>
    <n v="2.952"/>
    <n v="2"/>
    <n v="0.7"/>
    <n v="-2.1648000000000001"/>
  </r>
  <r>
    <s v="1908"/>
    <s v="US-2018-150567"/>
    <x v="624"/>
    <d v="2018-05-21T00:00:00"/>
    <s v="Standard Class"/>
    <s v="RP-19855"/>
    <s v="Roy Phan"/>
    <s v="Corporate"/>
    <s v="United States"/>
    <s v="Apopka"/>
    <s v="Florida"/>
    <n v="32712"/>
    <x v="0"/>
    <s v="OFF-BI-10000069"/>
    <x v="1"/>
    <s v="Binders"/>
    <s v="GBC Prepunched Paper, 19-Hole, for Binding Systems, 24-lb"/>
    <n v="27.018000000000001"/>
    <n v="6"/>
    <n v="0.7"/>
    <n v="-21.6144"/>
  </r>
  <r>
    <s v="1909"/>
    <s v="CA-2017-157959"/>
    <x v="302"/>
    <d v="2017-02-04T00:00:00"/>
    <s v="First Class"/>
    <s v="RW-19540"/>
    <s v="Rick Wilson"/>
    <s v="Corporate"/>
    <s v="United States"/>
    <s v="Los Angeles"/>
    <s v="California"/>
    <n v="90008"/>
    <x v="1"/>
    <s v="FUR-FU-10004093"/>
    <x v="0"/>
    <s v="Furnishings"/>
    <s v="Hand-Finished Solid Wood Document Frame"/>
    <n v="136.91999999999999"/>
    <n v="4"/>
    <n v="0"/>
    <n v="41.076000000000001"/>
  </r>
  <r>
    <s v="1910"/>
    <s v="CA-2019-105886"/>
    <x v="404"/>
    <d v="2019-12-23T00:00:00"/>
    <s v="Standard Class"/>
    <s v="DB-13660"/>
    <s v="Duane Benoit"/>
    <s v="Consumer"/>
    <s v="United States"/>
    <s v="Oceanside"/>
    <s v="New York"/>
    <n v="11572"/>
    <x v="3"/>
    <s v="FUR-FU-10001037"/>
    <x v="0"/>
    <s v="Furnishings"/>
    <s v="DAX Charcoal/Nickel-Tone Document Frame, 5 x 7"/>
    <n v="18.96"/>
    <n v="2"/>
    <n v="0"/>
    <n v="8.532"/>
  </r>
  <r>
    <s v="1911"/>
    <s v="CA-2018-105963"/>
    <x v="625"/>
    <d v="2018-11-22T00:00:00"/>
    <s v="Standard Class"/>
    <s v="SC-20770"/>
    <s v="Stewart Carmichael"/>
    <s v="Corporate"/>
    <s v="United States"/>
    <s v="Los Angeles"/>
    <s v="California"/>
    <n v="90008"/>
    <x v="1"/>
    <s v="TEC-AC-10003832"/>
    <x v="2"/>
    <s v="Accessories"/>
    <s v="Imation 16GB Mini TravelDrive USB 2.0 Flash Drive"/>
    <n v="99.39"/>
    <n v="3"/>
    <n v="0"/>
    <n v="40.749899999999997"/>
  </r>
  <r>
    <s v="1912"/>
    <s v="CA-2019-121503"/>
    <x v="445"/>
    <d v="2019-07-06T00:00:00"/>
    <s v="Second Class"/>
    <s v="FH-14275"/>
    <s v="Frank Hawley"/>
    <s v="Corporate"/>
    <s v="United States"/>
    <s v="Houston"/>
    <s v="Texas"/>
    <n v="77041"/>
    <x v="2"/>
    <s v="OFF-PA-10001878"/>
    <x v="1"/>
    <s v="Paper"/>
    <s v="Xerox 1891"/>
    <n v="273.89600000000002"/>
    <n v="7"/>
    <n v="0.2"/>
    <n v="92.439899999999994"/>
  </r>
  <r>
    <s v="1913"/>
    <s v="CA-2019-121503"/>
    <x v="445"/>
    <d v="2019-07-06T00:00:00"/>
    <s v="Second Class"/>
    <s v="FH-14275"/>
    <s v="Frank Hawley"/>
    <s v="Corporate"/>
    <s v="United States"/>
    <s v="Houston"/>
    <s v="Texas"/>
    <n v="77041"/>
    <x v="2"/>
    <s v="TEC-MA-10003674"/>
    <x v="2"/>
    <s v="Machines"/>
    <s v="Hewlett-Packard Deskjet 5550 Printer"/>
    <n v="597.13199999999995"/>
    <n v="3"/>
    <n v="0.4"/>
    <n v="49.761000000000003"/>
  </r>
  <r>
    <s v="1914"/>
    <s v="CA-2016-103366"/>
    <x v="626"/>
    <d v="2016-01-17T00:00:00"/>
    <s v="First Class"/>
    <s v="EH-13990"/>
    <s v="Erica Hackney"/>
    <s v="Consumer"/>
    <s v="United States"/>
    <s v="Roswell"/>
    <s v="Georgia"/>
    <n v="30076"/>
    <x v="0"/>
    <s v="TEC-AC-10003628"/>
    <x v="2"/>
    <s v="Accessories"/>
    <s v="Logitech 910-002974 M325 Wireless Mouse for Web Scrolling"/>
    <n v="149.94999999999999"/>
    <n v="5"/>
    <n v="0"/>
    <n v="65.977999999999994"/>
  </r>
  <r>
    <s v="1915"/>
    <s v="CA-2019-124597"/>
    <x v="504"/>
    <d v="2019-05-05T00:00:00"/>
    <s v="Standard Class"/>
    <s v="AS-10630"/>
    <s v="Ann Steele"/>
    <s v="Home Office"/>
    <s v="United States"/>
    <s v="Boynton Beach"/>
    <s v="Florida"/>
    <n v="33437"/>
    <x v="0"/>
    <s v="OFF-LA-10003190"/>
    <x v="1"/>
    <s v="Labels"/>
    <s v="Avery 474"/>
    <n v="4.6079999999999997"/>
    <n v="2"/>
    <n v="0.2"/>
    <n v="1.6704000000000001"/>
  </r>
  <r>
    <s v="1916"/>
    <s v="CA-2019-124597"/>
    <x v="504"/>
    <d v="2019-05-05T00:00:00"/>
    <s v="Standard Class"/>
    <s v="AS-10630"/>
    <s v="Ann Steele"/>
    <s v="Home Office"/>
    <s v="United States"/>
    <s v="Boynton Beach"/>
    <s v="Florida"/>
    <n v="33437"/>
    <x v="0"/>
    <s v="OFF-AR-10002280"/>
    <x v="1"/>
    <s v="Art"/>
    <s v="Staples in misc. colors"/>
    <n v="15.528"/>
    <n v="3"/>
    <n v="0.2"/>
    <n v="4.8525"/>
  </r>
  <r>
    <s v="1917"/>
    <s v="CA-2019-124597"/>
    <x v="504"/>
    <d v="2019-05-05T00:00:00"/>
    <s v="Standard Class"/>
    <s v="AS-10630"/>
    <s v="Ann Steele"/>
    <s v="Home Office"/>
    <s v="United States"/>
    <s v="Boynton Beach"/>
    <s v="Florida"/>
    <n v="33437"/>
    <x v="0"/>
    <s v="OFF-LA-10001569"/>
    <x v="1"/>
    <s v="Labels"/>
    <s v="Avery 499"/>
    <n v="11.952"/>
    <n v="3"/>
    <n v="0.2"/>
    <n v="3.8843999999999999"/>
  </r>
  <r>
    <s v="1918"/>
    <s v="CA-2017-105634"/>
    <x v="627"/>
    <d v="2017-11-14T00:00:00"/>
    <s v="Standard Class"/>
    <s v="HA-14905"/>
    <s v="Helen Abelman"/>
    <s v="Consumer"/>
    <s v="United States"/>
    <s v="Franklin"/>
    <s v="Massachusetts"/>
    <n v="2038"/>
    <x v="3"/>
    <s v="OFF-AR-10001573"/>
    <x v="1"/>
    <s v="Art"/>
    <s v="American Pencil"/>
    <n v="11.65"/>
    <n v="5"/>
    <n v="0"/>
    <n v="3.3784999999999998"/>
  </r>
  <r>
    <s v="1919"/>
    <s v="CA-2017-123673"/>
    <x v="628"/>
    <d v="2017-11-01T00:00:00"/>
    <s v="Second Class"/>
    <s v="CH-12070"/>
    <s v="Cathy Hwang"/>
    <s v="Home Office"/>
    <s v="United States"/>
    <s v="Detroit"/>
    <s v="Michigan"/>
    <n v="48227"/>
    <x v="2"/>
    <s v="TEC-PH-10001809"/>
    <x v="2"/>
    <s v="Phones"/>
    <s v="Panasonic KX T7736-B Digital phone"/>
    <n v="299.89999999999998"/>
    <n v="2"/>
    <n v="0"/>
    <n v="74.974999999999994"/>
  </r>
  <r>
    <s v="1920"/>
    <s v="US-2019-111423"/>
    <x v="629"/>
    <d v="2019-08-19T00:00:00"/>
    <s v="First Class"/>
    <s v="EH-13765"/>
    <s v="Edward Hooks"/>
    <s v="Corporate"/>
    <s v="United States"/>
    <s v="Watertown"/>
    <s v="New York"/>
    <n v="13601"/>
    <x v="3"/>
    <s v="OFF-BI-10003091"/>
    <x v="1"/>
    <s v="Binders"/>
    <s v="GBC DocuBind TL200 Manual Binding Machine"/>
    <n v="895.92"/>
    <n v="5"/>
    <n v="0.2"/>
    <n v="302.37299999999999"/>
  </r>
  <r>
    <s v="1921"/>
    <s v="US-2019-111423"/>
    <x v="629"/>
    <d v="2019-08-19T00:00:00"/>
    <s v="First Class"/>
    <s v="EH-13765"/>
    <s v="Edward Hooks"/>
    <s v="Corporate"/>
    <s v="United States"/>
    <s v="Watertown"/>
    <s v="New York"/>
    <n v="13601"/>
    <x v="3"/>
    <s v="FUR-CH-10003981"/>
    <x v="0"/>
    <s v="Chairs"/>
    <s v="Global Commerce Series Low-Back Swivel/Tilt Chairs"/>
    <n v="462.56400000000002"/>
    <n v="2"/>
    <n v="0.1"/>
    <n v="97.6524"/>
  </r>
  <r>
    <s v="1922"/>
    <s v="CA-2017-125178"/>
    <x v="292"/>
    <d v="2017-10-09T00:00:00"/>
    <s v="Standard Class"/>
    <s v="MZ-17515"/>
    <s v="Mary Zewe"/>
    <s v="Corporate"/>
    <s v="United States"/>
    <s v="Reading"/>
    <s v="Pennsylvania"/>
    <n v="19601"/>
    <x v="3"/>
    <s v="OFF-ST-10002562"/>
    <x v="1"/>
    <s v="Storage"/>
    <s v="Staple magnet"/>
    <n v="15.007999999999999"/>
    <n v="2"/>
    <n v="0.2"/>
    <n v="1.5007999999999999"/>
  </r>
  <r>
    <s v="1923"/>
    <s v="CA-2018-156685"/>
    <x v="630"/>
    <d v="2018-07-10T00:00:00"/>
    <s v="Second Class"/>
    <s v="SC-20230"/>
    <s v="Scot Coram"/>
    <s v="Corporate"/>
    <s v="United States"/>
    <s v="Arlington"/>
    <s v="Texas"/>
    <n v="76017"/>
    <x v="2"/>
    <s v="TEC-PH-10004345"/>
    <x v="2"/>
    <s v="Phones"/>
    <s v="Cisco SPA 502G IP Phone"/>
    <n v="863.64"/>
    <n v="9"/>
    <n v="0.2"/>
    <n v="107.955"/>
  </r>
  <r>
    <s v="1924"/>
    <s v="CA-2018-156685"/>
    <x v="630"/>
    <d v="2018-07-10T00:00:00"/>
    <s v="Second Class"/>
    <s v="SC-20230"/>
    <s v="Scot Coram"/>
    <s v="Corporate"/>
    <s v="United States"/>
    <s v="Arlington"/>
    <s v="Texas"/>
    <n v="76017"/>
    <x v="2"/>
    <s v="OFF-AR-10000588"/>
    <x v="1"/>
    <s v="Art"/>
    <s v="Newell 345"/>
    <n v="47.616"/>
    <n v="3"/>
    <n v="0.2"/>
    <n v="3.5712000000000002"/>
  </r>
  <r>
    <s v="1925"/>
    <s v="CA-2019-126865"/>
    <x v="256"/>
    <d v="2019-12-07T00:00:00"/>
    <s v="Second Class"/>
    <s v="NP-18325"/>
    <s v="Naresj Patel"/>
    <s v="Consumer"/>
    <s v="United States"/>
    <s v="San Diego"/>
    <s v="California"/>
    <n v="92024"/>
    <x v="1"/>
    <s v="OFF-PA-10003039"/>
    <x v="1"/>
    <s v="Paper"/>
    <s v="Xerox 1960"/>
    <n v="92.94"/>
    <n v="3"/>
    <n v="0"/>
    <n v="41.823"/>
  </r>
  <r>
    <s v="1926"/>
    <s v="CA-2019-102834"/>
    <x v="631"/>
    <d v="2019-03-13T00:00:00"/>
    <s v="Standard Class"/>
    <s v="LW-16990"/>
    <s v="Lindsay Williams"/>
    <s v="Corporate"/>
    <s v="United States"/>
    <s v="San Francisco"/>
    <s v="California"/>
    <n v="94110"/>
    <x v="1"/>
    <s v="TEC-AC-10001908"/>
    <x v="2"/>
    <s v="Accessories"/>
    <s v="Logitech Wireless Headset h800"/>
    <n v="199.98"/>
    <n v="2"/>
    <n v="0"/>
    <n v="69.992999999999995"/>
  </r>
  <r>
    <s v="1927"/>
    <s v="US-2018-139710"/>
    <x v="632"/>
    <d v="2018-06-15T00:00:00"/>
    <s v="Standard Class"/>
    <s v="GM-14680"/>
    <s v="Greg Matthias"/>
    <s v="Consumer"/>
    <s v="United States"/>
    <s v="Los Angeles"/>
    <s v="California"/>
    <n v="90045"/>
    <x v="1"/>
    <s v="TEC-PH-10001198"/>
    <x v="2"/>
    <s v="Phones"/>
    <s v="Avaya 4621SW VoIP phone"/>
    <n v="177.48"/>
    <n v="3"/>
    <n v="0.2"/>
    <n v="19.9665"/>
  </r>
  <r>
    <s v="1928"/>
    <s v="CA-2019-121538"/>
    <x v="354"/>
    <d v="2019-12-01T00:00:00"/>
    <s v="First Class"/>
    <s v="RH-19495"/>
    <s v="Rick Hansen"/>
    <s v="Consumer"/>
    <s v="United States"/>
    <s v="Denver"/>
    <s v="Colorado"/>
    <n v="80219"/>
    <x v="1"/>
    <s v="OFF-PA-10004071"/>
    <x v="1"/>
    <s v="Paper"/>
    <s v="Eaton Premium Continuous-Feed Paper, 25% Cotton, Letter Size, White, 1000 Shts/Box"/>
    <n v="88.768000000000001"/>
    <n v="2"/>
    <n v="0.2"/>
    <n v="31.0688"/>
  </r>
  <r>
    <s v="1929"/>
    <s v="US-2019-101539"/>
    <x v="633"/>
    <d v="2019-03-18T00:00:00"/>
    <s v="Second Class"/>
    <s v="VM-21685"/>
    <s v="Valerie Mitchum"/>
    <s v="Home Office"/>
    <s v="United States"/>
    <s v="Seattle"/>
    <s v="Washington"/>
    <n v="98105"/>
    <x v="1"/>
    <s v="OFF-PA-10001972"/>
    <x v="1"/>
    <s v="Paper"/>
    <s v="Xerox 214"/>
    <n v="6.48"/>
    <n v="1"/>
    <n v="0"/>
    <n v="3.1103999999999998"/>
  </r>
  <r>
    <s v="1930"/>
    <s v="US-2019-101539"/>
    <x v="633"/>
    <d v="2019-03-18T00:00:00"/>
    <s v="Second Class"/>
    <s v="VM-21685"/>
    <s v="Valerie Mitchum"/>
    <s v="Home Office"/>
    <s v="United States"/>
    <s v="Seattle"/>
    <s v="Washington"/>
    <n v="98105"/>
    <x v="1"/>
    <s v="OFF-ST-10004180"/>
    <x v="1"/>
    <s v="Storage"/>
    <s v="Safco Commercial Shelving"/>
    <n v="46.51"/>
    <n v="1"/>
    <n v="0"/>
    <n v="1.8604000000000001"/>
  </r>
  <r>
    <s v="1931"/>
    <s v="US-2019-101539"/>
    <x v="633"/>
    <d v="2019-03-18T00:00:00"/>
    <s v="Second Class"/>
    <s v="VM-21685"/>
    <s v="Valerie Mitchum"/>
    <s v="Home Office"/>
    <s v="United States"/>
    <s v="Seattle"/>
    <s v="Washington"/>
    <n v="98105"/>
    <x v="1"/>
    <s v="TEC-PH-10004165"/>
    <x v="2"/>
    <s v="Phones"/>
    <s v="Mitel MiVoice 5330e IP Phone"/>
    <n v="659.976"/>
    <n v="3"/>
    <n v="0.2"/>
    <n v="49.498199999999997"/>
  </r>
  <r>
    <s v="1932"/>
    <s v="CA-2018-152121"/>
    <x v="581"/>
    <d v="2018-11-29T00:00:00"/>
    <s v="Second Class"/>
    <s v="CC-12670"/>
    <s v="Craig Carreira"/>
    <s v="Consumer"/>
    <s v="United States"/>
    <s v="Scottsdale"/>
    <s v="Arizona"/>
    <n v="85254"/>
    <x v="1"/>
    <s v="TEC-PH-10002483"/>
    <x v="2"/>
    <s v="Phones"/>
    <s v="Motorola Moto X"/>
    <n v="271.99200000000002"/>
    <n v="1"/>
    <n v="0.2"/>
    <n v="23.799299999999999"/>
  </r>
  <r>
    <s v="1933"/>
    <s v="CA-2019-161200"/>
    <x v="634"/>
    <d v="2019-08-10T00:00:00"/>
    <s v="Second Class"/>
    <s v="SV-20365"/>
    <s v="Seth Vernon"/>
    <s v="Consumer"/>
    <s v="United States"/>
    <s v="Lafayette"/>
    <s v="Louisiana"/>
    <n v="70506"/>
    <x v="0"/>
    <s v="FUR-BO-10000468"/>
    <x v="0"/>
    <s v="Bookcases"/>
    <s v="O'Sullivan 2-Shelf Heavy-Duty Bookcases"/>
    <n v="145.74"/>
    <n v="3"/>
    <n v="0"/>
    <n v="23.3184"/>
  </r>
  <r>
    <s v="1934"/>
    <s v="CA-2019-161200"/>
    <x v="634"/>
    <d v="2019-08-10T00:00:00"/>
    <s v="Second Class"/>
    <s v="SV-20365"/>
    <s v="Seth Vernon"/>
    <s v="Consumer"/>
    <s v="United States"/>
    <s v="Lafayette"/>
    <s v="Louisiana"/>
    <n v="70506"/>
    <x v="0"/>
    <s v="FUR-FU-10001706"/>
    <x v="0"/>
    <s v="Furnishings"/>
    <s v="Longer-Life Soft White Bulbs"/>
    <n v="15.4"/>
    <n v="5"/>
    <n v="0"/>
    <n v="7.3920000000000003"/>
  </r>
  <r>
    <s v="1935"/>
    <s v="CA-2019-101245"/>
    <x v="344"/>
    <d v="2019-12-03T00:00:00"/>
    <s v="Standard Class"/>
    <s v="LW-16990"/>
    <s v="Lindsay Williams"/>
    <s v="Corporate"/>
    <s v="United States"/>
    <s v="San Francisco"/>
    <s v="California"/>
    <n v="94109"/>
    <x v="1"/>
    <s v="OFF-PA-10003129"/>
    <x v="1"/>
    <s v="Paper"/>
    <s v="Tops White Computer Printout Paper"/>
    <n v="244.55"/>
    <n v="5"/>
    <n v="0"/>
    <n v="114.9385"/>
  </r>
  <r>
    <s v="1936"/>
    <s v="CA-2019-101245"/>
    <x v="344"/>
    <d v="2019-12-03T00:00:00"/>
    <s v="Standard Class"/>
    <s v="LW-16990"/>
    <s v="Lindsay Williams"/>
    <s v="Corporate"/>
    <s v="United States"/>
    <s v="San Francisco"/>
    <s v="California"/>
    <n v="94109"/>
    <x v="1"/>
    <s v="TEC-AC-10001284"/>
    <x v="2"/>
    <s v="Accessories"/>
    <s v="Enermax Briskie RF Wireless Keyboard and Mouse Combo"/>
    <n v="166.16"/>
    <n v="8"/>
    <n v="0"/>
    <n v="59.817599999999999"/>
  </r>
  <r>
    <s v="1937"/>
    <s v="CA-2017-141768"/>
    <x v="442"/>
    <d v="2017-05-27T00:00:00"/>
    <s v="Second Class"/>
    <s v="NP-18685"/>
    <s v="Nora Pelletier"/>
    <s v="Home Office"/>
    <s v="United States"/>
    <s v="San Francisco"/>
    <s v="California"/>
    <n v="94109"/>
    <x v="1"/>
    <s v="FUR-FU-10002268"/>
    <x v="0"/>
    <s v="Furnishings"/>
    <s v="Ultra Door Push Plate"/>
    <n v="14.73"/>
    <n v="3"/>
    <n v="0"/>
    <n v="4.8609"/>
  </r>
  <r>
    <s v="1938"/>
    <s v="CA-2018-112109"/>
    <x v="630"/>
    <d v="2018-07-12T00:00:00"/>
    <s v="Standard Class"/>
    <s v="JE-15715"/>
    <s v="Joe Elijah"/>
    <s v="Consumer"/>
    <s v="United States"/>
    <s v="Broomfield"/>
    <s v="Colorado"/>
    <n v="80020"/>
    <x v="1"/>
    <s v="OFF-BI-10002082"/>
    <x v="1"/>
    <s v="Binders"/>
    <s v="GBC Twin Loop Wire Binding Elements"/>
    <n v="19.968"/>
    <n v="2"/>
    <n v="0.7"/>
    <n v="-13.311999999999999"/>
  </r>
  <r>
    <s v="1939"/>
    <s v="CA-2018-112109"/>
    <x v="630"/>
    <d v="2018-07-12T00:00:00"/>
    <s v="Standard Class"/>
    <s v="JE-15715"/>
    <s v="Joe Elijah"/>
    <s v="Consumer"/>
    <s v="United States"/>
    <s v="Broomfield"/>
    <s v="Colorado"/>
    <n v="80020"/>
    <x v="1"/>
    <s v="OFF-ST-10001505"/>
    <x v="1"/>
    <s v="Storage"/>
    <s v="Perma STOR-ALL Hanging File Box, 13 1/8&quot;W x 12 1/4&quot;D x 10 1/2&quot;H"/>
    <n v="33.488"/>
    <n v="7"/>
    <n v="0.2"/>
    <n v="-1.2558"/>
  </r>
  <r>
    <s v="1940"/>
    <s v="CA-2018-112109"/>
    <x v="630"/>
    <d v="2018-07-12T00:00:00"/>
    <s v="Standard Class"/>
    <s v="JE-15715"/>
    <s v="Joe Elijah"/>
    <s v="Consumer"/>
    <s v="United States"/>
    <s v="Broomfield"/>
    <s v="Colorado"/>
    <n v="80020"/>
    <x v="1"/>
    <s v="OFF-BI-10001634"/>
    <x v="1"/>
    <s v="Binders"/>
    <s v="Wilson Jones Active Use Binders"/>
    <n v="8.7360000000000007"/>
    <n v="4"/>
    <n v="0.7"/>
    <n v="-6.1151999999999997"/>
  </r>
  <r>
    <s v="1941"/>
    <s v="CA-2018-112109"/>
    <x v="630"/>
    <d v="2018-07-12T00:00:00"/>
    <s v="Standard Class"/>
    <s v="JE-15715"/>
    <s v="Joe Elijah"/>
    <s v="Consumer"/>
    <s v="United States"/>
    <s v="Broomfield"/>
    <s v="Colorado"/>
    <n v="80020"/>
    <x v="1"/>
    <s v="FUR-CH-10004287"/>
    <x v="0"/>
    <s v="Chairs"/>
    <s v="SAFCO Arco Folding Chair"/>
    <n v="662.88"/>
    <n v="3"/>
    <n v="0.2"/>
    <n v="74.573999999999998"/>
  </r>
  <r>
    <s v="1942"/>
    <s v="CA-2019-144064"/>
    <x v="635"/>
    <d v="2019-09-01T00:00:00"/>
    <s v="First Class"/>
    <s v="CP-12085"/>
    <s v="Cathy Prescott"/>
    <s v="Corporate"/>
    <s v="United States"/>
    <s v="Quincy"/>
    <s v="Illinois"/>
    <n v="62301"/>
    <x v="2"/>
    <s v="OFF-LA-10004544"/>
    <x v="1"/>
    <s v="Labels"/>
    <s v="Avery 505"/>
    <n v="47.36"/>
    <n v="4"/>
    <n v="0.2"/>
    <n v="17.760000000000002"/>
  </r>
  <r>
    <s v="1943"/>
    <s v="CA-2019-144064"/>
    <x v="635"/>
    <d v="2019-09-01T00:00:00"/>
    <s v="First Class"/>
    <s v="CP-12085"/>
    <s v="Cathy Prescott"/>
    <s v="Corporate"/>
    <s v="United States"/>
    <s v="Quincy"/>
    <s v="Illinois"/>
    <n v="62301"/>
    <x v="2"/>
    <s v="OFF-ST-10004507"/>
    <x v="1"/>
    <s v="Storage"/>
    <s v="Advantus Rolling Storage Box"/>
    <n v="27.44"/>
    <n v="2"/>
    <n v="0.2"/>
    <n v="2.4009999999999998"/>
  </r>
  <r>
    <s v="1944"/>
    <s v="CA-2019-144064"/>
    <x v="635"/>
    <d v="2019-09-01T00:00:00"/>
    <s v="First Class"/>
    <s v="CP-12085"/>
    <s v="Cathy Prescott"/>
    <s v="Corporate"/>
    <s v="United States"/>
    <s v="Quincy"/>
    <s v="Illinois"/>
    <n v="62301"/>
    <x v="2"/>
    <s v="OFF-BI-10002012"/>
    <x v="1"/>
    <s v="Binders"/>
    <s v="Wilson Jones Easy Flow II Sheet Lifters"/>
    <n v="3.24"/>
    <n v="9"/>
    <n v="0.8"/>
    <n v="-5.1840000000000002"/>
  </r>
  <r>
    <s v="1945"/>
    <s v="CA-2018-108581"/>
    <x v="23"/>
    <d v="2018-06-26T00:00:00"/>
    <s v="Standard Class"/>
    <s v="EA-14035"/>
    <s v="Erin Ashbrook"/>
    <s v="Corporate"/>
    <s v="United States"/>
    <s v="Carrollton"/>
    <s v="Texas"/>
    <n v="75007"/>
    <x v="2"/>
    <s v="TEC-AC-10001109"/>
    <x v="2"/>
    <s v="Accessories"/>
    <s v="Logitech Trackman Marble Mouse"/>
    <n v="95.968000000000004"/>
    <n v="4"/>
    <n v="0.2"/>
    <n v="26.391200000000001"/>
  </r>
  <r>
    <s v="1946"/>
    <s v="CA-2018-108581"/>
    <x v="23"/>
    <d v="2018-06-26T00:00:00"/>
    <s v="Standard Class"/>
    <s v="EA-14035"/>
    <s v="Erin Ashbrook"/>
    <s v="Corporate"/>
    <s v="United States"/>
    <s v="Carrollton"/>
    <s v="Texas"/>
    <n v="75007"/>
    <x v="2"/>
    <s v="OFF-PA-10000809"/>
    <x v="1"/>
    <s v="Paper"/>
    <s v="Xerox 206"/>
    <n v="10.368"/>
    <n v="2"/>
    <n v="0.2"/>
    <n v="3.6288"/>
  </r>
  <r>
    <s v="1947"/>
    <s v="CA-2019-157987"/>
    <x v="264"/>
    <d v="2019-09-06T00:00:00"/>
    <s v="Standard Class"/>
    <s v="AC-10615"/>
    <s v="Ann Chong"/>
    <s v="Corporate"/>
    <s v="United States"/>
    <s v="New York City"/>
    <s v="New York"/>
    <n v="10009"/>
    <x v="3"/>
    <s v="OFF-AR-10000658"/>
    <x v="1"/>
    <s v="Art"/>
    <s v="Newell 324"/>
    <n v="23.1"/>
    <n v="2"/>
    <n v="0"/>
    <n v="6.468"/>
  </r>
  <r>
    <s v="1948"/>
    <s v="CA-2019-157987"/>
    <x v="264"/>
    <d v="2019-09-06T00:00:00"/>
    <s v="Standard Class"/>
    <s v="AC-10615"/>
    <s v="Ann Chong"/>
    <s v="Corporate"/>
    <s v="United States"/>
    <s v="New York City"/>
    <s v="New York"/>
    <n v="10009"/>
    <x v="3"/>
    <s v="FUR-FU-10001196"/>
    <x v="0"/>
    <s v="Furnishings"/>
    <s v="DAX Cubicle Frames - 8x10"/>
    <n v="11.54"/>
    <n v="2"/>
    <n v="0"/>
    <n v="3.4620000000000002"/>
  </r>
  <r>
    <s v="1949"/>
    <s v="CA-2019-157987"/>
    <x v="264"/>
    <d v="2019-09-06T00:00:00"/>
    <s v="Standard Class"/>
    <s v="AC-10615"/>
    <s v="Ann Chong"/>
    <s v="Corporate"/>
    <s v="United States"/>
    <s v="New York City"/>
    <s v="New York"/>
    <n v="10009"/>
    <x v="3"/>
    <s v="FUR-TA-10001889"/>
    <x v="0"/>
    <s v="Tables"/>
    <s v="Bush Advantage Collection Racetrack Conference Table"/>
    <n v="254.52600000000001"/>
    <n v="1"/>
    <n v="0.4"/>
    <n v="-93.3262"/>
  </r>
  <r>
    <s v="1950"/>
    <s v="CA-2019-157987"/>
    <x v="264"/>
    <d v="2019-09-06T00:00:00"/>
    <s v="Standard Class"/>
    <s v="AC-10615"/>
    <s v="Ann Chong"/>
    <s v="Corporate"/>
    <s v="United States"/>
    <s v="New York City"/>
    <s v="New York"/>
    <n v="10009"/>
    <x v="3"/>
    <s v="OFF-AP-10000358"/>
    <x v="1"/>
    <s v="Appliances"/>
    <s v="Fellowes Basic Home/Office Series Surge Protectors"/>
    <n v="12.98"/>
    <n v="1"/>
    <n v="0"/>
    <n v="3.7642000000000002"/>
  </r>
  <r>
    <s v="1951"/>
    <s v="CA-2019-157987"/>
    <x v="264"/>
    <d v="2019-09-06T00:00:00"/>
    <s v="Standard Class"/>
    <s v="AC-10615"/>
    <s v="Ann Chong"/>
    <s v="Corporate"/>
    <s v="United States"/>
    <s v="New York City"/>
    <s v="New York"/>
    <n v="10009"/>
    <x v="3"/>
    <s v="OFF-BI-10004970"/>
    <x v="1"/>
    <s v="Binders"/>
    <s v="ACCOHIDE 3-Ring Binder, Blue, 1&quot;"/>
    <n v="26.431999999999999"/>
    <n v="8"/>
    <n v="0.2"/>
    <n v="8.9207999999999998"/>
  </r>
  <r>
    <s v="1952"/>
    <s v="CA-2019-157987"/>
    <x v="264"/>
    <d v="2019-09-06T00:00:00"/>
    <s v="Standard Class"/>
    <s v="AC-10615"/>
    <s v="Ann Chong"/>
    <s v="Corporate"/>
    <s v="United States"/>
    <s v="New York City"/>
    <s v="New York"/>
    <n v="10009"/>
    <x v="3"/>
    <s v="TEC-PH-10003885"/>
    <x v="2"/>
    <s v="Phones"/>
    <s v="Cisco SPA508G"/>
    <n v="197.97"/>
    <n v="3"/>
    <n v="0"/>
    <n v="57.411299999999997"/>
  </r>
  <r>
    <s v="1953"/>
    <s v="CA-2019-157987"/>
    <x v="264"/>
    <d v="2019-09-06T00:00:00"/>
    <s v="Standard Class"/>
    <s v="AC-10615"/>
    <s v="Ann Chong"/>
    <s v="Corporate"/>
    <s v="United States"/>
    <s v="New York City"/>
    <s v="New York"/>
    <n v="10009"/>
    <x v="3"/>
    <s v="OFF-LA-10001641"/>
    <x v="1"/>
    <s v="Labels"/>
    <s v="Avery 518"/>
    <n v="18.899999999999999"/>
    <n v="6"/>
    <n v="0"/>
    <n v="9.0719999999999992"/>
  </r>
  <r>
    <s v="1954"/>
    <s v="CA-2019-157987"/>
    <x v="264"/>
    <d v="2019-09-06T00:00:00"/>
    <s v="Standard Class"/>
    <s v="AC-10615"/>
    <s v="Ann Chong"/>
    <s v="Corporate"/>
    <s v="United States"/>
    <s v="New York City"/>
    <s v="New York"/>
    <n v="10009"/>
    <x v="3"/>
    <s v="FUR-CH-10003379"/>
    <x v="0"/>
    <s v="Chairs"/>
    <s v="Global Commerce Series High-Back Swivel/Tilt Chairs"/>
    <n v="1282.4100000000001"/>
    <n v="5"/>
    <n v="0.1"/>
    <n v="213.73500000000001"/>
  </r>
  <r>
    <s v="1955"/>
    <s v="CA-2019-157987"/>
    <x v="264"/>
    <d v="2019-09-06T00:00:00"/>
    <s v="Standard Class"/>
    <s v="AC-10615"/>
    <s v="Ann Chong"/>
    <s v="Corporate"/>
    <s v="United States"/>
    <s v="New York City"/>
    <s v="New York"/>
    <n v="10009"/>
    <x v="3"/>
    <s v="OFF-AR-10004582"/>
    <x v="1"/>
    <s v="Art"/>
    <s v="BIC Brite Liner Grip Highlighters"/>
    <n v="4.92"/>
    <n v="3"/>
    <n v="0"/>
    <n v="2.214"/>
  </r>
  <r>
    <s v="1956"/>
    <s v="CA-2019-157987"/>
    <x v="264"/>
    <d v="2019-09-06T00:00:00"/>
    <s v="Standard Class"/>
    <s v="AC-10615"/>
    <s v="Ann Chong"/>
    <s v="Corporate"/>
    <s v="United States"/>
    <s v="New York City"/>
    <s v="New York"/>
    <n v="10009"/>
    <x v="3"/>
    <s v="TEC-AC-10002842"/>
    <x v="2"/>
    <s v="Accessories"/>
    <s v="WD My Passport Ultra 2TB Portable External Hard Drive"/>
    <n v="238"/>
    <n v="2"/>
    <n v="0"/>
    <n v="38.08"/>
  </r>
  <r>
    <s v="1957"/>
    <s v="CA-2019-157987"/>
    <x v="264"/>
    <d v="2019-09-06T00:00:00"/>
    <s v="Standard Class"/>
    <s v="AC-10615"/>
    <s v="Ann Chong"/>
    <s v="Corporate"/>
    <s v="United States"/>
    <s v="New York City"/>
    <s v="New York"/>
    <n v="10009"/>
    <x v="3"/>
    <s v="TEC-AC-10000109"/>
    <x v="2"/>
    <s v="Accessories"/>
    <s v="Sony Micro Vault Click 16 GB USB 2.0 Flash Drive"/>
    <n v="167.97"/>
    <n v="3"/>
    <n v="0"/>
    <n v="40.312800000000003"/>
  </r>
  <r>
    <s v="1958"/>
    <s v="CA-2019-157987"/>
    <x v="264"/>
    <d v="2019-09-06T00:00:00"/>
    <s v="Standard Class"/>
    <s v="AC-10615"/>
    <s v="Ann Chong"/>
    <s v="Corporate"/>
    <s v="United States"/>
    <s v="New York City"/>
    <s v="New York"/>
    <n v="10009"/>
    <x v="3"/>
    <s v="OFF-PA-10003893"/>
    <x v="1"/>
    <s v="Paper"/>
    <s v="Xerox 1962"/>
    <n v="17.12"/>
    <n v="4"/>
    <n v="0"/>
    <n v="7.7039999999999997"/>
  </r>
  <r>
    <s v="1959"/>
    <s v="CA-2019-110905"/>
    <x v="18"/>
    <d v="2019-09-15T00:00:00"/>
    <s v="Second Class"/>
    <s v="RW-19690"/>
    <s v="Robert Waldorf"/>
    <s v="Consumer"/>
    <s v="United States"/>
    <s v="Springfield"/>
    <s v="Missouri"/>
    <n v="65807"/>
    <x v="2"/>
    <s v="OFF-BI-10003669"/>
    <x v="1"/>
    <s v="Binders"/>
    <s v="3M Organizer Strips"/>
    <n v="16.2"/>
    <n v="3"/>
    <n v="0"/>
    <n v="7.7759999999999998"/>
  </r>
  <r>
    <s v="1960"/>
    <s v="CA-2019-110905"/>
    <x v="18"/>
    <d v="2019-09-15T00:00:00"/>
    <s v="Second Class"/>
    <s v="RW-19690"/>
    <s v="Robert Waldorf"/>
    <s v="Consumer"/>
    <s v="United States"/>
    <s v="Springfield"/>
    <s v="Missouri"/>
    <n v="65807"/>
    <x v="2"/>
    <s v="OFF-AP-10004785"/>
    <x v="1"/>
    <s v="Appliances"/>
    <s v="Holmes Replacement Filter for HEPA Air Cleaner, Medium Room"/>
    <n v="33.99"/>
    <n v="3"/>
    <n v="0"/>
    <n v="14.6157"/>
  </r>
  <r>
    <s v="1961"/>
    <s v="CA-2019-110905"/>
    <x v="18"/>
    <d v="2019-09-15T00:00:00"/>
    <s v="Second Class"/>
    <s v="RW-19690"/>
    <s v="Robert Waldorf"/>
    <s v="Consumer"/>
    <s v="United States"/>
    <s v="Springfield"/>
    <s v="Missouri"/>
    <n v="65807"/>
    <x v="2"/>
    <s v="TEC-AC-10003023"/>
    <x v="2"/>
    <s v="Accessories"/>
    <s v="Logitech G105 Gaming Keyboard"/>
    <n v="296.85000000000002"/>
    <n v="5"/>
    <n v="0"/>
    <n v="53.433"/>
  </r>
  <r>
    <s v="1962"/>
    <s v="CA-2019-110905"/>
    <x v="18"/>
    <d v="2019-09-15T00:00:00"/>
    <s v="Second Class"/>
    <s v="RW-19690"/>
    <s v="Robert Waldorf"/>
    <s v="Consumer"/>
    <s v="United States"/>
    <s v="Springfield"/>
    <s v="Missouri"/>
    <n v="65807"/>
    <x v="2"/>
    <s v="TEC-AC-10002217"/>
    <x v="2"/>
    <s v="Accessories"/>
    <s v="Imation Clip USB flash drive - 8 GB"/>
    <n v="112.8"/>
    <n v="6"/>
    <n v="0"/>
    <n v="6.7679999999999998"/>
  </r>
  <r>
    <s v="1963"/>
    <s v="CA-2019-110905"/>
    <x v="18"/>
    <d v="2019-09-15T00:00:00"/>
    <s v="Second Class"/>
    <s v="RW-19690"/>
    <s v="Robert Waldorf"/>
    <s v="Consumer"/>
    <s v="United States"/>
    <s v="Springfield"/>
    <s v="Missouri"/>
    <n v="65807"/>
    <x v="2"/>
    <s v="OFF-BI-10002954"/>
    <x v="1"/>
    <s v="Binders"/>
    <s v="Newell 3-Hole Punched Plastic Slotted Magazine Holders for Binders"/>
    <n v="13.71"/>
    <n v="3"/>
    <n v="0"/>
    <n v="6.5808"/>
  </r>
  <r>
    <s v="1964"/>
    <s v="CA-2019-110905"/>
    <x v="18"/>
    <d v="2019-09-15T00:00:00"/>
    <s v="Second Class"/>
    <s v="RW-19690"/>
    <s v="Robert Waldorf"/>
    <s v="Consumer"/>
    <s v="United States"/>
    <s v="Springfield"/>
    <s v="Missouri"/>
    <n v="65807"/>
    <x v="2"/>
    <s v="OFF-PA-10002586"/>
    <x v="1"/>
    <s v="Paper"/>
    <s v="Xerox 1970"/>
    <n v="24.9"/>
    <n v="5"/>
    <n v="0"/>
    <n v="11.702999999999999"/>
  </r>
  <r>
    <s v="1965"/>
    <s v="CA-2019-110905"/>
    <x v="18"/>
    <d v="2019-09-15T00:00:00"/>
    <s v="Second Class"/>
    <s v="RW-19690"/>
    <s v="Robert Waldorf"/>
    <s v="Consumer"/>
    <s v="United States"/>
    <s v="Springfield"/>
    <s v="Missouri"/>
    <n v="65807"/>
    <x v="2"/>
    <s v="OFF-ST-10000025"/>
    <x v="1"/>
    <s v="Storage"/>
    <s v="Fellowes Stor/Drawer Steel Plus Storage Drawers"/>
    <n v="286.29000000000002"/>
    <n v="3"/>
    <n v="0"/>
    <n v="17.177399999999999"/>
  </r>
  <r>
    <s v="1966"/>
    <s v="CA-2019-110905"/>
    <x v="18"/>
    <d v="2019-09-15T00:00:00"/>
    <s v="Second Class"/>
    <s v="RW-19690"/>
    <s v="Robert Waldorf"/>
    <s v="Consumer"/>
    <s v="United States"/>
    <s v="Springfield"/>
    <s v="Missouri"/>
    <n v="65807"/>
    <x v="2"/>
    <s v="OFF-AP-10003281"/>
    <x v="1"/>
    <s v="Appliances"/>
    <s v="Acco 6 Outlet Guardian Standard Surge Suppressor"/>
    <n v="24.18"/>
    <n v="2"/>
    <n v="0"/>
    <n v="7.2539999999999996"/>
  </r>
  <r>
    <s v="1967"/>
    <s v="CA-2019-165841"/>
    <x v="202"/>
    <d v="2019-12-28T00:00:00"/>
    <s v="Standard Class"/>
    <s v="DB-13210"/>
    <s v="Dean Braden"/>
    <s v="Consumer"/>
    <s v="United States"/>
    <s v="Paterson"/>
    <s v="New Jersey"/>
    <n v="7501"/>
    <x v="3"/>
    <s v="TEC-PH-10002103"/>
    <x v="2"/>
    <s v="Phones"/>
    <s v="Jabra SPEAK 410"/>
    <n v="281.97000000000003"/>
    <n v="3"/>
    <n v="0"/>
    <n v="78.951599999999999"/>
  </r>
  <r>
    <s v="1968"/>
    <s v="CA-2019-165841"/>
    <x v="202"/>
    <d v="2019-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r>
  <r>
    <s v="1969"/>
    <s v="CA-2019-165841"/>
    <x v="202"/>
    <d v="2019-12-28T00:00:00"/>
    <s v="Standard Class"/>
    <s v="DB-13210"/>
    <s v="Dean Braden"/>
    <s v="Consumer"/>
    <s v="United States"/>
    <s v="Paterson"/>
    <s v="New Jersey"/>
    <n v="7501"/>
    <x v="3"/>
    <s v="OFF-PA-10001144"/>
    <x v="1"/>
    <s v="Paper"/>
    <s v="Xerox 1913"/>
    <n v="166.44"/>
    <n v="3"/>
    <n v="0"/>
    <n v="79.891199999999998"/>
  </r>
  <r>
    <s v="1970"/>
    <s v="CA-2019-117485"/>
    <x v="397"/>
    <d v="2019-09-29T00:00:00"/>
    <s v="Standard Class"/>
    <s v="BD-11320"/>
    <s v="Bill Donatelli"/>
    <s v="Consumer"/>
    <s v="United States"/>
    <s v="Tulsa"/>
    <s v="Oklahoma"/>
    <n v="74133"/>
    <x v="2"/>
    <s v="TEC-AC-10004659"/>
    <x v="2"/>
    <s v="Accessories"/>
    <s v="Imation Secure+ Hardware Encrypted USB 2.0 Flash Drive; 16GB"/>
    <n v="291.95999999999998"/>
    <n v="4"/>
    <n v="0"/>
    <n v="102.18600000000001"/>
  </r>
  <r>
    <s v="1971"/>
    <s v="CA-2019-140242"/>
    <x v="636"/>
    <d v="2019-05-11T00:00:00"/>
    <s v="Standard Class"/>
    <s v="ML-17755"/>
    <s v="Max Ludwig"/>
    <s v="Home Office"/>
    <s v="United States"/>
    <s v="Chicago"/>
    <s v="Illinois"/>
    <n v="60623"/>
    <x v="2"/>
    <s v="OFF-AR-10004752"/>
    <x v="1"/>
    <s v="Art"/>
    <s v="Blackstonian Pencils"/>
    <n v="6.4080000000000004"/>
    <n v="3"/>
    <n v="0.2"/>
    <n v="0.64080000000000004"/>
  </r>
  <r>
    <s v="1972"/>
    <s v="CA-2019-140242"/>
    <x v="636"/>
    <d v="2019-05-11T00:00:00"/>
    <s v="Standard Class"/>
    <s v="ML-17755"/>
    <s v="Max Ludwig"/>
    <s v="Home Office"/>
    <s v="United States"/>
    <s v="Chicago"/>
    <s v="Illinois"/>
    <n v="60623"/>
    <x v="2"/>
    <s v="TEC-AC-10004659"/>
    <x v="2"/>
    <s v="Accessories"/>
    <s v="Imation Secure+ Hardware Encrypted USB 2.0 Flash Drive; 16GB"/>
    <n v="408.74400000000003"/>
    <n v="7"/>
    <n v="0.2"/>
    <n v="76.639499999999998"/>
  </r>
  <r>
    <s v="1973"/>
    <s v="CA-2016-148950"/>
    <x v="637"/>
    <d v="2016-12-19T00:00:00"/>
    <s v="Standard Class"/>
    <s v="JD-16015"/>
    <s v="Joy Daniels"/>
    <s v="Consumer"/>
    <s v="United States"/>
    <s v="Chicago"/>
    <s v="Illinois"/>
    <n v="60610"/>
    <x v="2"/>
    <s v="OFF-BI-10001249"/>
    <x v="1"/>
    <s v="Binders"/>
    <s v="Avery Heavy-Duty EZD View Binder with Locking Rings"/>
    <n v="5.1040000000000001"/>
    <n v="4"/>
    <n v="0.8"/>
    <n v="-8.6768000000000001"/>
  </r>
  <r>
    <s v="1974"/>
    <s v="CA-2016-148950"/>
    <x v="637"/>
    <d v="2016-12-19T00:00:00"/>
    <s v="Standard Class"/>
    <s v="JD-16015"/>
    <s v="Joy Daniels"/>
    <s v="Consumer"/>
    <s v="United States"/>
    <s v="Chicago"/>
    <s v="Illinois"/>
    <n v="60610"/>
    <x v="2"/>
    <s v="OFF-FA-10003059"/>
    <x v="1"/>
    <s v="Fasteners"/>
    <s v="Assorted Color Push Pins"/>
    <n v="2.8959999999999999"/>
    <n v="2"/>
    <n v="0.2"/>
    <n v="0.47060000000000002"/>
  </r>
  <r>
    <s v="1975"/>
    <s v="CA-2016-148950"/>
    <x v="637"/>
    <d v="2016-12-19T00:00:00"/>
    <s v="Standard Class"/>
    <s v="JD-16015"/>
    <s v="Joy Daniels"/>
    <s v="Consumer"/>
    <s v="United States"/>
    <s v="Chicago"/>
    <s v="Illinois"/>
    <n v="60610"/>
    <x v="2"/>
    <s v="TEC-AC-10002718"/>
    <x v="2"/>
    <s v="Accessories"/>
    <s v="Belkin Standard 104 key USB Keyboard"/>
    <n v="35.015999999999998"/>
    <n v="3"/>
    <n v="0.2"/>
    <n v="-2.1884999999999999"/>
  </r>
  <r>
    <s v="1976"/>
    <s v="CA-2016-110408"/>
    <x v="638"/>
    <d v="2016-10-20T00:00:00"/>
    <s v="Second Class"/>
    <s v="AS-10225"/>
    <s v="Alan Schoenberger"/>
    <s v="Corporate"/>
    <s v="United States"/>
    <s v="Montgomery"/>
    <s v="Alabama"/>
    <n v="36116"/>
    <x v="0"/>
    <s v="OFF-ST-10001522"/>
    <x v="1"/>
    <s v="Storage"/>
    <s v="Gould Plastics 18-Pocket Panel Bin, 34w x 5-1/4d x 20-1/2h"/>
    <n v="275.97000000000003"/>
    <n v="3"/>
    <n v="0"/>
    <n v="11.0388"/>
  </r>
  <r>
    <s v="1977"/>
    <s v="CA-2016-110408"/>
    <x v="638"/>
    <d v="2016-10-20T00:00:00"/>
    <s v="Second Class"/>
    <s v="AS-10225"/>
    <s v="Alan Schoenberger"/>
    <s v="Corporate"/>
    <s v="United States"/>
    <s v="Montgomery"/>
    <s v="Alabama"/>
    <n v="36116"/>
    <x v="0"/>
    <s v="TEC-PH-10002352"/>
    <x v="2"/>
    <s v="Phones"/>
    <s v="Avaya IP Phone 1140E VoIP phone"/>
    <n v="1394.95"/>
    <n v="5"/>
    <n v="0"/>
    <n v="362.68700000000001"/>
  </r>
  <r>
    <s v="1978"/>
    <s v="CA-2016-110408"/>
    <x v="638"/>
    <d v="2016-10-20T00:00:00"/>
    <s v="Second Class"/>
    <s v="AS-10225"/>
    <s v="Alan Schoenberger"/>
    <s v="Corporate"/>
    <s v="United States"/>
    <s v="Montgomery"/>
    <s v="Alabama"/>
    <n v="36116"/>
    <x v="0"/>
    <s v="FUR-CH-10003774"/>
    <x v="0"/>
    <s v="Chairs"/>
    <s v="Global Wood Trimmed Manager's Task Chair, Khaki"/>
    <n v="545.88"/>
    <n v="6"/>
    <n v="0"/>
    <n v="70.964399999999998"/>
  </r>
  <r>
    <s v="1979"/>
    <s v="CA-2017-109939"/>
    <x v="412"/>
    <d v="2017-05-12T00:00:00"/>
    <s v="Standard Class"/>
    <s v="AA-10375"/>
    <s v="Allen Armold"/>
    <s v="Consumer"/>
    <s v="United States"/>
    <s v="Salem"/>
    <s v="Oregon"/>
    <n v="97301"/>
    <x v="1"/>
    <s v="OFF-AR-10000127"/>
    <x v="1"/>
    <s v="Art"/>
    <s v="Newell 321"/>
    <n v="5.2480000000000002"/>
    <n v="2"/>
    <n v="0.2"/>
    <n v="0.59040000000000004"/>
  </r>
  <r>
    <s v="1980"/>
    <s v="CA-2018-112669"/>
    <x v="167"/>
    <d v="2018-04-14T00:00:00"/>
    <s v="Same Day"/>
    <s v="KT-16465"/>
    <s v="Kean Takahito"/>
    <s v="Consumer"/>
    <s v="United States"/>
    <s v="Glendale"/>
    <s v="Arizona"/>
    <n v="85301"/>
    <x v="1"/>
    <s v="FUR-CH-10004086"/>
    <x v="0"/>
    <s v="Chairs"/>
    <s v="Hon 4070 Series Pagoda Armless Upholstered Stacking Chairs"/>
    <n v="933.53599999999994"/>
    <n v="4"/>
    <n v="0.2"/>
    <n v="105.0228"/>
  </r>
  <r>
    <s v="1981"/>
    <s v="CA-2018-112669"/>
    <x v="167"/>
    <d v="2018-04-14T00:00:00"/>
    <s v="Same Day"/>
    <s v="KT-16465"/>
    <s v="Kean Takahito"/>
    <s v="Consumer"/>
    <s v="United States"/>
    <s v="Glendale"/>
    <s v="Arizona"/>
    <n v="85301"/>
    <x v="1"/>
    <s v="OFF-ST-10001228"/>
    <x v="1"/>
    <s v="Storage"/>
    <s v="Fellowes Personal Hanging Folder Files, Navy"/>
    <n v="42.975999999999999"/>
    <n v="4"/>
    <n v="0.2"/>
    <n v="4.2976000000000001"/>
  </r>
  <r>
    <s v="1982"/>
    <s v="CA-2017-119592"/>
    <x v="639"/>
    <d v="2017-12-16T00:00:00"/>
    <s v="Second Class"/>
    <s v="MM-18280"/>
    <s v="Muhammed MacIntyre"/>
    <s v="Corporate"/>
    <s v="United States"/>
    <s v="Columbus"/>
    <s v="Georgia"/>
    <n v="31907"/>
    <x v="0"/>
    <s v="OFF-BI-10004187"/>
    <x v="1"/>
    <s v="Binders"/>
    <s v="3-ring staple pack"/>
    <n v="3.76"/>
    <n v="2"/>
    <n v="0"/>
    <n v="1.8048"/>
  </r>
  <r>
    <s v="1983"/>
    <s v="CA-2016-122749"/>
    <x v="640"/>
    <d v="2016-12-09T00:00:00"/>
    <s v="Standard Class"/>
    <s v="NG-18430"/>
    <s v="Nathan Gelder"/>
    <s v="Consumer"/>
    <s v="United States"/>
    <s v="Oklahoma City"/>
    <s v="Oklahoma"/>
    <n v="73120"/>
    <x v="2"/>
    <s v="TEC-PH-10003811"/>
    <x v="2"/>
    <s v="Phones"/>
    <s v="Jabra Supreme Plus Driver Edition Headset"/>
    <n v="479.96"/>
    <n v="4"/>
    <n v="0"/>
    <n v="134.3888"/>
  </r>
  <r>
    <s v="1984"/>
    <s v="CA-2016-164721"/>
    <x v="641"/>
    <d v="2016-11-27T00:00:00"/>
    <s v="Second Class"/>
    <s v="LW-16825"/>
    <s v="Laurel Workman"/>
    <s v="Corporate"/>
    <s v="United States"/>
    <s v="Brentwood"/>
    <s v="California"/>
    <n v="94513"/>
    <x v="1"/>
    <s v="OFF-AP-10000240"/>
    <x v="1"/>
    <s v="Appliances"/>
    <s v="Belkin F9G930V10-GRY 9 Outlet Surge"/>
    <n v="320.88"/>
    <n v="6"/>
    <n v="0"/>
    <n v="93.055199999999999"/>
  </r>
  <r>
    <s v="1985"/>
    <s v="CA-2016-164721"/>
    <x v="641"/>
    <d v="2016-11-27T00:00:00"/>
    <s v="Second Class"/>
    <s v="LW-16825"/>
    <s v="Laurel Workman"/>
    <s v="Corporate"/>
    <s v="United States"/>
    <s v="Brentwood"/>
    <s v="California"/>
    <n v="94513"/>
    <x v="1"/>
    <s v="FUR-FU-10001940"/>
    <x v="0"/>
    <s v="Furnishings"/>
    <s v="Staple-based wall hangings"/>
    <n v="23.88"/>
    <n v="3"/>
    <n v="0"/>
    <n v="10.507199999999999"/>
  </r>
  <r>
    <s v="1986"/>
    <s v="CA-2016-164721"/>
    <x v="641"/>
    <d v="2016-11-27T00:00:00"/>
    <s v="Second Class"/>
    <s v="LW-16825"/>
    <s v="Laurel Workman"/>
    <s v="Corporate"/>
    <s v="United States"/>
    <s v="Brentwood"/>
    <s v="California"/>
    <n v="94513"/>
    <x v="1"/>
    <s v="OFF-PA-10000575"/>
    <x v="1"/>
    <s v="Paper"/>
    <s v="Wirebound Message Books, Four 2 3/4 x 5 White Forms per Page"/>
    <n v="26.76"/>
    <n v="4"/>
    <n v="0"/>
    <n v="12.3096"/>
  </r>
  <r>
    <s v="1987"/>
    <s v="CA-2018-147417"/>
    <x v="197"/>
    <d v="2018-07-27T00:00:00"/>
    <s v="First Class"/>
    <s v="CB-12415"/>
    <s v="Christy Brittain"/>
    <s v="Consumer"/>
    <s v="United States"/>
    <s v="Columbus"/>
    <s v="Ohio"/>
    <n v="43229"/>
    <x v="3"/>
    <s v="TEC-CO-10001449"/>
    <x v="2"/>
    <s v="Copiers"/>
    <s v="Hewlett Packard LaserJet 3310 Copier"/>
    <n v="1439.9760000000001"/>
    <n v="4"/>
    <n v="0.4"/>
    <n v="191.99680000000001"/>
  </r>
  <r>
    <s v="1988"/>
    <s v="CA-2017-127509"/>
    <x v="529"/>
    <d v="2017-11-13T00:00:00"/>
    <s v="Standard Class"/>
    <s v="AS-10090"/>
    <s v="Adam Shillingsburg"/>
    <s v="Consumer"/>
    <s v="United States"/>
    <s v="Springfield"/>
    <s v="Missouri"/>
    <n v="65807"/>
    <x v="2"/>
    <s v="OFF-BI-10002393"/>
    <x v="1"/>
    <s v="Binders"/>
    <s v="Binder Posts"/>
    <n v="17.22"/>
    <n v="3"/>
    <n v="0"/>
    <n v="7.9211999999999998"/>
  </r>
  <r>
    <s v="1989"/>
    <s v="CA-2017-127509"/>
    <x v="529"/>
    <d v="2017-11-13T00:00:00"/>
    <s v="Standard Class"/>
    <s v="AS-10090"/>
    <s v="Adam Shillingsburg"/>
    <s v="Consumer"/>
    <s v="United States"/>
    <s v="Springfield"/>
    <s v="Missouri"/>
    <n v="65807"/>
    <x v="2"/>
    <s v="FUR-TA-10002855"/>
    <x v="0"/>
    <s v="Tables"/>
    <s v="Bevis Round Conference Table Top &amp; Single Column Base"/>
    <n v="1024.3800000000001"/>
    <n v="7"/>
    <n v="0"/>
    <n v="215.1198"/>
  </r>
  <r>
    <s v="1990"/>
    <s v="CA-2017-127509"/>
    <x v="529"/>
    <d v="2017-11-13T00:00:00"/>
    <s v="Standard Class"/>
    <s v="AS-10090"/>
    <s v="Adam Shillingsburg"/>
    <s v="Consumer"/>
    <s v="United States"/>
    <s v="Springfield"/>
    <s v="Missouri"/>
    <n v="65807"/>
    <x v="2"/>
    <s v="OFF-EN-10000781"/>
    <x v="1"/>
    <s v="Envelopes"/>
    <s v="#10- 4 1/8&quot; x 9 1/2&quot; Recycled Envelopes"/>
    <n v="26.22"/>
    <n v="3"/>
    <n v="0"/>
    <n v="12.323399999999999"/>
  </r>
  <r>
    <s v="1991"/>
    <s v="CA-2017-127509"/>
    <x v="529"/>
    <d v="2017-11-13T00:00:00"/>
    <s v="Standard Class"/>
    <s v="AS-10090"/>
    <s v="Adam Shillingsburg"/>
    <s v="Consumer"/>
    <s v="United States"/>
    <s v="Springfield"/>
    <s v="Missouri"/>
    <n v="65807"/>
    <x v="2"/>
    <s v="OFF-PA-10002160"/>
    <x v="1"/>
    <s v="Paper"/>
    <s v="Xerox 1978"/>
    <n v="17.34"/>
    <n v="3"/>
    <n v="0"/>
    <n v="8.4966000000000008"/>
  </r>
  <r>
    <s v="1992"/>
    <s v="CA-2019-111374"/>
    <x v="642"/>
    <d v="2019-02-28T00:00:00"/>
    <s v="Standard Class"/>
    <s v="CB-12415"/>
    <s v="Christy Brittain"/>
    <s v="Consumer"/>
    <s v="United States"/>
    <s v="Philadelphia"/>
    <s v="Pennsylvania"/>
    <n v="19134"/>
    <x v="3"/>
    <s v="OFF-BI-10004970"/>
    <x v="1"/>
    <s v="Binders"/>
    <s v="ACCOHIDE 3-Ring Binder, Blue, 1&quot;"/>
    <n v="4.9560000000000004"/>
    <n v="4"/>
    <n v="0.7"/>
    <n v="-3.7995999999999999"/>
  </r>
  <r>
    <s v="1993"/>
    <s v="CA-2019-133648"/>
    <x v="643"/>
    <d v="2019-07-02T00:00:00"/>
    <s v="Standard Class"/>
    <s v="ML-17755"/>
    <s v="Max Ludwig"/>
    <s v="Home Office"/>
    <s v="United States"/>
    <s v="Springfield"/>
    <s v="Oregon"/>
    <n v="97477"/>
    <x v="1"/>
    <s v="OFF-LA-10003923"/>
    <x v="1"/>
    <s v="Labels"/>
    <s v="Alphabetical Labels for Top Tab Filing"/>
    <n v="71.040000000000006"/>
    <n v="6"/>
    <n v="0.2"/>
    <n v="26.64"/>
  </r>
  <r>
    <s v="1994"/>
    <s v="CA-2019-133648"/>
    <x v="643"/>
    <d v="2019-07-02T00:00:00"/>
    <s v="Standard Class"/>
    <s v="ML-17755"/>
    <s v="Max Ludwig"/>
    <s v="Home Office"/>
    <s v="United States"/>
    <s v="Springfield"/>
    <s v="Oregon"/>
    <n v="97477"/>
    <x v="1"/>
    <s v="OFF-AR-10002257"/>
    <x v="1"/>
    <s v="Art"/>
    <s v="Eldon Spacemaker Box, Quick-Snap Lid, Clear"/>
    <n v="5.3440000000000003"/>
    <n v="2"/>
    <n v="0.2"/>
    <n v="0.73480000000000001"/>
  </r>
  <r>
    <s v="1995"/>
    <s v="CA-2019-133648"/>
    <x v="643"/>
    <d v="2019-07-02T00:00:00"/>
    <s v="Standard Class"/>
    <s v="ML-17755"/>
    <s v="Max Ludwig"/>
    <s v="Home Office"/>
    <s v="United States"/>
    <s v="Springfield"/>
    <s v="Oregon"/>
    <n v="97477"/>
    <x v="1"/>
    <s v="OFF-FA-10004395"/>
    <x v="1"/>
    <s v="Fasteners"/>
    <s v="Plymouth Boxed Rubber Bands by Plymouth"/>
    <n v="11.304"/>
    <n v="3"/>
    <n v="0.2"/>
    <n v="-2.1194999999999999"/>
  </r>
  <r>
    <s v="1996"/>
    <s v="US-2019-147221"/>
    <x v="574"/>
    <d v="2019-12-04T00:00:00"/>
    <s v="Second Class"/>
    <s v="JS-16030"/>
    <s v="Joy Smith"/>
    <s v="Consumer"/>
    <s v="United States"/>
    <s v="Houston"/>
    <s v="Texas"/>
    <n v="77036"/>
    <x v="2"/>
    <s v="OFF-AP-10002534"/>
    <x v="1"/>
    <s v="Appliances"/>
    <s v="3.6 Cubic Foot Counter Height Office Refrigerator"/>
    <n v="294.62"/>
    <n v="5"/>
    <n v="0.8"/>
    <n v="-766.01199999999994"/>
  </r>
  <r>
    <s v="1997"/>
    <s v="US-2019-147221"/>
    <x v="574"/>
    <d v="2019-12-04T00:00:00"/>
    <s v="Second Class"/>
    <s v="JS-16030"/>
    <s v="Joy Smith"/>
    <s v="Consumer"/>
    <s v="United States"/>
    <s v="Houston"/>
    <s v="Texas"/>
    <n v="77036"/>
    <x v="2"/>
    <s v="FUR-FU-10004020"/>
    <x v="0"/>
    <s v="Furnishings"/>
    <s v="Advantus Panel Wall Acrylic Frame"/>
    <n v="8.7520000000000007"/>
    <n v="4"/>
    <n v="0.6"/>
    <n v="-3.7195999999999998"/>
  </r>
  <r>
    <s v="1998"/>
    <s v="CA-2016-131905"/>
    <x v="644"/>
    <d v="2016-02-09T00:00:00"/>
    <s v="First Class"/>
    <s v="ND-18460"/>
    <s v="Neil Ducich"/>
    <s v="Corporate"/>
    <s v="United States"/>
    <s v="Chesapeake"/>
    <s v="Virginia"/>
    <n v="23320"/>
    <x v="0"/>
    <s v="OFF-LA-10002787"/>
    <x v="1"/>
    <s v="Labels"/>
    <s v="Avery 480"/>
    <n v="15"/>
    <n v="4"/>
    <n v="0"/>
    <n v="7.2"/>
  </r>
  <r>
    <s v="1999"/>
    <s v="CA-2016-131905"/>
    <x v="644"/>
    <d v="2016-02-09T00:00:00"/>
    <s v="First Class"/>
    <s v="ND-18460"/>
    <s v="Neil Ducich"/>
    <s v="Corporate"/>
    <s v="United States"/>
    <s v="Chesapeake"/>
    <s v="Virginia"/>
    <n v="23320"/>
    <x v="0"/>
    <s v="TEC-PH-10003645"/>
    <x v="2"/>
    <s v="Phones"/>
    <s v="Aastra 57i VoIP phone"/>
    <n v="161.61000000000001"/>
    <n v="1"/>
    <n v="0"/>
    <n v="42.018599999999999"/>
  </r>
  <r>
    <s v="2000"/>
    <s v="CA-2016-131905"/>
    <x v="644"/>
    <d v="2016-02-09T00:00:00"/>
    <s v="First Class"/>
    <s v="ND-18460"/>
    <s v="Neil Ducich"/>
    <s v="Corporate"/>
    <s v="United States"/>
    <s v="Chesapeake"/>
    <s v="Virginia"/>
    <n v="23320"/>
    <x v="0"/>
    <s v="TEC-PH-10001615"/>
    <x v="2"/>
    <s v="Phones"/>
    <s v="AT&amp;T CL82213"/>
    <n v="144.94999999999999"/>
    <n v="5"/>
    <n v="0"/>
    <n v="42.035499999999999"/>
  </r>
  <r>
    <s v="2001"/>
    <s v="CA-2019-166128"/>
    <x v="645"/>
    <d v="2019-04-18T00:00:00"/>
    <s v="Standard Class"/>
    <s v="LW-17215"/>
    <s v="Luke Weiss"/>
    <s v="Consumer"/>
    <s v="United States"/>
    <s v="Pasadena"/>
    <s v="California"/>
    <n v="91104"/>
    <x v="1"/>
    <s v="TEC-AC-10001767"/>
    <x v="2"/>
    <s v="Accessories"/>
    <s v="SanDisk Ultra 64 GB MicroSDHC Class 10 Memory Card"/>
    <n v="199.95"/>
    <n v="5"/>
    <n v="0"/>
    <n v="21.994499999999999"/>
  </r>
  <r>
    <s v="2002"/>
    <s v="CA-2019-166128"/>
    <x v="645"/>
    <d v="2019-04-18T00:00:00"/>
    <s v="Standard Class"/>
    <s v="LW-17215"/>
    <s v="Luke Weiss"/>
    <s v="Consumer"/>
    <s v="United States"/>
    <s v="Pasadena"/>
    <s v="California"/>
    <n v="91104"/>
    <x v="1"/>
    <s v="OFF-AR-10001221"/>
    <x v="1"/>
    <s v="Art"/>
    <s v="Dixon Ticonderoga Erasable Colored Pencil Set, 12-Color"/>
    <n v="41.86"/>
    <n v="7"/>
    <n v="0"/>
    <n v="14.2324"/>
  </r>
  <r>
    <s v="2003"/>
    <s v="CA-2019-163510"/>
    <x v="53"/>
    <d v="2019-12-28T00:00:00"/>
    <s v="Second Class"/>
    <s v="JW-15955"/>
    <s v="Joni Wasserman"/>
    <s v="Consumer"/>
    <s v="United States"/>
    <s v="Louisville"/>
    <s v="Kentucky"/>
    <n v="40214"/>
    <x v="0"/>
    <s v="OFF-ST-10000563"/>
    <x v="1"/>
    <s v="Storage"/>
    <s v="Fellowes Bankers Box Stor/Drawer Steel Plus"/>
    <n v="95.94"/>
    <n v="3"/>
    <n v="0"/>
    <n v="9.5939999999999994"/>
  </r>
  <r>
    <s v="2004"/>
    <s v="CA-2019-163510"/>
    <x v="53"/>
    <d v="2019-12-28T00:00:00"/>
    <s v="Second Class"/>
    <s v="JW-15955"/>
    <s v="Joni Wasserman"/>
    <s v="Consumer"/>
    <s v="United States"/>
    <s v="Louisville"/>
    <s v="Kentucky"/>
    <n v="40214"/>
    <x v="0"/>
    <s v="FUR-CH-10001146"/>
    <x v="0"/>
    <s v="Chairs"/>
    <s v="Global Value Mid-Back Manager's Chair, Gray"/>
    <n v="304.45"/>
    <n v="5"/>
    <n v="0"/>
    <n v="76.112499999999997"/>
  </r>
  <r>
    <s v="2005"/>
    <s v="US-2019-143028"/>
    <x v="645"/>
    <d v="2019-04-18T00:00:00"/>
    <s v="Standard Class"/>
    <s v="SC-20050"/>
    <s v="Sample Company A"/>
    <s v="Home Office"/>
    <s v="United States"/>
    <s v="Lubbock"/>
    <s v="Texas"/>
    <n v="79424"/>
    <x v="2"/>
    <s v="OFF-BI-10004738"/>
    <x v="1"/>
    <s v="Binders"/>
    <s v="Flexible Leather- Look Classic Collection Ring Binder"/>
    <n v="11.364000000000001"/>
    <n v="3"/>
    <n v="0.8"/>
    <n v="-17.045999999999999"/>
  </r>
  <r>
    <s v="2006"/>
    <s v="CA-2016-111150"/>
    <x v="520"/>
    <d v="2017-01-04T00:00:00"/>
    <s v="Standard Class"/>
    <s v="RW-19630"/>
    <s v="Rob Williams"/>
    <s v="Corporate"/>
    <s v="United States"/>
    <s v="Columbia"/>
    <s v="Missouri"/>
    <n v="65203"/>
    <x v="2"/>
    <s v="OFF-AR-10000034"/>
    <x v="1"/>
    <s v="Art"/>
    <s v="BIC Brite Liner Grip Highlighters, Assorted, 5/Pack"/>
    <n v="29.68"/>
    <n v="7"/>
    <n v="0"/>
    <n v="11.575200000000001"/>
  </r>
  <r>
    <s v="2007"/>
    <s v="CA-2016-111150"/>
    <x v="520"/>
    <d v="2017-01-04T00:00:00"/>
    <s v="Standard Class"/>
    <s v="RW-19630"/>
    <s v="Rob Williams"/>
    <s v="Corporate"/>
    <s v="United States"/>
    <s v="Columbia"/>
    <s v="Missouri"/>
    <n v="65203"/>
    <x v="2"/>
    <s v="TEC-AC-10000290"/>
    <x v="2"/>
    <s v="Accessories"/>
    <s v="Sabrent 4-Port USB 2.0 Hub"/>
    <n v="47.53"/>
    <n v="7"/>
    <n v="0"/>
    <n v="16.1602"/>
  </r>
  <r>
    <s v="2008"/>
    <s v="CA-2019-165386"/>
    <x v="646"/>
    <d v="2019-08-04T00:00:00"/>
    <s v="First Class"/>
    <s v="CM-12190"/>
    <s v="Charlotte Melton"/>
    <s v="Consumer"/>
    <s v="United States"/>
    <s v="Chicago"/>
    <s v="Illinois"/>
    <n v="60623"/>
    <x v="2"/>
    <s v="FUR-BO-10003034"/>
    <x v="0"/>
    <s v="Bookcases"/>
    <s v="O'Sullivan Elevations Bookcase, Cherry Finish"/>
    <n v="183.37200000000001"/>
    <n v="2"/>
    <n v="0.3"/>
    <n v="-36.674399999999999"/>
  </r>
  <r>
    <s v="2009"/>
    <s v="CA-2016-116407"/>
    <x v="647"/>
    <d v="2016-11-21T00:00:00"/>
    <s v="Standard Class"/>
    <s v="JF-15190"/>
    <s v="Jamie Frazer"/>
    <s v="Consumer"/>
    <s v="United States"/>
    <s v="Johnson City"/>
    <s v="Tennessee"/>
    <n v="37604"/>
    <x v="0"/>
    <s v="OFF-AR-10001315"/>
    <x v="1"/>
    <s v="Art"/>
    <s v="Newell 310"/>
    <n v="4.2240000000000002"/>
    <n v="3"/>
    <n v="0.2"/>
    <n v="0.47520000000000001"/>
  </r>
  <r>
    <s v="2010"/>
    <s v="CA-2016-116407"/>
    <x v="647"/>
    <d v="2016-11-21T00:00:00"/>
    <s v="Standard Class"/>
    <s v="JF-15190"/>
    <s v="Jamie Frazer"/>
    <s v="Consumer"/>
    <s v="United States"/>
    <s v="Johnson City"/>
    <s v="Tennessee"/>
    <n v="37604"/>
    <x v="0"/>
    <s v="OFF-AP-10002118"/>
    <x v="1"/>
    <s v="Appliances"/>
    <s v="1.7 Cubic Foot Compact &quot;Cube&quot; Office Refrigerators"/>
    <n v="333.05599999999998"/>
    <n v="2"/>
    <n v="0.2"/>
    <n v="29.142399999999999"/>
  </r>
  <r>
    <s v="2011"/>
    <s v="CA-2016-116407"/>
    <x v="647"/>
    <d v="2016-11-21T00:00:00"/>
    <s v="Standard Class"/>
    <s v="JF-15190"/>
    <s v="Jamie Frazer"/>
    <s v="Consumer"/>
    <s v="United States"/>
    <s v="Johnson City"/>
    <s v="Tennessee"/>
    <n v="37604"/>
    <x v="0"/>
    <s v="OFF-PA-10002137"/>
    <x v="1"/>
    <s v="Paper"/>
    <s v="Southworth 100% Résumé Paper, 24lb."/>
    <n v="24.896000000000001"/>
    <n v="4"/>
    <n v="0.2"/>
    <n v="7.78"/>
  </r>
  <r>
    <s v="2012"/>
    <s v="CA-2017-155761"/>
    <x v="555"/>
    <d v="2017-12-11T00:00:00"/>
    <s v="Same Day"/>
    <s v="SC-20800"/>
    <s v="Stuart Calhoun"/>
    <s v="Consumer"/>
    <s v="United States"/>
    <s v="Houston"/>
    <s v="Texas"/>
    <n v="77041"/>
    <x v="2"/>
    <s v="TEC-AC-10001606"/>
    <x v="2"/>
    <s v="Accessories"/>
    <s v="Logitech Wireless Performance Mouse MX for PC and Mac"/>
    <n v="159.98400000000001"/>
    <n v="2"/>
    <n v="0.2"/>
    <n v="35.996400000000001"/>
  </r>
  <r>
    <s v="2013"/>
    <s v="CA-2017-155761"/>
    <x v="555"/>
    <d v="2017-12-11T00:00:00"/>
    <s v="Same Day"/>
    <s v="SC-20800"/>
    <s v="Stuart Calhoun"/>
    <s v="Consumer"/>
    <s v="United States"/>
    <s v="Houston"/>
    <s v="Texas"/>
    <n v="77041"/>
    <x v="2"/>
    <s v="OFF-ST-10000943"/>
    <x v="1"/>
    <s v="Storage"/>
    <s v="Eldon ProFile File 'N Store Portable File Tub Letter/Legal Size Black"/>
    <n v="46.344000000000001"/>
    <n v="3"/>
    <n v="0.2"/>
    <n v="4.6344000000000003"/>
  </r>
  <r>
    <s v="2014"/>
    <s v="CA-2018-145905"/>
    <x v="31"/>
    <d v="2018-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s v="2015"/>
    <s v="CA-2018-145905"/>
    <x v="31"/>
    <d v="2018-09-23T00:00:00"/>
    <s v="Standard Class"/>
    <s v="AM-10705"/>
    <s v="Anne McFarland"/>
    <s v="Consumer"/>
    <s v="United States"/>
    <s v="Auburn"/>
    <s v="Alabama"/>
    <n v="36830"/>
    <x v="0"/>
    <s v="OFF-PA-10000533"/>
    <x v="1"/>
    <s v="Paper"/>
    <s v="Southworth Parchment Paper &amp; Envelopes"/>
    <n v="13.08"/>
    <n v="2"/>
    <n v="0"/>
    <n v="6.0167999999999999"/>
  </r>
  <r>
    <s v="2016"/>
    <s v="CA-2018-145905"/>
    <x v="31"/>
    <d v="2018-09-23T00:00:00"/>
    <s v="Standard Class"/>
    <s v="AM-10705"/>
    <s v="Anne McFarland"/>
    <s v="Consumer"/>
    <s v="United States"/>
    <s v="Auburn"/>
    <s v="Alabama"/>
    <n v="36830"/>
    <x v="0"/>
    <s v="OFF-ST-10003716"/>
    <x v="1"/>
    <s v="Storage"/>
    <s v="Tennsco Double-Tier Lockers"/>
    <n v="900.08"/>
    <n v="4"/>
    <n v="0"/>
    <n v="117.0104"/>
  </r>
  <r>
    <s v="2017"/>
    <s v="CA-2017-113110"/>
    <x v="531"/>
    <d v="2017-03-23T00:00:00"/>
    <s v="Standard Class"/>
    <s v="BK-11260"/>
    <s v="Berenike Kampe"/>
    <s v="Consumer"/>
    <s v="United States"/>
    <s v="San Bernardino"/>
    <s v="California"/>
    <n v="92404"/>
    <x v="1"/>
    <s v="OFF-BI-10000088"/>
    <x v="1"/>
    <s v="Binders"/>
    <s v="GBC Imprintable Covers"/>
    <n v="17.568000000000001"/>
    <n v="2"/>
    <n v="0.2"/>
    <n v="6.3684000000000003"/>
  </r>
  <r>
    <s v="2018"/>
    <s v="CA-2017-113110"/>
    <x v="531"/>
    <d v="2017-03-23T00:00:00"/>
    <s v="Standard Class"/>
    <s v="BK-11260"/>
    <s v="Berenike Kampe"/>
    <s v="Consumer"/>
    <s v="United States"/>
    <s v="San Bernardino"/>
    <s v="California"/>
    <n v="92404"/>
    <x v="1"/>
    <s v="OFF-LA-10000240"/>
    <x v="1"/>
    <s v="Labels"/>
    <s v="Self-Adhesive Address Labels for Typewriters by Universal"/>
    <n v="14.62"/>
    <n v="2"/>
    <n v="0"/>
    <n v="6.8714000000000004"/>
  </r>
  <r>
    <s v="2019"/>
    <s v="CA-2017-113110"/>
    <x v="531"/>
    <d v="2017-03-23T00:00:00"/>
    <s v="Standard Class"/>
    <s v="BK-11260"/>
    <s v="Berenike Kampe"/>
    <s v="Consumer"/>
    <s v="United States"/>
    <s v="San Bernardino"/>
    <s v="California"/>
    <n v="92404"/>
    <x v="1"/>
    <s v="OFF-SU-10001165"/>
    <x v="1"/>
    <s v="Supplies"/>
    <s v="Acme Elite Stainless Steel Scissors"/>
    <n v="33.36"/>
    <n v="4"/>
    <n v="0"/>
    <n v="8.6736000000000004"/>
  </r>
  <r>
    <s v="2020"/>
    <s v="CA-2017-113110"/>
    <x v="531"/>
    <d v="2017-03-23T00:00:00"/>
    <s v="Standard Class"/>
    <s v="BK-11260"/>
    <s v="Berenike Kampe"/>
    <s v="Consumer"/>
    <s v="United States"/>
    <s v="San Bernardino"/>
    <s v="California"/>
    <n v="92404"/>
    <x v="1"/>
    <s v="OFF-PA-10002749"/>
    <x v="1"/>
    <s v="Paper"/>
    <s v="Wirebound Message Books, 5-1/2 x 4 Forms, 2 or 4 Forms per Page"/>
    <n v="40.14"/>
    <n v="6"/>
    <n v="0"/>
    <n v="19.668600000000001"/>
  </r>
  <r>
    <s v="2021"/>
    <s v="CA-2018-168354"/>
    <x v="251"/>
    <d v="2018-09-21T00:00:00"/>
    <s v="First Class"/>
    <s v="RH-19510"/>
    <s v="Rick Huthwaite"/>
    <s v="Home Office"/>
    <s v="United States"/>
    <s v="Providence"/>
    <s v="Rhode Island"/>
    <n v="2908"/>
    <x v="3"/>
    <s v="OFF-ST-10001490"/>
    <x v="1"/>
    <s v="Storage"/>
    <s v="Hot File 7-Pocket, Floor Stand"/>
    <n v="1606.23"/>
    <n v="9"/>
    <n v="0"/>
    <n v="481.86900000000003"/>
  </r>
  <r>
    <s v="2022"/>
    <s v="CA-2018-168354"/>
    <x v="251"/>
    <d v="2018-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s v="2023"/>
    <s v="CA-2018-168354"/>
    <x v="251"/>
    <d v="2018-09-21T00:00:00"/>
    <s v="First Class"/>
    <s v="RH-19510"/>
    <s v="Rick Huthwaite"/>
    <s v="Home Office"/>
    <s v="United States"/>
    <s v="Providence"/>
    <s v="Rhode Island"/>
    <n v="2908"/>
    <x v="3"/>
    <s v="OFF-BI-10004826"/>
    <x v="1"/>
    <s v="Binders"/>
    <s v="JM Magazine Binder"/>
    <n v="49.53"/>
    <n v="3"/>
    <n v="0"/>
    <n v="23.7744"/>
  </r>
  <r>
    <s v="2024"/>
    <s v="CA-2018-168354"/>
    <x v="251"/>
    <d v="2018-09-21T00:00:00"/>
    <s v="First Class"/>
    <s v="RH-19510"/>
    <s v="Rick Huthwaite"/>
    <s v="Home Office"/>
    <s v="United States"/>
    <s v="Providence"/>
    <s v="Rhode Island"/>
    <n v="2908"/>
    <x v="3"/>
    <s v="FUR-CH-10004675"/>
    <x v="0"/>
    <s v="Chairs"/>
    <s v="Lifetime Advantage Folding Chairs, 4/Carton"/>
    <n v="872.32"/>
    <n v="4"/>
    <n v="0"/>
    <n v="244.24959999999999"/>
  </r>
  <r>
    <s v="2025"/>
    <s v="US-2019-111241"/>
    <x v="648"/>
    <d v="2019-08-22T00:00:00"/>
    <s v="Second Class"/>
    <s v="GM-14500"/>
    <s v="Gene McClure"/>
    <s v="Consumer"/>
    <s v="United States"/>
    <s v="Fresno"/>
    <s v="California"/>
    <n v="93727"/>
    <x v="1"/>
    <s v="OFF-BI-10002867"/>
    <x v="1"/>
    <s v="Binders"/>
    <s v="GBC Recycled Regency Composition Covers"/>
    <n v="239.12"/>
    <n v="5"/>
    <n v="0.2"/>
    <n v="77.713999999999999"/>
  </r>
  <r>
    <s v="2026"/>
    <s v="CA-2017-114237"/>
    <x v="649"/>
    <d v="2017-03-15T00:00:00"/>
    <s v="First Class"/>
    <s v="MC-17275"/>
    <s v="Marc Crier"/>
    <s v="Consumer"/>
    <s v="United States"/>
    <s v="Seattle"/>
    <s v="Washington"/>
    <n v="98103"/>
    <x v="1"/>
    <s v="FUR-BO-10004409"/>
    <x v="0"/>
    <s v="Bookcases"/>
    <s v="Safco Value Mate Series Steel Bookcases, Baked Enamel Finish on Steel, Gray"/>
    <n v="141.96"/>
    <n v="2"/>
    <n v="0"/>
    <n v="39.748800000000003"/>
  </r>
  <r>
    <s v="2027"/>
    <s v="CA-2018-113516"/>
    <x v="162"/>
    <d v="2018-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s v="2028"/>
    <s v="CA-2018-113516"/>
    <x v="162"/>
    <d v="2018-09-10T00:00:00"/>
    <s v="Second Class"/>
    <s v="VM-21685"/>
    <s v="Valerie Mitchum"/>
    <s v="Home Office"/>
    <s v="United States"/>
    <s v="Lancaster"/>
    <s v="California"/>
    <n v="93534"/>
    <x v="1"/>
    <s v="OFF-BI-10001989"/>
    <x v="1"/>
    <s v="Binders"/>
    <s v="Premium Transparent Presentation Covers by GBC"/>
    <n v="67.135999999999996"/>
    <n v="4"/>
    <n v="0.2"/>
    <n v="23.497599999999998"/>
  </r>
  <r>
    <s v="2029"/>
    <s v="CA-2017-117961"/>
    <x v="650"/>
    <d v="2017-11-30T00:00:00"/>
    <s v="Standard Class"/>
    <s v="GP-14740"/>
    <s v="Guy Phonely"/>
    <s v="Corporate"/>
    <s v="United States"/>
    <s v="Leominster"/>
    <s v="Massachusetts"/>
    <n v="1453"/>
    <x v="3"/>
    <s v="OFF-BI-10000343"/>
    <x v="1"/>
    <s v="Binders"/>
    <s v="Pressboard Covers with Storage Hooks, 9 1/2&quot; x 11&quot;, Light Blue"/>
    <n v="14.73"/>
    <n v="3"/>
    <n v="0"/>
    <n v="6.9230999999999998"/>
  </r>
  <r>
    <s v="2030"/>
    <s v="CA-2017-117961"/>
    <x v="650"/>
    <d v="2017-11-30T00:00:00"/>
    <s v="Standard Class"/>
    <s v="GP-14740"/>
    <s v="Guy Phonely"/>
    <s v="Corporate"/>
    <s v="United States"/>
    <s v="Leominster"/>
    <s v="Massachusetts"/>
    <n v="1453"/>
    <x v="3"/>
    <s v="OFF-ST-10001172"/>
    <x v="1"/>
    <s v="Storage"/>
    <s v="Tennsco Lockers, Sand"/>
    <n v="104.9"/>
    <n v="5"/>
    <n v="0"/>
    <n v="25.175999999999998"/>
  </r>
  <r>
    <s v="2031"/>
    <s v="CA-2017-117961"/>
    <x v="650"/>
    <d v="2017-11-30T00:00:00"/>
    <s v="Standard Class"/>
    <s v="GP-14740"/>
    <s v="Guy Phonely"/>
    <s v="Corporate"/>
    <s v="United States"/>
    <s v="Leominster"/>
    <s v="Massachusetts"/>
    <n v="1453"/>
    <x v="3"/>
    <s v="OFF-BI-10003707"/>
    <x v="1"/>
    <s v="Binders"/>
    <s v="Aluminum Screw Posts"/>
    <n v="61.04"/>
    <n v="4"/>
    <n v="0"/>
    <n v="30.52"/>
  </r>
  <r>
    <s v="2032"/>
    <s v="CA-2017-117961"/>
    <x v="650"/>
    <d v="2017-11-30T00:00:00"/>
    <s v="Standard Class"/>
    <s v="GP-14740"/>
    <s v="Guy Phonely"/>
    <s v="Corporate"/>
    <s v="United States"/>
    <s v="Leominster"/>
    <s v="Massachusetts"/>
    <n v="1453"/>
    <x v="3"/>
    <s v="OFF-PA-10001274"/>
    <x v="1"/>
    <s v="Paper"/>
    <s v="Loose Memo Sheets"/>
    <n v="10.95"/>
    <n v="3"/>
    <n v="0"/>
    <n v="5.1464999999999996"/>
  </r>
  <r>
    <s v="2033"/>
    <s v="CA-2018-128923"/>
    <x v="10"/>
    <d v="2018-12-13T00:00:00"/>
    <s v="Standard Class"/>
    <s v="GB-14530"/>
    <s v="George Bell"/>
    <s v="Corporate"/>
    <s v="United States"/>
    <s v="Fort Worth"/>
    <s v="Texas"/>
    <n v="76106"/>
    <x v="2"/>
    <s v="OFF-PA-10002250"/>
    <x v="1"/>
    <s v="Paper"/>
    <s v="Things To Do Today Pad"/>
    <n v="9.3919999999999995"/>
    <n v="2"/>
    <n v="0.2"/>
    <n v="3.2871999999999999"/>
  </r>
  <r>
    <s v="2034"/>
    <s v="CA-2018-128923"/>
    <x v="10"/>
    <d v="2018-12-13T00:00:00"/>
    <s v="Standard Class"/>
    <s v="GB-14530"/>
    <s v="George Bell"/>
    <s v="Corporate"/>
    <s v="United States"/>
    <s v="Fort Worth"/>
    <s v="Texas"/>
    <n v="76106"/>
    <x v="2"/>
    <s v="OFF-AR-10000475"/>
    <x v="1"/>
    <s v="Art"/>
    <s v="Hunt BOSTON Vista Battery-Operated Pencil Sharpener, Black"/>
    <n v="9.3279999999999994"/>
    <n v="1"/>
    <n v="0.2"/>
    <n v="0.81620000000000004"/>
  </r>
  <r>
    <s v="2035"/>
    <s v="CA-2019-162481"/>
    <x v="145"/>
    <d v="2019-09-29T00:00:00"/>
    <s v="Standard Class"/>
    <s v="CT-11995"/>
    <s v="Carol Triggs"/>
    <s v="Consumer"/>
    <s v="United States"/>
    <s v="Rochester"/>
    <s v="Minnesota"/>
    <n v="55901"/>
    <x v="2"/>
    <s v="OFF-BI-10002976"/>
    <x v="1"/>
    <s v="Binders"/>
    <s v="ACCOHIDE Binder by Acco"/>
    <n v="8.26"/>
    <n v="2"/>
    <n v="0"/>
    <n v="3.8822000000000001"/>
  </r>
  <r>
    <s v="2036"/>
    <s v="CA-2019-162481"/>
    <x v="145"/>
    <d v="2019-09-29T00:00:00"/>
    <s v="Standard Class"/>
    <s v="CT-11995"/>
    <s v="Carol Triggs"/>
    <s v="Consumer"/>
    <s v="United States"/>
    <s v="Rochester"/>
    <s v="Minnesota"/>
    <n v="55901"/>
    <x v="2"/>
    <s v="FUR-CH-10003061"/>
    <x v="0"/>
    <s v="Chairs"/>
    <s v="Global Leather Task Chair, Black"/>
    <n v="269.97000000000003"/>
    <n v="3"/>
    <n v="0"/>
    <n v="51.2943"/>
  </r>
  <r>
    <s v="2037"/>
    <s v="CA-2017-119214"/>
    <x v="651"/>
    <d v="2017-01-27T00:00:00"/>
    <s v="Standard Class"/>
    <s v="CW-11905"/>
    <s v="Carl Weiss"/>
    <s v="Home Office"/>
    <s v="United States"/>
    <s v="Bozeman"/>
    <s v="Montana"/>
    <n v="59715"/>
    <x v="1"/>
    <s v="OFF-PA-10002893"/>
    <x v="1"/>
    <s v="Paper"/>
    <s v="Wirebound Service Call Books, 5 1/2&quot; x 4&quot;"/>
    <n v="29.04"/>
    <n v="3"/>
    <n v="0"/>
    <n v="13.9392"/>
  </r>
  <r>
    <s v="2038"/>
    <s v="CA-2017-119214"/>
    <x v="651"/>
    <d v="2017-01-27T00:00:00"/>
    <s v="Standard Class"/>
    <s v="CW-11905"/>
    <s v="Carl Weiss"/>
    <s v="Home Office"/>
    <s v="United States"/>
    <s v="Bozeman"/>
    <s v="Montana"/>
    <n v="59715"/>
    <x v="1"/>
    <s v="OFF-LA-10003077"/>
    <x v="1"/>
    <s v="Labels"/>
    <s v="Avery 500"/>
    <n v="14.62"/>
    <n v="2"/>
    <n v="0"/>
    <n v="6.8714000000000004"/>
  </r>
  <r>
    <s v="2039"/>
    <s v="CA-2017-122287"/>
    <x v="652"/>
    <d v="2017-06-23T00:00:00"/>
    <s v="Standard Class"/>
    <s v="SN-20560"/>
    <s v="Skye Norling"/>
    <s v="Home Office"/>
    <s v="United States"/>
    <s v="Peoria"/>
    <s v="Arizona"/>
    <n v="85345"/>
    <x v="1"/>
    <s v="OFF-PA-10001661"/>
    <x v="1"/>
    <s v="Paper"/>
    <s v="Xerox 1922"/>
    <n v="11.952"/>
    <n v="3"/>
    <n v="0.2"/>
    <n v="4.3326000000000002"/>
  </r>
  <r>
    <s v="2040"/>
    <s v="CA-2017-122287"/>
    <x v="652"/>
    <d v="2017-06-23T00:00:00"/>
    <s v="Standard Class"/>
    <s v="SN-20560"/>
    <s v="Skye Norling"/>
    <s v="Home Office"/>
    <s v="United States"/>
    <s v="Peoria"/>
    <s v="Arizona"/>
    <n v="85345"/>
    <x v="1"/>
    <s v="OFF-BI-10004656"/>
    <x v="1"/>
    <s v="Binders"/>
    <s v="Peel &amp; Stick Add-On Corner Pockets"/>
    <n v="4.5359999999999996"/>
    <n v="7"/>
    <n v="0.7"/>
    <n v="-3.3264"/>
  </r>
  <r>
    <s v="2041"/>
    <s v="CA-2017-122287"/>
    <x v="652"/>
    <d v="2017-06-23T00:00:00"/>
    <s v="Standard Class"/>
    <s v="SN-20560"/>
    <s v="Skye Norling"/>
    <s v="Home Office"/>
    <s v="United States"/>
    <s v="Peoria"/>
    <s v="Arizona"/>
    <n v="85345"/>
    <x v="1"/>
    <s v="OFF-BI-10003707"/>
    <x v="1"/>
    <s v="Binders"/>
    <s v="Aluminum Screw Posts"/>
    <n v="9.1560000000000006"/>
    <n v="2"/>
    <n v="0.7"/>
    <n v="-6.1040000000000001"/>
  </r>
  <r>
    <s v="2042"/>
    <s v="CA-2017-122287"/>
    <x v="652"/>
    <d v="2017-06-23T00:00:00"/>
    <s v="Standard Class"/>
    <s v="SN-20560"/>
    <s v="Skye Norling"/>
    <s v="Home Office"/>
    <s v="United States"/>
    <s v="Peoria"/>
    <s v="Arizona"/>
    <n v="85345"/>
    <x v="1"/>
    <s v="FUR-FU-10004973"/>
    <x v="0"/>
    <s v="Furnishings"/>
    <s v="Flat Face Poster Frame"/>
    <n v="75.36"/>
    <n v="5"/>
    <n v="0.2"/>
    <n v="20.724"/>
  </r>
  <r>
    <s v="2043"/>
    <s v="CA-2017-104493"/>
    <x v="653"/>
    <d v="2017-10-08T00:00:00"/>
    <s v="Standard Class"/>
    <s v="EB-13705"/>
    <s v="Ed Braxton"/>
    <s v="Corporate"/>
    <s v="United States"/>
    <s v="San Diego"/>
    <s v="California"/>
    <n v="92105"/>
    <x v="1"/>
    <s v="OFF-BI-10004817"/>
    <x v="1"/>
    <s v="Binders"/>
    <s v="GBC Personal VeloBind Strips"/>
    <n v="57.503999999999998"/>
    <n v="6"/>
    <n v="0.2"/>
    <n v="20.1264"/>
  </r>
  <r>
    <s v="2044"/>
    <s v="US-2019-158946"/>
    <x v="551"/>
    <d v="2019-11-23T00:00:00"/>
    <s v="Standard Class"/>
    <s v="JW-15220"/>
    <s v="Jane Waco"/>
    <s v="Corporate"/>
    <s v="United States"/>
    <s v="Lakewood"/>
    <s v="Ohio"/>
    <n v="44107"/>
    <x v="3"/>
    <s v="OFF-AR-10001860"/>
    <x v="1"/>
    <s v="Art"/>
    <s v="BIC Liqua Brite Liner"/>
    <n v="38.863999999999997"/>
    <n v="7"/>
    <n v="0.2"/>
    <n v="7.7728000000000002"/>
  </r>
  <r>
    <s v="2045"/>
    <s v="CA-2016-129168"/>
    <x v="654"/>
    <d v="2016-08-23T00:00:00"/>
    <s v="Standard Class"/>
    <s v="KB-16585"/>
    <s v="Ken Black"/>
    <s v="Corporate"/>
    <s v="United States"/>
    <s v="Houston"/>
    <s v="Texas"/>
    <n v="77095"/>
    <x v="2"/>
    <s v="OFF-PA-10001639"/>
    <x v="1"/>
    <s v="Paper"/>
    <s v="Xerox 203"/>
    <n v="15.552"/>
    <n v="3"/>
    <n v="0.2"/>
    <n v="5.4432"/>
  </r>
  <r>
    <s v="2046"/>
    <s v="CA-2018-131835"/>
    <x v="19"/>
    <d v="2018-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r>
  <r>
    <s v="2047"/>
    <s v="CA-2018-131835"/>
    <x v="19"/>
    <d v="2018-07-21T00:00:00"/>
    <s v="Standard Class"/>
    <s v="MC-17590"/>
    <s v="Matt Collister"/>
    <s v="Corporate"/>
    <s v="United States"/>
    <s v="Perth Amboy"/>
    <s v="New Jersey"/>
    <n v="8861"/>
    <x v="3"/>
    <s v="TEC-PH-10001760"/>
    <x v="2"/>
    <s v="Phones"/>
    <s v="Bose SoundLink Bluetooth Speaker"/>
    <n v="597"/>
    <n v="3"/>
    <n v="0"/>
    <n v="280.58999999999997"/>
  </r>
  <r>
    <s v="2048"/>
    <s v="CA-2018-131835"/>
    <x v="19"/>
    <d v="2018-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r>
  <r>
    <s v="2049"/>
    <s v="CA-2017-142237"/>
    <x v="655"/>
    <d v="2017-07-13T00:00:00"/>
    <s v="First Class"/>
    <s v="CK-12595"/>
    <s v="Clytie Kelty"/>
    <s v="Consumer"/>
    <s v="United States"/>
    <s v="Philadelphia"/>
    <s v="Pennsylvania"/>
    <n v="19134"/>
    <x v="3"/>
    <s v="FUR-FU-10004848"/>
    <x v="0"/>
    <s v="Furnishings"/>
    <s v="Howard Miller 13-3/4&quot; Diameter Brushed Chrome Round Wall Clock"/>
    <n v="289.8"/>
    <n v="7"/>
    <n v="0.2"/>
    <n v="36.225000000000001"/>
  </r>
  <r>
    <s v="2050"/>
    <s v="CA-2017-142237"/>
    <x v="655"/>
    <d v="2017-07-13T00:00:00"/>
    <s v="First Class"/>
    <s v="CK-12595"/>
    <s v="Clytie Kelty"/>
    <s v="Consumer"/>
    <s v="United States"/>
    <s v="Philadelphia"/>
    <s v="Pennsylvania"/>
    <n v="19134"/>
    <x v="3"/>
    <s v="OFF-BI-10004022"/>
    <x v="1"/>
    <s v="Binders"/>
    <s v="Acco Suede Grain Vinyl Round Ring Binder"/>
    <n v="2.5019999999999998"/>
    <n v="3"/>
    <n v="0.7"/>
    <n v="-2.0015999999999998"/>
  </r>
  <r>
    <s v="2051"/>
    <s v="CA-2017-142237"/>
    <x v="655"/>
    <d v="2017-07-13T00:00:00"/>
    <s v="First Class"/>
    <s v="CK-12595"/>
    <s v="Clytie Kelty"/>
    <s v="Consumer"/>
    <s v="United States"/>
    <s v="Philadelphia"/>
    <s v="Pennsylvania"/>
    <n v="19134"/>
    <x v="3"/>
    <s v="OFF-BI-10003669"/>
    <x v="1"/>
    <s v="Binders"/>
    <s v="3M Organizer Strips"/>
    <n v="6.48"/>
    <n v="4"/>
    <n v="0.7"/>
    <n v="-4.7519999999999998"/>
  </r>
  <r>
    <s v="2052"/>
    <s v="CA-2017-142237"/>
    <x v="655"/>
    <d v="2017-07-13T00:00:00"/>
    <s v="First Class"/>
    <s v="CK-12595"/>
    <s v="Clytie Kelty"/>
    <s v="Consumer"/>
    <s v="United States"/>
    <s v="Philadelphia"/>
    <s v="Pennsylvania"/>
    <n v="19134"/>
    <x v="3"/>
    <s v="FUR-CH-10003833"/>
    <x v="0"/>
    <s v="Chairs"/>
    <s v="Novimex Fabric Task Chair"/>
    <n v="341.488"/>
    <n v="8"/>
    <n v="0.3"/>
    <n v="-73.176000000000002"/>
  </r>
  <r>
    <s v="2053"/>
    <s v="CA-2017-142237"/>
    <x v="655"/>
    <d v="2017-07-13T00:00:00"/>
    <s v="First Class"/>
    <s v="CK-12595"/>
    <s v="Clytie Kelty"/>
    <s v="Consumer"/>
    <s v="United States"/>
    <s v="Philadelphia"/>
    <s v="Pennsylvania"/>
    <n v="19134"/>
    <x v="3"/>
    <s v="OFF-AR-10003732"/>
    <x v="1"/>
    <s v="Art"/>
    <s v="Newell 333"/>
    <n v="11.12"/>
    <n v="5"/>
    <n v="0.2"/>
    <n v="0.83399999999999996"/>
  </r>
  <r>
    <s v="2054"/>
    <s v="CA-2017-142237"/>
    <x v="655"/>
    <d v="2017-07-13T00:00:00"/>
    <s v="First Class"/>
    <s v="CK-12595"/>
    <s v="Clytie Kelty"/>
    <s v="Consumer"/>
    <s v="United States"/>
    <s v="Philadelphia"/>
    <s v="Pennsylvania"/>
    <n v="19134"/>
    <x v="3"/>
    <s v="FUR-FU-10003142"/>
    <x v="0"/>
    <s v="Furnishings"/>
    <s v="Master Big Foot Doorstop, Beige"/>
    <n v="25.344000000000001"/>
    <n v="6"/>
    <n v="0.2"/>
    <n v="3.4847999999999999"/>
  </r>
  <r>
    <s v="2055"/>
    <s v="CA-2018-136434"/>
    <x v="49"/>
    <d v="2018-12-07T00:00:00"/>
    <s v="Standard Class"/>
    <s v="RD-19480"/>
    <s v="Rick Duston"/>
    <s v="Consumer"/>
    <s v="United States"/>
    <s v="Richmond"/>
    <s v="Indiana"/>
    <n v="47374"/>
    <x v="2"/>
    <s v="FUR-FU-10001196"/>
    <x v="0"/>
    <s v="Furnishings"/>
    <s v="DAX Cubicle Frames - 8x10"/>
    <n v="17.309999999999999"/>
    <n v="3"/>
    <n v="0"/>
    <n v="5.1929999999999996"/>
  </r>
  <r>
    <s v="2056"/>
    <s v="CA-2019-120376"/>
    <x v="66"/>
    <d v="2019-12-25T00:00:00"/>
    <s v="First Class"/>
    <s v="TP-21130"/>
    <s v="Theone Pippenger"/>
    <s v="Consumer"/>
    <s v="United States"/>
    <s v="Detroit"/>
    <s v="Michigan"/>
    <n v="48227"/>
    <x v="2"/>
    <s v="TEC-AC-10001114"/>
    <x v="2"/>
    <s v="Accessories"/>
    <s v="Microsoft Wireless Mobile Mouse 4000"/>
    <n v="199.95"/>
    <n v="5"/>
    <n v="0"/>
    <n v="63.984000000000002"/>
  </r>
  <r>
    <s v="2057"/>
    <s v="CA-2019-120376"/>
    <x v="66"/>
    <d v="2019-12-25T00:00:00"/>
    <s v="First Class"/>
    <s v="TP-21130"/>
    <s v="Theone Pippenger"/>
    <s v="Consumer"/>
    <s v="United States"/>
    <s v="Detroit"/>
    <s v="Michigan"/>
    <n v="48227"/>
    <x v="2"/>
    <s v="FUR-CH-10002335"/>
    <x v="0"/>
    <s v="Chairs"/>
    <s v="Hon GuestStacker Chair"/>
    <n v="1586.69"/>
    <n v="7"/>
    <n v="0"/>
    <n v="412.5394"/>
  </r>
  <r>
    <s v="2058"/>
    <s v="CA-2019-120376"/>
    <x v="66"/>
    <d v="2019-12-25T00:00:00"/>
    <s v="First Class"/>
    <s v="TP-21130"/>
    <s v="Theone Pippenger"/>
    <s v="Consumer"/>
    <s v="United States"/>
    <s v="Detroit"/>
    <s v="Michigan"/>
    <n v="48227"/>
    <x v="2"/>
    <s v="TEC-AC-10000844"/>
    <x v="2"/>
    <s v="Accessories"/>
    <s v="Logitech Gaming G510s - Keyboard"/>
    <n v="84.99"/>
    <n v="1"/>
    <n v="0"/>
    <n v="30.596399999999999"/>
  </r>
  <r>
    <s v="2059"/>
    <s v="CA-2019-120376"/>
    <x v="66"/>
    <d v="2019-12-25T00:00:00"/>
    <s v="First Class"/>
    <s v="TP-21130"/>
    <s v="Theone Pippenger"/>
    <s v="Consumer"/>
    <s v="United States"/>
    <s v="Detroit"/>
    <s v="Michigan"/>
    <n v="48227"/>
    <x v="2"/>
    <s v="FUR-TA-10004534"/>
    <x v="0"/>
    <s v="Tables"/>
    <s v="Bevis 44 x 96 Conference Tables"/>
    <n v="411.8"/>
    <n v="2"/>
    <n v="0"/>
    <n v="70.006"/>
  </r>
  <r>
    <s v="2060"/>
    <s v="CA-2016-106439"/>
    <x v="656"/>
    <d v="2016-11-04T00:00:00"/>
    <s v="Standard Class"/>
    <s v="GG-14650"/>
    <s v="Greg Guthrie"/>
    <s v="Corporate"/>
    <s v="United States"/>
    <s v="Los Angeles"/>
    <s v="California"/>
    <n v="90049"/>
    <x v="1"/>
    <s v="OFF-FA-10002975"/>
    <x v="1"/>
    <s v="Fasteners"/>
    <s v="Staples"/>
    <n v="11.34"/>
    <n v="3"/>
    <n v="0"/>
    <n v="5.2164000000000001"/>
  </r>
  <r>
    <s v="2061"/>
    <s v="CA-2016-106439"/>
    <x v="656"/>
    <d v="2016-11-04T00:00:00"/>
    <s v="Standard Class"/>
    <s v="GG-14650"/>
    <s v="Greg Guthrie"/>
    <s v="Corporate"/>
    <s v="United States"/>
    <s v="Los Angeles"/>
    <s v="California"/>
    <n v="90049"/>
    <x v="1"/>
    <s v="OFF-ST-10003996"/>
    <x v="1"/>
    <s v="Storage"/>
    <s v="Letter/Legal File Tote with Clear Snap-On Lid, Black Granite"/>
    <n v="80.3"/>
    <n v="5"/>
    <n v="0"/>
    <n v="20.878"/>
  </r>
  <r>
    <s v="2062"/>
    <s v="CA-2016-106439"/>
    <x v="656"/>
    <d v="2016-11-04T00:00:00"/>
    <s v="Standard Class"/>
    <s v="GG-14650"/>
    <s v="Greg Guthrie"/>
    <s v="Corporate"/>
    <s v="United States"/>
    <s v="Los Angeles"/>
    <s v="California"/>
    <n v="90049"/>
    <x v="1"/>
    <s v="OFF-BI-10002571"/>
    <x v="1"/>
    <s v="Binders"/>
    <s v="Avery Framed View Binder, EZD Ring (Locking), Navy, 1 1/2&quot;"/>
    <n v="15.968"/>
    <n v="2"/>
    <n v="0.2"/>
    <n v="5.3891999999999998"/>
  </r>
  <r>
    <s v="2063"/>
    <s v="CA-2016-106439"/>
    <x v="656"/>
    <d v="2016-11-04T00:00:00"/>
    <s v="Standard Class"/>
    <s v="GG-14650"/>
    <s v="Greg Guthrie"/>
    <s v="Corporate"/>
    <s v="United States"/>
    <s v="Los Angeles"/>
    <s v="California"/>
    <n v="90049"/>
    <x v="1"/>
    <s v="OFF-PA-10000477"/>
    <x v="1"/>
    <s v="Paper"/>
    <s v="Xerox 1952"/>
    <n v="64.739999999999995"/>
    <n v="13"/>
    <n v="0"/>
    <n v="30.427800000000001"/>
  </r>
  <r>
    <s v="2064"/>
    <s v="CA-2016-106439"/>
    <x v="656"/>
    <d v="2016-11-04T00:00:00"/>
    <s v="Standard Class"/>
    <s v="GG-14650"/>
    <s v="Greg Guthrie"/>
    <s v="Corporate"/>
    <s v="United States"/>
    <s v="Los Angeles"/>
    <s v="California"/>
    <n v="90049"/>
    <x v="1"/>
    <s v="OFF-BI-10004209"/>
    <x v="1"/>
    <s v="Binders"/>
    <s v="Fellowes Twister Kit, Gray/Clear, 3/pkg"/>
    <n v="19.295999999999999"/>
    <n v="3"/>
    <n v="0.2"/>
    <n v="6.03"/>
  </r>
  <r>
    <s v="2065"/>
    <s v="CA-2016-106439"/>
    <x v="656"/>
    <d v="2016-11-04T00:00:00"/>
    <s v="Standard Class"/>
    <s v="GG-14650"/>
    <s v="Greg Guthrie"/>
    <s v="Corporate"/>
    <s v="United States"/>
    <s v="Los Angeles"/>
    <s v="California"/>
    <n v="90049"/>
    <x v="1"/>
    <s v="OFF-ST-10001963"/>
    <x v="1"/>
    <s v="Storage"/>
    <s v="Tennsco Regal Shelving Units"/>
    <n v="405.64"/>
    <n v="4"/>
    <n v="0"/>
    <n v="12.1692"/>
  </r>
  <r>
    <s v="2066"/>
    <s v="CA-2016-106439"/>
    <x v="656"/>
    <d v="2016-11-04T00:00:00"/>
    <s v="Standard Class"/>
    <s v="GG-14650"/>
    <s v="Greg Guthrie"/>
    <s v="Corporate"/>
    <s v="United States"/>
    <s v="Los Angeles"/>
    <s v="California"/>
    <n v="90049"/>
    <x v="1"/>
    <s v="FUR-CH-10003833"/>
    <x v="0"/>
    <s v="Chairs"/>
    <s v="Novimex Fabric Task Chair"/>
    <n v="146.352"/>
    <n v="3"/>
    <n v="0.2"/>
    <n v="-9.1470000000000002"/>
  </r>
  <r>
    <s v="2067"/>
    <s v="CA-2016-106439"/>
    <x v="656"/>
    <d v="2016-11-04T00:00:00"/>
    <s v="Standard Class"/>
    <s v="GG-14650"/>
    <s v="Greg Guthrie"/>
    <s v="Corporate"/>
    <s v="United States"/>
    <s v="Los Angeles"/>
    <s v="California"/>
    <n v="90049"/>
    <x v="1"/>
    <s v="TEC-AC-10004568"/>
    <x v="2"/>
    <s v="Accessories"/>
    <s v="Maxell LTO Ultrium - 800 GB"/>
    <n v="251.91"/>
    <n v="9"/>
    <n v="0"/>
    <n v="47.862900000000003"/>
  </r>
  <r>
    <s v="2068"/>
    <s v="CA-2016-106439"/>
    <x v="656"/>
    <d v="2016-11-04T00:00:00"/>
    <s v="Standard Class"/>
    <s v="GG-14650"/>
    <s v="Greg Guthrie"/>
    <s v="Corporate"/>
    <s v="United States"/>
    <s v="Los Angeles"/>
    <s v="California"/>
    <n v="90049"/>
    <x v="1"/>
    <s v="OFF-AR-10001419"/>
    <x v="1"/>
    <s v="Art"/>
    <s v="Newell 325"/>
    <n v="12.39"/>
    <n v="3"/>
    <n v="0"/>
    <n v="3.7170000000000001"/>
  </r>
  <r>
    <s v="2069"/>
    <s v="CA-2017-133452"/>
    <x v="657"/>
    <d v="2017-04-19T00:00:00"/>
    <s v="Standard Class"/>
    <s v="ZC-21910"/>
    <s v="Zuschuss Carroll"/>
    <s v="Consumer"/>
    <s v="United States"/>
    <s v="Pomona"/>
    <s v="California"/>
    <n v="91767"/>
    <x v="1"/>
    <s v="TEC-AC-10002800"/>
    <x v="2"/>
    <s v="Accessories"/>
    <s v="Plantronics Audio 478 Stereo USB Headset"/>
    <n v="199.96"/>
    <n v="4"/>
    <n v="0"/>
    <n v="69.986000000000004"/>
  </r>
  <r>
    <s v="2070"/>
    <s v="CA-2017-133452"/>
    <x v="657"/>
    <d v="2017-04-19T00:00:00"/>
    <s v="Standard Class"/>
    <s v="ZC-21910"/>
    <s v="Zuschuss Carroll"/>
    <s v="Consumer"/>
    <s v="United States"/>
    <s v="Pomona"/>
    <s v="California"/>
    <n v="91767"/>
    <x v="1"/>
    <s v="FUR-TA-10003954"/>
    <x v="0"/>
    <s v="Tables"/>
    <s v="Hon 94000 Series Round Tables"/>
    <n v="710.83199999999999"/>
    <n v="3"/>
    <n v="0.2"/>
    <n v="-97.739400000000003"/>
  </r>
  <r>
    <s v="2071"/>
    <s v="CA-2018-146521"/>
    <x v="658"/>
    <d v="2018-07-23T00:00:00"/>
    <s v="Second Class"/>
    <s v="CC-12610"/>
    <s v="Corey Catlett"/>
    <s v="Corporate"/>
    <s v="United States"/>
    <s v="Philadelphia"/>
    <s v="Pennsylvania"/>
    <n v="19134"/>
    <x v="3"/>
    <s v="OFF-BI-10000301"/>
    <x v="1"/>
    <s v="Binders"/>
    <s v="GBC Instant Report Kit"/>
    <n v="1.9410000000000001"/>
    <n v="1"/>
    <n v="0.7"/>
    <n v="-1.294"/>
  </r>
  <r>
    <s v="2072"/>
    <s v="US-2019-110996"/>
    <x v="225"/>
    <d v="2019-11-25T00:00:00"/>
    <s v="Standard Class"/>
    <s v="KA-16525"/>
    <s v="Kelly Andreada"/>
    <s v="Consumer"/>
    <s v="United States"/>
    <s v="Ontario"/>
    <s v="California"/>
    <n v="91761"/>
    <x v="1"/>
    <s v="FUR-CH-10003956"/>
    <x v="0"/>
    <s v="Chairs"/>
    <s v="Novimex High-Tech Fabric Mesh Task Chair"/>
    <n v="283.92"/>
    <n v="5"/>
    <n v="0.2"/>
    <n v="-46.137"/>
  </r>
  <r>
    <s v="2073"/>
    <s v="CA-2018-129693"/>
    <x v="491"/>
    <d v="2018-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s v="2074"/>
    <s v="CA-2019-122504"/>
    <x v="659"/>
    <d v="2019-11-12T00:00:00"/>
    <s v="Second Class"/>
    <s v="DB-13270"/>
    <s v="Deborah Brumfield"/>
    <s v="Home Office"/>
    <s v="United States"/>
    <s v="Brentwood"/>
    <s v="California"/>
    <n v="94513"/>
    <x v="1"/>
    <s v="TEC-AC-10003289"/>
    <x v="2"/>
    <s v="Accessories"/>
    <s v="Anker Ultra-Slim Mini Bluetooth 3.0 Wireless Keyboard"/>
    <n v="59.97"/>
    <n v="3"/>
    <n v="0"/>
    <n v="13.793100000000001"/>
  </r>
  <r>
    <s v="2075"/>
    <s v="CA-2019-122504"/>
    <x v="659"/>
    <d v="2019-11-12T00:00:00"/>
    <s v="Second Class"/>
    <s v="DB-13270"/>
    <s v="Deborah Brumfield"/>
    <s v="Home Office"/>
    <s v="United States"/>
    <s v="Brentwood"/>
    <s v="California"/>
    <n v="94513"/>
    <x v="1"/>
    <s v="TEC-PH-10002468"/>
    <x v="2"/>
    <s v="Phones"/>
    <s v="Plantronics CS 50-USB - headset - Convertible, Monaural"/>
    <n v="761.54399999999998"/>
    <n v="7"/>
    <n v="0.2"/>
    <n v="66.635099999999994"/>
  </r>
  <r>
    <s v="2076"/>
    <s v="CA-2016-131051"/>
    <x v="588"/>
    <d v="2016-12-05T00:00:00"/>
    <s v="Standard Class"/>
    <s v="TR-21325"/>
    <s v="Toby Ritter"/>
    <s v="Consumer"/>
    <s v="United States"/>
    <s v="San Francisco"/>
    <s v="California"/>
    <n v="94122"/>
    <x v="1"/>
    <s v="FUR-FU-10001861"/>
    <x v="0"/>
    <s v="Furnishings"/>
    <s v="Floodlight Indoor Halogen Bulbs, 1 Bulb per Pack, 60 Watts"/>
    <n v="58.2"/>
    <n v="3"/>
    <n v="0"/>
    <n v="28.518000000000001"/>
  </r>
  <r>
    <s v="2077"/>
    <s v="CA-2019-140676"/>
    <x v="510"/>
    <d v="2019-09-15T00:00:00"/>
    <s v="First Class"/>
    <s v="BF-11080"/>
    <s v="Bart Folk"/>
    <s v="Consumer"/>
    <s v="United States"/>
    <s v="Baltimore"/>
    <s v="Maryland"/>
    <n v="21215"/>
    <x v="3"/>
    <s v="OFF-PA-10004082"/>
    <x v="1"/>
    <s v="Paper"/>
    <s v="Adams Telephone Message Book w/Frequently-Called Numbers Space, 400 Messages per Book"/>
    <n v="39.9"/>
    <n v="5"/>
    <n v="0"/>
    <n v="19.95"/>
  </r>
  <r>
    <s v="2078"/>
    <s v="CA-2019-140676"/>
    <x v="510"/>
    <d v="2019-09-15T00:00:00"/>
    <s v="First Class"/>
    <s v="BF-11080"/>
    <s v="Bart Folk"/>
    <s v="Consumer"/>
    <s v="United States"/>
    <s v="Baltimore"/>
    <s v="Maryland"/>
    <n v="21215"/>
    <x v="3"/>
    <s v="OFF-AP-10000358"/>
    <x v="1"/>
    <s v="Appliances"/>
    <s v="Fellowes Basic Home/Office Series Surge Protectors"/>
    <n v="90.86"/>
    <n v="7"/>
    <n v="0"/>
    <n v="26.349399999999999"/>
  </r>
  <r>
    <s v="2079"/>
    <s v="CA-2019-140676"/>
    <x v="510"/>
    <d v="2019-09-15T00:00:00"/>
    <s v="First Class"/>
    <s v="BF-11080"/>
    <s v="Bart Folk"/>
    <s v="Consumer"/>
    <s v="United States"/>
    <s v="Baltimore"/>
    <s v="Maryland"/>
    <n v="21215"/>
    <x v="3"/>
    <s v="OFF-PA-10004243"/>
    <x v="1"/>
    <s v="Paper"/>
    <s v="Xerox 1939"/>
    <n v="94.85"/>
    <n v="5"/>
    <n v="0"/>
    <n v="45.527999999999999"/>
  </r>
  <r>
    <s v="2080"/>
    <s v="CA-2017-120103"/>
    <x v="100"/>
    <d v="2017-12-29T00:00:00"/>
    <s v="Standard Class"/>
    <s v="MS-17365"/>
    <s v="Maribeth Schnelling"/>
    <s v="Consumer"/>
    <s v="United States"/>
    <s v="Phoenix"/>
    <s v="Arizona"/>
    <n v="85023"/>
    <x v="1"/>
    <s v="OFF-PA-10001295"/>
    <x v="1"/>
    <s v="Paper"/>
    <s v="Computer Printout Paper with Letter-Trim Perforations"/>
    <n v="106.232"/>
    <n v="7"/>
    <n v="0.2"/>
    <n v="37.181199999999997"/>
  </r>
  <r>
    <s v="2081"/>
    <s v="CA-2017-120103"/>
    <x v="100"/>
    <d v="2017-12-29T00:00:00"/>
    <s v="Standard Class"/>
    <s v="MS-17365"/>
    <s v="Maribeth Schnelling"/>
    <s v="Consumer"/>
    <s v="United States"/>
    <s v="Phoenix"/>
    <s v="Arizona"/>
    <n v="85023"/>
    <x v="1"/>
    <s v="TEC-PH-10002170"/>
    <x v="2"/>
    <s v="Phones"/>
    <s v="ClearSounds CSC500 Amplified Spirit Phone Corded phone"/>
    <n v="111.98399999999999"/>
    <n v="2"/>
    <n v="0.2"/>
    <n v="11.198399999999999"/>
  </r>
  <r>
    <s v="2082"/>
    <s v="CA-2017-120103"/>
    <x v="100"/>
    <d v="2017-12-29T00:00:00"/>
    <s v="Standard Class"/>
    <s v="MS-17365"/>
    <s v="Maribeth Schnelling"/>
    <s v="Consumer"/>
    <s v="United States"/>
    <s v="Phoenix"/>
    <s v="Arizona"/>
    <n v="85023"/>
    <x v="1"/>
    <s v="FUR-FU-10002885"/>
    <x v="0"/>
    <s v="Furnishings"/>
    <s v="Magna Visual Magnetic Picture Hangers"/>
    <n v="7.7119999999999997"/>
    <n v="2"/>
    <n v="0.2"/>
    <n v="1.7352000000000001"/>
  </r>
  <r>
    <s v="2083"/>
    <s v="CA-2019-104647"/>
    <x v="660"/>
    <d v="2019-03-01T00:00:00"/>
    <s v="Standard Class"/>
    <s v="CK-12595"/>
    <s v="Clytie Kelty"/>
    <s v="Consumer"/>
    <s v="United States"/>
    <s v="Los Angeles"/>
    <s v="California"/>
    <n v="90008"/>
    <x v="1"/>
    <s v="OFF-PA-10002870"/>
    <x v="1"/>
    <s v="Paper"/>
    <s v="Ampad Phone Message Book, Recycled, 400 Message Capacity, 5 ¾” x 11”"/>
    <n v="37.44"/>
    <n v="6"/>
    <n v="0"/>
    <n v="16.847999999999999"/>
  </r>
  <r>
    <s v="2084"/>
    <s v="CA-2016-110352"/>
    <x v="533"/>
    <d v="2016-11-29T00:00:00"/>
    <s v="Standard Class"/>
    <s v="ED-13885"/>
    <s v="Emily Ducich"/>
    <s v="Home Office"/>
    <s v="United States"/>
    <s v="Houston"/>
    <s v="Texas"/>
    <n v="77036"/>
    <x v="2"/>
    <s v="OFF-LA-10003923"/>
    <x v="1"/>
    <s v="Labels"/>
    <s v="Alphabetical Labels for Top Tab Filing"/>
    <n v="23.68"/>
    <n v="2"/>
    <n v="0.2"/>
    <n v="8.8800000000000008"/>
  </r>
  <r>
    <s v="2085"/>
    <s v="CA-2018-140501"/>
    <x v="661"/>
    <d v="2018-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r>
  <r>
    <s v="2086"/>
    <s v="CA-2018-140501"/>
    <x v="661"/>
    <d v="2018-06-28T00:00:00"/>
    <s v="Standard Class"/>
    <s v="IM-15070"/>
    <s v="Irene Maddox"/>
    <s v="Consumer"/>
    <s v="United States"/>
    <s v="New York City"/>
    <s v="New York"/>
    <n v="10009"/>
    <x v="3"/>
    <s v="OFF-LA-10000248"/>
    <x v="1"/>
    <s v="Labels"/>
    <s v="Avery 52"/>
    <n v="18.45"/>
    <n v="5"/>
    <n v="0"/>
    <n v="8.6715"/>
  </r>
  <r>
    <s v="2087"/>
    <s v="CA-2018-140501"/>
    <x v="661"/>
    <d v="2018-06-28T00:00:00"/>
    <s v="Standard Class"/>
    <s v="IM-15070"/>
    <s v="Irene Maddox"/>
    <s v="Consumer"/>
    <s v="United States"/>
    <s v="New York City"/>
    <s v="New York"/>
    <n v="10009"/>
    <x v="3"/>
    <s v="OFF-ST-10000060"/>
    <x v="1"/>
    <s v="Storage"/>
    <s v="Fellowes Bankers Box Staxonsteel Drawer File/Stacking System"/>
    <n v="324.89999999999998"/>
    <n v="5"/>
    <n v="0"/>
    <n v="38.988"/>
  </r>
  <r>
    <s v="2088"/>
    <s v="CA-2018-140501"/>
    <x v="661"/>
    <d v="2018-06-28T00:00:00"/>
    <s v="Standard Class"/>
    <s v="IM-15070"/>
    <s v="Irene Maddox"/>
    <s v="Consumer"/>
    <s v="United States"/>
    <s v="New York City"/>
    <s v="New York"/>
    <n v="10009"/>
    <x v="3"/>
    <s v="OFF-PA-10003129"/>
    <x v="1"/>
    <s v="Paper"/>
    <s v="Tops White Computer Printout Paper"/>
    <n v="146.72999999999999"/>
    <n v="3"/>
    <n v="0"/>
    <n v="68.963099999999997"/>
  </r>
  <r>
    <s v="2089"/>
    <s v="CA-2018-140501"/>
    <x v="661"/>
    <d v="2018-06-28T00:00:00"/>
    <s v="Standard Class"/>
    <s v="IM-15070"/>
    <s v="Irene Maddox"/>
    <s v="Consumer"/>
    <s v="United States"/>
    <s v="New York City"/>
    <s v="New York"/>
    <n v="10009"/>
    <x v="3"/>
    <s v="OFF-FA-10004076"/>
    <x v="1"/>
    <s v="Fasteners"/>
    <s v="Translucent Push Pins by OIC"/>
    <n v="3.96"/>
    <n v="2"/>
    <n v="0"/>
    <n v="1.4652000000000001"/>
  </r>
  <r>
    <s v="2090"/>
    <s v="CA-2017-139290"/>
    <x v="662"/>
    <d v="2017-10-30T00:00:00"/>
    <s v="Standard Class"/>
    <s v="MY-17380"/>
    <s v="Maribeth Yedwab"/>
    <s v="Corporate"/>
    <s v="United States"/>
    <s v="Rancho Cucamonga"/>
    <s v="California"/>
    <n v="91730"/>
    <x v="1"/>
    <s v="OFF-LA-10004008"/>
    <x v="1"/>
    <s v="Labels"/>
    <s v="Avery 507"/>
    <n v="5.76"/>
    <n v="2"/>
    <n v="0"/>
    <n v="2.6496"/>
  </r>
  <r>
    <s v="2091"/>
    <s v="CA-2019-166142"/>
    <x v="663"/>
    <d v="2019-07-19T00:00:00"/>
    <s v="Standard Class"/>
    <s v="MM-17260"/>
    <s v="Magdelene Morse"/>
    <s v="Consumer"/>
    <s v="United States"/>
    <s v="Wilmington"/>
    <s v="Delaware"/>
    <n v="19805"/>
    <x v="3"/>
    <s v="OFF-BI-10004094"/>
    <x v="1"/>
    <s v="Binders"/>
    <s v="GBC Standard Plastic Binding Systems Combs"/>
    <n v="26.55"/>
    <n v="3"/>
    <n v="0"/>
    <n v="13.009499999999999"/>
  </r>
  <r>
    <s v="2092"/>
    <s v="CA-2019-166142"/>
    <x v="663"/>
    <d v="2019-07-19T00:00:00"/>
    <s v="Standard Class"/>
    <s v="MM-17260"/>
    <s v="Magdelene Morse"/>
    <s v="Consumer"/>
    <s v="United States"/>
    <s v="Wilmington"/>
    <s v="Delaware"/>
    <n v="19805"/>
    <x v="3"/>
    <s v="FUR-TA-10004607"/>
    <x v="0"/>
    <s v="Tables"/>
    <s v="Hon 2111 Invitation Series Straight Table"/>
    <n v="310.44299999999998"/>
    <n v="3"/>
    <n v="0.3"/>
    <n v="-48.783900000000003"/>
  </r>
  <r>
    <s v="2093"/>
    <s v="CA-2016-145926"/>
    <x v="664"/>
    <d v="2016-11-21T00:00:00"/>
    <s v="Standard Class"/>
    <s v="MP-17470"/>
    <s v="Mark Packer"/>
    <s v="Home Office"/>
    <s v="United States"/>
    <s v="Moorhead"/>
    <s v="Minnesota"/>
    <n v="56560"/>
    <x v="2"/>
    <s v="FUR-CH-10004289"/>
    <x v="0"/>
    <s v="Chairs"/>
    <s v="Global Super Steno Chair"/>
    <n v="479.9"/>
    <n v="5"/>
    <n v="0"/>
    <n v="81.582999999999998"/>
  </r>
  <r>
    <s v="2094"/>
    <s v="CA-2017-149678"/>
    <x v="657"/>
    <d v="2017-04-15T00:00:00"/>
    <s v="Second Class"/>
    <s v="AW-10840"/>
    <s v="Anthony Witt"/>
    <s v="Consumer"/>
    <s v="United States"/>
    <s v="Farmington"/>
    <s v="New Mexico"/>
    <n v="87401"/>
    <x v="1"/>
    <s v="OFF-SU-10004498"/>
    <x v="1"/>
    <s v="Supplies"/>
    <s v="Martin-Yale Premier Letter Opener"/>
    <n v="12.88"/>
    <n v="1"/>
    <n v="0"/>
    <n v="0.38640000000000002"/>
  </r>
  <r>
    <s v="2095"/>
    <s v="US-2017-164357"/>
    <x v="665"/>
    <d v="2017-11-29T00:00:00"/>
    <s v="Standard Class"/>
    <s v="SF-20065"/>
    <s v="Sandra Flanagan"/>
    <s v="Consumer"/>
    <s v="United States"/>
    <s v="Wilmington"/>
    <s v="North Carolina"/>
    <n v="28403"/>
    <x v="0"/>
    <s v="OFF-AR-10001177"/>
    <x v="1"/>
    <s v="Art"/>
    <s v="Newell 349"/>
    <n v="13.12"/>
    <n v="5"/>
    <n v="0.2"/>
    <n v="1.476"/>
  </r>
  <r>
    <s v="2096"/>
    <s v="US-2018-146570"/>
    <x v="666"/>
    <d v="2018-05-20T00:00:00"/>
    <s v="Standard Class"/>
    <s v="SN-20710"/>
    <s v="Steve Nguyen"/>
    <s v="Home Office"/>
    <s v="United States"/>
    <s v="Jackson"/>
    <s v="Mississippi"/>
    <n v="39212"/>
    <x v="0"/>
    <s v="OFF-BI-10001718"/>
    <x v="1"/>
    <s v="Binders"/>
    <s v="GBC DocuBind P50 Personal Binding Machine"/>
    <n v="511.84"/>
    <n v="8"/>
    <n v="0"/>
    <n v="240.56479999999999"/>
  </r>
  <r>
    <s v="2097"/>
    <s v="US-2018-146570"/>
    <x v="666"/>
    <d v="2018-05-20T00:00:00"/>
    <s v="Standard Class"/>
    <s v="SN-20710"/>
    <s v="Steve Nguyen"/>
    <s v="Home Office"/>
    <s v="United States"/>
    <s v="Jackson"/>
    <s v="Mississippi"/>
    <n v="39212"/>
    <x v="0"/>
    <s v="OFF-AR-10004602"/>
    <x v="1"/>
    <s v="Art"/>
    <s v="Boston KS Multi-Size Manual Pencil Sharpener"/>
    <n v="91.96"/>
    <n v="4"/>
    <n v="0"/>
    <n v="25.748799999999999"/>
  </r>
  <r>
    <s v="2098"/>
    <s v="US-2018-146570"/>
    <x v="666"/>
    <d v="2018-05-20T00:00:00"/>
    <s v="Standard Class"/>
    <s v="SN-20710"/>
    <s v="Steve Nguyen"/>
    <s v="Home Office"/>
    <s v="United States"/>
    <s v="Jackson"/>
    <s v="Mississippi"/>
    <n v="39212"/>
    <x v="0"/>
    <s v="OFF-AR-10003856"/>
    <x v="1"/>
    <s v="Art"/>
    <s v="Newell 344"/>
    <n v="8.34"/>
    <n v="3"/>
    <n v="0"/>
    <n v="2.1684000000000001"/>
  </r>
  <r>
    <s v="2099"/>
    <s v="CA-2019-124401"/>
    <x v="210"/>
    <d v="2019-09-12T00:00:00"/>
    <s v="Standard Class"/>
    <s v="RD-19900"/>
    <s v="Ruben Dartt"/>
    <s v="Consumer"/>
    <s v="United States"/>
    <s v="Portland"/>
    <s v="Oregon"/>
    <n v="97206"/>
    <x v="1"/>
    <s v="OFF-ST-10000649"/>
    <x v="1"/>
    <s v="Storage"/>
    <s v="Hanging Personal Folder File"/>
    <n v="37.68"/>
    <n v="3"/>
    <n v="0.2"/>
    <n v="2.355"/>
  </r>
  <r>
    <s v="2100"/>
    <s v="CA-2019-124401"/>
    <x v="210"/>
    <d v="2019-09-12T00:00:00"/>
    <s v="Standard Class"/>
    <s v="RD-19900"/>
    <s v="Ruben Dartt"/>
    <s v="Consumer"/>
    <s v="United States"/>
    <s v="Portland"/>
    <s v="Oregon"/>
    <n v="97206"/>
    <x v="1"/>
    <s v="TEC-AC-10002926"/>
    <x v="2"/>
    <s v="Accessories"/>
    <s v="Logitech Wireless Marathon Mouse M705"/>
    <n v="279.94400000000002"/>
    <n v="7"/>
    <n v="0.2"/>
    <n v="80.483900000000006"/>
  </r>
  <r>
    <s v="2101"/>
    <s v="US-2016-140116"/>
    <x v="418"/>
    <d v="2016-03-17T00:00:00"/>
    <s v="Standard Class"/>
    <s v="KT-16480"/>
    <s v="Kean Thornton"/>
    <s v="Consumer"/>
    <s v="United States"/>
    <s v="Denver"/>
    <s v="Colorado"/>
    <n v="80219"/>
    <x v="1"/>
    <s v="OFF-ST-10000078"/>
    <x v="1"/>
    <s v="Storage"/>
    <s v="Tennsco 6- and 18-Compartment Lockers"/>
    <n v="636.40800000000002"/>
    <n v="3"/>
    <n v="0.2"/>
    <n v="-15.9102"/>
  </r>
  <r>
    <s v="2102"/>
    <s v="US-2016-140116"/>
    <x v="418"/>
    <d v="2016-03-17T00:00:00"/>
    <s v="Standard Class"/>
    <s v="KT-16480"/>
    <s v="Kean Thornton"/>
    <s v="Consumer"/>
    <s v="United States"/>
    <s v="Denver"/>
    <s v="Colorado"/>
    <n v="80219"/>
    <x v="1"/>
    <s v="OFF-AR-10001044"/>
    <x v="1"/>
    <s v="Art"/>
    <s v="BOSTON Ranger #55 Pencil Sharpener, Black"/>
    <n v="83.168000000000006"/>
    <n v="4"/>
    <n v="0.2"/>
    <n v="9.3564000000000007"/>
  </r>
  <r>
    <s v="2103"/>
    <s v="CA-2016-123295"/>
    <x v="667"/>
    <d v="2016-07-18T00:00:00"/>
    <s v="Same Day"/>
    <s v="AH-10120"/>
    <s v="Adrian Hane"/>
    <s v="Home Office"/>
    <s v="United States"/>
    <s v="Tucson"/>
    <s v="Arizona"/>
    <n v="85705"/>
    <x v="1"/>
    <s v="FUR-CH-10002372"/>
    <x v="0"/>
    <s v="Chairs"/>
    <s v="Office Star - Ergonomically Designed Knee Chair"/>
    <n v="259.13600000000002"/>
    <n v="4"/>
    <n v="0.2"/>
    <n v="-25.913599999999999"/>
  </r>
  <r>
    <s v="2104"/>
    <s v="CA-2019-167101"/>
    <x v="668"/>
    <d v="2019-03-28T00:00:00"/>
    <s v="Second Class"/>
    <s v="BM-11650"/>
    <s v="Brian Moss"/>
    <s v="Corporate"/>
    <s v="United States"/>
    <s v="New York City"/>
    <s v="New York"/>
    <n v="10009"/>
    <x v="3"/>
    <s v="OFF-PA-10000357"/>
    <x v="1"/>
    <s v="Paper"/>
    <s v="Xerox 1888"/>
    <n v="221.92"/>
    <n v="4"/>
    <n v="0"/>
    <n v="106.52160000000001"/>
  </r>
  <r>
    <s v="2105"/>
    <s v="CA-2019-167101"/>
    <x v="668"/>
    <d v="2019-03-28T00:00:00"/>
    <s v="Second Class"/>
    <s v="BM-11650"/>
    <s v="Brian Moss"/>
    <s v="Corporate"/>
    <s v="United States"/>
    <s v="New York City"/>
    <s v="New York"/>
    <n v="10009"/>
    <x v="3"/>
    <s v="TEC-AC-10001266"/>
    <x v="2"/>
    <s v="Accessories"/>
    <s v="Memorex Micro Travel Drive 8 GB"/>
    <n v="26"/>
    <n v="2"/>
    <n v="0"/>
    <n v="11.7"/>
  </r>
  <r>
    <s v="2106"/>
    <s v="US-2016-167633"/>
    <x v="587"/>
    <d v="2016-10-05T00:00:00"/>
    <s v="Standard Class"/>
    <s v="BW-11200"/>
    <s v="Ben Wallace"/>
    <s v="Consumer"/>
    <s v="United States"/>
    <s v="Boynton Beach"/>
    <s v="Florida"/>
    <n v="33437"/>
    <x v="0"/>
    <s v="OFF-PA-10004888"/>
    <x v="1"/>
    <s v="Paper"/>
    <s v="Xerox 217"/>
    <n v="15.552"/>
    <n v="3"/>
    <n v="0.2"/>
    <n v="5.4432"/>
  </r>
  <r>
    <s v="2107"/>
    <s v="US-2016-152723"/>
    <x v="467"/>
    <d v="2016-09-26T00:00:00"/>
    <s v="Same Day"/>
    <s v="HG-14965"/>
    <s v="Henry Goldwyn"/>
    <s v="Corporate"/>
    <s v="United States"/>
    <s v="Mesquite"/>
    <s v="Texas"/>
    <n v="75150"/>
    <x v="2"/>
    <s v="OFF-BI-10003460"/>
    <x v="1"/>
    <s v="Binders"/>
    <s v="Acco 3-Hole Punch"/>
    <n v="0.876"/>
    <n v="1"/>
    <n v="0.8"/>
    <n v="-1.4016"/>
  </r>
  <r>
    <s v="2108"/>
    <s v="CA-2017-164882"/>
    <x v="89"/>
    <d v="2017-10-31T00:00:00"/>
    <s v="Same Day"/>
    <s v="SG-20080"/>
    <s v="Sandra Glassco"/>
    <s v="Consumer"/>
    <s v="United States"/>
    <s v="Redlands"/>
    <s v="California"/>
    <n v="92374"/>
    <x v="1"/>
    <s v="OFF-PA-10000157"/>
    <x v="1"/>
    <s v="Paper"/>
    <s v="Xerox 191"/>
    <n v="19.98"/>
    <n v="1"/>
    <n v="0"/>
    <n v="9.3905999999999992"/>
  </r>
  <r>
    <s v="2109"/>
    <s v="CA-2017-164882"/>
    <x v="89"/>
    <d v="2017-10-31T00:00:00"/>
    <s v="Same Day"/>
    <s v="SG-20080"/>
    <s v="Sandra Glassco"/>
    <s v="Consumer"/>
    <s v="United States"/>
    <s v="Redlands"/>
    <s v="California"/>
    <n v="92374"/>
    <x v="1"/>
    <s v="OFF-BI-10004519"/>
    <x v="1"/>
    <s v="Binders"/>
    <s v="GBC DocuBind P100 Manual Binding Machine"/>
    <n v="398.35199999999998"/>
    <n v="3"/>
    <n v="0.2"/>
    <n v="124.485"/>
  </r>
  <r>
    <s v="2110"/>
    <s v="CA-2017-164882"/>
    <x v="89"/>
    <d v="2017-10-31T00:00:00"/>
    <s v="Same Day"/>
    <s v="SG-20080"/>
    <s v="Sandra Glassco"/>
    <s v="Consumer"/>
    <s v="United States"/>
    <s v="Redlands"/>
    <s v="California"/>
    <n v="92374"/>
    <x v="1"/>
    <s v="OFF-AR-10004272"/>
    <x v="1"/>
    <s v="Art"/>
    <s v="Newell 308"/>
    <n v="5.04"/>
    <n v="3"/>
    <n v="0"/>
    <n v="1.26"/>
  </r>
  <r>
    <s v="2111"/>
    <s v="CA-2017-164882"/>
    <x v="89"/>
    <d v="2017-10-31T00:00:00"/>
    <s v="Same Day"/>
    <s v="SG-20080"/>
    <s v="Sandra Glassco"/>
    <s v="Consumer"/>
    <s v="United States"/>
    <s v="Redlands"/>
    <s v="California"/>
    <n v="92374"/>
    <x v="1"/>
    <s v="OFF-FA-10000585"/>
    <x v="1"/>
    <s v="Fasteners"/>
    <s v="OIC Bulk Pack Metal Binder Clips"/>
    <n v="17.45"/>
    <n v="5"/>
    <n v="0"/>
    <n v="8.0269999999999992"/>
  </r>
  <r>
    <s v="2112"/>
    <s v="CA-2017-164882"/>
    <x v="89"/>
    <d v="2017-10-31T00:00:00"/>
    <s v="Same Day"/>
    <s v="SG-20080"/>
    <s v="Sandra Glassco"/>
    <s v="Consumer"/>
    <s v="United States"/>
    <s v="Redlands"/>
    <s v="California"/>
    <n v="92374"/>
    <x v="1"/>
    <s v="FUR-CH-10004218"/>
    <x v="0"/>
    <s v="Chairs"/>
    <s v="Global Fabric Manager's Chair, Dark Gray"/>
    <n v="323.13600000000002"/>
    <n v="4"/>
    <n v="0.2"/>
    <n v="20.196000000000002"/>
  </r>
  <r>
    <s v="2113"/>
    <s v="CA-2017-164882"/>
    <x v="89"/>
    <d v="2017-10-31T00:00:00"/>
    <s v="Same Day"/>
    <s v="SG-20080"/>
    <s v="Sandra Glassco"/>
    <s v="Consumer"/>
    <s v="United States"/>
    <s v="Redlands"/>
    <s v="California"/>
    <n v="92374"/>
    <x v="1"/>
    <s v="OFF-SU-10004231"/>
    <x v="1"/>
    <s v="Supplies"/>
    <s v="Acme Tagit Stainless Steel Antibacterial Scissors"/>
    <n v="29.7"/>
    <n v="3"/>
    <n v="0"/>
    <n v="8.0190000000000001"/>
  </r>
  <r>
    <s v="2114"/>
    <s v="CA-2017-164882"/>
    <x v="89"/>
    <d v="2017-10-31T00:00:00"/>
    <s v="Same Day"/>
    <s v="SG-20080"/>
    <s v="Sandra Glassco"/>
    <s v="Consumer"/>
    <s v="United States"/>
    <s v="Redlands"/>
    <s v="California"/>
    <n v="92374"/>
    <x v="1"/>
    <s v="TEC-PH-10001578"/>
    <x v="2"/>
    <s v="Phones"/>
    <s v="Polycom SoundStation2 EX Conference phone"/>
    <n v="1295.8399999999999"/>
    <n v="4"/>
    <n v="0.2"/>
    <n v="145.78200000000001"/>
  </r>
  <r>
    <s v="2115"/>
    <s v="CA-2017-164882"/>
    <x v="89"/>
    <d v="2017-10-31T00:00:00"/>
    <s v="Same Day"/>
    <s v="SG-20080"/>
    <s v="Sandra Glassco"/>
    <s v="Consumer"/>
    <s v="United States"/>
    <s v="Redlands"/>
    <s v="California"/>
    <n v="92374"/>
    <x v="1"/>
    <s v="OFF-ST-10003638"/>
    <x v="1"/>
    <s v="Storage"/>
    <s v="Mobile Personal File Cube"/>
    <n v="46.84"/>
    <n v="2"/>
    <n v="0"/>
    <n v="12.646800000000001"/>
  </r>
  <r>
    <s v="2116"/>
    <s v="CA-2017-164882"/>
    <x v="89"/>
    <d v="2017-10-31T00:00:00"/>
    <s v="Same Day"/>
    <s v="SG-20080"/>
    <s v="Sandra Glassco"/>
    <s v="Consumer"/>
    <s v="United States"/>
    <s v="Redlands"/>
    <s v="California"/>
    <n v="92374"/>
    <x v="1"/>
    <s v="FUR-BO-10002213"/>
    <x v="0"/>
    <s v="Bookcases"/>
    <s v="DMI Eclipse Executive Suite Bookcases"/>
    <n v="425.83300000000003"/>
    <n v="1"/>
    <n v="0.15"/>
    <n v="20.039200000000001"/>
  </r>
  <r>
    <s v="2117"/>
    <s v="CA-2017-159786"/>
    <x v="88"/>
    <d v="2017-10-17T00:00:00"/>
    <s v="Second Class"/>
    <s v="RK-19300"/>
    <s v="Ralph Kennedy"/>
    <s v="Consumer"/>
    <s v="United States"/>
    <s v="Rochester"/>
    <s v="New York"/>
    <n v="14609"/>
    <x v="3"/>
    <s v="FUR-TA-10001307"/>
    <x v="0"/>
    <s v="Tables"/>
    <s v="SAFCO PlanMaster Heigh-Adjustable Drafting Table Base, 43w x 30d x 30-37h, Black"/>
    <n v="209.67"/>
    <n v="1"/>
    <n v="0.4"/>
    <n v="-13.978"/>
  </r>
  <r>
    <s v="2118"/>
    <s v="CA-2018-130267"/>
    <x v="251"/>
    <d v="2018-09-23T00:00:00"/>
    <s v="Standard Class"/>
    <s v="SW-20245"/>
    <s v="Scot Wooten"/>
    <s v="Consumer"/>
    <s v="United States"/>
    <s v="Stockton"/>
    <s v="California"/>
    <n v="95207"/>
    <x v="1"/>
    <s v="OFF-PA-10002222"/>
    <x v="1"/>
    <s v="Paper"/>
    <s v="Xerox Color Copier Paper, 11&quot; x 17&quot;, Ream"/>
    <n v="159.88"/>
    <n v="7"/>
    <n v="0"/>
    <n v="73.544799999999995"/>
  </r>
  <r>
    <s v="2119"/>
    <s v="CA-2019-155460"/>
    <x v="669"/>
    <d v="2019-04-15T00:00:00"/>
    <s v="First Class"/>
    <s v="RW-19630"/>
    <s v="Rob Williams"/>
    <s v="Corporate"/>
    <s v="United States"/>
    <s v="Seattle"/>
    <s v="Washington"/>
    <n v="98105"/>
    <x v="1"/>
    <s v="OFF-PA-10002479"/>
    <x v="1"/>
    <s v="Paper"/>
    <s v="Xerox 4200 Series MultiUse Premium Copy Paper (20Lb. and 84 Bright)"/>
    <n v="5.28"/>
    <n v="1"/>
    <n v="0"/>
    <n v="2.3759999999999999"/>
  </r>
  <r>
    <s v="2120"/>
    <s v="CA-2019-155460"/>
    <x v="669"/>
    <d v="2019-04-15T00:00:00"/>
    <s v="First Class"/>
    <s v="RW-19630"/>
    <s v="Rob Williams"/>
    <s v="Corporate"/>
    <s v="United States"/>
    <s v="Seattle"/>
    <s v="Washington"/>
    <n v="98105"/>
    <x v="1"/>
    <s v="OFF-BI-10003091"/>
    <x v="1"/>
    <s v="Binders"/>
    <s v="GBC DocuBind TL200 Manual Binding Machine"/>
    <n v="895.92"/>
    <n v="5"/>
    <n v="0.2"/>
    <n v="302.37299999999999"/>
  </r>
  <r>
    <s v="2121"/>
    <s v="US-2019-168690"/>
    <x v="363"/>
    <d v="2019-01-13T00:00:00"/>
    <s v="Standard Class"/>
    <s v="TS-21085"/>
    <s v="Thais Sissman"/>
    <s v="Consumer"/>
    <s v="United States"/>
    <s v="Ormond Beach"/>
    <s v="Florida"/>
    <n v="32174"/>
    <x v="0"/>
    <s v="OFF-BI-10000145"/>
    <x v="1"/>
    <s v="Binders"/>
    <s v="Zipper Ring Binder Pockets"/>
    <n v="2.8079999999999998"/>
    <n v="3"/>
    <n v="0.7"/>
    <n v="-1.9656"/>
  </r>
  <r>
    <s v="2122"/>
    <s v="CA-2019-158246"/>
    <x v="45"/>
    <d v="2019-11-11T00:00:00"/>
    <s v="First Class"/>
    <s v="JB-15400"/>
    <s v="Jennifer Braxton"/>
    <s v="Corporate"/>
    <s v="United States"/>
    <s v="Sunnyvale"/>
    <s v="California"/>
    <n v="94086"/>
    <x v="1"/>
    <s v="FUR-CH-10003061"/>
    <x v="0"/>
    <s v="Chairs"/>
    <s v="Global Leather Task Chair, Black"/>
    <n v="215.976"/>
    <n v="3"/>
    <n v="0.2"/>
    <n v="-2.6997"/>
  </r>
  <r>
    <s v="2123"/>
    <s v="CA-2019-167381"/>
    <x v="585"/>
    <d v="2019-09-24T00:00:00"/>
    <s v="Second Class"/>
    <s v="EH-14005"/>
    <s v="Erica Hernandez"/>
    <s v="Home Office"/>
    <s v="United States"/>
    <s v="Lansing"/>
    <s v="Michigan"/>
    <n v="48911"/>
    <x v="2"/>
    <s v="FUR-BO-10001972"/>
    <x v="0"/>
    <s v="Bookcases"/>
    <s v="O'Sullivan 4-Shelf Bookcase in Odessa Pine"/>
    <n v="241.96"/>
    <n v="2"/>
    <n v="0"/>
    <n v="41.133200000000002"/>
  </r>
  <r>
    <s v="2124"/>
    <s v="CA-2019-167381"/>
    <x v="585"/>
    <d v="2019-09-24T00:00:00"/>
    <s v="Second Class"/>
    <s v="EH-14005"/>
    <s v="Erica Hernandez"/>
    <s v="Home Office"/>
    <s v="United States"/>
    <s v="Lansing"/>
    <s v="Michigan"/>
    <n v="48911"/>
    <x v="2"/>
    <s v="OFF-LA-10000134"/>
    <x v="1"/>
    <s v="Labels"/>
    <s v="Avery 511"/>
    <n v="27.72"/>
    <n v="9"/>
    <n v="0"/>
    <n v="13.3056"/>
  </r>
  <r>
    <s v="2125"/>
    <s v="CA-2019-144862"/>
    <x v="96"/>
    <d v="2019-12-05T00:00:00"/>
    <s v="Standard Class"/>
    <s v="EH-14005"/>
    <s v="Erica Hernandez"/>
    <s v="Home Office"/>
    <s v="United States"/>
    <s v="Philadelphia"/>
    <s v="Pennsylvania"/>
    <n v="19143"/>
    <x v="3"/>
    <s v="OFF-EN-10003040"/>
    <x v="1"/>
    <s v="Envelopes"/>
    <s v="Quality Park Security Envelopes"/>
    <n v="104.68"/>
    <n v="5"/>
    <n v="0.2"/>
    <n v="35.329500000000003"/>
  </r>
  <r>
    <s v="2126"/>
    <s v="CA-2019-144862"/>
    <x v="96"/>
    <d v="2019-12-05T00:00:00"/>
    <s v="Standard Class"/>
    <s v="EH-14005"/>
    <s v="Erica Hernandez"/>
    <s v="Home Office"/>
    <s v="United States"/>
    <s v="Philadelphia"/>
    <s v="Pennsylvania"/>
    <n v="19143"/>
    <x v="3"/>
    <s v="TEC-PH-10000923"/>
    <x v="2"/>
    <s v="Phones"/>
    <s v="Belkin SportFit Armband For iPhone 5s/5c, Fuchsia"/>
    <n v="62.957999999999998"/>
    <n v="7"/>
    <n v="0.4"/>
    <n v="9.4436999999999998"/>
  </r>
  <r>
    <s v="2127"/>
    <s v="CA-2016-126032"/>
    <x v="670"/>
    <d v="2016-06-28T00:00:00"/>
    <s v="Standard Class"/>
    <s v="BS-11665"/>
    <s v="Brian Stugart"/>
    <s v="Consumer"/>
    <s v="United States"/>
    <s v="Philadelphia"/>
    <s v="Pennsylvania"/>
    <n v="19143"/>
    <x v="3"/>
    <s v="TEC-AC-10000158"/>
    <x v="2"/>
    <s v="Accessories"/>
    <s v="Sony 64GB Class 10 Micro SDHC R40 Memory Card"/>
    <n v="86.376000000000005"/>
    <n v="3"/>
    <n v="0.2"/>
    <n v="1.0797000000000001"/>
  </r>
  <r>
    <s v="2128"/>
    <s v="CA-2017-134859"/>
    <x v="242"/>
    <d v="2017-10-09T00:00:00"/>
    <s v="Standard Class"/>
    <s v="JK-16120"/>
    <s v="Julie Kriz"/>
    <s v="Home Office"/>
    <s v="United States"/>
    <s v="Philadelphia"/>
    <s v="Pennsylvania"/>
    <n v="19134"/>
    <x v="3"/>
    <s v="FUR-FU-10003623"/>
    <x v="0"/>
    <s v="Furnishings"/>
    <s v="DataProducts Ampli Magnifier Task Lamp, Black,"/>
    <n v="64.944000000000003"/>
    <n v="3"/>
    <n v="0.2"/>
    <n v="6.4943999999999997"/>
  </r>
  <r>
    <s v="2129"/>
    <s v="CA-2017-134859"/>
    <x v="242"/>
    <d v="2017-10-09T00:00:00"/>
    <s v="Standard Class"/>
    <s v="JK-16120"/>
    <s v="Julie Kriz"/>
    <s v="Home Office"/>
    <s v="United States"/>
    <s v="Philadelphia"/>
    <s v="Pennsylvania"/>
    <n v="19134"/>
    <x v="3"/>
    <s v="OFF-PA-10001293"/>
    <x v="1"/>
    <s v="Paper"/>
    <s v="Xerox 1946"/>
    <n v="20.736000000000001"/>
    <n v="4"/>
    <n v="0.2"/>
    <n v="7.2576000000000001"/>
  </r>
  <r>
    <s v="2130"/>
    <s v="US-2016-114188"/>
    <x v="671"/>
    <d v="2016-05-22T00:00:00"/>
    <s v="Second Class"/>
    <s v="RF-19345"/>
    <s v="Randy Ferguson"/>
    <s v="Corporate"/>
    <s v="United States"/>
    <s v="Dover"/>
    <s v="New Hampshire"/>
    <n v="3820"/>
    <x v="3"/>
    <s v="OFF-AP-10000124"/>
    <x v="1"/>
    <s v="Appliances"/>
    <s v="Acco 6 Outlet Guardian Basic Surge Suppressor"/>
    <n v="33.28"/>
    <n v="4"/>
    <n v="0"/>
    <n v="9.3184000000000005"/>
  </r>
  <r>
    <s v="2131"/>
    <s v="US-2016-114188"/>
    <x v="671"/>
    <d v="2016-05-22T00:00:00"/>
    <s v="Second Class"/>
    <s v="RF-19345"/>
    <s v="Randy Ferguson"/>
    <s v="Corporate"/>
    <s v="United States"/>
    <s v="Dover"/>
    <s v="New Hampshire"/>
    <n v="3820"/>
    <x v="3"/>
    <s v="OFF-AR-10004511"/>
    <x v="1"/>
    <s v="Art"/>
    <s v="Sanford Colorific Scented Colored Pencils, 12/Pack"/>
    <n v="38.520000000000003"/>
    <n v="9"/>
    <n v="0"/>
    <n v="11.9412"/>
  </r>
  <r>
    <s v="2132"/>
    <s v="US-2016-114188"/>
    <x v="671"/>
    <d v="2016-05-22T00:00:00"/>
    <s v="Second Class"/>
    <s v="RF-19345"/>
    <s v="Randy Ferguson"/>
    <s v="Corporate"/>
    <s v="United States"/>
    <s v="Dover"/>
    <s v="New Hampshire"/>
    <n v="3820"/>
    <x v="3"/>
    <s v="FUR-FU-10000076"/>
    <x v="0"/>
    <s v="Furnishings"/>
    <s v="24-Hour Round Wall Clock"/>
    <n v="139.86000000000001"/>
    <n v="7"/>
    <n v="0"/>
    <n v="60.139800000000001"/>
  </r>
  <r>
    <s v="2133"/>
    <s v="CA-2017-156524"/>
    <x v="312"/>
    <d v="2017-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s v="2134"/>
    <s v="CA-2017-122210"/>
    <x v="672"/>
    <d v="2017-12-04T00:00:00"/>
    <s v="Standard Class"/>
    <s v="WB-21850"/>
    <s v="William Brown"/>
    <s v="Consumer"/>
    <s v="United States"/>
    <s v="Philadelphia"/>
    <s v="Pennsylvania"/>
    <n v="19134"/>
    <x v="3"/>
    <s v="OFF-BI-10003656"/>
    <x v="1"/>
    <s v="Binders"/>
    <s v="Fellowes PB200 Plastic Comb Binding Machine"/>
    <n v="152.99100000000001"/>
    <n v="3"/>
    <n v="0.7"/>
    <n v="-122.39279999999999"/>
  </r>
  <r>
    <s v="2135"/>
    <s v="CA-2017-122210"/>
    <x v="672"/>
    <d v="2017-12-04T00:00:00"/>
    <s v="Standard Class"/>
    <s v="WB-21850"/>
    <s v="William Brown"/>
    <s v="Consumer"/>
    <s v="United States"/>
    <s v="Philadelphia"/>
    <s v="Pennsylvania"/>
    <n v="19134"/>
    <x v="3"/>
    <s v="OFF-FA-10000053"/>
    <x v="1"/>
    <s v="Fasteners"/>
    <s v="Revere Boxed Rubber Bands by Revere"/>
    <n v="10.584"/>
    <n v="7"/>
    <n v="0.2"/>
    <n v="-2.3814000000000002"/>
  </r>
  <r>
    <s v="2136"/>
    <s v="CA-2017-122210"/>
    <x v="672"/>
    <d v="2017-12-04T00:00:00"/>
    <s v="Standard Class"/>
    <s v="WB-21850"/>
    <s v="William Brown"/>
    <s v="Consumer"/>
    <s v="United States"/>
    <s v="Philadelphia"/>
    <s v="Pennsylvania"/>
    <n v="19134"/>
    <x v="3"/>
    <s v="TEC-PH-10002807"/>
    <x v="2"/>
    <s v="Phones"/>
    <s v="Motorla HX550 Universal Bluetooth Headset"/>
    <n v="94.92"/>
    <n v="4"/>
    <n v="0.4"/>
    <n v="15.82"/>
  </r>
  <r>
    <s v="2137"/>
    <s v="CA-2017-156377"/>
    <x v="620"/>
    <d v="2018-01-05T00:00:00"/>
    <s v="Standard Class"/>
    <s v="TB-21625"/>
    <s v="Trudy Brown"/>
    <s v="Consumer"/>
    <s v="United States"/>
    <s v="Grand Prairie"/>
    <s v="Texas"/>
    <n v="75051"/>
    <x v="2"/>
    <s v="FUR-FU-10002364"/>
    <x v="0"/>
    <s v="Furnishings"/>
    <s v="Eldon Expressions Wood Desk Accessories, Oak"/>
    <n v="14.76"/>
    <n v="5"/>
    <n v="0.6"/>
    <n v="-11.439"/>
  </r>
  <r>
    <s v="2138"/>
    <s v="CA-2017-156377"/>
    <x v="620"/>
    <d v="2018-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s v="2139"/>
    <s v="US-2019-157896"/>
    <x v="673"/>
    <d v="2019-11-16T00:00:00"/>
    <s v="Same Day"/>
    <s v="CB-12415"/>
    <s v="Christy Brittain"/>
    <s v="Consumer"/>
    <s v="United States"/>
    <s v="New York City"/>
    <s v="New York"/>
    <n v="10009"/>
    <x v="3"/>
    <s v="OFF-PA-10004092"/>
    <x v="1"/>
    <s v="Paper"/>
    <s v="Tops Green Bar Computer Printout Paper"/>
    <n v="146.82"/>
    <n v="3"/>
    <n v="0"/>
    <n v="73.41"/>
  </r>
  <r>
    <s v="2140"/>
    <s v="CA-2016-159520"/>
    <x v="571"/>
    <d v="2016-06-11T00:00:00"/>
    <s v="Standard Class"/>
    <s v="GT-14635"/>
    <s v="Grant Thornton"/>
    <s v="Corporate"/>
    <s v="United States"/>
    <s v="Long Beach"/>
    <s v="New York"/>
    <n v="11561"/>
    <x v="3"/>
    <s v="OFF-BI-10003982"/>
    <x v="1"/>
    <s v="Binders"/>
    <s v="Wilson Jones Century Plastic Molded Ring Binders"/>
    <n v="149.54400000000001"/>
    <n v="9"/>
    <n v="0.2"/>
    <n v="50.4711"/>
  </r>
  <r>
    <s v="2141"/>
    <s v="CA-2016-159520"/>
    <x v="571"/>
    <d v="2016-06-11T00:00:00"/>
    <s v="Standard Class"/>
    <s v="GT-14635"/>
    <s v="Grant Thornton"/>
    <s v="Corporate"/>
    <s v="United States"/>
    <s v="Long Beach"/>
    <s v="New York"/>
    <n v="11561"/>
    <x v="3"/>
    <s v="OFF-SU-10001664"/>
    <x v="1"/>
    <s v="Supplies"/>
    <s v="Acme Office Executive Series Stainless Steel Trimmers"/>
    <n v="17.14"/>
    <n v="2"/>
    <n v="0"/>
    <n v="4.4564000000000004"/>
  </r>
  <r>
    <s v="2142"/>
    <s v="CA-2016-159520"/>
    <x v="571"/>
    <d v="2016-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s v="2143"/>
    <s v="CA-2018-155481"/>
    <x v="142"/>
    <d v="2018-09-05T00:00:00"/>
    <s v="Standard Class"/>
    <s v="DK-13225"/>
    <s v="Dean Katz"/>
    <s v="Corporate"/>
    <s v="United States"/>
    <s v="Philadelphia"/>
    <s v="Pennsylvania"/>
    <n v="19140"/>
    <x v="3"/>
    <s v="OFF-PA-10004675"/>
    <x v="1"/>
    <s v="Paper"/>
    <s v="Telephone Message Books with Fax/Mobile Section, 5 1/2&quot; x 3 3/16&quot;"/>
    <n v="30.48"/>
    <n v="6"/>
    <n v="0.2"/>
    <n v="9.9060000000000006"/>
  </r>
  <r>
    <s v="2144"/>
    <s v="CA-2018-155481"/>
    <x v="142"/>
    <d v="2018-09-05T00:00:00"/>
    <s v="Standard Class"/>
    <s v="DK-13225"/>
    <s v="Dean Katz"/>
    <s v="Corporate"/>
    <s v="United States"/>
    <s v="Philadelphia"/>
    <s v="Pennsylvania"/>
    <n v="19140"/>
    <x v="3"/>
    <s v="TEC-PH-10002293"/>
    <x v="2"/>
    <s v="Phones"/>
    <s v="Anker 36W 4-Port USB Wall Charger Travel Power Adapter for iPhone 5s 5c 5"/>
    <n v="23.988"/>
    <n v="2"/>
    <n v="0.4"/>
    <n v="-4.7976000000000001"/>
  </r>
  <r>
    <s v="2145"/>
    <s v="CA-2018-155481"/>
    <x v="142"/>
    <d v="2018-09-05T00:00:00"/>
    <s v="Standard Class"/>
    <s v="DK-13225"/>
    <s v="Dean Katz"/>
    <s v="Corporate"/>
    <s v="United States"/>
    <s v="Philadelphia"/>
    <s v="Pennsylvania"/>
    <n v="19140"/>
    <x v="3"/>
    <s v="OFF-FA-10002780"/>
    <x v="1"/>
    <s v="Fasteners"/>
    <s v="Staples"/>
    <n v="16.687999999999999"/>
    <n v="7"/>
    <n v="0.2"/>
    <n v="5.4236000000000004"/>
  </r>
  <r>
    <s v="2146"/>
    <s v="US-2018-152051"/>
    <x v="674"/>
    <d v="2018-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s v="2147"/>
    <s v="US-2018-152051"/>
    <x v="674"/>
    <d v="2018-06-29T00:00:00"/>
    <s v="Standard Class"/>
    <s v="TS-21160"/>
    <s v="Theresa Swint"/>
    <s v="Corporate"/>
    <s v="United States"/>
    <s v="York"/>
    <s v="Pennsylvania"/>
    <n v="17403"/>
    <x v="3"/>
    <s v="OFF-BI-10004781"/>
    <x v="1"/>
    <s v="Binders"/>
    <s v="GBC Wire Binding Strips"/>
    <n v="38.088000000000001"/>
    <n v="4"/>
    <n v="0.7"/>
    <n v="-27.9312"/>
  </r>
  <r>
    <s v="2148"/>
    <s v="US-2018-152051"/>
    <x v="674"/>
    <d v="2018-06-29T00:00:00"/>
    <s v="Standard Class"/>
    <s v="TS-21160"/>
    <s v="Theresa Swint"/>
    <s v="Corporate"/>
    <s v="United States"/>
    <s v="York"/>
    <s v="Pennsylvania"/>
    <n v="17403"/>
    <x v="3"/>
    <s v="OFF-ST-10001713"/>
    <x v="1"/>
    <s v="Storage"/>
    <s v="Gould Plastics 9-Pocket Panel Bin, 18-3/8w x 5-1/4d x 20-1/2h, Black"/>
    <n v="254.352"/>
    <n v="6"/>
    <n v="0.2"/>
    <n v="-50.870399999999997"/>
  </r>
  <r>
    <s v="2149"/>
    <s v="CA-2016-141607"/>
    <x v="432"/>
    <d v="2016-12-17T00:00:00"/>
    <s v="Standard Class"/>
    <s v="WB-21850"/>
    <s v="William Brown"/>
    <s v="Consumer"/>
    <s v="United States"/>
    <s v="Concord"/>
    <s v="California"/>
    <n v="94521"/>
    <x v="1"/>
    <s v="FUR-FU-10003975"/>
    <x v="0"/>
    <s v="Furnishings"/>
    <s v="Eldon Advantage Chair Mats for Low to Medium Pile Carpets"/>
    <n v="43.31"/>
    <n v="1"/>
    <n v="0"/>
    <n v="4.3310000000000004"/>
  </r>
  <r>
    <s v="2150"/>
    <s v="CA-2019-102771"/>
    <x v="185"/>
    <d v="2019-04-05T00:00:00"/>
    <s v="Standard Class"/>
    <s v="DO-13435"/>
    <s v="Denny Ordway"/>
    <s v="Consumer"/>
    <s v="United States"/>
    <s v="New York City"/>
    <s v="New York"/>
    <n v="10035"/>
    <x v="3"/>
    <s v="TEC-PH-10001536"/>
    <x v="2"/>
    <s v="Phones"/>
    <s v="Spigen Samsung Galaxy S5 Case Wallet"/>
    <n v="84.95"/>
    <n v="5"/>
    <n v="0"/>
    <n v="22.087"/>
  </r>
  <r>
    <s v="2151"/>
    <s v="US-2019-139969"/>
    <x v="123"/>
    <d v="2019-11-26T00:00:00"/>
    <s v="Standard Class"/>
    <s v="AF-10870"/>
    <s v="Art Ferguson"/>
    <s v="Consumer"/>
    <s v="United States"/>
    <s v="College Station"/>
    <s v="Texas"/>
    <n v="77840"/>
    <x v="2"/>
    <s v="FUR-CH-10001973"/>
    <x v="0"/>
    <s v="Chairs"/>
    <s v="Office Star Flex Back Scooter Chair with White Frame"/>
    <n v="233.05799999999999"/>
    <n v="3"/>
    <n v="0.3"/>
    <n v="-53.270400000000002"/>
  </r>
  <r>
    <s v="2152"/>
    <s v="CA-2016-167360"/>
    <x v="156"/>
    <d v="2016-11-29T00:00:00"/>
    <s v="Second Class"/>
    <s v="RB-19435"/>
    <s v="Richard Bierner"/>
    <s v="Consumer"/>
    <s v="United States"/>
    <s v="Saint Louis"/>
    <s v="Missouri"/>
    <n v="63116"/>
    <x v="2"/>
    <s v="TEC-AC-10001772"/>
    <x v="2"/>
    <s v="Accessories"/>
    <s v="Memorex Mini Travel Drive 16 GB USB 2.0 Flash Drive"/>
    <n v="111.79"/>
    <n v="7"/>
    <n v="0"/>
    <n v="43.598100000000002"/>
  </r>
  <r>
    <s v="2153"/>
    <s v="CA-2017-123505"/>
    <x v="6"/>
    <d v="2017-11-26T00:00:00"/>
    <s v="Standard Class"/>
    <s v="AR-10540"/>
    <s v="Andy Reiter"/>
    <s v="Consumer"/>
    <s v="United States"/>
    <s v="Quincy"/>
    <s v="Massachusetts"/>
    <n v="2169"/>
    <x v="3"/>
    <s v="OFF-PA-10002586"/>
    <x v="1"/>
    <s v="Paper"/>
    <s v="Xerox 1970"/>
    <n v="14.94"/>
    <n v="3"/>
    <n v="0"/>
    <n v="7.0217999999999998"/>
  </r>
  <r>
    <s v="2154"/>
    <s v="CA-2018-117282"/>
    <x v="216"/>
    <d v="2018-07-18T00:00:00"/>
    <s v="Standard Class"/>
    <s v="DR-12880"/>
    <s v="Dan Reichenbach"/>
    <s v="Corporate"/>
    <s v="United States"/>
    <s v="New York City"/>
    <s v="New York"/>
    <n v="10009"/>
    <x v="3"/>
    <s v="OFF-BI-10004094"/>
    <x v="1"/>
    <s v="Binders"/>
    <s v="GBC Standard Plastic Binding Systems Combs"/>
    <n v="14.16"/>
    <n v="2"/>
    <n v="0.2"/>
    <n v="5.133"/>
  </r>
  <r>
    <s v="2155"/>
    <s v="US-2018-120460"/>
    <x v="567"/>
    <d v="2018-05-05T00:00:00"/>
    <s v="Standard Class"/>
    <s v="BF-11170"/>
    <s v="Ben Ferrer"/>
    <s v="Home Office"/>
    <s v="United States"/>
    <s v="Dallas"/>
    <s v="Texas"/>
    <n v="75081"/>
    <x v="2"/>
    <s v="FUR-FU-10004973"/>
    <x v="0"/>
    <s v="Furnishings"/>
    <s v="Flat Face Poster Frame"/>
    <n v="22.608000000000001"/>
    <n v="3"/>
    <n v="0.6"/>
    <n v="-10.1736"/>
  </r>
  <r>
    <s v="2156"/>
    <s v="CA-2018-111115"/>
    <x v="197"/>
    <d v="2018-07-27T00:00:00"/>
    <s v="Second Class"/>
    <s v="LB-16735"/>
    <s v="Larry Blacks"/>
    <s v="Consumer"/>
    <s v="United States"/>
    <s v="Los Angeles"/>
    <s v="California"/>
    <n v="90032"/>
    <x v="1"/>
    <s v="OFF-FA-10000624"/>
    <x v="1"/>
    <s v="Fasteners"/>
    <s v="OIC Binder Clips"/>
    <n v="21.48"/>
    <n v="6"/>
    <n v="0"/>
    <n v="10.74"/>
  </r>
  <r>
    <s v="2157"/>
    <s v="CA-2016-124646"/>
    <x v="169"/>
    <d v="2016-06-24T00:00:00"/>
    <s v="First Class"/>
    <s v="DV-13465"/>
    <s v="Dianna Vittorini"/>
    <s v="Consumer"/>
    <s v="United States"/>
    <s v="Minneapolis"/>
    <s v="Minnesota"/>
    <n v="55407"/>
    <x v="2"/>
    <s v="OFF-ST-10001097"/>
    <x v="1"/>
    <s v="Storage"/>
    <s v="Office Impressions Heavy Duty Welded Shelving &amp; Multimedia Storage Drawers"/>
    <n v="501.81"/>
    <n v="3"/>
    <n v="0"/>
    <n v="0"/>
  </r>
  <r>
    <s v="2158"/>
    <s v="CA-2016-124646"/>
    <x v="169"/>
    <d v="2016-06-24T00:00:00"/>
    <s v="First Class"/>
    <s v="DV-13465"/>
    <s v="Dianna Vittorini"/>
    <s v="Consumer"/>
    <s v="United States"/>
    <s v="Minneapolis"/>
    <s v="Minnesota"/>
    <n v="55407"/>
    <x v="2"/>
    <s v="OFF-ST-10001469"/>
    <x v="1"/>
    <s v="Storage"/>
    <s v="Fellowes Bankers Box Recycled Super Stor/Drawer"/>
    <n v="161.94"/>
    <n v="3"/>
    <n v="0"/>
    <n v="9.7164000000000001"/>
  </r>
  <r>
    <s v="2159"/>
    <s v="CA-2019-148166"/>
    <x v="208"/>
    <d v="2019-10-26T00:00:00"/>
    <s v="Standard Class"/>
    <s v="NK-18490"/>
    <s v="Neil Knudson"/>
    <s v="Home Office"/>
    <s v="United States"/>
    <s v="Deltona"/>
    <s v="Florida"/>
    <n v="32725"/>
    <x v="0"/>
    <s v="OFF-AR-10004956"/>
    <x v="1"/>
    <s v="Art"/>
    <s v="Newell 33"/>
    <n v="17.856000000000002"/>
    <n v="4"/>
    <n v="0.2"/>
    <n v="2.0087999999999999"/>
  </r>
  <r>
    <s v="2160"/>
    <s v="CA-2018-159737"/>
    <x v="323"/>
    <d v="2018-09-09T00:00:00"/>
    <s v="Standard Class"/>
    <s v="CS-11950"/>
    <s v="Carlos Soltero"/>
    <s v="Consumer"/>
    <s v="United States"/>
    <s v="Chicago"/>
    <s v="Illinois"/>
    <n v="60610"/>
    <x v="2"/>
    <s v="OFF-BI-10004236"/>
    <x v="1"/>
    <s v="Binders"/>
    <s v="XtraLife ClearVue Slant-D Ring Binder, White, 3&quot;"/>
    <n v="8.8079999999999998"/>
    <n v="3"/>
    <n v="0.8"/>
    <n v="-14.973599999999999"/>
  </r>
  <r>
    <s v="2161"/>
    <s v="CA-2018-141019"/>
    <x v="675"/>
    <d v="2018-05-14T00:00:00"/>
    <s v="Same Day"/>
    <s v="LH-17155"/>
    <s v="Logan Haushalter"/>
    <s v="Consumer"/>
    <s v="United States"/>
    <s v="Cincinnati"/>
    <s v="Ohio"/>
    <n v="45231"/>
    <x v="3"/>
    <s v="FUR-FU-10002937"/>
    <x v="0"/>
    <s v="Furnishings"/>
    <s v="GE 48&quot; Fluorescent Tube, Cool White Energy Saver, 34 Watts, 30/Box"/>
    <n v="79.384"/>
    <n v="1"/>
    <n v="0.2"/>
    <n v="29.768999999999998"/>
  </r>
  <r>
    <s v="2162"/>
    <s v="CA-2018-101938"/>
    <x v="676"/>
    <d v="2018-01-12T00:00:00"/>
    <s v="Standard Class"/>
    <s v="DW-13480"/>
    <s v="Dianna Wilson"/>
    <s v="Home Office"/>
    <s v="United States"/>
    <s v="Oakland"/>
    <s v="California"/>
    <n v="94601"/>
    <x v="1"/>
    <s v="OFF-AR-10003696"/>
    <x v="1"/>
    <s v="Art"/>
    <s v="Panasonic KP-350BK Electric Pencil Sharpener with Auto Stop"/>
    <n v="34.58"/>
    <n v="1"/>
    <n v="0"/>
    <n v="10.0282"/>
  </r>
  <r>
    <s v="2163"/>
    <s v="CA-2019-166296"/>
    <x v="677"/>
    <d v="2019-03-19T00:00:00"/>
    <s v="Standard Class"/>
    <s v="KF-16285"/>
    <s v="Karen Ferguson"/>
    <s v="Home Office"/>
    <s v="United States"/>
    <s v="Manteca"/>
    <s v="California"/>
    <n v="95336"/>
    <x v="1"/>
    <s v="OFF-PA-10004359"/>
    <x v="1"/>
    <s v="Paper"/>
    <s v="Multicolor Computer Printout Paper"/>
    <n v="314.55"/>
    <n v="3"/>
    <n v="0"/>
    <n v="150.98400000000001"/>
  </r>
  <r>
    <s v="2164"/>
    <s v="CA-2018-154018"/>
    <x v="63"/>
    <d v="2018-10-19T00:00:00"/>
    <s v="Standard Class"/>
    <s v="HA-14920"/>
    <s v="Helen Andreada"/>
    <s v="Consumer"/>
    <s v="United States"/>
    <s v="Laredo"/>
    <s v="Texas"/>
    <n v="78041"/>
    <x v="2"/>
    <s v="TEC-AC-10002402"/>
    <x v="2"/>
    <s v="Accessories"/>
    <s v="Razer Kraken PRO Over Ear PC and Music Headset"/>
    <n v="191.976"/>
    <n v="3"/>
    <n v="0.2"/>
    <n v="23.997"/>
  </r>
  <r>
    <s v="2165"/>
    <s v="CA-2018-154018"/>
    <x v="63"/>
    <d v="2018-10-19T00:00:00"/>
    <s v="Standard Class"/>
    <s v="HA-14920"/>
    <s v="Helen Andreada"/>
    <s v="Consumer"/>
    <s v="United States"/>
    <s v="Laredo"/>
    <s v="Texas"/>
    <n v="78041"/>
    <x v="2"/>
    <s v="OFF-PA-10000551"/>
    <x v="1"/>
    <s v="Paper"/>
    <s v="Array Memo Cubes"/>
    <n v="8.2880000000000003"/>
    <n v="2"/>
    <n v="0.2"/>
    <n v="3.0044"/>
  </r>
  <r>
    <s v="2166"/>
    <s v="CA-2018-154018"/>
    <x v="63"/>
    <d v="2018-10-19T00:00:00"/>
    <s v="Standard Class"/>
    <s v="HA-14920"/>
    <s v="Helen Andreada"/>
    <s v="Consumer"/>
    <s v="United States"/>
    <s v="Laredo"/>
    <s v="Texas"/>
    <n v="78041"/>
    <x v="2"/>
    <s v="FUR-FU-10003394"/>
    <x v="0"/>
    <s v="Furnishings"/>
    <s v="Tenex &quot;The Solids&quot; Textured Chair Mats"/>
    <n v="139.91999999999999"/>
    <n v="5"/>
    <n v="0.6"/>
    <n v="-150.41399999999999"/>
  </r>
  <r>
    <s v="2167"/>
    <s v="CA-2018-154018"/>
    <x v="63"/>
    <d v="2018-10-19T00:00:00"/>
    <s v="Standard Class"/>
    <s v="HA-14920"/>
    <s v="Helen Andreada"/>
    <s v="Consumer"/>
    <s v="United States"/>
    <s v="Laredo"/>
    <s v="Texas"/>
    <n v="78041"/>
    <x v="2"/>
    <s v="OFF-AR-10002067"/>
    <x v="1"/>
    <s v="Art"/>
    <s v="Newell 334"/>
    <n v="15.872"/>
    <n v="1"/>
    <n v="0.2"/>
    <n v="1.1903999999999999"/>
  </r>
  <r>
    <s v="2168"/>
    <s v="CA-2018-154018"/>
    <x v="63"/>
    <d v="2018-10-19T00:00:00"/>
    <s v="Standard Class"/>
    <s v="HA-14920"/>
    <s v="Helen Andreada"/>
    <s v="Consumer"/>
    <s v="United States"/>
    <s v="Laredo"/>
    <s v="Texas"/>
    <n v="78041"/>
    <x v="2"/>
    <s v="OFF-BI-10004140"/>
    <x v="1"/>
    <s v="Binders"/>
    <s v="Avery Non-Stick Binders"/>
    <n v="6.2859999999999996"/>
    <n v="7"/>
    <n v="0.8"/>
    <n v="-11.000500000000001"/>
  </r>
  <r>
    <s v="2169"/>
    <s v="CA-2019-117870"/>
    <x v="678"/>
    <d v="2019-01-30T00:00:00"/>
    <s v="Second Class"/>
    <s v="JH-15820"/>
    <s v="John Huston"/>
    <s v="Consumer"/>
    <s v="United States"/>
    <s v="Kent"/>
    <s v="Ohio"/>
    <n v="44240"/>
    <x v="3"/>
    <s v="OFF-AR-10004078"/>
    <x v="1"/>
    <s v="Art"/>
    <s v="Newell 312"/>
    <n v="14.016"/>
    <n v="3"/>
    <n v="0.2"/>
    <n v="1.752"/>
  </r>
  <r>
    <s v="2170"/>
    <s v="CA-2019-117870"/>
    <x v="678"/>
    <d v="2019-01-30T00:00:00"/>
    <s v="Second Class"/>
    <s v="JH-15820"/>
    <s v="John Huston"/>
    <s v="Consumer"/>
    <s v="United States"/>
    <s v="Kent"/>
    <s v="Ohio"/>
    <n v="44240"/>
    <x v="3"/>
    <s v="TEC-AC-10000927"/>
    <x v="2"/>
    <s v="Accessories"/>
    <s v="Anker Ultrathin Bluetooth Wireless Keyboard Aluminum Cover with Stand"/>
    <n v="71.975999999999999"/>
    <n v="3"/>
    <n v="0.2"/>
    <n v="-8.9969999999999999"/>
  </r>
  <r>
    <s v="2171"/>
    <s v="CA-2019-117870"/>
    <x v="678"/>
    <d v="2019-01-30T00:00:00"/>
    <s v="Second Class"/>
    <s v="JH-15820"/>
    <s v="John Huston"/>
    <s v="Consumer"/>
    <s v="United States"/>
    <s v="Kent"/>
    <s v="Ohio"/>
    <n v="44240"/>
    <x v="3"/>
    <s v="TEC-PH-10003931"/>
    <x v="2"/>
    <s v="Phones"/>
    <s v="JBL Micro Wireless Portable Bluetooth Speaker"/>
    <n v="107.982"/>
    <n v="3"/>
    <n v="0.4"/>
    <n v="-26.9955"/>
  </r>
  <r>
    <s v="2172"/>
    <s v="US-2019-137491"/>
    <x v="123"/>
    <d v="2019-11-25T00:00:00"/>
    <s v="Standard Class"/>
    <s v="LC-16930"/>
    <s v="Linda Cazamias"/>
    <s v="Corporate"/>
    <s v="United States"/>
    <s v="San Angelo"/>
    <s v="Texas"/>
    <n v="76903"/>
    <x v="2"/>
    <s v="FUR-CH-10004675"/>
    <x v="0"/>
    <s v="Chairs"/>
    <s v="Lifetime Advantage Folding Chairs, 4/Carton"/>
    <n v="305.31200000000001"/>
    <n v="2"/>
    <n v="0.3"/>
    <n v="-8.7232000000000003"/>
  </r>
  <r>
    <s v="2173"/>
    <s v="CA-2016-152296"/>
    <x v="601"/>
    <d v="2016-08-03T00:00:00"/>
    <s v="First Class"/>
    <s v="IL-15100"/>
    <s v="Ivan Liston"/>
    <s v="Consumer"/>
    <s v="United States"/>
    <s v="San Francisco"/>
    <s v="California"/>
    <n v="94122"/>
    <x v="1"/>
    <s v="OFF-BI-10004506"/>
    <x v="1"/>
    <s v="Binders"/>
    <s v="Wilson Jones data.warehouse D-Ring Binders with DublLock"/>
    <n v="19.751999999999999"/>
    <n v="3"/>
    <n v="0.2"/>
    <n v="6.9131999999999998"/>
  </r>
  <r>
    <s v="2174"/>
    <s v="CA-2018-112025"/>
    <x v="679"/>
    <d v="2018-08-04T00:00:00"/>
    <s v="Standard Class"/>
    <s v="LS-16975"/>
    <s v="Lindsay Shagiari"/>
    <s v="Home Office"/>
    <s v="United States"/>
    <s v="Houston"/>
    <s v="Texas"/>
    <n v="77070"/>
    <x v="2"/>
    <s v="OFF-BI-10002353"/>
    <x v="1"/>
    <s v="Binders"/>
    <s v="GBC VeloBind Cover Sets"/>
    <n v="9.2639999999999993"/>
    <n v="3"/>
    <n v="0.8"/>
    <n v="-13.896000000000001"/>
  </r>
  <r>
    <s v="2175"/>
    <s v="CA-2017-132507"/>
    <x v="117"/>
    <d v="2017-08-03T00:00:00"/>
    <s v="Second Class"/>
    <s v="CC-12610"/>
    <s v="Corey Catlett"/>
    <s v="Corporate"/>
    <s v="United States"/>
    <s v="Houston"/>
    <s v="Texas"/>
    <n v="77041"/>
    <x v="2"/>
    <s v="OFF-ST-10000943"/>
    <x v="1"/>
    <s v="Storage"/>
    <s v="Eldon ProFile File 'N Store Portable File Tub Letter/Legal Size Black"/>
    <n v="61.792000000000002"/>
    <n v="4"/>
    <n v="0.2"/>
    <n v="6.1791999999999998"/>
  </r>
  <r>
    <s v="2176"/>
    <s v="CA-2018-125738"/>
    <x v="680"/>
    <d v="2018-10-21T00:00:00"/>
    <s v="Standard Class"/>
    <s v="PB-18805"/>
    <s v="Patrick Bzostek"/>
    <s v="Home Office"/>
    <s v="United States"/>
    <s v="Salt Lake City"/>
    <s v="Utah"/>
    <n v="84106"/>
    <x v="1"/>
    <s v="OFF-PA-10000740"/>
    <x v="1"/>
    <s v="Paper"/>
    <s v="Xerox 1982"/>
    <n v="45.68"/>
    <n v="2"/>
    <n v="0"/>
    <n v="21.012799999999999"/>
  </r>
  <r>
    <s v="2177"/>
    <s v="CA-2018-125738"/>
    <x v="680"/>
    <d v="2018-10-21T00:00:00"/>
    <s v="Standard Class"/>
    <s v="PB-18805"/>
    <s v="Patrick Bzostek"/>
    <s v="Home Office"/>
    <s v="United States"/>
    <s v="Salt Lake City"/>
    <s v="Utah"/>
    <n v="84106"/>
    <x v="1"/>
    <s v="OFF-PA-10003001"/>
    <x v="1"/>
    <s v="Paper"/>
    <s v="Xerox 1986"/>
    <n v="60.12"/>
    <n v="9"/>
    <n v="0"/>
    <n v="28.857600000000001"/>
  </r>
  <r>
    <s v="2178"/>
    <s v="CA-2018-125738"/>
    <x v="680"/>
    <d v="2018-10-21T00:00:00"/>
    <s v="Standard Class"/>
    <s v="PB-18805"/>
    <s v="Patrick Bzostek"/>
    <s v="Home Office"/>
    <s v="United States"/>
    <s v="Salt Lake City"/>
    <s v="Utah"/>
    <n v="84106"/>
    <x v="1"/>
    <s v="OFF-BI-10001628"/>
    <x v="1"/>
    <s v="Binders"/>
    <s v="Acco Data Flex Cable Posts For Top &amp; Bottom Load Binders, 6&quot; Capacity"/>
    <n v="41.72"/>
    <n v="5"/>
    <n v="0.2"/>
    <n v="13.0375"/>
  </r>
  <r>
    <s v="2179"/>
    <s v="CA-2018-125738"/>
    <x v="680"/>
    <d v="2018-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r>
  <r>
    <s v="2180"/>
    <s v="CA-2018-128818"/>
    <x v="681"/>
    <d v="2018-05-11T00:00:00"/>
    <s v="Standard Class"/>
    <s v="CJ-12010"/>
    <s v="Caroline Jumper"/>
    <s v="Consumer"/>
    <s v="United States"/>
    <s v="New York City"/>
    <s v="New York"/>
    <n v="10009"/>
    <x v="3"/>
    <s v="OFF-BI-10000309"/>
    <x v="1"/>
    <s v="Binders"/>
    <s v="GBC Twin Loop Wire Binding Elements, 9/16&quot; Spine, Black"/>
    <n v="85.231999999999999"/>
    <n v="7"/>
    <n v="0.2"/>
    <n v="30.896599999999999"/>
  </r>
  <r>
    <s v="2181"/>
    <s v="CA-2018-128818"/>
    <x v="681"/>
    <d v="2018-05-11T00:00:00"/>
    <s v="Standard Class"/>
    <s v="CJ-12010"/>
    <s v="Caroline Jumper"/>
    <s v="Consumer"/>
    <s v="United States"/>
    <s v="New York City"/>
    <s v="New York"/>
    <n v="10009"/>
    <x v="3"/>
    <s v="OFF-LA-10003923"/>
    <x v="1"/>
    <s v="Labels"/>
    <s v="Alphabetical Labels for Top Tab Filing"/>
    <n v="44.4"/>
    <n v="3"/>
    <n v="0"/>
    <n v="22.2"/>
  </r>
  <r>
    <s v="2182"/>
    <s v="CA-2018-128818"/>
    <x v="681"/>
    <d v="2018-05-11T00:00:00"/>
    <s v="Standard Class"/>
    <s v="CJ-12010"/>
    <s v="Caroline Jumper"/>
    <s v="Consumer"/>
    <s v="United States"/>
    <s v="New York City"/>
    <s v="New York"/>
    <n v="10009"/>
    <x v="3"/>
    <s v="FUR-CH-10002084"/>
    <x v="0"/>
    <s v="Chairs"/>
    <s v="Hon Mobius Operator's Chair"/>
    <n v="442.76400000000001"/>
    <n v="4"/>
    <n v="0.1"/>
    <n v="59.035200000000003"/>
  </r>
  <r>
    <s v="2183"/>
    <s v="CA-2018-128818"/>
    <x v="681"/>
    <d v="2018-05-11T00:00:00"/>
    <s v="Standard Class"/>
    <s v="CJ-12010"/>
    <s v="Caroline Jumper"/>
    <s v="Consumer"/>
    <s v="United States"/>
    <s v="New York City"/>
    <s v="New York"/>
    <n v="10009"/>
    <x v="3"/>
    <s v="TEC-MA-10000488"/>
    <x v="2"/>
    <s v="Machines"/>
    <s v="Bady BDG101FRU Card Printer"/>
    <n v="3999.95"/>
    <n v="5"/>
    <n v="0"/>
    <n v="1159.9855"/>
  </r>
  <r>
    <s v="2184"/>
    <s v="CA-2018-128818"/>
    <x v="681"/>
    <d v="2018-05-11T00:00:00"/>
    <s v="Standard Class"/>
    <s v="CJ-12010"/>
    <s v="Caroline Jumper"/>
    <s v="Consumer"/>
    <s v="United States"/>
    <s v="New York City"/>
    <s v="New York"/>
    <n v="10009"/>
    <x v="3"/>
    <s v="TEC-AC-10001767"/>
    <x v="2"/>
    <s v="Accessories"/>
    <s v="SanDisk Ultra 64 GB MicroSDHC Class 10 Memory Card"/>
    <n v="199.95"/>
    <n v="5"/>
    <n v="0"/>
    <n v="21.994499999999999"/>
  </r>
  <r>
    <s v="2185"/>
    <s v="CA-2018-128818"/>
    <x v="681"/>
    <d v="2018-05-11T00:00:00"/>
    <s v="Standard Class"/>
    <s v="CJ-12010"/>
    <s v="Caroline Jumper"/>
    <s v="Consumer"/>
    <s v="United States"/>
    <s v="New York City"/>
    <s v="New York"/>
    <n v="10009"/>
    <x v="3"/>
    <s v="FUR-FU-10001940"/>
    <x v="0"/>
    <s v="Furnishings"/>
    <s v="Staple-based wall hangings"/>
    <n v="63.68"/>
    <n v="8"/>
    <n v="0"/>
    <n v="28.019200000000001"/>
  </r>
  <r>
    <s v="2186"/>
    <s v="CA-2019-124576"/>
    <x v="378"/>
    <d v="2019-08-04T00:00:00"/>
    <s v="Second Class"/>
    <s v="HK-14890"/>
    <s v="Heather Kirkland"/>
    <s v="Corporate"/>
    <s v="United States"/>
    <s v="Salinas"/>
    <s v="California"/>
    <n v="93905"/>
    <x v="1"/>
    <s v="OFF-BI-10002735"/>
    <x v="1"/>
    <s v="Binders"/>
    <s v="GBC Prestige Therm-A-Bind Covers"/>
    <n v="54.896000000000001"/>
    <n v="2"/>
    <n v="0.2"/>
    <n v="18.5274"/>
  </r>
  <r>
    <s v="2187"/>
    <s v="CA-2018-101378"/>
    <x v="216"/>
    <d v="2018-07-14T00:00:00"/>
    <s v="Same Day"/>
    <s v="RH-19600"/>
    <s v="Rob Haberlin"/>
    <s v="Consumer"/>
    <s v="United States"/>
    <s v="Huntsville"/>
    <s v="Alabama"/>
    <n v="35810"/>
    <x v="0"/>
    <s v="TEC-AC-10002345"/>
    <x v="2"/>
    <s v="Accessories"/>
    <s v="HP Standard 104 key PS/2 Keyboard"/>
    <n v="29"/>
    <n v="2"/>
    <n v="0"/>
    <n v="7.25"/>
  </r>
  <r>
    <s v="2188"/>
    <s v="CA-2019-143063"/>
    <x v="682"/>
    <d v="2019-08-15T00:00:00"/>
    <s v="Standard Class"/>
    <s v="IL-15100"/>
    <s v="Ivan Liston"/>
    <s v="Consumer"/>
    <s v="United States"/>
    <s v="Columbus"/>
    <s v="Indiana"/>
    <n v="47201"/>
    <x v="2"/>
    <s v="OFF-EN-10003134"/>
    <x v="1"/>
    <s v="Envelopes"/>
    <s v="Staple envelope"/>
    <n v="70.08"/>
    <n v="6"/>
    <n v="0"/>
    <n v="35.04"/>
  </r>
  <r>
    <s v="2189"/>
    <s v="CA-2019-143063"/>
    <x v="682"/>
    <d v="2019-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s v="2190"/>
    <s v="CA-2019-143063"/>
    <x v="682"/>
    <d v="2019-08-15T00:00:00"/>
    <s v="Standard Class"/>
    <s v="IL-15100"/>
    <s v="Ivan Liston"/>
    <s v="Consumer"/>
    <s v="United States"/>
    <s v="Columbus"/>
    <s v="Indiana"/>
    <n v="47201"/>
    <x v="2"/>
    <s v="TEC-PH-10003645"/>
    <x v="2"/>
    <s v="Phones"/>
    <s v="Aastra 57i VoIP phone"/>
    <n v="1454.49"/>
    <n v="9"/>
    <n v="0"/>
    <n v="378.16739999999999"/>
  </r>
  <r>
    <s v="2191"/>
    <s v="CA-2018-118913"/>
    <x v="674"/>
    <d v="2018-06-29T00:00:00"/>
    <s v="Standard Class"/>
    <s v="AS-10240"/>
    <s v="Alan Shonely"/>
    <s v="Consumer"/>
    <s v="United States"/>
    <s v="Los Angeles"/>
    <s v="California"/>
    <n v="90049"/>
    <x v="1"/>
    <s v="OFF-AP-10000692"/>
    <x v="1"/>
    <s v="Appliances"/>
    <s v="Fellowes Mighty 8 Compact Surge Protector"/>
    <n v="60.81"/>
    <n v="3"/>
    <n v="0"/>
    <n v="17.026800000000001"/>
  </r>
  <r>
    <s v="2192"/>
    <s v="CA-2018-128412"/>
    <x v="107"/>
    <d v="2018-12-17T00:00:00"/>
    <s v="Standard Class"/>
    <s v="AP-10915"/>
    <s v="Arthur Prichep"/>
    <s v="Consumer"/>
    <s v="United States"/>
    <s v="Seattle"/>
    <s v="Washington"/>
    <n v="98105"/>
    <x v="1"/>
    <s v="OFF-BI-10001718"/>
    <x v="1"/>
    <s v="Binders"/>
    <s v="GBC DocuBind P50 Personal Binding Machine"/>
    <n v="153.55199999999999"/>
    <n v="3"/>
    <n v="0.2"/>
    <n v="51.823799999999999"/>
  </r>
  <r>
    <s v="2193"/>
    <s v="CA-2018-128412"/>
    <x v="107"/>
    <d v="2018-12-17T00:00:00"/>
    <s v="Standard Class"/>
    <s v="AP-10915"/>
    <s v="Arthur Prichep"/>
    <s v="Consumer"/>
    <s v="United States"/>
    <s v="Seattle"/>
    <s v="Washington"/>
    <n v="98105"/>
    <x v="1"/>
    <s v="OFF-AP-10002082"/>
    <x v="1"/>
    <s v="Appliances"/>
    <s v="Holmes HEPA Air Purifier"/>
    <n v="65.34"/>
    <n v="3"/>
    <n v="0"/>
    <n v="22.869"/>
  </r>
  <r>
    <s v="2194"/>
    <s v="CA-2018-128412"/>
    <x v="107"/>
    <d v="2018-12-17T00:00:00"/>
    <s v="Standard Class"/>
    <s v="AP-10915"/>
    <s v="Arthur Prichep"/>
    <s v="Consumer"/>
    <s v="United States"/>
    <s v="Seattle"/>
    <s v="Washington"/>
    <n v="98105"/>
    <x v="1"/>
    <s v="OFF-PA-10001125"/>
    <x v="1"/>
    <s v="Paper"/>
    <s v="Xerox 1988"/>
    <n v="123.92"/>
    <n v="4"/>
    <n v="0"/>
    <n v="55.764000000000003"/>
  </r>
  <r>
    <s v="2195"/>
    <s v="CA-2018-128412"/>
    <x v="107"/>
    <d v="2018-12-17T00:00:00"/>
    <s v="Standard Class"/>
    <s v="AP-10915"/>
    <s v="Arthur Prichep"/>
    <s v="Consumer"/>
    <s v="United States"/>
    <s v="Seattle"/>
    <s v="Washington"/>
    <n v="98105"/>
    <x v="1"/>
    <s v="OFF-AP-10000252"/>
    <x v="1"/>
    <s v="Appliances"/>
    <s v="Harmony HEPA Quiet Air Purifiers"/>
    <n v="35.1"/>
    <n v="3"/>
    <n v="0"/>
    <n v="12.285"/>
  </r>
  <r>
    <s v="2196"/>
    <s v="CA-2018-128412"/>
    <x v="107"/>
    <d v="2018-12-17T00:00:00"/>
    <s v="Standard Class"/>
    <s v="AP-10915"/>
    <s v="Arthur Prichep"/>
    <s v="Consumer"/>
    <s v="United States"/>
    <s v="Seattle"/>
    <s v="Washington"/>
    <n v="98105"/>
    <x v="1"/>
    <s v="TEC-AC-10003038"/>
    <x v="2"/>
    <s v="Accessories"/>
    <s v="Kingston Digital DataTraveler 16GB USB 2.0"/>
    <n v="44.75"/>
    <n v="5"/>
    <n v="0"/>
    <n v="8.5024999999999995"/>
  </r>
  <r>
    <s v="2197"/>
    <s v="CA-2018-136483"/>
    <x v="49"/>
    <d v="2018-12-06T00:00:00"/>
    <s v="Standard Class"/>
    <s v="AG-10390"/>
    <s v="Allen Goldenen"/>
    <s v="Consumer"/>
    <s v="United States"/>
    <s v="Knoxville"/>
    <s v="Tennessee"/>
    <n v="37918"/>
    <x v="0"/>
    <s v="OFF-AR-10000940"/>
    <x v="1"/>
    <s v="Art"/>
    <s v="Newell 343"/>
    <n v="4.7039999999999997"/>
    <n v="2"/>
    <n v="0.2"/>
    <n v="0.41160000000000002"/>
  </r>
  <r>
    <s v="2198"/>
    <s v="CA-2016-163013"/>
    <x v="683"/>
    <d v="2016-12-04T00:00:00"/>
    <s v="Standard Class"/>
    <s v="BF-11080"/>
    <s v="Bart Folk"/>
    <s v="Consumer"/>
    <s v="United States"/>
    <s v="Montgomery"/>
    <s v="Alabama"/>
    <n v="36116"/>
    <x v="0"/>
    <s v="OFF-AR-10001954"/>
    <x v="1"/>
    <s v="Art"/>
    <s v="Newell 331"/>
    <n v="14.67"/>
    <n v="3"/>
    <n v="0"/>
    <n v="3.9609000000000001"/>
  </r>
  <r>
    <s v="2199"/>
    <s v="CA-2017-135363"/>
    <x v="262"/>
    <d v="2017-04-02T00:00:00"/>
    <s v="Standard Class"/>
    <s v="CK-12205"/>
    <s v="Chloris Kastensmidt"/>
    <s v="Consumer"/>
    <s v="United States"/>
    <s v="Philadelphia"/>
    <s v="Pennsylvania"/>
    <n v="19120"/>
    <x v="3"/>
    <s v="OFF-PA-10003177"/>
    <x v="1"/>
    <s v="Paper"/>
    <s v="Xerox 1999"/>
    <n v="15.552"/>
    <n v="3"/>
    <n v="0.2"/>
    <n v="5.4432"/>
  </r>
  <r>
    <s v="2200"/>
    <s v="CA-2017-135363"/>
    <x v="262"/>
    <d v="2017-04-02T00:00:00"/>
    <s v="Standard Class"/>
    <s v="CK-12205"/>
    <s v="Chloris Kastensmidt"/>
    <s v="Consumer"/>
    <s v="United States"/>
    <s v="Philadelphia"/>
    <s v="Pennsylvania"/>
    <n v="19120"/>
    <x v="3"/>
    <s v="OFF-PA-10000533"/>
    <x v="1"/>
    <s v="Paper"/>
    <s v="Southworth Parchment Paper &amp; Envelopes"/>
    <n v="5.2320000000000002"/>
    <n v="1"/>
    <n v="0.2"/>
    <n v="1.7003999999999999"/>
  </r>
  <r>
    <s v="2201"/>
    <s v="US-2016-165659"/>
    <x v="106"/>
    <d v="2016-06-06T00:00:00"/>
    <s v="Standard Class"/>
    <s v="LT-17110"/>
    <s v="Liz Thompson"/>
    <s v="Consumer"/>
    <s v="United States"/>
    <s v="Little Rock"/>
    <s v="Arkansas"/>
    <n v="72209"/>
    <x v="0"/>
    <s v="FUR-FU-10001935"/>
    <x v="0"/>
    <s v="Furnishings"/>
    <s v="3M Hangers With Command Adhesive"/>
    <n v="22.2"/>
    <n v="6"/>
    <n v="0"/>
    <n v="9.1020000000000003"/>
  </r>
  <r>
    <s v="2202"/>
    <s v="US-2016-165659"/>
    <x v="106"/>
    <d v="2016-06-06T00:00:00"/>
    <s v="Standard Class"/>
    <s v="LT-17110"/>
    <s v="Liz Thompson"/>
    <s v="Consumer"/>
    <s v="United States"/>
    <s v="Little Rock"/>
    <s v="Arkansas"/>
    <n v="72209"/>
    <x v="0"/>
    <s v="TEC-PH-10002563"/>
    <x v="2"/>
    <s v="Phones"/>
    <s v="Adtran 1202752G1"/>
    <n v="881.93"/>
    <n v="7"/>
    <n v="0"/>
    <n v="229.30179999999999"/>
  </r>
  <r>
    <s v="2203"/>
    <s v="CA-2017-138002"/>
    <x v="684"/>
    <d v="2017-09-12T00:00:00"/>
    <s v="Standard Class"/>
    <s v="BT-11305"/>
    <s v="Beth Thompson"/>
    <s v="Home Office"/>
    <s v="United States"/>
    <s v="Seattle"/>
    <s v="Washington"/>
    <n v="98103"/>
    <x v="1"/>
    <s v="OFF-BI-10002160"/>
    <x v="1"/>
    <s v="Binders"/>
    <s v="Acco Hanging Data Binders"/>
    <n v="6.0960000000000001"/>
    <n v="2"/>
    <n v="0.2"/>
    <n v="2.1335999999999999"/>
  </r>
  <r>
    <s v="2204"/>
    <s v="CA-2017-138002"/>
    <x v="684"/>
    <d v="2017-09-12T00:00:00"/>
    <s v="Standard Class"/>
    <s v="BT-11305"/>
    <s v="Beth Thompson"/>
    <s v="Home Office"/>
    <s v="United States"/>
    <s v="Seattle"/>
    <s v="Washington"/>
    <n v="98103"/>
    <x v="1"/>
    <s v="FUR-FU-10004748"/>
    <x v="0"/>
    <s v="Furnishings"/>
    <s v="Howard Miller 16&quot; Diameter Gallery Wall Clock"/>
    <n v="191.82"/>
    <n v="3"/>
    <n v="0"/>
    <n v="74.809799999999996"/>
  </r>
  <r>
    <s v="2205"/>
    <s v="CA-2017-128860"/>
    <x v="685"/>
    <d v="2017-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s v="2206"/>
    <s v="CA-2018-164350"/>
    <x v="545"/>
    <d v="2018-09-12T00:00:00"/>
    <s v="Second Class"/>
    <s v="CG-12040"/>
    <s v="Catherine Glotzbach"/>
    <s v="Home Office"/>
    <s v="United States"/>
    <s v="Bristol"/>
    <s v="Tennessee"/>
    <n v="37620"/>
    <x v="0"/>
    <s v="OFF-AR-10000538"/>
    <x v="1"/>
    <s v="Art"/>
    <s v="Boston Model 1800 Electric Pencil Sharpener, Gray"/>
    <n v="67.56"/>
    <n v="3"/>
    <n v="0.2"/>
    <n v="8.4450000000000003"/>
  </r>
  <r>
    <s v="2207"/>
    <s v="US-2016-103905"/>
    <x v="686"/>
    <d v="2016-07-20T00:00:00"/>
    <s v="Standard Class"/>
    <s v="AW-10930"/>
    <s v="Arthur Wiediger"/>
    <s v="Home Office"/>
    <s v="United States"/>
    <s v="Aurora"/>
    <s v="Illinois"/>
    <n v="60505"/>
    <x v="2"/>
    <s v="OFF-BI-10001098"/>
    <x v="1"/>
    <s v="Binders"/>
    <s v="Acco D-Ring Binder w/DublLock"/>
    <n v="29.931999999999999"/>
    <n v="7"/>
    <n v="0.8"/>
    <n v="-46.394599999999997"/>
  </r>
  <r>
    <s v="2208"/>
    <s v="US-2016-103905"/>
    <x v="686"/>
    <d v="2016-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s v="2209"/>
    <s v="CA-2017-129854"/>
    <x v="421"/>
    <d v="2017-08-26T00:00:00"/>
    <s v="Standard Class"/>
    <s v="RB-19705"/>
    <s v="Roger Barcio"/>
    <s v="Home Office"/>
    <s v="United States"/>
    <s v="New York City"/>
    <s v="New York"/>
    <n v="10009"/>
    <x v="3"/>
    <s v="OFF-AR-10000390"/>
    <x v="1"/>
    <s v="Art"/>
    <s v="Newell Chalk Holder"/>
    <n v="16.52"/>
    <n v="4"/>
    <n v="0"/>
    <n v="7.5991999999999997"/>
  </r>
  <r>
    <s v="2210"/>
    <s v="CA-2016-125556"/>
    <x v="687"/>
    <d v="2016-11-16T00:00:00"/>
    <s v="Second Class"/>
    <s v="ML-17410"/>
    <s v="Maris LaWare"/>
    <s v="Consumer"/>
    <s v="United States"/>
    <s v="Fairfield"/>
    <s v="Connecticut"/>
    <n v="6824"/>
    <x v="3"/>
    <s v="TEC-PH-10001079"/>
    <x v="2"/>
    <s v="Phones"/>
    <s v="Polycom SoundPoint Pro SE-225 Corded phone"/>
    <n v="832.93"/>
    <n v="7"/>
    <n v="0"/>
    <n v="233.22040000000001"/>
  </r>
  <r>
    <s v="2211"/>
    <s v="CA-2016-125556"/>
    <x v="687"/>
    <d v="2016-11-16T00:00:00"/>
    <s v="Second Class"/>
    <s v="ML-17410"/>
    <s v="Maris LaWare"/>
    <s v="Consumer"/>
    <s v="United States"/>
    <s v="Fairfield"/>
    <s v="Connecticut"/>
    <n v="6824"/>
    <x v="3"/>
    <s v="OFF-BI-10003460"/>
    <x v="1"/>
    <s v="Binders"/>
    <s v="Acco 3-Hole Punch"/>
    <n v="43.8"/>
    <n v="10"/>
    <n v="0"/>
    <n v="21.024000000000001"/>
  </r>
  <r>
    <s v="2212"/>
    <s v="CA-2018-162313"/>
    <x v="581"/>
    <d v="2018-11-30T00:00:00"/>
    <s v="First Class"/>
    <s v="VB-21745"/>
    <s v="Victoria Brennan"/>
    <s v="Corporate"/>
    <s v="United States"/>
    <s v="Lincoln Park"/>
    <s v="Michigan"/>
    <n v="48146"/>
    <x v="2"/>
    <s v="OFF-AP-10003842"/>
    <x v="1"/>
    <s v="Appliances"/>
    <s v="Euro-Pro Shark Turbo Vacuum"/>
    <n v="167.292"/>
    <n v="6"/>
    <n v="0.1"/>
    <n v="29.7408"/>
  </r>
  <r>
    <s v="2213"/>
    <s v="CA-2019-107874"/>
    <x v="610"/>
    <d v="2019-11-25T00:00:00"/>
    <s v="Standard Class"/>
    <s v="SW-20275"/>
    <s v="Scott Williamson"/>
    <s v="Consumer"/>
    <s v="United States"/>
    <s v="New York City"/>
    <s v="New York"/>
    <n v="10035"/>
    <x v="3"/>
    <s v="FUR-FU-10003535"/>
    <x v="0"/>
    <s v="Furnishings"/>
    <s v="Howard Miller Distant Time Traveler Alarm Clock"/>
    <n v="27.42"/>
    <n v="1"/>
    <n v="0"/>
    <n v="11.2422"/>
  </r>
  <r>
    <s v="2214"/>
    <s v="CA-2019-129378"/>
    <x v="172"/>
    <d v="2019-10-02T00:00:00"/>
    <s v="First Class"/>
    <s v="NS-18505"/>
    <s v="Neola Schneider"/>
    <s v="Consumer"/>
    <s v="United States"/>
    <s v="San Jose"/>
    <s v="California"/>
    <n v="95123"/>
    <x v="1"/>
    <s v="OFF-BI-10002012"/>
    <x v="1"/>
    <s v="Binders"/>
    <s v="Wilson Jones Easy Flow II Sheet Lifters"/>
    <n v="1.44"/>
    <n v="1"/>
    <n v="0.2"/>
    <n v="0.504"/>
  </r>
  <r>
    <s v="2215"/>
    <s v="CA-2019-129378"/>
    <x v="172"/>
    <d v="2019-10-02T00:00:00"/>
    <s v="First Class"/>
    <s v="NS-18505"/>
    <s v="Neola Schneider"/>
    <s v="Consumer"/>
    <s v="United States"/>
    <s v="San Jose"/>
    <s v="California"/>
    <n v="95123"/>
    <x v="1"/>
    <s v="OFF-BI-10001922"/>
    <x v="1"/>
    <s v="Binders"/>
    <s v="Storex Dura Pro Binders"/>
    <n v="61.776000000000003"/>
    <n v="13"/>
    <n v="0.2"/>
    <n v="20.849399999999999"/>
  </r>
  <r>
    <s v="2216"/>
    <s v="CA-2019-129378"/>
    <x v="172"/>
    <d v="2019-10-02T00:00:00"/>
    <s v="First Class"/>
    <s v="NS-18505"/>
    <s v="Neola Schneider"/>
    <s v="Consumer"/>
    <s v="United States"/>
    <s v="San Jose"/>
    <s v="California"/>
    <n v="95123"/>
    <x v="1"/>
    <s v="OFF-AP-10000576"/>
    <x v="1"/>
    <s v="Appliances"/>
    <s v="Belkin 325VA UPS Surge Protector, 6'"/>
    <n v="241.96"/>
    <n v="2"/>
    <n v="0"/>
    <n v="60.49"/>
  </r>
  <r>
    <s v="2217"/>
    <s v="CA-2019-129378"/>
    <x v="172"/>
    <d v="2019-10-02T00:00:00"/>
    <s v="First Class"/>
    <s v="NS-18505"/>
    <s v="Neola Schneider"/>
    <s v="Consumer"/>
    <s v="United States"/>
    <s v="San Jose"/>
    <s v="California"/>
    <n v="95123"/>
    <x v="1"/>
    <s v="FUR-CH-10000553"/>
    <x v="0"/>
    <s v="Chairs"/>
    <s v="Metal Folding Chairs, Beige, 4/Carton"/>
    <n v="108.608"/>
    <n v="4"/>
    <n v="0.2"/>
    <n v="9.5031999999999996"/>
  </r>
  <r>
    <s v="2218"/>
    <s v="CA-2016-151953"/>
    <x v="59"/>
    <d v="2016-09-25T00:00:00"/>
    <s v="Standard Class"/>
    <s v="DB-13555"/>
    <s v="Dorothy Badders"/>
    <s v="Corporate"/>
    <s v="United States"/>
    <s v="Jacksonville"/>
    <s v="Florida"/>
    <n v="32216"/>
    <x v="0"/>
    <s v="OFF-AR-10003469"/>
    <x v="1"/>
    <s v="Art"/>
    <s v="Nontoxic Chalk"/>
    <n v="2.8159999999999998"/>
    <n v="2"/>
    <n v="0.2"/>
    <n v="0.98560000000000003"/>
  </r>
  <r>
    <s v="2219"/>
    <s v="CA-2019-130841"/>
    <x v="688"/>
    <d v="2019-08-01T00:00:00"/>
    <s v="Standard Class"/>
    <s v="MH-17620"/>
    <s v="Matt Hagelstein"/>
    <s v="Corporate"/>
    <s v="United States"/>
    <s v="San Francisco"/>
    <s v="California"/>
    <n v="94110"/>
    <x v="1"/>
    <s v="OFF-BI-10000145"/>
    <x v="1"/>
    <s v="Binders"/>
    <s v="Zipper Ring Binder Pockets"/>
    <n v="9.984"/>
    <n v="4"/>
    <n v="0.2"/>
    <n v="3.6192000000000002"/>
  </r>
  <r>
    <s v="2220"/>
    <s v="CA-2019-130841"/>
    <x v="688"/>
    <d v="2019-08-01T00:00:00"/>
    <s v="Standard Class"/>
    <s v="MH-17620"/>
    <s v="Matt Hagelstein"/>
    <s v="Corporate"/>
    <s v="United States"/>
    <s v="San Francisco"/>
    <s v="California"/>
    <n v="94110"/>
    <x v="1"/>
    <s v="OFF-ST-10001580"/>
    <x v="1"/>
    <s v="Storage"/>
    <s v="Super Decoflex Portable Personal File"/>
    <n v="14.98"/>
    <n v="1"/>
    <n v="0"/>
    <n v="4.1943999999999999"/>
  </r>
  <r>
    <s v="2221"/>
    <s v="CA-2019-130841"/>
    <x v="688"/>
    <d v="2019-08-01T00:00:00"/>
    <s v="Standard Class"/>
    <s v="MH-17620"/>
    <s v="Matt Hagelstein"/>
    <s v="Corporate"/>
    <s v="United States"/>
    <s v="San Francisco"/>
    <s v="California"/>
    <n v="94110"/>
    <x v="1"/>
    <s v="TEC-PH-10001817"/>
    <x v="2"/>
    <s v="Phones"/>
    <s v="Wilson Electronics DB Pro Signal Booster"/>
    <n v="1145.5999999999999"/>
    <n v="4"/>
    <n v="0.2"/>
    <n v="100.24"/>
  </r>
  <r>
    <s v="2222"/>
    <s v="CA-2017-131884"/>
    <x v="401"/>
    <d v="2017-12-06T00:00:00"/>
    <s v="Same Day"/>
    <s v="DK-13375"/>
    <s v="Dennis Kane"/>
    <s v="Consumer"/>
    <s v="United States"/>
    <s v="Marion"/>
    <s v="Ohio"/>
    <n v="43302"/>
    <x v="3"/>
    <s v="TEC-PH-10001578"/>
    <x v="2"/>
    <s v="Phones"/>
    <s v="Polycom SoundStation2 EX Conference phone"/>
    <n v="485.94"/>
    <n v="2"/>
    <n v="0.4"/>
    <n v="-89.088999999999999"/>
  </r>
  <r>
    <s v="2223"/>
    <s v="CA-2017-131884"/>
    <x v="401"/>
    <d v="2017-12-06T00:00:00"/>
    <s v="Same Day"/>
    <s v="DK-13375"/>
    <s v="Dennis Kane"/>
    <s v="Consumer"/>
    <s v="United States"/>
    <s v="Marion"/>
    <s v="Ohio"/>
    <n v="43302"/>
    <x v="3"/>
    <s v="OFF-AR-10004078"/>
    <x v="1"/>
    <s v="Art"/>
    <s v="Newell 312"/>
    <n v="37.375999999999998"/>
    <n v="8"/>
    <n v="0.2"/>
    <n v="4.6719999999999997"/>
  </r>
  <r>
    <s v="2224"/>
    <s v="CA-2017-131884"/>
    <x v="401"/>
    <d v="2017-12-06T00:00:00"/>
    <s v="Same Day"/>
    <s v="DK-13375"/>
    <s v="Dennis Kane"/>
    <s v="Consumer"/>
    <s v="United States"/>
    <s v="Marion"/>
    <s v="Ohio"/>
    <n v="43302"/>
    <x v="3"/>
    <s v="FUR-CH-10004860"/>
    <x v="0"/>
    <s v="Chairs"/>
    <s v="Global Low Back Tilter Chair"/>
    <n v="70.686000000000007"/>
    <n v="1"/>
    <n v="0.3"/>
    <n v="-24.235199999999999"/>
  </r>
  <r>
    <s v="2225"/>
    <s v="CA-2019-121909"/>
    <x v="689"/>
    <d v="2019-08-05T00:00:00"/>
    <s v="Standard Class"/>
    <s v="EA-14035"/>
    <s v="Erin Ashbrook"/>
    <s v="Corporate"/>
    <s v="United States"/>
    <s v="Philadelphia"/>
    <s v="Pennsylvania"/>
    <n v="19134"/>
    <x v="3"/>
    <s v="OFF-PA-10003790"/>
    <x v="1"/>
    <s v="Paper"/>
    <s v="Xerox 1991"/>
    <n v="54.816000000000003"/>
    <n v="3"/>
    <n v="0.2"/>
    <n v="17.815200000000001"/>
  </r>
  <r>
    <s v="2226"/>
    <s v="CA-2018-106383"/>
    <x v="690"/>
    <d v="2018-03-21T00:00:00"/>
    <s v="Second Class"/>
    <s v="BT-11440"/>
    <s v="Bobby Trafton"/>
    <s v="Consumer"/>
    <s v="United States"/>
    <s v="Littleton"/>
    <s v="Colorado"/>
    <n v="80122"/>
    <x v="1"/>
    <s v="FUR-BO-10002202"/>
    <x v="0"/>
    <s v="Bookcases"/>
    <s v="Atlantic Metals Mobile 2-Shelf Bookcases, Custom Colors"/>
    <n v="72.293999999999997"/>
    <n v="1"/>
    <n v="0.7"/>
    <n v="-98.8018"/>
  </r>
  <r>
    <s v="2227"/>
    <s v="CA-2019-130771"/>
    <x v="570"/>
    <d v="2019-08-03T00:00:00"/>
    <s v="Standard Class"/>
    <s v="LA-16780"/>
    <s v="Laura Armstrong"/>
    <s v="Corporate"/>
    <s v="United States"/>
    <s v="Austin"/>
    <s v="Texas"/>
    <n v="78745"/>
    <x v="2"/>
    <s v="OFF-FA-10003059"/>
    <x v="1"/>
    <s v="Fasteners"/>
    <s v="Assorted Color Push Pins"/>
    <n v="2.8959999999999999"/>
    <n v="2"/>
    <n v="0.2"/>
    <n v="0.47060000000000002"/>
  </r>
  <r>
    <s v="2228"/>
    <s v="CA-2019-130771"/>
    <x v="570"/>
    <d v="2019-08-03T00:00:00"/>
    <s v="Standard Class"/>
    <s v="LA-16780"/>
    <s v="Laura Armstrong"/>
    <s v="Corporate"/>
    <s v="United States"/>
    <s v="Austin"/>
    <s v="Texas"/>
    <n v="78745"/>
    <x v="2"/>
    <s v="TEC-PH-10002496"/>
    <x v="2"/>
    <s v="Phones"/>
    <s v="Cisco SPA301"/>
    <n v="124.792"/>
    <n v="1"/>
    <n v="0.2"/>
    <n v="15.599"/>
  </r>
  <r>
    <s v="2229"/>
    <s v="CA-2018-139157"/>
    <x v="393"/>
    <d v="2018-10-05T00:00:00"/>
    <s v="Standard Class"/>
    <s v="GM-14680"/>
    <s v="Greg Matthias"/>
    <s v="Consumer"/>
    <s v="United States"/>
    <s v="New York City"/>
    <s v="New York"/>
    <n v="10024"/>
    <x v="3"/>
    <s v="FUR-TA-10003238"/>
    <x v="0"/>
    <s v="Tables"/>
    <s v="Chromcraft Bull-Nose Wood 48&quot; x 96&quot; Rectangular Conference Tables"/>
    <n v="330.58800000000002"/>
    <n v="1"/>
    <n v="0.4"/>
    <n v="-115.7058"/>
  </r>
  <r>
    <s v="2230"/>
    <s v="CA-2016-128055"/>
    <x v="691"/>
    <d v="2016-04-05T00:00:00"/>
    <s v="Standard Class"/>
    <s v="AA-10315"/>
    <s v="Alex Avila"/>
    <s v="Consumer"/>
    <s v="United States"/>
    <s v="San Francisco"/>
    <s v="California"/>
    <n v="94122"/>
    <x v="1"/>
    <s v="OFF-BI-10004390"/>
    <x v="1"/>
    <s v="Binders"/>
    <s v="GBC DocuBind 200 Manual Binding Machine"/>
    <n v="673.56799999999998"/>
    <n v="2"/>
    <n v="0.2"/>
    <n v="252.58799999999999"/>
  </r>
  <r>
    <s v="2231"/>
    <s v="CA-2016-128055"/>
    <x v="691"/>
    <d v="2016-04-05T00:00:00"/>
    <s v="Standard Class"/>
    <s v="AA-10315"/>
    <s v="Alex Avila"/>
    <s v="Consumer"/>
    <s v="United States"/>
    <s v="San Francisco"/>
    <s v="California"/>
    <n v="94122"/>
    <x v="1"/>
    <s v="OFF-AP-10002765"/>
    <x v="1"/>
    <s v="Appliances"/>
    <s v="Fellowes Advanced Computer Series Surge Protectors"/>
    <n v="52.98"/>
    <n v="2"/>
    <n v="0"/>
    <n v="14.8344"/>
  </r>
  <r>
    <s v="2232"/>
    <s v="CA-2019-157091"/>
    <x v="335"/>
    <d v="2019-07-01T00:00:00"/>
    <s v="Standard Class"/>
    <s v="DB-13405"/>
    <s v="Denny Blanton"/>
    <s v="Consumer"/>
    <s v="United States"/>
    <s v="La Porte"/>
    <s v="Indiana"/>
    <n v="46350"/>
    <x v="2"/>
    <s v="FUR-FU-10000293"/>
    <x v="0"/>
    <s v="Furnishings"/>
    <s v="Eldon Antistatic Chair Mats for Low to Medium Pile Carpets"/>
    <n v="526.45000000000005"/>
    <n v="5"/>
    <n v="0"/>
    <n v="31.587"/>
  </r>
  <r>
    <s v="2233"/>
    <s v="CA-2019-132122"/>
    <x v="362"/>
    <d v="2019-07-14T00:00:00"/>
    <s v="Standard Class"/>
    <s v="JH-15820"/>
    <s v="John Huston"/>
    <s v="Consumer"/>
    <s v="United States"/>
    <s v="Chicago"/>
    <s v="Illinois"/>
    <n v="60610"/>
    <x v="2"/>
    <s v="OFF-ST-10003692"/>
    <x v="1"/>
    <s v="Storage"/>
    <s v="Recycled Steel Personal File for Hanging File Folders"/>
    <n v="228.92"/>
    <n v="5"/>
    <n v="0.2"/>
    <n v="14.307499999999999"/>
  </r>
  <r>
    <s v="2234"/>
    <s v="CA-2017-123232"/>
    <x v="639"/>
    <d v="2017-12-16T00:00:00"/>
    <s v="Second Class"/>
    <s v="DJ-13630"/>
    <s v="Doug Jacobs"/>
    <s v="Consumer"/>
    <s v="United States"/>
    <s v="Portland"/>
    <s v="Oregon"/>
    <n v="97206"/>
    <x v="1"/>
    <s v="TEC-PH-10001051"/>
    <x v="2"/>
    <s v="Phones"/>
    <s v="HTC One"/>
    <n v="319.96800000000002"/>
    <n v="4"/>
    <n v="0.2"/>
    <n v="35.996400000000001"/>
  </r>
  <r>
    <s v="2235"/>
    <s v="CA-2019-104066"/>
    <x v="256"/>
    <d v="2019-12-10T00:00:00"/>
    <s v="Standard Class"/>
    <s v="QJ-19255"/>
    <s v="Quincy Jones"/>
    <s v="Corporate"/>
    <s v="United States"/>
    <s v="Burlington"/>
    <s v="Vermont"/>
    <m/>
    <x v="3"/>
    <s v="TEC-AC-10001013"/>
    <x v="2"/>
    <s v="Accessories"/>
    <s v="Logitech ClearChat Comfort/USB Headset H390"/>
    <n v="205.03"/>
    <n v="7"/>
    <n v="0"/>
    <n v="67.659899999999993"/>
  </r>
  <r>
    <s v="2236"/>
    <s v="CA-2017-145849"/>
    <x v="426"/>
    <d v="2017-09-17T00:00:00"/>
    <s v="Second Class"/>
    <s v="CT-11995"/>
    <s v="Carol Triggs"/>
    <s v="Consumer"/>
    <s v="United States"/>
    <s v="Indianapolis"/>
    <s v="Indiana"/>
    <n v="46203"/>
    <x v="2"/>
    <s v="OFF-ST-10000025"/>
    <x v="1"/>
    <s v="Storage"/>
    <s v="Fellowes Stor/Drawer Steel Plus Storage Drawers"/>
    <n v="190.86"/>
    <n v="2"/>
    <n v="0"/>
    <n v="11.451599999999999"/>
  </r>
  <r>
    <s v="2237"/>
    <s v="CA-2017-145849"/>
    <x v="426"/>
    <d v="2017-09-17T00:00:00"/>
    <s v="Second Class"/>
    <s v="CT-11995"/>
    <s v="Carol Triggs"/>
    <s v="Consumer"/>
    <s v="United States"/>
    <s v="Indianapolis"/>
    <s v="Indiana"/>
    <n v="46203"/>
    <x v="2"/>
    <s v="OFF-AR-10000817"/>
    <x v="1"/>
    <s v="Art"/>
    <s v="Manco Dry-Lighter Erasable Highlighter"/>
    <n v="24.32"/>
    <n v="8"/>
    <n v="0"/>
    <n v="8.2688000000000006"/>
  </r>
  <r>
    <s v="2238"/>
    <s v="CA-2018-122322"/>
    <x v="692"/>
    <d v="2018-07-21T00:00:00"/>
    <s v="Standard Class"/>
    <s v="RH-19510"/>
    <s v="Rick Huthwaite"/>
    <s v="Home Office"/>
    <s v="United States"/>
    <s v="Provo"/>
    <s v="Utah"/>
    <n v="84604"/>
    <x v="1"/>
    <s v="OFF-SU-10000952"/>
    <x v="1"/>
    <s v="Supplies"/>
    <s v="Fiskars Home &amp; Office Scissors"/>
    <n v="44.4"/>
    <n v="5"/>
    <n v="0"/>
    <n v="12.432"/>
  </r>
  <r>
    <s v="2239"/>
    <s v="CA-2019-166849"/>
    <x v="693"/>
    <d v="2019-04-26T00:00:00"/>
    <s v="Standard Class"/>
    <s v="SJ-20125"/>
    <s v="Sanjit Jacobs"/>
    <s v="Home Office"/>
    <s v="United States"/>
    <s v="Chicago"/>
    <s v="Illinois"/>
    <n v="60610"/>
    <x v="2"/>
    <s v="FUR-FU-10004597"/>
    <x v="0"/>
    <s v="Furnishings"/>
    <s v="Eldon Cleatmat Chair Mats for Medium Pile Carpets"/>
    <n v="44.4"/>
    <n v="2"/>
    <n v="0.6"/>
    <n v="-52.17"/>
  </r>
  <r>
    <s v="2240"/>
    <s v="CA-2018-146633"/>
    <x v="625"/>
    <d v="2018-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s v="2241"/>
    <s v="CA-2018-146633"/>
    <x v="625"/>
    <d v="2018-11-17T00:00:00"/>
    <s v="Second Class"/>
    <s v="TG-21310"/>
    <s v="Toby Gnade"/>
    <s v="Consumer"/>
    <s v="United States"/>
    <s v="Los Angeles"/>
    <s v="California"/>
    <n v="90049"/>
    <x v="1"/>
    <s v="OFF-BI-10002982"/>
    <x v="1"/>
    <s v="Binders"/>
    <s v="Avery Self-Adhesive Photo Pockets for Polaroid Photos"/>
    <n v="38.136000000000003"/>
    <n v="7"/>
    <n v="0.2"/>
    <n v="13.3476"/>
  </r>
  <r>
    <s v="2242"/>
    <s v="US-2018-126893"/>
    <x v="491"/>
    <d v="2018-12-01T00:00:00"/>
    <s v="Standard Class"/>
    <s v="CT-11995"/>
    <s v="Carol Triggs"/>
    <s v="Consumer"/>
    <s v="United States"/>
    <s v="Philadelphia"/>
    <s v="Pennsylvania"/>
    <n v="19134"/>
    <x v="3"/>
    <s v="TEC-PH-10004165"/>
    <x v="2"/>
    <s v="Phones"/>
    <s v="Mitel MiVoice 5330e IP Phone"/>
    <n v="494.98200000000003"/>
    <n v="3"/>
    <n v="0.4"/>
    <n v="-115.4958"/>
  </r>
  <r>
    <s v="2243"/>
    <s v="CA-2019-103380"/>
    <x v="610"/>
    <d v="2019-11-25T00:00:00"/>
    <s v="Standard Class"/>
    <s v="BF-11005"/>
    <s v="Barry Franz"/>
    <s v="Home Office"/>
    <s v="United States"/>
    <s v="Pasadena"/>
    <s v="California"/>
    <n v="91104"/>
    <x v="1"/>
    <s v="OFF-ST-10003442"/>
    <x v="1"/>
    <s v="Storage"/>
    <s v="Eldon Portable Mobile Manager"/>
    <n v="56.56"/>
    <n v="2"/>
    <n v="0"/>
    <n v="15.2712"/>
  </r>
  <r>
    <s v="2244"/>
    <s v="CA-2019-103380"/>
    <x v="610"/>
    <d v="2019-11-25T00:00:00"/>
    <s v="Standard Class"/>
    <s v="BF-11005"/>
    <s v="Barry Franz"/>
    <s v="Home Office"/>
    <s v="United States"/>
    <s v="Pasadena"/>
    <s v="California"/>
    <n v="91104"/>
    <x v="1"/>
    <s v="OFF-AR-10003856"/>
    <x v="1"/>
    <s v="Art"/>
    <s v="Newell 344"/>
    <n v="5.56"/>
    <n v="2"/>
    <n v="0"/>
    <n v="1.4456"/>
  </r>
  <r>
    <s v="2245"/>
    <s v="CA-2019-103380"/>
    <x v="610"/>
    <d v="2019-11-25T00:00:00"/>
    <s v="Standard Class"/>
    <s v="BF-11005"/>
    <s v="Barry Franz"/>
    <s v="Home Office"/>
    <s v="United States"/>
    <s v="Pasadena"/>
    <s v="California"/>
    <n v="91104"/>
    <x v="1"/>
    <s v="OFF-FA-10004248"/>
    <x v="1"/>
    <s v="Fasteners"/>
    <s v="Advantus T-Pin Paper Clips"/>
    <n v="9.02"/>
    <n v="2"/>
    <n v="0"/>
    <n v="3.5177999999999998"/>
  </r>
  <r>
    <s v="2246"/>
    <s v="CA-2019-103380"/>
    <x v="610"/>
    <d v="2019-11-25T00:00:00"/>
    <s v="Standard Class"/>
    <s v="BF-11005"/>
    <s v="Barry Franz"/>
    <s v="Home Office"/>
    <s v="United States"/>
    <s v="Pasadena"/>
    <s v="California"/>
    <n v="91104"/>
    <x v="1"/>
    <s v="OFF-AP-10001492"/>
    <x v="1"/>
    <s v="Appliances"/>
    <s v="Acco Six-Outlet Power Strip, 4' Cord Length"/>
    <n v="8.6199999999999992"/>
    <n v="1"/>
    <n v="0"/>
    <n v="2.2412000000000001"/>
  </r>
  <r>
    <s v="2247"/>
    <s v="CA-2019-103380"/>
    <x v="610"/>
    <d v="2019-11-25T00:00:00"/>
    <s v="Standard Class"/>
    <s v="BF-11005"/>
    <s v="Barry Franz"/>
    <s v="Home Office"/>
    <s v="United States"/>
    <s v="Pasadena"/>
    <s v="California"/>
    <n v="91104"/>
    <x v="1"/>
    <s v="TEC-PH-10004165"/>
    <x v="2"/>
    <s v="Phones"/>
    <s v="Mitel MiVoice 5330e IP Phone"/>
    <n v="659.976"/>
    <n v="3"/>
    <n v="0.2"/>
    <n v="49.498199999999997"/>
  </r>
  <r>
    <s v="2248"/>
    <s v="CA-2017-116092"/>
    <x v="586"/>
    <d v="2017-02-18T00:00:00"/>
    <s v="Second Class"/>
    <s v="JM-16195"/>
    <s v="Justin MacKendrick"/>
    <s v="Consumer"/>
    <s v="United States"/>
    <s v="Los Angeles"/>
    <s v="California"/>
    <n v="90004"/>
    <x v="1"/>
    <s v="OFF-PA-10004285"/>
    <x v="1"/>
    <s v="Paper"/>
    <s v="Xerox 1959"/>
    <n v="13.36"/>
    <n v="2"/>
    <n v="0"/>
    <n v="6.4127999999999998"/>
  </r>
  <r>
    <s v="2249"/>
    <s v="CA-2017-116092"/>
    <x v="586"/>
    <d v="2017-02-18T00:00:00"/>
    <s v="Second Class"/>
    <s v="JM-16195"/>
    <s v="Justin MacKendrick"/>
    <s v="Consumer"/>
    <s v="United States"/>
    <s v="Los Angeles"/>
    <s v="California"/>
    <n v="90004"/>
    <x v="1"/>
    <s v="OFF-BI-10001628"/>
    <x v="1"/>
    <s v="Binders"/>
    <s v="Acco Data Flex Cable Posts For Top &amp; Bottom Load Binders, 6&quot; Capacity"/>
    <n v="41.72"/>
    <n v="5"/>
    <n v="0.2"/>
    <n v="13.0375"/>
  </r>
  <r>
    <s v="2250"/>
    <s v="CA-2017-116092"/>
    <x v="586"/>
    <d v="2017-02-18T00:00:00"/>
    <s v="Second Class"/>
    <s v="JM-16195"/>
    <s v="Justin MacKendrick"/>
    <s v="Consumer"/>
    <s v="United States"/>
    <s v="Los Angeles"/>
    <s v="California"/>
    <n v="90004"/>
    <x v="1"/>
    <s v="OFF-BI-10000546"/>
    <x v="1"/>
    <s v="Binders"/>
    <s v="Avery Durable Binders"/>
    <n v="11.52"/>
    <n v="5"/>
    <n v="0.2"/>
    <n v="4.1760000000000002"/>
  </r>
  <r>
    <s v="2251"/>
    <s v="CA-2017-116092"/>
    <x v="586"/>
    <d v="2017-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s v="2252"/>
    <s v="CA-2017-116092"/>
    <x v="586"/>
    <d v="2017-02-18T00:00:00"/>
    <s v="Second Class"/>
    <s v="JM-16195"/>
    <s v="Justin MacKendrick"/>
    <s v="Consumer"/>
    <s v="United States"/>
    <s v="Los Angeles"/>
    <s v="California"/>
    <n v="90004"/>
    <x v="1"/>
    <s v="OFF-PA-10000477"/>
    <x v="1"/>
    <s v="Paper"/>
    <s v="Xerox 22"/>
    <n v="19.440000000000001"/>
    <n v="3"/>
    <n v="0"/>
    <n v="9.3312000000000008"/>
  </r>
  <r>
    <s v="2253"/>
    <s v="CA-2018-117849"/>
    <x v="173"/>
    <d v="2018-04-17T00:00:00"/>
    <s v="Second Class"/>
    <s v="JK-16120"/>
    <s v="Julie Kriz"/>
    <s v="Home Office"/>
    <s v="United States"/>
    <s v="San Diego"/>
    <s v="California"/>
    <n v="92105"/>
    <x v="1"/>
    <s v="OFF-PA-10004327"/>
    <x v="1"/>
    <s v="Paper"/>
    <s v="Xerox 1911"/>
    <n v="143.69999999999999"/>
    <n v="3"/>
    <n v="0"/>
    <n v="68.975999999999999"/>
  </r>
  <r>
    <s v="2254"/>
    <s v="CA-2017-169201"/>
    <x v="694"/>
    <d v="2017-10-01T00:00:00"/>
    <s v="First Class"/>
    <s v="HG-14965"/>
    <s v="Henry Goldwyn"/>
    <s v="Corporate"/>
    <s v="United States"/>
    <s v="San Francisco"/>
    <s v="California"/>
    <n v="94110"/>
    <x v="1"/>
    <s v="OFF-AP-10000696"/>
    <x v="1"/>
    <s v="Appliances"/>
    <s v="Holmes Odor Grabber"/>
    <n v="43.26"/>
    <n v="3"/>
    <n v="0"/>
    <n v="14.2758"/>
  </r>
  <r>
    <s v="2255"/>
    <s v="CA-2017-169201"/>
    <x v="694"/>
    <d v="2017-10-01T00:00:00"/>
    <s v="First Class"/>
    <s v="HG-14965"/>
    <s v="Henry Goldwyn"/>
    <s v="Corporate"/>
    <s v="United States"/>
    <s v="San Francisco"/>
    <s v="California"/>
    <n v="94110"/>
    <x v="1"/>
    <s v="OFF-AP-10002082"/>
    <x v="1"/>
    <s v="Appliances"/>
    <s v="Holmes HEPA Air Purifier"/>
    <n v="43.56"/>
    <n v="2"/>
    <n v="0"/>
    <n v="15.246"/>
  </r>
  <r>
    <s v="2256"/>
    <s v="CA-2018-164091"/>
    <x v="42"/>
    <d v="2018-09-22T00:00:00"/>
    <s v="Standard Class"/>
    <s v="LA-16780"/>
    <s v="Laura Armstrong"/>
    <s v="Corporate"/>
    <s v="United States"/>
    <s v="Bangor"/>
    <s v="Maine"/>
    <n v="4401"/>
    <x v="3"/>
    <s v="TEC-PH-10001944"/>
    <x v="2"/>
    <s v="Phones"/>
    <s v="Wi-Ex zBoost YX540 Cellular Phone Signal Booster"/>
    <n v="437.85"/>
    <n v="3"/>
    <n v="0"/>
    <n v="131.35499999999999"/>
  </r>
  <r>
    <s v="2257"/>
    <s v="CA-2018-164091"/>
    <x v="42"/>
    <d v="2018-09-22T00:00:00"/>
    <s v="Standard Class"/>
    <s v="LA-16780"/>
    <s v="Laura Armstrong"/>
    <s v="Corporate"/>
    <s v="United States"/>
    <s v="Bangor"/>
    <s v="Maine"/>
    <n v="4401"/>
    <x v="3"/>
    <s v="FUR-FU-10004952"/>
    <x v="0"/>
    <s v="Furnishings"/>
    <s v="C-Line Cubicle Keepers Polyproplyene Holder w/Velcro Back, 8-1/2x11, 25/Bx"/>
    <n v="109.48"/>
    <n v="2"/>
    <n v="0"/>
    <n v="33.938800000000001"/>
  </r>
  <r>
    <s v="2258"/>
    <s v="CA-2019-105214"/>
    <x v="114"/>
    <d v="2019-06-19T00:00:00"/>
    <s v="First Class"/>
    <s v="TS-21610"/>
    <s v="Troy Staebel"/>
    <s v="Consumer"/>
    <s v="United States"/>
    <s v="San Francisco"/>
    <s v="California"/>
    <n v="94122"/>
    <x v="1"/>
    <s v="FUR-CH-10000015"/>
    <x v="0"/>
    <s v="Chairs"/>
    <s v="Hon Multipurpose Stacking Arm Chairs"/>
    <n v="1212.96"/>
    <n v="7"/>
    <n v="0.2"/>
    <n v="90.971999999999994"/>
  </r>
  <r>
    <s v="2259"/>
    <s v="CA-2019-105214"/>
    <x v="114"/>
    <d v="2019-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r>
  <r>
    <s v="2260"/>
    <s v="CA-2017-117611"/>
    <x v="627"/>
    <d v="2017-11-10T00:00:00"/>
    <s v="Second Class"/>
    <s v="MZ-17335"/>
    <s v="Maria Zettner"/>
    <s v="Home Office"/>
    <s v="United States"/>
    <s v="San Diego"/>
    <s v="California"/>
    <n v="92024"/>
    <x v="1"/>
    <s v="OFF-FA-10002280"/>
    <x v="1"/>
    <s v="Fasteners"/>
    <s v="Advantus Plastic Paper Clips"/>
    <n v="5"/>
    <n v="1"/>
    <n v="0"/>
    <n v="2.4"/>
  </r>
  <r>
    <s v="2261"/>
    <s v="CA-2017-117611"/>
    <x v="627"/>
    <d v="2017-11-10T00:00:00"/>
    <s v="Second Class"/>
    <s v="MZ-17335"/>
    <s v="Maria Zettner"/>
    <s v="Home Office"/>
    <s v="United States"/>
    <s v="San Diego"/>
    <s v="California"/>
    <n v="92024"/>
    <x v="1"/>
    <s v="TEC-AC-10002049"/>
    <x v="2"/>
    <s v="Accessories"/>
    <s v="Logitech G19 Programmable Gaming Keyboard"/>
    <n v="371.97"/>
    <n v="3"/>
    <n v="0"/>
    <n v="66.954599999999999"/>
  </r>
  <r>
    <s v="2262"/>
    <s v="US-2017-137960"/>
    <x v="217"/>
    <d v="2017-12-18T00:00:00"/>
    <s v="Same Day"/>
    <s v="MW-18220"/>
    <s v="Mitch Webber"/>
    <s v="Consumer"/>
    <s v="United States"/>
    <s v="New York City"/>
    <s v="New York"/>
    <n v="10035"/>
    <x v="3"/>
    <s v="TEC-AC-10002253"/>
    <x v="2"/>
    <s v="Accessories"/>
    <s v="Imation Bio 8GB USB Flash Drive Imation Corp"/>
    <n v="166.24"/>
    <n v="1"/>
    <n v="0"/>
    <n v="24.936"/>
  </r>
  <r>
    <s v="2263"/>
    <s v="CA-2019-122994"/>
    <x v="695"/>
    <d v="2019-02-09T00:00:00"/>
    <s v="First Class"/>
    <s v="MV-17485"/>
    <s v="Mark Van Huff"/>
    <s v="Consumer"/>
    <s v="United States"/>
    <s v="Arlington"/>
    <s v="Virginia"/>
    <n v="22204"/>
    <x v="0"/>
    <s v="FUR-BO-10004015"/>
    <x v="0"/>
    <s v="Bookcases"/>
    <s v="Bush Andora Bookcase, Maple/Graphite Gray Finish"/>
    <n v="359.97"/>
    <n v="3"/>
    <n v="0"/>
    <n v="79.193399999999997"/>
  </r>
  <r>
    <s v="2264"/>
    <s v="CA-2018-131065"/>
    <x v="696"/>
    <d v="2018-11-16T00:00:00"/>
    <s v="Second Class"/>
    <s v="AA-10375"/>
    <s v="Allen Armold"/>
    <s v="Consumer"/>
    <s v="United States"/>
    <s v="Atlanta"/>
    <s v="Georgia"/>
    <n v="30318"/>
    <x v="0"/>
    <s v="TEC-AC-10004145"/>
    <x v="2"/>
    <s v="Accessories"/>
    <s v="Logitech diNovo Edge Keyboard"/>
    <n v="499.98"/>
    <n v="2"/>
    <n v="0"/>
    <n v="114.9954"/>
  </r>
  <r>
    <s v="2265"/>
    <s v="CA-2018-131065"/>
    <x v="696"/>
    <d v="2018-11-16T00:00:00"/>
    <s v="Second Class"/>
    <s v="AA-10375"/>
    <s v="Allen Armold"/>
    <s v="Consumer"/>
    <s v="United States"/>
    <s v="Atlanta"/>
    <s v="Georgia"/>
    <n v="30318"/>
    <x v="0"/>
    <s v="OFF-PA-10002479"/>
    <x v="1"/>
    <s v="Paper"/>
    <s v="Xerox 4200 Series MultiUse Premium Copy Paper (20Lb. and 84 Bright)"/>
    <n v="5.28"/>
    <n v="1"/>
    <n v="0"/>
    <n v="2.3759999999999999"/>
  </r>
  <r>
    <s v="2266"/>
    <s v="CA-2018-131065"/>
    <x v="696"/>
    <d v="2018-11-16T00:00:00"/>
    <s v="Second Class"/>
    <s v="AA-10375"/>
    <s v="Allen Armold"/>
    <s v="Consumer"/>
    <s v="United States"/>
    <s v="Atlanta"/>
    <s v="Georgia"/>
    <n v="30318"/>
    <x v="0"/>
    <s v="OFF-BI-10004970"/>
    <x v="1"/>
    <s v="Binders"/>
    <s v="ACCOHIDE 3-Ring Binder, Blue, 1&quot;"/>
    <n v="8.26"/>
    <n v="2"/>
    <n v="0"/>
    <n v="3.8822000000000001"/>
  </r>
  <r>
    <s v="2267"/>
    <s v="CA-2019-149146"/>
    <x v="386"/>
    <d v="2019-10-12T00:00:00"/>
    <s v="Same Day"/>
    <s v="SM-20320"/>
    <s v="Sean Miller"/>
    <s v="Home Office"/>
    <s v="United States"/>
    <s v="Monroe"/>
    <s v="North Carolina"/>
    <n v="28110"/>
    <x v="0"/>
    <s v="OFF-PA-10003919"/>
    <x v="1"/>
    <s v="Paper"/>
    <s v="Xerox 1989"/>
    <n v="7.968"/>
    <n v="2"/>
    <n v="0.2"/>
    <n v="2.6892"/>
  </r>
  <r>
    <s v="2268"/>
    <s v="CA-2019-137470"/>
    <x v="697"/>
    <d v="2019-09-17T00:00:00"/>
    <s v="Same Day"/>
    <s v="TP-21415"/>
    <s v="Tom Prescott"/>
    <s v="Consumer"/>
    <s v="United States"/>
    <s v="Seattle"/>
    <s v="Washington"/>
    <n v="98115"/>
    <x v="1"/>
    <s v="OFF-PA-10002001"/>
    <x v="1"/>
    <s v="Paper"/>
    <s v="Xerox 1984"/>
    <n v="12.96"/>
    <n v="2"/>
    <n v="0"/>
    <n v="6.3503999999999996"/>
  </r>
  <r>
    <s v="2269"/>
    <s v="CA-2019-105480"/>
    <x v="698"/>
    <d v="2019-12-26T00:00:00"/>
    <s v="Standard Class"/>
    <s v="DK-13225"/>
    <s v="Dean Katz"/>
    <s v="Corporate"/>
    <s v="United States"/>
    <s v="Rochester"/>
    <s v="New York"/>
    <n v="14609"/>
    <x v="3"/>
    <s v="OFF-PA-10002787"/>
    <x v="1"/>
    <s v="Paper"/>
    <s v="Xerox 227"/>
    <n v="6.48"/>
    <n v="1"/>
    <n v="0"/>
    <n v="3.1103999999999998"/>
  </r>
  <r>
    <s v="2270"/>
    <s v="CA-2019-105480"/>
    <x v="698"/>
    <d v="2019-12-26T00:00:00"/>
    <s v="Standard Class"/>
    <s v="DK-13225"/>
    <s v="Dean Katz"/>
    <s v="Corporate"/>
    <s v="United States"/>
    <s v="Rochester"/>
    <s v="New York"/>
    <n v="14609"/>
    <x v="3"/>
    <s v="OFF-BI-10003291"/>
    <x v="1"/>
    <s v="Binders"/>
    <s v="Wilson Jones Leather-Like Binders with DublLock Round Rings"/>
    <n v="6.984"/>
    <n v="1"/>
    <n v="0.2"/>
    <n v="2.3571"/>
  </r>
  <r>
    <s v="2271"/>
    <s v="CA-2019-164917"/>
    <x v="574"/>
    <d v="2019-12-07T00:00:00"/>
    <s v="Standard Class"/>
    <s v="MK-17905"/>
    <s v="Michael Kennedy"/>
    <s v="Corporate"/>
    <s v="United States"/>
    <s v="Miami"/>
    <s v="Florida"/>
    <n v="33180"/>
    <x v="0"/>
    <s v="OFF-AR-10004344"/>
    <x v="1"/>
    <s v="Art"/>
    <s v="Bulldog Vacuum Base Pencil Sharpener"/>
    <n v="47.96"/>
    <n v="5"/>
    <n v="0.2"/>
    <n v="4.1965000000000003"/>
  </r>
  <r>
    <s v="2272"/>
    <s v="CA-2017-102036"/>
    <x v="481"/>
    <d v="2017-09-27T00:00:00"/>
    <s v="Standard Class"/>
    <s v="CS-12130"/>
    <s v="Chad Sievert"/>
    <s v="Consumer"/>
    <s v="United States"/>
    <s v="Seattle"/>
    <s v="Washington"/>
    <n v="98105"/>
    <x v="1"/>
    <s v="OFF-ST-10003123"/>
    <x v="1"/>
    <s v="Storage"/>
    <s v="Fellowes Bases and Tops For Staxonsteel/High-Stak Systems"/>
    <n v="199.74"/>
    <n v="6"/>
    <n v="0"/>
    <n v="47.937600000000003"/>
  </r>
  <r>
    <s v="2273"/>
    <s v="CA-2017-142944"/>
    <x v="699"/>
    <d v="2017-03-11T00:00:00"/>
    <s v="Standard Class"/>
    <s v="JL-15850"/>
    <s v="John Lucas"/>
    <s v="Consumer"/>
    <s v="United States"/>
    <s v="San Francisco"/>
    <s v="California"/>
    <n v="94122"/>
    <x v="1"/>
    <s v="FUR-FU-10000308"/>
    <x v="0"/>
    <s v="Furnishings"/>
    <s v="Deflect-o Glass Clear Studded Chair Mats"/>
    <n v="435.26"/>
    <n v="7"/>
    <n v="0"/>
    <n v="95.757199999999997"/>
  </r>
  <r>
    <s v="2274"/>
    <s v="CA-2017-142944"/>
    <x v="699"/>
    <d v="2017-03-11T00:00:00"/>
    <s v="Standard Class"/>
    <s v="JL-15850"/>
    <s v="John Lucas"/>
    <s v="Consumer"/>
    <s v="United States"/>
    <s v="San Francisco"/>
    <s v="California"/>
    <n v="94122"/>
    <x v="1"/>
    <s v="TEC-CO-10003763"/>
    <x v="2"/>
    <s v="Copiers"/>
    <s v="Canon PC1060 Personal Laser Copier"/>
    <n v="1119.9839999999999"/>
    <n v="2"/>
    <n v="0.2"/>
    <n v="377.99459999999999"/>
  </r>
  <r>
    <s v="2275"/>
    <s v="CA-2016-157882"/>
    <x v="462"/>
    <d v="2016-10-08T00:00:00"/>
    <s v="Second Class"/>
    <s v="AR-10405"/>
    <s v="Allen Rosenblatt"/>
    <s v="Corporate"/>
    <s v="United States"/>
    <s v="Los Angeles"/>
    <s v="California"/>
    <n v="90036"/>
    <x v="1"/>
    <s v="FUR-TA-10001866"/>
    <x v="0"/>
    <s v="Tables"/>
    <s v="Bevis Round Conference Room Tables and Bases"/>
    <n v="143.43199999999999"/>
    <n v="1"/>
    <n v="0.2"/>
    <n v="3.5857999999999999"/>
  </r>
  <r>
    <s v="2276"/>
    <s v="CA-2016-157882"/>
    <x v="462"/>
    <d v="2016-10-08T00:00:00"/>
    <s v="Second Class"/>
    <s v="AR-10405"/>
    <s v="Allen Rosenblatt"/>
    <s v="Corporate"/>
    <s v="United States"/>
    <s v="Los Angeles"/>
    <s v="California"/>
    <n v="90036"/>
    <x v="1"/>
    <s v="FUR-CH-10002774"/>
    <x v="0"/>
    <s v="Chairs"/>
    <s v="Global Deluxe Stacking Chair, Gray"/>
    <n v="122.352"/>
    <n v="3"/>
    <n v="0.2"/>
    <n v="13.7646"/>
  </r>
  <r>
    <s v="2277"/>
    <s v="CA-2016-104283"/>
    <x v="700"/>
    <d v="2016-07-01T00:00:00"/>
    <s v="Standard Class"/>
    <s v="LM-17065"/>
    <s v="Liz MacKendrick"/>
    <s v="Consumer"/>
    <s v="United States"/>
    <s v="Southaven"/>
    <s v="Mississippi"/>
    <n v="38671"/>
    <x v="0"/>
    <s v="OFF-ST-10004337"/>
    <x v="1"/>
    <s v="Storage"/>
    <s v="SAFCO Commercial Wire Shelving, 72h"/>
    <n v="306.2"/>
    <n v="5"/>
    <n v="0"/>
    <n v="0"/>
  </r>
  <r>
    <s v="2278"/>
    <s v="CA-2016-104283"/>
    <x v="700"/>
    <d v="2016-07-01T00:00:00"/>
    <s v="Standard Class"/>
    <s v="LM-17065"/>
    <s v="Liz MacKendrick"/>
    <s v="Consumer"/>
    <s v="United States"/>
    <s v="Southaven"/>
    <s v="Mississippi"/>
    <n v="38671"/>
    <x v="0"/>
    <s v="FUR-TA-10001039"/>
    <x v="0"/>
    <s v="Tables"/>
    <s v="KI Adjustable-Height Table"/>
    <n v="85.98"/>
    <n v="1"/>
    <n v="0"/>
    <n v="22.354800000000001"/>
  </r>
  <r>
    <s v="2279"/>
    <s v="CA-2016-104283"/>
    <x v="700"/>
    <d v="2016-07-01T00:00:00"/>
    <s v="Standard Class"/>
    <s v="LM-17065"/>
    <s v="Liz MacKendrick"/>
    <s v="Consumer"/>
    <s v="United States"/>
    <s v="Southaven"/>
    <s v="Mississippi"/>
    <n v="38671"/>
    <x v="0"/>
    <s v="TEC-AC-10000109"/>
    <x v="2"/>
    <s v="Accessories"/>
    <s v="Sony Micro Vault Click 16 GB USB 2.0 Flash Drive"/>
    <n v="223.96"/>
    <n v="4"/>
    <n v="0"/>
    <n v="53.750399999999999"/>
  </r>
  <r>
    <s v="2280"/>
    <s v="CA-2019-142622"/>
    <x v="505"/>
    <d v="2019-11-02T00:00:00"/>
    <s v="First Class"/>
    <s v="JK-15625"/>
    <s v="Jim Karlsson"/>
    <s v="Consumer"/>
    <s v="United States"/>
    <s v="Seattle"/>
    <s v="Washington"/>
    <n v="98115"/>
    <x v="1"/>
    <s v="FUR-CH-10003833"/>
    <x v="0"/>
    <s v="Chairs"/>
    <s v="Novimex Fabric Task Chair"/>
    <n v="97.567999999999998"/>
    <n v="2"/>
    <n v="0.2"/>
    <n v="-6.0979999999999999"/>
  </r>
  <r>
    <s v="2281"/>
    <s v="CA-2019-142622"/>
    <x v="505"/>
    <d v="2019-11-02T00:00:00"/>
    <s v="First Class"/>
    <s v="JK-15625"/>
    <s v="Jim Karlsson"/>
    <s v="Consumer"/>
    <s v="United States"/>
    <s v="Seattle"/>
    <s v="Washington"/>
    <n v="98115"/>
    <x v="1"/>
    <s v="FUR-CH-10004289"/>
    <x v="0"/>
    <s v="Chairs"/>
    <s v="Global Super Steno Chair"/>
    <n v="614.27200000000005"/>
    <n v="8"/>
    <n v="0.2"/>
    <n v="-23.0352"/>
  </r>
  <r>
    <s v="2282"/>
    <s v="CA-2019-142622"/>
    <x v="505"/>
    <d v="2019-11-02T00:00:00"/>
    <s v="First Class"/>
    <s v="JK-15625"/>
    <s v="Jim Karlsson"/>
    <s v="Consumer"/>
    <s v="United States"/>
    <s v="Seattle"/>
    <s v="Washington"/>
    <n v="98115"/>
    <x v="1"/>
    <s v="FUR-BO-10004467"/>
    <x v="0"/>
    <s v="Bookcases"/>
    <s v="Bestar Classic Bookcase"/>
    <n v="199.98"/>
    <n v="2"/>
    <n v="0"/>
    <n v="37.996200000000002"/>
  </r>
  <r>
    <s v="2283"/>
    <s v="CA-2018-132143"/>
    <x v="323"/>
    <d v="2018-09-05T00:00:00"/>
    <s v="First Class"/>
    <s v="FM-14215"/>
    <s v="Filia McAdams"/>
    <s v="Corporate"/>
    <s v="United States"/>
    <s v="Middletown"/>
    <s v="Connecticut"/>
    <n v="6457"/>
    <x v="3"/>
    <s v="OFF-PA-10002713"/>
    <x v="1"/>
    <s v="Paper"/>
    <s v="Adams Phone Message Book, 200 Message Capacity, 8 1/16” x 11”"/>
    <n v="48.16"/>
    <n v="7"/>
    <n v="0"/>
    <n v="22.153600000000001"/>
  </r>
  <r>
    <s v="2284"/>
    <s v="CA-2017-153108"/>
    <x v="616"/>
    <d v="2017-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s v="2285"/>
    <s v="CA-2017-153108"/>
    <x v="616"/>
    <d v="2017-03-09T00:00:00"/>
    <s v="Standard Class"/>
    <s v="SF-20200"/>
    <s v="Sarah Foster"/>
    <s v="Consumer"/>
    <s v="United States"/>
    <s v="New Castle"/>
    <s v="Indiana"/>
    <n v="47362"/>
    <x v="2"/>
    <s v="OFF-AP-10002222"/>
    <x v="1"/>
    <s v="Appliances"/>
    <s v="Staple holder"/>
    <n v="60.69"/>
    <n v="7"/>
    <n v="0"/>
    <n v="16.386299999999999"/>
  </r>
  <r>
    <s v="2286"/>
    <s v="CA-2018-112676"/>
    <x v="465"/>
    <d v="2018-05-08T00:00:00"/>
    <s v="First Class"/>
    <s v="PJ-18835"/>
    <s v="Patrick Jones"/>
    <s v="Corporate"/>
    <s v="United States"/>
    <s v="Murfreesboro"/>
    <s v="Tennessee"/>
    <n v="37130"/>
    <x v="0"/>
    <s v="OFF-PA-10003971"/>
    <x v="1"/>
    <s v="Paper"/>
    <s v="Xerox 1965"/>
    <n v="14.352"/>
    <n v="3"/>
    <n v="0.2"/>
    <n v="5.2026000000000003"/>
  </r>
  <r>
    <s v="2287"/>
    <s v="CA-2019-165687"/>
    <x v="701"/>
    <d v="2019-11-23T00:00:00"/>
    <s v="Standard Class"/>
    <s v="CS-12355"/>
    <s v="Christine Sundaresam"/>
    <s v="Consumer"/>
    <s v="United States"/>
    <s v="Salem"/>
    <s v="Virginia"/>
    <n v="24153"/>
    <x v="0"/>
    <s v="OFF-AP-10004036"/>
    <x v="1"/>
    <s v="Appliances"/>
    <s v="Bionaire 99.97% HEPA Air Cleaner"/>
    <n v="35.04"/>
    <n v="2"/>
    <n v="0"/>
    <n v="12.263999999999999"/>
  </r>
  <r>
    <s v="2288"/>
    <s v="US-2019-112928"/>
    <x v="702"/>
    <d v="2019-06-05T00:00:00"/>
    <s v="Second Class"/>
    <s v="BB-10990"/>
    <s v="Barry Blumstein"/>
    <s v="Corporate"/>
    <s v="United States"/>
    <s v="Toledo"/>
    <s v="Ohio"/>
    <n v="43615"/>
    <x v="3"/>
    <s v="OFF-AP-10002287"/>
    <x v="1"/>
    <s v="Appliances"/>
    <s v="Eureka Sanitaire  Multi-Pro Heavy-Duty Upright, Disposable Bags"/>
    <n v="17.48"/>
    <n v="5"/>
    <n v="0.2"/>
    <n v="1.3109999999999999"/>
  </r>
  <r>
    <s v="2289"/>
    <s v="CA-2019-143343"/>
    <x v="193"/>
    <d v="2019-06-13T00:00:00"/>
    <s v="First Class"/>
    <s v="BW-11200"/>
    <s v="Ben Wallace"/>
    <s v="Consumer"/>
    <s v="United States"/>
    <s v="Los Angeles"/>
    <s v="California"/>
    <n v="90032"/>
    <x v="1"/>
    <s v="OFF-AR-10002375"/>
    <x v="1"/>
    <s v="Art"/>
    <s v="Newell 351"/>
    <n v="16.399999999999999"/>
    <n v="5"/>
    <n v="0"/>
    <n v="4.7560000000000002"/>
  </r>
  <r>
    <s v="2290"/>
    <s v="CA-2019-115154"/>
    <x v="703"/>
    <d v="2019-01-11T00:00:00"/>
    <s v="First Class"/>
    <s v="RS-19420"/>
    <s v="Ricardo Sperren"/>
    <s v="Corporate"/>
    <s v="United States"/>
    <s v="Seattle"/>
    <s v="Washington"/>
    <n v="98115"/>
    <x v="1"/>
    <s v="FUR-TA-10001950"/>
    <x v="0"/>
    <s v="Tables"/>
    <s v="Balt Solid Wood Round Tables"/>
    <n v="892.98"/>
    <n v="2"/>
    <n v="0"/>
    <n v="80.368200000000002"/>
  </r>
  <r>
    <s v="2291"/>
    <s v="CA-2017-149342"/>
    <x v="704"/>
    <d v="2017-04-25T00:00:00"/>
    <s v="Standard Class"/>
    <s v="TS-21160"/>
    <s v="Theresa Swint"/>
    <s v="Corporate"/>
    <s v="United States"/>
    <s v="Columbus"/>
    <s v="Georgia"/>
    <n v="31907"/>
    <x v="0"/>
    <s v="TEC-PH-10001557"/>
    <x v="2"/>
    <s v="Phones"/>
    <s v="Pyle PMP37LED"/>
    <n v="287.97000000000003"/>
    <n v="3"/>
    <n v="0"/>
    <n v="77.751900000000006"/>
  </r>
  <r>
    <s v="2292"/>
    <s v="CA-2017-149342"/>
    <x v="704"/>
    <d v="2017-04-25T00:00:00"/>
    <s v="Standard Class"/>
    <s v="TS-21160"/>
    <s v="Theresa Swint"/>
    <s v="Corporate"/>
    <s v="United States"/>
    <s v="Columbus"/>
    <s v="Georgia"/>
    <n v="31907"/>
    <x v="0"/>
    <s v="FUR-FU-10002937"/>
    <x v="0"/>
    <s v="Furnishings"/>
    <s v="GE 48&quot; Fluorescent Tube, Cool White Energy Saver, 34 Watts, 30/Box"/>
    <n v="595.38"/>
    <n v="6"/>
    <n v="0"/>
    <n v="297.69"/>
  </r>
  <r>
    <s v="2293"/>
    <s v="CA-2017-149342"/>
    <x v="704"/>
    <d v="2017-04-25T00:00:00"/>
    <s v="Standard Class"/>
    <s v="TS-21160"/>
    <s v="Theresa Swint"/>
    <s v="Corporate"/>
    <s v="United States"/>
    <s v="Columbus"/>
    <s v="Georgia"/>
    <n v="31907"/>
    <x v="0"/>
    <s v="OFF-PA-10001166"/>
    <x v="1"/>
    <s v="Paper"/>
    <s v="Xerox 2"/>
    <n v="12.96"/>
    <n v="2"/>
    <n v="0"/>
    <n v="6.2207999999999997"/>
  </r>
  <r>
    <s v="2294"/>
    <s v="CA-2017-130995"/>
    <x v="549"/>
    <d v="2017-11-06T00:00:00"/>
    <s v="Standard Class"/>
    <s v="QJ-19255"/>
    <s v="Quincy Jones"/>
    <s v="Corporate"/>
    <s v="United States"/>
    <s v="New York City"/>
    <s v="New York"/>
    <n v="10009"/>
    <x v="3"/>
    <s v="TEC-PH-10000347"/>
    <x v="2"/>
    <s v="Phones"/>
    <s v="Cush Cases Heavy Duty Rugged Cover Case for Samsung Galaxy S5 - Purple"/>
    <n v="4.95"/>
    <n v="1"/>
    <n v="0"/>
    <n v="1.3365"/>
  </r>
  <r>
    <s v="2295"/>
    <s v="CA-2019-127929"/>
    <x v="331"/>
    <d v="2019-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s v="2296"/>
    <s v="CA-2017-113145"/>
    <x v="549"/>
    <d v="2017-11-05T00:00:00"/>
    <s v="Standard Class"/>
    <s v="VD-21670"/>
    <s v="Valerie Dominguez"/>
    <s v="Consumer"/>
    <s v="United States"/>
    <s v="New York City"/>
    <s v="New York"/>
    <n v="10011"/>
    <x v="3"/>
    <s v="OFF-PA-10002659"/>
    <x v="1"/>
    <s v="Paper"/>
    <s v="Avoid Verbal Orders Carbonless Minifold Book"/>
    <n v="13.52"/>
    <n v="4"/>
    <n v="0"/>
    <n v="6.2191999999999998"/>
  </r>
  <r>
    <s v="2297"/>
    <s v="CA-2017-113145"/>
    <x v="549"/>
    <d v="2017-11-05T00:00:00"/>
    <s v="Standard Class"/>
    <s v="VD-21670"/>
    <s v="Valerie Dominguez"/>
    <s v="Consumer"/>
    <s v="United States"/>
    <s v="New York City"/>
    <s v="New York"/>
    <n v="10011"/>
    <x v="3"/>
    <s v="FUR-FU-10000965"/>
    <x v="0"/>
    <s v="Furnishings"/>
    <s v="Howard Miller 11-1/2&quot; Diameter Ridgewood Wall Clock"/>
    <n v="259.7"/>
    <n v="5"/>
    <n v="0"/>
    <n v="106.477"/>
  </r>
  <r>
    <s v="2298"/>
    <s v="CA-2017-113145"/>
    <x v="549"/>
    <d v="2017-11-05T00:00:00"/>
    <s v="Standard Class"/>
    <s v="VD-21670"/>
    <s v="Valerie Dominguez"/>
    <s v="Consumer"/>
    <s v="United States"/>
    <s v="New York City"/>
    <s v="New York"/>
    <n v="10011"/>
    <x v="3"/>
    <s v="TEC-PH-10001527"/>
    <x v="2"/>
    <s v="Phones"/>
    <s v="Plantronics MX500i Earset"/>
    <n v="42.95"/>
    <n v="1"/>
    <n v="0"/>
    <n v="1.2885"/>
  </r>
  <r>
    <s v="2299"/>
    <s v="CA-2017-113145"/>
    <x v="549"/>
    <d v="2017-11-05T00:00:00"/>
    <s v="Standard Class"/>
    <s v="VD-21670"/>
    <s v="Valerie Dominguez"/>
    <s v="Consumer"/>
    <s v="United States"/>
    <s v="New York City"/>
    <s v="New York"/>
    <n v="10011"/>
    <x v="3"/>
    <s v="TEC-AC-10001838"/>
    <x v="2"/>
    <s v="Accessories"/>
    <s v="Razer Tiamat Over Ear 7.1 Surround Sound PC Gaming Headset"/>
    <n v="1399.93"/>
    <n v="7"/>
    <n v="0"/>
    <n v="601.96990000000005"/>
  </r>
  <r>
    <s v="2300"/>
    <s v="CA-2017-113145"/>
    <x v="549"/>
    <d v="2017-11-05T00:00:00"/>
    <s v="Standard Class"/>
    <s v="VD-21670"/>
    <s v="Valerie Dominguez"/>
    <s v="Consumer"/>
    <s v="United States"/>
    <s v="New York City"/>
    <s v="New York"/>
    <n v="10011"/>
    <x v="3"/>
    <s v="TEC-PH-10002597"/>
    <x v="2"/>
    <s v="Phones"/>
    <s v="Xblue XB-1670-86 X16 Small Office Telephone - Titanium"/>
    <n v="503.96"/>
    <n v="4"/>
    <n v="0"/>
    <n v="125.99"/>
  </r>
  <r>
    <s v="2301"/>
    <s v="CA-2016-162362"/>
    <x v="687"/>
    <d v="2016-11-18T00:00:00"/>
    <s v="Standard Class"/>
    <s v="JL-15505"/>
    <s v="Jeremy Lonsdale"/>
    <s v="Consumer"/>
    <s v="United States"/>
    <s v="Midland"/>
    <s v="Michigan"/>
    <n v="48640"/>
    <x v="2"/>
    <s v="OFF-BI-10000756"/>
    <x v="1"/>
    <s v="Binders"/>
    <s v="Storex DuraTech Recycled Plastic Frosted Binders"/>
    <n v="12.72"/>
    <n v="3"/>
    <n v="0"/>
    <n v="6.36"/>
  </r>
  <r>
    <s v="2302"/>
    <s v="CA-2016-162362"/>
    <x v="687"/>
    <d v="2016-11-18T00:00:00"/>
    <s v="Standard Class"/>
    <s v="JL-15505"/>
    <s v="Jeremy Lonsdale"/>
    <s v="Consumer"/>
    <s v="United States"/>
    <s v="Midland"/>
    <s v="Michigan"/>
    <n v="48640"/>
    <x v="2"/>
    <s v="OFF-BI-10000546"/>
    <x v="1"/>
    <s v="Binders"/>
    <s v="Avery Durable Binders"/>
    <n v="11.52"/>
    <n v="4"/>
    <n v="0"/>
    <n v="5.6448"/>
  </r>
  <r>
    <s v="2303"/>
    <s v="CA-2018-106558"/>
    <x v="327"/>
    <d v="2018-01-21T00:00:00"/>
    <s v="Standard Class"/>
    <s v="DL-13495"/>
    <s v="Dionis Lloyd"/>
    <s v="Corporate"/>
    <s v="United States"/>
    <s v="Columbus"/>
    <s v="Georgia"/>
    <n v="31907"/>
    <x v="0"/>
    <s v="TEC-AC-10001142"/>
    <x v="2"/>
    <s v="Accessories"/>
    <s v="First Data FD10 PIN Pad"/>
    <n v="316"/>
    <n v="4"/>
    <n v="0"/>
    <n v="31.6"/>
  </r>
  <r>
    <s v="2304"/>
    <s v="CA-2019-157931"/>
    <x v="697"/>
    <d v="2019-09-22T00:00:00"/>
    <s v="Second Class"/>
    <s v="MO-17800"/>
    <s v="Meg O'Connel"/>
    <s v="Home Office"/>
    <s v="United States"/>
    <s v="Roswell"/>
    <s v="Georgia"/>
    <n v="30076"/>
    <x v="0"/>
    <s v="FUR-CH-10000785"/>
    <x v="0"/>
    <s v="Chairs"/>
    <s v="Global Ergonomic Managers Chair"/>
    <n v="723.92"/>
    <n v="4"/>
    <n v="0"/>
    <n v="188.2192"/>
  </r>
  <r>
    <s v="2305"/>
    <s v="CA-2019-157931"/>
    <x v="697"/>
    <d v="2019-09-22T00:00:00"/>
    <s v="Second Class"/>
    <s v="MO-17800"/>
    <s v="Meg O'Connel"/>
    <s v="Home Office"/>
    <s v="United States"/>
    <s v="Roswell"/>
    <s v="Georgia"/>
    <n v="30076"/>
    <x v="0"/>
    <s v="OFF-PA-10000474"/>
    <x v="1"/>
    <s v="Paper"/>
    <s v="Easy-staple paper"/>
    <n v="106.32"/>
    <n v="3"/>
    <n v="0"/>
    <n v="49.970399999999998"/>
  </r>
  <r>
    <s v="2306"/>
    <s v="CA-2018-115574"/>
    <x v="443"/>
    <d v="2018-12-24T00:00:00"/>
    <s v="First Class"/>
    <s v="BP-11185"/>
    <s v="Ben Peterman"/>
    <s v="Corporate"/>
    <s v="United States"/>
    <s v="Chicago"/>
    <s v="Illinois"/>
    <n v="60623"/>
    <x v="2"/>
    <s v="FUR-BO-10003441"/>
    <x v="0"/>
    <s v="Bookcases"/>
    <s v="Bush Westfield Collection Bookcases, Fully Assembled"/>
    <n v="141.37200000000001"/>
    <n v="2"/>
    <n v="0.3"/>
    <n v="-14.1372"/>
  </r>
  <r>
    <s v="2307"/>
    <s v="CA-2017-160794"/>
    <x v="705"/>
    <d v="2017-08-08T00:00:00"/>
    <s v="First Class"/>
    <s v="MS-17980"/>
    <s v="Michael Stewart"/>
    <s v="Corporate"/>
    <s v="United States"/>
    <s v="Houston"/>
    <s v="Texas"/>
    <n v="77041"/>
    <x v="2"/>
    <s v="OFF-PA-10004156"/>
    <x v="1"/>
    <s v="Paper"/>
    <s v="Xerox 188"/>
    <n v="27.216000000000001"/>
    <n v="3"/>
    <n v="0.2"/>
    <n v="9.8658000000000001"/>
  </r>
  <r>
    <s v="2308"/>
    <s v="CA-2019-116225"/>
    <x v="60"/>
    <d v="2019-11-09T00:00:00"/>
    <s v="Standard Class"/>
    <s v="SV-20935"/>
    <s v="Susan Vittorini"/>
    <s v="Consumer"/>
    <s v="United States"/>
    <s v="New York City"/>
    <s v="New York"/>
    <n v="10009"/>
    <x v="3"/>
    <s v="TEC-AC-10001432"/>
    <x v="2"/>
    <s v="Accessories"/>
    <s v="Enermax Aurora Lite Keyboard"/>
    <n v="390.75"/>
    <n v="5"/>
    <n v="0"/>
    <n v="171.93"/>
  </r>
  <r>
    <s v="2309"/>
    <s v="US-2019-120418"/>
    <x v="532"/>
    <d v="2019-06-12T00:00:00"/>
    <s v="First Class"/>
    <s v="BC-11125"/>
    <s v="Becky Castell"/>
    <s v="Home Office"/>
    <s v="United States"/>
    <s v="Peoria"/>
    <s v="Arizona"/>
    <n v="85345"/>
    <x v="1"/>
    <s v="FUR-CH-10001394"/>
    <x v="0"/>
    <s v="Chairs"/>
    <s v="Global Leather Executive Chair"/>
    <n v="280.79199999999997"/>
    <n v="1"/>
    <n v="0.2"/>
    <n v="35.098999999999997"/>
  </r>
  <r>
    <s v="2310"/>
    <s v="US-2019-120418"/>
    <x v="532"/>
    <d v="2019-06-12T00:00:00"/>
    <s v="First Class"/>
    <s v="BC-11125"/>
    <s v="Becky Castell"/>
    <s v="Home Office"/>
    <s v="United States"/>
    <s v="Peoria"/>
    <s v="Arizona"/>
    <n v="85345"/>
    <x v="1"/>
    <s v="OFF-ST-10002370"/>
    <x v="1"/>
    <s v="Storage"/>
    <s v="Sortfiler Multipurpose Personal File Organizer, Black"/>
    <n v="68.447999999999993"/>
    <n v="4"/>
    <n v="0.2"/>
    <n v="7.7004000000000001"/>
  </r>
  <r>
    <s v="2311"/>
    <s v="US-2019-120418"/>
    <x v="532"/>
    <d v="2019-06-12T00:00:00"/>
    <s v="First Class"/>
    <s v="BC-11125"/>
    <s v="Becky Castell"/>
    <s v="Home Office"/>
    <s v="United States"/>
    <s v="Peoria"/>
    <s v="Arizona"/>
    <n v="85345"/>
    <x v="1"/>
    <s v="OFF-AR-10002956"/>
    <x v="1"/>
    <s v="Art"/>
    <s v="Boston 16801 Nautilus Battery Pencil Sharpener"/>
    <n v="88.04"/>
    <n v="5"/>
    <n v="0.2"/>
    <n v="6.6029999999999998"/>
  </r>
  <r>
    <s v="2312"/>
    <s v="US-2019-120418"/>
    <x v="532"/>
    <d v="2019-06-12T00:00:00"/>
    <s v="First Class"/>
    <s v="BC-11125"/>
    <s v="Becky Castell"/>
    <s v="Home Office"/>
    <s v="United States"/>
    <s v="Peoria"/>
    <s v="Arizona"/>
    <n v="85345"/>
    <x v="1"/>
    <s v="OFF-AR-10001955"/>
    <x v="1"/>
    <s v="Art"/>
    <s v="Newell 319"/>
    <n v="15.872"/>
    <n v="1"/>
    <n v="0.2"/>
    <n v="1.984"/>
  </r>
  <r>
    <s v="2313"/>
    <s v="US-2019-120418"/>
    <x v="532"/>
    <d v="2019-06-12T00:00:00"/>
    <s v="First Class"/>
    <s v="BC-11125"/>
    <s v="Becky Castell"/>
    <s v="Home Office"/>
    <s v="United States"/>
    <s v="Peoria"/>
    <s v="Arizona"/>
    <n v="85345"/>
    <x v="1"/>
    <s v="OFF-ST-10001809"/>
    <x v="1"/>
    <s v="Storage"/>
    <s v="Fellowes Officeware Wire Shelving"/>
    <n v="215.59200000000001"/>
    <n v="3"/>
    <n v="0.2"/>
    <n v="-48.508200000000002"/>
  </r>
  <r>
    <s v="2314"/>
    <s v="CA-2019-122035"/>
    <x v="228"/>
    <d v="2019-07-25T00:00:00"/>
    <s v="Standard Class"/>
    <s v="EM-13825"/>
    <s v="Elizabeth Moffitt"/>
    <s v="Corporate"/>
    <s v="United States"/>
    <s v="Sioux Falls"/>
    <s v="South Dakota"/>
    <n v="57103"/>
    <x v="2"/>
    <s v="OFF-LA-10004093"/>
    <x v="1"/>
    <s v="Labels"/>
    <s v="Avery 486"/>
    <n v="14.62"/>
    <n v="2"/>
    <n v="0"/>
    <n v="6.8714000000000004"/>
  </r>
  <r>
    <s v="2315"/>
    <s v="CA-2019-122035"/>
    <x v="228"/>
    <d v="2019-07-25T00:00:00"/>
    <s v="Standard Class"/>
    <s v="EM-13825"/>
    <s v="Elizabeth Moffitt"/>
    <s v="Corporate"/>
    <s v="United States"/>
    <s v="Sioux Falls"/>
    <s v="South Dakota"/>
    <n v="57103"/>
    <x v="2"/>
    <s v="OFF-AP-10002118"/>
    <x v="1"/>
    <s v="Appliances"/>
    <s v="1.7 Cubic Foot Compact &quot;Cube&quot; Office Refrigerators"/>
    <n v="416.32"/>
    <n v="2"/>
    <n v="0"/>
    <n v="112.4064"/>
  </r>
  <r>
    <s v="2316"/>
    <s v="CA-2019-122035"/>
    <x v="228"/>
    <d v="2019-07-25T00:00:00"/>
    <s v="Standard Class"/>
    <s v="EM-13825"/>
    <s v="Elizabeth Moffitt"/>
    <s v="Corporate"/>
    <s v="United States"/>
    <s v="Sioux Falls"/>
    <s v="South Dakota"/>
    <n v="57103"/>
    <x v="2"/>
    <s v="OFF-BI-10000404"/>
    <x v="1"/>
    <s v="Binders"/>
    <s v="Avery Printable Repositionable Plastic Tabs"/>
    <n v="43"/>
    <n v="5"/>
    <n v="0"/>
    <n v="20.21"/>
  </r>
  <r>
    <s v="2317"/>
    <s v="CA-2019-122035"/>
    <x v="228"/>
    <d v="2019-07-25T00:00:00"/>
    <s v="Standard Class"/>
    <s v="EM-13825"/>
    <s v="Elizabeth Moffitt"/>
    <s v="Corporate"/>
    <s v="United States"/>
    <s v="Sioux Falls"/>
    <s v="South Dakota"/>
    <n v="57103"/>
    <x v="2"/>
    <s v="FUR-CH-10003833"/>
    <x v="0"/>
    <s v="Chairs"/>
    <s v="Novimex Fabric Task Chair"/>
    <n v="182.94"/>
    <n v="3"/>
    <n v="0"/>
    <n v="27.440999999999999"/>
  </r>
  <r>
    <s v="2318"/>
    <s v="CA-2019-122035"/>
    <x v="228"/>
    <d v="2019-07-25T00:00:00"/>
    <s v="Standard Class"/>
    <s v="EM-13825"/>
    <s v="Elizabeth Moffitt"/>
    <s v="Corporate"/>
    <s v="United States"/>
    <s v="Sioux Falls"/>
    <s v="South Dakota"/>
    <n v="57103"/>
    <x v="2"/>
    <s v="OFF-BI-10002072"/>
    <x v="1"/>
    <s v="Binders"/>
    <s v="Cardinal Slant-D Ring Binders"/>
    <n v="60.83"/>
    <n v="7"/>
    <n v="0"/>
    <n v="30.414999999999999"/>
  </r>
  <r>
    <s v="2319"/>
    <s v="CA-2019-122035"/>
    <x v="228"/>
    <d v="2019-07-25T00:00:00"/>
    <s v="Standard Class"/>
    <s v="EM-13825"/>
    <s v="Elizabeth Moffitt"/>
    <s v="Corporate"/>
    <s v="United States"/>
    <s v="Sioux Falls"/>
    <s v="South Dakota"/>
    <n v="57103"/>
    <x v="2"/>
    <s v="TEC-AC-10003095"/>
    <x v="2"/>
    <s v="Accessories"/>
    <s v="Logitech G35 7.1-Channel Surround Sound Headset"/>
    <n v="389.97"/>
    <n v="3"/>
    <n v="0"/>
    <n v="132.5898"/>
  </r>
  <r>
    <s v="2320"/>
    <s v="CA-2017-117828"/>
    <x v="706"/>
    <d v="2017-12-26T00:00:00"/>
    <s v="First Class"/>
    <s v="BD-11500"/>
    <s v="Bradley Drucker"/>
    <s v="Consumer"/>
    <s v="United States"/>
    <s v="Richmond"/>
    <s v="Virginia"/>
    <n v="23223"/>
    <x v="0"/>
    <s v="OFF-AP-10001563"/>
    <x v="1"/>
    <s v="Appliances"/>
    <s v="Belkin Premiere Surge Master II 8-outlet surge protector"/>
    <n v="194.32"/>
    <n v="4"/>
    <n v="0"/>
    <n v="56.352800000000002"/>
  </r>
  <r>
    <s v="2321"/>
    <s v="CA-2019-165491"/>
    <x v="177"/>
    <d v="2019-03-24T00:00:00"/>
    <s v="Standard Class"/>
    <s v="HW-14935"/>
    <s v="Helen Wasserman"/>
    <s v="Corporate"/>
    <s v="United States"/>
    <s v="Seattle"/>
    <s v="Washington"/>
    <n v="98115"/>
    <x v="1"/>
    <s v="TEC-AC-10000358"/>
    <x v="2"/>
    <s v="Accessories"/>
    <s v="Imation Secure Drive + Hardware Encrypted USB flash drive - 16 GB"/>
    <n v="265.93"/>
    <n v="7"/>
    <n v="0"/>
    <n v="63.8232"/>
  </r>
  <r>
    <s v="2322"/>
    <s v="CA-2017-109470"/>
    <x v="620"/>
    <d v="2018-01-03T00:00:00"/>
    <s v="Second Class"/>
    <s v="KC-16255"/>
    <s v="Karen Carlisle"/>
    <s v="Corporate"/>
    <s v="United States"/>
    <s v="Henderson"/>
    <s v="Kentucky"/>
    <n v="42420"/>
    <x v="0"/>
    <s v="OFF-BI-10004492"/>
    <x v="1"/>
    <s v="Binders"/>
    <s v="Tuf-Vin Binders"/>
    <n v="94.74"/>
    <n v="3"/>
    <n v="0"/>
    <n v="44.527799999999999"/>
  </r>
  <r>
    <s v="2323"/>
    <s v="CA-2017-109470"/>
    <x v="620"/>
    <d v="2018-01-03T00:00:00"/>
    <s v="Second Class"/>
    <s v="KC-16255"/>
    <s v="Karen Carlisle"/>
    <s v="Corporate"/>
    <s v="United States"/>
    <s v="Henderson"/>
    <s v="Kentucky"/>
    <n v="42420"/>
    <x v="0"/>
    <s v="OFF-BI-10001072"/>
    <x v="1"/>
    <s v="Binders"/>
    <s v="GBC Clear Cover, 8-1/2 x 11, unpunched, 25 covers per pack"/>
    <n v="60.64"/>
    <n v="4"/>
    <n v="0"/>
    <n v="27.894400000000001"/>
  </r>
  <r>
    <s v="2324"/>
    <s v="CA-2017-109470"/>
    <x v="620"/>
    <d v="2018-01-03T00:00:00"/>
    <s v="Second Class"/>
    <s v="KC-16255"/>
    <s v="Karen Carlisle"/>
    <s v="Corporate"/>
    <s v="United States"/>
    <s v="Henderson"/>
    <s v="Kentucky"/>
    <n v="42420"/>
    <x v="0"/>
    <s v="OFF-BI-10003707"/>
    <x v="1"/>
    <s v="Binders"/>
    <s v="Aluminum Screw Posts"/>
    <n v="76.3"/>
    <n v="5"/>
    <n v="0"/>
    <n v="38.15"/>
  </r>
  <r>
    <s v="2325"/>
    <s v="CA-2017-109470"/>
    <x v="620"/>
    <d v="2018-01-03T00:00:00"/>
    <s v="Second Class"/>
    <s v="KC-16255"/>
    <s v="Karen Carlisle"/>
    <s v="Corporate"/>
    <s v="United States"/>
    <s v="Henderson"/>
    <s v="Kentucky"/>
    <n v="42420"/>
    <x v="0"/>
    <s v="OFF-BI-10000977"/>
    <x v="1"/>
    <s v="Binders"/>
    <s v="Ibico Plastic Spiral Binding Combs"/>
    <n v="364.8"/>
    <n v="12"/>
    <n v="0"/>
    <n v="167.80799999999999"/>
  </r>
  <r>
    <s v="2326"/>
    <s v="CA-2017-105102"/>
    <x v="426"/>
    <d v="2017-09-19T00:00:00"/>
    <s v="Second Class"/>
    <s v="BM-11575"/>
    <s v="Brendan Murry"/>
    <s v="Corporate"/>
    <s v="United States"/>
    <s v="New York City"/>
    <s v="New York"/>
    <n v="10035"/>
    <x v="3"/>
    <s v="OFF-BI-10002082"/>
    <x v="1"/>
    <s v="Binders"/>
    <s v="GBC Twin Loop Wire Binding Elements"/>
    <n v="79.872"/>
    <n v="3"/>
    <n v="0.2"/>
    <n v="29.952000000000002"/>
  </r>
  <r>
    <s v="2327"/>
    <s v="CA-2017-105102"/>
    <x v="426"/>
    <d v="2017-09-19T00:00:00"/>
    <s v="Second Class"/>
    <s v="BM-11575"/>
    <s v="Brendan Murry"/>
    <s v="Corporate"/>
    <s v="United States"/>
    <s v="New York City"/>
    <s v="New York"/>
    <n v="10035"/>
    <x v="3"/>
    <s v="FUR-BO-10004709"/>
    <x v="0"/>
    <s v="Bookcases"/>
    <s v="Bush Westfield Collection Bookcases, Medium Cherry Finish"/>
    <n v="46.384"/>
    <n v="1"/>
    <n v="0.2"/>
    <n v="1.1596"/>
  </r>
  <r>
    <s v="2328"/>
    <s v="CA-2017-105102"/>
    <x v="426"/>
    <d v="2017-09-19T00:00:00"/>
    <s v="Second Class"/>
    <s v="BM-11575"/>
    <s v="Brendan Murry"/>
    <s v="Corporate"/>
    <s v="United States"/>
    <s v="New York City"/>
    <s v="New York"/>
    <n v="10035"/>
    <x v="3"/>
    <s v="OFF-PA-10002365"/>
    <x v="1"/>
    <s v="Paper"/>
    <s v="Xerox 1967"/>
    <n v="12.96"/>
    <n v="2"/>
    <n v="0"/>
    <n v="6.2207999999999997"/>
  </r>
  <r>
    <s v="2329"/>
    <s v="CA-2019-138422"/>
    <x v="397"/>
    <d v="2019-09-26T00:00:00"/>
    <s v="First Class"/>
    <s v="KN-16705"/>
    <s v="Kristina Nunn"/>
    <s v="Home Office"/>
    <s v="United States"/>
    <s v="Fort Collins"/>
    <s v="Colorado"/>
    <n v="80525"/>
    <x v="1"/>
    <s v="OFF-EN-10004147"/>
    <x v="1"/>
    <s v="Envelopes"/>
    <s v="Wausau Papers Astrobrights Colored Envelopes"/>
    <n v="14.352"/>
    <n v="3"/>
    <n v="0.2"/>
    <n v="5.2026000000000003"/>
  </r>
  <r>
    <s v="2330"/>
    <s v="US-2017-147739"/>
    <x v="707"/>
    <d v="2017-12-29T00:00:00"/>
    <s v="Standard Class"/>
    <s v="JD-16150"/>
    <s v="Justin Deggeller"/>
    <s v="Corporate"/>
    <s v="United States"/>
    <s v="Philadelphia"/>
    <s v="Pennsylvania"/>
    <n v="19140"/>
    <x v="3"/>
    <s v="FUR-FU-10001468"/>
    <x v="0"/>
    <s v="Furnishings"/>
    <s v="Tenex Antistatic Computer Chair Mats"/>
    <n v="547.13599999999997"/>
    <n v="4"/>
    <n v="0.2"/>
    <n v="-68.391999999999996"/>
  </r>
  <r>
    <s v="2331"/>
    <s v="CA-2018-155187"/>
    <x v="446"/>
    <d v="2018-09-26T00:00:00"/>
    <s v="Second Class"/>
    <s v="LA-16780"/>
    <s v="Laura Armstrong"/>
    <s v="Corporate"/>
    <s v="United States"/>
    <s v="Los Angeles"/>
    <s v="California"/>
    <n v="90004"/>
    <x v="1"/>
    <s v="OFF-ST-10000642"/>
    <x v="1"/>
    <s v="Storage"/>
    <s v="Tennsco Lockers, Gray"/>
    <n v="41.96"/>
    <n v="2"/>
    <n v="0"/>
    <n v="2.9371999999999998"/>
  </r>
  <r>
    <s v="2332"/>
    <s v="CA-2018-155187"/>
    <x v="446"/>
    <d v="2018-09-26T00:00:00"/>
    <s v="Second Class"/>
    <s v="LA-16780"/>
    <s v="Laura Armstrong"/>
    <s v="Corporate"/>
    <s v="United States"/>
    <s v="Los Angeles"/>
    <s v="California"/>
    <n v="90004"/>
    <x v="1"/>
    <s v="OFF-PA-10000380"/>
    <x v="1"/>
    <s v="Paper"/>
    <s v="REDIFORM Incoming/Outgoing Call Register, 11&quot; X 8 1/2&quot;, 100 Messages"/>
    <n v="41.7"/>
    <n v="5"/>
    <n v="0"/>
    <n v="20.85"/>
  </r>
  <r>
    <s v="2333"/>
    <s v="CA-2019-169285"/>
    <x v="708"/>
    <d v="2019-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s v="2334"/>
    <s v="CA-2019-169285"/>
    <x v="708"/>
    <d v="2019-03-25T00:00:00"/>
    <s v="Standard Class"/>
    <s v="RW-19690"/>
    <s v="Robert Waldorf"/>
    <s v="Consumer"/>
    <s v="United States"/>
    <s v="Lafayette"/>
    <s v="Indiana"/>
    <n v="47905"/>
    <x v="2"/>
    <s v="OFF-PA-10004971"/>
    <x v="1"/>
    <s v="Paper"/>
    <s v="Xerox 196"/>
    <n v="5.78"/>
    <n v="1"/>
    <n v="0"/>
    <n v="2.8321999999999998"/>
  </r>
  <r>
    <s v="2335"/>
    <s v="CA-2016-140886"/>
    <x v="587"/>
    <d v="2016-10-04T00:00:00"/>
    <s v="Standard Class"/>
    <s v="KW-16570"/>
    <s v="Kelly Williams"/>
    <s v="Consumer"/>
    <s v="United States"/>
    <s v="Clarksville"/>
    <s v="Tennessee"/>
    <n v="37042"/>
    <x v="0"/>
    <s v="OFF-AP-10000696"/>
    <x v="1"/>
    <s v="Appliances"/>
    <s v="Holmes Odor Grabber"/>
    <n v="69.215999999999994"/>
    <n v="6"/>
    <n v="0.2"/>
    <n v="11.2476"/>
  </r>
  <r>
    <s v="2336"/>
    <s v="CA-2019-152695"/>
    <x v="389"/>
    <d v="2019-12-10T00:00:00"/>
    <s v="Same Day"/>
    <s v="CC-12220"/>
    <s v="Chris Cortes"/>
    <s v="Consumer"/>
    <s v="United States"/>
    <s v="Fairfield"/>
    <s v="Connecticut"/>
    <n v="6824"/>
    <x v="3"/>
    <s v="OFF-EN-10004030"/>
    <x v="1"/>
    <s v="Envelopes"/>
    <s v="Convenience Packs of Business Envelopes"/>
    <n v="10.86"/>
    <n v="3"/>
    <n v="0"/>
    <n v="5.1041999999999996"/>
  </r>
  <r>
    <s v="2337"/>
    <s v="CA-2019-152695"/>
    <x v="389"/>
    <d v="2019-12-10T00:00:00"/>
    <s v="Same Day"/>
    <s v="CC-12220"/>
    <s v="Chris Cortes"/>
    <s v="Consumer"/>
    <s v="United States"/>
    <s v="Fairfield"/>
    <s v="Connecticut"/>
    <n v="6824"/>
    <x v="3"/>
    <s v="OFF-AP-10000026"/>
    <x v="1"/>
    <s v="Appliances"/>
    <s v="Tripp Lite Isotel 6 Outlet Surge Protector with Fax/Modem Protection"/>
    <n v="426.79"/>
    <n v="7"/>
    <n v="0"/>
    <n v="123.76909999999999"/>
  </r>
  <r>
    <s v="2338"/>
    <s v="CA-2016-110639"/>
    <x v="709"/>
    <d v="2016-08-23T00:00:00"/>
    <s v="Same Day"/>
    <s v="RH-19495"/>
    <s v="Rick Hansen"/>
    <s v="Consumer"/>
    <s v="United States"/>
    <s v="New York City"/>
    <s v="New York"/>
    <n v="10009"/>
    <x v="3"/>
    <s v="OFF-PA-10003936"/>
    <x v="1"/>
    <s v="Paper"/>
    <s v="Xerox 1994"/>
    <n v="25.92"/>
    <n v="4"/>
    <n v="0"/>
    <n v="12.441599999999999"/>
  </r>
  <r>
    <s v="2339"/>
    <s v="CA-2016-110639"/>
    <x v="709"/>
    <d v="2016-08-23T00:00:00"/>
    <s v="Same Day"/>
    <s v="RH-19495"/>
    <s v="Rick Hansen"/>
    <s v="Consumer"/>
    <s v="United States"/>
    <s v="New York City"/>
    <s v="New York"/>
    <n v="10009"/>
    <x v="3"/>
    <s v="OFF-PA-10004530"/>
    <x v="1"/>
    <s v="Paper"/>
    <s v="Personal Creations Ink Jet Cards and Labels"/>
    <n v="45.92"/>
    <n v="4"/>
    <n v="0"/>
    <n v="22.500800000000002"/>
  </r>
  <r>
    <s v="2340"/>
    <s v="CA-2016-121727"/>
    <x v="710"/>
    <d v="2016-08-24T00:00:00"/>
    <s v="Standard Class"/>
    <s v="JK-15625"/>
    <s v="Jim Karlsson"/>
    <s v="Consumer"/>
    <s v="United States"/>
    <s v="Columbus"/>
    <s v="Ohio"/>
    <n v="43229"/>
    <x v="3"/>
    <s v="OFF-AR-10004930"/>
    <x v="1"/>
    <s v="Art"/>
    <s v="Turquoise Lead Holder with Pocket Clip"/>
    <n v="10.72"/>
    <n v="2"/>
    <n v="0.2"/>
    <n v="1.742"/>
  </r>
  <r>
    <s v="2341"/>
    <s v="CA-2018-137736"/>
    <x v="338"/>
    <d v="2018-11-15T00:00:00"/>
    <s v="Standard Class"/>
    <s v="DC-13285"/>
    <s v="Debra Catini"/>
    <s v="Consumer"/>
    <s v="United States"/>
    <s v="Warner Robins"/>
    <s v="Georgia"/>
    <n v="31088"/>
    <x v="0"/>
    <s v="OFF-AR-10004999"/>
    <x v="1"/>
    <s v="Art"/>
    <s v="Newell 315"/>
    <n v="41.86"/>
    <n v="7"/>
    <n v="0"/>
    <n v="10.465"/>
  </r>
  <r>
    <s v="2342"/>
    <s v="US-2016-143231"/>
    <x v="520"/>
    <d v="2017-01-03T00:00:00"/>
    <s v="First Class"/>
    <s v="GM-14455"/>
    <s v="Gary Mitchum"/>
    <s v="Home Office"/>
    <s v="United States"/>
    <s v="Franklin"/>
    <s v="Massachusetts"/>
    <n v="2038"/>
    <x v="3"/>
    <s v="FUR-FU-10002501"/>
    <x v="0"/>
    <s v="Furnishings"/>
    <s v="Nu-Dell Executive Frame"/>
    <n v="63.2"/>
    <n v="5"/>
    <n v="0"/>
    <n v="23.384"/>
  </r>
  <r>
    <s v="2343"/>
    <s v="US-2016-143231"/>
    <x v="520"/>
    <d v="2017-01-03T00:00:00"/>
    <s v="First Class"/>
    <s v="GM-14455"/>
    <s v="Gary Mitchum"/>
    <s v="Home Office"/>
    <s v="United States"/>
    <s v="Franklin"/>
    <s v="Massachusetts"/>
    <n v="2038"/>
    <x v="3"/>
    <s v="TEC-AC-10000358"/>
    <x v="2"/>
    <s v="Accessories"/>
    <s v="Imation Secure Drive + Hardware Encrypted USB flash drive - 16 GB"/>
    <n v="113.97"/>
    <n v="3"/>
    <n v="0"/>
    <n v="27.352799999999998"/>
  </r>
  <r>
    <s v="2344"/>
    <s v="US-2016-155894"/>
    <x v="711"/>
    <d v="2016-07-30T00:00:00"/>
    <s v="Second Class"/>
    <s v="CL-11890"/>
    <s v="Carl Ludwig"/>
    <s v="Consumer"/>
    <s v="United States"/>
    <s v="Chicago"/>
    <s v="Illinois"/>
    <n v="60623"/>
    <x v="2"/>
    <s v="OFF-ST-10004804"/>
    <x v="1"/>
    <s v="Storage"/>
    <s v="Belkin 19&quot; Vented Equipment Shelf, Black"/>
    <n v="123.55200000000001"/>
    <n v="3"/>
    <n v="0.2"/>
    <n v="-29.343599999999999"/>
  </r>
  <r>
    <s v="2345"/>
    <s v="CA-2018-119025"/>
    <x v="712"/>
    <d v="2018-02-28T00:00:00"/>
    <s v="Standard Class"/>
    <s v="PV-18985"/>
    <s v="Paul Van Hugh"/>
    <s v="Home Office"/>
    <s v="United States"/>
    <s v="Milwaukee"/>
    <s v="Wisconsin"/>
    <n v="53209"/>
    <x v="2"/>
    <s v="OFF-AP-10001205"/>
    <x v="1"/>
    <s v="Appliances"/>
    <s v="Belkin 5 Outlet SurgeMaster Power Centers"/>
    <n v="490.32"/>
    <n v="9"/>
    <n v="0"/>
    <n v="137.28960000000001"/>
  </r>
  <r>
    <s v="2346"/>
    <s v="CA-2018-159373"/>
    <x v="69"/>
    <d v="2018-03-18T00:00:00"/>
    <s v="Standard Class"/>
    <s v="LT-17110"/>
    <s v="Liz Thompson"/>
    <s v="Consumer"/>
    <s v="United States"/>
    <s v="San Antonio"/>
    <s v="Texas"/>
    <n v="78207"/>
    <x v="2"/>
    <s v="OFF-PA-10000659"/>
    <x v="1"/>
    <s v="Paper"/>
    <s v="TOPS Carbonless Receipt Book, Four 2-3/4 x 7-1/4 Money Receipts per Page"/>
    <n v="70.08"/>
    <n v="5"/>
    <n v="0.2"/>
    <n v="24.527999999999999"/>
  </r>
  <r>
    <s v="2347"/>
    <s v="CA-2018-159373"/>
    <x v="69"/>
    <d v="2018-03-18T00:00:00"/>
    <s v="Standard Class"/>
    <s v="LT-17110"/>
    <s v="Liz Thompson"/>
    <s v="Consumer"/>
    <s v="United States"/>
    <s v="San Antonio"/>
    <s v="Texas"/>
    <n v="78207"/>
    <x v="2"/>
    <s v="OFF-BI-10004141"/>
    <x v="1"/>
    <s v="Binders"/>
    <s v="Insertable Tab Indexes For Data Binders"/>
    <n v="1.272"/>
    <n v="2"/>
    <n v="0.8"/>
    <n v="-2.1623999999999999"/>
  </r>
  <r>
    <s v="2348"/>
    <s v="CA-2018-159373"/>
    <x v="69"/>
    <d v="2018-03-18T00:00:00"/>
    <s v="Standard Class"/>
    <s v="LT-17110"/>
    <s v="Liz Thompson"/>
    <s v="Consumer"/>
    <s v="United States"/>
    <s v="San Antonio"/>
    <s v="Texas"/>
    <n v="78207"/>
    <x v="2"/>
    <s v="FUR-TA-10004619"/>
    <x v="0"/>
    <s v="Tables"/>
    <s v="Hon Non-Folding Utility Tables"/>
    <n v="557.58500000000004"/>
    <n v="5"/>
    <n v="0.3"/>
    <n v="0"/>
  </r>
  <r>
    <s v="2349"/>
    <s v="CA-2019-109701"/>
    <x v="574"/>
    <d v="2019-12-03T00:00:00"/>
    <s v="Same Day"/>
    <s v="AM-10360"/>
    <s v="Alice McCarthy"/>
    <s v="Corporate"/>
    <s v="United States"/>
    <s v="Los Angeles"/>
    <s v="California"/>
    <n v="90032"/>
    <x v="1"/>
    <s v="OFF-BI-10004187"/>
    <x v="1"/>
    <s v="Binders"/>
    <s v="3-ring staple pack"/>
    <n v="9.0239999999999991"/>
    <n v="6"/>
    <n v="0.2"/>
    <n v="3.1583999999999999"/>
  </r>
  <r>
    <s v="2350"/>
    <s v="CA-2019-109701"/>
    <x v="574"/>
    <d v="2019-12-03T00:00:00"/>
    <s v="Same Day"/>
    <s v="AM-10360"/>
    <s v="Alice McCarthy"/>
    <s v="Corporate"/>
    <s v="United States"/>
    <s v="Los Angeles"/>
    <s v="California"/>
    <n v="90032"/>
    <x v="1"/>
    <s v="OFF-BI-10000632"/>
    <x v="1"/>
    <s v="Binders"/>
    <s v="Satellite Sectional Post Binders"/>
    <n v="69.456000000000003"/>
    <n v="2"/>
    <n v="0.2"/>
    <n v="22.5732"/>
  </r>
  <r>
    <s v="2351"/>
    <s v="CA-2019-109701"/>
    <x v="574"/>
    <d v="2019-12-03T00:00:00"/>
    <s v="Same Day"/>
    <s v="AM-10360"/>
    <s v="Alice McCarthy"/>
    <s v="Corporate"/>
    <s v="United States"/>
    <s v="Los Angeles"/>
    <s v="California"/>
    <n v="90032"/>
    <x v="1"/>
    <s v="OFF-PA-10003724"/>
    <x v="1"/>
    <s v="Paper"/>
    <s v="Wirebound Message Book, 4 per Page"/>
    <n v="10.86"/>
    <n v="2"/>
    <n v="0"/>
    <n v="5.3213999999999997"/>
  </r>
  <r>
    <s v="2352"/>
    <s v="CA-2019-109701"/>
    <x v="574"/>
    <d v="2019-12-03T00:00:00"/>
    <s v="Same Day"/>
    <s v="AM-10360"/>
    <s v="Alice McCarthy"/>
    <s v="Corporate"/>
    <s v="United States"/>
    <s v="Los Angeles"/>
    <s v="California"/>
    <n v="90032"/>
    <x v="1"/>
    <s v="OFF-AP-10002765"/>
    <x v="1"/>
    <s v="Appliances"/>
    <s v="Fellowes Advanced Computer Series Surge Protectors"/>
    <n v="79.47"/>
    <n v="3"/>
    <n v="0"/>
    <n v="22.2516"/>
  </r>
  <r>
    <s v="2353"/>
    <s v="CA-2019-109701"/>
    <x v="574"/>
    <d v="2019-12-03T00:00:00"/>
    <s v="Same Day"/>
    <s v="AM-10360"/>
    <s v="Alice McCarthy"/>
    <s v="Corporate"/>
    <s v="United States"/>
    <s v="Los Angeles"/>
    <s v="California"/>
    <n v="90032"/>
    <x v="1"/>
    <s v="OFF-AR-10001868"/>
    <x v="1"/>
    <s v="Art"/>
    <s v="Prang Dustless Chalk Sticks"/>
    <n v="10.08"/>
    <n v="6"/>
    <n v="0"/>
    <n v="5.04"/>
  </r>
  <r>
    <s v="2354"/>
    <s v="CA-2017-111514"/>
    <x v="284"/>
    <d v="2017-09-02T00:00:00"/>
    <s v="First Class"/>
    <s v="SC-20260"/>
    <s v="Scott Cohen"/>
    <s v="Corporate"/>
    <s v="United States"/>
    <s v="San Francisco"/>
    <s v="California"/>
    <n v="94122"/>
    <x v="1"/>
    <s v="FUR-BO-10002545"/>
    <x v="0"/>
    <s v="Bookcases"/>
    <s v="Atlantic Metals Mobile 3-Shelf Bookcases, Custom Colors"/>
    <n v="1552.8309999999999"/>
    <n v="7"/>
    <n v="0.15"/>
    <n v="200.9546"/>
  </r>
  <r>
    <s v="2355"/>
    <s v="CA-2017-111514"/>
    <x v="284"/>
    <d v="2017-09-02T00:00:00"/>
    <s v="First Class"/>
    <s v="SC-20260"/>
    <s v="Scott Cohen"/>
    <s v="Corporate"/>
    <s v="United States"/>
    <s v="San Francisco"/>
    <s v="California"/>
    <n v="94122"/>
    <x v="1"/>
    <s v="OFF-BI-10002735"/>
    <x v="1"/>
    <s v="Binders"/>
    <s v="GBC Prestige Therm-A-Bind Covers"/>
    <n v="137.24"/>
    <n v="5"/>
    <n v="0.2"/>
    <n v="46.3185"/>
  </r>
  <r>
    <s v="2356"/>
    <s v="CA-2017-111514"/>
    <x v="284"/>
    <d v="2017-09-02T00:00:00"/>
    <s v="First Class"/>
    <s v="SC-20260"/>
    <s v="Scott Cohen"/>
    <s v="Corporate"/>
    <s v="United States"/>
    <s v="San Francisco"/>
    <s v="California"/>
    <n v="94122"/>
    <x v="1"/>
    <s v="TEC-AC-10004864"/>
    <x v="2"/>
    <s v="Accessories"/>
    <s v="Memorex Micro Travel Drive 32 GB"/>
    <n v="36.51"/>
    <n v="1"/>
    <n v="0"/>
    <n v="15.699299999999999"/>
  </r>
  <r>
    <s v="2357"/>
    <s v="CA-2017-111514"/>
    <x v="284"/>
    <d v="2017-09-02T00:00:00"/>
    <s v="First Class"/>
    <s v="SC-20260"/>
    <s v="Scott Cohen"/>
    <s v="Corporate"/>
    <s v="United States"/>
    <s v="San Francisco"/>
    <s v="California"/>
    <n v="94122"/>
    <x v="1"/>
    <s v="TEC-MA-10000597"/>
    <x v="2"/>
    <s v="Machines"/>
    <s v="Lexmark S315 Color Inkjet Printer"/>
    <n v="239.976"/>
    <n v="3"/>
    <n v="0.2"/>
    <n v="80.991900000000001"/>
  </r>
  <r>
    <s v="2358"/>
    <s v="US-2016-148838"/>
    <x v="461"/>
    <d v="2016-03-21T00:00:00"/>
    <s v="Standard Class"/>
    <s v="CP-12340"/>
    <s v="Christine Phan"/>
    <s v="Corporate"/>
    <s v="United States"/>
    <s v="New York City"/>
    <s v="New York"/>
    <n v="10024"/>
    <x v="3"/>
    <s v="FUR-TA-10003473"/>
    <x v="0"/>
    <s v="Tables"/>
    <s v="Bretford Rectangular Conference Table Tops"/>
    <n v="1579.7460000000001"/>
    <n v="7"/>
    <n v="0.4"/>
    <n v="-447.59469999999999"/>
  </r>
  <r>
    <s v="2359"/>
    <s v="US-2016-148838"/>
    <x v="461"/>
    <d v="2016-03-21T00:00:00"/>
    <s v="Standard Class"/>
    <s v="CP-12340"/>
    <s v="Christine Phan"/>
    <s v="Corporate"/>
    <s v="United States"/>
    <s v="New York City"/>
    <s v="New York"/>
    <n v="10024"/>
    <x v="3"/>
    <s v="FUR-TA-10001950"/>
    <x v="0"/>
    <s v="Tables"/>
    <s v="Balt Solid Wood Round Tables"/>
    <n v="1071.576"/>
    <n v="4"/>
    <n v="0.4"/>
    <n v="-553.64760000000001"/>
  </r>
  <r>
    <s v="2360"/>
    <s v="US-2016-148838"/>
    <x v="461"/>
    <d v="2016-03-21T00:00:00"/>
    <s v="Standard Class"/>
    <s v="CP-12340"/>
    <s v="Christine Phan"/>
    <s v="Corporate"/>
    <s v="United States"/>
    <s v="New York City"/>
    <s v="New York"/>
    <n v="10024"/>
    <x v="3"/>
    <s v="FUR-TA-10004175"/>
    <x v="0"/>
    <s v="Tables"/>
    <s v="Hon 30&quot; x 60&quot; Table with Locking Drawer"/>
    <n v="613.90800000000002"/>
    <n v="3"/>
    <n v="0.4"/>
    <n v="-122.7816"/>
  </r>
  <r>
    <s v="2361"/>
    <s v="US-2016-148838"/>
    <x v="461"/>
    <d v="2016-03-21T00:00:00"/>
    <s v="Standard Class"/>
    <s v="CP-12340"/>
    <s v="Christine Phan"/>
    <s v="Corporate"/>
    <s v="United States"/>
    <s v="New York City"/>
    <s v="New York"/>
    <n v="10024"/>
    <x v="3"/>
    <s v="OFF-PA-10002960"/>
    <x v="1"/>
    <s v="Paper"/>
    <s v="Xerox 1926"/>
    <n v="34.86"/>
    <n v="7"/>
    <n v="0"/>
    <n v="16.3842"/>
  </r>
  <r>
    <s v="2362"/>
    <s v="US-2016-148838"/>
    <x v="461"/>
    <d v="2016-03-21T00:00:00"/>
    <s v="Standard Class"/>
    <s v="CP-12340"/>
    <s v="Christine Phan"/>
    <s v="Corporate"/>
    <s v="United States"/>
    <s v="New York City"/>
    <s v="New York"/>
    <n v="10024"/>
    <x v="3"/>
    <s v="OFF-PA-10000919"/>
    <x v="1"/>
    <s v="Paper"/>
    <s v="Xerox 1918"/>
    <n v="155.04"/>
    <n v="4"/>
    <n v="0"/>
    <n v="75.9696"/>
  </r>
  <r>
    <s v="2363"/>
    <s v="CA-2019-136497"/>
    <x v="513"/>
    <d v="2019-04-20T00:00:00"/>
    <s v="Standard Class"/>
    <s v="RF-19840"/>
    <s v="Roy Französisch"/>
    <s v="Consumer"/>
    <s v="United States"/>
    <s v="Columbus"/>
    <s v="Ohio"/>
    <n v="43229"/>
    <x v="3"/>
    <s v="OFF-BI-10001553"/>
    <x v="1"/>
    <s v="Binders"/>
    <s v="SpineVue Locking Slant-D Ring Binders by Cardinal"/>
    <n v="13.71"/>
    <n v="5"/>
    <n v="0.7"/>
    <n v="-10.054"/>
  </r>
  <r>
    <s v="2364"/>
    <s v="US-2018-108637"/>
    <x v="69"/>
    <d v="2018-03-18T00:00:00"/>
    <s v="Standard Class"/>
    <s v="AB-10060"/>
    <s v="Adam Bellavance"/>
    <s v="Home Office"/>
    <s v="United States"/>
    <s v="Waynesboro"/>
    <s v="Virginia"/>
    <n v="22980"/>
    <x v="0"/>
    <s v="FUR-FU-10004864"/>
    <x v="0"/>
    <s v="Furnishings"/>
    <s v="Howard Miller 14-1/2&quot; Diameter Chrome Round Wall Clock"/>
    <n v="127.88"/>
    <n v="2"/>
    <n v="0"/>
    <n v="40.921599999999998"/>
  </r>
  <r>
    <s v="2365"/>
    <s v="US-2018-108637"/>
    <x v="69"/>
    <d v="2018-03-18T00:00:00"/>
    <s v="Standard Class"/>
    <s v="AB-10060"/>
    <s v="Adam Bellavance"/>
    <s v="Home Office"/>
    <s v="United States"/>
    <s v="Waynesboro"/>
    <s v="Virginia"/>
    <n v="22980"/>
    <x v="0"/>
    <s v="OFF-AP-10004540"/>
    <x v="1"/>
    <s v="Appliances"/>
    <s v="Eureka The Boss Lite 10-Amp Upright Vacuum, Blue"/>
    <n v="160.32"/>
    <n v="2"/>
    <n v="0"/>
    <n v="44.889600000000002"/>
  </r>
  <r>
    <s v="2366"/>
    <s v="US-2018-108637"/>
    <x v="69"/>
    <d v="2018-03-18T00:00:00"/>
    <s v="Standard Class"/>
    <s v="AB-10060"/>
    <s v="Adam Bellavance"/>
    <s v="Home Office"/>
    <s v="United States"/>
    <s v="Waynesboro"/>
    <s v="Virginia"/>
    <n v="22980"/>
    <x v="0"/>
    <s v="OFF-BI-10004965"/>
    <x v="1"/>
    <s v="Binders"/>
    <s v="Ibico Covers for Plastic or Wire Binding Elements"/>
    <n v="46"/>
    <n v="4"/>
    <n v="0"/>
    <n v="20.7"/>
  </r>
  <r>
    <s v="2367"/>
    <s v="CA-2016-102295"/>
    <x v="156"/>
    <d v="2016-11-26T00:00:00"/>
    <s v="Second Class"/>
    <s v="EH-13990"/>
    <s v="Erica Hackney"/>
    <s v="Consumer"/>
    <s v="United States"/>
    <s v="Sacramento"/>
    <s v="California"/>
    <n v="95823"/>
    <x v="1"/>
    <s v="FUR-CH-10001714"/>
    <x v="0"/>
    <s v="Chairs"/>
    <s v="Global Leather &amp; Oak Executive Chair, Burgundy"/>
    <n v="120.712"/>
    <n v="1"/>
    <n v="0.2"/>
    <n v="-18.1068"/>
  </r>
  <r>
    <s v="2368"/>
    <s v="CA-2019-123659"/>
    <x v="516"/>
    <d v="2019-02-13T00:00:00"/>
    <s v="First Class"/>
    <s v="MN-17935"/>
    <s v="Michael Nguyen"/>
    <s v="Consumer"/>
    <s v="United States"/>
    <s v="Clinton"/>
    <s v="Maryland"/>
    <n v="20735"/>
    <x v="3"/>
    <s v="OFF-PA-10002464"/>
    <x v="1"/>
    <s v="Paper"/>
    <s v="HP Office Recycled Paper (20Lb. and 87 Bright)"/>
    <n v="23.12"/>
    <n v="4"/>
    <n v="0"/>
    <n v="11.328799999999999"/>
  </r>
  <r>
    <s v="2369"/>
    <s v="US-2018-129469"/>
    <x v="713"/>
    <d v="2018-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s v="2370"/>
    <s v="US-2018-129469"/>
    <x v="713"/>
    <d v="2018-09-27T00:00:00"/>
    <s v="Standard Class"/>
    <s v="KL-16555"/>
    <s v="Kelly Lampkin"/>
    <s v="Corporate"/>
    <s v="United States"/>
    <s v="Fairfield"/>
    <s v="Ohio"/>
    <n v="45014"/>
    <x v="3"/>
    <s v="OFF-AR-10000315"/>
    <x v="1"/>
    <s v="Art"/>
    <s v="Dixon Ticonderoga Maple Cedar Pencil, #2"/>
    <n v="4.9119999999999999"/>
    <n v="2"/>
    <n v="0.2"/>
    <n v="0.307"/>
  </r>
  <r>
    <s v="2371"/>
    <s v="CA-2019-155152"/>
    <x v="437"/>
    <d v="2019-07-09T00:00:00"/>
    <s v="Second Class"/>
    <s v="MP-17965"/>
    <s v="Michael Paige"/>
    <s v="Corporate"/>
    <s v="United States"/>
    <s v="Warwick"/>
    <s v="Rhode Island"/>
    <n v="2886"/>
    <x v="3"/>
    <s v="TEC-AC-10004353"/>
    <x v="2"/>
    <s v="Accessories"/>
    <s v="Hypercom P1300 Pinpad"/>
    <n v="252"/>
    <n v="4"/>
    <n v="0"/>
    <n v="93.24"/>
  </r>
  <r>
    <s v="2372"/>
    <s v="CA-2018-159940"/>
    <x v="274"/>
    <d v="2018-07-11T00:00:00"/>
    <s v="Second Class"/>
    <s v="BF-11020"/>
    <s v="Barry Französisch"/>
    <s v="Corporate"/>
    <s v="United States"/>
    <s v="Aurora"/>
    <s v="Illinois"/>
    <n v="60505"/>
    <x v="2"/>
    <s v="FUR-FU-10004973"/>
    <x v="0"/>
    <s v="Furnishings"/>
    <s v="Flat Face Poster Frame"/>
    <n v="60.287999999999997"/>
    <n v="8"/>
    <n v="0.6"/>
    <n v="-27.1296"/>
  </r>
  <r>
    <s v="2373"/>
    <s v="CA-2018-159940"/>
    <x v="274"/>
    <d v="2018-07-11T00:00:00"/>
    <s v="Second Class"/>
    <s v="BF-11020"/>
    <s v="Barry Französisch"/>
    <s v="Corporate"/>
    <s v="United States"/>
    <s v="Aurora"/>
    <s v="Illinois"/>
    <n v="60505"/>
    <x v="2"/>
    <s v="OFF-FA-10000936"/>
    <x v="1"/>
    <s v="Fasteners"/>
    <s v="Acco Hot Clips Clips to Go"/>
    <n v="2.6320000000000001"/>
    <n v="1"/>
    <n v="0.2"/>
    <n v="0.82250000000000001"/>
  </r>
  <r>
    <s v="2374"/>
    <s v="CA-2018-159940"/>
    <x v="274"/>
    <d v="2018-07-11T00:00:00"/>
    <s v="Second Class"/>
    <s v="BF-11020"/>
    <s v="Barry Französisch"/>
    <s v="Corporate"/>
    <s v="United States"/>
    <s v="Aurora"/>
    <s v="Illinois"/>
    <n v="60505"/>
    <x v="2"/>
    <s v="OFF-PA-10001609"/>
    <x v="1"/>
    <s v="Paper"/>
    <s v="Tops Wirebound Message Log Books"/>
    <n v="23.687999999999999"/>
    <n v="9"/>
    <n v="0.2"/>
    <n v="7.6985999999999999"/>
  </r>
  <r>
    <s v="2375"/>
    <s v="CA-2018-159940"/>
    <x v="274"/>
    <d v="2018-07-11T00:00:00"/>
    <s v="Second Class"/>
    <s v="BF-11020"/>
    <s v="Barry Französisch"/>
    <s v="Corporate"/>
    <s v="United States"/>
    <s v="Aurora"/>
    <s v="Illinois"/>
    <n v="60505"/>
    <x v="2"/>
    <s v="FUR-CH-10000785"/>
    <x v="0"/>
    <s v="Chairs"/>
    <s v="Global Ergonomic Managers Chair"/>
    <n v="253.37200000000001"/>
    <n v="2"/>
    <n v="0.3"/>
    <n v="-14.478400000000001"/>
  </r>
  <r>
    <s v="2376"/>
    <s v="CA-2019-119669"/>
    <x v="714"/>
    <d v="2019-01-30T00:00:00"/>
    <s v="Standard Class"/>
    <s v="TP-21130"/>
    <s v="Theone Pippenger"/>
    <s v="Consumer"/>
    <s v="United States"/>
    <s v="Smyrna"/>
    <s v="Georgia"/>
    <n v="30080"/>
    <x v="0"/>
    <s v="OFF-FA-10000053"/>
    <x v="1"/>
    <s v="Fasteners"/>
    <s v="Revere Boxed Rubber Bands by Revere"/>
    <n v="5.67"/>
    <n v="3"/>
    <n v="0"/>
    <n v="0.1134"/>
  </r>
  <r>
    <s v="2377"/>
    <s v="US-2016-164616"/>
    <x v="710"/>
    <d v="2016-08-21T00:00:00"/>
    <s v="Second Class"/>
    <s v="MS-17770"/>
    <s v="Maxwell Schwartz"/>
    <s v="Consumer"/>
    <s v="United States"/>
    <s v="Columbus"/>
    <s v="Ohio"/>
    <n v="43229"/>
    <x v="3"/>
    <s v="OFF-BI-10001718"/>
    <x v="1"/>
    <s v="Binders"/>
    <s v="GBC DocuBind P50 Personal Binding Machine"/>
    <n v="76.775999999999996"/>
    <n v="4"/>
    <n v="0.7"/>
    <n v="-58.861600000000003"/>
  </r>
  <r>
    <s v="2378"/>
    <s v="US-2016-164616"/>
    <x v="710"/>
    <d v="2016-08-21T00:00:00"/>
    <s v="Second Class"/>
    <s v="MS-17770"/>
    <s v="Maxwell Schwartz"/>
    <s v="Consumer"/>
    <s v="United States"/>
    <s v="Columbus"/>
    <s v="Ohio"/>
    <n v="43229"/>
    <x v="3"/>
    <s v="OFF-SU-10004768"/>
    <x v="1"/>
    <s v="Supplies"/>
    <s v="Acme Kleencut Forged Steel Scissors"/>
    <n v="9.1839999999999993"/>
    <n v="2"/>
    <n v="0.2"/>
    <n v="1.1479999999999999"/>
  </r>
  <r>
    <s v="2379"/>
    <s v="CA-2017-148628"/>
    <x v="401"/>
    <d v="2017-12-11T00:00:00"/>
    <s v="Standard Class"/>
    <s v="KM-16375"/>
    <s v="Katherine Murray"/>
    <s v="Home Office"/>
    <s v="United States"/>
    <s v="Thousand Oaks"/>
    <s v="California"/>
    <n v="91360"/>
    <x v="1"/>
    <s v="OFF-PA-10003883"/>
    <x v="1"/>
    <s v="Paper"/>
    <s v="Message Book, Phone, Wirebound Standard Line Memo, 2 3/4&quot; X 5&quot;"/>
    <n v="32.75"/>
    <n v="5"/>
    <n v="0"/>
    <n v="15.065"/>
  </r>
  <r>
    <s v="2380"/>
    <s v="CA-2018-118052"/>
    <x v="715"/>
    <d v="2018-05-10T00:00:00"/>
    <s v="Standard Class"/>
    <s v="BE-11455"/>
    <s v="Brad Eason"/>
    <s v="Home Office"/>
    <s v="United States"/>
    <s v="Lorain"/>
    <s v="Ohio"/>
    <n v="44052"/>
    <x v="3"/>
    <s v="OFF-FA-10004248"/>
    <x v="1"/>
    <s v="Fasteners"/>
    <s v="Advantus T-Pin Paper Clips"/>
    <n v="7.2160000000000002"/>
    <n v="2"/>
    <n v="0.2"/>
    <n v="1.7138"/>
  </r>
  <r>
    <s v="2381"/>
    <s v="CA-2018-118052"/>
    <x v="715"/>
    <d v="2018-05-10T00:00:00"/>
    <s v="Standard Class"/>
    <s v="BE-11455"/>
    <s v="Brad Eason"/>
    <s v="Home Office"/>
    <s v="United States"/>
    <s v="Lorain"/>
    <s v="Ohio"/>
    <n v="44052"/>
    <x v="3"/>
    <s v="OFF-PA-10002581"/>
    <x v="1"/>
    <s v="Paper"/>
    <s v="Xerox 1951"/>
    <n v="49.567999999999998"/>
    <n v="2"/>
    <n v="0.2"/>
    <n v="15.49"/>
  </r>
  <r>
    <s v="2382"/>
    <s v="CA-2018-118052"/>
    <x v="715"/>
    <d v="2018-05-10T00:00:00"/>
    <s v="Standard Class"/>
    <s v="BE-11455"/>
    <s v="Brad Eason"/>
    <s v="Home Office"/>
    <s v="United States"/>
    <s v="Lorain"/>
    <s v="Ohio"/>
    <n v="44052"/>
    <x v="3"/>
    <s v="FUR-FU-10004848"/>
    <x v="0"/>
    <s v="Furnishings"/>
    <s v="DAX Solid Wood Frames"/>
    <n v="54.712000000000003"/>
    <n v="7"/>
    <n v="0.2"/>
    <n v="11.626300000000001"/>
  </r>
  <r>
    <s v="2383"/>
    <s v="US-2019-117534"/>
    <x v="613"/>
    <d v="2019-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r>
  <r>
    <s v="2384"/>
    <s v="US-2019-117534"/>
    <x v="613"/>
    <d v="2019-03-26T00:00:00"/>
    <s v="First Class"/>
    <s v="CV-12295"/>
    <s v="Christina VanderZanden"/>
    <s v="Consumer"/>
    <s v="United States"/>
    <s v="Fresno"/>
    <s v="California"/>
    <n v="93727"/>
    <x v="1"/>
    <s v="OFF-AR-10003087"/>
    <x v="1"/>
    <s v="Art"/>
    <s v="Staples in misc. colors"/>
    <n v="16.02"/>
    <n v="9"/>
    <n v="0"/>
    <n v="4.4855999999999998"/>
  </r>
  <r>
    <s v="2385"/>
    <s v="US-2019-117534"/>
    <x v="613"/>
    <d v="2019-03-26T00:00:00"/>
    <s v="First Class"/>
    <s v="CV-12295"/>
    <s v="Christina VanderZanden"/>
    <s v="Consumer"/>
    <s v="United States"/>
    <s v="Fresno"/>
    <s v="California"/>
    <n v="93727"/>
    <x v="1"/>
    <s v="OFF-BI-10002026"/>
    <x v="1"/>
    <s v="Binders"/>
    <s v="Avery Arch Ring Binders"/>
    <n v="185.92"/>
    <n v="4"/>
    <n v="0.2"/>
    <n v="62.747999999999998"/>
  </r>
  <r>
    <s v="2386"/>
    <s v="US-2019-117534"/>
    <x v="613"/>
    <d v="2019-03-26T00:00:00"/>
    <s v="First Class"/>
    <s v="CV-12295"/>
    <s v="Christina VanderZanden"/>
    <s v="Consumer"/>
    <s v="United States"/>
    <s v="Fresno"/>
    <s v="California"/>
    <n v="93727"/>
    <x v="1"/>
    <s v="TEC-PH-10000141"/>
    <x v="2"/>
    <s v="Phones"/>
    <s v="Clearsounds A400"/>
    <n v="211.16800000000001"/>
    <n v="4"/>
    <n v="0.2"/>
    <n v="15.8376"/>
  </r>
  <r>
    <s v="2387"/>
    <s v="US-2019-117534"/>
    <x v="613"/>
    <d v="2019-03-26T00:00:00"/>
    <s v="First Class"/>
    <s v="CV-12295"/>
    <s v="Christina VanderZanden"/>
    <s v="Consumer"/>
    <s v="United States"/>
    <s v="Fresno"/>
    <s v="California"/>
    <n v="93727"/>
    <x v="1"/>
    <s v="TEC-CO-10000971"/>
    <x v="2"/>
    <s v="Copiers"/>
    <s v="Hewlett Packard 310 Color Digital Copier"/>
    <n v="479.98399999999998"/>
    <n v="2"/>
    <n v="0.2"/>
    <n v="59.997999999999998"/>
  </r>
  <r>
    <s v="2388"/>
    <s v="CA-2017-145065"/>
    <x v="295"/>
    <d v="2017-12-15T00:00:00"/>
    <s v="First Class"/>
    <s v="DK-13375"/>
    <s v="Dennis Kane"/>
    <s v="Consumer"/>
    <s v="United States"/>
    <s v="San Diego"/>
    <s v="California"/>
    <n v="92105"/>
    <x v="1"/>
    <s v="OFF-FA-10001229"/>
    <x v="1"/>
    <s v="Fasteners"/>
    <s v="Staples"/>
    <n v="7.86"/>
    <n v="2"/>
    <n v="0"/>
    <n v="3.6156000000000001"/>
  </r>
  <r>
    <s v="2389"/>
    <s v="CA-2017-145065"/>
    <x v="295"/>
    <d v="2017-12-15T00:00:00"/>
    <s v="First Class"/>
    <s v="DK-13375"/>
    <s v="Dennis Kane"/>
    <s v="Consumer"/>
    <s v="United States"/>
    <s v="San Diego"/>
    <s v="California"/>
    <n v="92105"/>
    <x v="1"/>
    <s v="OFF-BI-10002437"/>
    <x v="1"/>
    <s v="Binders"/>
    <s v="Recycled Premium Regency Composition Covers"/>
    <n v="24.448"/>
    <n v="2"/>
    <n v="0.2"/>
    <n v="8.8623999999999992"/>
  </r>
  <r>
    <s v="2390"/>
    <s v="US-2017-127040"/>
    <x v="401"/>
    <d v="2017-12-10T00:00:00"/>
    <s v="Standard Class"/>
    <s v="SG-20605"/>
    <s v="Speros Goranitis"/>
    <s v="Consumer"/>
    <s v="United States"/>
    <s v="New York City"/>
    <s v="New York"/>
    <n v="10009"/>
    <x v="3"/>
    <s v="OFF-PA-10004255"/>
    <x v="1"/>
    <s v="Paper"/>
    <s v="Xerox 219"/>
    <n v="6.48"/>
    <n v="1"/>
    <n v="0"/>
    <n v="3.1103999999999998"/>
  </r>
  <r>
    <s v="2391"/>
    <s v="US-2017-127040"/>
    <x v="401"/>
    <d v="2017-12-10T00:00:00"/>
    <s v="Standard Class"/>
    <s v="SG-20605"/>
    <s v="Speros Goranitis"/>
    <s v="Consumer"/>
    <s v="United States"/>
    <s v="New York City"/>
    <s v="New York"/>
    <n v="10009"/>
    <x v="3"/>
    <s v="OFF-PA-10001184"/>
    <x v="1"/>
    <s v="Paper"/>
    <s v="Xerox 1903"/>
    <n v="41.86"/>
    <n v="7"/>
    <n v="0"/>
    <n v="20.511399999999998"/>
  </r>
  <r>
    <s v="2392"/>
    <s v="US-2017-127040"/>
    <x v="401"/>
    <d v="2017-12-10T00:00:00"/>
    <s v="Standard Class"/>
    <s v="SG-20605"/>
    <s v="Speros Goranitis"/>
    <s v="Consumer"/>
    <s v="United States"/>
    <s v="New York City"/>
    <s v="New York"/>
    <n v="10009"/>
    <x v="3"/>
    <s v="TEC-AC-10002637"/>
    <x v="2"/>
    <s v="Accessories"/>
    <s v="Logitech VX Revolution Cordless Laser Mouse for Notebooks (Black)"/>
    <n v="1619.91"/>
    <n v="9"/>
    <n v="0"/>
    <n v="97.194599999999994"/>
  </r>
  <r>
    <s v="2393"/>
    <s v="US-2017-127040"/>
    <x v="401"/>
    <d v="2017-12-10T00:00:00"/>
    <s v="Standard Class"/>
    <s v="SG-20605"/>
    <s v="Speros Goranitis"/>
    <s v="Consumer"/>
    <s v="United States"/>
    <s v="New York City"/>
    <s v="New York"/>
    <n v="10009"/>
    <x v="3"/>
    <s v="FUR-FU-10002878"/>
    <x v="0"/>
    <s v="Furnishings"/>
    <s v="Seth Thomas 14&quot; Day/Date Wall Clock"/>
    <n v="113.92"/>
    <n v="4"/>
    <n v="0"/>
    <n v="42.150399999999998"/>
  </r>
  <r>
    <s v="2394"/>
    <s v="CA-2018-128111"/>
    <x v="716"/>
    <d v="2018-03-23T00:00:00"/>
    <s v="Standard Class"/>
    <s v="CS-12355"/>
    <s v="Christine Sundaresam"/>
    <s v="Consumer"/>
    <s v="United States"/>
    <s v="Malden"/>
    <s v="Massachusetts"/>
    <n v="2148"/>
    <x v="3"/>
    <s v="OFF-AR-10000588"/>
    <x v="1"/>
    <s v="Art"/>
    <s v="Newell 345"/>
    <n v="39.68"/>
    <n v="2"/>
    <n v="0"/>
    <n v="10.316800000000001"/>
  </r>
  <r>
    <s v="2395"/>
    <s v="CA-2017-137897"/>
    <x v="717"/>
    <d v="2017-11-19T00:00:00"/>
    <s v="Standard Class"/>
    <s v="PJ-18835"/>
    <s v="Patrick Jones"/>
    <s v="Corporate"/>
    <s v="United States"/>
    <s v="New York City"/>
    <s v="New York"/>
    <n v="10035"/>
    <x v="3"/>
    <s v="TEC-AC-10002217"/>
    <x v="2"/>
    <s v="Accessories"/>
    <s v="Imation Clip USB flash drive - 8 GB"/>
    <n v="37.6"/>
    <n v="2"/>
    <n v="0"/>
    <n v="2.2559999999999998"/>
  </r>
  <r>
    <s v="2396"/>
    <s v="CA-2017-137897"/>
    <x v="717"/>
    <d v="2017-11-19T00:00:00"/>
    <s v="Standard Class"/>
    <s v="PJ-18835"/>
    <s v="Patrick Jones"/>
    <s v="Corporate"/>
    <s v="United States"/>
    <s v="New York City"/>
    <s v="New York"/>
    <n v="10035"/>
    <x v="3"/>
    <s v="TEC-AC-10001267"/>
    <x v="2"/>
    <s v="Accessories"/>
    <s v="Imation 32GB Pocket Pro USB 3.0 Flash Drive - 32 GB - Black - 1 P ..."/>
    <n v="59.9"/>
    <n v="2"/>
    <n v="0"/>
    <n v="23.96"/>
  </r>
  <r>
    <s v="2397"/>
    <s v="CA-2017-137897"/>
    <x v="717"/>
    <d v="2017-11-19T00:00:00"/>
    <s v="Standard Class"/>
    <s v="PJ-18835"/>
    <s v="Patrick Jones"/>
    <s v="Corporate"/>
    <s v="United States"/>
    <s v="New York City"/>
    <s v="New York"/>
    <n v="10035"/>
    <x v="3"/>
    <s v="OFF-PA-10004041"/>
    <x v="1"/>
    <s v="Paper"/>
    <s v="It's Hot Message Books with Stickers, 2 3/4&quot; x 5&quot;"/>
    <n v="37"/>
    <n v="5"/>
    <n v="0"/>
    <n v="16.649999999999999"/>
  </r>
  <r>
    <s v="2398"/>
    <s v="CA-2019-169264"/>
    <x v="718"/>
    <d v="2019-08-16T00:00:00"/>
    <s v="Second Class"/>
    <s v="NP-18700"/>
    <s v="Nora Preis"/>
    <s v="Consumer"/>
    <s v="United States"/>
    <s v="San Francisco"/>
    <s v="California"/>
    <n v="94109"/>
    <x v="1"/>
    <s v="OFF-LA-10001613"/>
    <x v="1"/>
    <s v="Labels"/>
    <s v="Avery File Folder Labels"/>
    <n v="5.76"/>
    <n v="2"/>
    <n v="0"/>
    <n v="2.8224"/>
  </r>
  <r>
    <s v="2399"/>
    <s v="CA-2019-169264"/>
    <x v="718"/>
    <d v="2019-08-16T00:00:00"/>
    <s v="Second Class"/>
    <s v="NP-18700"/>
    <s v="Nora Preis"/>
    <s v="Consumer"/>
    <s v="United States"/>
    <s v="San Francisco"/>
    <s v="California"/>
    <n v="94109"/>
    <x v="1"/>
    <s v="OFF-AR-10000246"/>
    <x v="1"/>
    <s v="Art"/>
    <s v="Newell 318"/>
    <n v="16.68"/>
    <n v="6"/>
    <n v="0"/>
    <n v="4.3368000000000002"/>
  </r>
  <r>
    <s v="2400"/>
    <s v="CA-2019-147361"/>
    <x v="428"/>
    <d v="2019-09-15T00:00:00"/>
    <s v="Standard Class"/>
    <s v="SB-20290"/>
    <s v="Sean Braxton"/>
    <s v="Corporate"/>
    <s v="United States"/>
    <s v="Florence"/>
    <s v="South Carolina"/>
    <n v="29501"/>
    <x v="0"/>
    <s v="OFF-ST-10001809"/>
    <x v="1"/>
    <s v="Storage"/>
    <s v="Fellowes Officeware Wire Shelving"/>
    <n v="628.80999999999995"/>
    <n v="7"/>
    <n v="0"/>
    <n v="12.5762"/>
  </r>
  <r>
    <s v="2401"/>
    <s v="CA-2019-147361"/>
    <x v="428"/>
    <d v="2019-09-15T00:00:00"/>
    <s v="Standard Class"/>
    <s v="SB-20290"/>
    <s v="Sean Braxton"/>
    <s v="Corporate"/>
    <s v="United States"/>
    <s v="Florence"/>
    <s v="South Carolina"/>
    <n v="29501"/>
    <x v="0"/>
    <s v="OFF-ST-10002214"/>
    <x v="1"/>
    <s v="Storage"/>
    <s v="X-Rack File for Hanging Folders"/>
    <n v="56.45"/>
    <n v="5"/>
    <n v="0"/>
    <n v="14.677"/>
  </r>
  <r>
    <s v="2402"/>
    <s v="CA-2019-145877"/>
    <x v="719"/>
    <d v="2019-04-04T00:00:00"/>
    <s v="Second Class"/>
    <s v="AS-10090"/>
    <s v="Adam Shillingsburg"/>
    <s v="Consumer"/>
    <s v="United States"/>
    <s v="Springfield"/>
    <s v="Missouri"/>
    <n v="65807"/>
    <x v="2"/>
    <s v="OFF-ST-10000649"/>
    <x v="1"/>
    <s v="Storage"/>
    <s v="Hanging Personal Folder File"/>
    <n v="94.2"/>
    <n v="6"/>
    <n v="0"/>
    <n v="23.55"/>
  </r>
  <r>
    <s v="2403"/>
    <s v="CA-2019-145877"/>
    <x v="719"/>
    <d v="2019-04-04T00:00:00"/>
    <s v="Second Class"/>
    <s v="AS-10090"/>
    <s v="Adam Shillingsburg"/>
    <s v="Consumer"/>
    <s v="United States"/>
    <s v="Springfield"/>
    <s v="Missouri"/>
    <n v="65807"/>
    <x v="2"/>
    <s v="OFF-EN-10001990"/>
    <x v="1"/>
    <s v="Envelopes"/>
    <s v="Staple envelope"/>
    <n v="28.4"/>
    <n v="5"/>
    <n v="0"/>
    <n v="13.348000000000001"/>
  </r>
  <r>
    <s v="2404"/>
    <s v="US-2018-110170"/>
    <x v="720"/>
    <d v="2018-10-03T00:00:00"/>
    <s v="Standard Class"/>
    <s v="HM-14860"/>
    <s v="Harry Marie"/>
    <s v="Corporate"/>
    <s v="United States"/>
    <s v="Huntsville"/>
    <s v="Texas"/>
    <n v="77340"/>
    <x v="2"/>
    <s v="FUR-BO-10000780"/>
    <x v="0"/>
    <s v="Bookcases"/>
    <s v="O'Sullivan Plantations 2-Door Library in Landvery Oak"/>
    <n v="956.66480000000001"/>
    <n v="7"/>
    <n v="0.32"/>
    <n v="-225.0976"/>
  </r>
  <r>
    <s v="2405"/>
    <s v="CA-2019-108574"/>
    <x v="566"/>
    <d v="2019-10-11T00:00:00"/>
    <s v="Standard Class"/>
    <s v="MG-18145"/>
    <s v="Mike Gockenbach"/>
    <s v="Consumer"/>
    <s v="United States"/>
    <s v="Los Angeles"/>
    <s v="California"/>
    <n v="90045"/>
    <x v="1"/>
    <s v="TEC-AC-10002049"/>
    <x v="2"/>
    <s v="Accessories"/>
    <s v="Logitech G19 Programmable Gaming Keyboard"/>
    <n v="1115.9100000000001"/>
    <n v="9"/>
    <n v="0"/>
    <n v="200.8638"/>
  </r>
  <r>
    <s v="2406"/>
    <s v="CA-2019-108574"/>
    <x v="566"/>
    <d v="2019-10-11T00:00:00"/>
    <s v="Standard Class"/>
    <s v="MG-18145"/>
    <s v="Mike Gockenbach"/>
    <s v="Consumer"/>
    <s v="United States"/>
    <s v="Los Angeles"/>
    <s v="California"/>
    <n v="90045"/>
    <x v="1"/>
    <s v="TEC-PH-10003555"/>
    <x v="2"/>
    <s v="Phones"/>
    <s v="Motorola HK250 Universal Bluetooth Headset"/>
    <n v="128.744"/>
    <n v="7"/>
    <n v="0.2"/>
    <n v="-28.967400000000001"/>
  </r>
  <r>
    <s v="2407"/>
    <s v="CA-2019-108574"/>
    <x v="566"/>
    <d v="2019-10-11T00:00:00"/>
    <s v="Standard Class"/>
    <s v="MG-18145"/>
    <s v="Mike Gockenbach"/>
    <s v="Consumer"/>
    <s v="United States"/>
    <s v="Los Angeles"/>
    <s v="California"/>
    <n v="90045"/>
    <x v="1"/>
    <s v="TEC-PH-10000702"/>
    <x v="2"/>
    <s v="Phones"/>
    <s v="Square Credit Card Reader, 4 1/2&quot; x 4 1/2&quot; x 1&quot;, White"/>
    <n v="79.92"/>
    <n v="10"/>
    <n v="0.2"/>
    <n v="26.972999999999999"/>
  </r>
  <r>
    <s v="2408"/>
    <s v="CA-2019-144589"/>
    <x v="176"/>
    <d v="2019-01-25T00:00:00"/>
    <s v="Standard Class"/>
    <s v="TM-21010"/>
    <s v="Tamara Manning"/>
    <s v="Consumer"/>
    <s v="United States"/>
    <s v="San Francisco"/>
    <s v="California"/>
    <n v="94122"/>
    <x v="1"/>
    <s v="OFF-AR-10003631"/>
    <x v="1"/>
    <s v="Art"/>
    <s v="Staples in misc. colors"/>
    <n v="24.2"/>
    <n v="5"/>
    <n v="0"/>
    <n v="7.9859999999999998"/>
  </r>
  <r>
    <s v="2409"/>
    <s v="CA-2019-144589"/>
    <x v="176"/>
    <d v="2019-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s v="2410"/>
    <s v="CA-2019-155985"/>
    <x v="721"/>
    <d v="2019-03-25T00:00:00"/>
    <s v="First Class"/>
    <s v="BE-11335"/>
    <s v="Bill Eplett"/>
    <s v="Home Office"/>
    <s v="United States"/>
    <s v="San Francisco"/>
    <s v="California"/>
    <n v="94122"/>
    <x v="1"/>
    <s v="FUR-FU-10000758"/>
    <x v="0"/>
    <s v="Furnishings"/>
    <s v="DAX Natural Wood-Tone Poster Frame"/>
    <n v="211.84"/>
    <n v="8"/>
    <n v="0"/>
    <n v="76.2624"/>
  </r>
  <r>
    <s v="2411"/>
    <s v="CA-2016-162684"/>
    <x v="601"/>
    <d v="2016-08-06T00:00:00"/>
    <s v="Standard Class"/>
    <s v="AS-10630"/>
    <s v="Ann Steele"/>
    <s v="Home Office"/>
    <s v="United States"/>
    <s v="Philadelphia"/>
    <s v="Pennsylvania"/>
    <n v="19120"/>
    <x v="3"/>
    <s v="OFF-FA-10000992"/>
    <x v="1"/>
    <s v="Fasteners"/>
    <s v="Acco Clips to Go Binder Clips, 24 Clips in Two Sizes"/>
    <n v="5.68"/>
    <n v="2"/>
    <n v="0.2"/>
    <n v="1.917"/>
  </r>
  <r>
    <s v="2412"/>
    <s v="CA-2017-142041"/>
    <x v="722"/>
    <d v="2017-06-09T00:00:00"/>
    <s v="Second Class"/>
    <s v="EM-13810"/>
    <s v="Eleni McCrary"/>
    <s v="Corporate"/>
    <s v="United States"/>
    <s v="Los Angeles"/>
    <s v="California"/>
    <n v="90036"/>
    <x v="1"/>
    <s v="OFF-BI-10004187"/>
    <x v="1"/>
    <s v="Binders"/>
    <s v="3-ring staple pack"/>
    <n v="7.52"/>
    <n v="5"/>
    <n v="0.2"/>
    <n v="2.6320000000000001"/>
  </r>
  <r>
    <s v="2413"/>
    <s v="CA-2016-151295"/>
    <x v="607"/>
    <d v="2016-11-16T00:00:00"/>
    <s v="Standard Class"/>
    <s v="JA-15970"/>
    <s v="Joseph Airdo"/>
    <s v="Consumer"/>
    <s v="United States"/>
    <s v="Los Angeles"/>
    <s v="California"/>
    <n v="90045"/>
    <x v="1"/>
    <s v="OFF-PA-10001947"/>
    <x v="1"/>
    <s v="Paper"/>
    <s v="Xerox 1974"/>
    <n v="11.96"/>
    <n v="2"/>
    <n v="0"/>
    <n v="5.8604000000000003"/>
  </r>
  <r>
    <s v="2414"/>
    <s v="CA-2016-151295"/>
    <x v="607"/>
    <d v="2016-11-16T00:00:00"/>
    <s v="Standard Class"/>
    <s v="JA-15970"/>
    <s v="Joseph Airdo"/>
    <s v="Consumer"/>
    <s v="United States"/>
    <s v="Los Angeles"/>
    <s v="California"/>
    <n v="90045"/>
    <x v="1"/>
    <s v="FUR-TA-10002356"/>
    <x v="0"/>
    <s v="Tables"/>
    <s v="Bevis Boat-Shaped Conference Table"/>
    <n v="629.06399999999996"/>
    <n v="3"/>
    <n v="0.2"/>
    <n v="31.453199999999999"/>
  </r>
  <r>
    <s v="2415"/>
    <s v="CA-2018-156300"/>
    <x v="723"/>
    <d v="2019-01-02T00:00:00"/>
    <s v="Standard Class"/>
    <s v="TB-21595"/>
    <s v="Troy Blackwell"/>
    <s v="Consumer"/>
    <s v="United States"/>
    <s v="Milwaukee"/>
    <s v="Wisconsin"/>
    <n v="53209"/>
    <x v="2"/>
    <s v="FUR-CH-10001714"/>
    <x v="0"/>
    <s v="Chairs"/>
    <s v="Global Leather &amp; Oak Executive Chair, Burgundy"/>
    <n v="754.45"/>
    <n v="5"/>
    <n v="0"/>
    <n v="60.356000000000002"/>
  </r>
  <r>
    <s v="2416"/>
    <s v="CA-2017-146087"/>
    <x v="380"/>
    <d v="2017-07-11T00:00:00"/>
    <s v="Standard Class"/>
    <s v="PP-18955"/>
    <s v="Paul Prost"/>
    <s v="Home Office"/>
    <s v="United States"/>
    <s v="Holyoke"/>
    <s v="Massachusetts"/>
    <n v="1040"/>
    <x v="3"/>
    <s v="FUR-BO-10002824"/>
    <x v="0"/>
    <s v="Bookcases"/>
    <s v="Bush Mission Pointe Library"/>
    <n v="301.95999999999998"/>
    <n v="2"/>
    <n v="0"/>
    <n v="60.392000000000003"/>
  </r>
  <r>
    <s v="2417"/>
    <s v="CA-2019-168655"/>
    <x v="386"/>
    <d v="2019-10-18T00:00:00"/>
    <s v="Standard Class"/>
    <s v="ML-18040"/>
    <s v="Michelle Lonsdale"/>
    <s v="Corporate"/>
    <s v="United States"/>
    <s v="Albuquerque"/>
    <s v="New Mexico"/>
    <n v="87105"/>
    <x v="1"/>
    <s v="TEC-AC-10002842"/>
    <x v="2"/>
    <s v="Accessories"/>
    <s v="WD My Passport Ultra 2TB Portable External Hard Drive"/>
    <n v="595"/>
    <n v="5"/>
    <n v="0"/>
    <n v="95.2"/>
  </r>
  <r>
    <s v="2418"/>
    <s v="CA-2019-168655"/>
    <x v="386"/>
    <d v="2019-10-18T00:00:00"/>
    <s v="Standard Class"/>
    <s v="ML-18040"/>
    <s v="Michelle Lonsdale"/>
    <s v="Corporate"/>
    <s v="United States"/>
    <s v="Albuquerque"/>
    <s v="New Mexico"/>
    <n v="87105"/>
    <x v="1"/>
    <s v="OFF-BI-10002082"/>
    <x v="1"/>
    <s v="Binders"/>
    <s v="GBC Twin Loop Wire Binding Elements"/>
    <n v="79.872"/>
    <n v="3"/>
    <n v="0.2"/>
    <n v="29.952000000000002"/>
  </r>
  <r>
    <s v="2419"/>
    <s v="CA-2018-107202"/>
    <x v="206"/>
    <d v="2018-05-28T00:00:00"/>
    <s v="Standard Class"/>
    <s v="LC-16930"/>
    <s v="Linda Cazamias"/>
    <s v="Corporate"/>
    <s v="United States"/>
    <s v="Sparks"/>
    <s v="Nevada"/>
    <n v="89431"/>
    <x v="1"/>
    <s v="TEC-MA-10000112"/>
    <x v="2"/>
    <s v="Machines"/>
    <s v="Panasonic KX MB2061 Multifunction Printer"/>
    <n v="2396.4"/>
    <n v="10"/>
    <n v="0.2"/>
    <n v="179.73"/>
  </r>
  <r>
    <s v="2420"/>
    <s v="CA-2019-159597"/>
    <x v="45"/>
    <d v="2019-11-14T00:00:00"/>
    <s v="Standard Class"/>
    <s v="MC-17590"/>
    <s v="Matt Collister"/>
    <s v="Corporate"/>
    <s v="United States"/>
    <s v="Coachella"/>
    <s v="California"/>
    <n v="92236"/>
    <x v="1"/>
    <s v="OFF-ST-10002289"/>
    <x v="1"/>
    <s v="Storage"/>
    <s v="Safco Wire Cube Shelving System, For Use as 4 or 5 14&quot; Cubes, Black"/>
    <n v="63.56"/>
    <n v="2"/>
    <n v="0"/>
    <n v="3.1779999999999999"/>
  </r>
  <r>
    <s v="2421"/>
    <s v="CA-2019-159597"/>
    <x v="45"/>
    <d v="2019-11-14T00:00:00"/>
    <s v="Standard Class"/>
    <s v="MC-17590"/>
    <s v="Matt Collister"/>
    <s v="Corporate"/>
    <s v="United States"/>
    <s v="Coachella"/>
    <s v="California"/>
    <n v="92236"/>
    <x v="1"/>
    <s v="TEC-AC-10004171"/>
    <x v="2"/>
    <s v="Accessories"/>
    <s v="Razer Kraken 7.1 Surround Sound Over Ear USB Gaming Headset"/>
    <n v="99.99"/>
    <n v="1"/>
    <n v="0"/>
    <n v="43.995600000000003"/>
  </r>
  <r>
    <s v="2422"/>
    <s v="CA-2018-155551"/>
    <x v="724"/>
    <d v="2018-04-23T00:00:00"/>
    <s v="Standard Class"/>
    <s v="CR-12580"/>
    <s v="Clay Rozendal"/>
    <s v="Home Office"/>
    <s v="United States"/>
    <s v="Elmhurst"/>
    <s v="Illinois"/>
    <n v="60126"/>
    <x v="2"/>
    <s v="OFF-ST-10003656"/>
    <x v="1"/>
    <s v="Storage"/>
    <s v="Safco Industrial Wire Shelving"/>
    <n v="230.376"/>
    <n v="3"/>
    <n v="0.2"/>
    <n v="-48.954900000000002"/>
  </r>
  <r>
    <s v="2423"/>
    <s v="CA-2018-155551"/>
    <x v="724"/>
    <d v="2018-04-23T00:00:00"/>
    <s v="Standard Class"/>
    <s v="CR-12580"/>
    <s v="Clay Rozendal"/>
    <s v="Home Office"/>
    <s v="United States"/>
    <s v="Elmhurst"/>
    <s v="Illinois"/>
    <n v="60126"/>
    <x v="2"/>
    <s v="OFF-PA-10001560"/>
    <x v="1"/>
    <s v="Paper"/>
    <s v="Adams Telephone Message Books, 5 1/4” x 11”"/>
    <n v="9.6639999999999997"/>
    <n v="2"/>
    <n v="0.2"/>
    <n v="3.2616000000000001"/>
  </r>
  <r>
    <s v="2424"/>
    <s v="US-2019-147669"/>
    <x v="53"/>
    <d v="2019-12-30T00:00:00"/>
    <s v="Standard Class"/>
    <s v="SV-20935"/>
    <s v="Susan Vittorini"/>
    <s v="Consumer"/>
    <s v="United States"/>
    <s v="Fairfield"/>
    <s v="Ohio"/>
    <n v="45014"/>
    <x v="3"/>
    <s v="TEC-AC-10002473"/>
    <x v="2"/>
    <s v="Accessories"/>
    <s v="Maxell 4.7GB DVD-R"/>
    <n v="158.928"/>
    <n v="7"/>
    <n v="0.2"/>
    <n v="41.718600000000002"/>
  </r>
  <r>
    <s v="2425"/>
    <s v="US-2019-147669"/>
    <x v="53"/>
    <d v="2019-12-30T00:00:00"/>
    <s v="Standard Class"/>
    <s v="SV-20935"/>
    <s v="Susan Vittorini"/>
    <s v="Consumer"/>
    <s v="United States"/>
    <s v="Fairfield"/>
    <s v="Ohio"/>
    <n v="45014"/>
    <x v="3"/>
    <s v="OFF-BI-10000632"/>
    <x v="1"/>
    <s v="Binders"/>
    <s v="Satellite Sectional Post Binders"/>
    <n v="13.023"/>
    <n v="1"/>
    <n v="0.7"/>
    <n v="-10.4184"/>
  </r>
  <r>
    <s v="2426"/>
    <s v="US-2019-147669"/>
    <x v="53"/>
    <d v="2019-12-30T00:00:00"/>
    <s v="Standard Class"/>
    <s v="SV-20935"/>
    <s v="Susan Vittorini"/>
    <s v="Consumer"/>
    <s v="United States"/>
    <s v="Fairfield"/>
    <s v="Ohio"/>
    <n v="45014"/>
    <x v="3"/>
    <s v="FUR-TA-10002645"/>
    <x v="0"/>
    <s v="Tables"/>
    <s v="Hon Rectangular Conference Tables"/>
    <n v="273.06"/>
    <n v="2"/>
    <n v="0.4"/>
    <n v="-104.673"/>
  </r>
  <r>
    <s v="2427"/>
    <s v="US-2019-147669"/>
    <x v="53"/>
    <d v="2019-12-30T00:00:00"/>
    <s v="Standard Class"/>
    <s v="SV-20935"/>
    <s v="Susan Vittorini"/>
    <s v="Consumer"/>
    <s v="United States"/>
    <s v="Fairfield"/>
    <s v="Ohio"/>
    <n v="45014"/>
    <x v="3"/>
    <s v="OFF-FA-10002975"/>
    <x v="1"/>
    <s v="Fasteners"/>
    <s v="Staples"/>
    <n v="39.311999999999998"/>
    <n v="13"/>
    <n v="0.2"/>
    <n v="12.776400000000001"/>
  </r>
  <r>
    <s v="2428"/>
    <s v="CA-2018-169922"/>
    <x v="725"/>
    <d v="2018-06-17T00:00:00"/>
    <s v="Standard Class"/>
    <s v="MZ-17515"/>
    <s v="Mary Zewe"/>
    <s v="Corporate"/>
    <s v="United States"/>
    <s v="Arlington"/>
    <s v="Texas"/>
    <n v="76017"/>
    <x v="2"/>
    <s v="OFF-BI-10003784"/>
    <x v="1"/>
    <s v="Binders"/>
    <s v="Computer Printout Index Tabs"/>
    <n v="1.3440000000000001"/>
    <n v="4"/>
    <n v="0.8"/>
    <n v="-2.1503999999999999"/>
  </r>
  <r>
    <s v="2429"/>
    <s v="CA-2018-169922"/>
    <x v="725"/>
    <d v="2018-06-17T00:00:00"/>
    <s v="Standard Class"/>
    <s v="MZ-17515"/>
    <s v="Mary Zewe"/>
    <s v="Corporate"/>
    <s v="United States"/>
    <s v="Arlington"/>
    <s v="Texas"/>
    <n v="76017"/>
    <x v="2"/>
    <s v="OFF-BI-10001617"/>
    <x v="1"/>
    <s v="Binders"/>
    <s v="GBC Wire Binding Combs"/>
    <n v="8.2720000000000002"/>
    <n v="4"/>
    <n v="0.8"/>
    <n v="-13.6488"/>
  </r>
  <r>
    <s v="2430"/>
    <s v="CA-2018-169922"/>
    <x v="725"/>
    <d v="2018-06-17T00:00:00"/>
    <s v="Standard Class"/>
    <s v="MZ-17515"/>
    <s v="Mary Zewe"/>
    <s v="Corporate"/>
    <s v="United States"/>
    <s v="Arlington"/>
    <s v="Texas"/>
    <n v="76017"/>
    <x v="2"/>
    <s v="FUR-FU-10004415"/>
    <x v="0"/>
    <s v="Furnishings"/>
    <s v="Stacking Tray, Side-Loading, Legal, Smoke"/>
    <n v="12.544"/>
    <n v="7"/>
    <n v="0.6"/>
    <n v="-9.0944000000000003"/>
  </r>
  <r>
    <s v="2431"/>
    <s v="CA-2019-100748"/>
    <x v="726"/>
    <d v="2019-05-20T00:00:00"/>
    <s v="Standard Class"/>
    <s v="RB-19795"/>
    <s v="Ross Baird"/>
    <s v="Home Office"/>
    <s v="United States"/>
    <s v="San Francisco"/>
    <s v="California"/>
    <n v="94110"/>
    <x v="1"/>
    <s v="OFF-LA-10000240"/>
    <x v="1"/>
    <s v="Labels"/>
    <s v="Self-Adhesive Address Labels for Typewriters by Universal"/>
    <n v="58.48"/>
    <n v="8"/>
    <n v="0"/>
    <n v="27.485600000000002"/>
  </r>
  <r>
    <s v="2432"/>
    <s v="CA-2019-129805"/>
    <x v="116"/>
    <d v="2020-01-02T00:00:00"/>
    <s v="Standard Class"/>
    <s v="HM-14860"/>
    <s v="Harry Marie"/>
    <s v="Corporate"/>
    <s v="United States"/>
    <s v="Seattle"/>
    <s v="Washington"/>
    <n v="98103"/>
    <x v="1"/>
    <s v="FUR-FU-10001935"/>
    <x v="0"/>
    <s v="Furnishings"/>
    <s v="3M Hangers With Command Adhesive"/>
    <n v="7.4"/>
    <n v="2"/>
    <n v="0"/>
    <n v="3.0339999999999998"/>
  </r>
  <r>
    <s v="2433"/>
    <s v="CA-2016-148586"/>
    <x v="727"/>
    <d v="2016-04-01T00:00:00"/>
    <s v="Standard Class"/>
    <s v="AZ-10750"/>
    <s v="Annie Zypern"/>
    <s v="Consumer"/>
    <s v="United States"/>
    <s v="New York City"/>
    <s v="New York"/>
    <n v="10009"/>
    <x v="3"/>
    <s v="FUR-CH-10002439"/>
    <x v="0"/>
    <s v="Chairs"/>
    <s v="Iceberg Nesting Folding Chair, 19w x 6d x 43h"/>
    <n v="366.786"/>
    <n v="7"/>
    <n v="0.1"/>
    <n v="65.206400000000002"/>
  </r>
  <r>
    <s v="2434"/>
    <s v="US-2019-112613"/>
    <x v="39"/>
    <d v="2019-06-01T00:00:00"/>
    <s v="Standard Class"/>
    <s v="JH-15910"/>
    <s v="Jonathan Howell"/>
    <s v="Consumer"/>
    <s v="United States"/>
    <s v="Houston"/>
    <s v="Texas"/>
    <n v="77070"/>
    <x v="2"/>
    <s v="TEC-PH-10001536"/>
    <x v="2"/>
    <s v="Phones"/>
    <s v="Spigen Samsung Galaxy S5 Case Wallet"/>
    <n v="54.368000000000002"/>
    <n v="4"/>
    <n v="0.2"/>
    <n v="4.0776000000000003"/>
  </r>
  <r>
    <s v="2435"/>
    <s v="CA-2017-154746"/>
    <x v="717"/>
    <d v="2017-11-17T00:00:00"/>
    <s v="First Class"/>
    <s v="PJ-18835"/>
    <s v="Patrick Jones"/>
    <s v="Corporate"/>
    <s v="United States"/>
    <s v="Springfield"/>
    <s v="Virginia"/>
    <n v="22153"/>
    <x v="0"/>
    <s v="OFF-EN-10001532"/>
    <x v="1"/>
    <s v="Envelopes"/>
    <s v="Brown Kraft Recycled Envelopes"/>
    <n v="33.96"/>
    <n v="2"/>
    <n v="0"/>
    <n v="16.98"/>
  </r>
  <r>
    <s v="2436"/>
    <s v="CA-2017-154746"/>
    <x v="717"/>
    <d v="2017-11-17T00:00:00"/>
    <s v="First Class"/>
    <s v="PJ-18835"/>
    <s v="Patrick Jones"/>
    <s v="Corporate"/>
    <s v="United States"/>
    <s v="Springfield"/>
    <s v="Virginia"/>
    <n v="22153"/>
    <x v="0"/>
    <s v="OFF-AP-10003057"/>
    <x v="1"/>
    <s v="Appliances"/>
    <s v="Honeywell Enviracaire Portable HEPA Air Cleaner for 16' x 20' Room"/>
    <n v="826.11"/>
    <n v="3"/>
    <n v="0"/>
    <n v="322.18290000000002"/>
  </r>
  <r>
    <s v="2437"/>
    <s v="CA-2019-140053"/>
    <x v="445"/>
    <d v="2019-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s v="2438"/>
    <s v="CA-2016-164210"/>
    <x v="728"/>
    <d v="2016-11-20T00:00:00"/>
    <s v="Second Class"/>
    <s v="PW-19240"/>
    <s v="Pierre Wener"/>
    <s v="Consumer"/>
    <s v="United States"/>
    <s v="Louisville"/>
    <s v="Colorado"/>
    <n v="80027"/>
    <x v="1"/>
    <s v="FUR-TA-10000849"/>
    <x v="0"/>
    <s v="Tables"/>
    <s v="Bevis Rectangular Conference Tables"/>
    <n v="145.97999999999999"/>
    <n v="2"/>
    <n v="0.5"/>
    <n v="-99.266400000000004"/>
  </r>
  <r>
    <s v="2439"/>
    <s v="CA-2016-164210"/>
    <x v="728"/>
    <d v="2016-11-20T00:00:00"/>
    <s v="Second Class"/>
    <s v="PW-19240"/>
    <s v="Pierre Wener"/>
    <s v="Consumer"/>
    <s v="United States"/>
    <s v="Louisville"/>
    <s v="Colorado"/>
    <n v="80027"/>
    <x v="1"/>
    <s v="OFF-PA-10002259"/>
    <x v="1"/>
    <s v="Paper"/>
    <s v="Geographics Note Cards, Blank, White, 8 1/2&quot; x 11&quot;"/>
    <n v="35.808"/>
    <n v="4"/>
    <n v="0.2"/>
    <n v="12.5328"/>
  </r>
  <r>
    <s v="2440"/>
    <s v="CA-2019-139948"/>
    <x v="729"/>
    <d v="2019-07-22T00:00:00"/>
    <s v="Standard Class"/>
    <s v="SW-20455"/>
    <s v="Shaun Weien"/>
    <s v="Consumer"/>
    <s v="United States"/>
    <s v="Tampa"/>
    <s v="Florida"/>
    <n v="33614"/>
    <x v="0"/>
    <s v="FUR-FU-10002597"/>
    <x v="0"/>
    <s v="Furnishings"/>
    <s v="C-Line Magnetic Cubicle Keepers, Clear Polypropylene"/>
    <n v="7.9039999999999999"/>
    <n v="2"/>
    <n v="0.2"/>
    <n v="2.1736"/>
  </r>
  <r>
    <s v="2441"/>
    <s v="CA-2018-146934"/>
    <x v="730"/>
    <d v="2018-05-27T00:00:00"/>
    <s v="Standard Class"/>
    <s v="AF-10870"/>
    <s v="Art Ferguson"/>
    <s v="Consumer"/>
    <s v="United States"/>
    <s v="Passaic"/>
    <s v="New Jersey"/>
    <n v="7055"/>
    <x v="3"/>
    <s v="TEC-PH-10004614"/>
    <x v="2"/>
    <s v="Phones"/>
    <s v="AT&amp;T 841000 Phone"/>
    <n v="345"/>
    <n v="5"/>
    <n v="0"/>
    <n v="86.25"/>
  </r>
  <r>
    <s v="2442"/>
    <s v="CA-2018-146934"/>
    <x v="730"/>
    <d v="2018-05-27T00:00:00"/>
    <s v="Standard Class"/>
    <s v="AF-10870"/>
    <s v="Art Ferguson"/>
    <s v="Consumer"/>
    <s v="United States"/>
    <s v="Passaic"/>
    <s v="New Jersey"/>
    <n v="7055"/>
    <x v="3"/>
    <s v="FUR-TA-10003748"/>
    <x v="0"/>
    <s v="Tables"/>
    <s v="Bevis 36 x 72 Conference Tables"/>
    <n v="174.286"/>
    <n v="2"/>
    <n v="0.3"/>
    <n v="-19.918399999999998"/>
  </r>
  <r>
    <s v="2443"/>
    <s v="CA-2018-146934"/>
    <x v="730"/>
    <d v="2018-05-27T00:00:00"/>
    <s v="Standard Class"/>
    <s v="AF-10870"/>
    <s v="Art Ferguson"/>
    <s v="Consumer"/>
    <s v="United States"/>
    <s v="Passaic"/>
    <s v="New Jersey"/>
    <n v="7055"/>
    <x v="3"/>
    <s v="OFF-AP-10003217"/>
    <x v="1"/>
    <s v="Appliances"/>
    <s v="Eureka Sanitaire  Commercial Upright"/>
    <n v="662.84"/>
    <n v="4"/>
    <n v="0"/>
    <n v="172.33840000000001"/>
  </r>
  <r>
    <s v="2444"/>
    <s v="CA-2018-146934"/>
    <x v="730"/>
    <d v="2018-05-27T00:00:00"/>
    <s v="Standard Class"/>
    <s v="AF-10870"/>
    <s v="Art Ferguson"/>
    <s v="Consumer"/>
    <s v="United States"/>
    <s v="Passaic"/>
    <s v="New Jersey"/>
    <n v="7055"/>
    <x v="3"/>
    <s v="TEC-AC-10002399"/>
    <x v="2"/>
    <s v="Accessories"/>
    <s v="SanDisk Cruzer 32 GB USB Flash Drive"/>
    <n v="95.1"/>
    <n v="5"/>
    <n v="0"/>
    <n v="30.431999999999999"/>
  </r>
  <r>
    <s v="2445"/>
    <s v="CA-2018-146934"/>
    <x v="730"/>
    <d v="2018-05-27T00:00:00"/>
    <s v="Standard Class"/>
    <s v="AF-10870"/>
    <s v="Art Ferguson"/>
    <s v="Consumer"/>
    <s v="United States"/>
    <s v="Passaic"/>
    <s v="New Jersey"/>
    <n v="7055"/>
    <x v="3"/>
    <s v="OFF-EN-10002973"/>
    <x v="1"/>
    <s v="Envelopes"/>
    <s v="Ampad #10 Peel &amp; Seel Holiday Envelopes"/>
    <n v="26.88"/>
    <n v="6"/>
    <n v="0"/>
    <n v="12.9024"/>
  </r>
  <r>
    <s v="2446"/>
    <s v="CA-2018-146934"/>
    <x v="730"/>
    <d v="2018-05-27T00:00:00"/>
    <s v="Standard Class"/>
    <s v="AF-10870"/>
    <s v="Art Ferguson"/>
    <s v="Consumer"/>
    <s v="United States"/>
    <s v="Passaic"/>
    <s v="New Jersey"/>
    <n v="7055"/>
    <x v="3"/>
    <s v="TEC-PH-10001336"/>
    <x v="2"/>
    <s v="Phones"/>
    <s v="Digium D40 VoIP phone"/>
    <n v="257.98"/>
    <n v="2"/>
    <n v="0"/>
    <n v="74.8142"/>
  </r>
  <r>
    <s v="2447"/>
    <s v="CA-2017-100573"/>
    <x v="12"/>
    <d v="2017-10-01T00:00:00"/>
    <s v="Standard Class"/>
    <s v="AM-10705"/>
    <s v="Anne McFarland"/>
    <s v="Consumer"/>
    <s v="United States"/>
    <s v="Los Angeles"/>
    <s v="California"/>
    <n v="90004"/>
    <x v="1"/>
    <s v="OFF-EN-10000461"/>
    <x v="1"/>
    <s v="Envelopes"/>
    <s v="#10- 4 1/8&quot; x 9 1/2&quot; Recycled Envelopes"/>
    <n v="17.48"/>
    <n v="2"/>
    <n v="0"/>
    <n v="8.2156000000000002"/>
  </r>
  <r>
    <s v="2448"/>
    <s v="CA-2018-119165"/>
    <x v="731"/>
    <d v="2018-11-06T00:00:00"/>
    <s v="Standard Class"/>
    <s v="BD-11320"/>
    <s v="Bill Donatelli"/>
    <s v="Consumer"/>
    <s v="United States"/>
    <s v="Philadelphia"/>
    <s v="Pennsylvania"/>
    <n v="19143"/>
    <x v="3"/>
    <s v="FUR-CH-10000988"/>
    <x v="0"/>
    <s v="Chairs"/>
    <s v="Hon Olson Stacker Stools"/>
    <n v="492.83499999999998"/>
    <n v="5"/>
    <n v="0.3"/>
    <n v="-14.081"/>
  </r>
  <r>
    <s v="2449"/>
    <s v="CA-2017-128027"/>
    <x v="471"/>
    <d v="2017-09-17T00:00:00"/>
    <s v="Second Class"/>
    <s v="CM-12385"/>
    <s v="Christopher Martinez"/>
    <s v="Consumer"/>
    <s v="United States"/>
    <s v="North Charleston"/>
    <s v="South Carolina"/>
    <n v="29406"/>
    <x v="0"/>
    <s v="OFF-ST-10001809"/>
    <x v="1"/>
    <s v="Storage"/>
    <s v="Fellowes Officeware Wire Shelving"/>
    <n v="269.49"/>
    <n v="3"/>
    <n v="0"/>
    <n v="5.3898000000000001"/>
  </r>
  <r>
    <s v="2450"/>
    <s v="CA-2018-140207"/>
    <x v="732"/>
    <d v="2018-11-10T00:00:00"/>
    <s v="Standard Class"/>
    <s v="CS-12400"/>
    <s v="Christopher Schild"/>
    <s v="Home Office"/>
    <s v="United States"/>
    <s v="San Jose"/>
    <s v="California"/>
    <n v="95123"/>
    <x v="1"/>
    <s v="OFF-BI-10003963"/>
    <x v="1"/>
    <s v="Binders"/>
    <s v="Cardinal Holdit Data Disk Pockets"/>
    <n v="29.12"/>
    <n v="5"/>
    <n v="0.2"/>
    <n v="9.8279999999999994"/>
  </r>
  <r>
    <s v="2451"/>
    <s v="CA-2019-140949"/>
    <x v="294"/>
    <d v="2019-03-22T00:00:00"/>
    <s v="Second Class"/>
    <s v="DB-13405"/>
    <s v="Denny Blanton"/>
    <s v="Consumer"/>
    <s v="United States"/>
    <s v="New York City"/>
    <s v="New York"/>
    <n v="10011"/>
    <x v="3"/>
    <s v="OFF-LA-10000081"/>
    <x v="1"/>
    <s v="Labels"/>
    <s v="Avery 496"/>
    <n v="18.75"/>
    <n v="5"/>
    <n v="0"/>
    <n v="9"/>
  </r>
  <r>
    <s v="2452"/>
    <s v="CA-2019-140949"/>
    <x v="294"/>
    <d v="2019-03-22T00:00:00"/>
    <s v="Second Class"/>
    <s v="DB-13405"/>
    <s v="Denny Blanton"/>
    <s v="Consumer"/>
    <s v="United States"/>
    <s v="New York City"/>
    <s v="New York"/>
    <n v="10011"/>
    <x v="3"/>
    <s v="TEC-PH-10000149"/>
    <x v="2"/>
    <s v="Phones"/>
    <s v="Cisco SPA525G2 IP Phone - Wireless"/>
    <n v="119.7"/>
    <n v="6"/>
    <n v="0"/>
    <n v="31.122"/>
  </r>
  <r>
    <s v="2453"/>
    <s v="CA-2019-140949"/>
    <x v="294"/>
    <d v="2019-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s v="2454"/>
    <s v="CA-2019-140949"/>
    <x v="294"/>
    <d v="2019-03-22T00:00:00"/>
    <s v="Second Class"/>
    <s v="DB-13405"/>
    <s v="Denny Blanton"/>
    <s v="Consumer"/>
    <s v="United States"/>
    <s v="New York City"/>
    <s v="New York"/>
    <n v="10011"/>
    <x v="3"/>
    <s v="TEC-AC-10002399"/>
    <x v="2"/>
    <s v="Accessories"/>
    <s v="SanDisk Cruzer 32 GB USB Flash Drive"/>
    <n v="57.06"/>
    <n v="3"/>
    <n v="0"/>
    <n v="18.2592"/>
  </r>
  <r>
    <s v="2455"/>
    <s v="CA-2019-140949"/>
    <x v="294"/>
    <d v="2019-03-22T00:00:00"/>
    <s v="Second Class"/>
    <s v="DB-13405"/>
    <s v="Denny Blanton"/>
    <s v="Consumer"/>
    <s v="United States"/>
    <s v="New York City"/>
    <s v="New York"/>
    <n v="10011"/>
    <x v="3"/>
    <s v="TEC-AC-10003038"/>
    <x v="2"/>
    <s v="Accessories"/>
    <s v="Kingston Digital DataTraveler 16GB USB 2.0"/>
    <n v="71.599999999999994"/>
    <n v="8"/>
    <n v="0"/>
    <n v="13.603999999999999"/>
  </r>
  <r>
    <s v="2456"/>
    <s v="CA-2019-140949"/>
    <x v="294"/>
    <d v="2019-03-22T00:00:00"/>
    <s v="Second Class"/>
    <s v="DB-13405"/>
    <s v="Denny Blanton"/>
    <s v="Consumer"/>
    <s v="United States"/>
    <s v="New York City"/>
    <s v="New York"/>
    <n v="10011"/>
    <x v="3"/>
    <s v="OFF-ST-10000344"/>
    <x v="1"/>
    <s v="Storage"/>
    <s v="Neat Ideas Personal Hanging Folder Files, Black"/>
    <n v="107.44"/>
    <n v="8"/>
    <n v="0"/>
    <n v="27.9344"/>
  </r>
  <r>
    <s v="2457"/>
    <s v="CA-2019-140949"/>
    <x v="294"/>
    <d v="2019-03-22T00:00:00"/>
    <s v="Second Class"/>
    <s v="DB-13405"/>
    <s v="Denny Blanton"/>
    <s v="Consumer"/>
    <s v="United States"/>
    <s v="New York City"/>
    <s v="New York"/>
    <n v="10011"/>
    <x v="3"/>
    <s v="OFF-LA-10004093"/>
    <x v="1"/>
    <s v="Labels"/>
    <s v="Avery 486"/>
    <n v="7.31"/>
    <n v="1"/>
    <n v="0"/>
    <n v="3.4357000000000002"/>
  </r>
  <r>
    <s v="2458"/>
    <s v="CA-2019-140949"/>
    <x v="294"/>
    <d v="2019-03-22T00:00:00"/>
    <s v="Second Class"/>
    <s v="DB-13405"/>
    <s v="Denny Blanton"/>
    <s v="Consumer"/>
    <s v="United States"/>
    <s v="New York City"/>
    <s v="New York"/>
    <n v="10011"/>
    <x v="3"/>
    <s v="OFF-AR-10001683"/>
    <x v="1"/>
    <s v="Art"/>
    <s v="Lumber Crayons"/>
    <n v="59.1"/>
    <n v="6"/>
    <n v="0"/>
    <n v="22.457999999999998"/>
  </r>
  <r>
    <s v="2459"/>
    <s v="CA-2019-140949"/>
    <x v="294"/>
    <d v="2019-03-22T00:00:00"/>
    <s v="Second Class"/>
    <s v="DB-13405"/>
    <s v="Denny Blanton"/>
    <s v="Consumer"/>
    <s v="United States"/>
    <s v="New York City"/>
    <s v="New York"/>
    <n v="10011"/>
    <x v="3"/>
    <s v="OFF-ST-10003455"/>
    <x v="1"/>
    <s v="Storage"/>
    <s v="Tenex File Box, Personal Filing Tote with Lid, Black"/>
    <n v="46.53"/>
    <n v="3"/>
    <n v="0"/>
    <n v="12.097799999999999"/>
  </r>
  <r>
    <s v="2460"/>
    <s v="CA-2019-138548"/>
    <x v="733"/>
    <d v="2019-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s v="2461"/>
    <s v="CA-2017-142419"/>
    <x v="655"/>
    <d v="2017-07-13T00:00:00"/>
    <s v="Second Class"/>
    <s v="SC-20380"/>
    <s v="Shahid Collister"/>
    <s v="Consumer"/>
    <s v="United States"/>
    <s v="Seattle"/>
    <s v="Washington"/>
    <n v="98115"/>
    <x v="1"/>
    <s v="OFF-PA-10001763"/>
    <x v="1"/>
    <s v="Paper"/>
    <s v="Xerox 1896"/>
    <n v="29.97"/>
    <n v="3"/>
    <n v="0"/>
    <n v="13.486499999999999"/>
  </r>
  <r>
    <s v="2462"/>
    <s v="CA-2017-142419"/>
    <x v="655"/>
    <d v="2017-07-13T00:00:00"/>
    <s v="Second Class"/>
    <s v="SC-20380"/>
    <s v="Shahid Collister"/>
    <s v="Consumer"/>
    <s v="United States"/>
    <s v="Seattle"/>
    <s v="Washington"/>
    <n v="98115"/>
    <x v="1"/>
    <s v="OFF-BI-10001597"/>
    <x v="1"/>
    <s v="Binders"/>
    <s v="Wilson Jones Ledger-Size, Piano-Hinge Binder, 2&quot;, Blue"/>
    <n v="98.352000000000004"/>
    <n v="3"/>
    <n v="0.2"/>
    <n v="34.423200000000001"/>
  </r>
  <r>
    <s v="2463"/>
    <s v="CA-2019-148691"/>
    <x v="734"/>
    <d v="2019-12-09T00:00:00"/>
    <s v="Standard Class"/>
    <s v="CS-12460"/>
    <s v="Chuck Sachs"/>
    <s v="Consumer"/>
    <s v="United States"/>
    <s v="New York City"/>
    <s v="New York"/>
    <n v="10009"/>
    <x v="3"/>
    <s v="OFF-BI-10001524"/>
    <x v="1"/>
    <s v="Binders"/>
    <s v="GBC Premium Transparent Covers with Diagonal Lined Pattern"/>
    <n v="83.92"/>
    <n v="5"/>
    <n v="0.2"/>
    <n v="29.372"/>
  </r>
  <r>
    <s v="2464"/>
    <s v="CA-2019-148691"/>
    <x v="734"/>
    <d v="2019-12-09T00:00:00"/>
    <s v="Standard Class"/>
    <s v="CS-12460"/>
    <s v="Chuck Sachs"/>
    <s v="Consumer"/>
    <s v="United States"/>
    <s v="New York City"/>
    <s v="New York"/>
    <n v="10009"/>
    <x v="3"/>
    <s v="OFF-BI-10001553"/>
    <x v="1"/>
    <s v="Binders"/>
    <s v="SpineVue Locking Slant-D Ring Binders by Cardinal"/>
    <n v="14.624000000000001"/>
    <n v="2"/>
    <n v="0.2"/>
    <n v="5.1184000000000003"/>
  </r>
  <r>
    <s v="2465"/>
    <s v="CA-2019-148691"/>
    <x v="734"/>
    <d v="2019-12-09T00:00:00"/>
    <s v="Standard Class"/>
    <s v="CS-12460"/>
    <s v="Chuck Sachs"/>
    <s v="Consumer"/>
    <s v="United States"/>
    <s v="New York City"/>
    <s v="New York"/>
    <n v="10009"/>
    <x v="3"/>
    <s v="TEC-PH-10000576"/>
    <x v="2"/>
    <s v="Phones"/>
    <s v="AT&amp;T 1080 Corded phone"/>
    <n v="136.99"/>
    <n v="1"/>
    <n v="0"/>
    <n v="36.987299999999998"/>
  </r>
  <r>
    <s v="2466"/>
    <s v="CA-2019-148691"/>
    <x v="734"/>
    <d v="2019-12-09T00:00:00"/>
    <s v="Standard Class"/>
    <s v="CS-12460"/>
    <s v="Chuck Sachs"/>
    <s v="Consumer"/>
    <s v="United States"/>
    <s v="New York City"/>
    <s v="New York"/>
    <n v="10009"/>
    <x v="3"/>
    <s v="OFF-LA-10001317"/>
    <x v="1"/>
    <s v="Labels"/>
    <s v="Avery 520"/>
    <n v="3.15"/>
    <n v="1"/>
    <n v="0"/>
    <n v="1.512"/>
  </r>
  <r>
    <s v="2467"/>
    <s v="CA-2019-128755"/>
    <x v="464"/>
    <d v="2019-05-08T00:00:00"/>
    <s v="Standard Class"/>
    <s v="MK-18160"/>
    <s v="Mike Kennedy"/>
    <s v="Consumer"/>
    <s v="United States"/>
    <s v="Newport News"/>
    <s v="Virginia"/>
    <n v="23602"/>
    <x v="0"/>
    <s v="OFF-PA-10000726"/>
    <x v="1"/>
    <s v="Paper"/>
    <s v="Black Print Carbonless Snap-Off Rapid Letter, 8 1/2&quot; x 7&quot;"/>
    <n v="9.11"/>
    <n v="1"/>
    <n v="0"/>
    <n v="4.0994999999999999"/>
  </r>
  <r>
    <s v="2468"/>
    <s v="CA-2019-128755"/>
    <x v="464"/>
    <d v="2019-05-08T00:00:00"/>
    <s v="Standard Class"/>
    <s v="MK-18160"/>
    <s v="Mike Kennedy"/>
    <s v="Consumer"/>
    <s v="United States"/>
    <s v="Newport News"/>
    <s v="Virginia"/>
    <n v="23602"/>
    <x v="0"/>
    <s v="OFF-ST-10003306"/>
    <x v="1"/>
    <s v="Storage"/>
    <s v="Letter Size Cart"/>
    <n v="571.44000000000005"/>
    <n v="4"/>
    <n v="0"/>
    <n v="165.7176"/>
  </r>
  <r>
    <s v="2469"/>
    <s v="CA-2019-128755"/>
    <x v="464"/>
    <d v="2019-05-08T00:00:00"/>
    <s v="Standard Class"/>
    <s v="MK-18160"/>
    <s v="Mike Kennedy"/>
    <s v="Consumer"/>
    <s v="United States"/>
    <s v="Newport News"/>
    <s v="Virginia"/>
    <n v="23602"/>
    <x v="0"/>
    <s v="OFF-PA-10004983"/>
    <x v="1"/>
    <s v="Paper"/>
    <s v="Xerox 23"/>
    <n v="32.4"/>
    <n v="5"/>
    <n v="0"/>
    <n v="15.552"/>
  </r>
  <r>
    <s v="2470"/>
    <s v="CA-2019-128755"/>
    <x v="464"/>
    <d v="2019-05-08T00:00:00"/>
    <s v="Standard Class"/>
    <s v="MK-18160"/>
    <s v="Mike Kennedy"/>
    <s v="Consumer"/>
    <s v="United States"/>
    <s v="Newport News"/>
    <s v="Virginia"/>
    <n v="23602"/>
    <x v="0"/>
    <s v="OFF-ST-10001291"/>
    <x v="1"/>
    <s v="Storage"/>
    <s v="Tenex Personal Self-Stacking Standard File Box, Black/Gray"/>
    <n v="16.91"/>
    <n v="1"/>
    <n v="0"/>
    <n v="4.5656999999999996"/>
  </r>
  <r>
    <s v="2471"/>
    <s v="US-2018-135923"/>
    <x v="115"/>
    <d v="2018-01-28T00:00:00"/>
    <s v="Standard Class"/>
    <s v="CM-11935"/>
    <s v="Carlos Meador"/>
    <s v="Consumer"/>
    <s v="United States"/>
    <s v="Fayetteville"/>
    <s v="North Carolina"/>
    <n v="28314"/>
    <x v="0"/>
    <s v="FUR-FU-10002107"/>
    <x v="0"/>
    <s v="Furnishings"/>
    <s v="Eldon Pizzaz Desk Accessories"/>
    <n v="14.272"/>
    <n v="8"/>
    <n v="0.2"/>
    <n v="4.2816000000000001"/>
  </r>
  <r>
    <s v="2472"/>
    <s v="US-2018-135923"/>
    <x v="115"/>
    <d v="2018-01-28T00:00:00"/>
    <s v="Standard Class"/>
    <s v="CM-11935"/>
    <s v="Carlos Meador"/>
    <s v="Consumer"/>
    <s v="United States"/>
    <s v="Fayetteville"/>
    <s v="North Carolina"/>
    <n v="28314"/>
    <x v="0"/>
    <s v="FUR-BO-10002213"/>
    <x v="0"/>
    <s v="Bookcases"/>
    <s v="Sauder Forest Hills Library, Woodland Oak Finish"/>
    <n v="451.13600000000002"/>
    <n v="4"/>
    <n v="0.2"/>
    <n v="-67.670400000000001"/>
  </r>
  <r>
    <s v="2473"/>
    <s v="US-2018-135923"/>
    <x v="115"/>
    <d v="2018-01-28T00:00:00"/>
    <s v="Standard Class"/>
    <s v="CM-11935"/>
    <s v="Carlos Meador"/>
    <s v="Consumer"/>
    <s v="United States"/>
    <s v="Fayetteville"/>
    <s v="North Carolina"/>
    <n v="28314"/>
    <x v="0"/>
    <s v="OFF-AP-10000692"/>
    <x v="1"/>
    <s v="Appliances"/>
    <s v="Fellowes Mighty 8 Compact Surge Protector"/>
    <n v="64.864000000000004"/>
    <n v="4"/>
    <n v="0.2"/>
    <n v="6.4863999999999997"/>
  </r>
  <r>
    <s v="2474"/>
    <s v="CA-2018-114972"/>
    <x v="54"/>
    <d v="2018-11-06T00:00:00"/>
    <s v="First Class"/>
    <s v="PF-19225"/>
    <s v="Phillip Flathmann"/>
    <s v="Consumer"/>
    <s v="United States"/>
    <s v="Los Angeles"/>
    <s v="California"/>
    <n v="90032"/>
    <x v="1"/>
    <s v="FUR-CH-10001190"/>
    <x v="0"/>
    <s v="Chairs"/>
    <s v="Global Deluxe High-Back Office Chair in Storm"/>
    <n v="217.584"/>
    <n v="2"/>
    <n v="0.2"/>
    <n v="-29.9178"/>
  </r>
  <r>
    <s v="2475"/>
    <s v="CA-2018-114972"/>
    <x v="54"/>
    <d v="2018-11-06T00:00:00"/>
    <s v="First Class"/>
    <s v="PF-19225"/>
    <s v="Phillip Flathmann"/>
    <s v="Consumer"/>
    <s v="United States"/>
    <s v="Los Angeles"/>
    <s v="California"/>
    <n v="90032"/>
    <x v="1"/>
    <s v="TEC-AC-10000682"/>
    <x v="2"/>
    <s v="Accessories"/>
    <s v="Kensington K72356US Mouse-in-a-Box USB Desktop Mouse"/>
    <n v="82.95"/>
    <n v="5"/>
    <n v="0"/>
    <n v="29.032499999999999"/>
  </r>
  <r>
    <s v="2476"/>
    <s v="CA-2018-114972"/>
    <x v="54"/>
    <d v="2018-11-06T00:00:00"/>
    <s v="First Class"/>
    <s v="PF-19225"/>
    <s v="Phillip Flathmann"/>
    <s v="Consumer"/>
    <s v="United States"/>
    <s v="Los Angeles"/>
    <s v="California"/>
    <n v="90032"/>
    <x v="1"/>
    <s v="OFF-LA-10004545"/>
    <x v="1"/>
    <s v="Labels"/>
    <s v="Avery 50"/>
    <n v="87.71"/>
    <n v="7"/>
    <n v="0"/>
    <n v="41.223700000000001"/>
  </r>
  <r>
    <s v="2477"/>
    <s v="CA-2018-114972"/>
    <x v="54"/>
    <d v="2018-11-06T00:00:00"/>
    <s v="First Class"/>
    <s v="PF-19225"/>
    <s v="Phillip Flathmann"/>
    <s v="Consumer"/>
    <s v="United States"/>
    <s v="Los Angeles"/>
    <s v="California"/>
    <n v="90032"/>
    <x v="1"/>
    <s v="OFF-AP-10003057"/>
    <x v="1"/>
    <s v="Appliances"/>
    <s v="Honeywell Enviracaire Portable HEPA Air Cleaner for 16' x 20' Room"/>
    <n v="1101.48"/>
    <n v="4"/>
    <n v="0"/>
    <n v="429.5772"/>
  </r>
  <r>
    <s v="2478"/>
    <s v="CA-2019-102750"/>
    <x v="507"/>
    <d v="2019-09-08T00:00:00"/>
    <s v="Second Class"/>
    <s v="GM-14695"/>
    <s v="Greg Maxwell"/>
    <s v="Corporate"/>
    <s v="United States"/>
    <s v="Los Angeles"/>
    <s v="California"/>
    <n v="90036"/>
    <x v="1"/>
    <s v="FUR-TA-10000198"/>
    <x v="0"/>
    <s v="Tables"/>
    <s v="Chromcraft Bull-Nose Wood Oval Conference Tables &amp; Bases"/>
    <n v="1322.3520000000001"/>
    <n v="3"/>
    <n v="0.2"/>
    <n v="-99.176400000000001"/>
  </r>
  <r>
    <s v="2479"/>
    <s v="CA-2016-145212"/>
    <x v="103"/>
    <d v="2016-09-19T00:00:00"/>
    <s v="Standard Class"/>
    <s v="DC-12850"/>
    <s v="Dan Campbell"/>
    <s v="Consumer"/>
    <s v="United States"/>
    <s v="New York City"/>
    <s v="New York"/>
    <n v="10011"/>
    <x v="3"/>
    <s v="OFF-AR-10002833"/>
    <x v="1"/>
    <s v="Art"/>
    <s v="Newell 322"/>
    <n v="5.46"/>
    <n v="3"/>
    <n v="0"/>
    <n v="1.4742"/>
  </r>
  <r>
    <s v="2480"/>
    <s v="CA-2019-141992"/>
    <x v="249"/>
    <d v="2019-06-25T00:00:00"/>
    <s v="Standard Class"/>
    <s v="FO-14305"/>
    <s v="Frank Olsen"/>
    <s v="Consumer"/>
    <s v="United States"/>
    <s v="Dallas"/>
    <s v="Texas"/>
    <n v="75220"/>
    <x v="2"/>
    <s v="OFF-SU-10002557"/>
    <x v="1"/>
    <s v="Supplies"/>
    <s v="Fiskars Spring-Action Scissors"/>
    <n v="11.183999999999999"/>
    <n v="1"/>
    <n v="0.2"/>
    <n v="0.83879999999999999"/>
  </r>
  <r>
    <s v="2481"/>
    <s v="CA-2019-141992"/>
    <x v="249"/>
    <d v="2019-06-25T00:00:00"/>
    <s v="Standard Class"/>
    <s v="FO-14305"/>
    <s v="Frank Olsen"/>
    <s v="Consumer"/>
    <s v="United States"/>
    <s v="Dallas"/>
    <s v="Texas"/>
    <n v="75220"/>
    <x v="2"/>
    <s v="OFF-ST-10003656"/>
    <x v="1"/>
    <s v="Storage"/>
    <s v="Safco Industrial Wire Shelving"/>
    <n v="153.584"/>
    <n v="2"/>
    <n v="0.2"/>
    <n v="-32.636600000000001"/>
  </r>
  <r>
    <s v="2482"/>
    <s v="CA-2019-147956"/>
    <x v="165"/>
    <d v="2019-12-31T00:00:00"/>
    <s v="Standard Class"/>
    <s v="AH-10210"/>
    <s v="Alan Hwang"/>
    <s v="Consumer"/>
    <s v="United States"/>
    <s v="Seattle"/>
    <s v="Washington"/>
    <n v="98105"/>
    <x v="1"/>
    <s v="OFF-ST-10001097"/>
    <x v="1"/>
    <s v="Storage"/>
    <s v="Office Impressions Heavy Duty Welded Shelving &amp; Multimedia Storage Drawers"/>
    <n v="1003.62"/>
    <n v="6"/>
    <n v="0"/>
    <n v="0"/>
  </r>
  <r>
    <s v="2483"/>
    <s v="CA-2019-126067"/>
    <x v="735"/>
    <d v="2019-09-03T00:00:00"/>
    <s v="Standard Class"/>
    <s v="KN-16705"/>
    <s v="Kristina Nunn"/>
    <s v="Home Office"/>
    <s v="United States"/>
    <s v="Seattle"/>
    <s v="Washington"/>
    <n v="98105"/>
    <x v="1"/>
    <s v="TEC-PH-10000912"/>
    <x v="2"/>
    <s v="Phones"/>
    <s v="Anker 24W Portable Micro USB Car Charger"/>
    <n v="35.167999999999999"/>
    <n v="4"/>
    <n v="0.2"/>
    <n v="11.429600000000001"/>
  </r>
  <r>
    <s v="2484"/>
    <s v="CA-2019-126067"/>
    <x v="735"/>
    <d v="2019-09-03T00:00:00"/>
    <s v="Standard Class"/>
    <s v="KN-16705"/>
    <s v="Kristina Nunn"/>
    <s v="Home Office"/>
    <s v="United States"/>
    <s v="Seattle"/>
    <s v="Washington"/>
    <n v="98105"/>
    <x v="1"/>
    <s v="FUR-TA-10000617"/>
    <x v="0"/>
    <s v="Tables"/>
    <s v="Hon Practical Foundations 30 x 60 Training Table, Light Gray/Charcoal"/>
    <n v="1137.75"/>
    <n v="5"/>
    <n v="0"/>
    <n v="250.30500000000001"/>
  </r>
  <r>
    <s v="2485"/>
    <s v="CA-2019-126067"/>
    <x v="735"/>
    <d v="2019-09-03T00:00:00"/>
    <s v="Standard Class"/>
    <s v="KN-16705"/>
    <s v="Kristina Nunn"/>
    <s v="Home Office"/>
    <s v="United States"/>
    <s v="Seattle"/>
    <s v="Washington"/>
    <n v="98105"/>
    <x v="1"/>
    <s v="OFF-BI-10001658"/>
    <x v="1"/>
    <s v="Binders"/>
    <s v="GBC Standard Therm-A-Bind Covers"/>
    <n v="99.68"/>
    <n v="5"/>
    <n v="0.2"/>
    <n v="32.396000000000001"/>
  </r>
  <r>
    <s v="2486"/>
    <s v="CA-2019-126067"/>
    <x v="735"/>
    <d v="2019-09-03T00:00:00"/>
    <s v="Standard Class"/>
    <s v="KN-16705"/>
    <s v="Kristina Nunn"/>
    <s v="Home Office"/>
    <s v="United States"/>
    <s v="Seattle"/>
    <s v="Washington"/>
    <n v="98105"/>
    <x v="1"/>
    <s v="OFF-AR-10003856"/>
    <x v="1"/>
    <s v="Art"/>
    <s v="Newell 344"/>
    <n v="5.56"/>
    <n v="2"/>
    <n v="0"/>
    <n v="1.4456"/>
  </r>
  <r>
    <s v="2487"/>
    <s v="CA-2017-104514"/>
    <x v="98"/>
    <d v="2017-01-04T00:00:00"/>
    <s v="Second Class"/>
    <s v="CB-12535"/>
    <s v="Claudia Bergmann"/>
    <s v="Corporate"/>
    <s v="United States"/>
    <s v="Newark"/>
    <s v="Delaware"/>
    <n v="19711"/>
    <x v="3"/>
    <s v="OFF-ST-10001837"/>
    <x v="1"/>
    <s v="Storage"/>
    <s v="SAFCO Mobile Desk Side File, Wire Frame"/>
    <n v="85.52"/>
    <n v="2"/>
    <n v="0"/>
    <n v="22.235199999999999"/>
  </r>
  <r>
    <s v="2488"/>
    <s v="CA-2017-104514"/>
    <x v="98"/>
    <d v="2017-01-04T00:00:00"/>
    <s v="Second Class"/>
    <s v="CB-12535"/>
    <s v="Claudia Bergmann"/>
    <s v="Corporate"/>
    <s v="United States"/>
    <s v="Newark"/>
    <s v="Delaware"/>
    <n v="19711"/>
    <x v="3"/>
    <s v="OFF-AR-10001473"/>
    <x v="1"/>
    <s v="Art"/>
    <s v="Newell 313"/>
    <n v="9.84"/>
    <n v="3"/>
    <n v="0"/>
    <n v="2.6568000000000001"/>
  </r>
  <r>
    <s v="2489"/>
    <s v="CA-2017-104514"/>
    <x v="98"/>
    <d v="2017-01-04T00:00:00"/>
    <s v="Second Class"/>
    <s v="CB-12535"/>
    <s v="Claudia Bergmann"/>
    <s v="Corporate"/>
    <s v="United States"/>
    <s v="Newark"/>
    <s v="Delaware"/>
    <n v="19711"/>
    <x v="3"/>
    <s v="OFF-PA-10004285"/>
    <x v="1"/>
    <s v="Paper"/>
    <s v="Xerox 1959"/>
    <n v="20.04"/>
    <n v="3"/>
    <n v="0"/>
    <n v="9.6191999999999993"/>
  </r>
  <r>
    <s v="2490"/>
    <s v="CA-2017-141040"/>
    <x v="330"/>
    <d v="2017-10-13T00:00:00"/>
    <s v="Second Class"/>
    <s v="TB-21250"/>
    <s v="Tim Brockman"/>
    <s v="Consumer"/>
    <s v="United States"/>
    <s v="New York City"/>
    <s v="New York"/>
    <n v="10024"/>
    <x v="3"/>
    <s v="TEC-PH-10001835"/>
    <x v="2"/>
    <s v="Phones"/>
    <s v="Jawbone JAMBOX Wireless Bluetooth Speaker"/>
    <n v="631.96"/>
    <n v="4"/>
    <n v="0"/>
    <n v="303.3408"/>
  </r>
  <r>
    <s v="2491"/>
    <s v="CA-2017-141040"/>
    <x v="330"/>
    <d v="2017-10-13T00:00:00"/>
    <s v="Second Class"/>
    <s v="TB-21250"/>
    <s v="Tim Brockman"/>
    <s v="Consumer"/>
    <s v="United States"/>
    <s v="New York City"/>
    <s v="New York"/>
    <n v="10024"/>
    <x v="3"/>
    <s v="OFF-PA-10002245"/>
    <x v="1"/>
    <s v="Paper"/>
    <s v="Xerox 1895"/>
    <n v="23.92"/>
    <n v="4"/>
    <n v="0"/>
    <n v="10.763999999999999"/>
  </r>
  <r>
    <s v="2492"/>
    <s v="CA-2016-113579"/>
    <x v="736"/>
    <d v="2016-12-15T00:00:00"/>
    <s v="Second Class"/>
    <s v="KD-16345"/>
    <s v="Katherine Ducich"/>
    <s v="Consumer"/>
    <s v="United States"/>
    <s v="Los Angeles"/>
    <s v="California"/>
    <n v="90049"/>
    <x v="1"/>
    <s v="OFF-PA-10001457"/>
    <x v="1"/>
    <s v="Paper"/>
    <s v="White GlueTop Scratch Pads"/>
    <n v="90.24"/>
    <n v="6"/>
    <n v="0"/>
    <n v="41.510399999999997"/>
  </r>
  <r>
    <s v="2493"/>
    <s v="CA-2016-144624"/>
    <x v="84"/>
    <d v="2016-11-23T00:00:00"/>
    <s v="Standard Class"/>
    <s v="JM-15865"/>
    <s v="John Murray"/>
    <s v="Consumer"/>
    <s v="United States"/>
    <s v="Jamestown"/>
    <s v="New York"/>
    <n v="14701"/>
    <x v="3"/>
    <s v="TEC-PH-10002885"/>
    <x v="2"/>
    <s v="Phones"/>
    <s v="Apple iPhone 5"/>
    <n v="4548.8100000000004"/>
    <n v="7"/>
    <n v="0"/>
    <n v="1228.1786999999999"/>
  </r>
  <r>
    <s v="2494"/>
    <s v="CA-2018-146206"/>
    <x v="545"/>
    <d v="2018-09-14T00:00:00"/>
    <s v="Second Class"/>
    <s v="KT-16480"/>
    <s v="Kean Thornton"/>
    <s v="Consumer"/>
    <s v="United States"/>
    <s v="Houston"/>
    <s v="Texas"/>
    <n v="77095"/>
    <x v="2"/>
    <s v="FUR-TA-10004086"/>
    <x v="0"/>
    <s v="Tables"/>
    <s v="KI Adjustable-Height Table"/>
    <n v="300.93"/>
    <n v="5"/>
    <n v="0.3"/>
    <n v="-34.392000000000003"/>
  </r>
  <r>
    <s v="2495"/>
    <s v="CA-2018-146206"/>
    <x v="545"/>
    <d v="2018-09-14T00:00:00"/>
    <s v="Second Class"/>
    <s v="KT-16480"/>
    <s v="Kean Thornton"/>
    <s v="Consumer"/>
    <s v="United States"/>
    <s v="Houston"/>
    <s v="Texas"/>
    <n v="77095"/>
    <x v="2"/>
    <s v="TEC-PH-10000895"/>
    <x v="2"/>
    <s v="Phones"/>
    <s v="Polycom VVX 310 VoIP phone"/>
    <n v="719.96"/>
    <n v="5"/>
    <n v="0.2"/>
    <n v="53.997"/>
  </r>
  <r>
    <s v="2496"/>
    <s v="CA-2016-136644"/>
    <x v="737"/>
    <d v="2016-06-22T00:00:00"/>
    <s v="Standard Class"/>
    <s v="SC-20575"/>
    <s v="Sonia Cooley"/>
    <s v="Consumer"/>
    <s v="United States"/>
    <s v="Mishawaka"/>
    <s v="Indiana"/>
    <n v="46544"/>
    <x v="2"/>
    <s v="FUR-CH-10000225"/>
    <x v="0"/>
    <s v="Chairs"/>
    <s v="Global Geo Office Task Chair, Gray"/>
    <n v="647.84"/>
    <n v="8"/>
    <n v="0"/>
    <n v="32.392000000000003"/>
  </r>
  <r>
    <s v="2497"/>
    <s v="CA-2017-122371"/>
    <x v="120"/>
    <d v="2017-10-01T00:00:00"/>
    <s v="Standard Class"/>
    <s v="BS-11800"/>
    <s v="Bryan Spruell"/>
    <s v="Home Office"/>
    <s v="United States"/>
    <s v="San Diego"/>
    <s v="California"/>
    <n v="92037"/>
    <x v="1"/>
    <s v="OFF-ST-10002370"/>
    <x v="1"/>
    <s v="Storage"/>
    <s v="Sortfiler Multipurpose Personal File Organizer, Black"/>
    <n v="64.17"/>
    <n v="3"/>
    <n v="0"/>
    <n v="18.609300000000001"/>
  </r>
  <r>
    <s v="2498"/>
    <s v="CA-2017-122371"/>
    <x v="120"/>
    <d v="2017-10-01T00:00:00"/>
    <s v="Standard Class"/>
    <s v="BS-11800"/>
    <s v="Bryan Spruell"/>
    <s v="Home Office"/>
    <s v="United States"/>
    <s v="San Diego"/>
    <s v="California"/>
    <n v="92037"/>
    <x v="1"/>
    <s v="OFF-EN-10000056"/>
    <x v="1"/>
    <s v="Envelopes"/>
    <s v="Cameo Buff Policy Envelopes"/>
    <n v="124.46"/>
    <n v="2"/>
    <n v="0"/>
    <n v="58.496200000000002"/>
  </r>
  <r>
    <s v="2499"/>
    <s v="CA-2018-126935"/>
    <x v="288"/>
    <d v="2018-05-24T00:00:00"/>
    <s v="Standard Class"/>
    <s v="BT-11395"/>
    <s v="Bill Tyler"/>
    <s v="Corporate"/>
    <s v="United States"/>
    <s v="San Francisco"/>
    <s v="California"/>
    <n v="94109"/>
    <x v="1"/>
    <s v="OFF-BI-10004817"/>
    <x v="1"/>
    <s v="Binders"/>
    <s v="GBC Personal VeloBind Strips"/>
    <n v="9.5839999999999996"/>
    <n v="1"/>
    <n v="0.2"/>
    <n v="3.3544"/>
  </r>
  <r>
    <s v="2500"/>
    <s v="US-2019-133781"/>
    <x v="738"/>
    <d v="2019-06-23T00:00:00"/>
    <s v="First Class"/>
    <s v="DC-12850"/>
    <s v="Dan Campbell"/>
    <s v="Consumer"/>
    <s v="United States"/>
    <s v="Miami"/>
    <s v="Florida"/>
    <n v="33178"/>
    <x v="0"/>
    <s v="OFF-EN-10004483"/>
    <x v="1"/>
    <s v="Envelopes"/>
    <s v="#10 White Business Envelopes,4 1/8 x 9 1/2"/>
    <n v="37.607999999999997"/>
    <n v="3"/>
    <n v="0.2"/>
    <n v="12.6927"/>
  </r>
  <r>
    <s v="2501"/>
    <s v="CA-2019-131618"/>
    <x v="46"/>
    <d v="2019-06-20T00:00:00"/>
    <s v="First Class"/>
    <s v="LS-17200"/>
    <s v="Luke Schmidt"/>
    <s v="Corporate"/>
    <s v="United States"/>
    <s v="Skokie"/>
    <s v="Illinois"/>
    <n v="60076"/>
    <x v="2"/>
    <s v="OFF-PA-10001892"/>
    <x v="1"/>
    <s v="Paper"/>
    <s v="Rediform Wirebound &quot;Phone Memo&quot; Message Book, 11 x 5-3/4"/>
    <n v="12.224"/>
    <n v="2"/>
    <n v="0.2"/>
    <n v="4.4311999999999996"/>
  </r>
  <r>
    <s v="2502"/>
    <s v="CA-2019-131618"/>
    <x v="46"/>
    <d v="2019-06-20T00:00:00"/>
    <s v="First Class"/>
    <s v="LS-17200"/>
    <s v="Luke Schmidt"/>
    <s v="Corporate"/>
    <s v="United States"/>
    <s v="Skokie"/>
    <s v="Illinois"/>
    <n v="60076"/>
    <x v="2"/>
    <s v="OFF-BI-10000546"/>
    <x v="1"/>
    <s v="Binders"/>
    <s v="Avery Durable Binders"/>
    <n v="2.3039999999999998"/>
    <n v="4"/>
    <n v="0.8"/>
    <n v="-3.5712000000000002"/>
  </r>
  <r>
    <s v="2503"/>
    <s v="CA-2019-131618"/>
    <x v="46"/>
    <d v="2019-06-20T00:00:00"/>
    <s v="First Class"/>
    <s v="LS-17200"/>
    <s v="Luke Schmidt"/>
    <s v="Corporate"/>
    <s v="United States"/>
    <s v="Skokie"/>
    <s v="Illinois"/>
    <n v="60076"/>
    <x v="2"/>
    <s v="OFF-BI-10001294"/>
    <x v="1"/>
    <s v="Binders"/>
    <s v="Fellowes Binding Cases"/>
    <n v="9.36"/>
    <n v="4"/>
    <n v="0.8"/>
    <n v="-16.38"/>
  </r>
  <r>
    <s v="2504"/>
    <s v="CA-2018-149482"/>
    <x v="696"/>
    <d v="2018-11-19T00:00:00"/>
    <s v="Standard Class"/>
    <s v="RR-19315"/>
    <s v="Ralph Ritter"/>
    <s v="Consumer"/>
    <s v="United States"/>
    <s v="San Francisco"/>
    <s v="California"/>
    <n v="94110"/>
    <x v="1"/>
    <s v="OFF-LA-10000248"/>
    <x v="1"/>
    <s v="Labels"/>
    <s v="Avery 52"/>
    <n v="7.38"/>
    <n v="2"/>
    <n v="0"/>
    <n v="3.4685999999999999"/>
  </r>
  <r>
    <s v="2505"/>
    <s v="CA-2016-143917"/>
    <x v="739"/>
    <d v="2016-07-27T00:00:00"/>
    <s v="Second Class"/>
    <s v="KL-16645"/>
    <s v="Ken Lonsdale"/>
    <s v="Consumer"/>
    <s v="United States"/>
    <s v="San Francisco"/>
    <s v="California"/>
    <n v="94122"/>
    <x v="1"/>
    <s v="OFF-ST-10001228"/>
    <x v="1"/>
    <s v="Storage"/>
    <s v="Fellowes Personal Hanging Folder Files, Navy"/>
    <n v="53.72"/>
    <n v="4"/>
    <n v="0"/>
    <n v="15.041600000000001"/>
  </r>
  <r>
    <s v="2506"/>
    <s v="CA-2016-143917"/>
    <x v="739"/>
    <d v="2016-07-27T00:00:00"/>
    <s v="Second Class"/>
    <s v="KL-16645"/>
    <s v="Ken Lonsdale"/>
    <s v="Consumer"/>
    <s v="United States"/>
    <s v="San Francisco"/>
    <s v="California"/>
    <n v="94122"/>
    <x v="1"/>
    <s v="OFF-SU-10000151"/>
    <x v="1"/>
    <s v="Supplies"/>
    <s v="High Speed Automatic Electric Letter Opener"/>
    <n v="8187.65"/>
    <n v="5"/>
    <n v="0"/>
    <n v="327.50599999999997"/>
  </r>
  <r>
    <s v="2507"/>
    <s v="CA-2016-143917"/>
    <x v="739"/>
    <d v="2016-07-27T00:00:00"/>
    <s v="Second Class"/>
    <s v="KL-16645"/>
    <s v="Ken Lonsdale"/>
    <s v="Consumer"/>
    <s v="United States"/>
    <s v="San Francisco"/>
    <s v="California"/>
    <n v="94122"/>
    <x v="1"/>
    <s v="FUR-FU-10004351"/>
    <x v="0"/>
    <s v="Furnishings"/>
    <s v="Staple-based wall hangings"/>
    <n v="77.92"/>
    <n v="8"/>
    <n v="0"/>
    <n v="34.284799999999997"/>
  </r>
  <r>
    <s v="2508"/>
    <s v="CA-2017-120397"/>
    <x v="740"/>
    <d v="2017-07-02T00:00:00"/>
    <s v="Same Day"/>
    <s v="RB-19435"/>
    <s v="Richard Bierner"/>
    <s v="Consumer"/>
    <s v="United States"/>
    <s v="Houston"/>
    <s v="Texas"/>
    <n v="77070"/>
    <x v="2"/>
    <s v="OFF-AP-10001293"/>
    <x v="1"/>
    <s v="Appliances"/>
    <s v="Belkin 8 Outlet Surge Protector"/>
    <n v="32.783999999999999"/>
    <n v="4"/>
    <n v="0.8"/>
    <n v="-85.238399999999999"/>
  </r>
  <r>
    <s v="2509"/>
    <s v="CA-2019-163902"/>
    <x v="580"/>
    <d v="2019-03-08T00:00:00"/>
    <s v="Standard Class"/>
    <s v="MY-17380"/>
    <s v="Maribeth Yedwab"/>
    <s v="Corporate"/>
    <s v="United States"/>
    <s v="Los Angeles"/>
    <s v="California"/>
    <n v="90045"/>
    <x v="1"/>
    <s v="TEC-PH-10000675"/>
    <x v="2"/>
    <s v="Phones"/>
    <s v="Panasonic KX TS3282B Corded phone"/>
    <n v="196.77600000000001"/>
    <n v="3"/>
    <n v="0.2"/>
    <n v="14.7582"/>
  </r>
  <r>
    <s v="2510"/>
    <s v="CA-2019-163902"/>
    <x v="580"/>
    <d v="2019-03-08T00:00:00"/>
    <s v="Standard Class"/>
    <s v="MY-17380"/>
    <s v="Maribeth Yedwab"/>
    <s v="Corporate"/>
    <s v="United States"/>
    <s v="Los Angeles"/>
    <s v="California"/>
    <n v="90045"/>
    <x v="1"/>
    <s v="TEC-AC-10000580"/>
    <x v="2"/>
    <s v="Accessories"/>
    <s v="Logitech G13 Programmable Gameboard with LCD Display"/>
    <n v="479.94"/>
    <n v="6"/>
    <n v="0"/>
    <n v="52.793399999999998"/>
  </r>
  <r>
    <s v="2511"/>
    <s v="CA-2018-136812"/>
    <x v="741"/>
    <d v="2018-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r>
  <r>
    <s v="2512"/>
    <s v="CA-2017-102722"/>
    <x v="24"/>
    <d v="2017-04-19T00:00:00"/>
    <s v="First Class"/>
    <s v="KW-16570"/>
    <s v="Kelly Williams"/>
    <s v="Consumer"/>
    <s v="United States"/>
    <s v="Monroe"/>
    <s v="Louisiana"/>
    <n v="71203"/>
    <x v="0"/>
    <s v="TEC-AC-10003116"/>
    <x v="2"/>
    <s v="Accessories"/>
    <s v="Memorex Froggy Flash Drive 8 GB"/>
    <n v="106.5"/>
    <n v="6"/>
    <n v="0"/>
    <n v="41.534999999999997"/>
  </r>
  <r>
    <s v="2513"/>
    <s v="CA-2019-155089"/>
    <x v="574"/>
    <d v="2019-12-06T00:00:00"/>
    <s v="Standard Class"/>
    <s v="DB-12910"/>
    <s v="Daniel Byrd"/>
    <s v="Home Office"/>
    <s v="United States"/>
    <s v="Tampa"/>
    <s v="Florida"/>
    <n v="33614"/>
    <x v="0"/>
    <s v="OFF-BI-10002429"/>
    <x v="1"/>
    <s v="Binders"/>
    <s v="Premier Elliptical Ring Binder, Black"/>
    <n v="45.66"/>
    <n v="5"/>
    <n v="0.7"/>
    <n v="-33.484000000000002"/>
  </r>
  <r>
    <s v="2514"/>
    <s v="CA-2018-124506"/>
    <x v="583"/>
    <d v="2018-11-17T00:00:00"/>
    <s v="Standard Class"/>
    <s v="BB-11545"/>
    <s v="Brenda Bowman"/>
    <s v="Corporate"/>
    <s v="United States"/>
    <s v="Chicago"/>
    <s v="Illinois"/>
    <n v="60623"/>
    <x v="2"/>
    <s v="TEC-AC-10003280"/>
    <x v="2"/>
    <s v="Accessories"/>
    <s v="Belkin F8E887 USB Wired Ergonomic Keyboard"/>
    <n v="95.968000000000004"/>
    <n v="4"/>
    <n v="0.2"/>
    <n v="1.1996"/>
  </r>
  <r>
    <s v="2515"/>
    <s v="CA-2018-124506"/>
    <x v="583"/>
    <d v="2018-11-17T00:00:00"/>
    <s v="Standard Class"/>
    <s v="BB-11545"/>
    <s v="Brenda Bowman"/>
    <s v="Corporate"/>
    <s v="United States"/>
    <s v="Chicago"/>
    <s v="Illinois"/>
    <n v="60623"/>
    <x v="2"/>
    <s v="FUR-CH-10004540"/>
    <x v="0"/>
    <s v="Chairs"/>
    <s v="Global Chrome Stack Chair"/>
    <n v="47.991999999999997"/>
    <n v="2"/>
    <n v="0.3"/>
    <n v="-2.0568"/>
  </r>
  <r>
    <s v="2516"/>
    <s v="CA-2016-106572"/>
    <x v="742"/>
    <d v="2016-09-10T00:00:00"/>
    <s v="Standard Class"/>
    <s v="NP-18700"/>
    <s v="Nora Preis"/>
    <s v="Consumer"/>
    <s v="United States"/>
    <s v="Bowling Green"/>
    <s v="Ohio"/>
    <n v="43402"/>
    <x v="3"/>
    <s v="OFF-ST-10000585"/>
    <x v="1"/>
    <s v="Storage"/>
    <s v="Economy Rollaway Files"/>
    <n v="264.32"/>
    <n v="2"/>
    <n v="0.2"/>
    <n v="19.824000000000002"/>
  </r>
  <r>
    <s v="2517"/>
    <s v="CA-2016-128888"/>
    <x v="647"/>
    <d v="2016-11-22T00:00:00"/>
    <s v="Standard Class"/>
    <s v="PB-19105"/>
    <s v="Peter Bühler"/>
    <s v="Consumer"/>
    <s v="United States"/>
    <s v="Houston"/>
    <s v="Texas"/>
    <n v="77095"/>
    <x v="2"/>
    <s v="OFF-EN-10003001"/>
    <x v="1"/>
    <s v="Envelopes"/>
    <s v="Ames Color-File Green Diamond Border X-ray Mailers"/>
    <n v="604.65599999999995"/>
    <n v="9"/>
    <n v="0.2"/>
    <n v="204.07140000000001"/>
  </r>
  <r>
    <s v="2518"/>
    <s v="CA-2019-123134"/>
    <x v="743"/>
    <d v="2019-05-07T00:00:00"/>
    <s v="Standard Class"/>
    <s v="DW-13585"/>
    <s v="Dorothy Wardle"/>
    <s v="Corporate"/>
    <s v="United States"/>
    <s v="Westfield"/>
    <s v="New Jersey"/>
    <n v="7090"/>
    <x v="3"/>
    <s v="FUR-FU-10003975"/>
    <x v="0"/>
    <s v="Furnishings"/>
    <s v="Eldon Advantage Chair Mats for Low to Medium Pile Carpets"/>
    <n v="129.93"/>
    <n v="3"/>
    <n v="0"/>
    <n v="12.993"/>
  </r>
  <r>
    <s v="2519"/>
    <s v="CA-2018-124352"/>
    <x v="680"/>
    <d v="2018-10-21T00:00:00"/>
    <s v="Standard Class"/>
    <s v="CD-12790"/>
    <s v="Cynthia Delaney"/>
    <s v="Home Office"/>
    <s v="United States"/>
    <s v="Oklahoma City"/>
    <s v="Oklahoma"/>
    <n v="73120"/>
    <x v="2"/>
    <s v="OFF-LA-10004559"/>
    <x v="1"/>
    <s v="Labels"/>
    <s v="Avery 49"/>
    <n v="20.16"/>
    <n v="7"/>
    <n v="0"/>
    <n v="9.8783999999999992"/>
  </r>
  <r>
    <s v="2520"/>
    <s v="CA-2018-124352"/>
    <x v="680"/>
    <d v="2018-10-21T00:00:00"/>
    <s v="Standard Class"/>
    <s v="CD-12790"/>
    <s v="Cynthia Delaney"/>
    <s v="Home Office"/>
    <s v="United States"/>
    <s v="Oklahoma City"/>
    <s v="Oklahoma"/>
    <n v="73120"/>
    <x v="2"/>
    <s v="OFF-LA-10003223"/>
    <x v="1"/>
    <s v="Labels"/>
    <s v="Avery 508"/>
    <n v="29.46"/>
    <n v="6"/>
    <n v="0"/>
    <n v="14.4354"/>
  </r>
  <r>
    <s v="2521"/>
    <s v="CA-2018-124352"/>
    <x v="680"/>
    <d v="2018-10-21T00:00:00"/>
    <s v="Standard Class"/>
    <s v="CD-12790"/>
    <s v="Cynthia Delaney"/>
    <s v="Home Office"/>
    <s v="United States"/>
    <s v="Oklahoma City"/>
    <s v="Oklahoma"/>
    <n v="73120"/>
    <x v="2"/>
    <s v="OFF-AP-10002651"/>
    <x v="1"/>
    <s v="Appliances"/>
    <s v="Hoover Upright Vacuum With Dirt Cup"/>
    <n v="868.59"/>
    <n v="3"/>
    <n v="0"/>
    <n v="251.89109999999999"/>
  </r>
  <r>
    <s v="2522"/>
    <s v="CA-2018-124352"/>
    <x v="680"/>
    <d v="2018-10-21T00:00:00"/>
    <s v="Standard Class"/>
    <s v="CD-12790"/>
    <s v="Cynthia Delaney"/>
    <s v="Home Office"/>
    <s v="United States"/>
    <s v="Oklahoma City"/>
    <s v="Oklahoma"/>
    <n v="73120"/>
    <x v="2"/>
    <s v="OFF-PA-10003177"/>
    <x v="1"/>
    <s v="Paper"/>
    <s v="Xerox 1999"/>
    <n v="12.96"/>
    <n v="2"/>
    <n v="0"/>
    <n v="6.2207999999999997"/>
  </r>
  <r>
    <s v="2523"/>
    <s v="CA-2018-124352"/>
    <x v="680"/>
    <d v="2018-10-21T00:00:00"/>
    <s v="Standard Class"/>
    <s v="CD-12790"/>
    <s v="Cynthia Delaney"/>
    <s v="Home Office"/>
    <s v="United States"/>
    <s v="Oklahoma City"/>
    <s v="Oklahoma"/>
    <n v="73120"/>
    <x v="2"/>
    <s v="TEC-PH-10003442"/>
    <x v="2"/>
    <s v="Phones"/>
    <s v="Samsung Replacement EH64AVFWE Premium Headset"/>
    <n v="5.5"/>
    <n v="1"/>
    <n v="0"/>
    <n v="1.375"/>
  </r>
  <r>
    <s v="2524"/>
    <s v="CA-2018-124352"/>
    <x v="680"/>
    <d v="2018-10-21T00:00:00"/>
    <s v="Standard Class"/>
    <s v="CD-12790"/>
    <s v="Cynthia Delaney"/>
    <s v="Home Office"/>
    <s v="United States"/>
    <s v="Oklahoma City"/>
    <s v="Oklahoma"/>
    <n v="73120"/>
    <x v="2"/>
    <s v="OFF-BI-10000977"/>
    <x v="1"/>
    <s v="Binders"/>
    <s v="Ibico Plastic Spiral Binding Combs"/>
    <n v="121.6"/>
    <n v="4"/>
    <n v="0"/>
    <n v="55.936"/>
  </r>
  <r>
    <s v="2525"/>
    <s v="CA-2017-124541"/>
    <x v="744"/>
    <d v="2017-04-10T00:00:00"/>
    <s v="Standard Class"/>
    <s v="TT-21220"/>
    <s v="Thomas Thornton"/>
    <s v="Consumer"/>
    <s v="United States"/>
    <s v="Houston"/>
    <s v="Texas"/>
    <n v="77041"/>
    <x v="2"/>
    <s v="OFF-AR-10004078"/>
    <x v="1"/>
    <s v="Art"/>
    <s v="Newell 312"/>
    <n v="42.048000000000002"/>
    <n v="9"/>
    <n v="0.2"/>
    <n v="5.2560000000000002"/>
  </r>
  <r>
    <s v="2526"/>
    <s v="CA-2017-124541"/>
    <x v="744"/>
    <d v="2017-04-10T00:00:00"/>
    <s v="Standard Class"/>
    <s v="TT-21220"/>
    <s v="Thomas Thornton"/>
    <s v="Consumer"/>
    <s v="United States"/>
    <s v="Houston"/>
    <s v="Texas"/>
    <n v="77041"/>
    <x v="2"/>
    <s v="TEC-AC-10002550"/>
    <x v="2"/>
    <s v="Accessories"/>
    <s v="Maxell 4.7GB DVD-RW 3/Pack"/>
    <n v="25.488"/>
    <n v="2"/>
    <n v="0.2"/>
    <n v="4.4603999999999999"/>
  </r>
  <r>
    <s v="2527"/>
    <s v="CA-2017-124541"/>
    <x v="744"/>
    <d v="2017-04-10T00:00:00"/>
    <s v="Standard Class"/>
    <s v="TT-21220"/>
    <s v="Thomas Thornton"/>
    <s v="Consumer"/>
    <s v="United States"/>
    <s v="Houston"/>
    <s v="Texas"/>
    <n v="77041"/>
    <x v="2"/>
    <s v="OFF-BI-10004965"/>
    <x v="1"/>
    <s v="Binders"/>
    <s v="Ibico Covers for Plastic or Wire Binding Elements"/>
    <n v="6.9"/>
    <n v="3"/>
    <n v="0.8"/>
    <n v="-12.074999999999999"/>
  </r>
  <r>
    <s v="2528"/>
    <s v="CA-2017-124541"/>
    <x v="744"/>
    <d v="2017-04-10T00:00:00"/>
    <s v="Standard Class"/>
    <s v="TT-21220"/>
    <s v="Thomas Thornton"/>
    <s v="Consumer"/>
    <s v="United States"/>
    <s v="Houston"/>
    <s v="Texas"/>
    <n v="77041"/>
    <x v="2"/>
    <s v="OFF-BI-10004209"/>
    <x v="1"/>
    <s v="Binders"/>
    <s v="Fellowes Twister Kit, Gray/Clear, 3/pkg"/>
    <n v="9.6479999999999997"/>
    <n v="6"/>
    <n v="0.8"/>
    <n v="-16.884"/>
  </r>
  <r>
    <s v="2529"/>
    <s v="CA-2017-124541"/>
    <x v="744"/>
    <d v="2017-04-10T00:00:00"/>
    <s v="Standard Class"/>
    <s v="TT-21220"/>
    <s v="Thomas Thornton"/>
    <s v="Consumer"/>
    <s v="United States"/>
    <s v="Houston"/>
    <s v="Texas"/>
    <n v="77041"/>
    <x v="2"/>
    <s v="OFF-PA-10001526"/>
    <x v="1"/>
    <s v="Paper"/>
    <s v="Xerox 1949"/>
    <n v="7.968"/>
    <n v="2"/>
    <n v="0.2"/>
    <n v="2.8883999999999999"/>
  </r>
  <r>
    <s v="2530"/>
    <s v="CA-2016-108707"/>
    <x v="745"/>
    <d v="2016-10-29T00:00:00"/>
    <s v="Standard Class"/>
    <s v="DB-12910"/>
    <s v="Daniel Byrd"/>
    <s v="Home Office"/>
    <s v="United States"/>
    <s v="Fort Lauderdale"/>
    <s v="Florida"/>
    <n v="33311"/>
    <x v="0"/>
    <s v="OFF-PA-10000788"/>
    <x v="1"/>
    <s v="Paper"/>
    <s v="Xerox 210"/>
    <n v="10.368"/>
    <n v="2"/>
    <n v="0.2"/>
    <n v="3.6288"/>
  </r>
  <r>
    <s v="2531"/>
    <s v="CA-2016-111500"/>
    <x v="654"/>
    <d v="2016-08-21T00:00:00"/>
    <s v="Standard Class"/>
    <s v="DJ-13510"/>
    <s v="Don Jones"/>
    <s v="Corporate"/>
    <s v="United States"/>
    <s v="Little Rock"/>
    <s v="Arkansas"/>
    <n v="72209"/>
    <x v="0"/>
    <s v="OFF-PA-10000595"/>
    <x v="1"/>
    <s v="Paper"/>
    <s v="Xerox 1929"/>
    <n v="114.2"/>
    <n v="5"/>
    <n v="0"/>
    <n v="52.531999999999996"/>
  </r>
  <r>
    <s v="2532"/>
    <s v="CA-2016-111500"/>
    <x v="654"/>
    <d v="2016-08-21T00:00:00"/>
    <s v="Standard Class"/>
    <s v="DJ-13510"/>
    <s v="Don Jones"/>
    <s v="Corporate"/>
    <s v="United States"/>
    <s v="Little Rock"/>
    <s v="Arkansas"/>
    <n v="72209"/>
    <x v="0"/>
    <s v="OFF-BI-10000829"/>
    <x v="1"/>
    <s v="Binders"/>
    <s v="Avery Non-Stick Binders"/>
    <n v="17.96"/>
    <n v="4"/>
    <n v="0"/>
    <n v="8.2615999999999996"/>
  </r>
  <r>
    <s v="2533"/>
    <s v="CA-2016-111500"/>
    <x v="654"/>
    <d v="2016-08-21T00:00:00"/>
    <s v="Standard Class"/>
    <s v="DJ-13510"/>
    <s v="Don Jones"/>
    <s v="Corporate"/>
    <s v="United States"/>
    <s v="Little Rock"/>
    <s v="Arkansas"/>
    <n v="72209"/>
    <x v="0"/>
    <s v="OFF-FA-10002676"/>
    <x v="1"/>
    <s v="Fasteners"/>
    <s v="Colored Push Pins"/>
    <n v="12.67"/>
    <n v="7"/>
    <n v="0"/>
    <n v="4.5612000000000004"/>
  </r>
  <r>
    <s v="2534"/>
    <s v="CA-2016-111500"/>
    <x v="654"/>
    <d v="2016-08-21T00:00:00"/>
    <s v="Standard Class"/>
    <s v="DJ-13510"/>
    <s v="Don Jones"/>
    <s v="Corporate"/>
    <s v="United States"/>
    <s v="Little Rock"/>
    <s v="Arkansas"/>
    <n v="72209"/>
    <x v="0"/>
    <s v="TEC-AC-10000844"/>
    <x v="2"/>
    <s v="Accessories"/>
    <s v="Logitech Gaming G510s - Keyboard"/>
    <n v="339.96"/>
    <n v="4"/>
    <n v="0"/>
    <n v="122.3856"/>
  </r>
  <r>
    <s v="2535"/>
    <s v="US-2019-117723"/>
    <x v="733"/>
    <d v="2019-08-18T00:00:00"/>
    <s v="Second Class"/>
    <s v="DL-13495"/>
    <s v="Dionis Lloyd"/>
    <s v="Corporate"/>
    <s v="United States"/>
    <s v="Philadelphia"/>
    <s v="Pennsylvania"/>
    <n v="19120"/>
    <x v="3"/>
    <s v="OFF-ST-10004459"/>
    <x v="1"/>
    <s v="Storage"/>
    <s v="Tennsco Single-Tier Lockers"/>
    <n v="1801.6320000000001"/>
    <n v="6"/>
    <n v="0.2"/>
    <n v="-337.80599999999998"/>
  </r>
  <r>
    <s v="2536"/>
    <s v="CA-2017-143238"/>
    <x v="684"/>
    <d v="2017-09-08T00:00:00"/>
    <s v="First Class"/>
    <s v="LO-17170"/>
    <s v="Lori Olson"/>
    <s v="Corporate"/>
    <s v="United States"/>
    <s v="La Quinta"/>
    <s v="California"/>
    <n v="92253"/>
    <x v="1"/>
    <s v="TEC-AC-10003499"/>
    <x v="2"/>
    <s v="Accessories"/>
    <s v="Memorex Mini Travel Drive 8 GB USB 2.0 Flash Drive"/>
    <n v="46.32"/>
    <n v="4"/>
    <n v="0"/>
    <n v="18.064800000000002"/>
  </r>
  <r>
    <s v="2537"/>
    <s v="CA-2017-168746"/>
    <x v="746"/>
    <d v="2017-01-29T00:00:00"/>
    <s v="Second Class"/>
    <s v="SV-20365"/>
    <s v="Seth Vernon"/>
    <s v="Consumer"/>
    <s v="United States"/>
    <s v="Cleveland"/>
    <s v="Ohio"/>
    <n v="44105"/>
    <x v="3"/>
    <s v="FUR-CH-10000513"/>
    <x v="0"/>
    <s v="Chairs"/>
    <s v="High-Back Leather Manager's Chair"/>
    <n v="181.98599999999999"/>
    <n v="2"/>
    <n v="0.3"/>
    <n v="-54.595799999999997"/>
  </r>
  <r>
    <s v="2538"/>
    <s v="CA-2017-168746"/>
    <x v="746"/>
    <d v="2017-01-29T00:00:00"/>
    <s v="Second Class"/>
    <s v="SV-20365"/>
    <s v="Seth Vernon"/>
    <s v="Consumer"/>
    <s v="United States"/>
    <s v="Cleveland"/>
    <s v="Ohio"/>
    <n v="44105"/>
    <x v="3"/>
    <s v="TEC-PH-10000895"/>
    <x v="2"/>
    <s v="Phones"/>
    <s v="Polycom VVX 310 VoIP phone"/>
    <n v="431.976"/>
    <n v="4"/>
    <n v="0.4"/>
    <n v="-100.7944"/>
  </r>
  <r>
    <s v="2539"/>
    <s v="CA-2017-168746"/>
    <x v="746"/>
    <d v="2017-01-29T00:00:00"/>
    <s v="Second Class"/>
    <s v="SV-20365"/>
    <s v="Seth Vernon"/>
    <s v="Consumer"/>
    <s v="United States"/>
    <s v="Cleveland"/>
    <s v="Ohio"/>
    <n v="44105"/>
    <x v="3"/>
    <s v="TEC-PH-10002555"/>
    <x v="2"/>
    <s v="Phones"/>
    <s v="Nortel Meridian M5316 Digital phone"/>
    <n v="155.37"/>
    <n v="1"/>
    <n v="0.4"/>
    <n v="-36.253"/>
  </r>
  <r>
    <s v="2540"/>
    <s v="CA-2017-113404"/>
    <x v="747"/>
    <d v="2017-07-16T00:00:00"/>
    <s v="Same Day"/>
    <s v="EM-13810"/>
    <s v="Eleni McCrary"/>
    <s v="Corporate"/>
    <s v="United States"/>
    <s v="San Francisco"/>
    <s v="California"/>
    <n v="94122"/>
    <x v="1"/>
    <s v="FUR-CH-10003312"/>
    <x v="0"/>
    <s v="Chairs"/>
    <s v="Hon 2090 “Pillow Soft” Series Mid Back Swivel/Tilt Chairs"/>
    <n v="1348.704"/>
    <n v="6"/>
    <n v="0.2"/>
    <n v="-219.1644"/>
  </r>
  <r>
    <s v="2541"/>
    <s v="CA-2017-113404"/>
    <x v="747"/>
    <d v="2017-07-16T00:00:00"/>
    <s v="Same Day"/>
    <s v="EM-13810"/>
    <s v="Eleni McCrary"/>
    <s v="Corporate"/>
    <s v="United States"/>
    <s v="San Francisco"/>
    <s v="California"/>
    <n v="94122"/>
    <x v="1"/>
    <s v="FUR-CH-10004086"/>
    <x v="0"/>
    <s v="Chairs"/>
    <s v="Hon 4070 Series Pagoda Armless Upholstered Stacking Chairs"/>
    <n v="700.15200000000004"/>
    <n v="3"/>
    <n v="0.2"/>
    <n v="78.767099999999999"/>
  </r>
  <r>
    <s v="2542"/>
    <s v="CA-2018-144792"/>
    <x v="567"/>
    <d v="2018-05-04T00:00:00"/>
    <s v="Standard Class"/>
    <s v="KD-16615"/>
    <s v="Ken Dana"/>
    <s v="Corporate"/>
    <s v="United States"/>
    <s v="Scottsdale"/>
    <s v="Arizona"/>
    <n v="85254"/>
    <x v="1"/>
    <s v="FUR-FU-10002759"/>
    <x v="0"/>
    <s v="Furnishings"/>
    <s v="12-1/2 Diameter Round Wall Clock"/>
    <n v="111.88800000000001"/>
    <n v="7"/>
    <n v="0.2"/>
    <n v="22.377600000000001"/>
  </r>
  <r>
    <s v="2543"/>
    <s v="CA-2016-164385"/>
    <x v="467"/>
    <d v="2016-10-01T00:00:00"/>
    <s v="Second Class"/>
    <s v="NB-18580"/>
    <s v="Nicole Brennan"/>
    <s v="Corporate"/>
    <s v="United States"/>
    <s v="Philadelphia"/>
    <s v="Pennsylvania"/>
    <n v="19134"/>
    <x v="3"/>
    <s v="OFF-AP-10002191"/>
    <x v="1"/>
    <s v="Appliances"/>
    <s v="Belkin 8 Outlet SurgeMaster II Gold Surge Protector"/>
    <n v="143.952"/>
    <n v="3"/>
    <n v="0.2"/>
    <n v="14.395200000000001"/>
  </r>
  <r>
    <s v="2544"/>
    <s v="US-2018-114174"/>
    <x v="162"/>
    <d v="2018-09-14T00:00:00"/>
    <s v="Standard Class"/>
    <s v="AP-10720"/>
    <s v="Anne Pryor"/>
    <s v="Home Office"/>
    <s v="United States"/>
    <s v="Malden"/>
    <s v="Massachusetts"/>
    <n v="2148"/>
    <x v="3"/>
    <s v="FUR-BO-10003450"/>
    <x v="0"/>
    <s v="Bookcases"/>
    <s v="Bush Westfield Collection Bookcases, Dark Cherry Finish"/>
    <n v="173.94"/>
    <n v="3"/>
    <n v="0"/>
    <n v="13.9152"/>
  </r>
  <r>
    <s v="2545"/>
    <s v="US-2018-114174"/>
    <x v="162"/>
    <d v="2018-09-14T00:00:00"/>
    <s v="Standard Class"/>
    <s v="AP-10720"/>
    <s v="Anne Pryor"/>
    <s v="Home Office"/>
    <s v="United States"/>
    <s v="Malden"/>
    <s v="Massachusetts"/>
    <n v="2148"/>
    <x v="3"/>
    <s v="OFF-LA-10000248"/>
    <x v="1"/>
    <s v="Labels"/>
    <s v="Avery 52"/>
    <n v="14.76"/>
    <n v="4"/>
    <n v="0"/>
    <n v="6.9371999999999998"/>
  </r>
  <r>
    <s v="2546"/>
    <s v="CA-2019-108070"/>
    <x v="513"/>
    <d v="2019-04-20T00:00:00"/>
    <s v="Standard Class"/>
    <s v="JE-15745"/>
    <s v="Joel Eaton"/>
    <s v="Consumer"/>
    <s v="United States"/>
    <s v="San Jose"/>
    <s v="California"/>
    <n v="95123"/>
    <x v="1"/>
    <s v="OFF-ST-10004804"/>
    <x v="1"/>
    <s v="Storage"/>
    <s v="Belkin 19&quot; Vented Equipment Shelf, Black"/>
    <n v="205.92"/>
    <n v="4"/>
    <n v="0"/>
    <n v="2.0592000000000001"/>
  </r>
  <r>
    <s v="2547"/>
    <s v="CA-2019-108070"/>
    <x v="513"/>
    <d v="2019-04-20T00:00:00"/>
    <s v="Standard Class"/>
    <s v="JE-15745"/>
    <s v="Joel Eaton"/>
    <s v="Consumer"/>
    <s v="United States"/>
    <s v="San Jose"/>
    <s v="California"/>
    <n v="95123"/>
    <x v="1"/>
    <s v="FUR-BO-10001337"/>
    <x v="0"/>
    <s v="Bookcases"/>
    <s v="O'Sullivan Living Dimensions 2-Shelf Bookcases"/>
    <n v="102.833"/>
    <n v="1"/>
    <n v="0.15"/>
    <n v="-6.0490000000000004"/>
  </r>
  <r>
    <s v="2548"/>
    <s v="US-2017-128090"/>
    <x v="748"/>
    <d v="2017-08-22T00:00:00"/>
    <s v="Standard Class"/>
    <s v="JM-15865"/>
    <s v="John Murray"/>
    <s v="Consumer"/>
    <s v="United States"/>
    <s v="Phoenix"/>
    <s v="Arizona"/>
    <n v="85023"/>
    <x v="1"/>
    <s v="OFF-AR-10002255"/>
    <x v="1"/>
    <s v="Art"/>
    <s v="Newell 346"/>
    <n v="2.3039999999999998"/>
    <n v="1"/>
    <n v="0.2"/>
    <n v="0.25919999999999999"/>
  </r>
  <r>
    <s v="2549"/>
    <s v="US-2017-128090"/>
    <x v="748"/>
    <d v="2017-08-22T00:00:00"/>
    <s v="Standard Class"/>
    <s v="JM-15865"/>
    <s v="John Murray"/>
    <s v="Consumer"/>
    <s v="United States"/>
    <s v="Phoenix"/>
    <s v="Arizona"/>
    <n v="85023"/>
    <x v="1"/>
    <s v="TEC-PH-10002624"/>
    <x v="2"/>
    <s v="Phones"/>
    <s v="Samsung Galaxy S4 Mini"/>
    <n v="1879.96"/>
    <n v="5"/>
    <n v="0.2"/>
    <n v="211.49549999999999"/>
  </r>
  <r>
    <s v="2550"/>
    <s v="US-2017-128090"/>
    <x v="748"/>
    <d v="2017-08-22T00:00:00"/>
    <s v="Standard Class"/>
    <s v="JM-15865"/>
    <s v="John Murray"/>
    <s v="Consumer"/>
    <s v="United States"/>
    <s v="Phoenix"/>
    <s v="Arizona"/>
    <n v="85023"/>
    <x v="1"/>
    <s v="OFF-PA-10001878"/>
    <x v="1"/>
    <s v="Paper"/>
    <s v="Xerox 1891"/>
    <n v="313.024"/>
    <n v="8"/>
    <n v="0.2"/>
    <n v="105.6456"/>
  </r>
  <r>
    <s v="2551"/>
    <s v="US-2017-128090"/>
    <x v="748"/>
    <d v="2017-08-22T00:00:00"/>
    <s v="Standard Class"/>
    <s v="JM-15865"/>
    <s v="John Murray"/>
    <s v="Consumer"/>
    <s v="United States"/>
    <s v="Phoenix"/>
    <s v="Arizona"/>
    <n v="85023"/>
    <x v="1"/>
    <s v="OFF-LA-10000452"/>
    <x v="1"/>
    <s v="Labels"/>
    <s v="Avery 488"/>
    <n v="5.04"/>
    <n v="2"/>
    <n v="0.2"/>
    <n v="1.764"/>
  </r>
  <r>
    <s v="2552"/>
    <s v="CA-2019-101042"/>
    <x v="123"/>
    <d v="2019-11-23T00:00:00"/>
    <s v="Standard Class"/>
    <s v="AB-10105"/>
    <s v="Adrian Barton"/>
    <s v="Consumer"/>
    <s v="United States"/>
    <s v="Henderson"/>
    <s v="Kentucky"/>
    <n v="42420"/>
    <x v="0"/>
    <s v="FUR-FU-10004665"/>
    <x v="0"/>
    <s v="Furnishings"/>
    <s v="3M Polarizing Task Lamp with Clamp Arm, Light Gray"/>
    <n v="821.88"/>
    <n v="6"/>
    <n v="0"/>
    <n v="213.68879999999999"/>
  </r>
  <r>
    <s v="2553"/>
    <s v="CA-2019-101042"/>
    <x v="123"/>
    <d v="2019-11-23T00:00:00"/>
    <s v="Standard Class"/>
    <s v="AB-10105"/>
    <s v="Adrian Barton"/>
    <s v="Consumer"/>
    <s v="United States"/>
    <s v="Henderson"/>
    <s v="Kentucky"/>
    <n v="42420"/>
    <x v="0"/>
    <s v="OFF-BI-10000088"/>
    <x v="1"/>
    <s v="Binders"/>
    <s v="GBC Imprintable Covers"/>
    <n v="21.96"/>
    <n v="2"/>
    <n v="0"/>
    <n v="10.760400000000001"/>
  </r>
  <r>
    <s v="2554"/>
    <s v="CA-2018-155439"/>
    <x v="749"/>
    <d v="2018-09-18T00:00:00"/>
    <s v="Standard Class"/>
    <s v="PN-18775"/>
    <s v="Parhena Norris"/>
    <s v="Home Office"/>
    <s v="United States"/>
    <s v="Columbia"/>
    <s v="South Carolina"/>
    <n v="29203"/>
    <x v="0"/>
    <s v="OFF-PA-10000029"/>
    <x v="1"/>
    <s v="Paper"/>
    <s v="Xerox 224"/>
    <n v="25.92"/>
    <n v="4"/>
    <n v="0"/>
    <n v="12.441599999999999"/>
  </r>
  <r>
    <s v="2555"/>
    <s v="CA-2018-118626"/>
    <x v="243"/>
    <d v="2018-08-20T00:00:00"/>
    <s v="Standard Class"/>
    <s v="JC-15775"/>
    <s v="John Castell"/>
    <s v="Consumer"/>
    <s v="United States"/>
    <s v="Tallahassee"/>
    <s v="Florida"/>
    <n v="32303"/>
    <x v="0"/>
    <s v="TEC-PH-10000369"/>
    <x v="2"/>
    <s v="Phones"/>
    <s v="HTC One Mini"/>
    <n v="705.54399999999998"/>
    <n v="7"/>
    <n v="0.2"/>
    <n v="70.554400000000001"/>
  </r>
  <r>
    <s v="2556"/>
    <s v="CA-2017-111458"/>
    <x v="120"/>
    <d v="2017-09-30T00:00:00"/>
    <s v="Standard Class"/>
    <s v="PF-19165"/>
    <s v="Philip Fox"/>
    <s v="Consumer"/>
    <s v="United States"/>
    <s v="New York City"/>
    <s v="New York"/>
    <n v="10035"/>
    <x v="3"/>
    <s v="TEC-AC-10001590"/>
    <x v="2"/>
    <s v="Accessories"/>
    <s v="Dell Slim USB Multimedia Keyboard"/>
    <n v="50"/>
    <n v="2"/>
    <n v="0"/>
    <n v="12"/>
  </r>
  <r>
    <s v="2557"/>
    <s v="US-2018-126844"/>
    <x v="750"/>
    <d v="2018-10-14T00:00:00"/>
    <s v="Standard Class"/>
    <s v="BW-11110"/>
    <s v="Bart Watters"/>
    <s v="Corporate"/>
    <s v="United States"/>
    <s v="Houston"/>
    <s v="Texas"/>
    <n v="77070"/>
    <x v="2"/>
    <s v="FUR-FU-10004909"/>
    <x v="0"/>
    <s v="Furnishings"/>
    <s v="Contemporary Wood/Metal Frame"/>
    <n v="51.712000000000003"/>
    <n v="8"/>
    <n v="0.6"/>
    <n v="-32.32"/>
  </r>
  <r>
    <s v="2558"/>
    <s v="US-2017-112508"/>
    <x v="539"/>
    <d v="2017-03-30T00:00:00"/>
    <s v="Standard Class"/>
    <s v="BP-11185"/>
    <s v="Ben Peterman"/>
    <s v="Corporate"/>
    <s v="United States"/>
    <s v="Coral Springs"/>
    <s v="Florida"/>
    <n v="33065"/>
    <x v="0"/>
    <s v="OFF-AP-10002287"/>
    <x v="1"/>
    <s v="Appliances"/>
    <s v="Eureka Sanitaire  Multi-Pro Heavy-Duty Upright, Disposable Bags"/>
    <n v="6.992"/>
    <n v="2"/>
    <n v="0.2"/>
    <n v="0.52439999999999998"/>
  </r>
  <r>
    <s v="2559"/>
    <s v="CA-2017-147788"/>
    <x v="70"/>
    <d v="2017-06-04T00:00:00"/>
    <s v="Standard Class"/>
    <s v="TM-21010"/>
    <s v="Tamara Manning"/>
    <s v="Consumer"/>
    <s v="United States"/>
    <s v="Orem"/>
    <s v="Utah"/>
    <n v="84057"/>
    <x v="1"/>
    <s v="FUR-BO-10004357"/>
    <x v="0"/>
    <s v="Bookcases"/>
    <s v="O'Sullivan Living Dimensions 3-Shelf Bookcases"/>
    <n v="1406.86"/>
    <n v="7"/>
    <n v="0"/>
    <n v="140.68600000000001"/>
  </r>
  <r>
    <s v="2560"/>
    <s v="CA-2017-147788"/>
    <x v="70"/>
    <d v="2017-06-04T00:00:00"/>
    <s v="Standard Class"/>
    <s v="TM-21010"/>
    <s v="Tamara Manning"/>
    <s v="Consumer"/>
    <s v="United States"/>
    <s v="Orem"/>
    <s v="Utah"/>
    <n v="84057"/>
    <x v="1"/>
    <s v="OFF-LA-10003766"/>
    <x v="1"/>
    <s v="Labels"/>
    <s v="Self-Adhesive Removable Labels"/>
    <n v="15.75"/>
    <n v="5"/>
    <n v="0"/>
    <n v="7.56"/>
  </r>
  <r>
    <s v="2561"/>
    <s v="CA-2017-147788"/>
    <x v="70"/>
    <d v="2017-06-04T00:00:00"/>
    <s v="Standard Class"/>
    <s v="TM-21010"/>
    <s v="Tamara Manning"/>
    <s v="Consumer"/>
    <s v="United States"/>
    <s v="Orem"/>
    <s v="Utah"/>
    <n v="84057"/>
    <x v="1"/>
    <s v="OFF-ST-10000046"/>
    <x v="1"/>
    <s v="Storage"/>
    <s v="Fellowes Super Stor/Drawer Files"/>
    <n v="323.10000000000002"/>
    <n v="2"/>
    <n v="0"/>
    <n v="61.389000000000003"/>
  </r>
  <r>
    <s v="2562"/>
    <s v="CA-2017-144288"/>
    <x v="707"/>
    <d v="2017-12-31T00:00:00"/>
    <s v="Standard Class"/>
    <s v="MB-17305"/>
    <s v="Maria Bertelson"/>
    <s v="Consumer"/>
    <s v="United States"/>
    <s v="Nashville"/>
    <s v="Tennessee"/>
    <n v="37211"/>
    <x v="0"/>
    <s v="OFF-LA-10003190"/>
    <x v="1"/>
    <s v="Labels"/>
    <s v="Avery 474"/>
    <n v="9.2159999999999993"/>
    <n v="4"/>
    <n v="0.2"/>
    <n v="3.3408000000000002"/>
  </r>
  <r>
    <s v="2563"/>
    <s v="CA-2017-144288"/>
    <x v="707"/>
    <d v="2017-12-31T00:00:00"/>
    <s v="Standard Class"/>
    <s v="MB-17305"/>
    <s v="Maria Bertelson"/>
    <s v="Consumer"/>
    <s v="United States"/>
    <s v="Nashville"/>
    <s v="Tennessee"/>
    <n v="37211"/>
    <x v="0"/>
    <s v="OFF-PA-10002787"/>
    <x v="1"/>
    <s v="Paper"/>
    <s v="Xerox 227"/>
    <n v="10.368"/>
    <n v="2"/>
    <n v="0.2"/>
    <n v="3.6288"/>
  </r>
  <r>
    <s v="2564"/>
    <s v="CA-2017-110632"/>
    <x v="751"/>
    <d v="2017-03-22T00:00:00"/>
    <s v="Second Class"/>
    <s v="HR-14830"/>
    <s v="Harold Ryan"/>
    <s v="Corporate"/>
    <s v="United States"/>
    <s v="New York City"/>
    <s v="New York"/>
    <n v="10009"/>
    <x v="3"/>
    <s v="TEC-AC-10000387"/>
    <x v="2"/>
    <s v="Accessories"/>
    <s v="KeyTronic KT800P2 - Keyboard - Black"/>
    <n v="15.02"/>
    <n v="1"/>
    <n v="0"/>
    <n v="2.7035999999999998"/>
  </r>
  <r>
    <s v="2565"/>
    <s v="CA-2017-110632"/>
    <x v="751"/>
    <d v="2017-03-22T00:00:00"/>
    <s v="Second Class"/>
    <s v="HR-14830"/>
    <s v="Harold Ryan"/>
    <s v="Corporate"/>
    <s v="United States"/>
    <s v="New York City"/>
    <s v="New York"/>
    <n v="10009"/>
    <x v="3"/>
    <s v="OFF-ST-10001291"/>
    <x v="1"/>
    <s v="Storage"/>
    <s v="Tenex Personal Self-Stacking Standard File Box, Black/Gray"/>
    <n v="33.82"/>
    <n v="2"/>
    <n v="0"/>
    <n v="9.1313999999999993"/>
  </r>
  <r>
    <s v="2566"/>
    <s v="CA-2019-109589"/>
    <x v="202"/>
    <d v="2019-12-24T00:00:00"/>
    <s v="First Class"/>
    <s v="BD-11635"/>
    <s v="Brian Derr"/>
    <s v="Consumer"/>
    <s v="United States"/>
    <s v="Bowling Green"/>
    <s v="Kentucky"/>
    <n v="42104"/>
    <x v="0"/>
    <s v="TEC-AC-10003116"/>
    <x v="2"/>
    <s v="Accessories"/>
    <s v="Memorex Froggy Flash Drive 8 GB"/>
    <n v="71"/>
    <n v="4"/>
    <n v="0"/>
    <n v="27.69"/>
  </r>
  <r>
    <s v="2567"/>
    <s v="CA-2019-123967"/>
    <x v="752"/>
    <d v="2019-11-03T00:00:00"/>
    <s v="Second Class"/>
    <s v="SF-20200"/>
    <s v="Sarah Foster"/>
    <s v="Consumer"/>
    <s v="United States"/>
    <s v="Bellingham"/>
    <s v="Washington"/>
    <n v="98226"/>
    <x v="1"/>
    <s v="OFF-BI-10001308"/>
    <x v="1"/>
    <s v="Binders"/>
    <s v="GBC Standard Plastic Binding Systems' Combs"/>
    <n v="25.12"/>
    <n v="5"/>
    <n v="0.2"/>
    <n v="7.85"/>
  </r>
  <r>
    <s v="2568"/>
    <s v="CA-2019-123967"/>
    <x v="752"/>
    <d v="2019-11-03T00:00:00"/>
    <s v="Second Class"/>
    <s v="SF-20200"/>
    <s v="Sarah Foster"/>
    <s v="Consumer"/>
    <s v="United States"/>
    <s v="Bellingham"/>
    <s v="Washington"/>
    <n v="98226"/>
    <x v="1"/>
    <s v="FUR-TA-10003954"/>
    <x v="0"/>
    <s v="Tables"/>
    <s v="Hon 94000 Series Round Tables"/>
    <n v="2665.62"/>
    <n v="9"/>
    <n v="0"/>
    <n v="239.9058"/>
  </r>
  <r>
    <s v="2569"/>
    <s v="CA-2019-148929"/>
    <x v="210"/>
    <d v="2019-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s v="2570"/>
    <s v="CA-2019-134404"/>
    <x v="753"/>
    <d v="2019-12-27T00:00:00"/>
    <s v="Same Day"/>
    <s v="DR-12880"/>
    <s v="Dan Reichenbach"/>
    <s v="Corporate"/>
    <s v="United States"/>
    <s v="Newark"/>
    <s v="Ohio"/>
    <n v="43055"/>
    <x v="3"/>
    <s v="TEC-PH-10000576"/>
    <x v="2"/>
    <s v="Phones"/>
    <s v="AT&amp;T 1080 Corded phone"/>
    <n v="164.38800000000001"/>
    <n v="2"/>
    <n v="0.4"/>
    <n v="-35.617400000000004"/>
  </r>
  <r>
    <s v="2571"/>
    <s v="CA-2019-134404"/>
    <x v="753"/>
    <d v="2019-12-27T00:00:00"/>
    <s v="Same Day"/>
    <s v="DR-12880"/>
    <s v="Dan Reichenbach"/>
    <s v="Corporate"/>
    <s v="United States"/>
    <s v="Newark"/>
    <s v="Ohio"/>
    <n v="43055"/>
    <x v="3"/>
    <s v="OFF-AR-10004441"/>
    <x v="1"/>
    <s v="Art"/>
    <s v="BIC Brite Liner Highlighters"/>
    <n v="13.247999999999999"/>
    <n v="4"/>
    <n v="0.2"/>
    <n v="3.6432000000000002"/>
  </r>
  <r>
    <s v="2572"/>
    <s v="CA-2019-109778"/>
    <x v="11"/>
    <d v="2019-07-21T00:00:00"/>
    <s v="Standard Class"/>
    <s v="VM-21685"/>
    <s v="Valerie Mitchum"/>
    <s v="Home Office"/>
    <s v="United States"/>
    <s v="Woodstock"/>
    <s v="Illinois"/>
    <n v="60098"/>
    <x v="2"/>
    <s v="OFF-AR-10003759"/>
    <x v="1"/>
    <s v="Art"/>
    <s v="Crayola Anti Dust Chalk, 12/Pack"/>
    <n v="2.9119999999999999"/>
    <n v="2"/>
    <n v="0.2"/>
    <n v="0.91"/>
  </r>
  <r>
    <s v="2573"/>
    <s v="CA-2018-155845"/>
    <x v="399"/>
    <d v="2018-08-15T00:00:00"/>
    <s v="Second Class"/>
    <s v="CM-12235"/>
    <s v="Chris McAfee"/>
    <s v="Consumer"/>
    <s v="United States"/>
    <s v="Carrollton"/>
    <s v="Texas"/>
    <n v="75007"/>
    <x v="2"/>
    <s v="TEC-AC-10004145"/>
    <x v="2"/>
    <s v="Accessories"/>
    <s v="Logitech diNovo Edge Keyboard"/>
    <n v="1399.944"/>
    <n v="7"/>
    <n v="0.2"/>
    <n v="52.497900000000001"/>
  </r>
  <r>
    <s v="2574"/>
    <s v="CA-2019-145128"/>
    <x v="362"/>
    <d v="2019-07-14T00:00:00"/>
    <s v="Standard Class"/>
    <s v="SM-20320"/>
    <s v="Sean Miller"/>
    <s v="Home Office"/>
    <s v="United States"/>
    <s v="Lafayette"/>
    <s v="Indiana"/>
    <n v="47905"/>
    <x v="2"/>
    <s v="FUR-FU-10000293"/>
    <x v="0"/>
    <s v="Furnishings"/>
    <s v="Eldon Antistatic Chair Mats for Low to Medium Pile Carpets"/>
    <n v="526.45000000000005"/>
    <n v="5"/>
    <n v="0"/>
    <n v="31.587"/>
  </r>
  <r>
    <s v="2575"/>
    <s v="CA-2016-129091"/>
    <x v="754"/>
    <d v="2016-11-27T00:00:00"/>
    <s v="Standard Class"/>
    <s v="RA-19885"/>
    <s v="Ruben Ausman"/>
    <s v="Corporate"/>
    <s v="United States"/>
    <s v="Columbus"/>
    <s v="Georgia"/>
    <n v="31907"/>
    <x v="0"/>
    <s v="OFF-EN-10004955"/>
    <x v="1"/>
    <s v="Envelopes"/>
    <s v="Fashion Color Clasp Envelopes"/>
    <n v="16.23"/>
    <n v="3"/>
    <n v="0"/>
    <n v="7.9527000000000001"/>
  </r>
  <r>
    <s v="2576"/>
    <s v="CA-2016-129091"/>
    <x v="754"/>
    <d v="2016-11-27T00:00:00"/>
    <s v="Standard Class"/>
    <s v="RA-19885"/>
    <s v="Ruben Ausman"/>
    <s v="Corporate"/>
    <s v="United States"/>
    <s v="Columbus"/>
    <s v="Georgia"/>
    <n v="31907"/>
    <x v="0"/>
    <s v="OFF-BI-10001071"/>
    <x v="1"/>
    <s v="Binders"/>
    <s v="GBC ProClick Punch Binding System"/>
    <n v="319.89999999999998"/>
    <n v="5"/>
    <n v="0"/>
    <n v="156.751"/>
  </r>
  <r>
    <s v="2577"/>
    <s v="CA-2016-129091"/>
    <x v="754"/>
    <d v="2016-11-27T00:00:00"/>
    <s v="Standard Class"/>
    <s v="RA-19885"/>
    <s v="Ruben Ausman"/>
    <s v="Corporate"/>
    <s v="United States"/>
    <s v="Columbus"/>
    <s v="Georgia"/>
    <n v="31907"/>
    <x v="0"/>
    <s v="OFF-EN-10001990"/>
    <x v="1"/>
    <s v="Envelopes"/>
    <s v="Staple envelope"/>
    <n v="11.36"/>
    <n v="2"/>
    <n v="0"/>
    <n v="5.3391999999999999"/>
  </r>
  <r>
    <s v="2578"/>
    <s v="CA-2016-129091"/>
    <x v="754"/>
    <d v="2016-11-27T00:00:00"/>
    <s v="Standard Class"/>
    <s v="RA-19885"/>
    <s v="Ruben Ausman"/>
    <s v="Corporate"/>
    <s v="United States"/>
    <s v="Columbus"/>
    <s v="Georgia"/>
    <n v="31907"/>
    <x v="0"/>
    <s v="OFF-AP-10002734"/>
    <x v="1"/>
    <s v="Appliances"/>
    <s v="Holmes Harmony HEPA Air Purifier for 17 x 20 Room"/>
    <n v="675.12"/>
    <n v="3"/>
    <n v="0"/>
    <n v="290.30160000000001"/>
  </r>
  <r>
    <s v="2579"/>
    <s v="US-2016-155502"/>
    <x v="755"/>
    <d v="2016-01-31T00:00:00"/>
    <s v="Standard Class"/>
    <s v="SD-20485"/>
    <s v="Shirley Daniels"/>
    <s v="Home Office"/>
    <s v="United States"/>
    <s v="Alexandria"/>
    <s v="Virginia"/>
    <n v="22304"/>
    <x v="0"/>
    <s v="FUR-FU-10004587"/>
    <x v="0"/>
    <s v="Furnishings"/>
    <s v="GE General Use Halogen Bulbs, 100 Watts, 1 Bulb per Pack"/>
    <n v="62.82"/>
    <n v="3"/>
    <n v="0"/>
    <n v="30.7818"/>
  </r>
  <r>
    <s v="2580"/>
    <s v="US-2016-155502"/>
    <x v="755"/>
    <d v="2016-01-31T00:00:00"/>
    <s v="Standard Class"/>
    <s v="SD-20485"/>
    <s v="Shirley Daniels"/>
    <s v="Home Office"/>
    <s v="United States"/>
    <s v="Alexandria"/>
    <s v="Virginia"/>
    <n v="22304"/>
    <x v="0"/>
    <s v="OFF-ST-10004337"/>
    <x v="1"/>
    <s v="Storage"/>
    <s v="SAFCO Commercial Wire Shelving, 72h"/>
    <n v="489.92"/>
    <n v="8"/>
    <n v="0"/>
    <n v="0"/>
  </r>
  <r>
    <s v="2581"/>
    <s v="US-2016-155502"/>
    <x v="755"/>
    <d v="2016-01-31T00:00:00"/>
    <s v="Standard Class"/>
    <s v="SD-20485"/>
    <s v="Shirley Daniels"/>
    <s v="Home Office"/>
    <s v="United States"/>
    <s v="Alexandria"/>
    <s v="Virginia"/>
    <n v="22304"/>
    <x v="0"/>
    <s v="OFF-PA-10003072"/>
    <x v="1"/>
    <s v="Paper"/>
    <s v="Eureka Recycled Copy Paper 8 1/2&quot; x 11&quot;, Ream"/>
    <n v="19.440000000000001"/>
    <n v="3"/>
    <n v="0"/>
    <n v="9.3312000000000008"/>
  </r>
  <r>
    <s v="2582"/>
    <s v="US-2016-155502"/>
    <x v="755"/>
    <d v="2016-01-31T00:00:00"/>
    <s v="Standard Class"/>
    <s v="SD-20485"/>
    <s v="Shirley Daniels"/>
    <s v="Home Office"/>
    <s v="United States"/>
    <s v="Alexandria"/>
    <s v="Virginia"/>
    <n v="22304"/>
    <x v="0"/>
    <s v="OFF-PA-10000380"/>
    <x v="1"/>
    <s v="Paper"/>
    <s v="REDIFORM Incoming/Outgoing Call Register, 11&quot; X 8 1/2&quot;, 100 Messages"/>
    <n v="16.68"/>
    <n v="2"/>
    <n v="0"/>
    <n v="8.34"/>
  </r>
  <r>
    <s v="2583"/>
    <s v="US-2016-155502"/>
    <x v="755"/>
    <d v="2016-01-31T00:00:00"/>
    <s v="Standard Class"/>
    <s v="SD-20485"/>
    <s v="Shirley Daniels"/>
    <s v="Home Office"/>
    <s v="United States"/>
    <s v="Alexandria"/>
    <s v="Virginia"/>
    <n v="22304"/>
    <x v="0"/>
    <s v="TEC-PH-10004833"/>
    <x v="2"/>
    <s v="Phones"/>
    <s v="Macally Suction Cup Mount"/>
    <n v="155.35"/>
    <n v="13"/>
    <n v="0"/>
    <n v="0"/>
  </r>
  <r>
    <s v="2584"/>
    <s v="US-2016-155502"/>
    <x v="755"/>
    <d v="2016-01-31T00:00:00"/>
    <s v="Standard Class"/>
    <s v="SD-20485"/>
    <s v="Shirley Daniels"/>
    <s v="Home Office"/>
    <s v="United States"/>
    <s v="Alexandria"/>
    <s v="Virginia"/>
    <n v="22304"/>
    <x v="0"/>
    <s v="FUR-FU-10001847"/>
    <x v="0"/>
    <s v="Furnishings"/>
    <s v="Eldon Image Series Black Desk Accessories"/>
    <n v="12.42"/>
    <n v="3"/>
    <n v="0"/>
    <n v="4.4711999999999996"/>
  </r>
  <r>
    <s v="2585"/>
    <s v="US-2016-155502"/>
    <x v="755"/>
    <d v="2016-01-31T00:00:00"/>
    <s v="Standard Class"/>
    <s v="SD-20485"/>
    <s v="Shirley Daniels"/>
    <s v="Home Office"/>
    <s v="United States"/>
    <s v="Alexandria"/>
    <s v="Virginia"/>
    <n v="22304"/>
    <x v="0"/>
    <s v="TEC-PH-10002103"/>
    <x v="2"/>
    <s v="Phones"/>
    <s v="Jabra SPEAK 410"/>
    <n v="187.98"/>
    <n v="2"/>
    <n v="0"/>
    <n v="52.634399999999999"/>
  </r>
  <r>
    <s v="2586"/>
    <s v="CA-2017-121041"/>
    <x v="502"/>
    <d v="2017-11-10T00:00:00"/>
    <s v="Standard Class"/>
    <s v="CS-12250"/>
    <s v="Chris Selesnick"/>
    <s v="Corporate"/>
    <s v="United States"/>
    <s v="Haltom City"/>
    <s v="Texas"/>
    <n v="76117"/>
    <x v="2"/>
    <s v="OFF-EN-10001137"/>
    <x v="1"/>
    <s v="Envelopes"/>
    <s v="#10 Gummed Flap White Envelopes, 100/Box"/>
    <n v="6.6079999999999997"/>
    <n v="2"/>
    <n v="0.2"/>
    <n v="2.1476000000000002"/>
  </r>
  <r>
    <s v="2587"/>
    <s v="CA-2019-131695"/>
    <x v="160"/>
    <d v="2019-07-06T00:00:00"/>
    <s v="Standard Class"/>
    <s v="RA-19285"/>
    <s v="Ralph Arnett"/>
    <s v="Consumer"/>
    <s v="United States"/>
    <s v="New York City"/>
    <s v="New York"/>
    <n v="10024"/>
    <x v="3"/>
    <s v="OFF-ST-10001476"/>
    <x v="1"/>
    <s v="Storage"/>
    <s v="Steel Personal Filing/Posting Tote"/>
    <n v="248.57"/>
    <n v="7"/>
    <n v="0"/>
    <n v="67.113900000000001"/>
  </r>
  <r>
    <s v="2588"/>
    <s v="CA-2019-131695"/>
    <x v="160"/>
    <d v="2019-07-06T00:00:00"/>
    <s v="Standard Class"/>
    <s v="RA-19285"/>
    <s v="Ralph Arnett"/>
    <s v="Consumer"/>
    <s v="United States"/>
    <s v="New York City"/>
    <s v="New York"/>
    <n v="10024"/>
    <x v="3"/>
    <s v="FUR-FU-10002045"/>
    <x v="0"/>
    <s v="Furnishings"/>
    <s v="Executive Impressions 14&quot;"/>
    <n v="22.23"/>
    <n v="1"/>
    <n v="0"/>
    <n v="9.7812000000000001"/>
  </r>
  <r>
    <s v="2589"/>
    <s v="CA-2018-137729"/>
    <x v="465"/>
    <d v="2018-05-09T00:00:00"/>
    <s v="Standard Class"/>
    <s v="BF-11005"/>
    <s v="Barry Franz"/>
    <s v="Home Office"/>
    <s v="United States"/>
    <s v="Los Angeles"/>
    <s v="California"/>
    <n v="90004"/>
    <x v="1"/>
    <s v="OFF-ST-10001505"/>
    <x v="1"/>
    <s v="Storage"/>
    <s v="Perma STOR-ALL Hanging File Box, 13 1/8&quot;W x 12 1/4&quot;D x 10 1/2&quot;H"/>
    <n v="5.98"/>
    <n v="1"/>
    <n v="0"/>
    <n v="1.0165999999999999"/>
  </r>
  <r>
    <s v="2590"/>
    <s v="CA-2018-137729"/>
    <x v="465"/>
    <d v="2018-05-09T00:00:00"/>
    <s v="Standard Class"/>
    <s v="BF-11005"/>
    <s v="Barry Franz"/>
    <s v="Home Office"/>
    <s v="United States"/>
    <s v="Los Angeles"/>
    <s v="California"/>
    <n v="90004"/>
    <x v="1"/>
    <s v="TEC-PH-10001433"/>
    <x v="2"/>
    <s v="Phones"/>
    <s v="Cisco Small Business SPA 502G VoIP phone"/>
    <n v="246.16800000000001"/>
    <n v="3"/>
    <n v="0.2"/>
    <n v="21.5397"/>
  </r>
  <r>
    <s v="2591"/>
    <s v="US-2018-115455"/>
    <x v="162"/>
    <d v="2018-09-14T00:00:00"/>
    <s v="Standard Class"/>
    <s v="SE-20110"/>
    <s v="Sanjit Engle"/>
    <s v="Consumer"/>
    <s v="United States"/>
    <s v="Wheeling"/>
    <s v="Illinois"/>
    <n v="60090"/>
    <x v="2"/>
    <s v="FUR-FU-10004671"/>
    <x v="0"/>
    <s v="Furnishings"/>
    <s v="Executive Impressions 12&quot; Wall Clock"/>
    <n v="14.135999999999999"/>
    <n v="2"/>
    <n v="0.6"/>
    <n v="-7.7747999999999999"/>
  </r>
  <r>
    <s v="2592"/>
    <s v="US-2018-115455"/>
    <x v="162"/>
    <d v="2018-09-14T00:00:00"/>
    <s v="Standard Class"/>
    <s v="SE-20110"/>
    <s v="Sanjit Engle"/>
    <s v="Consumer"/>
    <s v="United States"/>
    <s v="Wheeling"/>
    <s v="Illinois"/>
    <n v="60090"/>
    <x v="2"/>
    <s v="FUR-TA-10003569"/>
    <x v="0"/>
    <s v="Tables"/>
    <s v="Bretford CR8500 Series Meeting Room Furniture"/>
    <n v="601.47"/>
    <n v="3"/>
    <n v="0.5"/>
    <n v="-300.73500000000001"/>
  </r>
  <r>
    <s v="2593"/>
    <s v="CA-2019-128300"/>
    <x v="221"/>
    <d v="2019-11-26T00:00:00"/>
    <s v="Second Class"/>
    <s v="RS-19765"/>
    <s v="Roland Schwarz"/>
    <s v="Corporate"/>
    <s v="United States"/>
    <s v="Summerville"/>
    <s v="South Carolina"/>
    <n v="29483"/>
    <x v="0"/>
    <s v="TEC-PH-10002807"/>
    <x v="2"/>
    <s v="Phones"/>
    <s v="Motorla HX550 Universal Bluetooth Headset"/>
    <n v="79.099999999999994"/>
    <n v="2"/>
    <n v="0"/>
    <n v="39.549999999999997"/>
  </r>
  <r>
    <s v="2594"/>
    <s v="CA-2019-128300"/>
    <x v="221"/>
    <d v="2019-11-26T00:00:00"/>
    <s v="Second Class"/>
    <s v="RS-19765"/>
    <s v="Roland Schwarz"/>
    <s v="Corporate"/>
    <s v="United States"/>
    <s v="Summerville"/>
    <s v="South Carolina"/>
    <n v="29483"/>
    <x v="0"/>
    <s v="OFF-BI-10001597"/>
    <x v="1"/>
    <s v="Binders"/>
    <s v="Wilson Jones Ledger-Size, Piano-Hinge Binder, 2&quot;, Blue"/>
    <n v="327.84"/>
    <n v="8"/>
    <n v="0"/>
    <n v="157.36320000000001"/>
  </r>
  <r>
    <s v="2595"/>
    <s v="CA-2019-149048"/>
    <x v="726"/>
    <d v="2019-05-17T00:00:00"/>
    <s v="Standard Class"/>
    <s v="BM-11650"/>
    <s v="Brian Moss"/>
    <s v="Corporate"/>
    <s v="United States"/>
    <s v="Columbus"/>
    <s v="Indiana"/>
    <n v="47201"/>
    <x v="2"/>
    <s v="OFF-EN-10003296"/>
    <x v="1"/>
    <s v="Envelopes"/>
    <s v="Tyvek Side-Opening Peel &amp; Seel Expanding Envelopes"/>
    <n v="180.96"/>
    <n v="2"/>
    <n v="0"/>
    <n v="81.432000000000002"/>
  </r>
  <r>
    <s v="2596"/>
    <s v="CA-2019-149048"/>
    <x v="726"/>
    <d v="2019-05-17T00:00:00"/>
    <s v="Standard Class"/>
    <s v="BM-11650"/>
    <s v="Brian Moss"/>
    <s v="Corporate"/>
    <s v="United States"/>
    <s v="Columbus"/>
    <s v="Indiana"/>
    <n v="47201"/>
    <x v="2"/>
    <s v="OFF-BI-10004632"/>
    <x v="1"/>
    <s v="Binders"/>
    <s v="Ibico Hi-Tech Manual Binding System"/>
    <n v="914.97"/>
    <n v="3"/>
    <n v="0"/>
    <n v="411.73649999999998"/>
  </r>
  <r>
    <s v="2597"/>
    <s v="CA-2019-149048"/>
    <x v="726"/>
    <d v="2019-05-17T00:00:00"/>
    <s v="Standard Class"/>
    <s v="BM-11650"/>
    <s v="Brian Moss"/>
    <s v="Corporate"/>
    <s v="United States"/>
    <s v="Columbus"/>
    <s v="Indiana"/>
    <n v="47201"/>
    <x v="2"/>
    <s v="TEC-PH-10002310"/>
    <x v="2"/>
    <s v="Phones"/>
    <s v="Plantronics Calisto P620-M USB Wireless Speakerphone System"/>
    <n v="587.97"/>
    <n v="3"/>
    <n v="0"/>
    <n v="158.75190000000001"/>
  </r>
  <r>
    <s v="2598"/>
    <s v="CA-2019-149048"/>
    <x v="726"/>
    <d v="2019-05-17T00:00:00"/>
    <s v="Standard Class"/>
    <s v="BM-11650"/>
    <s v="Brian Moss"/>
    <s v="Corporate"/>
    <s v="United States"/>
    <s v="Columbus"/>
    <s v="Indiana"/>
    <n v="47201"/>
    <x v="2"/>
    <s v="OFF-ST-10000078"/>
    <x v="1"/>
    <s v="Storage"/>
    <s v="Tennsco 6- and 18-Compartment Lockers"/>
    <n v="530.34"/>
    <n v="2"/>
    <n v="0"/>
    <n v="95.461200000000005"/>
  </r>
  <r>
    <s v="2599"/>
    <s v="CA-2019-149048"/>
    <x v="726"/>
    <d v="2019-05-17T00:00:00"/>
    <s v="Standard Class"/>
    <s v="BM-11650"/>
    <s v="Brian Moss"/>
    <s v="Corporate"/>
    <s v="United States"/>
    <s v="Columbus"/>
    <s v="Indiana"/>
    <n v="47201"/>
    <x v="2"/>
    <s v="OFF-PA-10001752"/>
    <x v="1"/>
    <s v="Paper"/>
    <s v="Hammermill CopyPlus Copy Paper (20Lb. and 84 Bright)"/>
    <n v="14.94"/>
    <n v="3"/>
    <n v="0"/>
    <n v="7.3205999999999998"/>
  </r>
  <r>
    <s v="2600"/>
    <s v="CA-2019-108553"/>
    <x v="756"/>
    <d v="2019-04-29T00:00:00"/>
    <s v="Standard Class"/>
    <s v="SK-19990"/>
    <s v="Sally Knutson"/>
    <s v="Consumer"/>
    <s v="United States"/>
    <s v="New York City"/>
    <s v="New York"/>
    <n v="10024"/>
    <x v="3"/>
    <s v="OFF-AP-10000026"/>
    <x v="1"/>
    <s v="Appliances"/>
    <s v="Tripp Lite Isotel 6 Outlet Surge Protector with Fax/Modem Protection"/>
    <n v="121.94"/>
    <n v="2"/>
    <n v="0"/>
    <n v="35.3626"/>
  </r>
  <r>
    <s v="2601"/>
    <s v="CA-2019-108553"/>
    <x v="756"/>
    <d v="2019-04-29T00:00:00"/>
    <s v="Standard Class"/>
    <s v="SK-19990"/>
    <s v="Sally Knutson"/>
    <s v="Consumer"/>
    <s v="United States"/>
    <s v="New York City"/>
    <s v="New York"/>
    <n v="10024"/>
    <x v="3"/>
    <s v="OFF-SU-10002573"/>
    <x v="1"/>
    <s v="Supplies"/>
    <s v="Acme 10&quot; Easy Grip Assistive Scissors"/>
    <n v="122.71"/>
    <n v="7"/>
    <n v="0"/>
    <n v="36.813000000000002"/>
  </r>
  <r>
    <s v="2602"/>
    <s v="CA-2018-165848"/>
    <x v="30"/>
    <d v="2018-06-04T00:00:00"/>
    <s v="Same Day"/>
    <s v="EN-13780"/>
    <s v="Edward Nazzal"/>
    <s v="Consumer"/>
    <s v="United States"/>
    <s v="New York City"/>
    <s v="New York"/>
    <n v="10035"/>
    <x v="3"/>
    <s v="OFF-PA-10000349"/>
    <x v="1"/>
    <s v="Paper"/>
    <s v="Easy-staple paper"/>
    <n v="14.94"/>
    <n v="3"/>
    <n v="0"/>
    <n v="7.0217999999999998"/>
  </r>
  <r>
    <s v="2603"/>
    <s v="CA-2018-165848"/>
    <x v="30"/>
    <d v="2018-06-04T00:00:00"/>
    <s v="Same Day"/>
    <s v="EN-13780"/>
    <s v="Edward Nazzal"/>
    <s v="Consumer"/>
    <s v="United States"/>
    <s v="New York City"/>
    <s v="New York"/>
    <n v="10035"/>
    <x v="3"/>
    <s v="TEC-MA-10003356"/>
    <x v="2"/>
    <s v="Machines"/>
    <s v="Panasonic KX MC6040 Color Laser Multifunction Printer"/>
    <n v="1349.85"/>
    <n v="3"/>
    <n v="0"/>
    <n v="364.45949999999999"/>
  </r>
  <r>
    <s v="2604"/>
    <s v="CA-2018-165848"/>
    <x v="30"/>
    <d v="2018-06-04T00:00:00"/>
    <s v="Same Day"/>
    <s v="EN-13780"/>
    <s v="Edward Nazzal"/>
    <s v="Consumer"/>
    <s v="United States"/>
    <s v="New York City"/>
    <s v="New York"/>
    <n v="10035"/>
    <x v="3"/>
    <s v="FUR-BO-10000362"/>
    <x v="0"/>
    <s v="Bookcases"/>
    <s v="Sauder Inglewood Library Bookcases"/>
    <n v="136.78399999999999"/>
    <n v="1"/>
    <n v="0.2"/>
    <n v="5.1294000000000004"/>
  </r>
  <r>
    <s v="2605"/>
    <s v="CA-2018-165848"/>
    <x v="30"/>
    <d v="2018-06-04T00:00:00"/>
    <s v="Same Day"/>
    <s v="EN-13780"/>
    <s v="Edward Nazzal"/>
    <s v="Consumer"/>
    <s v="United States"/>
    <s v="New York City"/>
    <s v="New York"/>
    <n v="10035"/>
    <x v="3"/>
    <s v="FUR-FU-10003878"/>
    <x v="0"/>
    <s v="Furnishings"/>
    <s v="Linden 10&quot; Round Wall Clock, Black"/>
    <n v="61.12"/>
    <n v="4"/>
    <n v="0"/>
    <n v="20.780799999999999"/>
  </r>
  <r>
    <s v="2606"/>
    <s v="CA-2016-112718"/>
    <x v="757"/>
    <d v="2016-12-21T00:00:00"/>
    <s v="Standard Class"/>
    <s v="KN-16450"/>
    <s v="Kean Nguyen"/>
    <s v="Corporate"/>
    <s v="United States"/>
    <s v="Jacksonville"/>
    <s v="Florida"/>
    <n v="32216"/>
    <x v="0"/>
    <s v="OFF-BI-10000591"/>
    <x v="1"/>
    <s v="Binders"/>
    <s v="Avery Binder Labels"/>
    <n v="1.167"/>
    <n v="1"/>
    <n v="0.7"/>
    <n v="-0.85580000000000001"/>
  </r>
  <r>
    <s v="2607"/>
    <s v="CA-2018-154053"/>
    <x v="758"/>
    <d v="2018-03-10T00:00:00"/>
    <s v="Standard Class"/>
    <s v="MG-17890"/>
    <s v="Michael Granlund"/>
    <s v="Home Office"/>
    <s v="United States"/>
    <s v="San Diego"/>
    <s v="California"/>
    <n v="92024"/>
    <x v="1"/>
    <s v="OFF-AR-10003727"/>
    <x v="1"/>
    <s v="Art"/>
    <s v="Berol Giant Pencil Sharpener"/>
    <n v="16.989999999999998"/>
    <n v="1"/>
    <n v="0"/>
    <n v="4.9271000000000003"/>
  </r>
  <r>
    <s v="2608"/>
    <s v="CA-2016-127446"/>
    <x v="641"/>
    <d v="2016-11-30T00:00:00"/>
    <s v="Standard Class"/>
    <s v="MC-17590"/>
    <s v="Matt Collister"/>
    <s v="Corporate"/>
    <s v="United States"/>
    <s v="Arlington"/>
    <s v="Texas"/>
    <n v="76017"/>
    <x v="2"/>
    <s v="TEC-AC-10001635"/>
    <x v="2"/>
    <s v="Accessories"/>
    <s v="KeyTronic KT400U2 - Keyboard - Black"/>
    <n v="24.672000000000001"/>
    <n v="3"/>
    <n v="0.2"/>
    <n v="0"/>
  </r>
  <r>
    <s v="2609"/>
    <s v="CA-2016-127446"/>
    <x v="641"/>
    <d v="2016-11-30T00:00:00"/>
    <s v="Standard Class"/>
    <s v="MC-17590"/>
    <s v="Matt Collister"/>
    <s v="Corporate"/>
    <s v="United States"/>
    <s v="Arlington"/>
    <s v="Texas"/>
    <n v="76017"/>
    <x v="2"/>
    <s v="OFF-LA-10001317"/>
    <x v="1"/>
    <s v="Labels"/>
    <s v="Avery 520"/>
    <n v="2.52"/>
    <n v="1"/>
    <n v="0.2"/>
    <n v="0.88200000000000001"/>
  </r>
  <r>
    <s v="2610"/>
    <s v="CA-2016-127446"/>
    <x v="641"/>
    <d v="2016-11-30T00:00:00"/>
    <s v="Standard Class"/>
    <s v="MC-17590"/>
    <s v="Matt Collister"/>
    <s v="Corporate"/>
    <s v="United States"/>
    <s v="Arlington"/>
    <s v="Texas"/>
    <n v="76017"/>
    <x v="2"/>
    <s v="FUR-TA-10000577"/>
    <x v="0"/>
    <s v="Tables"/>
    <s v="Bretford CR4500 Series Slim Rectangular Table"/>
    <n v="1218.7349999999999"/>
    <n v="5"/>
    <n v="0.3"/>
    <n v="-121.87350000000001"/>
  </r>
  <r>
    <s v="2611"/>
    <s v="CA-2016-127446"/>
    <x v="641"/>
    <d v="2016-11-30T00:00:00"/>
    <s v="Standard Class"/>
    <s v="MC-17590"/>
    <s v="Matt Collister"/>
    <s v="Corporate"/>
    <s v="United States"/>
    <s v="Arlington"/>
    <s v="Texas"/>
    <n v="76017"/>
    <x v="2"/>
    <s v="OFF-LA-10000248"/>
    <x v="1"/>
    <s v="Labels"/>
    <s v="Avery 52"/>
    <n v="5.9039999999999999"/>
    <n v="2"/>
    <n v="0.2"/>
    <n v="1.9925999999999999"/>
  </r>
  <r>
    <s v="2612"/>
    <s v="CA-2016-127446"/>
    <x v="641"/>
    <d v="2016-11-30T00:00:00"/>
    <s v="Standard Class"/>
    <s v="MC-17590"/>
    <s v="Matt Collister"/>
    <s v="Corporate"/>
    <s v="United States"/>
    <s v="Arlington"/>
    <s v="Texas"/>
    <n v="76017"/>
    <x v="2"/>
    <s v="OFF-PA-10000955"/>
    <x v="1"/>
    <s v="Paper"/>
    <s v="Southworth 25% Cotton Granite Paper &amp; Envelopes"/>
    <n v="15.696"/>
    <n v="3"/>
    <n v="0.2"/>
    <n v="5.1012000000000004"/>
  </r>
  <r>
    <s v="2613"/>
    <s v="CA-2016-127446"/>
    <x v="641"/>
    <d v="2016-11-30T00:00:00"/>
    <s v="Standard Class"/>
    <s v="MC-17590"/>
    <s v="Matt Collister"/>
    <s v="Corporate"/>
    <s v="United States"/>
    <s v="Arlington"/>
    <s v="Texas"/>
    <n v="76017"/>
    <x v="2"/>
    <s v="FUR-FU-10000221"/>
    <x v="0"/>
    <s v="Furnishings"/>
    <s v="Master Caster Door Stop, Brown"/>
    <n v="6.0960000000000001"/>
    <n v="3"/>
    <n v="0.6"/>
    <n v="-3.9624000000000001"/>
  </r>
  <r>
    <s v="2614"/>
    <s v="CA-2018-137204"/>
    <x v="236"/>
    <d v="2018-05-05T00:00:00"/>
    <s v="Standard Class"/>
    <s v="BO-11350"/>
    <s v="Bill Overfelt"/>
    <s v="Corporate"/>
    <s v="United States"/>
    <s v="Los Angeles"/>
    <s v="California"/>
    <n v="90045"/>
    <x v="1"/>
    <s v="FUR-CH-10002304"/>
    <x v="0"/>
    <s v="Chairs"/>
    <s v="Global Stack Chair without Arms, Black"/>
    <n v="41.567999999999998"/>
    <n v="2"/>
    <n v="0.2"/>
    <n v="2.5979999999999999"/>
  </r>
  <r>
    <s v="2615"/>
    <s v="CA-2016-147298"/>
    <x v="759"/>
    <d v="2016-05-03T00:00:00"/>
    <s v="Standard Class"/>
    <s v="AG-10300"/>
    <s v="Aleksandra Gannaway"/>
    <s v="Corporate"/>
    <s v="United States"/>
    <s v="Los Angeles"/>
    <s v="California"/>
    <n v="90049"/>
    <x v="1"/>
    <s v="FUR-CH-10004886"/>
    <x v="0"/>
    <s v="Chairs"/>
    <s v="Bevis Steel Folding Chairs"/>
    <n v="230.28"/>
    <n v="3"/>
    <n v="0.2"/>
    <n v="23.027999999999999"/>
  </r>
  <r>
    <s v="2616"/>
    <s v="CA-2016-147298"/>
    <x v="759"/>
    <d v="2016-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s v="2617"/>
    <s v="CA-2019-147942"/>
    <x v="719"/>
    <d v="2019-04-05T00:00:00"/>
    <s v="Standard Class"/>
    <s v="MS-17365"/>
    <s v="Maribeth Schnelling"/>
    <s v="Consumer"/>
    <s v="United States"/>
    <s v="San Francisco"/>
    <s v="California"/>
    <n v="94110"/>
    <x v="1"/>
    <s v="OFF-LA-10003663"/>
    <x v="1"/>
    <s v="Labels"/>
    <s v="Avery 498"/>
    <n v="5.78"/>
    <n v="2"/>
    <n v="0"/>
    <n v="2.7166000000000001"/>
  </r>
  <r>
    <s v="2618"/>
    <s v="CA-2019-147942"/>
    <x v="719"/>
    <d v="2019-04-05T00:00:00"/>
    <s v="Standard Class"/>
    <s v="MS-17365"/>
    <s v="Maribeth Schnelling"/>
    <s v="Consumer"/>
    <s v="United States"/>
    <s v="San Francisco"/>
    <s v="California"/>
    <n v="94110"/>
    <x v="1"/>
    <s v="OFF-BI-10001294"/>
    <x v="1"/>
    <s v="Binders"/>
    <s v="Fellowes Binding Cases"/>
    <n v="121.68"/>
    <n v="13"/>
    <n v="0.2"/>
    <n v="38.024999999999999"/>
  </r>
  <r>
    <s v="2619"/>
    <s v="CA-2019-115931"/>
    <x v="66"/>
    <d v="2019-12-26T00:00:00"/>
    <s v="Standard Class"/>
    <s v="JM-15655"/>
    <s v="Jim Mitchum"/>
    <s v="Corporate"/>
    <s v="United States"/>
    <s v="Carlsbad"/>
    <s v="New Mexico"/>
    <n v="88220"/>
    <x v="1"/>
    <s v="OFF-AR-10000369"/>
    <x v="1"/>
    <s v="Art"/>
    <s v="Design Ebony Sketching Pencil"/>
    <n v="4.17"/>
    <n v="3"/>
    <n v="0"/>
    <n v="1.0842000000000001"/>
  </r>
  <r>
    <s v="2620"/>
    <s v="CA-2019-115931"/>
    <x v="66"/>
    <d v="2019-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s v="2621"/>
    <s v="CA-2019-115931"/>
    <x v="66"/>
    <d v="2019-12-26T00:00:00"/>
    <s v="Standard Class"/>
    <s v="JM-15655"/>
    <s v="Jim Mitchum"/>
    <s v="Corporate"/>
    <s v="United States"/>
    <s v="Carlsbad"/>
    <s v="New Mexico"/>
    <n v="88220"/>
    <x v="1"/>
    <s v="OFF-ST-10000876"/>
    <x v="1"/>
    <s v="Storage"/>
    <s v="Eldon Simplefile Box Office"/>
    <n v="37.32"/>
    <n v="3"/>
    <n v="0"/>
    <n v="10.4496"/>
  </r>
  <r>
    <s v="2622"/>
    <s v="CA-2019-115931"/>
    <x v="66"/>
    <d v="2019-12-26T00:00:00"/>
    <s v="Standard Class"/>
    <s v="JM-15655"/>
    <s v="Jim Mitchum"/>
    <s v="Corporate"/>
    <s v="United States"/>
    <s v="Carlsbad"/>
    <s v="New Mexico"/>
    <n v="88220"/>
    <x v="1"/>
    <s v="OFF-LA-10001404"/>
    <x v="1"/>
    <s v="Labels"/>
    <s v="Avery 517"/>
    <n v="18.45"/>
    <n v="5"/>
    <n v="0"/>
    <n v="8.6715"/>
  </r>
  <r>
    <s v="2623"/>
    <s v="CA-2016-164861"/>
    <x v="640"/>
    <d v="2016-12-06T00:00:00"/>
    <s v="Second Class"/>
    <s v="MC-17635"/>
    <s v="Matthew Clasen"/>
    <s v="Corporate"/>
    <s v="United States"/>
    <s v="Saint Louis"/>
    <s v="Missouri"/>
    <n v="63116"/>
    <x v="2"/>
    <s v="OFF-PA-10001972"/>
    <x v="1"/>
    <s v="Paper"/>
    <s v="Xerox 214"/>
    <n v="25.92"/>
    <n v="4"/>
    <n v="0"/>
    <n v="12.441599999999999"/>
  </r>
  <r>
    <s v="2624"/>
    <s v="CA-2019-127180"/>
    <x v="760"/>
    <d v="2019-10-24T00:00:00"/>
    <s v="First Class"/>
    <s v="TA-21385"/>
    <s v="Tom Ashbrook"/>
    <s v="Home Office"/>
    <s v="United States"/>
    <s v="New York City"/>
    <s v="New York"/>
    <n v="10024"/>
    <x v="3"/>
    <s v="TEC-CO-10004722"/>
    <x v="2"/>
    <s v="Copiers"/>
    <s v="Canon imageCLASS 2200 Advanced Copier"/>
    <n v="11199.968000000001"/>
    <n v="4"/>
    <n v="0.2"/>
    <n v="3919.9888000000001"/>
  </r>
  <r>
    <s v="2625"/>
    <s v="CA-2019-127180"/>
    <x v="760"/>
    <d v="2019-10-24T00:00:00"/>
    <s v="First Class"/>
    <s v="TA-21385"/>
    <s v="Tom Ashbrook"/>
    <s v="Home Office"/>
    <s v="United States"/>
    <s v="New York City"/>
    <s v="New York"/>
    <n v="10024"/>
    <x v="3"/>
    <s v="TEC-PH-10001494"/>
    <x v="2"/>
    <s v="Phones"/>
    <s v="Polycom CX600 IP Phone VoIP phone"/>
    <n v="2399.6"/>
    <n v="8"/>
    <n v="0"/>
    <n v="647.89200000000005"/>
  </r>
  <r>
    <s v="2626"/>
    <s v="CA-2019-127180"/>
    <x v="760"/>
    <d v="2019-10-24T00:00:00"/>
    <s v="First Class"/>
    <s v="TA-21385"/>
    <s v="Tom Ashbrook"/>
    <s v="Home Office"/>
    <s v="United States"/>
    <s v="New York City"/>
    <s v="New York"/>
    <n v="10024"/>
    <x v="3"/>
    <s v="OFF-EN-10002500"/>
    <x v="1"/>
    <s v="Envelopes"/>
    <s v="Globe Weis Peel &amp; Seel First Class Envelopes"/>
    <n v="63.9"/>
    <n v="5"/>
    <n v="0"/>
    <n v="28.754999999999999"/>
  </r>
  <r>
    <s v="2627"/>
    <s v="CA-2019-127180"/>
    <x v="760"/>
    <d v="2019-10-24T00:00:00"/>
    <s v="First Class"/>
    <s v="TA-21385"/>
    <s v="Tom Ashbrook"/>
    <s v="Home Office"/>
    <s v="United States"/>
    <s v="New York City"/>
    <s v="New York"/>
    <n v="10024"/>
    <x v="3"/>
    <s v="TEC-PH-10003800"/>
    <x v="2"/>
    <s v="Phones"/>
    <s v="i.Sound Portable Power - 8000 mAh"/>
    <n v="52.99"/>
    <n v="1"/>
    <n v="0"/>
    <n v="0.52990000000000004"/>
  </r>
  <r>
    <s v="2628"/>
    <s v="US-2019-165344"/>
    <x v="38"/>
    <d v="2019-11-15T00:00:00"/>
    <s v="First Class"/>
    <s v="SB-20290"/>
    <s v="Sean Braxton"/>
    <s v="Corporate"/>
    <s v="United States"/>
    <s v="Springfield"/>
    <s v="Ohio"/>
    <n v="45503"/>
    <x v="3"/>
    <s v="TEC-AC-10002399"/>
    <x v="2"/>
    <s v="Accessories"/>
    <s v="SanDisk Cruzer 32 GB USB Flash Drive"/>
    <n v="60.863999999999997"/>
    <n v="4"/>
    <n v="0.2"/>
    <n v="9.1295999999999999"/>
  </r>
  <r>
    <s v="2629"/>
    <s v="US-2019-165344"/>
    <x v="38"/>
    <d v="2019-11-15T00:00:00"/>
    <s v="First Class"/>
    <s v="SB-20290"/>
    <s v="Sean Braxton"/>
    <s v="Corporate"/>
    <s v="United States"/>
    <s v="Springfield"/>
    <s v="Ohio"/>
    <n v="45503"/>
    <x v="3"/>
    <s v="TEC-MA-10002210"/>
    <x v="2"/>
    <s v="Machines"/>
    <s v="Epson TM-T88V Direct Thermal Printer - Monochrome - Desktop"/>
    <n v="652.995"/>
    <n v="7"/>
    <n v="0.7"/>
    <n v="-935.95950000000005"/>
  </r>
  <r>
    <s v="2630"/>
    <s v="US-2019-165344"/>
    <x v="38"/>
    <d v="2019-11-15T00:00:00"/>
    <s v="First Class"/>
    <s v="SB-20290"/>
    <s v="Sean Braxton"/>
    <s v="Corporate"/>
    <s v="United States"/>
    <s v="Springfield"/>
    <s v="Ohio"/>
    <n v="45503"/>
    <x v="3"/>
    <s v="OFF-BI-10003196"/>
    <x v="1"/>
    <s v="Binders"/>
    <s v="Accohide Poly Flexible Ring Binders"/>
    <n v="11.22"/>
    <n v="10"/>
    <n v="0.7"/>
    <n v="-7.48"/>
  </r>
  <r>
    <s v="2631"/>
    <s v="CA-2017-168186"/>
    <x v="229"/>
    <d v="2017-09-15T00:00:00"/>
    <s v="Standard Class"/>
    <s v="AB-10150"/>
    <s v="Aimee Bixby"/>
    <s v="Consumer"/>
    <s v="United States"/>
    <s v="Tulsa"/>
    <s v="Oklahoma"/>
    <n v="74133"/>
    <x v="2"/>
    <s v="OFF-PA-10000477"/>
    <x v="1"/>
    <s v="Paper"/>
    <s v="Xerox 1952"/>
    <n v="14.94"/>
    <n v="3"/>
    <n v="0"/>
    <n v="7.0217999999999998"/>
  </r>
  <r>
    <s v="2632"/>
    <s v="US-2019-110604"/>
    <x v="356"/>
    <d v="2019-05-20T00:00:00"/>
    <s v="Standard Class"/>
    <s v="JF-15295"/>
    <s v="Jason Fortune-"/>
    <s v="Consumer"/>
    <s v="United States"/>
    <s v="Seattle"/>
    <s v="Washington"/>
    <n v="98103"/>
    <x v="1"/>
    <s v="FUR-FU-10000076"/>
    <x v="0"/>
    <s v="Furnishings"/>
    <s v="24-Hour Round Wall Clock"/>
    <n v="39.96"/>
    <n v="2"/>
    <n v="0"/>
    <n v="17.1828"/>
  </r>
  <r>
    <s v="2633"/>
    <s v="US-2019-110604"/>
    <x v="356"/>
    <d v="2019-05-20T00:00:00"/>
    <s v="Standard Class"/>
    <s v="JF-15295"/>
    <s v="Jason Fortune-"/>
    <s v="Consumer"/>
    <s v="United States"/>
    <s v="Seattle"/>
    <s v="Washington"/>
    <n v="98103"/>
    <x v="1"/>
    <s v="FUR-CH-10002017"/>
    <x v="0"/>
    <s v="Chairs"/>
    <s v="SAFCO Optional Arm Kit for Workspace Cribbage Stacking Chair"/>
    <n v="42.624000000000002"/>
    <n v="2"/>
    <n v="0.2"/>
    <n v="4.2624000000000004"/>
  </r>
  <r>
    <s v="2634"/>
    <s v="US-2019-110604"/>
    <x v="356"/>
    <d v="2019-05-20T00:00:00"/>
    <s v="Standard Class"/>
    <s v="JF-15295"/>
    <s v="Jason Fortune-"/>
    <s v="Consumer"/>
    <s v="United States"/>
    <s v="Seattle"/>
    <s v="Washington"/>
    <n v="98103"/>
    <x v="1"/>
    <s v="FUR-CH-10004287"/>
    <x v="0"/>
    <s v="Chairs"/>
    <s v="SAFCO Arco Folding Chair"/>
    <n v="220.96"/>
    <n v="1"/>
    <n v="0.2"/>
    <n v="24.858000000000001"/>
  </r>
  <r>
    <s v="2635"/>
    <s v="CA-2017-116750"/>
    <x v="761"/>
    <d v="2017-07-10T00:00:00"/>
    <s v="Second Class"/>
    <s v="BF-10975"/>
    <s v="Barbara Fisher"/>
    <s v="Corporate"/>
    <s v="United States"/>
    <s v="Fayetteville"/>
    <s v="North Carolina"/>
    <n v="28314"/>
    <x v="0"/>
    <s v="FUR-FU-10003829"/>
    <x v="0"/>
    <s v="Furnishings"/>
    <s v="Stackable Trays"/>
    <n v="4.9279999999999999"/>
    <n v="2"/>
    <n v="0.2"/>
    <n v="0.73919999999999997"/>
  </r>
  <r>
    <s v="2636"/>
    <s v="CA-2017-116750"/>
    <x v="761"/>
    <d v="2017-07-10T00:00:00"/>
    <s v="Second Class"/>
    <s v="BF-10975"/>
    <s v="Barbara Fisher"/>
    <s v="Corporate"/>
    <s v="United States"/>
    <s v="Fayetteville"/>
    <s v="North Carolina"/>
    <n v="28314"/>
    <x v="0"/>
    <s v="OFF-BI-10004728"/>
    <x v="1"/>
    <s v="Binders"/>
    <s v="Wilson Jones Turn Tabs Binder Tool for Ring Binders"/>
    <n v="7.23"/>
    <n v="5"/>
    <n v="0.7"/>
    <n v="-5.7839999999999998"/>
  </r>
  <r>
    <s v="2637"/>
    <s v="CA-2017-162369"/>
    <x v="762"/>
    <d v="2017-08-19T00:00:00"/>
    <s v="Standard Class"/>
    <s v="TT-21265"/>
    <s v="Tim Taslimi"/>
    <s v="Corporate"/>
    <s v="United States"/>
    <s v="Los Angeles"/>
    <s v="California"/>
    <n v="90045"/>
    <x v="1"/>
    <s v="OFF-ST-10000046"/>
    <x v="1"/>
    <s v="Storage"/>
    <s v="Fellowes Super Stor/Drawer Files"/>
    <n v="323.10000000000002"/>
    <n v="2"/>
    <n v="0"/>
    <n v="61.389000000000003"/>
  </r>
  <r>
    <s v="2638"/>
    <s v="CA-2019-108441"/>
    <x v="492"/>
    <d v="2019-06-18T00:00:00"/>
    <s v="Standard Class"/>
    <s v="SB-20170"/>
    <s v="Sarah Bern"/>
    <s v="Consumer"/>
    <s v="United States"/>
    <s v="New York City"/>
    <s v="New York"/>
    <n v="10035"/>
    <x v="3"/>
    <s v="OFF-PA-10000697"/>
    <x v="1"/>
    <s v="Paper"/>
    <s v="TOPS Voice Message Log Book, Flash Format"/>
    <n v="19.04"/>
    <n v="4"/>
    <n v="0"/>
    <n v="9.3295999999999992"/>
  </r>
  <r>
    <s v="2639"/>
    <s v="CA-2019-108441"/>
    <x v="492"/>
    <d v="2019-06-18T00:00:00"/>
    <s v="Standard Class"/>
    <s v="SB-20170"/>
    <s v="Sarah Bern"/>
    <s v="Consumer"/>
    <s v="United States"/>
    <s v="New York City"/>
    <s v="New York"/>
    <n v="10035"/>
    <x v="3"/>
    <s v="OFF-BI-10000848"/>
    <x v="1"/>
    <s v="Binders"/>
    <s v="Angle-D Ring Binders"/>
    <n v="13.128"/>
    <n v="3"/>
    <n v="0.2"/>
    <n v="4.2666000000000004"/>
  </r>
  <r>
    <s v="2640"/>
    <s v="CA-2019-108441"/>
    <x v="492"/>
    <d v="2019-06-18T00:00:00"/>
    <s v="Standard Class"/>
    <s v="SB-20170"/>
    <s v="Sarah Bern"/>
    <s v="Consumer"/>
    <s v="United States"/>
    <s v="New York City"/>
    <s v="New York"/>
    <n v="10035"/>
    <x v="3"/>
    <s v="OFF-AR-10004691"/>
    <x v="1"/>
    <s v="Art"/>
    <s v="Boston 1730 StandUp Electric Pencil Sharpener"/>
    <n v="64.14"/>
    <n v="3"/>
    <n v="0"/>
    <n v="16.676400000000001"/>
  </r>
  <r>
    <s v="2641"/>
    <s v="CA-2019-108441"/>
    <x v="492"/>
    <d v="2019-06-18T00:00:00"/>
    <s v="Standard Class"/>
    <s v="SB-20170"/>
    <s v="Sarah Bern"/>
    <s v="Consumer"/>
    <s v="United States"/>
    <s v="New York City"/>
    <s v="New York"/>
    <n v="10035"/>
    <x v="3"/>
    <s v="FUR-CH-10000595"/>
    <x v="0"/>
    <s v="Chairs"/>
    <s v="Safco Contoured Stacking Chairs"/>
    <n v="858.24"/>
    <n v="4"/>
    <n v="0.1"/>
    <n v="143.04"/>
  </r>
  <r>
    <s v="2642"/>
    <s v="CA-2017-169740"/>
    <x v="763"/>
    <d v="2017-02-25T00:00:00"/>
    <s v="Standard Class"/>
    <s v="LM-17065"/>
    <s v="Liz MacKendrick"/>
    <s v="Consumer"/>
    <s v="United States"/>
    <s v="Hot Springs"/>
    <s v="Arkansas"/>
    <n v="71901"/>
    <x v="0"/>
    <s v="TEC-AC-10000927"/>
    <x v="2"/>
    <s v="Accessories"/>
    <s v="Anker Ultrathin Bluetooth Wireless Keyboard Aluminum Cover with Stand"/>
    <n v="29.99"/>
    <n v="1"/>
    <n v="0"/>
    <n v="2.9990000000000001"/>
  </r>
  <r>
    <s v="2643"/>
    <s v="CA-2018-124051"/>
    <x v="723"/>
    <d v="2018-12-30T00:00:00"/>
    <s v="First Class"/>
    <s v="KA-16525"/>
    <s v="Kelly Andreada"/>
    <s v="Consumer"/>
    <s v="United States"/>
    <s v="Aurora"/>
    <s v="Illinois"/>
    <n v="60505"/>
    <x v="2"/>
    <s v="OFF-PA-10001289"/>
    <x v="1"/>
    <s v="Paper"/>
    <s v="White Computer Printout Paper by Universal"/>
    <n v="186.048"/>
    <n v="6"/>
    <n v="0.2"/>
    <n v="67.442400000000006"/>
  </r>
  <r>
    <s v="2644"/>
    <s v="CA-2018-149111"/>
    <x v="764"/>
    <d v="2018-04-21T00:00:00"/>
    <s v="Second Class"/>
    <s v="BF-11170"/>
    <s v="Ben Ferrer"/>
    <s v="Home Office"/>
    <s v="United States"/>
    <s v="Raleigh"/>
    <s v="North Carolina"/>
    <n v="27604"/>
    <x v="0"/>
    <s v="TEC-PH-10003092"/>
    <x v="2"/>
    <s v="Phones"/>
    <s v="Motorola L804"/>
    <n v="36.792000000000002"/>
    <n v="1"/>
    <n v="0.2"/>
    <n v="4.1391"/>
  </r>
  <r>
    <s v="2645"/>
    <s v="CA-2018-149111"/>
    <x v="764"/>
    <d v="2018-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s v="2646"/>
    <s v="CA-2016-131002"/>
    <x v="557"/>
    <d v="2016-09-12T00:00:00"/>
    <s v="Second Class"/>
    <s v="TB-21400"/>
    <s v="Tom Boeckenhauer"/>
    <s v="Consumer"/>
    <s v="United States"/>
    <s v="Tulsa"/>
    <s v="Oklahoma"/>
    <n v="74133"/>
    <x v="2"/>
    <s v="FUR-FU-10004270"/>
    <x v="0"/>
    <s v="Furnishings"/>
    <s v="Executive Impressions 13&quot; Clairmont Wall Clock"/>
    <n v="57.69"/>
    <n v="3"/>
    <n v="0"/>
    <n v="23.652899999999999"/>
  </r>
  <r>
    <s v="2647"/>
    <s v="CA-2016-131002"/>
    <x v="557"/>
    <d v="2016-09-12T00:00:00"/>
    <s v="Second Class"/>
    <s v="TB-21400"/>
    <s v="Tom Boeckenhauer"/>
    <s v="Consumer"/>
    <s v="United States"/>
    <s v="Tulsa"/>
    <s v="Oklahoma"/>
    <n v="74133"/>
    <x v="2"/>
    <s v="OFF-BI-10000948"/>
    <x v="1"/>
    <s v="Binders"/>
    <s v="GBC Laser Imprintable Binding System Covers, Desert Sand"/>
    <n v="42.81"/>
    <n v="3"/>
    <n v="0"/>
    <n v="20.120699999999999"/>
  </r>
  <r>
    <s v="2648"/>
    <s v="CA-2016-131002"/>
    <x v="557"/>
    <d v="2016-09-12T00:00:00"/>
    <s v="Second Class"/>
    <s v="TB-21400"/>
    <s v="Tom Boeckenhauer"/>
    <s v="Consumer"/>
    <s v="United States"/>
    <s v="Tulsa"/>
    <s v="Oklahoma"/>
    <n v="74133"/>
    <x v="2"/>
    <s v="OFF-PA-10000223"/>
    <x v="1"/>
    <s v="Paper"/>
    <s v="Xerox 2000"/>
    <n v="12.96"/>
    <n v="2"/>
    <n v="0"/>
    <n v="6.2207999999999997"/>
  </r>
  <r>
    <s v="2649"/>
    <s v="CA-2016-131002"/>
    <x v="557"/>
    <d v="2016-09-12T00:00:00"/>
    <s v="Second Class"/>
    <s v="TB-21400"/>
    <s v="Tom Boeckenhauer"/>
    <s v="Consumer"/>
    <s v="United States"/>
    <s v="Tulsa"/>
    <s v="Oklahoma"/>
    <n v="74133"/>
    <x v="2"/>
    <s v="FUR-FU-10004665"/>
    <x v="0"/>
    <s v="Furnishings"/>
    <s v="3M Polarizing Task Lamp with Clamp Arm, Light Gray"/>
    <n v="821.88"/>
    <n v="6"/>
    <n v="0"/>
    <n v="213.68879999999999"/>
  </r>
  <r>
    <s v="2650"/>
    <s v="CA-2016-131002"/>
    <x v="557"/>
    <d v="2016-09-12T00:00:00"/>
    <s v="Second Class"/>
    <s v="TB-21400"/>
    <s v="Tom Boeckenhauer"/>
    <s v="Consumer"/>
    <s v="United States"/>
    <s v="Tulsa"/>
    <s v="Oklahoma"/>
    <n v="74133"/>
    <x v="2"/>
    <s v="TEC-PH-10000215"/>
    <x v="2"/>
    <s v="Phones"/>
    <s v="Plantronics Cordless Phone Headset with In-line Volume - M214C"/>
    <n v="104.85"/>
    <n v="3"/>
    <n v="0"/>
    <n v="28.3095"/>
  </r>
  <r>
    <s v="2651"/>
    <s v="US-2018-146794"/>
    <x v="182"/>
    <d v="2018-10-01T00:00:00"/>
    <s v="Standard Class"/>
    <s v="SH-19975"/>
    <s v="Sally Hughsby"/>
    <s v="Corporate"/>
    <s v="United States"/>
    <s v="Hesperia"/>
    <s v="California"/>
    <n v="92345"/>
    <x v="1"/>
    <s v="FUR-BO-10004467"/>
    <x v="0"/>
    <s v="Bookcases"/>
    <s v="Bestar Classic Bookcase"/>
    <n v="424.95749999999998"/>
    <n v="5"/>
    <n v="0.15"/>
    <n v="19.998000000000001"/>
  </r>
  <r>
    <s v="2652"/>
    <s v="CA-2019-112515"/>
    <x v="697"/>
    <d v="2019-09-21T00:00:00"/>
    <s v="Second Class"/>
    <s v="AS-10225"/>
    <s v="Alan Schoenberger"/>
    <s v="Corporate"/>
    <s v="United States"/>
    <s v="Provo"/>
    <s v="Utah"/>
    <n v="84604"/>
    <x v="1"/>
    <s v="OFF-BI-10000829"/>
    <x v="1"/>
    <s v="Binders"/>
    <s v="Avery Non-Stick Binders"/>
    <n v="10.776"/>
    <n v="3"/>
    <n v="0.2"/>
    <n v="3.5022000000000002"/>
  </r>
  <r>
    <s v="2653"/>
    <s v="CA-2019-112515"/>
    <x v="697"/>
    <d v="2019-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r>
  <r>
    <s v="2654"/>
    <s v="CA-2019-112515"/>
    <x v="697"/>
    <d v="2019-09-21T00:00:00"/>
    <s v="Second Class"/>
    <s v="AS-10225"/>
    <s v="Alan Schoenberger"/>
    <s v="Corporate"/>
    <s v="United States"/>
    <s v="Provo"/>
    <s v="Utah"/>
    <n v="84604"/>
    <x v="1"/>
    <s v="OFF-PA-10000062"/>
    <x v="1"/>
    <s v="Paper"/>
    <s v="Green Bar Computer Printout Paper"/>
    <n v="164.88"/>
    <n v="3"/>
    <n v="0"/>
    <n v="80.791200000000003"/>
  </r>
  <r>
    <s v="2655"/>
    <s v="CA-2019-112515"/>
    <x v="697"/>
    <d v="2019-09-21T00:00:00"/>
    <s v="Second Class"/>
    <s v="AS-10225"/>
    <s v="Alan Schoenberger"/>
    <s v="Corporate"/>
    <s v="United States"/>
    <s v="Provo"/>
    <s v="Utah"/>
    <n v="84604"/>
    <x v="1"/>
    <s v="FUR-BO-10003404"/>
    <x v="0"/>
    <s v="Bookcases"/>
    <s v="Global Adaptabilites Bookcase, Cherry/Storm Gray Finish"/>
    <n v="1292.94"/>
    <n v="3"/>
    <n v="0"/>
    <n v="77.576400000000007"/>
  </r>
  <r>
    <s v="2656"/>
    <s v="CA-2019-112515"/>
    <x v="697"/>
    <d v="2019-09-21T00:00:00"/>
    <s v="Second Class"/>
    <s v="AS-10225"/>
    <s v="Alan Schoenberger"/>
    <s v="Corporate"/>
    <s v="United States"/>
    <s v="Provo"/>
    <s v="Utah"/>
    <n v="84604"/>
    <x v="1"/>
    <s v="OFF-BI-10004233"/>
    <x v="1"/>
    <s v="Binders"/>
    <s v="GBC Pre-Punched Binding Paper, Plastic, White, 8-1/2&quot; x 11&quot;"/>
    <n v="25.584"/>
    <n v="2"/>
    <n v="0.2"/>
    <n v="8.9543999999999997"/>
  </r>
  <r>
    <s v="2657"/>
    <s v="CA-2019-112515"/>
    <x v="697"/>
    <d v="2019-09-21T00:00:00"/>
    <s v="Second Class"/>
    <s v="AS-10225"/>
    <s v="Alan Schoenberger"/>
    <s v="Corporate"/>
    <s v="United States"/>
    <s v="Provo"/>
    <s v="Utah"/>
    <n v="84604"/>
    <x v="1"/>
    <s v="OFF-ST-10001272"/>
    <x v="1"/>
    <s v="Storage"/>
    <s v="Mini 13-1/2 Capacity Data Binder Rack, Pearl"/>
    <n v="261.74"/>
    <n v="2"/>
    <n v="0"/>
    <n v="65.435000000000002"/>
  </r>
  <r>
    <s v="2658"/>
    <s v="CA-2019-112515"/>
    <x v="697"/>
    <d v="2019-09-21T00:00:00"/>
    <s v="Second Class"/>
    <s v="AS-10225"/>
    <s v="Alan Schoenberger"/>
    <s v="Corporate"/>
    <s v="United States"/>
    <s v="Provo"/>
    <s v="Utah"/>
    <n v="84604"/>
    <x v="1"/>
    <s v="OFF-LA-10001175"/>
    <x v="1"/>
    <s v="Labels"/>
    <s v="Avery 514"/>
    <n v="14.4"/>
    <n v="5"/>
    <n v="0"/>
    <n v="7.056"/>
  </r>
  <r>
    <s v="2659"/>
    <s v="CA-2018-150343"/>
    <x v="765"/>
    <d v="2018-08-20T00:00:00"/>
    <s v="Standard Class"/>
    <s v="PK-19075"/>
    <s v="Pete Kriz"/>
    <s v="Consumer"/>
    <s v="United States"/>
    <s v="San Francisco"/>
    <s v="California"/>
    <n v="94110"/>
    <x v="1"/>
    <s v="OFF-EN-10004030"/>
    <x v="1"/>
    <s v="Envelopes"/>
    <s v="Convenience Packs of Business Envelopes"/>
    <n v="10.86"/>
    <n v="3"/>
    <n v="0"/>
    <n v="5.1041999999999996"/>
  </r>
  <r>
    <s v="2660"/>
    <s v="CA-2017-135538"/>
    <x v="100"/>
    <d v="2017-12-28T00:00:00"/>
    <s v="Standard Class"/>
    <s v="HR-14830"/>
    <s v="Harold Ryan"/>
    <s v="Corporate"/>
    <s v="United States"/>
    <s v="Gilbert"/>
    <s v="Arizona"/>
    <n v="85234"/>
    <x v="1"/>
    <s v="FUR-CH-10004287"/>
    <x v="0"/>
    <s v="Chairs"/>
    <s v="SAFCO Arco Folding Chair"/>
    <n v="883.84"/>
    <n v="4"/>
    <n v="0.2"/>
    <n v="99.432000000000002"/>
  </r>
  <r>
    <s v="2661"/>
    <s v="CA-2019-123372"/>
    <x v="354"/>
    <d v="2019-12-02T00:00:00"/>
    <s v="Standard Class"/>
    <s v="DG-13300"/>
    <s v="Deirdre Greer"/>
    <s v="Corporate"/>
    <s v="United States"/>
    <s v="New York City"/>
    <s v="New York"/>
    <n v="10035"/>
    <x v="3"/>
    <s v="TEC-PH-10002834"/>
    <x v="2"/>
    <s v="Phones"/>
    <s v="Google Nexus 5"/>
    <n v="1979.89"/>
    <n v="11"/>
    <n v="0"/>
    <n v="494.97250000000003"/>
  </r>
  <r>
    <s v="2662"/>
    <s v="CA-2019-123372"/>
    <x v="354"/>
    <d v="2019-12-02T00:00:00"/>
    <s v="Standard Class"/>
    <s v="DG-13300"/>
    <s v="Deirdre Greer"/>
    <s v="Corporate"/>
    <s v="United States"/>
    <s v="New York City"/>
    <s v="New York"/>
    <n v="10035"/>
    <x v="3"/>
    <s v="OFF-EN-10003055"/>
    <x v="1"/>
    <s v="Envelopes"/>
    <s v="Blue String-Tie &amp; Button Interoffice Envelopes, 10 x 13"/>
    <n v="79.959999999999994"/>
    <n v="2"/>
    <n v="0"/>
    <n v="35.981999999999999"/>
  </r>
  <r>
    <s v="2663"/>
    <s v="CA-2019-159604"/>
    <x v="349"/>
    <d v="2019-04-15T00:00:00"/>
    <s v="First Class"/>
    <s v="CL-12700"/>
    <s v="Craig Leslie"/>
    <s v="Home Office"/>
    <s v="United States"/>
    <s v="Springfield"/>
    <s v="Missouri"/>
    <n v="65807"/>
    <x v="2"/>
    <s v="OFF-BI-10003460"/>
    <x v="1"/>
    <s v="Binders"/>
    <s v="Acco 3-Hole Punch"/>
    <n v="8.76"/>
    <n v="2"/>
    <n v="0"/>
    <n v="4.2047999999999996"/>
  </r>
  <r>
    <s v="2664"/>
    <s v="CA-2018-164784"/>
    <x v="766"/>
    <d v="2018-05-04T00:00:00"/>
    <s v="First Class"/>
    <s v="HF-14995"/>
    <s v="Herbert Flentye"/>
    <s v="Consumer"/>
    <s v="United States"/>
    <s v="Memphis"/>
    <s v="Tennessee"/>
    <n v="38109"/>
    <x v="0"/>
    <s v="OFF-LA-10001569"/>
    <x v="1"/>
    <s v="Labels"/>
    <s v="Avery 499"/>
    <n v="3.984"/>
    <n v="1"/>
    <n v="0.2"/>
    <n v="1.2948"/>
  </r>
  <r>
    <s v="2665"/>
    <s v="CA-2018-164784"/>
    <x v="766"/>
    <d v="2018-05-04T00:00:00"/>
    <s v="First Class"/>
    <s v="HF-14995"/>
    <s v="Herbert Flentye"/>
    <s v="Consumer"/>
    <s v="United States"/>
    <s v="Memphis"/>
    <s v="Tennessee"/>
    <n v="38109"/>
    <x v="0"/>
    <s v="FUR-TA-10004534"/>
    <x v="0"/>
    <s v="Tables"/>
    <s v="Bevis 44 x 96 Conference Tables"/>
    <n v="370.62"/>
    <n v="3"/>
    <n v="0.4"/>
    <n v="-142.071"/>
  </r>
  <r>
    <s v="2666"/>
    <s v="CA-2018-164784"/>
    <x v="766"/>
    <d v="2018-05-04T00:00:00"/>
    <s v="First Class"/>
    <s v="HF-14995"/>
    <s v="Herbert Flentye"/>
    <s v="Consumer"/>
    <s v="United States"/>
    <s v="Memphis"/>
    <s v="Tennessee"/>
    <n v="38109"/>
    <x v="0"/>
    <s v="OFF-BI-10002954"/>
    <x v="1"/>
    <s v="Binders"/>
    <s v="Newell 3-Hole Punched Plastic Slotted Magazine Holders for Binders"/>
    <n v="2.742"/>
    <n v="2"/>
    <n v="0.7"/>
    <n v="-2.0108000000000001"/>
  </r>
  <r>
    <s v="2667"/>
    <s v="CA-2018-111794"/>
    <x v="393"/>
    <d v="2018-10-01T00:00:00"/>
    <s v="Same Day"/>
    <s v="HG-15025"/>
    <s v="Hunter Glantz"/>
    <s v="Consumer"/>
    <s v="United States"/>
    <s v="Amarillo"/>
    <s v="Texas"/>
    <n v="79109"/>
    <x v="2"/>
    <s v="TEC-AC-10003832"/>
    <x v="2"/>
    <s v="Accessories"/>
    <s v="Imation 16GB Mini TravelDrive USB 2.0 Flash Drive"/>
    <n v="79.512"/>
    <n v="3"/>
    <n v="0.2"/>
    <n v="20.8719"/>
  </r>
  <r>
    <s v="2668"/>
    <s v="CA-2018-111794"/>
    <x v="393"/>
    <d v="2018-10-01T00:00:00"/>
    <s v="Same Day"/>
    <s v="HG-15025"/>
    <s v="Hunter Glantz"/>
    <s v="Consumer"/>
    <s v="United States"/>
    <s v="Amarillo"/>
    <s v="Texas"/>
    <n v="79109"/>
    <x v="2"/>
    <s v="OFF-PA-10000474"/>
    <x v="1"/>
    <s v="Paper"/>
    <s v="Easy-staple paper"/>
    <n v="28.352"/>
    <n v="1"/>
    <n v="0.2"/>
    <n v="9.5687999999999995"/>
  </r>
  <r>
    <s v="2669"/>
    <s v="US-2017-139759"/>
    <x v="767"/>
    <d v="2017-08-30T00:00:00"/>
    <s v="Standard Class"/>
    <s v="NL-18310"/>
    <s v="Nancy Lomonaco"/>
    <s v="Home Office"/>
    <s v="United States"/>
    <s v="Los Angeles"/>
    <s v="California"/>
    <n v="90045"/>
    <x v="1"/>
    <s v="FUR-CH-10002774"/>
    <x v="0"/>
    <s v="Chairs"/>
    <s v="Global Deluxe Stacking Chair, Gray"/>
    <n v="40.783999999999999"/>
    <n v="1"/>
    <n v="0.2"/>
    <n v="4.5881999999999996"/>
  </r>
  <r>
    <s v="2670"/>
    <s v="US-2017-139759"/>
    <x v="767"/>
    <d v="2017-08-30T00:00:00"/>
    <s v="Standard Class"/>
    <s v="NL-18310"/>
    <s v="Nancy Lomonaco"/>
    <s v="Home Office"/>
    <s v="United States"/>
    <s v="Los Angeles"/>
    <s v="California"/>
    <n v="90045"/>
    <x v="1"/>
    <s v="OFF-AP-10002765"/>
    <x v="1"/>
    <s v="Appliances"/>
    <s v="Fellowes Advanced Computer Series Surge Protectors"/>
    <n v="105.96"/>
    <n v="4"/>
    <n v="0"/>
    <n v="29.668800000000001"/>
  </r>
  <r>
    <s v="2671"/>
    <s v="CA-2016-126403"/>
    <x v="340"/>
    <d v="2016-09-12T00:00:00"/>
    <s v="Second Class"/>
    <s v="RR-19525"/>
    <s v="Rick Reed"/>
    <s v="Corporate"/>
    <s v="United States"/>
    <s v="Lowell"/>
    <s v="Massachusetts"/>
    <n v="1852"/>
    <x v="3"/>
    <s v="OFF-PA-10001144"/>
    <x v="1"/>
    <s v="Paper"/>
    <s v="Xerox 1913"/>
    <n v="166.44"/>
    <n v="3"/>
    <n v="0"/>
    <n v="79.891199999999998"/>
  </r>
  <r>
    <s v="2672"/>
    <s v="CA-2016-126403"/>
    <x v="340"/>
    <d v="2016-09-12T00:00:00"/>
    <s v="Second Class"/>
    <s v="RR-19525"/>
    <s v="Rick Reed"/>
    <s v="Corporate"/>
    <s v="United States"/>
    <s v="Lowell"/>
    <s v="Massachusetts"/>
    <n v="1852"/>
    <x v="3"/>
    <s v="FUR-CH-10003761"/>
    <x v="0"/>
    <s v="Chairs"/>
    <s v="Global Italian Leather Office Chair"/>
    <n v="785.88"/>
    <n v="6"/>
    <n v="0"/>
    <n v="212.1876"/>
  </r>
  <r>
    <s v="2673"/>
    <s v="CA-2016-126403"/>
    <x v="340"/>
    <d v="2016-09-12T00:00:00"/>
    <s v="Second Class"/>
    <s v="RR-19525"/>
    <s v="Rick Reed"/>
    <s v="Corporate"/>
    <s v="United States"/>
    <s v="Lowell"/>
    <s v="Massachusetts"/>
    <n v="1852"/>
    <x v="3"/>
    <s v="OFF-PA-10004665"/>
    <x v="1"/>
    <s v="Paper"/>
    <s v="Advantus Motivational Note Cards"/>
    <n v="26.2"/>
    <n v="2"/>
    <n v="0"/>
    <n v="12.837999999999999"/>
  </r>
  <r>
    <s v="2674"/>
    <s v="CA-2016-126403"/>
    <x v="340"/>
    <d v="2016-09-12T00:00:00"/>
    <s v="Second Class"/>
    <s v="RR-19525"/>
    <s v="Rick Reed"/>
    <s v="Corporate"/>
    <s v="United States"/>
    <s v="Lowell"/>
    <s v="Massachusetts"/>
    <n v="1852"/>
    <x v="3"/>
    <s v="OFF-ST-10000078"/>
    <x v="1"/>
    <s v="Storage"/>
    <s v="Tennsco 6- and 18-Compartment Lockers"/>
    <n v="1325.85"/>
    <n v="5"/>
    <n v="0"/>
    <n v="238.65299999999999"/>
  </r>
  <r>
    <s v="2675"/>
    <s v="CA-2019-136875"/>
    <x v="734"/>
    <d v="2019-12-03T00:00:00"/>
    <s v="Same Day"/>
    <s v="TC-21295"/>
    <s v="Toby Carlisle"/>
    <s v="Consumer"/>
    <s v="United States"/>
    <s v="San Diego"/>
    <s v="California"/>
    <n v="92024"/>
    <x v="1"/>
    <s v="OFF-PA-10000357"/>
    <x v="1"/>
    <s v="Paper"/>
    <s v="Xerox 1888"/>
    <n v="166.44"/>
    <n v="3"/>
    <n v="0"/>
    <n v="79.891199999999998"/>
  </r>
  <r>
    <s v="2676"/>
    <s v="CA-2019-132185"/>
    <x v="344"/>
    <d v="2019-12-02T00:00:00"/>
    <s v="Standard Class"/>
    <s v="DB-13615"/>
    <s v="Doug Bickford"/>
    <s v="Consumer"/>
    <s v="United States"/>
    <s v="Asheville"/>
    <s v="North Carolina"/>
    <n v="28806"/>
    <x v="0"/>
    <s v="OFF-AR-10000422"/>
    <x v="1"/>
    <s v="Art"/>
    <s v="Pencil and Crayon Sharpener"/>
    <n v="8.76"/>
    <n v="5"/>
    <n v="0.2"/>
    <n v="0.76649999999999996"/>
  </r>
  <r>
    <s v="2677"/>
    <s v="CA-2019-132185"/>
    <x v="344"/>
    <d v="2019-12-02T00:00:00"/>
    <s v="Standard Class"/>
    <s v="DB-13615"/>
    <s v="Doug Bickford"/>
    <s v="Consumer"/>
    <s v="United States"/>
    <s v="Asheville"/>
    <s v="North Carolina"/>
    <n v="28806"/>
    <x v="0"/>
    <s v="OFF-AP-10001205"/>
    <x v="1"/>
    <s v="Appliances"/>
    <s v="Belkin 5 Outlet SurgeMaster Power Centers"/>
    <n v="43.584000000000003"/>
    <n v="1"/>
    <n v="0.2"/>
    <n v="4.3583999999999996"/>
  </r>
  <r>
    <s v="2678"/>
    <s v="US-2016-160780"/>
    <x v="261"/>
    <d v="2016-06-21T00:00:00"/>
    <s v="Same Day"/>
    <s v="SV-20785"/>
    <s v="Stewart Visinsky"/>
    <s v="Consumer"/>
    <s v="United States"/>
    <s v="Pueblo"/>
    <s v="Colorado"/>
    <n v="81001"/>
    <x v="1"/>
    <s v="OFF-BI-10001116"/>
    <x v="1"/>
    <s v="Binders"/>
    <s v="Wilson Jones 1&quot; Hanging DublLock Ring Binders"/>
    <n v="11.087999999999999"/>
    <n v="7"/>
    <n v="0.7"/>
    <n v="-8.1311999999999998"/>
  </r>
  <r>
    <s v="2679"/>
    <s v="US-2016-160780"/>
    <x v="261"/>
    <d v="2016-06-21T00:00:00"/>
    <s v="Same Day"/>
    <s v="SV-20785"/>
    <s v="Stewart Visinsky"/>
    <s v="Consumer"/>
    <s v="United States"/>
    <s v="Pueblo"/>
    <s v="Colorado"/>
    <n v="81001"/>
    <x v="1"/>
    <s v="OFF-BI-10002931"/>
    <x v="1"/>
    <s v="Binders"/>
    <s v="Avery Trapezoid Extra Heavy Duty 4&quot; Binders"/>
    <n v="25.164000000000001"/>
    <n v="2"/>
    <n v="0.7"/>
    <n v="-16.776"/>
  </r>
  <r>
    <s v="2680"/>
    <s v="CA-2019-127026"/>
    <x v="276"/>
    <d v="2019-01-27T00:00:00"/>
    <s v="Standard Class"/>
    <s v="MH-18115"/>
    <s v="Mick Hernandez"/>
    <s v="Home Office"/>
    <s v="United States"/>
    <s v="Jackson"/>
    <s v="Michigan"/>
    <n v="49201"/>
    <x v="2"/>
    <s v="OFF-BI-10000546"/>
    <x v="1"/>
    <s v="Binders"/>
    <s v="Avery Durable Binders"/>
    <n v="14.4"/>
    <n v="5"/>
    <n v="0"/>
    <n v="7.056"/>
  </r>
  <r>
    <s v="2681"/>
    <s v="CA-2019-127026"/>
    <x v="276"/>
    <d v="2019-01-27T00:00:00"/>
    <s v="Standard Class"/>
    <s v="MH-18115"/>
    <s v="Mick Hernandez"/>
    <s v="Home Office"/>
    <s v="United States"/>
    <s v="Jackson"/>
    <s v="Michigan"/>
    <n v="49201"/>
    <x v="2"/>
    <s v="TEC-AC-10002049"/>
    <x v="2"/>
    <s v="Accessories"/>
    <s v="Logitech G19 Programmable Gaming Keyboard"/>
    <n v="619.95000000000005"/>
    <n v="5"/>
    <n v="0"/>
    <n v="111.59099999999999"/>
  </r>
  <r>
    <s v="2682"/>
    <s v="CA-2019-127026"/>
    <x v="276"/>
    <d v="2019-01-27T00:00:00"/>
    <s v="Standard Class"/>
    <s v="MH-18115"/>
    <s v="Mick Hernandez"/>
    <s v="Home Office"/>
    <s v="United States"/>
    <s v="Jackson"/>
    <s v="Michigan"/>
    <n v="49201"/>
    <x v="2"/>
    <s v="OFF-BI-10001196"/>
    <x v="1"/>
    <s v="Binders"/>
    <s v="Avery Flip-Chart Easel Binder, Black"/>
    <n v="89.52"/>
    <n v="4"/>
    <n v="0"/>
    <n v="42.074399999999997"/>
  </r>
  <r>
    <s v="2683"/>
    <s v="CA-2019-127026"/>
    <x v="276"/>
    <d v="2019-01-27T00:00:00"/>
    <s v="Standard Class"/>
    <s v="MH-18115"/>
    <s v="Mick Hernandez"/>
    <s v="Home Office"/>
    <s v="United States"/>
    <s v="Jackson"/>
    <s v="Michigan"/>
    <n v="49201"/>
    <x v="2"/>
    <s v="TEC-MA-10002981"/>
    <x v="2"/>
    <s v="Machines"/>
    <s v="I.R.I.S IRISCard Anywhere 5 Card Scanner"/>
    <n v="350.97300000000001"/>
    <n v="3"/>
    <n v="0.1"/>
    <n v="152.0883"/>
  </r>
  <r>
    <s v="2684"/>
    <s v="CA-2019-127026"/>
    <x v="276"/>
    <d v="2019-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s v="2685"/>
    <s v="CA-2019-137085"/>
    <x v="222"/>
    <d v="2019-07-06T00:00:00"/>
    <s v="Standard Class"/>
    <s v="CT-11995"/>
    <s v="Carol Triggs"/>
    <s v="Consumer"/>
    <s v="United States"/>
    <s v="Los Angeles"/>
    <s v="California"/>
    <n v="90004"/>
    <x v="1"/>
    <s v="OFF-BI-10000632"/>
    <x v="1"/>
    <s v="Binders"/>
    <s v="Satellite Sectional Post Binders"/>
    <n v="312.55200000000002"/>
    <n v="9"/>
    <n v="0.2"/>
    <n v="101.57940000000001"/>
  </r>
  <r>
    <s v="2686"/>
    <s v="CA-2018-133123"/>
    <x v="47"/>
    <d v="2018-09-11T00:00:00"/>
    <s v="Standard Class"/>
    <s v="KB-16315"/>
    <s v="Karl Braun"/>
    <s v="Consumer"/>
    <s v="United States"/>
    <s v="Thomasville"/>
    <s v="North Carolina"/>
    <n v="27360"/>
    <x v="0"/>
    <s v="OFF-EN-10003055"/>
    <x v="1"/>
    <s v="Envelopes"/>
    <s v="Blue String-Tie &amp; Button Interoffice Envelopes, 10 x 13"/>
    <n v="95.951999999999998"/>
    <n v="3"/>
    <n v="0.2"/>
    <n v="29.984999999999999"/>
  </r>
  <r>
    <s v="2687"/>
    <s v="CA-2018-133123"/>
    <x v="47"/>
    <d v="2018-09-11T00:00:00"/>
    <s v="Standard Class"/>
    <s v="KB-16315"/>
    <s v="Karl Braun"/>
    <s v="Consumer"/>
    <s v="United States"/>
    <s v="Thomasville"/>
    <s v="North Carolina"/>
    <n v="27360"/>
    <x v="0"/>
    <s v="OFF-BI-10001031"/>
    <x v="1"/>
    <s v="Binders"/>
    <s v="Pressboard Data Binders by Wilson Jones"/>
    <n v="3.2040000000000002"/>
    <n v="2"/>
    <n v="0.7"/>
    <n v="-2.4563999999999999"/>
  </r>
  <r>
    <s v="2688"/>
    <s v="US-2018-128195"/>
    <x v="578"/>
    <d v="2018-08-05T00:00:00"/>
    <s v="First Class"/>
    <s v="RA-19285"/>
    <s v="Ralph Arnett"/>
    <s v="Consumer"/>
    <s v="United States"/>
    <s v="Peoria"/>
    <s v="Illinois"/>
    <n v="61604"/>
    <x v="2"/>
    <s v="OFF-BI-10002003"/>
    <x v="1"/>
    <s v="Binders"/>
    <s v="Ibico Presentation Index for Binding Systems"/>
    <n v="3.98"/>
    <n v="5"/>
    <n v="0.8"/>
    <n v="-6.5670000000000002"/>
  </r>
  <r>
    <s v="2689"/>
    <s v="CA-2017-153220"/>
    <x v="768"/>
    <d v="2017-11-14T00:00:00"/>
    <s v="First Class"/>
    <s v="YC-21895"/>
    <s v="Yoseph Carroll"/>
    <s v="Corporate"/>
    <s v="United States"/>
    <s v="Los Angeles"/>
    <s v="California"/>
    <n v="90032"/>
    <x v="1"/>
    <s v="OFF-PA-10003016"/>
    <x v="1"/>
    <s v="Paper"/>
    <s v="Adams &quot;While You Were Out&quot; Message Pads"/>
    <n v="15.7"/>
    <n v="5"/>
    <n v="0"/>
    <n v="7.0650000000000004"/>
  </r>
  <r>
    <s v="2690"/>
    <s v="CA-2016-123064"/>
    <x v="479"/>
    <d v="2016-07-02T00:00:00"/>
    <s v="First Class"/>
    <s v="RA-19915"/>
    <s v="Russell Applegate"/>
    <s v="Consumer"/>
    <s v="United States"/>
    <s v="Chicago"/>
    <s v="Illinois"/>
    <n v="60653"/>
    <x v="2"/>
    <s v="OFF-AR-10004582"/>
    <x v="1"/>
    <s v="Art"/>
    <s v="BIC Brite Liner Grip Highlighters"/>
    <n v="5.2480000000000002"/>
    <n v="4"/>
    <n v="0.2"/>
    <n v="1.64"/>
  </r>
  <r>
    <s v="2691"/>
    <s v="CA-2019-156412"/>
    <x v="769"/>
    <d v="2019-12-08T00:00:00"/>
    <s v="Standard Class"/>
    <s v="CM-12160"/>
    <s v="Charles McCrossin"/>
    <s v="Consumer"/>
    <s v="United States"/>
    <s v="Philadelphia"/>
    <s v="Pennsylvania"/>
    <n v="19134"/>
    <x v="3"/>
    <s v="OFF-BI-10004364"/>
    <x v="1"/>
    <s v="Binders"/>
    <s v="Storex Dura Pro Binders"/>
    <n v="5.3460000000000001"/>
    <n v="3"/>
    <n v="0.7"/>
    <n v="-4.4550000000000001"/>
  </r>
  <r>
    <s v="2692"/>
    <s v="US-2018-144211"/>
    <x v="770"/>
    <d v="2018-09-02T00:00:00"/>
    <s v="Standard Class"/>
    <s v="CS-12130"/>
    <s v="Chad Sievert"/>
    <s v="Consumer"/>
    <s v="United States"/>
    <s v="Englewood"/>
    <s v="Colorado"/>
    <n v="80112"/>
    <x v="1"/>
    <s v="OFF-PA-10002246"/>
    <x v="1"/>
    <s v="Paper"/>
    <s v="Wirebound Four 2-3/4 x 5 Forms per Page, 400 Sets per Book"/>
    <n v="15.48"/>
    <n v="3"/>
    <n v="0.2"/>
    <n v="5.6115000000000004"/>
  </r>
  <r>
    <s v="2693"/>
    <s v="US-2018-144211"/>
    <x v="770"/>
    <d v="2018-09-02T00:00:00"/>
    <s v="Standard Class"/>
    <s v="CS-12130"/>
    <s v="Chad Sievert"/>
    <s v="Consumer"/>
    <s v="United States"/>
    <s v="Englewood"/>
    <s v="Colorado"/>
    <n v="80112"/>
    <x v="1"/>
    <s v="TEC-PH-10002890"/>
    <x v="2"/>
    <s v="Phones"/>
    <s v="AT&amp;T 17929 Lendline Telephone"/>
    <n v="108.57599999999999"/>
    <n v="3"/>
    <n v="0.2"/>
    <n v="8.1432000000000002"/>
  </r>
  <r>
    <s v="2694"/>
    <s v="CA-2018-138079"/>
    <x v="115"/>
    <d v="2018-01-28T00:00:00"/>
    <s v="Standard Class"/>
    <s v="AJ-10795"/>
    <s v="Anthony Johnson"/>
    <s v="Corporate"/>
    <s v="United States"/>
    <s v="Seattle"/>
    <s v="Washington"/>
    <n v="98115"/>
    <x v="1"/>
    <s v="FUR-FU-10001475"/>
    <x v="0"/>
    <s v="Furnishings"/>
    <s v="Contract Clock, 14&quot;, Brown"/>
    <n v="109.9"/>
    <n v="5"/>
    <n v="0"/>
    <n v="37.366"/>
  </r>
  <r>
    <s v="2695"/>
    <s v="CA-2016-143182"/>
    <x v="771"/>
    <d v="2016-10-20T00:00:00"/>
    <s v="Standard Class"/>
    <s v="DL-12865"/>
    <s v="Dan Lawera"/>
    <s v="Consumer"/>
    <s v="United States"/>
    <s v="Hialeah"/>
    <s v="Florida"/>
    <n v="33012"/>
    <x v="0"/>
    <s v="FUR-FU-10004270"/>
    <x v="0"/>
    <s v="Furnishings"/>
    <s v="Executive Impressions 13&quot; Clairmont Wall Clock"/>
    <n v="15.384"/>
    <n v="1"/>
    <n v="0.2"/>
    <n v="4.0382999999999996"/>
  </r>
  <r>
    <s v="2696"/>
    <s v="CA-2018-161662"/>
    <x v="569"/>
    <d v="2018-02-09T00:00:00"/>
    <s v="First Class"/>
    <s v="BE-11410"/>
    <s v="Bobby Elias"/>
    <s v="Consumer"/>
    <s v="United States"/>
    <s v="Lancaster"/>
    <s v="Ohio"/>
    <n v="43130"/>
    <x v="3"/>
    <s v="OFF-PA-10003465"/>
    <x v="1"/>
    <s v="Paper"/>
    <s v="Xerox 1912"/>
    <n v="30.352"/>
    <n v="2"/>
    <n v="0.2"/>
    <n v="10.623200000000001"/>
  </r>
  <r>
    <s v="2697"/>
    <s v="CA-2016-145317"/>
    <x v="772"/>
    <d v="2016-03-23T00:00:00"/>
    <s v="Standard Class"/>
    <s v="SM-20320"/>
    <s v="Sean Miller"/>
    <s v="Home Office"/>
    <s v="United States"/>
    <s v="Jacksonville"/>
    <s v="Florida"/>
    <n v="32216"/>
    <x v="0"/>
    <s v="TEC-MA-10003626"/>
    <x v="2"/>
    <s v="Machines"/>
    <s v="Hewlett-Packard Deskjet 6540 Color Inkjet Printer"/>
    <n v="821.3"/>
    <n v="4"/>
    <n v="0.5"/>
    <n v="-16.425999999999998"/>
  </r>
  <r>
    <s v="2698"/>
    <s v="CA-2016-145317"/>
    <x v="772"/>
    <d v="2016-03-23T00:00:00"/>
    <s v="Standard Class"/>
    <s v="SM-20320"/>
    <s v="Sean Miller"/>
    <s v="Home Office"/>
    <s v="United States"/>
    <s v="Jacksonville"/>
    <s v="Florida"/>
    <n v="32216"/>
    <x v="0"/>
    <s v="TEC-MA-10002412"/>
    <x v="2"/>
    <s v="Machines"/>
    <s v="Cisco TelePresence System EX90 Videoconferencing Unit"/>
    <n v="22638.48"/>
    <n v="6"/>
    <n v="0.5"/>
    <n v="-1811.0784000000001"/>
  </r>
  <r>
    <s v="2699"/>
    <s v="CA-2016-145317"/>
    <x v="772"/>
    <d v="2016-03-23T00:00:00"/>
    <s v="Standard Class"/>
    <s v="SM-20320"/>
    <s v="Sean Miller"/>
    <s v="Home Office"/>
    <s v="United States"/>
    <s v="Jacksonville"/>
    <s v="Florida"/>
    <n v="32216"/>
    <x v="0"/>
    <s v="OFF-PA-10001804"/>
    <x v="1"/>
    <s v="Paper"/>
    <s v="Xerox 195"/>
    <n v="21.376000000000001"/>
    <n v="4"/>
    <n v="0.2"/>
    <n v="7.4816000000000003"/>
  </r>
  <r>
    <s v="2700"/>
    <s v="CA-2016-145317"/>
    <x v="772"/>
    <d v="2016-03-23T00:00:00"/>
    <s v="Standard Class"/>
    <s v="SM-20320"/>
    <s v="Sean Miller"/>
    <s v="Home Office"/>
    <s v="United States"/>
    <s v="Jacksonville"/>
    <s v="Florida"/>
    <n v="32216"/>
    <x v="0"/>
    <s v="OFF-AR-10003183"/>
    <x v="1"/>
    <s v="Art"/>
    <s v="Avery Fluorescent Highlighter Four-Color Set"/>
    <n v="8.016"/>
    <n v="3"/>
    <n v="0.2"/>
    <n v="1.002"/>
  </r>
  <r>
    <s v="2701"/>
    <s v="CA-2016-145317"/>
    <x v="772"/>
    <d v="2016-03-23T00:00:00"/>
    <s v="Standard Class"/>
    <s v="SM-20320"/>
    <s v="Sean Miller"/>
    <s v="Home Office"/>
    <s v="United States"/>
    <s v="Jacksonville"/>
    <s v="Florida"/>
    <n v="32216"/>
    <x v="0"/>
    <s v="FUR-FU-10004270"/>
    <x v="0"/>
    <s v="Furnishings"/>
    <s v="Executive Impressions 13&quot; Clairmont Wall Clock"/>
    <n v="30.768000000000001"/>
    <n v="2"/>
    <n v="0.2"/>
    <n v="8.0765999999999991"/>
  </r>
  <r>
    <s v="2702"/>
    <s v="CA-2016-145317"/>
    <x v="772"/>
    <d v="2016-03-23T00:00:00"/>
    <s v="Standard Class"/>
    <s v="SM-20320"/>
    <s v="Sean Miller"/>
    <s v="Home Office"/>
    <s v="United States"/>
    <s v="Jacksonville"/>
    <s v="Florida"/>
    <n v="32216"/>
    <x v="0"/>
    <s v="OFF-FA-10003112"/>
    <x v="1"/>
    <s v="Fasteners"/>
    <s v="Staples"/>
    <n v="18.936"/>
    <n v="3"/>
    <n v="0.2"/>
    <n v="5.9175000000000004"/>
  </r>
  <r>
    <s v="2703"/>
    <s v="CA-2016-145317"/>
    <x v="772"/>
    <d v="2016-03-23T00:00:00"/>
    <s v="Standard Class"/>
    <s v="SM-20320"/>
    <s v="Sean Miller"/>
    <s v="Home Office"/>
    <s v="United States"/>
    <s v="Jacksonville"/>
    <s v="Florida"/>
    <n v="32216"/>
    <x v="0"/>
    <s v="FUR-FU-10001986"/>
    <x v="0"/>
    <s v="Furnishings"/>
    <s v="Dana Fluorescent Magnifying Lamp, White, 36&quot;"/>
    <n v="122.352"/>
    <n v="3"/>
    <n v="0.2"/>
    <n v="15.294"/>
  </r>
  <r>
    <s v="2704"/>
    <s v="CA-2016-143413"/>
    <x v="773"/>
    <d v="2016-05-30T00:00:00"/>
    <s v="Standard Class"/>
    <s v="RP-19390"/>
    <s v="Resi Pölking"/>
    <s v="Consumer"/>
    <s v="United States"/>
    <s v="Baltimore"/>
    <s v="Maryland"/>
    <n v="21215"/>
    <x v="3"/>
    <s v="OFF-PA-10002319"/>
    <x v="1"/>
    <s v="Paper"/>
    <s v="Xerox 1944"/>
    <n v="116.28"/>
    <n v="3"/>
    <n v="0"/>
    <n v="56.977200000000003"/>
  </r>
  <r>
    <s v="2705"/>
    <s v="CA-2019-156818"/>
    <x v="497"/>
    <d v="2019-07-13T00:00:00"/>
    <s v="Second Class"/>
    <s v="JD-16015"/>
    <s v="Joy Daniels"/>
    <s v="Consumer"/>
    <s v="United States"/>
    <s v="New York City"/>
    <s v="New York"/>
    <n v="10009"/>
    <x v="3"/>
    <s v="TEC-AC-10002323"/>
    <x v="2"/>
    <s v="Accessories"/>
    <s v="SanDisk Ultra 32 GB MicroSDHC Class 10 Memory Card"/>
    <n v="132.6"/>
    <n v="6"/>
    <n v="0"/>
    <n v="17.238"/>
  </r>
  <r>
    <s v="2706"/>
    <s v="CA-2019-155873"/>
    <x v="114"/>
    <d v="2019-06-21T00:00:00"/>
    <s v="Standard Class"/>
    <s v="AB-10255"/>
    <s v="Alejandro Ballentine"/>
    <s v="Home Office"/>
    <s v="United States"/>
    <s v="Carlsbad"/>
    <s v="New Mexico"/>
    <n v="88220"/>
    <x v="1"/>
    <s v="OFF-SU-10001165"/>
    <x v="1"/>
    <s v="Supplies"/>
    <s v="Acme Elite Stainless Steel Scissors"/>
    <n v="16.68"/>
    <n v="2"/>
    <n v="0"/>
    <n v="4.3368000000000002"/>
  </r>
  <r>
    <s v="2707"/>
    <s v="CA-2019-155873"/>
    <x v="114"/>
    <d v="2019-06-21T00:00:00"/>
    <s v="Standard Class"/>
    <s v="AB-10255"/>
    <s v="Alejandro Ballentine"/>
    <s v="Home Office"/>
    <s v="United States"/>
    <s v="Carlsbad"/>
    <s v="New Mexico"/>
    <n v="88220"/>
    <x v="1"/>
    <s v="OFF-PA-10001246"/>
    <x v="1"/>
    <s v="Paper"/>
    <s v="Xerox 215"/>
    <n v="19.440000000000001"/>
    <n v="3"/>
    <n v="0"/>
    <n v="9.3312000000000008"/>
  </r>
  <r>
    <s v="2708"/>
    <s v="CA-2019-155873"/>
    <x v="114"/>
    <d v="2019-06-21T00:00:00"/>
    <s v="Standard Class"/>
    <s v="AB-10255"/>
    <s v="Alejandro Ballentine"/>
    <s v="Home Office"/>
    <s v="United States"/>
    <s v="Carlsbad"/>
    <s v="New Mexico"/>
    <n v="88220"/>
    <x v="1"/>
    <s v="OFF-PA-10001815"/>
    <x v="1"/>
    <s v="Paper"/>
    <s v="Xerox 1885"/>
    <n v="192.16"/>
    <n v="4"/>
    <n v="0"/>
    <n v="92.236800000000002"/>
  </r>
  <r>
    <s v="2709"/>
    <s v="CA-2017-121797"/>
    <x v="564"/>
    <d v="2017-02-06T00:00:00"/>
    <s v="Standard Class"/>
    <s v="CC-12145"/>
    <s v="Charles Crestani"/>
    <s v="Consumer"/>
    <s v="United States"/>
    <s v="Los Angeles"/>
    <s v="California"/>
    <n v="90049"/>
    <x v="1"/>
    <s v="FUR-FU-10001876"/>
    <x v="0"/>
    <s v="Furnishings"/>
    <s v="Computer Room Manger, 14&quot;"/>
    <n v="227.36"/>
    <n v="7"/>
    <n v="0"/>
    <n v="81.849599999999995"/>
  </r>
  <r>
    <s v="2710"/>
    <s v="CA-2017-121797"/>
    <x v="564"/>
    <d v="2017-02-06T00:00:00"/>
    <s v="Standard Class"/>
    <s v="CC-12145"/>
    <s v="Charles Crestani"/>
    <s v="Consumer"/>
    <s v="United States"/>
    <s v="Los Angeles"/>
    <s v="California"/>
    <n v="90049"/>
    <x v="1"/>
    <s v="TEC-MA-10000488"/>
    <x v="2"/>
    <s v="Machines"/>
    <s v="Bady BDG101FRU Card Printer"/>
    <n v="1919.9760000000001"/>
    <n v="3"/>
    <n v="0.2"/>
    <n v="215.9973"/>
  </r>
  <r>
    <s v="2711"/>
    <s v="US-2017-120572"/>
    <x v="555"/>
    <d v="2017-12-15T00:00:00"/>
    <s v="Standard Class"/>
    <s v="GH-14425"/>
    <s v="Gary Hwang"/>
    <s v="Consumer"/>
    <s v="United States"/>
    <s v="Jacksonville"/>
    <s v="Florida"/>
    <n v="32216"/>
    <x v="0"/>
    <s v="OFF-BI-10001098"/>
    <x v="1"/>
    <s v="Binders"/>
    <s v="Acco D-Ring Binder w/DublLock"/>
    <n v="12.827999999999999"/>
    <n v="2"/>
    <n v="0.7"/>
    <n v="-8.9795999999999996"/>
  </r>
  <r>
    <s v="2712"/>
    <s v="CA-2019-132430"/>
    <x v="449"/>
    <d v="2019-10-11T00:00:00"/>
    <s v="First Class"/>
    <s v="CP-12085"/>
    <s v="Cathy Prescott"/>
    <s v="Corporate"/>
    <s v="United States"/>
    <s v="Lakewood"/>
    <s v="Ohio"/>
    <n v="44107"/>
    <x v="3"/>
    <s v="FUR-FU-10003577"/>
    <x v="0"/>
    <s v="Furnishings"/>
    <s v="Nu-Dell Leatherette Frames"/>
    <n v="45.887999999999998"/>
    <n v="4"/>
    <n v="0.2"/>
    <n v="9.1776"/>
  </r>
  <r>
    <s v="2713"/>
    <s v="CA-2019-146031"/>
    <x v="570"/>
    <d v="2019-08-01T00:00:00"/>
    <s v="Second Class"/>
    <s v="GM-14440"/>
    <s v="Gary McGarr"/>
    <s v="Consumer"/>
    <s v="United States"/>
    <s v="Troy"/>
    <s v="New York"/>
    <n v="12180"/>
    <x v="3"/>
    <s v="OFF-AR-10002656"/>
    <x v="1"/>
    <s v="Art"/>
    <s v="Sanford Liquid Accent Highlighters"/>
    <n v="60.12"/>
    <n v="9"/>
    <n v="0"/>
    <n v="22.244399999999999"/>
  </r>
  <r>
    <s v="2714"/>
    <s v="CA-2016-110100"/>
    <x v="573"/>
    <d v="2016-04-29T00:00:00"/>
    <s v="Standard Class"/>
    <s v="LC-16885"/>
    <s v="Lena Creighton"/>
    <s v="Consumer"/>
    <s v="United States"/>
    <s v="Wilmington"/>
    <s v="North Carolina"/>
    <n v="28403"/>
    <x v="0"/>
    <s v="TEC-PH-10004531"/>
    <x v="2"/>
    <s v="Phones"/>
    <s v="AT&amp;T CL2909"/>
    <n v="302.37599999999998"/>
    <n v="3"/>
    <n v="0.2"/>
    <n v="37.796999999999997"/>
  </r>
  <r>
    <s v="2715"/>
    <s v="CA-2017-103723"/>
    <x v="494"/>
    <d v="2017-12-06T00:00:00"/>
    <s v="Standard Class"/>
    <s v="BT-11305"/>
    <s v="Beth Thompson"/>
    <s v="Home Office"/>
    <s v="United States"/>
    <s v="Seattle"/>
    <s v="Washington"/>
    <n v="98105"/>
    <x v="1"/>
    <s v="OFF-AR-10003251"/>
    <x v="1"/>
    <s v="Art"/>
    <s v="Prang Drawing Pencil Set"/>
    <n v="13.9"/>
    <n v="5"/>
    <n v="0"/>
    <n v="5.56"/>
  </r>
  <r>
    <s v="2716"/>
    <s v="CA-2016-127187"/>
    <x v="774"/>
    <d v="2016-12-08T00:00:00"/>
    <s v="Standard Class"/>
    <s v="CP-12085"/>
    <s v="Cathy Prescott"/>
    <s v="Corporate"/>
    <s v="United States"/>
    <s v="New York City"/>
    <s v="New York"/>
    <n v="10024"/>
    <x v="3"/>
    <s v="TEC-PH-10000673"/>
    <x v="2"/>
    <s v="Phones"/>
    <s v="Plantronics Voyager Pro HD - Bluetooth Headset"/>
    <n v="129.97999999999999"/>
    <n v="2"/>
    <n v="0"/>
    <n v="62.3904"/>
  </r>
  <r>
    <s v="2717"/>
    <s v="CA-2019-128475"/>
    <x v="775"/>
    <d v="2019-09-01T00:00:00"/>
    <s v="Standard Class"/>
    <s v="SC-20680"/>
    <s v="Steve Carroll"/>
    <s v="Home Office"/>
    <s v="United States"/>
    <s v="Columbus"/>
    <s v="Georgia"/>
    <n v="31907"/>
    <x v="0"/>
    <s v="TEC-AC-10000158"/>
    <x v="2"/>
    <s v="Accessories"/>
    <s v="Sony 64GB Class 10 Micro SDHC R40 Memory Card"/>
    <n v="71.98"/>
    <n v="2"/>
    <n v="0"/>
    <n v="15.1158"/>
  </r>
  <r>
    <s v="2718"/>
    <s v="CA-2016-100006"/>
    <x v="557"/>
    <d v="2016-09-13T00:00:00"/>
    <s v="Standard Class"/>
    <s v="DK-13375"/>
    <s v="Dennis Kane"/>
    <s v="Consumer"/>
    <s v="United States"/>
    <s v="New York City"/>
    <s v="New York"/>
    <n v="10024"/>
    <x v="3"/>
    <s v="TEC-PH-10002075"/>
    <x v="2"/>
    <s v="Phones"/>
    <s v="AT&amp;T EL51110 DECT"/>
    <n v="377.97"/>
    <n v="3"/>
    <n v="0"/>
    <n v="109.6113"/>
  </r>
  <r>
    <s v="2719"/>
    <s v="CA-2019-144827"/>
    <x v="202"/>
    <d v="2019-12-27T00:00:00"/>
    <s v="Standard Class"/>
    <s v="SE-20110"/>
    <s v="Sanjit Engle"/>
    <s v="Consumer"/>
    <s v="United States"/>
    <s v="Costa Mesa"/>
    <s v="California"/>
    <n v="92627"/>
    <x v="1"/>
    <s v="OFF-ST-10004340"/>
    <x v="1"/>
    <s v="Storage"/>
    <s v="Fellowes Mobile File Cart, Black"/>
    <n v="124.36"/>
    <n v="2"/>
    <n v="0"/>
    <n v="33.577199999999998"/>
  </r>
  <r>
    <s v="2720"/>
    <s v="CA-2016-110030"/>
    <x v="776"/>
    <d v="2016-12-08T00:00:00"/>
    <s v="Second Class"/>
    <s v="LF-17185"/>
    <s v="Luke Foster"/>
    <s v="Consumer"/>
    <s v="United States"/>
    <s v="Houston"/>
    <s v="Texas"/>
    <n v="77095"/>
    <x v="2"/>
    <s v="FUR-FU-10002759"/>
    <x v="0"/>
    <s v="Furnishings"/>
    <s v="12-1/2 Diameter Round Wall Clock"/>
    <n v="23.975999999999999"/>
    <n v="3"/>
    <n v="0.6"/>
    <n v="-14.3856"/>
  </r>
  <r>
    <s v="2721"/>
    <s v="CA-2016-121286"/>
    <x v="130"/>
    <d v="2016-11-08T00:00:00"/>
    <s v="Second Class"/>
    <s v="ON-18715"/>
    <s v="Odella Nelson"/>
    <s v="Corporate"/>
    <s v="United States"/>
    <s v="Cary"/>
    <s v="North Carolina"/>
    <n v="27511"/>
    <x v="0"/>
    <s v="OFF-FA-10000585"/>
    <x v="1"/>
    <s v="Fasteners"/>
    <s v="OIC Bulk Pack Metal Binder Clips"/>
    <n v="8.3759999999999994"/>
    <n v="3"/>
    <n v="0.2"/>
    <n v="2.7222"/>
  </r>
  <r>
    <s v="2722"/>
    <s v="CA-2016-121286"/>
    <x v="130"/>
    <d v="2016-11-08T00:00:00"/>
    <s v="Second Class"/>
    <s v="ON-18715"/>
    <s v="Odella Nelson"/>
    <s v="Corporate"/>
    <s v="United States"/>
    <s v="Cary"/>
    <s v="North Carolina"/>
    <n v="27511"/>
    <x v="0"/>
    <s v="OFF-AP-10004859"/>
    <x v="1"/>
    <s v="Appliances"/>
    <s v="Acco 6 Outlet Guardian Premium Surge Suppressor"/>
    <n v="58.24"/>
    <n v="5"/>
    <n v="0.2"/>
    <n v="5.0960000000000001"/>
  </r>
  <r>
    <s v="2723"/>
    <s v="CA-2018-164735"/>
    <x v="167"/>
    <d v="2018-04-19T00:00:00"/>
    <s v="Second Class"/>
    <s v="TB-21400"/>
    <s v="Tom Boeckenhauer"/>
    <s v="Consumer"/>
    <s v="United States"/>
    <s v="Alexandria"/>
    <s v="Virginia"/>
    <n v="22304"/>
    <x v="0"/>
    <s v="OFF-ST-10001558"/>
    <x v="1"/>
    <s v="Storage"/>
    <s v="Acco Perma 4000 Stacking Storage Drawers"/>
    <n v="81.2"/>
    <n v="5"/>
    <n v="0"/>
    <n v="12.18"/>
  </r>
  <r>
    <s v="2724"/>
    <s v="CA-2016-153479"/>
    <x v="777"/>
    <d v="2016-10-08T00:00:00"/>
    <s v="Standard Class"/>
    <s v="DF-13135"/>
    <s v="David Flashing"/>
    <s v="Consumer"/>
    <s v="United States"/>
    <s v="Vallejo"/>
    <s v="California"/>
    <n v="94591"/>
    <x v="1"/>
    <s v="OFF-LA-10004689"/>
    <x v="1"/>
    <s v="Labels"/>
    <s v="Avery 512"/>
    <n v="14.45"/>
    <n v="5"/>
    <n v="0"/>
    <n v="6.7915000000000001"/>
  </r>
  <r>
    <s v="2725"/>
    <s v="CA-2016-153479"/>
    <x v="777"/>
    <d v="2016-10-08T00:00:00"/>
    <s v="Standard Class"/>
    <s v="DF-13135"/>
    <s v="David Flashing"/>
    <s v="Consumer"/>
    <s v="United States"/>
    <s v="Vallejo"/>
    <s v="California"/>
    <n v="94591"/>
    <x v="1"/>
    <s v="OFF-BI-10002867"/>
    <x v="1"/>
    <s v="Binders"/>
    <s v="GBC Recycled Regency Composition Covers"/>
    <n v="95.647999999999996"/>
    <n v="2"/>
    <n v="0.2"/>
    <n v="31.085599999999999"/>
  </r>
  <r>
    <s v="2726"/>
    <s v="CA-2019-149888"/>
    <x v="659"/>
    <d v="2019-11-13T00:00:00"/>
    <s v="Standard Class"/>
    <s v="EP-13915"/>
    <s v="Emily Phan"/>
    <s v="Consumer"/>
    <s v="United States"/>
    <s v="Philadelphia"/>
    <s v="Pennsylvania"/>
    <n v="19120"/>
    <x v="3"/>
    <s v="TEC-PH-10003811"/>
    <x v="2"/>
    <s v="Phones"/>
    <s v="Jabra Supreme Plus Driver Edition Headset"/>
    <n v="359.97"/>
    <n v="5"/>
    <n v="0.4"/>
    <n v="-71.994"/>
  </r>
  <r>
    <s v="2727"/>
    <s v="CA-2019-149888"/>
    <x v="659"/>
    <d v="2019-11-13T00:00:00"/>
    <s v="Standard Class"/>
    <s v="EP-13915"/>
    <s v="Emily Phan"/>
    <s v="Consumer"/>
    <s v="United States"/>
    <s v="Philadelphia"/>
    <s v="Pennsylvania"/>
    <n v="19120"/>
    <x v="3"/>
    <s v="FUR-TA-10000849"/>
    <x v="0"/>
    <s v="Tables"/>
    <s v="Bevis Rectangular Conference Tables"/>
    <n v="350.35199999999998"/>
    <n v="4"/>
    <n v="0.4"/>
    <n v="-140.14080000000001"/>
  </r>
  <r>
    <s v="2728"/>
    <s v="CA-2019-119193"/>
    <x v="66"/>
    <d v="2019-12-24T00:00:00"/>
    <s v="First Class"/>
    <s v="SK-19990"/>
    <s v="Sally Knutson"/>
    <s v="Consumer"/>
    <s v="United States"/>
    <s v="Toledo"/>
    <s v="Ohio"/>
    <n v="43615"/>
    <x v="3"/>
    <s v="OFF-BI-10000848"/>
    <x v="1"/>
    <s v="Binders"/>
    <s v="Angle-D Ring Binders"/>
    <n v="1.641"/>
    <n v="1"/>
    <n v="0.7"/>
    <n v="-1.3128"/>
  </r>
  <r>
    <s v="2729"/>
    <s v="CA-2019-119193"/>
    <x v="66"/>
    <d v="2019-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s v="2730"/>
    <s v="CA-2019-104801"/>
    <x v="778"/>
    <d v="2019-02-19T00:00:00"/>
    <s v="Standard Class"/>
    <s v="FH-14350"/>
    <s v="Fred Harton"/>
    <s v="Consumer"/>
    <s v="United States"/>
    <s v="Seattle"/>
    <s v="Washington"/>
    <n v="98105"/>
    <x v="1"/>
    <s v="OFF-AR-10001547"/>
    <x v="1"/>
    <s v="Art"/>
    <s v="Newell 311"/>
    <n v="6.63"/>
    <n v="3"/>
    <n v="0"/>
    <n v="1.7901"/>
  </r>
  <r>
    <s v="2731"/>
    <s v="CA-2019-104801"/>
    <x v="778"/>
    <d v="2019-02-19T00:00:00"/>
    <s v="Standard Class"/>
    <s v="FH-14350"/>
    <s v="Fred Harton"/>
    <s v="Consumer"/>
    <s v="United States"/>
    <s v="Seattle"/>
    <s v="Washington"/>
    <n v="98105"/>
    <x v="1"/>
    <s v="TEC-AC-10001838"/>
    <x v="2"/>
    <s v="Accessories"/>
    <s v="Razer Tiamat Over Ear 7.1 Surround Sound PC Gaming Headset"/>
    <n v="799.96"/>
    <n v="4"/>
    <n v="0"/>
    <n v="343.9828"/>
  </r>
  <r>
    <s v="2732"/>
    <s v="CA-2019-104801"/>
    <x v="778"/>
    <d v="2019-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s v="2733"/>
    <s v="CA-2016-107594"/>
    <x v="779"/>
    <d v="2016-07-06T00:00:00"/>
    <s v="Standard Class"/>
    <s v="EH-13945"/>
    <s v="Eric Hoffmann"/>
    <s v="Consumer"/>
    <s v="United States"/>
    <s v="Plainfield"/>
    <s v="New Jersey"/>
    <n v="7060"/>
    <x v="3"/>
    <s v="TEC-PH-10002923"/>
    <x v="2"/>
    <s v="Phones"/>
    <s v="Logitech B530 USB Headset - headset - Full size, Binaural"/>
    <n v="73.98"/>
    <n v="2"/>
    <n v="0"/>
    <n v="19.974599999999999"/>
  </r>
  <r>
    <s v="2734"/>
    <s v="CA-2016-107594"/>
    <x v="779"/>
    <d v="2016-07-06T00:00:00"/>
    <s v="Standard Class"/>
    <s v="EH-13945"/>
    <s v="Eric Hoffmann"/>
    <s v="Consumer"/>
    <s v="United States"/>
    <s v="Plainfield"/>
    <s v="New Jersey"/>
    <n v="7060"/>
    <x v="3"/>
    <s v="OFF-AR-10000716"/>
    <x v="1"/>
    <s v="Art"/>
    <s v="DIXON Ticonderoga Erasable Checking Pencils"/>
    <n v="5.58"/>
    <n v="1"/>
    <n v="0"/>
    <n v="2.1762000000000001"/>
  </r>
  <r>
    <s v="2735"/>
    <s v="CA-2017-129770"/>
    <x v="780"/>
    <d v="2017-02-23T00:00:00"/>
    <s v="Second Class"/>
    <s v="JE-15715"/>
    <s v="Joe Elijah"/>
    <s v="Consumer"/>
    <s v="United States"/>
    <s v="Las Cruces"/>
    <s v="New Mexico"/>
    <n v="88001"/>
    <x v="1"/>
    <s v="OFF-PA-10000249"/>
    <x v="1"/>
    <s v="Paper"/>
    <s v="Easy-staple paper"/>
    <n v="49.12"/>
    <n v="4"/>
    <n v="0"/>
    <n v="23.086400000000001"/>
  </r>
  <r>
    <s v="2736"/>
    <s v="CA-2017-115798"/>
    <x v="50"/>
    <d v="2017-11-19T00:00:00"/>
    <s v="Standard Class"/>
    <s v="KL-16645"/>
    <s v="Ken Lonsdale"/>
    <s v="Consumer"/>
    <s v="United States"/>
    <s v="Newark"/>
    <s v="Delaware"/>
    <n v="19711"/>
    <x v="3"/>
    <s v="TEC-PH-10003691"/>
    <x v="2"/>
    <s v="Phones"/>
    <s v="BlackBerry Q10"/>
    <n v="377.97"/>
    <n v="3"/>
    <n v="0"/>
    <n v="94.492500000000007"/>
  </r>
  <r>
    <s v="2737"/>
    <s v="CA-2017-115798"/>
    <x v="50"/>
    <d v="2017-11-19T00:00:00"/>
    <s v="Standard Class"/>
    <s v="KL-16645"/>
    <s v="Ken Lonsdale"/>
    <s v="Consumer"/>
    <s v="United States"/>
    <s v="Newark"/>
    <s v="Delaware"/>
    <n v="19711"/>
    <x v="3"/>
    <s v="OFF-PA-10001560"/>
    <x v="1"/>
    <s v="Paper"/>
    <s v="Adams Telephone Message Books, 5 1/4” x 11”"/>
    <n v="42.28"/>
    <n v="7"/>
    <n v="0"/>
    <n v="19.871600000000001"/>
  </r>
  <r>
    <s v="2738"/>
    <s v="CA-2017-115798"/>
    <x v="50"/>
    <d v="2017-11-19T00:00:00"/>
    <s v="Standard Class"/>
    <s v="KL-16645"/>
    <s v="Ken Lonsdale"/>
    <s v="Consumer"/>
    <s v="United States"/>
    <s v="Newark"/>
    <s v="Delaware"/>
    <n v="19711"/>
    <x v="3"/>
    <s v="FUR-BO-10004467"/>
    <x v="0"/>
    <s v="Bookcases"/>
    <s v="Bestar Classic Bookcase"/>
    <n v="299.97000000000003"/>
    <n v="3"/>
    <n v="0"/>
    <n v="56.994300000000003"/>
  </r>
  <r>
    <s v="2739"/>
    <s v="CA-2017-115798"/>
    <x v="50"/>
    <d v="2017-11-19T00:00:00"/>
    <s v="Standard Class"/>
    <s v="KL-16645"/>
    <s v="Ken Lonsdale"/>
    <s v="Consumer"/>
    <s v="United States"/>
    <s v="Newark"/>
    <s v="Delaware"/>
    <n v="19711"/>
    <x v="3"/>
    <s v="TEC-PH-10001819"/>
    <x v="2"/>
    <s v="Phones"/>
    <s v="Innergie mMini Combo Duo USB Travel Charging Kit"/>
    <n v="89.98"/>
    <n v="2"/>
    <n v="0"/>
    <n v="43.190399999999997"/>
  </r>
  <r>
    <s v="2740"/>
    <s v="CA-2019-122707"/>
    <x v="513"/>
    <d v="2019-04-18T00:00:00"/>
    <s v="First Class"/>
    <s v="EB-13750"/>
    <s v="Edward Becker"/>
    <s v="Corporate"/>
    <s v="United States"/>
    <s v="Hoover"/>
    <s v="Alabama"/>
    <n v="35244"/>
    <x v="0"/>
    <s v="OFF-SU-10000157"/>
    <x v="1"/>
    <s v="Supplies"/>
    <s v="Compact Automatic Electric Letter Opener"/>
    <n v="477.24"/>
    <n v="4"/>
    <n v="0"/>
    <n v="9.5448000000000004"/>
  </r>
  <r>
    <s v="2741"/>
    <s v="CA-2019-122707"/>
    <x v="513"/>
    <d v="2019-04-18T00:00:00"/>
    <s v="First Class"/>
    <s v="EB-13750"/>
    <s v="Edward Becker"/>
    <s v="Corporate"/>
    <s v="United States"/>
    <s v="Hoover"/>
    <s v="Alabama"/>
    <n v="35244"/>
    <x v="0"/>
    <s v="TEC-AC-10004227"/>
    <x v="2"/>
    <s v="Accessories"/>
    <s v="SanDisk Ultra 16 GB MicroSDHC Class 10 Memory Card"/>
    <n v="25.98"/>
    <n v="2"/>
    <n v="0"/>
    <n v="1.5588"/>
  </r>
  <r>
    <s v="2742"/>
    <s v="CA-2018-165015"/>
    <x v="781"/>
    <d v="2018-02-27T00:00:00"/>
    <s v="Second Class"/>
    <s v="BD-11725"/>
    <s v="Bruce Degenhardt"/>
    <s v="Consumer"/>
    <s v="United States"/>
    <s v="Newark"/>
    <s v="Ohio"/>
    <n v="43055"/>
    <x v="3"/>
    <s v="OFF-EN-10003134"/>
    <x v="1"/>
    <s v="Envelopes"/>
    <s v="Staple envelope"/>
    <n v="46.72"/>
    <n v="5"/>
    <n v="0.2"/>
    <n v="17.52"/>
  </r>
  <r>
    <s v="2743"/>
    <s v="CA-2016-149244"/>
    <x v="130"/>
    <d v="2016-11-08T00:00:00"/>
    <s v="Standard Class"/>
    <s v="MS-17530"/>
    <s v="MaryBeth Skach"/>
    <s v="Consumer"/>
    <s v="United States"/>
    <s v="San Diego"/>
    <s v="California"/>
    <n v="92037"/>
    <x v="1"/>
    <s v="FUR-FU-10004671"/>
    <x v="0"/>
    <s v="Furnishings"/>
    <s v="Executive Impressions 12&quot; Wall Clock"/>
    <n v="35.340000000000003"/>
    <n v="2"/>
    <n v="0"/>
    <n v="13.4292"/>
  </r>
  <r>
    <s v="2744"/>
    <s v="CA-2017-140144"/>
    <x v="782"/>
    <d v="2017-06-25T00:00:00"/>
    <s v="Second Class"/>
    <s v="SC-20770"/>
    <s v="Stewart Carmichael"/>
    <s v="Corporate"/>
    <s v="United States"/>
    <s v="San Francisco"/>
    <s v="California"/>
    <n v="94122"/>
    <x v="1"/>
    <s v="FUR-FU-10002253"/>
    <x v="0"/>
    <s v="Furnishings"/>
    <s v="Howard Miller 13&quot; Diameter Pewter Finish Round Wall Clock"/>
    <n v="257.64"/>
    <n v="6"/>
    <n v="0"/>
    <n v="100.4796"/>
  </r>
  <r>
    <s v="2745"/>
    <s v="CA-2017-140144"/>
    <x v="782"/>
    <d v="2017-06-25T00:00:00"/>
    <s v="Second Class"/>
    <s v="SC-20770"/>
    <s v="Stewart Carmichael"/>
    <s v="Corporate"/>
    <s v="United States"/>
    <s v="San Francisco"/>
    <s v="California"/>
    <n v="94122"/>
    <x v="1"/>
    <s v="TEC-PH-10002726"/>
    <x v="2"/>
    <s v="Phones"/>
    <s v="netTALK DUO VoIP Telephone Service"/>
    <n v="125.976"/>
    <n v="3"/>
    <n v="0.2"/>
    <n v="47.241"/>
  </r>
  <r>
    <s v="2746"/>
    <s v="CA-2019-163321"/>
    <x v="783"/>
    <d v="2019-08-11T00:00:00"/>
    <s v="Second Class"/>
    <s v="FM-14380"/>
    <s v="Fred McMath"/>
    <s v="Consumer"/>
    <s v="United States"/>
    <s v="Jacksonville"/>
    <s v="North Carolina"/>
    <n v="28540"/>
    <x v="0"/>
    <s v="TEC-AC-10004571"/>
    <x v="2"/>
    <s v="Accessories"/>
    <s v="Logitech G700s Rechargeable Gaming Mouse"/>
    <n v="79.992000000000004"/>
    <n v="1"/>
    <n v="0.2"/>
    <n v="21.997800000000002"/>
  </r>
  <r>
    <s v="2747"/>
    <s v="CA-2016-155887"/>
    <x v="552"/>
    <d v="2016-05-17T00:00:00"/>
    <s v="Standard Class"/>
    <s v="KT-16480"/>
    <s v="Kean Thornton"/>
    <s v="Consumer"/>
    <s v="United States"/>
    <s v="Franklin"/>
    <s v="Massachusetts"/>
    <n v="2038"/>
    <x v="3"/>
    <s v="FUR-TA-10002228"/>
    <x v="0"/>
    <s v="Tables"/>
    <s v="Bevis Traditional Conference Table Top, Plinth Base"/>
    <n v="700.05600000000004"/>
    <n v="3"/>
    <n v="0.3"/>
    <n v="-130.0104"/>
  </r>
  <r>
    <s v="2748"/>
    <s v="US-2017-165449"/>
    <x v="6"/>
    <d v="2017-11-26T00:00:00"/>
    <s v="Standard Class"/>
    <s v="AP-10720"/>
    <s v="Anne Pryor"/>
    <s v="Home Office"/>
    <s v="United States"/>
    <s v="Frisco"/>
    <s v="Texas"/>
    <n v="75034"/>
    <x v="2"/>
    <s v="TEC-AC-10004127"/>
    <x v="2"/>
    <s v="Accessories"/>
    <s v="SanDisk Cruzer 8 GB USB Flash Drive"/>
    <n v="27.167999999999999"/>
    <n v="4"/>
    <n v="0.2"/>
    <n v="-1.3584000000000001"/>
  </r>
  <r>
    <s v="2749"/>
    <s v="CA-2017-110247"/>
    <x v="784"/>
    <d v="2017-12-08T00:00:00"/>
    <s v="Standard Class"/>
    <s v="RH-19555"/>
    <s v="Ritsa Hightower"/>
    <s v="Consumer"/>
    <s v="United States"/>
    <s v="Tallahassee"/>
    <s v="Florida"/>
    <n v="32303"/>
    <x v="0"/>
    <s v="OFF-BI-10001553"/>
    <x v="1"/>
    <s v="Binders"/>
    <s v="SpineVue Locking Slant-D Ring Binders by Cardinal"/>
    <n v="8.2260000000000009"/>
    <n v="3"/>
    <n v="0.7"/>
    <n v="-6.0324"/>
  </r>
  <r>
    <s v="2750"/>
    <s v="US-2016-141257"/>
    <x v="785"/>
    <d v="2016-06-14T00:00:00"/>
    <s v="Standard Class"/>
    <s v="CS-11950"/>
    <s v="Carlos Soltero"/>
    <s v="Consumer"/>
    <s v="United States"/>
    <s v="Seattle"/>
    <s v="Washington"/>
    <n v="98115"/>
    <x v="1"/>
    <s v="FUR-CH-10002758"/>
    <x v="0"/>
    <s v="Chairs"/>
    <s v="Hon Deluxe Fabric Upholstered Stacking Chairs, Squared Back"/>
    <n v="585.55200000000002"/>
    <n v="3"/>
    <n v="0.2"/>
    <n v="73.194000000000003"/>
  </r>
  <r>
    <s v="2751"/>
    <s v="CA-2016-154669"/>
    <x v="233"/>
    <d v="2016-08-11T00:00:00"/>
    <s v="Second Class"/>
    <s v="TM-21010"/>
    <s v="Tamara Manning"/>
    <s v="Consumer"/>
    <s v="United States"/>
    <s v="Vacaville"/>
    <s v="California"/>
    <n v="95687"/>
    <x v="1"/>
    <s v="OFF-ST-10000532"/>
    <x v="1"/>
    <s v="Storage"/>
    <s v="Advantus Rolling Drawer Organizers"/>
    <n v="423.28"/>
    <n v="11"/>
    <n v="0"/>
    <n v="110.0528"/>
  </r>
  <r>
    <s v="2752"/>
    <s v="CA-2016-158029"/>
    <x v="542"/>
    <d v="2016-05-30T00:00:00"/>
    <s v="Standard Class"/>
    <s v="HF-14995"/>
    <s v="Herbert Flentye"/>
    <s v="Consumer"/>
    <s v="United States"/>
    <s v="Los Angeles"/>
    <s v="California"/>
    <n v="90008"/>
    <x v="1"/>
    <s v="FUR-CH-10000988"/>
    <x v="0"/>
    <s v="Chairs"/>
    <s v="Hon Olson Stacker Stools"/>
    <n v="225.29599999999999"/>
    <n v="2"/>
    <n v="0.2"/>
    <n v="22.529599999999999"/>
  </r>
  <r>
    <s v="2753"/>
    <s v="CA-2017-155306"/>
    <x v="786"/>
    <d v="2017-04-21T00:00:00"/>
    <s v="Standard Class"/>
    <s v="GA-14515"/>
    <s v="George Ashbrook"/>
    <s v="Consumer"/>
    <s v="United States"/>
    <s v="San Francisco"/>
    <s v="California"/>
    <n v="94122"/>
    <x v="1"/>
    <s v="OFF-AR-10003251"/>
    <x v="1"/>
    <s v="Art"/>
    <s v="Prang Drawing Pencil Set"/>
    <n v="5.56"/>
    <n v="2"/>
    <n v="0"/>
    <n v="2.2240000000000002"/>
  </r>
  <r>
    <s v="2754"/>
    <s v="CA-2017-155306"/>
    <x v="786"/>
    <d v="2017-04-21T00:00:00"/>
    <s v="Standard Class"/>
    <s v="GA-14515"/>
    <s v="George Ashbrook"/>
    <s v="Consumer"/>
    <s v="United States"/>
    <s v="San Francisco"/>
    <s v="California"/>
    <n v="94122"/>
    <x v="1"/>
    <s v="TEC-AC-10003174"/>
    <x v="2"/>
    <s v="Accessories"/>
    <s v="Plantronics S12 Corded Telephone Headset System"/>
    <n v="323.37"/>
    <n v="3"/>
    <n v="0"/>
    <n v="129.34800000000001"/>
  </r>
  <r>
    <s v="2755"/>
    <s v="CA-2017-155306"/>
    <x v="786"/>
    <d v="2017-04-21T00:00:00"/>
    <s v="Standard Class"/>
    <s v="GA-14515"/>
    <s v="George Ashbrook"/>
    <s v="Consumer"/>
    <s v="United States"/>
    <s v="San Francisco"/>
    <s v="California"/>
    <n v="94122"/>
    <x v="1"/>
    <s v="TEC-PH-10002310"/>
    <x v="2"/>
    <s v="Phones"/>
    <s v="Plantronics Calisto P620-M USB Wireless Speakerphone System"/>
    <n v="783.96"/>
    <n v="5"/>
    <n v="0.2"/>
    <n v="68.596500000000006"/>
  </r>
  <r>
    <s v="2756"/>
    <s v="CA-2017-155306"/>
    <x v="786"/>
    <d v="2017-04-21T00:00:00"/>
    <s v="Standard Class"/>
    <s v="GA-14515"/>
    <s v="George Ashbrook"/>
    <s v="Consumer"/>
    <s v="United States"/>
    <s v="San Francisco"/>
    <s v="California"/>
    <n v="94122"/>
    <x v="1"/>
    <s v="OFF-AP-10002651"/>
    <x v="1"/>
    <s v="Appliances"/>
    <s v="Hoover Upright Vacuum With Dirt Cup"/>
    <n v="1447.65"/>
    <n v="5"/>
    <n v="0"/>
    <n v="419.81849999999997"/>
  </r>
  <r>
    <s v="2757"/>
    <s v="CA-2017-155306"/>
    <x v="786"/>
    <d v="2017-04-21T00:00:00"/>
    <s v="Standard Class"/>
    <s v="GA-14515"/>
    <s v="George Ashbrook"/>
    <s v="Consumer"/>
    <s v="United States"/>
    <s v="San Francisco"/>
    <s v="California"/>
    <n v="94122"/>
    <x v="1"/>
    <s v="OFF-PA-10001184"/>
    <x v="1"/>
    <s v="Paper"/>
    <s v="Xerox 1903"/>
    <n v="11.96"/>
    <n v="2"/>
    <n v="0"/>
    <n v="5.8604000000000003"/>
  </r>
  <r>
    <s v="2758"/>
    <s v="CA-2018-127775"/>
    <x v="725"/>
    <d v="2018-06-13T00:00:00"/>
    <s v="Second Class"/>
    <s v="ES-14020"/>
    <s v="Erica Smith"/>
    <s v="Consumer"/>
    <s v="United States"/>
    <s v="New York City"/>
    <s v="New York"/>
    <n v="10035"/>
    <x v="3"/>
    <s v="TEC-AC-10002402"/>
    <x v="2"/>
    <s v="Accessories"/>
    <s v="Razer Kraken PRO Over Ear PC and Music Headset"/>
    <n v="239.97"/>
    <n v="3"/>
    <n v="0"/>
    <n v="71.991"/>
  </r>
  <r>
    <s v="2759"/>
    <s v="CA-2018-146171"/>
    <x v="21"/>
    <d v="2018-03-15T00:00:00"/>
    <s v="Standard Class"/>
    <s v="JP-16135"/>
    <s v="Julie Prescott"/>
    <s v="Home Office"/>
    <s v="United States"/>
    <s v="Columbus"/>
    <s v="Georgia"/>
    <n v="31907"/>
    <x v="0"/>
    <s v="FUR-FU-10004270"/>
    <x v="0"/>
    <s v="Furnishings"/>
    <s v="Executive Impressions 13&quot; Clairmont Wall Clock"/>
    <n v="76.92"/>
    <n v="4"/>
    <n v="0"/>
    <n v="31.537199999999999"/>
  </r>
  <r>
    <s v="2760"/>
    <s v="CA-2018-146171"/>
    <x v="21"/>
    <d v="2018-03-15T00:00:00"/>
    <s v="Standard Class"/>
    <s v="JP-16135"/>
    <s v="Julie Prescott"/>
    <s v="Home Office"/>
    <s v="United States"/>
    <s v="Columbus"/>
    <s v="Georgia"/>
    <n v="31907"/>
    <x v="0"/>
    <s v="OFF-ST-10001526"/>
    <x v="1"/>
    <s v="Storage"/>
    <s v="Iceberg Mobile Mega Data/Printer Cart"/>
    <n v="481.32"/>
    <n v="4"/>
    <n v="0"/>
    <n v="125.14319999999999"/>
  </r>
  <r>
    <s v="2761"/>
    <s v="CA-2016-129574"/>
    <x v="542"/>
    <d v="2016-05-29T00:00:00"/>
    <s v="First Class"/>
    <s v="Dp-13240"/>
    <s v="Dean percer"/>
    <s v="Home Office"/>
    <s v="United States"/>
    <s v="Murray"/>
    <s v="Utah"/>
    <n v="84107"/>
    <x v="1"/>
    <s v="OFF-PA-10002893"/>
    <x v="1"/>
    <s v="Paper"/>
    <s v="Wirebound Service Call Books, 5 1/2&quot; x 4&quot;"/>
    <n v="48.4"/>
    <n v="5"/>
    <n v="0"/>
    <n v="23.231999999999999"/>
  </r>
  <r>
    <s v="2762"/>
    <s v="CA-2019-126536"/>
    <x v="386"/>
    <d v="2019-10-14T00:00:00"/>
    <s v="First Class"/>
    <s v="NK-18490"/>
    <s v="Neil Knudson"/>
    <s v="Home Office"/>
    <s v="United States"/>
    <s v="San Francisco"/>
    <s v="California"/>
    <n v="94110"/>
    <x v="1"/>
    <s v="TEC-AC-10003709"/>
    <x v="2"/>
    <s v="Accessories"/>
    <s v="Maxell 4.7GB DVD-R 5/Pack"/>
    <n v="0.99"/>
    <n v="1"/>
    <n v="0"/>
    <n v="0.43559999999999999"/>
  </r>
  <r>
    <s v="2763"/>
    <s v="CA-2019-126536"/>
    <x v="386"/>
    <d v="2019-10-14T00:00:00"/>
    <s v="First Class"/>
    <s v="NK-18490"/>
    <s v="Neil Knudson"/>
    <s v="Home Office"/>
    <s v="United States"/>
    <s v="San Francisco"/>
    <s v="California"/>
    <n v="94110"/>
    <x v="1"/>
    <s v="OFF-BI-10001191"/>
    <x v="1"/>
    <s v="Binders"/>
    <s v="Canvas Sectional Post Binders"/>
    <n v="101.84"/>
    <n v="5"/>
    <n v="0.2"/>
    <n v="36.917000000000002"/>
  </r>
  <r>
    <s v="2764"/>
    <s v="CA-2019-165757"/>
    <x v="738"/>
    <d v="2019-06-28T00:00:00"/>
    <s v="Standard Class"/>
    <s v="PL-18925"/>
    <s v="Paul Lucas"/>
    <s v="Home Office"/>
    <s v="United States"/>
    <s v="Philadelphia"/>
    <s v="Pennsylvania"/>
    <n v="19140"/>
    <x v="3"/>
    <s v="OFF-BI-10003166"/>
    <x v="1"/>
    <s v="Binders"/>
    <s v="GBC Plasticlear Binding Covers"/>
    <n v="10.332000000000001"/>
    <n v="3"/>
    <n v="0.7"/>
    <n v="-7.5768000000000004"/>
  </r>
  <r>
    <s v="2765"/>
    <s v="CA-2019-165757"/>
    <x v="738"/>
    <d v="2019-06-28T00:00:00"/>
    <s v="Standard Class"/>
    <s v="PL-18925"/>
    <s v="Paul Lucas"/>
    <s v="Home Office"/>
    <s v="United States"/>
    <s v="Philadelphia"/>
    <s v="Pennsylvania"/>
    <n v="19140"/>
    <x v="3"/>
    <s v="OFF-BI-10003982"/>
    <x v="1"/>
    <s v="Binders"/>
    <s v="Wilson Jones Century Plastic Molded Ring Binders"/>
    <n v="31.155000000000001"/>
    <n v="5"/>
    <n v="0.7"/>
    <n v="-23.8855"/>
  </r>
  <r>
    <s v="2766"/>
    <s v="CA-2019-165757"/>
    <x v="738"/>
    <d v="2019-06-28T00:00:00"/>
    <s v="Standard Class"/>
    <s v="PL-18925"/>
    <s v="Paul Lucas"/>
    <s v="Home Office"/>
    <s v="United States"/>
    <s v="Philadelphia"/>
    <s v="Pennsylvania"/>
    <n v="19140"/>
    <x v="3"/>
    <s v="OFF-ST-10004835"/>
    <x v="1"/>
    <s v="Storage"/>
    <s v="Plastic Stacking Crates &amp; Casters"/>
    <n v="8.9280000000000008"/>
    <n v="2"/>
    <n v="0.2"/>
    <n v="0.66959999999999997"/>
  </r>
  <r>
    <s v="2767"/>
    <s v="CA-2019-167752"/>
    <x v="787"/>
    <d v="2019-01-18T00:00:00"/>
    <s v="First Class"/>
    <s v="RW-19690"/>
    <s v="Robert Waldorf"/>
    <s v="Consumer"/>
    <s v="United States"/>
    <s v="Philadelphia"/>
    <s v="Pennsylvania"/>
    <n v="19134"/>
    <x v="3"/>
    <s v="OFF-AP-10000159"/>
    <x v="1"/>
    <s v="Appliances"/>
    <s v="Belkin F9M820V08 8 Outlet Surge"/>
    <n v="34.384"/>
    <n v="1"/>
    <n v="0.2"/>
    <n v="3.8681999999999999"/>
  </r>
  <r>
    <s v="2768"/>
    <s v="CA-2019-167752"/>
    <x v="787"/>
    <d v="2019-01-18T00:00:00"/>
    <s v="First Class"/>
    <s v="RW-19690"/>
    <s v="Robert Waldorf"/>
    <s v="Consumer"/>
    <s v="United States"/>
    <s v="Philadelphia"/>
    <s v="Pennsylvania"/>
    <n v="19134"/>
    <x v="3"/>
    <s v="OFF-AP-10002945"/>
    <x v="1"/>
    <s v="Appliances"/>
    <s v="Honeywell Enviracaire Portable HEPA Air Cleaner for 17' x 22' Room"/>
    <n v="1924.16"/>
    <n v="8"/>
    <n v="0.2"/>
    <n v="312.67599999999999"/>
  </r>
  <r>
    <s v="2769"/>
    <s v="US-2017-122140"/>
    <x v="788"/>
    <d v="2017-04-07T00:00:00"/>
    <s v="Standard Class"/>
    <s v="MO-17950"/>
    <s v="Michael Oakman"/>
    <s v="Consumer"/>
    <s v="United States"/>
    <s v="Dallas"/>
    <s v="Texas"/>
    <n v="75220"/>
    <x v="2"/>
    <s v="OFF-AP-10001242"/>
    <x v="1"/>
    <s v="Appliances"/>
    <s v="APC 7 Outlet Network SurgeArrest Surge Protector"/>
    <n v="32.192"/>
    <n v="2"/>
    <n v="0.8"/>
    <n v="-80.48"/>
  </r>
  <r>
    <s v="2770"/>
    <s v="US-2017-122140"/>
    <x v="788"/>
    <d v="2017-04-07T00:00:00"/>
    <s v="Standard Class"/>
    <s v="MO-17950"/>
    <s v="Michael Oakman"/>
    <s v="Consumer"/>
    <s v="United States"/>
    <s v="Dallas"/>
    <s v="Texas"/>
    <n v="75220"/>
    <x v="2"/>
    <s v="TEC-AC-10003038"/>
    <x v="2"/>
    <s v="Accessories"/>
    <s v="Kingston Digital DataTraveler 16GB USB 2.0"/>
    <n v="50.12"/>
    <n v="7"/>
    <n v="0.2"/>
    <n v="-0.62649999999999995"/>
  </r>
  <r>
    <s v="2771"/>
    <s v="US-2017-122140"/>
    <x v="788"/>
    <d v="2017-04-07T00:00:00"/>
    <s v="Standard Class"/>
    <s v="MO-17950"/>
    <s v="Michael Oakman"/>
    <s v="Consumer"/>
    <s v="United States"/>
    <s v="Dallas"/>
    <s v="Texas"/>
    <n v="75220"/>
    <x v="2"/>
    <s v="TEC-AC-10003289"/>
    <x v="2"/>
    <s v="Accessories"/>
    <s v="Anker Ultra-Slim Mini Bluetooth 3.0 Wireless Keyboard"/>
    <n v="47.975999999999999"/>
    <n v="3"/>
    <n v="0.2"/>
    <n v="1.7990999999999999"/>
  </r>
  <r>
    <s v="2772"/>
    <s v="CA-2018-163986"/>
    <x v="323"/>
    <d v="2018-09-10T00:00:00"/>
    <s v="Standard Class"/>
    <s v="JJ-15445"/>
    <s v="Jennifer Jackson"/>
    <s v="Consumer"/>
    <s v="United States"/>
    <s v="Waukesha"/>
    <s v="Wisconsin"/>
    <n v="53186"/>
    <x v="2"/>
    <s v="OFF-ST-10000918"/>
    <x v="1"/>
    <s v="Storage"/>
    <s v="Crate-A-Files"/>
    <n v="54.5"/>
    <n v="5"/>
    <n v="0"/>
    <n v="14.17"/>
  </r>
  <r>
    <s v="2773"/>
    <s v="CA-2019-158967"/>
    <x v="389"/>
    <d v="2019-12-12T00:00:00"/>
    <s v="First Class"/>
    <s v="BT-11680"/>
    <s v="Brian Thompson"/>
    <s v="Consumer"/>
    <s v="United States"/>
    <s v="Fort Lauderdale"/>
    <s v="Florida"/>
    <n v="33311"/>
    <x v="0"/>
    <s v="FUR-FU-10001940"/>
    <x v="0"/>
    <s v="Furnishings"/>
    <s v="Staple-based wall hangings"/>
    <n v="19.103999999999999"/>
    <n v="3"/>
    <n v="0.2"/>
    <n v="5.7312000000000003"/>
  </r>
  <r>
    <s v="2774"/>
    <s v="CA-2018-131576"/>
    <x v="441"/>
    <d v="2018-11-26T00:00:00"/>
    <s v="Standard Class"/>
    <s v="RD-19585"/>
    <s v="Rob Dowd"/>
    <s v="Consumer"/>
    <s v="United States"/>
    <s v="Detroit"/>
    <s v="Michigan"/>
    <n v="48205"/>
    <x v="2"/>
    <s v="OFF-BI-10002852"/>
    <x v="1"/>
    <s v="Binders"/>
    <s v="Ibico Standard Transparent Covers"/>
    <n v="49.44"/>
    <n v="3"/>
    <n v="0"/>
    <n v="24.2256"/>
  </r>
  <r>
    <s v="2775"/>
    <s v="CA-2019-143455"/>
    <x v="343"/>
    <d v="2019-11-18T00:00:00"/>
    <s v="Standard Class"/>
    <s v="ML-17755"/>
    <s v="Max Ludwig"/>
    <s v="Home Office"/>
    <s v="United States"/>
    <s v="Springfield"/>
    <s v="Ohio"/>
    <n v="45503"/>
    <x v="3"/>
    <s v="OFF-PA-10004451"/>
    <x v="1"/>
    <s v="Paper"/>
    <s v="Xerox 222"/>
    <n v="10.368"/>
    <n v="2"/>
    <n v="0.2"/>
    <n v="3.6288"/>
  </r>
  <r>
    <s v="2776"/>
    <s v="CA-2018-144729"/>
    <x v="147"/>
    <d v="2018-10-25T00:00:00"/>
    <s v="Standard Class"/>
    <s v="JE-15745"/>
    <s v="Joel Eaton"/>
    <s v="Consumer"/>
    <s v="United States"/>
    <s v="San Diego"/>
    <s v="California"/>
    <n v="92037"/>
    <x v="1"/>
    <s v="OFF-ST-10004804"/>
    <x v="1"/>
    <s v="Storage"/>
    <s v="Belkin 19&quot; Vented Equipment Shelf, Black"/>
    <n v="154.44"/>
    <n v="3"/>
    <n v="0"/>
    <n v="1.5444"/>
  </r>
  <r>
    <s v="2777"/>
    <s v="CA-2017-127019"/>
    <x v="379"/>
    <d v="2017-12-25T00:00:00"/>
    <s v="Standard Class"/>
    <s v="ER-13855"/>
    <s v="Elpida Rittenbach"/>
    <s v="Corporate"/>
    <s v="United States"/>
    <s v="Colorado Springs"/>
    <s v="Colorado"/>
    <n v="80906"/>
    <x v="1"/>
    <s v="OFF-AP-10003971"/>
    <x v="1"/>
    <s v="Appliances"/>
    <s v="Belkin 6 Outlet Metallic Surge Strip"/>
    <n v="60.984000000000002"/>
    <n v="7"/>
    <n v="0.2"/>
    <n v="4.5738000000000003"/>
  </r>
  <r>
    <s v="2778"/>
    <s v="CA-2017-138534"/>
    <x v="789"/>
    <d v="2017-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r>
  <r>
    <s v="2779"/>
    <s v="CA-2019-108322"/>
    <x v="504"/>
    <d v="2019-05-05T00:00:00"/>
    <s v="Standard Class"/>
    <s v="SS-20140"/>
    <s v="Saphhira Shifley"/>
    <s v="Corporate"/>
    <s v="United States"/>
    <s v="Pompano Beach"/>
    <s v="Florida"/>
    <n v="33068"/>
    <x v="0"/>
    <s v="FUR-FU-10001935"/>
    <x v="0"/>
    <s v="Furnishings"/>
    <s v="3M Hangers With Command Adhesive"/>
    <n v="23.68"/>
    <n v="8"/>
    <n v="0.2"/>
    <n v="6.2160000000000002"/>
  </r>
  <r>
    <s v="2780"/>
    <s v="CA-2019-108322"/>
    <x v="504"/>
    <d v="2019-05-05T00:00:00"/>
    <s v="Standard Class"/>
    <s v="SS-20140"/>
    <s v="Saphhira Shifley"/>
    <s v="Corporate"/>
    <s v="United States"/>
    <s v="Pompano Beach"/>
    <s v="Florida"/>
    <n v="33068"/>
    <x v="0"/>
    <s v="TEC-AC-10003433"/>
    <x v="2"/>
    <s v="Accessories"/>
    <s v="Maxell 4.7GB DVD+R 5/Pack"/>
    <n v="2.3759999999999999"/>
    <n v="3"/>
    <n v="0.2"/>
    <n v="0.74250000000000005"/>
  </r>
  <r>
    <s v="2781"/>
    <s v="CA-2019-167668"/>
    <x v="636"/>
    <d v="2019-05-08T00:00:00"/>
    <s v="First Class"/>
    <s v="TC-21295"/>
    <s v="Toby Carlisle"/>
    <s v="Consumer"/>
    <s v="United States"/>
    <s v="New York City"/>
    <s v="New York"/>
    <n v="10035"/>
    <x v="3"/>
    <s v="OFF-LA-10004544"/>
    <x v="1"/>
    <s v="Labels"/>
    <s v="Avery 505"/>
    <n v="59.2"/>
    <n v="4"/>
    <n v="0"/>
    <n v="29.6"/>
  </r>
  <r>
    <s v="2782"/>
    <s v="CA-2019-146724"/>
    <x v="225"/>
    <d v="2019-11-27T00:00:00"/>
    <s v="Standard Class"/>
    <s v="HG-15025"/>
    <s v="Hunter Glantz"/>
    <s v="Consumer"/>
    <s v="United States"/>
    <s v="Lakeville"/>
    <s v="Minnesota"/>
    <n v="55044"/>
    <x v="2"/>
    <s v="OFF-AR-10001026"/>
    <x v="1"/>
    <s v="Art"/>
    <s v="Sanford Uni-Blazer View Highlighters, Chisel Tip, Yellow"/>
    <n v="22"/>
    <n v="10"/>
    <n v="0"/>
    <n v="9.68"/>
  </r>
  <r>
    <s v="2783"/>
    <s v="CA-2018-139878"/>
    <x v="583"/>
    <d v="2018-11-16T00:00:00"/>
    <s v="Standard Class"/>
    <s v="LD-17005"/>
    <s v="Lisa DeCherney"/>
    <s v="Consumer"/>
    <s v="United States"/>
    <s v="Detroit"/>
    <s v="Michigan"/>
    <n v="48234"/>
    <x v="2"/>
    <s v="TEC-PH-10001336"/>
    <x v="2"/>
    <s v="Phones"/>
    <s v="Digium D40 VoIP phone"/>
    <n v="257.98"/>
    <n v="2"/>
    <n v="0"/>
    <n v="74.8142"/>
  </r>
  <r>
    <s v="2784"/>
    <s v="US-2018-106677"/>
    <x v="732"/>
    <d v="2018-11-10T00:00:00"/>
    <s v="Standard Class"/>
    <s v="AS-10285"/>
    <s v="Alejandro Savely"/>
    <s v="Corporate"/>
    <s v="United States"/>
    <s v="Philadelphia"/>
    <s v="Pennsylvania"/>
    <n v="19134"/>
    <x v="3"/>
    <s v="TEC-PH-10003187"/>
    <x v="2"/>
    <s v="Phones"/>
    <s v="Anker Astro Mini 3000mAh Ultra-Compact Portable Charger"/>
    <n v="23.988"/>
    <n v="2"/>
    <n v="0.4"/>
    <n v="-15.992000000000001"/>
  </r>
  <r>
    <s v="2785"/>
    <s v="CA-2018-116974"/>
    <x v="790"/>
    <d v="2018-10-15T00:00:00"/>
    <s v="Standard Class"/>
    <s v="MP-17965"/>
    <s v="Michael Paige"/>
    <s v="Corporate"/>
    <s v="United States"/>
    <s v="Troy"/>
    <s v="Ohio"/>
    <n v="45373"/>
    <x v="3"/>
    <s v="TEC-PH-10004897"/>
    <x v="2"/>
    <s v="Phones"/>
    <s v="Mediabridge Sport Armband iPhone 5s"/>
    <n v="23.975999999999999"/>
    <n v="4"/>
    <n v="0.4"/>
    <n v="-15.5844"/>
  </r>
  <r>
    <s v="2786"/>
    <s v="CA-2017-149972"/>
    <x v="481"/>
    <d v="2017-09-23T00:00:00"/>
    <s v="First Class"/>
    <s v="CD-12790"/>
    <s v="Cynthia Delaney"/>
    <s v="Home Office"/>
    <s v="United States"/>
    <s v="Los Angeles"/>
    <s v="California"/>
    <n v="90036"/>
    <x v="1"/>
    <s v="FUR-CH-10004997"/>
    <x v="0"/>
    <s v="Chairs"/>
    <s v="Hon Every-Day Series Multi-Task Chairs"/>
    <n v="601.53599999999994"/>
    <n v="4"/>
    <n v="0.2"/>
    <n v="0"/>
  </r>
  <r>
    <s v="2787"/>
    <s v="CA-2017-149972"/>
    <x v="481"/>
    <d v="2017-09-23T00:00:00"/>
    <s v="First Class"/>
    <s v="CD-12790"/>
    <s v="Cynthia Delaney"/>
    <s v="Home Office"/>
    <s v="United States"/>
    <s v="Los Angeles"/>
    <s v="California"/>
    <n v="90036"/>
    <x v="1"/>
    <s v="OFF-FA-10002763"/>
    <x v="1"/>
    <s v="Fasteners"/>
    <s v="Advantus Map Pennant Flags and Round Head Tacks"/>
    <n v="7.9"/>
    <n v="2"/>
    <n v="0"/>
    <n v="2.528"/>
  </r>
  <r>
    <s v="2788"/>
    <s v="US-2016-117744"/>
    <x v="266"/>
    <d v="2016-12-06T00:00:00"/>
    <s v="Standard Class"/>
    <s v="MD-17860"/>
    <s v="Michael Dominguez"/>
    <s v="Corporate"/>
    <s v="United States"/>
    <s v="Corpus Christi"/>
    <s v="Texas"/>
    <n v="78415"/>
    <x v="2"/>
    <s v="FUR-FU-10001588"/>
    <x v="0"/>
    <s v="Furnishings"/>
    <s v="Deflect-o SuperTray Unbreakable Stackable Tray, Letter, Black"/>
    <n v="58.36"/>
    <n v="5"/>
    <n v="0.6"/>
    <n v="-24.803000000000001"/>
  </r>
  <r>
    <s v="2789"/>
    <s v="US-2016-117744"/>
    <x v="266"/>
    <d v="2016-12-06T00:00:00"/>
    <s v="Standard Class"/>
    <s v="MD-17860"/>
    <s v="Michael Dominguez"/>
    <s v="Corporate"/>
    <s v="United States"/>
    <s v="Corpus Christi"/>
    <s v="Texas"/>
    <n v="78415"/>
    <x v="2"/>
    <s v="OFF-AR-10000940"/>
    <x v="1"/>
    <s v="Art"/>
    <s v="Newell 343"/>
    <n v="16.463999999999999"/>
    <n v="7"/>
    <n v="0.2"/>
    <n v="1.4406000000000001"/>
  </r>
  <r>
    <s v="2790"/>
    <s v="US-2016-117744"/>
    <x v="266"/>
    <d v="2016-12-06T00:00:00"/>
    <s v="Standard Class"/>
    <s v="MD-17860"/>
    <s v="Michael Dominguez"/>
    <s v="Corporate"/>
    <s v="United States"/>
    <s v="Corpus Christi"/>
    <s v="Texas"/>
    <n v="78415"/>
    <x v="2"/>
    <s v="FUR-FU-10002759"/>
    <x v="0"/>
    <s v="Furnishings"/>
    <s v="12-1/2 Diameter Round Wall Clock"/>
    <n v="39.96"/>
    <n v="5"/>
    <n v="0.6"/>
    <n v="-23.975999999999999"/>
  </r>
  <r>
    <s v="2791"/>
    <s v="CA-2016-125514"/>
    <x v="158"/>
    <d v="2016-09-22T00:00:00"/>
    <s v="First Class"/>
    <s v="BM-11650"/>
    <s v="Brian Moss"/>
    <s v="Corporate"/>
    <s v="United States"/>
    <s v="Omaha"/>
    <s v="Nebraska"/>
    <n v="68104"/>
    <x v="2"/>
    <s v="OFF-AP-10000358"/>
    <x v="1"/>
    <s v="Appliances"/>
    <s v="Fellowes Basic Home/Office Series Surge Protectors"/>
    <n v="25.96"/>
    <n v="2"/>
    <n v="0"/>
    <n v="7.5284000000000004"/>
  </r>
  <r>
    <s v="2792"/>
    <s v="CA-2016-125514"/>
    <x v="158"/>
    <d v="2016-09-22T00:00:00"/>
    <s v="First Class"/>
    <s v="BM-11650"/>
    <s v="Brian Moss"/>
    <s v="Corporate"/>
    <s v="United States"/>
    <s v="Omaha"/>
    <s v="Nebraska"/>
    <n v="68104"/>
    <x v="2"/>
    <s v="OFF-AP-10003281"/>
    <x v="1"/>
    <s v="Appliances"/>
    <s v="Acco 6 Outlet Guardian Standard Surge Suppressor"/>
    <n v="36.270000000000003"/>
    <n v="3"/>
    <n v="0"/>
    <n v="10.881"/>
  </r>
  <r>
    <s v="2793"/>
    <s v="CA-2016-125514"/>
    <x v="158"/>
    <d v="2016-09-22T00:00:00"/>
    <s v="First Class"/>
    <s v="BM-11650"/>
    <s v="Brian Moss"/>
    <s v="Corporate"/>
    <s v="United States"/>
    <s v="Omaha"/>
    <s v="Nebraska"/>
    <n v="68104"/>
    <x v="2"/>
    <s v="OFF-PA-10000029"/>
    <x v="1"/>
    <s v="Paper"/>
    <s v="Xerox 224"/>
    <n v="6.48"/>
    <n v="1"/>
    <n v="0"/>
    <n v="3.1103999999999998"/>
  </r>
  <r>
    <s v="2794"/>
    <s v="CA-2016-154599"/>
    <x v="791"/>
    <d v="2016-04-17T00:00:00"/>
    <s v="Standard Class"/>
    <s v="KN-16450"/>
    <s v="Kean Nguyen"/>
    <s v="Corporate"/>
    <s v="United States"/>
    <s v="Redondo Beach"/>
    <s v="California"/>
    <n v="90278"/>
    <x v="1"/>
    <s v="TEC-PH-10001557"/>
    <x v="2"/>
    <s v="Phones"/>
    <s v="Pyle PMP37LED"/>
    <n v="1075.088"/>
    <n v="14"/>
    <n v="0.2"/>
    <n v="94.0702"/>
  </r>
  <r>
    <s v="2795"/>
    <s v="CA-2016-154599"/>
    <x v="791"/>
    <d v="2016-04-17T00:00:00"/>
    <s v="Standard Class"/>
    <s v="KN-16450"/>
    <s v="Kean Nguyen"/>
    <s v="Corporate"/>
    <s v="United States"/>
    <s v="Redondo Beach"/>
    <s v="California"/>
    <n v="90278"/>
    <x v="1"/>
    <s v="TEC-PH-10000576"/>
    <x v="2"/>
    <s v="Phones"/>
    <s v="AT&amp;T 1080 Corded phone"/>
    <n v="438.36799999999999"/>
    <n v="4"/>
    <n v="0.2"/>
    <n v="38.357199999999999"/>
  </r>
  <r>
    <s v="2796"/>
    <s v="CA-2016-154599"/>
    <x v="791"/>
    <d v="2016-04-17T00:00:00"/>
    <s v="Standard Class"/>
    <s v="KN-16450"/>
    <s v="Kean Nguyen"/>
    <s v="Corporate"/>
    <s v="United States"/>
    <s v="Redondo Beach"/>
    <s v="California"/>
    <n v="90278"/>
    <x v="1"/>
    <s v="OFF-BI-10002764"/>
    <x v="1"/>
    <s v="Binders"/>
    <s v="Recycled Pressboard Report Cover with Reinforced Top Hinge"/>
    <n v="18.088000000000001"/>
    <n v="7"/>
    <n v="0.2"/>
    <n v="6.5568999999999997"/>
  </r>
  <r>
    <s v="2797"/>
    <s v="CA-2016-154599"/>
    <x v="791"/>
    <d v="2016-04-17T00:00:00"/>
    <s v="Standard Class"/>
    <s v="KN-16450"/>
    <s v="Kean Nguyen"/>
    <s v="Corporate"/>
    <s v="United States"/>
    <s v="Redondo Beach"/>
    <s v="California"/>
    <n v="90278"/>
    <x v="1"/>
    <s v="FUR-BO-10001337"/>
    <x v="0"/>
    <s v="Bookcases"/>
    <s v="O'Sullivan Living Dimensions 2-Shelf Bookcases"/>
    <n v="308.49900000000002"/>
    <n v="3"/>
    <n v="0.15"/>
    <n v="-18.146999999999998"/>
  </r>
  <r>
    <s v="2798"/>
    <s v="CA-2019-158743"/>
    <x v="179"/>
    <d v="2019-10-27T00:00:00"/>
    <s v="Standard Class"/>
    <s v="IG-15085"/>
    <s v="Ivan Gibson"/>
    <s v="Consumer"/>
    <s v="United States"/>
    <s v="Little Rock"/>
    <s v="Arkansas"/>
    <n v="72209"/>
    <x v="0"/>
    <s v="OFF-AR-10002257"/>
    <x v="1"/>
    <s v="Art"/>
    <s v="Eldon Spacemaker Box, Quick-Snap Lid, Clear"/>
    <n v="13.36"/>
    <n v="4"/>
    <n v="0"/>
    <n v="4.1416000000000004"/>
  </r>
  <r>
    <s v="2799"/>
    <s v="CA-2019-158743"/>
    <x v="179"/>
    <d v="2019-10-27T00:00:00"/>
    <s v="Standard Class"/>
    <s v="IG-15085"/>
    <s v="Ivan Gibson"/>
    <s v="Consumer"/>
    <s v="United States"/>
    <s v="Little Rock"/>
    <s v="Arkansas"/>
    <n v="72209"/>
    <x v="0"/>
    <s v="OFF-PA-10001019"/>
    <x v="1"/>
    <s v="Paper"/>
    <s v="Xerox 1884"/>
    <n v="39.96"/>
    <n v="2"/>
    <n v="0"/>
    <n v="18.781199999999998"/>
  </r>
  <r>
    <s v="2800"/>
    <s v="CA-2019-158743"/>
    <x v="179"/>
    <d v="2019-10-27T00:00:00"/>
    <s v="Standard Class"/>
    <s v="IG-15085"/>
    <s v="Ivan Gibson"/>
    <s v="Consumer"/>
    <s v="United States"/>
    <s v="Little Rock"/>
    <s v="Arkansas"/>
    <n v="72209"/>
    <x v="0"/>
    <s v="OFF-BI-10003364"/>
    <x v="1"/>
    <s v="Binders"/>
    <s v="Binding Machine Supplies"/>
    <n v="145.85"/>
    <n v="5"/>
    <n v="0"/>
    <n v="70.007999999999996"/>
  </r>
  <r>
    <s v="2801"/>
    <s v="CA-2018-153318"/>
    <x v="792"/>
    <d v="2018-10-28T00:00:00"/>
    <s v="First Class"/>
    <s v="JS-15595"/>
    <s v="Jill Stevenson"/>
    <s v="Corporate"/>
    <s v="United States"/>
    <s v="Miami"/>
    <s v="Florida"/>
    <n v="33180"/>
    <x v="0"/>
    <s v="TEC-PH-10000984"/>
    <x v="2"/>
    <s v="Phones"/>
    <s v="Panasonic KX-TG9471B"/>
    <n v="783.96"/>
    <n v="5"/>
    <n v="0.2"/>
    <n v="78.396000000000001"/>
  </r>
  <r>
    <s v="2802"/>
    <s v="US-2017-110163"/>
    <x v="549"/>
    <d v="2017-11-04T00:00:00"/>
    <s v="First Class"/>
    <s v="GA-14725"/>
    <s v="Guy Armstrong"/>
    <s v="Consumer"/>
    <s v="United States"/>
    <s v="Salem"/>
    <s v="Oregon"/>
    <n v="97301"/>
    <x v="1"/>
    <s v="OFF-AR-10001683"/>
    <x v="1"/>
    <s v="Art"/>
    <s v="Lumber Crayons"/>
    <n v="7.88"/>
    <n v="1"/>
    <n v="0.2"/>
    <n v="1.7729999999999999"/>
  </r>
  <r>
    <s v="2803"/>
    <s v="CA-2019-143329"/>
    <x v="132"/>
    <d v="2019-11-08T00:00:00"/>
    <s v="Standard Class"/>
    <s v="DL-13330"/>
    <s v="Denise Leinenbach"/>
    <s v="Consumer"/>
    <s v="United States"/>
    <s v="Las Cruces"/>
    <s v="New Mexico"/>
    <n v="88001"/>
    <x v="1"/>
    <s v="FUR-FU-10000629"/>
    <x v="0"/>
    <s v="Furnishings"/>
    <s v="9-3/4 Diameter Round Wall Clock"/>
    <n v="41.37"/>
    <n v="3"/>
    <n v="0"/>
    <n v="17.375399999999999"/>
  </r>
  <r>
    <s v="2804"/>
    <s v="CA-2017-159380"/>
    <x v="793"/>
    <d v="2017-05-16T00:00:00"/>
    <s v="Standard Class"/>
    <s v="CS-12505"/>
    <s v="Cindy Stewart"/>
    <s v="Consumer"/>
    <s v="United States"/>
    <s v="San Francisco"/>
    <s v="California"/>
    <n v="94122"/>
    <x v="1"/>
    <s v="OFF-PA-10003893"/>
    <x v="1"/>
    <s v="Paper"/>
    <s v="Xerox 1962"/>
    <n v="12.84"/>
    <n v="3"/>
    <n v="0"/>
    <n v="5.7779999999999996"/>
  </r>
  <r>
    <s v="2805"/>
    <s v="CA-2017-159380"/>
    <x v="793"/>
    <d v="2017-05-16T00:00:00"/>
    <s v="Standard Class"/>
    <s v="CS-12505"/>
    <s v="Cindy Stewart"/>
    <s v="Consumer"/>
    <s v="United States"/>
    <s v="San Francisco"/>
    <s v="California"/>
    <n v="94122"/>
    <x v="1"/>
    <s v="OFF-PA-10004239"/>
    <x v="1"/>
    <s v="Paper"/>
    <s v="Xerox 1953"/>
    <n v="25.68"/>
    <n v="6"/>
    <n v="0"/>
    <n v="11.555999999999999"/>
  </r>
  <r>
    <s v="2806"/>
    <s v="CA-2017-122623"/>
    <x v="67"/>
    <d v="2017-09-11T00:00:00"/>
    <s v="Standard Class"/>
    <s v="CC-12145"/>
    <s v="Charles Crestani"/>
    <s v="Consumer"/>
    <s v="United States"/>
    <s v="El Paso"/>
    <s v="Texas"/>
    <n v="79907"/>
    <x v="2"/>
    <s v="FUR-CH-10000553"/>
    <x v="0"/>
    <s v="Chairs"/>
    <s v="Metal Folding Chairs, Beige, 4/Carton"/>
    <n v="47.515999999999998"/>
    <n v="2"/>
    <n v="0.3"/>
    <n v="-2.0364"/>
  </r>
  <r>
    <s v="2807"/>
    <s v="CA-2017-148635"/>
    <x v="395"/>
    <d v="2017-07-27T00:00:00"/>
    <s v="Second Class"/>
    <s v="MH-18025"/>
    <s v="Michelle Huthwaite"/>
    <s v="Consumer"/>
    <s v="United States"/>
    <s v="Seattle"/>
    <s v="Washington"/>
    <n v="98115"/>
    <x v="1"/>
    <s v="OFF-FA-10004395"/>
    <x v="1"/>
    <s v="Fasteners"/>
    <s v="Plymouth Boxed Rubber Bands by Plymouth"/>
    <n v="9.42"/>
    <n v="2"/>
    <n v="0"/>
    <n v="0.47099999999999997"/>
  </r>
  <r>
    <s v="2808"/>
    <s v="CA-2017-148635"/>
    <x v="395"/>
    <d v="2017-07-27T00:00:00"/>
    <s v="Second Class"/>
    <s v="MH-18025"/>
    <s v="Michelle Huthwaite"/>
    <s v="Consumer"/>
    <s v="United States"/>
    <s v="Seattle"/>
    <s v="Washington"/>
    <n v="98115"/>
    <x v="1"/>
    <s v="OFF-PA-10004782"/>
    <x v="1"/>
    <s v="Paper"/>
    <s v="Xerox 228"/>
    <n v="12.96"/>
    <n v="2"/>
    <n v="0"/>
    <n v="6.2207999999999997"/>
  </r>
  <r>
    <s v="2809"/>
    <s v="CA-2017-148635"/>
    <x v="395"/>
    <d v="2017-07-27T00:00:00"/>
    <s v="Second Class"/>
    <s v="MH-18025"/>
    <s v="Michelle Huthwaite"/>
    <s v="Consumer"/>
    <s v="United States"/>
    <s v="Seattle"/>
    <s v="Washington"/>
    <n v="98115"/>
    <x v="1"/>
    <s v="FUR-BO-10002213"/>
    <x v="0"/>
    <s v="Bookcases"/>
    <s v="Sauder Forest Hills Library, Woodland Oak Finish"/>
    <n v="704.9"/>
    <n v="5"/>
    <n v="0"/>
    <n v="56.392000000000003"/>
  </r>
  <r>
    <s v="2810"/>
    <s v="CA-2017-148635"/>
    <x v="395"/>
    <d v="2017-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s v="2811"/>
    <s v="CA-2017-135685"/>
    <x v="547"/>
    <d v="2017-11-18T00:00:00"/>
    <s v="Second Class"/>
    <s v="MP-18175"/>
    <s v="Mike Pelletier"/>
    <s v="Home Office"/>
    <s v="United States"/>
    <s v="Milwaukee"/>
    <s v="Wisconsin"/>
    <n v="53209"/>
    <x v="2"/>
    <s v="OFF-PA-10000157"/>
    <x v="1"/>
    <s v="Paper"/>
    <s v="Xerox 191"/>
    <n v="179.82"/>
    <n v="9"/>
    <n v="0"/>
    <n v="84.5154"/>
  </r>
  <r>
    <s v="2812"/>
    <s v="CA-2017-135685"/>
    <x v="547"/>
    <d v="2017-11-18T00:00:00"/>
    <s v="Second Class"/>
    <s v="MP-18175"/>
    <s v="Mike Pelletier"/>
    <s v="Home Office"/>
    <s v="United States"/>
    <s v="Milwaukee"/>
    <s v="Wisconsin"/>
    <n v="53209"/>
    <x v="2"/>
    <s v="FUR-FU-10001185"/>
    <x v="0"/>
    <s v="Furnishings"/>
    <s v="Advantus Employee of the Month Certificate Frame, 11 x 13-1/2"/>
    <n v="185.58"/>
    <n v="6"/>
    <n v="0"/>
    <n v="76.087800000000001"/>
  </r>
  <r>
    <s v="2813"/>
    <s v="CA-2017-135685"/>
    <x v="547"/>
    <d v="2017-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r>
  <r>
    <s v="2814"/>
    <s v="CA-2017-135685"/>
    <x v="547"/>
    <d v="2017-11-18T00:00:00"/>
    <s v="Second Class"/>
    <s v="MP-18175"/>
    <s v="Mike Pelletier"/>
    <s v="Home Office"/>
    <s v="United States"/>
    <s v="Milwaukee"/>
    <s v="Wisconsin"/>
    <n v="53209"/>
    <x v="2"/>
    <s v="TEC-AC-10004145"/>
    <x v="2"/>
    <s v="Accessories"/>
    <s v="Logitech diNovo Edge Keyboard"/>
    <n v="999.96"/>
    <n v="4"/>
    <n v="0"/>
    <n v="229.99080000000001"/>
  </r>
  <r>
    <s v="2815"/>
    <s v="CA-2017-135685"/>
    <x v="547"/>
    <d v="2017-11-18T00:00:00"/>
    <s v="Second Class"/>
    <s v="MP-18175"/>
    <s v="Mike Pelletier"/>
    <s v="Home Office"/>
    <s v="United States"/>
    <s v="Milwaukee"/>
    <s v="Wisconsin"/>
    <n v="53209"/>
    <x v="2"/>
    <s v="FUR-TA-10000688"/>
    <x v="0"/>
    <s v="Tables"/>
    <s v="Chromcraft Bull-Nose Wood Round Conference Table Top, Wood Base"/>
    <n v="653.54999999999995"/>
    <n v="3"/>
    <n v="0"/>
    <n v="111.1035"/>
  </r>
  <r>
    <s v="2816"/>
    <s v="CA-2017-104626"/>
    <x v="135"/>
    <d v="2017-09-08T00:00:00"/>
    <s v="Standard Class"/>
    <s v="DR-12940"/>
    <s v="Daniel Raglin"/>
    <s v="Home Office"/>
    <s v="United States"/>
    <s v="Franklin"/>
    <s v="Massachusetts"/>
    <n v="2038"/>
    <x v="3"/>
    <s v="OFF-BI-10001510"/>
    <x v="1"/>
    <s v="Binders"/>
    <s v="Deluxe Heavy-Duty Vinyl Round Ring Binder"/>
    <n v="114.6"/>
    <n v="5"/>
    <n v="0"/>
    <n v="51.57"/>
  </r>
  <r>
    <s v="2817"/>
    <s v="CA-2017-104626"/>
    <x v="135"/>
    <d v="2017-09-08T00:00:00"/>
    <s v="Standard Class"/>
    <s v="DR-12940"/>
    <s v="Daniel Raglin"/>
    <s v="Home Office"/>
    <s v="United States"/>
    <s v="Franklin"/>
    <s v="Massachusetts"/>
    <n v="2038"/>
    <x v="3"/>
    <s v="FUR-CH-10003817"/>
    <x v="0"/>
    <s v="Chairs"/>
    <s v="Global Value Steno Chair, Gray"/>
    <n v="60.74"/>
    <n v="1"/>
    <n v="0"/>
    <n v="15.185"/>
  </r>
  <r>
    <s v="2818"/>
    <s v="CA-2017-104626"/>
    <x v="135"/>
    <d v="2017-09-08T00:00:00"/>
    <s v="Standard Class"/>
    <s v="DR-12940"/>
    <s v="Daniel Raglin"/>
    <s v="Home Office"/>
    <s v="United States"/>
    <s v="Franklin"/>
    <s v="Massachusetts"/>
    <n v="2038"/>
    <x v="3"/>
    <s v="FUR-FU-10000308"/>
    <x v="0"/>
    <s v="Furnishings"/>
    <s v="Deflect-o Glass Clear Studded Chair Mats"/>
    <n v="124.36"/>
    <n v="2"/>
    <n v="0"/>
    <n v="27.359200000000001"/>
  </r>
  <r>
    <s v="2819"/>
    <s v="CA-2017-104626"/>
    <x v="135"/>
    <d v="2017-09-08T00:00:00"/>
    <s v="Standard Class"/>
    <s v="DR-12940"/>
    <s v="Daniel Raglin"/>
    <s v="Home Office"/>
    <s v="United States"/>
    <s v="Franklin"/>
    <s v="Massachusetts"/>
    <n v="2038"/>
    <x v="3"/>
    <s v="OFF-ST-10003208"/>
    <x v="1"/>
    <s v="Storage"/>
    <s v="Adjustable Depth Letter/Legal Cart"/>
    <n v="1088.76"/>
    <n v="6"/>
    <n v="0"/>
    <n v="315.74040000000002"/>
  </r>
  <r>
    <s v="2820"/>
    <s v="CA-2018-160500"/>
    <x v="465"/>
    <d v="2018-05-08T00:00:00"/>
    <s v="First Class"/>
    <s v="DM-13015"/>
    <s v="Darrin Martin"/>
    <s v="Consumer"/>
    <s v="United States"/>
    <s v="Encinitas"/>
    <s v="California"/>
    <n v="92024"/>
    <x v="1"/>
    <s v="OFF-BI-10003784"/>
    <x v="1"/>
    <s v="Binders"/>
    <s v="Computer Printout Index Tabs"/>
    <n v="6.72"/>
    <n v="5"/>
    <n v="0.2"/>
    <n v="2.3519999999999999"/>
  </r>
  <r>
    <s v="2821"/>
    <s v="CA-2018-160500"/>
    <x v="465"/>
    <d v="2018-05-08T00:00:00"/>
    <s v="First Class"/>
    <s v="DM-13015"/>
    <s v="Darrin Martin"/>
    <s v="Consumer"/>
    <s v="United States"/>
    <s v="Encinitas"/>
    <s v="California"/>
    <n v="92024"/>
    <x v="1"/>
    <s v="FUR-TA-10003748"/>
    <x v="0"/>
    <s v="Tables"/>
    <s v="Bevis 36 x 72 Conference Tables"/>
    <n v="298.77600000000001"/>
    <n v="3"/>
    <n v="0.2"/>
    <n v="7.4694000000000003"/>
  </r>
  <r>
    <s v="2822"/>
    <s v="CA-2018-100202"/>
    <x v="413"/>
    <d v="2019-01-05T00:00:00"/>
    <s v="Standard Class"/>
    <s v="BD-11620"/>
    <s v="Brian DeCherney"/>
    <s v="Consumer"/>
    <s v="United States"/>
    <s v="Anaheim"/>
    <s v="California"/>
    <n v="92804"/>
    <x v="1"/>
    <s v="TEC-PH-10002563"/>
    <x v="2"/>
    <s v="Phones"/>
    <s v="Adtran 1202752G1"/>
    <n v="302.37599999999998"/>
    <n v="3"/>
    <n v="0.2"/>
    <n v="22.6782"/>
  </r>
  <r>
    <s v="2823"/>
    <s v="CA-2019-131016"/>
    <x v="65"/>
    <d v="2019-09-20T00:00:00"/>
    <s v="First Class"/>
    <s v="DC-12850"/>
    <s v="Dan Campbell"/>
    <s v="Consumer"/>
    <s v="United States"/>
    <s v="Arlington"/>
    <s v="Texas"/>
    <n v="76017"/>
    <x v="2"/>
    <s v="OFF-AR-10000122"/>
    <x v="1"/>
    <s v="Art"/>
    <s v="Newell 314"/>
    <n v="8.9280000000000008"/>
    <n v="2"/>
    <n v="0.2"/>
    <n v="0.55800000000000005"/>
  </r>
  <r>
    <s v="2824"/>
    <s v="CA-2019-131016"/>
    <x v="65"/>
    <d v="2019-09-20T00:00:00"/>
    <s v="First Class"/>
    <s v="DC-12850"/>
    <s v="Dan Campbell"/>
    <s v="Consumer"/>
    <s v="United States"/>
    <s v="Arlington"/>
    <s v="Texas"/>
    <n v="76017"/>
    <x v="2"/>
    <s v="OFF-ST-10000352"/>
    <x v="1"/>
    <s v="Storage"/>
    <s v="Acco Perma 2700 Stacking Storage Drawers"/>
    <n v="47.584000000000003"/>
    <n v="2"/>
    <n v="0.2"/>
    <n v="-2.9740000000000002"/>
  </r>
  <r>
    <s v="2825"/>
    <s v="US-2016-112914"/>
    <x v="794"/>
    <d v="2016-09-30T00:00:00"/>
    <s v="Standard Class"/>
    <s v="MT-18070"/>
    <s v="Michelle Tran"/>
    <s v="Home Office"/>
    <s v="United States"/>
    <s v="Houston"/>
    <s v="Texas"/>
    <n v="77041"/>
    <x v="2"/>
    <s v="OFF-PA-10003270"/>
    <x v="1"/>
    <s v="Paper"/>
    <s v="Xerox 1954"/>
    <n v="33.792000000000002"/>
    <n v="8"/>
    <n v="0.2"/>
    <n v="10.56"/>
  </r>
  <r>
    <s v="2826"/>
    <s v="US-2016-112914"/>
    <x v="794"/>
    <d v="2016-09-30T00:00:00"/>
    <s v="Standard Class"/>
    <s v="MT-18070"/>
    <s v="Michelle Tran"/>
    <s v="Home Office"/>
    <s v="United States"/>
    <s v="Houston"/>
    <s v="Texas"/>
    <n v="77041"/>
    <x v="2"/>
    <s v="FUR-BO-10003272"/>
    <x v="0"/>
    <s v="Bookcases"/>
    <s v="O'Sullivan Living Dimensions 5-Shelf Bookcases"/>
    <n v="300.53280000000001"/>
    <n v="2"/>
    <n v="0.32"/>
    <n v="-97.231200000000001"/>
  </r>
  <r>
    <s v="2827"/>
    <s v="US-2016-112914"/>
    <x v="794"/>
    <d v="2016-09-30T00:00:00"/>
    <s v="Standard Class"/>
    <s v="MT-18070"/>
    <s v="Michelle Tran"/>
    <s v="Home Office"/>
    <s v="United States"/>
    <s v="Houston"/>
    <s v="Texas"/>
    <n v="77041"/>
    <x v="2"/>
    <s v="OFF-BI-10002982"/>
    <x v="1"/>
    <s v="Binders"/>
    <s v="Avery Self-Adhesive Photo Pockets for Polaroid Photos"/>
    <n v="2.7240000000000002"/>
    <n v="2"/>
    <n v="0.8"/>
    <n v="-4.3583999999999996"/>
  </r>
  <r>
    <s v="2828"/>
    <s v="US-2016-112914"/>
    <x v="794"/>
    <d v="2016-09-30T00:00:00"/>
    <s v="Standard Class"/>
    <s v="MT-18070"/>
    <s v="Michelle Tran"/>
    <s v="Home Office"/>
    <s v="United States"/>
    <s v="Houston"/>
    <s v="Texas"/>
    <n v="77041"/>
    <x v="2"/>
    <s v="OFF-EN-10001509"/>
    <x v="1"/>
    <s v="Envelopes"/>
    <s v="Poly String Tie Envelopes"/>
    <n v="3.2639999999999998"/>
    <n v="2"/>
    <n v="0.2"/>
    <n v="1.1015999999999999"/>
  </r>
  <r>
    <s v="2829"/>
    <s v="CA-2018-124149"/>
    <x v="131"/>
    <d v="2018-04-26T00:00:00"/>
    <s v="First Class"/>
    <s v="MJ-17740"/>
    <s v="Max Jones"/>
    <s v="Consumer"/>
    <s v="United States"/>
    <s v="Lancaster"/>
    <s v="Ohio"/>
    <n v="43130"/>
    <x v="3"/>
    <s v="OFF-PA-10002421"/>
    <x v="1"/>
    <s v="Paper"/>
    <s v="Embossed Ink Jet Note Cards"/>
    <n v="108.336"/>
    <n v="6"/>
    <n v="0.2"/>
    <n v="37.9176"/>
  </r>
  <r>
    <s v="2830"/>
    <s v="CA-2018-124149"/>
    <x v="131"/>
    <d v="2018-04-26T00:00:00"/>
    <s v="First Class"/>
    <s v="MJ-17740"/>
    <s v="Max Jones"/>
    <s v="Consumer"/>
    <s v="United States"/>
    <s v="Lancaster"/>
    <s v="Ohio"/>
    <n v="43130"/>
    <x v="3"/>
    <s v="OFF-ST-10000760"/>
    <x v="1"/>
    <s v="Storage"/>
    <s v="Eldon Fold 'N Roll Cart System"/>
    <n v="55.92"/>
    <n v="5"/>
    <n v="0.2"/>
    <n v="6.2910000000000004"/>
  </r>
  <r>
    <s v="2831"/>
    <s v="CA-2018-124149"/>
    <x v="131"/>
    <d v="2018-04-26T00:00:00"/>
    <s v="First Class"/>
    <s v="MJ-17740"/>
    <s v="Max Jones"/>
    <s v="Consumer"/>
    <s v="United States"/>
    <s v="Lancaster"/>
    <s v="Ohio"/>
    <n v="43130"/>
    <x v="3"/>
    <s v="OFF-PA-10002923"/>
    <x v="1"/>
    <s v="Paper"/>
    <s v="Xerox 1942"/>
    <n v="78.304000000000002"/>
    <n v="2"/>
    <n v="0.2"/>
    <n v="29.364000000000001"/>
  </r>
  <r>
    <s v="2832"/>
    <s v="CA-2016-148915"/>
    <x v="301"/>
    <d v="2016-11-05T00:00:00"/>
    <s v="Standard Class"/>
    <s v="ND-18370"/>
    <s v="Natalie DeCherney"/>
    <s v="Consumer"/>
    <s v="United States"/>
    <s v="Portland"/>
    <s v="Oregon"/>
    <n v="97206"/>
    <x v="1"/>
    <s v="OFF-ST-10001128"/>
    <x v="1"/>
    <s v="Storage"/>
    <s v="Carina Mini System Audio Rack, Model AR050B"/>
    <n v="443.92"/>
    <n v="5"/>
    <n v="0.2"/>
    <n v="-94.332999999999998"/>
  </r>
  <r>
    <s v="2833"/>
    <s v="CA-2016-148915"/>
    <x v="301"/>
    <d v="2016-11-05T00:00:00"/>
    <s v="Standard Class"/>
    <s v="ND-18370"/>
    <s v="Natalie DeCherney"/>
    <s v="Consumer"/>
    <s v="United States"/>
    <s v="Portland"/>
    <s v="Oregon"/>
    <n v="97206"/>
    <x v="1"/>
    <s v="TEC-PH-10000673"/>
    <x v="2"/>
    <s v="Phones"/>
    <s v="Plantronics Voyager Pro HD - Bluetooth Headset"/>
    <n v="155.976"/>
    <n v="3"/>
    <n v="0.2"/>
    <n v="54.5916"/>
  </r>
  <r>
    <s v="2834"/>
    <s v="CA-2019-134649"/>
    <x v="795"/>
    <d v="2019-01-31T00:00:00"/>
    <s v="Second Class"/>
    <s v="CA-11965"/>
    <s v="Carol Adams"/>
    <s v="Corporate"/>
    <s v="United States"/>
    <s v="Hoover"/>
    <s v="Alabama"/>
    <n v="35244"/>
    <x v="0"/>
    <s v="OFF-AR-10001547"/>
    <x v="1"/>
    <s v="Art"/>
    <s v="Newell 311"/>
    <n v="15.47"/>
    <n v="7"/>
    <n v="0"/>
    <n v="4.1768999999999998"/>
  </r>
  <r>
    <s v="2835"/>
    <s v="CA-2019-134649"/>
    <x v="795"/>
    <d v="2019-01-31T00:00:00"/>
    <s v="Second Class"/>
    <s v="CA-11965"/>
    <s v="Carol Adams"/>
    <s v="Corporate"/>
    <s v="United States"/>
    <s v="Hoover"/>
    <s v="Alabama"/>
    <n v="35244"/>
    <x v="0"/>
    <s v="OFF-BI-10001890"/>
    <x v="1"/>
    <s v="Binders"/>
    <s v="Avery Poly Binder Pockets"/>
    <n v="7.16"/>
    <n v="2"/>
    <n v="0"/>
    <n v="3.4367999999999999"/>
  </r>
  <r>
    <s v="2836"/>
    <s v="CA-2019-110842"/>
    <x v="343"/>
    <d v="2019-11-16T00:00:00"/>
    <s v="Standard Class"/>
    <s v="GA-14725"/>
    <s v="Guy Armstrong"/>
    <s v="Consumer"/>
    <s v="United States"/>
    <s v="Los Angeles"/>
    <s v="California"/>
    <n v="90036"/>
    <x v="1"/>
    <s v="OFF-AP-10003971"/>
    <x v="1"/>
    <s v="Appliances"/>
    <s v="Belkin 6 Outlet Metallic Surge Strip"/>
    <n v="10.89"/>
    <n v="1"/>
    <n v="0"/>
    <n v="2.8313999999999999"/>
  </r>
  <r>
    <s v="2837"/>
    <s v="CA-2019-110842"/>
    <x v="343"/>
    <d v="2019-11-16T00:00:00"/>
    <s v="Standard Class"/>
    <s v="GA-14725"/>
    <s v="Guy Armstrong"/>
    <s v="Consumer"/>
    <s v="United States"/>
    <s v="Los Angeles"/>
    <s v="California"/>
    <n v="90036"/>
    <x v="1"/>
    <s v="OFF-PA-10000520"/>
    <x v="1"/>
    <s v="Paper"/>
    <s v="Xerox 201"/>
    <n v="19.440000000000001"/>
    <n v="3"/>
    <n v="0"/>
    <n v="9.3312000000000008"/>
  </r>
  <r>
    <s v="2838"/>
    <s v="CA-2019-110842"/>
    <x v="343"/>
    <d v="2019-11-16T00:00:00"/>
    <s v="Standard Class"/>
    <s v="GA-14725"/>
    <s v="Guy Armstrong"/>
    <s v="Consumer"/>
    <s v="United States"/>
    <s v="Los Angeles"/>
    <s v="California"/>
    <n v="90036"/>
    <x v="1"/>
    <s v="OFF-BI-10000977"/>
    <x v="1"/>
    <s v="Binders"/>
    <s v="Ibico Plastic Spiral Binding Combs"/>
    <n v="121.6"/>
    <n v="5"/>
    <n v="0.2"/>
    <n v="39.520000000000003"/>
  </r>
  <r>
    <s v="2839"/>
    <s v="CA-2018-147368"/>
    <x v="632"/>
    <d v="2018-06-12T00:00:00"/>
    <s v="First Class"/>
    <s v="TC-21295"/>
    <s v="Toby Carlisle"/>
    <s v="Consumer"/>
    <s v="United States"/>
    <s v="Tallahassee"/>
    <s v="Florida"/>
    <n v="32303"/>
    <x v="0"/>
    <s v="TEC-MA-10002178"/>
    <x v="2"/>
    <s v="Machines"/>
    <s v="Cisco CP-7937G Unified IP Conference Station Phone"/>
    <n v="695.7"/>
    <n v="2"/>
    <n v="0.5"/>
    <n v="-27.827999999999999"/>
  </r>
  <r>
    <s v="2840"/>
    <s v="US-2017-104185"/>
    <x v="37"/>
    <d v="2017-09-08T00:00:00"/>
    <s v="Second Class"/>
    <s v="JB-15400"/>
    <s v="Jennifer Braxton"/>
    <s v="Corporate"/>
    <s v="United States"/>
    <s v="New York City"/>
    <s v="New York"/>
    <n v="10009"/>
    <x v="3"/>
    <s v="OFF-ST-10001526"/>
    <x v="1"/>
    <s v="Storage"/>
    <s v="Iceberg Mobile Mega Data/Printer Cart"/>
    <n v="120.33"/>
    <n v="1"/>
    <n v="0"/>
    <n v="31.285799999999998"/>
  </r>
  <r>
    <s v="2841"/>
    <s v="US-2016-125521"/>
    <x v="619"/>
    <d v="2016-03-19T00:00:00"/>
    <s v="Standard Class"/>
    <s v="CK-12325"/>
    <s v="Christine Kargatis"/>
    <s v="Home Office"/>
    <s v="United States"/>
    <s v="Chesapeake"/>
    <s v="Virginia"/>
    <n v="23320"/>
    <x v="0"/>
    <s v="FUR-CH-10003379"/>
    <x v="0"/>
    <s v="Chairs"/>
    <s v="Global Commerce Series High-Back Swivel/Tilt Chairs"/>
    <n v="1139.92"/>
    <n v="4"/>
    <n v="0"/>
    <n v="284.98"/>
  </r>
  <r>
    <s v="2842"/>
    <s v="US-2019-135062"/>
    <x v="515"/>
    <d v="2019-09-04T00:00:00"/>
    <s v="Second Class"/>
    <s v="RL-19615"/>
    <s v="Rob Lucas"/>
    <s v="Consumer"/>
    <s v="United States"/>
    <s v="Fayetteville"/>
    <s v="North Carolina"/>
    <n v="28314"/>
    <x v="0"/>
    <s v="OFF-PA-10000100"/>
    <x v="1"/>
    <s v="Paper"/>
    <s v="Xerox 1945"/>
    <n v="229.54400000000001"/>
    <n v="7"/>
    <n v="0.2"/>
    <n v="83.209699999999998"/>
  </r>
  <r>
    <s v="2843"/>
    <s v="CA-2019-135650"/>
    <x v="721"/>
    <d v="2019-03-27T00:00:00"/>
    <s v="Standard Class"/>
    <s v="AC-10660"/>
    <s v="Anna Chung"/>
    <s v="Consumer"/>
    <s v="United States"/>
    <s v="Huntsville"/>
    <s v="Texas"/>
    <n v="77340"/>
    <x v="2"/>
    <s v="OFF-ST-10001809"/>
    <x v="1"/>
    <s v="Storage"/>
    <s v="Fellowes Officeware Wire Shelving"/>
    <n v="143.72800000000001"/>
    <n v="2"/>
    <n v="0.2"/>
    <n v="-32.338799999999999"/>
  </r>
  <r>
    <s v="2844"/>
    <s v="CA-2019-112865"/>
    <x v="796"/>
    <d v="2019-05-22T00:00:00"/>
    <s v="Standard Class"/>
    <s v="BH-11710"/>
    <s v="Brosina Hoffman"/>
    <s v="Consumer"/>
    <s v="United States"/>
    <s v="Philadelphia"/>
    <s v="Pennsylvania"/>
    <n v="19140"/>
    <x v="3"/>
    <s v="TEC-AC-10000387"/>
    <x v="2"/>
    <s v="Accessories"/>
    <s v="KeyTronic KT800P2 - Keyboard - Black"/>
    <n v="36.048000000000002"/>
    <n v="3"/>
    <n v="0.2"/>
    <n v="-0.9012"/>
  </r>
  <r>
    <s v="2845"/>
    <s v="US-2018-162852"/>
    <x v="797"/>
    <d v="2018-12-31T00:00:00"/>
    <s v="Standard Class"/>
    <s v="BG-11695"/>
    <s v="Brooke Gillingham"/>
    <s v="Corporate"/>
    <s v="United States"/>
    <s v="Woodstock"/>
    <s v="Illinois"/>
    <n v="60098"/>
    <x v="2"/>
    <s v="FUR-CH-10004853"/>
    <x v="0"/>
    <s v="Chairs"/>
    <s v="Global Manager's Adjustable Task Chair, Storm"/>
    <n v="845.48800000000006"/>
    <n v="8"/>
    <n v="0.3"/>
    <n v="-12.0784"/>
  </r>
  <r>
    <s v="2846"/>
    <s v="CA-2019-138163"/>
    <x v="701"/>
    <d v="2019-11-20T00:00:00"/>
    <s v="First Class"/>
    <s v="XP-21865"/>
    <s v="Xylona Preis"/>
    <s v="Consumer"/>
    <s v="United States"/>
    <s v="Everett"/>
    <s v="Massachusetts"/>
    <n v="2149"/>
    <x v="3"/>
    <s v="OFF-AR-10001958"/>
    <x v="1"/>
    <s v="Art"/>
    <s v="Stanley Bostitch Contemporary Electric Pencil Sharpeners"/>
    <n v="50.94"/>
    <n v="3"/>
    <n v="0"/>
    <n v="14.263199999999999"/>
  </r>
  <r>
    <s v="2847"/>
    <s v="CA-2019-152093"/>
    <x v="18"/>
    <d v="2019-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s v="2848"/>
    <s v="CA-2019-157854"/>
    <x v="798"/>
    <d v="2019-04-15T00:00:00"/>
    <s v="Standard Class"/>
    <s v="DM-13345"/>
    <s v="Denise Monton"/>
    <s v="Corporate"/>
    <s v="United States"/>
    <s v="Roswell"/>
    <s v="Georgia"/>
    <n v="30076"/>
    <x v="0"/>
    <s v="FUR-FU-10003832"/>
    <x v="0"/>
    <s v="Furnishings"/>
    <s v="Eldon Expressions Punched Metal &amp; Wood Desk Accessories, Black &amp; Cherry"/>
    <n v="56.28"/>
    <n v="6"/>
    <n v="0"/>
    <n v="15.7584"/>
  </r>
  <r>
    <s v="2849"/>
    <s v="CA-2019-157854"/>
    <x v="798"/>
    <d v="2019-04-15T00:00:00"/>
    <s v="Standard Class"/>
    <s v="DM-13345"/>
    <s v="Denise Monton"/>
    <s v="Corporate"/>
    <s v="United States"/>
    <s v="Roswell"/>
    <s v="Georgia"/>
    <n v="30076"/>
    <x v="0"/>
    <s v="OFF-BI-10001359"/>
    <x v="1"/>
    <s v="Binders"/>
    <s v="GBC DocuBind TL300 Electric Binding System"/>
    <n v="2690.97"/>
    <n v="3"/>
    <n v="0"/>
    <n v="1264.7559000000001"/>
  </r>
  <r>
    <s v="2850"/>
    <s v="CA-2018-123617"/>
    <x v="85"/>
    <d v="2018-12-03T00:00:00"/>
    <s v="Standard Class"/>
    <s v="AJ-10780"/>
    <s v="Anthony Jacobs"/>
    <s v="Corporate"/>
    <s v="United States"/>
    <s v="Palm Coast"/>
    <s v="Florida"/>
    <n v="32137"/>
    <x v="0"/>
    <s v="OFF-BI-10002976"/>
    <x v="1"/>
    <s v="Binders"/>
    <s v="ACCOHIDE Binder by Acco"/>
    <n v="7.4340000000000002"/>
    <n v="6"/>
    <n v="0.7"/>
    <n v="-5.6993999999999998"/>
  </r>
  <r>
    <s v="2851"/>
    <s v="US-2018-128293"/>
    <x v="799"/>
    <d v="2018-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s v="2852"/>
    <s v="CA-2019-107342"/>
    <x v="94"/>
    <d v="2019-12-22T00:00:00"/>
    <s v="Standard Class"/>
    <s v="VF-21715"/>
    <s v="Vicky Freymann"/>
    <s v="Home Office"/>
    <s v="United States"/>
    <s v="Columbus"/>
    <s v="Indiana"/>
    <n v="47201"/>
    <x v="2"/>
    <s v="OFF-PA-10001745"/>
    <x v="1"/>
    <s v="Paper"/>
    <s v="Wirebound Message Books, 2 7/8&quot; x 5&quot;, 3 Forms per Page"/>
    <n v="28.16"/>
    <n v="4"/>
    <n v="0"/>
    <n v="13.235200000000001"/>
  </r>
  <r>
    <s v="2853"/>
    <s v="CA-2018-136371"/>
    <x v="690"/>
    <d v="2018-03-21T00:00:00"/>
    <s v="Second Class"/>
    <s v="SV-20935"/>
    <s v="Susan Vittorini"/>
    <s v="Consumer"/>
    <s v="United States"/>
    <s v="Oceanside"/>
    <s v="New York"/>
    <n v="11572"/>
    <x v="3"/>
    <s v="FUR-FU-10000409"/>
    <x v="0"/>
    <s v="Furnishings"/>
    <s v="GE 4 Foot Flourescent Tube, 40 Watt"/>
    <n v="14.98"/>
    <n v="1"/>
    <n v="0"/>
    <n v="6.8907999999999996"/>
  </r>
  <r>
    <s v="2854"/>
    <s v="CA-2018-136371"/>
    <x v="690"/>
    <d v="2018-03-21T00:00:00"/>
    <s v="Second Class"/>
    <s v="SV-20935"/>
    <s v="Susan Vittorini"/>
    <s v="Consumer"/>
    <s v="United States"/>
    <s v="Oceanside"/>
    <s v="New York"/>
    <n v="11572"/>
    <x v="3"/>
    <s v="FUR-FU-10000221"/>
    <x v="0"/>
    <s v="Furnishings"/>
    <s v="Master Caster Door Stop, Brown"/>
    <n v="20.32"/>
    <n v="4"/>
    <n v="0"/>
    <n v="6.9088000000000003"/>
  </r>
  <r>
    <s v="2855"/>
    <s v="CA-2019-137344"/>
    <x v="648"/>
    <d v="2019-08-20T00:00:00"/>
    <s v="Same Day"/>
    <s v="EM-13810"/>
    <s v="Eleni McCrary"/>
    <s v="Corporate"/>
    <s v="United States"/>
    <s v="Franklin"/>
    <s v="Massachusetts"/>
    <n v="2038"/>
    <x v="3"/>
    <s v="OFF-ST-10000344"/>
    <x v="1"/>
    <s v="Storage"/>
    <s v="Neat Ideas Personal Hanging Folder Files, Black"/>
    <n v="40.29"/>
    <n v="3"/>
    <n v="0"/>
    <n v="10.4754"/>
  </r>
  <r>
    <s v="2856"/>
    <s v="CA-2019-169810"/>
    <x v="800"/>
    <d v="2019-07-31T00:00:00"/>
    <s v="Standard Class"/>
    <s v="RB-19360"/>
    <s v="Raymond Buch"/>
    <s v="Consumer"/>
    <s v="United States"/>
    <s v="Sioux Falls"/>
    <s v="South Dakota"/>
    <n v="57103"/>
    <x v="2"/>
    <s v="OFF-LA-10003663"/>
    <x v="1"/>
    <s v="Labels"/>
    <s v="Avery 498"/>
    <n v="20.23"/>
    <n v="7"/>
    <n v="0"/>
    <n v="9.5081000000000007"/>
  </r>
  <r>
    <s v="2857"/>
    <s v="CA-2018-128594"/>
    <x v="370"/>
    <d v="2018-08-29T00:00:00"/>
    <s v="First Class"/>
    <s v="DJ-13510"/>
    <s v="Don Jones"/>
    <s v="Corporate"/>
    <s v="United States"/>
    <s v="San Diego"/>
    <s v="California"/>
    <n v="92037"/>
    <x v="1"/>
    <s v="FUR-CH-10001215"/>
    <x v="0"/>
    <s v="Chairs"/>
    <s v="Global Troy Executive Leather Low-Back Tilter"/>
    <n v="1603.136"/>
    <n v="4"/>
    <n v="0.2"/>
    <n v="100.196"/>
  </r>
  <r>
    <s v="2858"/>
    <s v="CA-2018-154690"/>
    <x v="243"/>
    <d v="2018-08-17T00:00:00"/>
    <s v="Second Class"/>
    <s v="CC-12370"/>
    <s v="Christopher Conant"/>
    <s v="Consumer"/>
    <s v="United States"/>
    <s v="Fayetteville"/>
    <s v="North Carolina"/>
    <n v="28314"/>
    <x v="0"/>
    <s v="FUR-CH-10000988"/>
    <x v="0"/>
    <s v="Chairs"/>
    <s v="Hon Olson Stacker Stools"/>
    <n v="225.29599999999999"/>
    <n v="2"/>
    <n v="0.2"/>
    <n v="22.529599999999999"/>
  </r>
  <r>
    <s v="2859"/>
    <s v="CA-2019-138975"/>
    <x v="240"/>
    <d v="2019-05-23T00:00:00"/>
    <s v="Standard Class"/>
    <s v="SC-20380"/>
    <s v="Shahid Collister"/>
    <s v="Consumer"/>
    <s v="United States"/>
    <s v="Atlanta"/>
    <s v="Georgia"/>
    <n v="30318"/>
    <x v="0"/>
    <s v="TEC-AC-10003441"/>
    <x v="2"/>
    <s v="Accessories"/>
    <s v="Kingston Digital DataTraveler 32GB USB 2.0"/>
    <n v="67.8"/>
    <n v="4"/>
    <n v="0"/>
    <n v="4.0679999999999996"/>
  </r>
  <r>
    <s v="2860"/>
    <s v="CA-2019-138975"/>
    <x v="240"/>
    <d v="2019-05-23T00:00:00"/>
    <s v="Standard Class"/>
    <s v="SC-20380"/>
    <s v="Shahid Collister"/>
    <s v="Consumer"/>
    <s v="United States"/>
    <s v="Atlanta"/>
    <s v="Georgia"/>
    <n v="30318"/>
    <x v="0"/>
    <s v="TEC-PH-10004389"/>
    <x v="2"/>
    <s v="Phones"/>
    <s v="Nokia Lumia 925"/>
    <n v="377.97"/>
    <n v="3"/>
    <n v="0"/>
    <n v="98.272199999999998"/>
  </r>
  <r>
    <s v="2861"/>
    <s v="CA-2019-138975"/>
    <x v="240"/>
    <d v="2019-05-23T00:00:00"/>
    <s v="Standard Class"/>
    <s v="SC-20380"/>
    <s v="Shahid Collister"/>
    <s v="Consumer"/>
    <s v="United States"/>
    <s v="Atlanta"/>
    <s v="Georgia"/>
    <n v="30318"/>
    <x v="0"/>
    <s v="FUR-BO-10004695"/>
    <x v="0"/>
    <s v="Bookcases"/>
    <s v="O'Sullivan 2-Door Barrister Bookcase in Odessa Pine"/>
    <n v="1628.82"/>
    <n v="9"/>
    <n v="0"/>
    <n v="374.62860000000001"/>
  </r>
  <r>
    <s v="2862"/>
    <s v="CA-2019-138975"/>
    <x v="240"/>
    <d v="2019-05-23T00:00:00"/>
    <s v="Standard Class"/>
    <s v="SC-20380"/>
    <s v="Shahid Collister"/>
    <s v="Consumer"/>
    <s v="United States"/>
    <s v="Atlanta"/>
    <s v="Georgia"/>
    <n v="30318"/>
    <x v="0"/>
    <s v="OFF-PA-10000100"/>
    <x v="1"/>
    <s v="Paper"/>
    <s v="Xerox 1945"/>
    <n v="286.93"/>
    <n v="7"/>
    <n v="0"/>
    <n v="140.59569999999999"/>
  </r>
  <r>
    <s v="2863"/>
    <s v="CA-2019-106537"/>
    <x v="801"/>
    <d v="2019-08-17T00:00:00"/>
    <s v="Standard Class"/>
    <s v="RH-19495"/>
    <s v="Rick Hansen"/>
    <s v="Consumer"/>
    <s v="United States"/>
    <s v="Orlando"/>
    <s v="Florida"/>
    <n v="32839"/>
    <x v="0"/>
    <s v="OFF-PA-10000223"/>
    <x v="1"/>
    <s v="Paper"/>
    <s v="Xerox 2000"/>
    <n v="20.736000000000001"/>
    <n v="4"/>
    <n v="0.2"/>
    <n v="7.2576000000000001"/>
  </r>
  <r>
    <s v="2864"/>
    <s v="US-2019-103828"/>
    <x v="802"/>
    <d v="2019-08-13T00:00:00"/>
    <s v="Same Day"/>
    <s v="JK-15370"/>
    <s v="Jay Kimmel"/>
    <s v="Consumer"/>
    <s v="United States"/>
    <s v="San Francisco"/>
    <s v="California"/>
    <n v="94122"/>
    <x v="1"/>
    <s v="OFF-ST-10001325"/>
    <x v="1"/>
    <s v="Storage"/>
    <s v="Sterilite Officeware Hinged File Box"/>
    <n v="31.44"/>
    <n v="3"/>
    <n v="0"/>
    <n v="8.4887999999999995"/>
  </r>
  <r>
    <s v="2865"/>
    <s v="US-2019-103828"/>
    <x v="802"/>
    <d v="2019-08-13T00:00:00"/>
    <s v="Same Day"/>
    <s v="JK-15370"/>
    <s v="Jay Kimmel"/>
    <s v="Consumer"/>
    <s v="United States"/>
    <s v="San Francisco"/>
    <s v="California"/>
    <n v="94122"/>
    <x v="1"/>
    <s v="OFF-AP-10004249"/>
    <x v="1"/>
    <s v="Appliances"/>
    <s v="Staple holder"/>
    <n v="83.79"/>
    <n v="7"/>
    <n v="0"/>
    <n v="22.6233"/>
  </r>
  <r>
    <s v="2866"/>
    <s v="US-2019-103828"/>
    <x v="802"/>
    <d v="2019-08-13T00:00:00"/>
    <s v="Same Day"/>
    <s v="JK-15370"/>
    <s v="Jay Kimmel"/>
    <s v="Consumer"/>
    <s v="United States"/>
    <s v="San Francisco"/>
    <s v="California"/>
    <n v="94122"/>
    <x v="1"/>
    <s v="OFF-AR-10000588"/>
    <x v="1"/>
    <s v="Art"/>
    <s v="Newell 345"/>
    <n v="59.52"/>
    <n v="3"/>
    <n v="0"/>
    <n v="15.475199999999999"/>
  </r>
  <r>
    <s v="2867"/>
    <s v="US-2019-103828"/>
    <x v="802"/>
    <d v="2019-08-13T00:00:00"/>
    <s v="Same Day"/>
    <s v="JK-15370"/>
    <s v="Jay Kimmel"/>
    <s v="Consumer"/>
    <s v="United States"/>
    <s v="San Francisco"/>
    <s v="California"/>
    <n v="94122"/>
    <x v="1"/>
    <s v="OFF-SU-10000946"/>
    <x v="1"/>
    <s v="Supplies"/>
    <s v="Staple remover"/>
    <n v="31.92"/>
    <n v="4"/>
    <n v="0"/>
    <n v="9.2568000000000001"/>
  </r>
  <r>
    <s v="2868"/>
    <s v="CA-2018-115588"/>
    <x v="338"/>
    <d v="2018-11-12T00:00:00"/>
    <s v="Second Class"/>
    <s v="AF-10885"/>
    <s v="Art Foster"/>
    <s v="Consumer"/>
    <s v="United States"/>
    <s v="Toledo"/>
    <s v="Ohio"/>
    <n v="43615"/>
    <x v="3"/>
    <s v="OFF-SU-10001225"/>
    <x v="1"/>
    <s v="Supplies"/>
    <s v="Staple remover"/>
    <n v="14.72"/>
    <n v="5"/>
    <n v="0.2"/>
    <n v="-3.3119999999999998"/>
  </r>
  <r>
    <s v="2869"/>
    <s v="CA-2018-115588"/>
    <x v="338"/>
    <d v="2018-11-12T00:00:00"/>
    <s v="Second Class"/>
    <s v="AF-10885"/>
    <s v="Art Foster"/>
    <s v="Consumer"/>
    <s v="United States"/>
    <s v="Toledo"/>
    <s v="Ohio"/>
    <n v="43615"/>
    <x v="3"/>
    <s v="OFF-ST-10001558"/>
    <x v="1"/>
    <s v="Storage"/>
    <s v="Acco Perma 4000 Stacking Storage Drawers"/>
    <n v="38.975999999999999"/>
    <n v="3"/>
    <n v="0.2"/>
    <n v="-2.4359999999999999"/>
  </r>
  <r>
    <s v="2870"/>
    <s v="CA-2019-143861"/>
    <x v="492"/>
    <d v="2019-06-19T00:00:00"/>
    <s v="Standard Class"/>
    <s v="LC-16885"/>
    <s v="Lena Creighton"/>
    <s v="Consumer"/>
    <s v="United States"/>
    <s v="Saint Petersburg"/>
    <s v="Florida"/>
    <n v="33710"/>
    <x v="0"/>
    <s v="FUR-FU-10001546"/>
    <x v="0"/>
    <s v="Furnishings"/>
    <s v="Dana Swing-Arm Lamps"/>
    <n v="17.088000000000001"/>
    <n v="2"/>
    <n v="0.2"/>
    <n v="1.0680000000000001"/>
  </r>
  <r>
    <s v="2871"/>
    <s v="CA-2016-148040"/>
    <x v="579"/>
    <d v="2016-03-26T00:00:00"/>
    <s v="Standard Class"/>
    <s v="BF-11275"/>
    <s v="Beth Fritzler"/>
    <s v="Corporate"/>
    <s v="United States"/>
    <s v="Tucson"/>
    <s v="Arizona"/>
    <n v="85705"/>
    <x v="1"/>
    <s v="OFF-PA-10002581"/>
    <x v="1"/>
    <s v="Paper"/>
    <s v="Xerox 1951"/>
    <n v="74.352000000000004"/>
    <n v="3"/>
    <n v="0.2"/>
    <n v="23.234999999999999"/>
  </r>
  <r>
    <s v="2872"/>
    <s v="CA-2016-148040"/>
    <x v="579"/>
    <d v="2016-03-26T00:00:00"/>
    <s v="Standard Class"/>
    <s v="BF-11275"/>
    <s v="Beth Fritzler"/>
    <s v="Corporate"/>
    <s v="United States"/>
    <s v="Tucson"/>
    <s v="Arizona"/>
    <n v="85705"/>
    <x v="1"/>
    <s v="FUR-CH-10001482"/>
    <x v="0"/>
    <s v="Chairs"/>
    <s v="Office Star - Mesh Screen back chair with Vinyl seat"/>
    <n v="314.35199999999998"/>
    <n v="3"/>
    <n v="0.2"/>
    <n v="-35.364600000000003"/>
  </r>
  <r>
    <s v="2873"/>
    <s v="CA-2019-135167"/>
    <x v="140"/>
    <d v="2019-06-20T00:00:00"/>
    <s v="Standard Class"/>
    <s v="SC-20800"/>
    <s v="Stuart Calhoun"/>
    <s v="Consumer"/>
    <s v="United States"/>
    <s v="Los Angeles"/>
    <s v="California"/>
    <n v="90036"/>
    <x v="1"/>
    <s v="OFF-AR-10002399"/>
    <x v="1"/>
    <s v="Art"/>
    <s v="Dixon Prang Watercolor Pencils, 10-Color Set with Brush"/>
    <n v="4.26"/>
    <n v="1"/>
    <n v="0"/>
    <n v="1.7465999999999999"/>
  </r>
  <r>
    <s v="2874"/>
    <s v="CA-2019-137022"/>
    <x v="673"/>
    <d v="2019-11-22T00:00:00"/>
    <s v="Standard Class"/>
    <s v="SW-20275"/>
    <s v="Scott Williamson"/>
    <s v="Consumer"/>
    <s v="United States"/>
    <s v="San Diego"/>
    <s v="California"/>
    <n v="92105"/>
    <x v="1"/>
    <s v="OFF-ST-10001963"/>
    <x v="1"/>
    <s v="Storage"/>
    <s v="Tennsco Regal Shelving Units"/>
    <n v="811.28"/>
    <n v="8"/>
    <n v="0"/>
    <n v="24.3384"/>
  </r>
  <r>
    <s v="2875"/>
    <s v="US-2019-102638"/>
    <x v="614"/>
    <d v="2019-12-31T00:00:00"/>
    <s v="First Class"/>
    <s v="MC-17845"/>
    <s v="Michael Chen"/>
    <s v="Consumer"/>
    <s v="United States"/>
    <s v="New York City"/>
    <s v="New York"/>
    <n v="10035"/>
    <x v="3"/>
    <s v="OFF-FA-10002988"/>
    <x v="1"/>
    <s v="Fasteners"/>
    <s v="Ideal Clamps"/>
    <n v="6.03"/>
    <n v="3"/>
    <n v="0"/>
    <n v="2.9546999999999999"/>
  </r>
  <r>
    <s v="2876"/>
    <s v="US-2018-167339"/>
    <x v="803"/>
    <d v="2018-01-23T00:00:00"/>
    <s v="Second Class"/>
    <s v="TD-20995"/>
    <s v="Tamara Dahlen"/>
    <s v="Consumer"/>
    <s v="United States"/>
    <s v="San Diego"/>
    <s v="California"/>
    <n v="92037"/>
    <x v="1"/>
    <s v="FUR-CH-10004289"/>
    <x v="0"/>
    <s v="Chairs"/>
    <s v="Global Super Steno Chair"/>
    <n v="153.56800000000001"/>
    <n v="2"/>
    <n v="0.2"/>
    <n v="-5.7587999999999999"/>
  </r>
  <r>
    <s v="2877"/>
    <s v="US-2018-167339"/>
    <x v="803"/>
    <d v="2018-01-23T00:00:00"/>
    <s v="Second Class"/>
    <s v="TD-20995"/>
    <s v="Tamara Dahlen"/>
    <s v="Consumer"/>
    <s v="United States"/>
    <s v="San Diego"/>
    <s v="California"/>
    <n v="92037"/>
    <x v="1"/>
    <s v="FUR-CH-10000785"/>
    <x v="0"/>
    <s v="Chairs"/>
    <s v="Global Ergonomic Managers Chair"/>
    <n v="1013.4880000000001"/>
    <n v="7"/>
    <n v="0.2"/>
    <n v="76.011600000000001"/>
  </r>
  <r>
    <s v="2878"/>
    <s v="CA-2018-152072"/>
    <x v="804"/>
    <d v="2018-01-19T00:00:00"/>
    <s v="Standard Class"/>
    <s v="Dp-13240"/>
    <s v="Dean percer"/>
    <s v="Home Office"/>
    <s v="United States"/>
    <s v="Westfield"/>
    <s v="New Jersey"/>
    <n v="7090"/>
    <x v="3"/>
    <s v="OFF-EN-10003040"/>
    <x v="1"/>
    <s v="Envelopes"/>
    <s v="Quality Park Security Envelopes"/>
    <n v="52.34"/>
    <n v="2"/>
    <n v="0"/>
    <n v="24.599799999999998"/>
  </r>
  <r>
    <s v="2879"/>
    <s v="CA-2018-152072"/>
    <x v="804"/>
    <d v="2018-01-19T00:00:00"/>
    <s v="Standard Class"/>
    <s v="Dp-13240"/>
    <s v="Dean percer"/>
    <s v="Home Office"/>
    <s v="United States"/>
    <s v="Westfield"/>
    <s v="New Jersey"/>
    <n v="7090"/>
    <x v="3"/>
    <s v="OFF-AR-10001573"/>
    <x v="1"/>
    <s v="Art"/>
    <s v="American Pencil"/>
    <n v="4.66"/>
    <n v="2"/>
    <n v="0"/>
    <n v="1.3513999999999999"/>
  </r>
  <r>
    <s v="2880"/>
    <s v="CA-2018-152072"/>
    <x v="804"/>
    <d v="2018-01-19T00:00:00"/>
    <s v="Standard Class"/>
    <s v="Dp-13240"/>
    <s v="Dean percer"/>
    <s v="Home Office"/>
    <s v="United States"/>
    <s v="Westfield"/>
    <s v="New Jersey"/>
    <n v="7090"/>
    <x v="3"/>
    <s v="TEC-AC-10000844"/>
    <x v="2"/>
    <s v="Accessories"/>
    <s v="Logitech Gaming G510s - Keyboard"/>
    <n v="254.97"/>
    <n v="3"/>
    <n v="0"/>
    <n v="91.789199999999994"/>
  </r>
  <r>
    <s v="2881"/>
    <s v="CA-2018-102932"/>
    <x v="251"/>
    <d v="2018-09-23T00:00:00"/>
    <s v="Second Class"/>
    <s v="SD-20485"/>
    <s v="Shirley Daniels"/>
    <s v="Home Office"/>
    <s v="United States"/>
    <s v="Orange"/>
    <s v="New Jersey"/>
    <n v="7050"/>
    <x v="3"/>
    <s v="OFF-BI-10000756"/>
    <x v="1"/>
    <s v="Binders"/>
    <s v="Storex DuraTech Recycled Plastic Frosted Binders"/>
    <n v="25.44"/>
    <n v="6"/>
    <n v="0"/>
    <n v="12.72"/>
  </r>
  <r>
    <s v="2882"/>
    <s v="CA-2018-102932"/>
    <x v="251"/>
    <d v="2018-09-23T00:00:00"/>
    <s v="Second Class"/>
    <s v="SD-20485"/>
    <s v="Shirley Daniels"/>
    <s v="Home Office"/>
    <s v="United States"/>
    <s v="Orange"/>
    <s v="New Jersey"/>
    <n v="7050"/>
    <x v="3"/>
    <s v="OFF-SU-10000381"/>
    <x v="1"/>
    <s v="Supplies"/>
    <s v="Acme Forged Steel Scissors with Black Enamel Handles"/>
    <n v="27.93"/>
    <n v="3"/>
    <n v="0"/>
    <n v="8.0997000000000003"/>
  </r>
  <r>
    <s v="2883"/>
    <s v="CA-2016-165540"/>
    <x v="805"/>
    <d v="2016-02-25T00:00:00"/>
    <s v="Standard Class"/>
    <s v="TM-21010"/>
    <s v="Tamara Manning"/>
    <s v="Consumer"/>
    <s v="United States"/>
    <s v="Woodstock"/>
    <s v="Illinois"/>
    <n v="60098"/>
    <x v="2"/>
    <s v="OFF-BI-10004094"/>
    <x v="1"/>
    <s v="Binders"/>
    <s v="GBC Standard Plastic Binding Systems Combs"/>
    <n v="8.85"/>
    <n v="5"/>
    <n v="0.8"/>
    <n v="-13.717499999999999"/>
  </r>
  <r>
    <s v="2884"/>
    <s v="CA-2018-130799"/>
    <x v="583"/>
    <d v="2018-11-16T00:00:00"/>
    <s v="Second Class"/>
    <s v="BK-11260"/>
    <s v="Berenike Kampe"/>
    <s v="Consumer"/>
    <s v="United States"/>
    <s v="San Francisco"/>
    <s v="California"/>
    <n v="94110"/>
    <x v="1"/>
    <s v="FUR-FU-10001852"/>
    <x v="0"/>
    <s v="Furnishings"/>
    <s v="Eldon Regeneration Recycled Desk Accessories, Smoke"/>
    <n v="6.96"/>
    <n v="4"/>
    <n v="0"/>
    <n v="2.2271999999999998"/>
  </r>
  <r>
    <s v="2885"/>
    <s v="CA-2018-164483"/>
    <x v="806"/>
    <d v="2018-02-03T00:00:00"/>
    <s v="Standard Class"/>
    <s v="JF-15490"/>
    <s v="Jeremy Farry"/>
    <s v="Consumer"/>
    <s v="United States"/>
    <s v="San Francisco"/>
    <s v="California"/>
    <n v="94122"/>
    <x v="1"/>
    <s v="OFF-BI-10000014"/>
    <x v="1"/>
    <s v="Binders"/>
    <s v="Heavy-Duty E-Z-D Binders"/>
    <n v="17.456"/>
    <n v="2"/>
    <n v="0.2"/>
    <n v="5.8914"/>
  </r>
  <r>
    <s v="2886"/>
    <s v="US-2018-159856"/>
    <x v="807"/>
    <d v="2018-10-22T00:00:00"/>
    <s v="Standard Class"/>
    <s v="EP-13915"/>
    <s v="Emily Phan"/>
    <s v="Consumer"/>
    <s v="United States"/>
    <s v="Tempe"/>
    <s v="Arizona"/>
    <n v="85281"/>
    <x v="1"/>
    <s v="FUR-CH-10003396"/>
    <x v="0"/>
    <s v="Chairs"/>
    <s v="Global Deluxe Steno Chair"/>
    <n v="307.92"/>
    <n v="5"/>
    <n v="0.2"/>
    <n v="-34.640999999999998"/>
  </r>
  <r>
    <s v="2887"/>
    <s v="CA-2019-102099"/>
    <x v="404"/>
    <d v="2019-12-19T00:00:00"/>
    <s v="First Class"/>
    <s v="EP-13915"/>
    <s v="Emily Phan"/>
    <s v="Consumer"/>
    <s v="United States"/>
    <s v="Los Angeles"/>
    <s v="California"/>
    <n v="90008"/>
    <x v="1"/>
    <s v="OFF-AR-10003811"/>
    <x v="1"/>
    <s v="Art"/>
    <s v="Newell 327"/>
    <n v="6.63"/>
    <n v="3"/>
    <n v="0"/>
    <n v="1.7901"/>
  </r>
  <r>
    <s v="2888"/>
    <s v="CA-2019-102099"/>
    <x v="404"/>
    <d v="2019-12-19T00:00:00"/>
    <s v="First Class"/>
    <s v="EP-13915"/>
    <s v="Emily Phan"/>
    <s v="Consumer"/>
    <s v="United States"/>
    <s v="Los Angeles"/>
    <s v="California"/>
    <n v="90008"/>
    <x v="1"/>
    <s v="OFF-PA-10003172"/>
    <x v="1"/>
    <s v="Paper"/>
    <s v="Xerox 1996"/>
    <n v="12.96"/>
    <n v="2"/>
    <n v="0"/>
    <n v="6.2207999999999997"/>
  </r>
  <r>
    <s v="2889"/>
    <s v="CA-2019-102099"/>
    <x v="404"/>
    <d v="2019-12-19T00:00:00"/>
    <s v="First Class"/>
    <s v="EP-13915"/>
    <s v="Emily Phan"/>
    <s v="Consumer"/>
    <s v="United States"/>
    <s v="Los Angeles"/>
    <s v="California"/>
    <n v="90008"/>
    <x v="1"/>
    <s v="OFF-PA-10000289"/>
    <x v="1"/>
    <s v="Paper"/>
    <s v="Xerox 213"/>
    <n v="32.4"/>
    <n v="5"/>
    <n v="0"/>
    <n v="15.552"/>
  </r>
  <r>
    <s v="2890"/>
    <s v="CA-2019-164049"/>
    <x v="808"/>
    <d v="2019-11-06T00:00:00"/>
    <s v="Standard Class"/>
    <s v="KH-16630"/>
    <s v="Ken Heidel"/>
    <s v="Corporate"/>
    <s v="United States"/>
    <s v="Seattle"/>
    <s v="Washington"/>
    <n v="98105"/>
    <x v="1"/>
    <s v="OFF-PA-10000791"/>
    <x v="1"/>
    <s v="Paper"/>
    <s v="Wirebound Message Books, Four 2 3/4 x 5 Forms per Page, 200 Sets per Book"/>
    <n v="23.85"/>
    <n v="5"/>
    <n v="0"/>
    <n v="10.7325"/>
  </r>
  <r>
    <s v="2891"/>
    <s v="CA-2016-142727"/>
    <x v="333"/>
    <d v="2016-05-01T00:00:00"/>
    <s v="Second Class"/>
    <s v="HG-14845"/>
    <s v="Harry Greene"/>
    <s v="Consumer"/>
    <s v="United States"/>
    <s v="Lake Charles"/>
    <s v="Louisiana"/>
    <n v="70601"/>
    <x v="0"/>
    <s v="FUR-CH-10002304"/>
    <x v="0"/>
    <s v="Chairs"/>
    <s v="Global Stack Chair without Arms, Black"/>
    <n v="51.96"/>
    <n v="2"/>
    <n v="0"/>
    <n v="12.99"/>
  </r>
  <r>
    <s v="2892"/>
    <s v="CA-2016-142727"/>
    <x v="333"/>
    <d v="2016-05-01T00:00:00"/>
    <s v="Second Class"/>
    <s v="HG-14845"/>
    <s v="Harry Greene"/>
    <s v="Consumer"/>
    <s v="United States"/>
    <s v="Lake Charles"/>
    <s v="Louisiana"/>
    <n v="70601"/>
    <x v="0"/>
    <s v="OFF-BI-10000136"/>
    <x v="1"/>
    <s v="Binders"/>
    <s v="Avery Non-Stick Heavy Duty View Round Locking Ring Binders"/>
    <n v="17.940000000000001"/>
    <n v="3"/>
    <n v="0"/>
    <n v="8.6112000000000002"/>
  </r>
  <r>
    <s v="2893"/>
    <s v="CA-2019-139913"/>
    <x v="436"/>
    <d v="2019-10-29T00:00:00"/>
    <s v="Standard Class"/>
    <s v="JC-16105"/>
    <s v="Julie Creighton"/>
    <s v="Corporate"/>
    <s v="United States"/>
    <s v="Rochester"/>
    <s v="New York"/>
    <n v="14609"/>
    <x v="3"/>
    <s v="OFF-PA-10003739"/>
    <x v="1"/>
    <s v="Paper"/>
    <s v="Xerox 1969"/>
    <n v="11.56"/>
    <n v="2"/>
    <n v="0"/>
    <n v="5.6643999999999997"/>
  </r>
  <r>
    <s v="2894"/>
    <s v="CA-2019-139913"/>
    <x v="436"/>
    <d v="2019-10-29T00:00:00"/>
    <s v="Standard Class"/>
    <s v="JC-16105"/>
    <s v="Julie Creighton"/>
    <s v="Corporate"/>
    <s v="United States"/>
    <s v="Rochester"/>
    <s v="New York"/>
    <n v="14609"/>
    <x v="3"/>
    <s v="OFF-PA-10002479"/>
    <x v="1"/>
    <s v="Paper"/>
    <s v="Xerox 4200 Series MultiUse Premium Copy Paper (20Lb. and 84 Bright)"/>
    <n v="26.4"/>
    <n v="5"/>
    <n v="0"/>
    <n v="11.88"/>
  </r>
  <r>
    <s v="2895"/>
    <s v="CA-2019-139913"/>
    <x v="436"/>
    <d v="2019-10-29T00:00:00"/>
    <s v="Standard Class"/>
    <s v="JC-16105"/>
    <s v="Julie Creighton"/>
    <s v="Corporate"/>
    <s v="United States"/>
    <s v="Rochester"/>
    <s v="New York"/>
    <n v="14609"/>
    <x v="3"/>
    <s v="FUR-FU-10000771"/>
    <x v="0"/>
    <s v="Furnishings"/>
    <s v="Eldon 200 Class Desk Accessories, Smoke"/>
    <n v="69.08"/>
    <n v="11"/>
    <n v="0"/>
    <n v="29.0136"/>
  </r>
  <r>
    <s v="2896"/>
    <s v="CA-2019-139913"/>
    <x v="436"/>
    <d v="2019-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s v="2897"/>
    <s v="CA-2016-169033"/>
    <x v="809"/>
    <d v="2016-04-03T00:00:00"/>
    <s v="Standard Class"/>
    <s v="KM-16720"/>
    <s v="Kunst Miller"/>
    <s v="Consumer"/>
    <s v="United States"/>
    <s v="Long Beach"/>
    <s v="New York"/>
    <n v="11561"/>
    <x v="3"/>
    <s v="OFF-AR-10001915"/>
    <x v="1"/>
    <s v="Art"/>
    <s v="Peel-Off China Markers"/>
    <n v="49.65"/>
    <n v="5"/>
    <n v="0"/>
    <n v="20.853000000000002"/>
  </r>
  <r>
    <s v="2898"/>
    <s v="US-2018-164630"/>
    <x v="810"/>
    <d v="2018-01-09T00:00:00"/>
    <s v="Standard Class"/>
    <s v="EB-13975"/>
    <s v="Erica Bern"/>
    <s v="Corporate"/>
    <s v="United States"/>
    <s v="Charlotte"/>
    <s v="North Carolina"/>
    <n v="28205"/>
    <x v="0"/>
    <s v="TEC-CO-10000971"/>
    <x v="2"/>
    <s v="Copiers"/>
    <s v="Hewlett Packard 310 Color Digital Copier"/>
    <n v="959.96799999999996"/>
    <n v="4"/>
    <n v="0.2"/>
    <n v="119.996"/>
  </r>
  <r>
    <s v="2899"/>
    <s v="US-2017-114839"/>
    <x v="33"/>
    <d v="2017-04-30T00:00:00"/>
    <s v="Standard Class"/>
    <s v="PW-19240"/>
    <s v="Pierre Wener"/>
    <s v="Consumer"/>
    <s v="United States"/>
    <s v="Houston"/>
    <s v="Texas"/>
    <n v="77036"/>
    <x v="2"/>
    <s v="FUR-CH-10004086"/>
    <x v="0"/>
    <s v="Chairs"/>
    <s v="Hon 4070 Series Pagoda Armless Upholstered Stacking Chairs"/>
    <n v="408.42200000000003"/>
    <n v="2"/>
    <n v="0.3"/>
    <n v="-5.8346"/>
  </r>
  <r>
    <s v="2900"/>
    <s v="CA-2017-166464"/>
    <x v="811"/>
    <d v="2017-09-17T00:00:00"/>
    <s v="Standard Class"/>
    <s v="PG-18895"/>
    <s v="Paul Gonzalez"/>
    <s v="Consumer"/>
    <s v="United States"/>
    <s v="New York City"/>
    <s v="New York"/>
    <n v="10035"/>
    <x v="3"/>
    <s v="TEC-CO-10000971"/>
    <x v="2"/>
    <s v="Copiers"/>
    <s v="Hewlett Packard 310 Color Digital Copier"/>
    <n v="479.98399999999998"/>
    <n v="2"/>
    <n v="0.2"/>
    <n v="59.997999999999998"/>
  </r>
  <r>
    <s v="2901"/>
    <s v="CA-2017-166464"/>
    <x v="811"/>
    <d v="2017-09-17T00:00:00"/>
    <s v="Standard Class"/>
    <s v="PG-18895"/>
    <s v="Paul Gonzalez"/>
    <s v="Consumer"/>
    <s v="United States"/>
    <s v="New York City"/>
    <s v="New York"/>
    <n v="10035"/>
    <x v="3"/>
    <s v="OFF-LA-10001317"/>
    <x v="1"/>
    <s v="Labels"/>
    <s v="Avery 520"/>
    <n v="12.6"/>
    <n v="4"/>
    <n v="0"/>
    <n v="6.048"/>
  </r>
  <r>
    <s v="2902"/>
    <s v="CA-2019-124898"/>
    <x v="220"/>
    <d v="2019-09-15T00:00:00"/>
    <s v="Standard Class"/>
    <s v="DB-12910"/>
    <s v="Daniel Byrd"/>
    <s v="Home Office"/>
    <s v="United States"/>
    <s v="Columbus"/>
    <s v="Georgia"/>
    <n v="31907"/>
    <x v="0"/>
    <s v="OFF-PA-10003656"/>
    <x v="1"/>
    <s v="Paper"/>
    <s v="Xerox 1935"/>
    <n v="184.66"/>
    <n v="7"/>
    <n v="0"/>
    <n v="84.943600000000004"/>
  </r>
  <r>
    <s v="2903"/>
    <s v="CA-2018-164035"/>
    <x v="1"/>
    <d v="2018-06-17T00:00:00"/>
    <s v="Standard Class"/>
    <s v="CR-12730"/>
    <s v="Craig Reiter"/>
    <s v="Consumer"/>
    <s v="United States"/>
    <s v="Chicago"/>
    <s v="Illinois"/>
    <n v="60610"/>
    <x v="2"/>
    <s v="OFF-PA-10002160"/>
    <x v="1"/>
    <s v="Paper"/>
    <s v="Xerox 1978"/>
    <n v="23.12"/>
    <n v="5"/>
    <n v="0.2"/>
    <n v="8.3810000000000002"/>
  </r>
  <r>
    <s v="2904"/>
    <s v="CA-2018-153577"/>
    <x v="812"/>
    <d v="2018-07-01T00:00:00"/>
    <s v="Standard Class"/>
    <s v="KH-16330"/>
    <s v="Katharine Harms"/>
    <s v="Corporate"/>
    <s v="United States"/>
    <s v="Highland Park"/>
    <s v="Illinois"/>
    <n v="60035"/>
    <x v="2"/>
    <s v="OFF-PA-10000575"/>
    <x v="1"/>
    <s v="Paper"/>
    <s v="Wirebound Message Books, Four 2 3/4 x 5 White Forms per Page"/>
    <n v="37.463999999999999"/>
    <n v="7"/>
    <n v="0.2"/>
    <n v="12.175800000000001"/>
  </r>
  <r>
    <s v="2905"/>
    <s v="CA-2018-153577"/>
    <x v="812"/>
    <d v="2018-07-01T00:00:00"/>
    <s v="Standard Class"/>
    <s v="KH-16330"/>
    <s v="Katharine Harms"/>
    <s v="Corporate"/>
    <s v="United States"/>
    <s v="Highland Park"/>
    <s v="Illinois"/>
    <n v="60035"/>
    <x v="2"/>
    <s v="FUR-CH-10003981"/>
    <x v="0"/>
    <s v="Chairs"/>
    <s v="Global Commerce Series Low-Back Swivel/Tilt Chairs"/>
    <n v="539.65800000000002"/>
    <n v="3"/>
    <n v="0.3"/>
    <n v="-7.7093999999999996"/>
  </r>
  <r>
    <s v="2906"/>
    <s v="CA-2016-127586"/>
    <x v="467"/>
    <d v="2016-09-30T00:00:00"/>
    <s v="Standard Class"/>
    <s v="CS-12400"/>
    <s v="Christopher Schild"/>
    <s v="Home Office"/>
    <s v="United States"/>
    <s v="Seattle"/>
    <s v="Washington"/>
    <n v="98115"/>
    <x v="1"/>
    <s v="OFF-ST-10002615"/>
    <x v="1"/>
    <s v="Storage"/>
    <s v="Dual Level, Single-Width Filing Carts"/>
    <n v="310.12"/>
    <n v="2"/>
    <n v="0"/>
    <n v="80.631200000000007"/>
  </r>
  <r>
    <s v="2907"/>
    <s v="CA-2019-121615"/>
    <x v="132"/>
    <d v="2019-11-09T00:00:00"/>
    <s v="Standard Class"/>
    <s v="DL-12925"/>
    <s v="Daniel Lacy"/>
    <s v="Consumer"/>
    <s v="United States"/>
    <s v="Eagan"/>
    <s v="Minnesota"/>
    <n v="55122"/>
    <x v="2"/>
    <s v="OFF-PA-10000327"/>
    <x v="1"/>
    <s v="Paper"/>
    <s v="Xerox 1971"/>
    <n v="8.56"/>
    <n v="2"/>
    <n v="0"/>
    <n v="3.8519999999999999"/>
  </r>
  <r>
    <s v="2908"/>
    <s v="CA-2019-121615"/>
    <x v="132"/>
    <d v="2019-11-09T00:00:00"/>
    <s v="Standard Class"/>
    <s v="DL-12925"/>
    <s v="Daniel Lacy"/>
    <s v="Consumer"/>
    <s v="United States"/>
    <s v="Eagan"/>
    <s v="Minnesota"/>
    <n v="55122"/>
    <x v="2"/>
    <s v="OFF-ST-10001325"/>
    <x v="1"/>
    <s v="Storage"/>
    <s v="Sterilite Officeware Hinged File Box"/>
    <n v="52.4"/>
    <n v="5"/>
    <n v="0"/>
    <n v="14.148"/>
  </r>
  <r>
    <s v="2909"/>
    <s v="CA-2019-121615"/>
    <x v="132"/>
    <d v="2019-11-09T00:00:00"/>
    <s v="Standard Class"/>
    <s v="DL-12925"/>
    <s v="Daniel Lacy"/>
    <s v="Consumer"/>
    <s v="United States"/>
    <s v="Eagan"/>
    <s v="Minnesota"/>
    <n v="55122"/>
    <x v="2"/>
    <s v="OFF-LA-10001771"/>
    <x v="1"/>
    <s v="Labels"/>
    <s v="Avery 513"/>
    <n v="14.94"/>
    <n v="3"/>
    <n v="0"/>
    <n v="6.8723999999999998"/>
  </r>
  <r>
    <s v="2910"/>
    <s v="CA-2019-166415"/>
    <x v="600"/>
    <d v="2019-02-23T00:00:00"/>
    <s v="Standard Class"/>
    <s v="ME-17725"/>
    <s v="Max Engle"/>
    <s v="Consumer"/>
    <s v="United States"/>
    <s v="Seattle"/>
    <s v="Washington"/>
    <n v="98103"/>
    <x v="1"/>
    <s v="OFF-FA-10004968"/>
    <x v="1"/>
    <s v="Fasteners"/>
    <s v="Rubber Band Ball"/>
    <n v="11.22"/>
    <n v="3"/>
    <n v="0"/>
    <n v="0.22439999999999999"/>
  </r>
  <r>
    <s v="2911"/>
    <s v="CA-2017-118444"/>
    <x v="599"/>
    <d v="2017-11-09T00:00:00"/>
    <s v="Standard Class"/>
    <s v="VD-21670"/>
    <s v="Valerie Dominguez"/>
    <s v="Consumer"/>
    <s v="United States"/>
    <s v="Coral Springs"/>
    <s v="Florida"/>
    <n v="33065"/>
    <x v="0"/>
    <s v="OFF-AP-10000576"/>
    <x v="1"/>
    <s v="Appliances"/>
    <s v="Belkin 325VA UPS Surge Protector, 6'"/>
    <n v="387.13600000000002"/>
    <n v="4"/>
    <n v="0.2"/>
    <n v="24.196000000000002"/>
  </r>
  <r>
    <s v="2912"/>
    <s v="CA-2016-113929"/>
    <x v="737"/>
    <d v="2016-06-21T00:00:00"/>
    <s v="Standard Class"/>
    <s v="CK-12205"/>
    <s v="Chloris Kastensmidt"/>
    <s v="Consumer"/>
    <s v="United States"/>
    <s v="Hempstead"/>
    <s v="New York"/>
    <n v="11550"/>
    <x v="3"/>
    <s v="OFF-EN-10003286"/>
    <x v="1"/>
    <s v="Envelopes"/>
    <s v="Staple envelope"/>
    <n v="41.4"/>
    <n v="5"/>
    <n v="0"/>
    <n v="19.457999999999998"/>
  </r>
  <r>
    <s v="2913"/>
    <s v="CA-2016-113929"/>
    <x v="737"/>
    <d v="2016-06-21T00:00:00"/>
    <s v="Standard Class"/>
    <s v="CK-12205"/>
    <s v="Chloris Kastensmidt"/>
    <s v="Consumer"/>
    <s v="United States"/>
    <s v="Hempstead"/>
    <s v="New York"/>
    <n v="11550"/>
    <x v="3"/>
    <s v="OFF-AR-10003772"/>
    <x v="1"/>
    <s v="Art"/>
    <s v="Boston 16750 Black Compact Battery Pencil Sharpener"/>
    <n v="35"/>
    <n v="4"/>
    <n v="0"/>
    <n v="10.5"/>
  </r>
  <r>
    <s v="2914"/>
    <s v="CA-2016-113929"/>
    <x v="737"/>
    <d v="2016-06-21T00:00:00"/>
    <s v="Standard Class"/>
    <s v="CK-12205"/>
    <s v="Chloris Kastensmidt"/>
    <s v="Consumer"/>
    <s v="United States"/>
    <s v="Hempstead"/>
    <s v="New York"/>
    <n v="11550"/>
    <x v="3"/>
    <s v="OFF-BI-10002852"/>
    <x v="1"/>
    <s v="Binders"/>
    <s v="Ibico Standard Transparent Covers"/>
    <n v="39.552"/>
    <n v="3"/>
    <n v="0.2"/>
    <n v="14.3376"/>
  </r>
  <r>
    <s v="2915"/>
    <s v="CA-2017-134747"/>
    <x v="88"/>
    <d v="2017-10-17T00:00:00"/>
    <s v="Second Class"/>
    <s v="DL-12925"/>
    <s v="Daniel Lacy"/>
    <s v="Consumer"/>
    <s v="United States"/>
    <s v="Noblesville"/>
    <s v="Indiana"/>
    <n v="46060"/>
    <x v="2"/>
    <s v="TEC-PH-10002890"/>
    <x v="2"/>
    <s v="Phones"/>
    <s v="AT&amp;T 17929 Lendline Telephone"/>
    <n v="135.72"/>
    <n v="3"/>
    <n v="0"/>
    <n v="35.287199999999999"/>
  </r>
  <r>
    <s v="2916"/>
    <s v="CA-2017-134747"/>
    <x v="88"/>
    <d v="2017-10-17T00:00:00"/>
    <s v="Second Class"/>
    <s v="DL-12925"/>
    <s v="Daniel Lacy"/>
    <s v="Consumer"/>
    <s v="United States"/>
    <s v="Noblesville"/>
    <s v="Indiana"/>
    <n v="46060"/>
    <x v="2"/>
    <s v="OFF-BI-10001308"/>
    <x v="1"/>
    <s v="Binders"/>
    <s v="GBC Standard Plastic Binding Systems' Combs"/>
    <n v="12.56"/>
    <n v="2"/>
    <n v="0"/>
    <n v="5.6520000000000001"/>
  </r>
  <r>
    <s v="2917"/>
    <s v="CA-2017-134747"/>
    <x v="88"/>
    <d v="2017-10-17T00:00:00"/>
    <s v="Second Class"/>
    <s v="DL-12925"/>
    <s v="Daniel Lacy"/>
    <s v="Consumer"/>
    <s v="United States"/>
    <s v="Noblesville"/>
    <s v="Indiana"/>
    <n v="46060"/>
    <x v="2"/>
    <s v="TEC-PH-10001750"/>
    <x v="2"/>
    <s v="Phones"/>
    <s v="Samsung Rugby III"/>
    <n v="263.95999999999998"/>
    <n v="4"/>
    <n v="0"/>
    <n v="71.269199999999998"/>
  </r>
  <r>
    <s v="2918"/>
    <s v="CA-2019-155047"/>
    <x v="151"/>
    <d v="2019-08-30T00:00:00"/>
    <s v="First Class"/>
    <s v="SE-20110"/>
    <s v="Sanjit Engle"/>
    <s v="Consumer"/>
    <s v="United States"/>
    <s v="Dallas"/>
    <s v="Texas"/>
    <n v="75220"/>
    <x v="2"/>
    <s v="OFF-AR-10003338"/>
    <x v="1"/>
    <s v="Art"/>
    <s v="Eberhard Faber 3 1/2&quot; Golf Pencils"/>
    <n v="5.952"/>
    <n v="1"/>
    <n v="0.2"/>
    <n v="0.372"/>
  </r>
  <r>
    <s v="2919"/>
    <s v="CA-2018-160129"/>
    <x v="813"/>
    <d v="2018-11-23T00:00:00"/>
    <s v="Same Day"/>
    <s v="LS-17200"/>
    <s v="Luke Schmidt"/>
    <s v="Corporate"/>
    <s v="United States"/>
    <s v="Philadelphia"/>
    <s v="Pennsylvania"/>
    <n v="19140"/>
    <x v="3"/>
    <s v="OFF-FA-10002763"/>
    <x v="1"/>
    <s v="Fasteners"/>
    <s v="Advantus Map Pennant Flags and Round Head Tacks"/>
    <n v="15.8"/>
    <n v="5"/>
    <n v="0.2"/>
    <n v="2.37"/>
  </r>
  <r>
    <s v="2920"/>
    <s v="CA-2018-160129"/>
    <x v="813"/>
    <d v="2018-11-23T00:00:00"/>
    <s v="Same Day"/>
    <s v="LS-17200"/>
    <s v="Luke Schmidt"/>
    <s v="Corporate"/>
    <s v="United States"/>
    <s v="Philadelphia"/>
    <s v="Pennsylvania"/>
    <n v="19140"/>
    <x v="3"/>
    <s v="FUR-FU-10002088"/>
    <x v="0"/>
    <s v="Furnishings"/>
    <s v="Nu-Dell Float Frame 11 x 14 1/2"/>
    <n v="14.368"/>
    <n v="2"/>
    <n v="0.2"/>
    <n v="3.9512"/>
  </r>
  <r>
    <s v="2921"/>
    <s v="CA-2018-160129"/>
    <x v="813"/>
    <d v="2018-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r>
  <r>
    <s v="2922"/>
    <s v="CA-2019-164329"/>
    <x v="289"/>
    <d v="2019-01-30T00:00:00"/>
    <s v="Same Day"/>
    <s v="MM-17920"/>
    <s v="Michael Moore"/>
    <s v="Consumer"/>
    <s v="United States"/>
    <s v="San Francisco"/>
    <s v="California"/>
    <n v="94109"/>
    <x v="1"/>
    <s v="OFF-ST-10001511"/>
    <x v="1"/>
    <s v="Storage"/>
    <s v="Space Solutions Commercial Steel Shelving"/>
    <n v="129.30000000000001"/>
    <n v="2"/>
    <n v="0"/>
    <n v="6.4649999999999999"/>
  </r>
  <r>
    <s v="2923"/>
    <s v="US-2017-141453"/>
    <x v="672"/>
    <d v="2017-12-03T00:00:00"/>
    <s v="Second Class"/>
    <s v="DB-13270"/>
    <s v="Deborah Brumfield"/>
    <s v="Home Office"/>
    <s v="United States"/>
    <s v="Austin"/>
    <s v="Texas"/>
    <n v="78745"/>
    <x v="2"/>
    <s v="OFF-BI-10000301"/>
    <x v="1"/>
    <s v="Binders"/>
    <s v="GBC Instant Report Kit"/>
    <n v="3.8820000000000001"/>
    <n v="3"/>
    <n v="0.8"/>
    <n v="-5.8230000000000004"/>
  </r>
  <r>
    <s v="2924"/>
    <s v="CA-2016-156993"/>
    <x v="307"/>
    <d v="2016-07-04T00:00:00"/>
    <s v="Standard Class"/>
    <s v="RW-19630"/>
    <s v="Rob Williams"/>
    <s v="Corporate"/>
    <s v="United States"/>
    <s v="Detroit"/>
    <s v="Michigan"/>
    <n v="48234"/>
    <x v="2"/>
    <s v="OFF-FA-10003495"/>
    <x v="1"/>
    <s v="Fasteners"/>
    <s v="Staples"/>
    <n v="6.08"/>
    <n v="1"/>
    <n v="0"/>
    <n v="3.04"/>
  </r>
  <r>
    <s v="2925"/>
    <s v="CA-2016-157721"/>
    <x v="814"/>
    <d v="2016-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s v="2926"/>
    <s v="CA-2016-157721"/>
    <x v="814"/>
    <d v="2016-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s v="2927"/>
    <s v="CA-2019-128629"/>
    <x v="815"/>
    <d v="2019-07-14T00:00:00"/>
    <s v="Second Class"/>
    <s v="BP-11155"/>
    <s v="Becky Pak"/>
    <s v="Consumer"/>
    <s v="United States"/>
    <s v="Columbus"/>
    <s v="Georgia"/>
    <n v="31907"/>
    <x v="0"/>
    <s v="FUR-FU-10000771"/>
    <x v="0"/>
    <s v="Furnishings"/>
    <s v="Eldon 200 Class Desk Accessories, Smoke"/>
    <n v="18.84"/>
    <n v="3"/>
    <n v="0"/>
    <n v="7.9127999999999998"/>
  </r>
  <r>
    <s v="2928"/>
    <s v="CA-2019-158106"/>
    <x v="400"/>
    <d v="2019-06-10T00:00:00"/>
    <s v="Standard Class"/>
    <s v="CT-11995"/>
    <s v="Carol Triggs"/>
    <s v="Consumer"/>
    <s v="United States"/>
    <s v="Apple Valley"/>
    <s v="Minnesota"/>
    <n v="55124"/>
    <x v="2"/>
    <s v="OFF-AR-10002255"/>
    <x v="1"/>
    <s v="Art"/>
    <s v="Newell 346"/>
    <n v="8.64"/>
    <n v="3"/>
    <n v="0"/>
    <n v="2.5055999999999998"/>
  </r>
  <r>
    <s v="2929"/>
    <s v="US-2019-120390"/>
    <x v="15"/>
    <d v="2019-10-26T00:00:00"/>
    <s v="Standard Class"/>
    <s v="TH-21550"/>
    <s v="Tracy Hopkins"/>
    <s v="Home Office"/>
    <s v="United States"/>
    <s v="Burlington"/>
    <s v="North Carolina"/>
    <n v="27217"/>
    <x v="0"/>
    <s v="OFF-BI-10004995"/>
    <x v="1"/>
    <s v="Binders"/>
    <s v="GBC DocuBind P400 Electric Binding System"/>
    <n v="1633.1880000000001"/>
    <n v="4"/>
    <n v="0.7"/>
    <n v="-1306.5504000000001"/>
  </r>
  <r>
    <s v="2930"/>
    <s v="CA-2019-143434"/>
    <x v="551"/>
    <d v="2019-11-24T00:00:00"/>
    <s v="Standard Class"/>
    <s v="ME-17320"/>
    <s v="Maria Etezadi"/>
    <s v="Home Office"/>
    <s v="United States"/>
    <s v="Saginaw"/>
    <s v="Michigan"/>
    <n v="48601"/>
    <x v="2"/>
    <s v="FUR-FU-10002597"/>
    <x v="0"/>
    <s v="Furnishings"/>
    <s v="C-Line Magnetic Cubicle Keepers, Clear Polypropylene"/>
    <n v="19.760000000000002"/>
    <n v="4"/>
    <n v="0"/>
    <n v="8.2992000000000008"/>
  </r>
  <r>
    <s v="2931"/>
    <s v="CA-2017-168564"/>
    <x v="816"/>
    <d v="2017-08-08T00:00:00"/>
    <s v="Same Day"/>
    <s v="TT-21220"/>
    <s v="Thomas Thornton"/>
    <s v="Consumer"/>
    <s v="United States"/>
    <s v="San Francisco"/>
    <s v="California"/>
    <n v="94109"/>
    <x v="1"/>
    <s v="OFF-BI-10004970"/>
    <x v="1"/>
    <s v="Binders"/>
    <s v="ACCOHIDE 3-Ring Binder, Blue, 1&quot;"/>
    <n v="6.6079999999999997"/>
    <n v="2"/>
    <n v="0.2"/>
    <n v="2.2302"/>
  </r>
  <r>
    <s v="2932"/>
    <s v="CA-2017-168564"/>
    <x v="816"/>
    <d v="2017-08-08T00:00:00"/>
    <s v="Same Day"/>
    <s v="TT-21220"/>
    <s v="Thomas Thornton"/>
    <s v="Consumer"/>
    <s v="United States"/>
    <s v="San Francisco"/>
    <s v="California"/>
    <n v="94109"/>
    <x v="1"/>
    <s v="OFF-BI-10002557"/>
    <x v="1"/>
    <s v="Binders"/>
    <s v="Presstex Flexible Ring Binders"/>
    <n v="7.28"/>
    <n v="2"/>
    <n v="0.2"/>
    <n v="2.73"/>
  </r>
  <r>
    <s v="2933"/>
    <s v="CA-2017-168564"/>
    <x v="816"/>
    <d v="2017-08-08T00:00:00"/>
    <s v="Same Day"/>
    <s v="TT-21220"/>
    <s v="Thomas Thornton"/>
    <s v="Consumer"/>
    <s v="United States"/>
    <s v="San Francisco"/>
    <s v="California"/>
    <n v="94109"/>
    <x v="1"/>
    <s v="FUR-CH-10000785"/>
    <x v="0"/>
    <s v="Chairs"/>
    <s v="Global Ergonomic Managers Chair"/>
    <n v="144.78399999999999"/>
    <n v="1"/>
    <n v="0.2"/>
    <n v="10.8588"/>
  </r>
  <r>
    <s v="2934"/>
    <s v="US-2018-169040"/>
    <x v="409"/>
    <d v="2018-12-12T00:00:00"/>
    <s v="Standard Class"/>
    <s v="GT-14710"/>
    <s v="Greg Tran"/>
    <s v="Consumer"/>
    <s v="United States"/>
    <s v="Seattle"/>
    <s v="Washington"/>
    <n v="98105"/>
    <x v="1"/>
    <s v="TEC-PH-10002310"/>
    <x v="2"/>
    <s v="Phones"/>
    <s v="Plantronics Calisto P620-M USB Wireless Speakerphone System"/>
    <n v="156.792"/>
    <n v="1"/>
    <n v="0.2"/>
    <n v="13.7193"/>
  </r>
  <r>
    <s v="2935"/>
    <s v="US-2018-169040"/>
    <x v="409"/>
    <d v="2018-12-12T00:00:00"/>
    <s v="Standard Class"/>
    <s v="GT-14710"/>
    <s v="Greg Tran"/>
    <s v="Consumer"/>
    <s v="United States"/>
    <s v="Seattle"/>
    <s v="Washington"/>
    <n v="98105"/>
    <x v="1"/>
    <s v="TEC-PH-10002834"/>
    <x v="2"/>
    <s v="Phones"/>
    <s v="Google Nexus 5"/>
    <n v="431.976"/>
    <n v="3"/>
    <n v="0.2"/>
    <n v="26.9985"/>
  </r>
  <r>
    <s v="2936"/>
    <s v="US-2018-169040"/>
    <x v="409"/>
    <d v="2018-12-12T00:00:00"/>
    <s v="Standard Class"/>
    <s v="GT-14710"/>
    <s v="Greg Tran"/>
    <s v="Consumer"/>
    <s v="United States"/>
    <s v="Seattle"/>
    <s v="Washington"/>
    <n v="98105"/>
    <x v="1"/>
    <s v="OFF-EN-10000927"/>
    <x v="1"/>
    <s v="Envelopes"/>
    <s v="Jet-Pak Recycled Peel 'N' Seal Padded Mailers"/>
    <n v="35.89"/>
    <n v="1"/>
    <n v="0"/>
    <n v="16.150500000000001"/>
  </r>
  <r>
    <s v="2937"/>
    <s v="US-2018-169040"/>
    <x v="409"/>
    <d v="2018-12-12T00:00:00"/>
    <s v="Standard Class"/>
    <s v="GT-14710"/>
    <s v="Greg Tran"/>
    <s v="Consumer"/>
    <s v="United States"/>
    <s v="Seattle"/>
    <s v="Washington"/>
    <n v="98105"/>
    <x v="1"/>
    <s v="OFF-BI-10001636"/>
    <x v="1"/>
    <s v="Binders"/>
    <s v="Ibico Plastic and Wire Spiral Binding Combs"/>
    <n v="47.207999999999998"/>
    <n v="7"/>
    <n v="0.2"/>
    <n v="15.342599999999999"/>
  </r>
  <r>
    <s v="2938"/>
    <s v="US-2018-169040"/>
    <x v="409"/>
    <d v="2018-12-12T00:00:00"/>
    <s v="Standard Class"/>
    <s v="GT-14710"/>
    <s v="Greg Tran"/>
    <s v="Consumer"/>
    <s v="United States"/>
    <s v="Seattle"/>
    <s v="Washington"/>
    <n v="98105"/>
    <x v="1"/>
    <s v="OFF-PA-10001736"/>
    <x v="1"/>
    <s v="Paper"/>
    <s v="Xerox 1880"/>
    <n v="248.08"/>
    <n v="7"/>
    <n v="0"/>
    <n v="116.5976"/>
  </r>
  <r>
    <s v="2939"/>
    <s v="US-2018-169040"/>
    <x v="409"/>
    <d v="2018-12-12T00:00:00"/>
    <s v="Standard Class"/>
    <s v="GT-14710"/>
    <s v="Greg Tran"/>
    <s v="Consumer"/>
    <s v="United States"/>
    <s v="Seattle"/>
    <s v="Washington"/>
    <n v="98105"/>
    <x v="1"/>
    <s v="OFF-PA-10000482"/>
    <x v="1"/>
    <s v="Paper"/>
    <s v="Snap-A-Way Black Print Carbonless Ruled Speed Letter, Triplicate"/>
    <n v="189.7"/>
    <n v="5"/>
    <n v="0"/>
    <n v="89.159000000000006"/>
  </r>
  <r>
    <s v="2940"/>
    <s v="US-2018-169040"/>
    <x v="409"/>
    <d v="2018-12-12T00:00:00"/>
    <s v="Standard Class"/>
    <s v="GT-14710"/>
    <s v="Greg Tran"/>
    <s v="Consumer"/>
    <s v="United States"/>
    <s v="Seattle"/>
    <s v="Washington"/>
    <n v="98105"/>
    <x v="1"/>
    <s v="OFF-BI-10001658"/>
    <x v="1"/>
    <s v="Binders"/>
    <s v="GBC Standard Therm-A-Bind Covers"/>
    <n v="59.808"/>
    <n v="3"/>
    <n v="0.2"/>
    <n v="19.4376"/>
  </r>
  <r>
    <s v="2941"/>
    <s v="CA-2019-155880"/>
    <x v="613"/>
    <d v="2019-03-31T00:00:00"/>
    <s v="Standard Class"/>
    <s v="JD-16150"/>
    <s v="Justin Deggeller"/>
    <s v="Corporate"/>
    <s v="United States"/>
    <s v="Milwaukee"/>
    <s v="Wisconsin"/>
    <n v="53209"/>
    <x v="2"/>
    <s v="FUR-CH-10000422"/>
    <x v="0"/>
    <s v="Chairs"/>
    <s v="Global Highback Leather Tilter in Burgundy"/>
    <n v="90.99"/>
    <n v="1"/>
    <n v="0"/>
    <n v="14.558400000000001"/>
  </r>
  <r>
    <s v="2942"/>
    <s v="CA-2019-155880"/>
    <x v="613"/>
    <d v="2019-03-31T00:00:00"/>
    <s v="Standard Class"/>
    <s v="JD-16150"/>
    <s v="Justin Deggeller"/>
    <s v="Corporate"/>
    <s v="United States"/>
    <s v="Milwaukee"/>
    <s v="Wisconsin"/>
    <n v="53209"/>
    <x v="2"/>
    <s v="FUR-CH-10004675"/>
    <x v="0"/>
    <s v="Chairs"/>
    <s v="Lifetime Advantage Folding Chairs, 4/Carton"/>
    <n v="1526.56"/>
    <n v="7"/>
    <n v="0"/>
    <n v="427.43680000000001"/>
  </r>
  <r>
    <s v="2943"/>
    <s v="CA-2019-155880"/>
    <x v="613"/>
    <d v="2019-03-31T00:00:00"/>
    <s v="Standard Class"/>
    <s v="JD-16150"/>
    <s v="Justin Deggeller"/>
    <s v="Corporate"/>
    <s v="United States"/>
    <s v="Milwaukee"/>
    <s v="Wisconsin"/>
    <n v="53209"/>
    <x v="2"/>
    <s v="FUR-CH-10002880"/>
    <x v="0"/>
    <s v="Chairs"/>
    <s v="Global High-Back Leather Tilter, Burgundy"/>
    <n v="368.97"/>
    <n v="3"/>
    <n v="0"/>
    <n v="40.5867"/>
  </r>
  <r>
    <s v="2944"/>
    <s v="CA-2019-126242"/>
    <x v="123"/>
    <d v="2019-11-24T00:00:00"/>
    <s v="Standard Class"/>
    <s v="MC-18100"/>
    <s v="Mick Crebagga"/>
    <s v="Consumer"/>
    <s v="United States"/>
    <s v="Los Angeles"/>
    <s v="California"/>
    <n v="90049"/>
    <x v="1"/>
    <s v="OFF-ST-10000675"/>
    <x v="1"/>
    <s v="Storage"/>
    <s v="File Shuttle II and Handi-File, Black"/>
    <n v="305.01"/>
    <n v="9"/>
    <n v="0"/>
    <n v="76.252499999999998"/>
  </r>
  <r>
    <s v="2945"/>
    <s v="CA-2019-126242"/>
    <x v="123"/>
    <d v="2019-11-24T00:00:00"/>
    <s v="Standard Class"/>
    <s v="MC-18100"/>
    <s v="Mick Crebagga"/>
    <s v="Consumer"/>
    <s v="United States"/>
    <s v="Los Angeles"/>
    <s v="California"/>
    <n v="90049"/>
    <x v="1"/>
    <s v="FUR-FU-10002685"/>
    <x v="0"/>
    <s v="Furnishings"/>
    <s v="Executive Impressions 13-1/2&quot; Indoor/Outdoor Wall Clock"/>
    <n v="18.7"/>
    <n v="1"/>
    <n v="0"/>
    <n v="7.1059999999999999"/>
  </r>
  <r>
    <s v="2946"/>
    <s v="CA-2018-166443"/>
    <x v="254"/>
    <d v="2018-11-05T00:00:00"/>
    <s v="First Class"/>
    <s v="LH-17020"/>
    <s v="Lisa Hazard"/>
    <s v="Consumer"/>
    <s v="United States"/>
    <s v="San Francisco"/>
    <s v="California"/>
    <n v="94122"/>
    <x v="1"/>
    <s v="FUR-FU-10004020"/>
    <x v="0"/>
    <s v="Furnishings"/>
    <s v="Advantus Panel Wall Acrylic Frame"/>
    <n v="38.29"/>
    <n v="7"/>
    <n v="0"/>
    <n v="16.464700000000001"/>
  </r>
  <r>
    <s v="2947"/>
    <s v="CA-2019-169859"/>
    <x v="817"/>
    <d v="2019-12-18T00:00:00"/>
    <s v="Standard Class"/>
    <s v="MP-18175"/>
    <s v="Mike Pelletier"/>
    <s v="Home Office"/>
    <s v="United States"/>
    <s v="San Diego"/>
    <s v="California"/>
    <n v="92024"/>
    <x v="1"/>
    <s v="FUR-FU-10004963"/>
    <x v="0"/>
    <s v="Furnishings"/>
    <s v="Eldon 400 Class Desk Accessories, Black Carbon"/>
    <n v="26.25"/>
    <n v="3"/>
    <n v="0"/>
    <n v="11.025"/>
  </r>
  <r>
    <s v="2948"/>
    <s v="CA-2019-169859"/>
    <x v="817"/>
    <d v="2019-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s v="2949"/>
    <s v="CA-2019-169859"/>
    <x v="817"/>
    <d v="2019-12-18T00:00:00"/>
    <s v="Standard Class"/>
    <s v="MP-18175"/>
    <s v="Mike Pelletier"/>
    <s v="Home Office"/>
    <s v="United States"/>
    <s v="San Diego"/>
    <s v="California"/>
    <n v="92024"/>
    <x v="1"/>
    <s v="OFF-EN-10000461"/>
    <x v="1"/>
    <s v="Envelopes"/>
    <s v="#10- 4 1/8&quot; x 9 1/2&quot; Recycled Envelopes"/>
    <n v="43.7"/>
    <n v="5"/>
    <n v="0"/>
    <n v="20.539000000000001"/>
  </r>
  <r>
    <s v="2950"/>
    <s v="CA-2019-134915"/>
    <x v="105"/>
    <d v="2019-11-12T00:00:00"/>
    <s v="Same Day"/>
    <s v="EM-14140"/>
    <s v="Eugene Moren"/>
    <s v="Home Office"/>
    <s v="United States"/>
    <s v="Glendale"/>
    <s v="Arizona"/>
    <n v="85301"/>
    <x v="1"/>
    <s v="TEC-AC-10001266"/>
    <x v="2"/>
    <s v="Accessories"/>
    <s v="Memorex Micro Travel Drive 8 GB"/>
    <n v="41.6"/>
    <n v="4"/>
    <n v="0.2"/>
    <n v="13"/>
  </r>
  <r>
    <s v="2951"/>
    <s v="CA-2019-134915"/>
    <x v="105"/>
    <d v="2019-11-12T00:00:00"/>
    <s v="Same Day"/>
    <s v="EM-14140"/>
    <s v="Eugene Moren"/>
    <s v="Home Office"/>
    <s v="United States"/>
    <s v="Glendale"/>
    <s v="Arizona"/>
    <n v="85301"/>
    <x v="1"/>
    <s v="OFF-PA-10002160"/>
    <x v="1"/>
    <s v="Paper"/>
    <s v="Xerox 1978"/>
    <n v="23.12"/>
    <n v="5"/>
    <n v="0.2"/>
    <n v="8.3810000000000002"/>
  </r>
  <r>
    <s v="2952"/>
    <s v="CA-2019-134915"/>
    <x v="105"/>
    <d v="2019-11-12T00:00:00"/>
    <s v="Same Day"/>
    <s v="EM-14140"/>
    <s v="Eugene Moren"/>
    <s v="Home Office"/>
    <s v="United States"/>
    <s v="Glendale"/>
    <s v="Arizona"/>
    <n v="85301"/>
    <x v="1"/>
    <s v="FUR-CH-10004875"/>
    <x v="0"/>
    <s v="Chairs"/>
    <s v="Harbour Creations 67200 Series Stacking Chairs"/>
    <n v="113.88800000000001"/>
    <n v="2"/>
    <n v="0.2"/>
    <n v="9.9651999999999994"/>
  </r>
  <r>
    <s v="2953"/>
    <s v="CA-2019-134915"/>
    <x v="105"/>
    <d v="2019-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s v="2954"/>
    <s v="CA-2019-134915"/>
    <x v="105"/>
    <d v="2019-11-12T00:00:00"/>
    <s v="Same Day"/>
    <s v="EM-14140"/>
    <s v="Eugene Moren"/>
    <s v="Home Office"/>
    <s v="United States"/>
    <s v="Glendale"/>
    <s v="Arizona"/>
    <n v="85301"/>
    <x v="1"/>
    <s v="TEC-PH-10000347"/>
    <x v="2"/>
    <s v="Phones"/>
    <s v="Cush Cases Heavy Duty Rugged Cover Case for Samsung Galaxy S5 - Purple"/>
    <n v="7.92"/>
    <n v="2"/>
    <n v="0.2"/>
    <n v="0.69299999999999995"/>
  </r>
  <r>
    <s v="2955"/>
    <s v="CA-2019-134915"/>
    <x v="105"/>
    <d v="2019-11-12T00:00:00"/>
    <s v="Same Day"/>
    <s v="EM-14140"/>
    <s v="Eugene Moren"/>
    <s v="Home Office"/>
    <s v="United States"/>
    <s v="Glendale"/>
    <s v="Arizona"/>
    <n v="85301"/>
    <x v="1"/>
    <s v="TEC-PH-10001459"/>
    <x v="2"/>
    <s v="Phones"/>
    <s v="Samsung Galaxy Mega 6.3"/>
    <n v="671.98400000000004"/>
    <n v="2"/>
    <n v="0.2"/>
    <n v="50.398800000000001"/>
  </r>
  <r>
    <s v="2956"/>
    <s v="CA-2018-153353"/>
    <x v="298"/>
    <d v="2018-08-24T00:00:00"/>
    <s v="Standard Class"/>
    <s v="GG-14650"/>
    <s v="Greg Guthrie"/>
    <s v="Corporate"/>
    <s v="United States"/>
    <s v="New York City"/>
    <s v="New York"/>
    <n v="10035"/>
    <x v="3"/>
    <s v="TEC-PH-10000439"/>
    <x v="2"/>
    <s v="Phones"/>
    <s v="GE DSL Phone Line Filter"/>
    <n v="39.99"/>
    <n v="1"/>
    <n v="0"/>
    <n v="11.597099999999999"/>
  </r>
  <r>
    <s v="2957"/>
    <s v="CA-2019-123638"/>
    <x v="818"/>
    <d v="2019-07-04T00:00:00"/>
    <s v="Standard Class"/>
    <s v="MA-17995"/>
    <s v="Michelle Arnett"/>
    <s v="Home Office"/>
    <s v="United States"/>
    <s v="Watertown"/>
    <s v="New York"/>
    <n v="13601"/>
    <x v="3"/>
    <s v="FUR-CH-10002647"/>
    <x v="0"/>
    <s v="Chairs"/>
    <s v="Situations Contoured Folding Chairs, 4/Set"/>
    <n v="191.64599999999999"/>
    <n v="3"/>
    <n v="0.1"/>
    <n v="31.940999999999999"/>
  </r>
  <r>
    <s v="2958"/>
    <s v="CA-2019-168900"/>
    <x v="464"/>
    <d v="2019-05-09T00:00:00"/>
    <s v="Standard Class"/>
    <s v="SH-20395"/>
    <s v="Shahid Hopkins"/>
    <s v="Consumer"/>
    <s v="United States"/>
    <s v="Springfield"/>
    <s v="Ohio"/>
    <n v="45503"/>
    <x v="3"/>
    <s v="OFF-BI-10003910"/>
    <x v="1"/>
    <s v="Binders"/>
    <s v="DXL Angle-View Binders with Locking Rings by Samsill"/>
    <n v="2.3130000000000002"/>
    <n v="1"/>
    <n v="0.7"/>
    <n v="-1.9275"/>
  </r>
  <r>
    <s v="2959"/>
    <s v="CA-2017-158456"/>
    <x v="100"/>
    <d v="2017-12-29T00:00:00"/>
    <s v="Standard Class"/>
    <s v="KT-16465"/>
    <s v="Kean Takahito"/>
    <s v="Consumer"/>
    <s v="United States"/>
    <s v="Los Angeles"/>
    <s v="California"/>
    <n v="90032"/>
    <x v="1"/>
    <s v="OFF-BI-10001097"/>
    <x v="1"/>
    <s v="Binders"/>
    <s v="Avery Hole Reinforcements"/>
    <n v="19.936"/>
    <n v="4"/>
    <n v="0.2"/>
    <n v="7.2267999999999999"/>
  </r>
  <r>
    <s v="2960"/>
    <s v="CA-2017-158456"/>
    <x v="100"/>
    <d v="2017-12-29T00:00:00"/>
    <s v="Standard Class"/>
    <s v="KT-16465"/>
    <s v="Kean Takahito"/>
    <s v="Consumer"/>
    <s v="United States"/>
    <s v="Los Angeles"/>
    <s v="California"/>
    <n v="90032"/>
    <x v="1"/>
    <s v="OFF-FA-10004854"/>
    <x v="1"/>
    <s v="Fasteners"/>
    <s v="Vinyl Coated Wire Paper Clips in Organizer Box, 800/Box"/>
    <n v="45.92"/>
    <n v="4"/>
    <n v="0"/>
    <n v="21.5824"/>
  </r>
  <r>
    <s v="2961"/>
    <s v="CA-2019-143665"/>
    <x v="466"/>
    <d v="2019-05-01T00:00:00"/>
    <s v="Standard Class"/>
    <s v="PO-19180"/>
    <s v="Philisse Overcash"/>
    <s v="Home Office"/>
    <s v="United States"/>
    <s v="Seattle"/>
    <s v="Washington"/>
    <n v="98115"/>
    <x v="1"/>
    <s v="OFF-PA-10003673"/>
    <x v="1"/>
    <s v="Paper"/>
    <s v="Strathmore Photo Mount Cards"/>
    <n v="20.34"/>
    <n v="3"/>
    <n v="0"/>
    <n v="9.3564000000000007"/>
  </r>
  <r>
    <s v="2962"/>
    <s v="CA-2019-143665"/>
    <x v="466"/>
    <d v="2019-05-01T00:00:00"/>
    <s v="Standard Class"/>
    <s v="PO-19180"/>
    <s v="Philisse Overcash"/>
    <s v="Home Office"/>
    <s v="United States"/>
    <s v="Seattle"/>
    <s v="Washington"/>
    <n v="98115"/>
    <x v="1"/>
    <s v="OFF-LA-10002034"/>
    <x v="1"/>
    <s v="Labels"/>
    <s v="Avery 478"/>
    <n v="39.28"/>
    <n v="8"/>
    <n v="0"/>
    <n v="19.247199999999999"/>
  </r>
  <r>
    <s v="2963"/>
    <s v="CA-2019-137428"/>
    <x v="819"/>
    <d v="2019-12-21T00:00:00"/>
    <s v="Second Class"/>
    <s v="AY-10555"/>
    <s v="Andy Yotov"/>
    <s v="Corporate"/>
    <s v="United States"/>
    <s v="Oceanside"/>
    <s v="California"/>
    <n v="92054"/>
    <x v="1"/>
    <s v="FUR-CH-10002774"/>
    <x v="0"/>
    <s v="Chairs"/>
    <s v="Global Deluxe Stacking Chair, Gray"/>
    <n v="81.567999999999998"/>
    <n v="2"/>
    <n v="0.2"/>
    <n v="9.1763999999999992"/>
  </r>
  <r>
    <s v="2964"/>
    <s v="CA-2019-137428"/>
    <x v="819"/>
    <d v="2019-12-21T00:00:00"/>
    <s v="Second Class"/>
    <s v="AY-10555"/>
    <s v="Andy Yotov"/>
    <s v="Corporate"/>
    <s v="United States"/>
    <s v="Oceanside"/>
    <s v="California"/>
    <n v="92054"/>
    <x v="1"/>
    <s v="FUR-CH-10003817"/>
    <x v="0"/>
    <s v="Chairs"/>
    <s v="Global Value Steno Chair, Gray"/>
    <n v="97.183999999999997"/>
    <n v="2"/>
    <n v="0.2"/>
    <n v="6.0739999999999998"/>
  </r>
  <r>
    <s v="2965"/>
    <s v="CA-2019-137428"/>
    <x v="819"/>
    <d v="2019-12-21T00:00:00"/>
    <s v="Second Class"/>
    <s v="AY-10555"/>
    <s v="Andy Yotov"/>
    <s v="Corporate"/>
    <s v="United States"/>
    <s v="Oceanside"/>
    <s v="California"/>
    <n v="92054"/>
    <x v="1"/>
    <s v="OFF-BI-10002949"/>
    <x v="1"/>
    <s v="Binders"/>
    <s v="Prestige Round Ring Binders"/>
    <n v="24.32"/>
    <n v="5"/>
    <n v="0.2"/>
    <n v="8.2080000000000002"/>
  </r>
  <r>
    <s v="2966"/>
    <s v="CA-2019-137428"/>
    <x v="819"/>
    <d v="2019-12-21T00:00:00"/>
    <s v="Second Class"/>
    <s v="AY-10555"/>
    <s v="Andy Yotov"/>
    <s v="Corporate"/>
    <s v="United States"/>
    <s v="Oceanside"/>
    <s v="California"/>
    <n v="92054"/>
    <x v="1"/>
    <s v="FUR-FU-10002445"/>
    <x v="0"/>
    <s v="Furnishings"/>
    <s v="DAX Two-Tone Rosewood/Black Document Frame, Desktop, 5 x 7"/>
    <n v="18.96"/>
    <n v="2"/>
    <n v="0"/>
    <n v="7.5839999999999996"/>
  </r>
  <r>
    <s v="2967"/>
    <s v="CA-2016-162866"/>
    <x v="422"/>
    <d v="2016-12-31T00:00:00"/>
    <s v="Standard Class"/>
    <s v="Co-12640"/>
    <s v="Corey-Lock"/>
    <s v="Consumer"/>
    <s v="United States"/>
    <s v="Skokie"/>
    <s v="Illinois"/>
    <n v="60076"/>
    <x v="2"/>
    <s v="FUR-FU-10001473"/>
    <x v="0"/>
    <s v="Furnishings"/>
    <s v="DAX Wood Document Frame"/>
    <n v="32.951999999999998"/>
    <n v="6"/>
    <n v="0.6"/>
    <n v="-19.7712"/>
  </r>
  <r>
    <s v="2968"/>
    <s v="CA-2016-162866"/>
    <x v="422"/>
    <d v="2016-12-31T00:00:00"/>
    <s v="Standard Class"/>
    <s v="Co-12640"/>
    <s v="Corey-Lock"/>
    <s v="Consumer"/>
    <s v="United States"/>
    <s v="Skokie"/>
    <s v="Illinois"/>
    <n v="60076"/>
    <x v="2"/>
    <s v="OFF-ST-10002562"/>
    <x v="1"/>
    <s v="Storage"/>
    <s v="Staple magnet"/>
    <n v="30.015999999999998"/>
    <n v="4"/>
    <n v="0.2"/>
    <n v="3.0015999999999998"/>
  </r>
  <r>
    <s v="2969"/>
    <s v="CA-2019-167941"/>
    <x v="44"/>
    <d v="2019-11-09T00:00:00"/>
    <s v="Second Class"/>
    <s v="JF-15565"/>
    <s v="Jill Fjeld"/>
    <s v="Consumer"/>
    <s v="United States"/>
    <s v="Fayetteville"/>
    <s v="North Carolina"/>
    <n v="28314"/>
    <x v="0"/>
    <s v="OFF-AP-10002118"/>
    <x v="1"/>
    <s v="Appliances"/>
    <s v="1.7 Cubic Foot Compact &quot;Cube&quot; Office Refrigerators"/>
    <n v="499.584"/>
    <n v="3"/>
    <n v="0.2"/>
    <n v="43.7136"/>
  </r>
  <r>
    <s v="2970"/>
    <s v="CA-2019-167941"/>
    <x v="44"/>
    <d v="2019-11-09T00:00:00"/>
    <s v="Second Class"/>
    <s v="JF-15565"/>
    <s v="Jill Fjeld"/>
    <s v="Consumer"/>
    <s v="United States"/>
    <s v="Fayetteville"/>
    <s v="North Carolina"/>
    <n v="28314"/>
    <x v="0"/>
    <s v="OFF-PA-10001800"/>
    <x v="1"/>
    <s v="Paper"/>
    <s v="Xerox 220"/>
    <n v="31.103999999999999"/>
    <n v="6"/>
    <n v="0.2"/>
    <n v="10.8864"/>
  </r>
  <r>
    <s v="2971"/>
    <s v="CA-2019-167941"/>
    <x v="44"/>
    <d v="2019-11-09T00:00:00"/>
    <s v="Second Class"/>
    <s v="JF-15565"/>
    <s v="Jill Fjeld"/>
    <s v="Consumer"/>
    <s v="United States"/>
    <s v="Fayetteville"/>
    <s v="North Carolina"/>
    <n v="28314"/>
    <x v="0"/>
    <s v="OFF-BI-10002827"/>
    <x v="1"/>
    <s v="Binders"/>
    <s v="Avery Durable Poly Binders"/>
    <n v="13.272"/>
    <n v="8"/>
    <n v="0.7"/>
    <n v="-10.617599999999999"/>
  </r>
  <r>
    <s v="2972"/>
    <s v="CA-2019-167941"/>
    <x v="44"/>
    <d v="2019-11-09T00:00:00"/>
    <s v="Second Class"/>
    <s v="JF-15565"/>
    <s v="Jill Fjeld"/>
    <s v="Consumer"/>
    <s v="United States"/>
    <s v="Fayetteville"/>
    <s v="North Carolina"/>
    <n v="28314"/>
    <x v="0"/>
    <s v="FUR-FU-10004671"/>
    <x v="0"/>
    <s v="Furnishings"/>
    <s v="Executive Impressions 12&quot; Wall Clock"/>
    <n v="28.271999999999998"/>
    <n v="2"/>
    <n v="0.2"/>
    <n v="6.3612000000000002"/>
  </r>
  <r>
    <s v="2973"/>
    <s v="CA-2019-167941"/>
    <x v="44"/>
    <d v="2019-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s v="2974"/>
    <s v="CA-2019-111808"/>
    <x v="819"/>
    <d v="2019-12-20T00:00:00"/>
    <s v="Standard Class"/>
    <s v="AR-10510"/>
    <s v="Andrew Roberts"/>
    <s v="Consumer"/>
    <s v="United States"/>
    <s v="Tulsa"/>
    <s v="Oklahoma"/>
    <n v="74133"/>
    <x v="2"/>
    <s v="OFF-BI-10004656"/>
    <x v="1"/>
    <s v="Binders"/>
    <s v="Peel &amp; Stick Add-On Corner Pockets"/>
    <n v="10.8"/>
    <n v="5"/>
    <n v="0"/>
    <n v="5.1840000000000002"/>
  </r>
  <r>
    <s v="2975"/>
    <s v="CA-2017-137512"/>
    <x v="820"/>
    <d v="2017-05-12T00:00:00"/>
    <s v="Standard Class"/>
    <s v="AG-10675"/>
    <s v="Anna Gayman"/>
    <s v="Consumer"/>
    <s v="United States"/>
    <s v="Allen"/>
    <s v="Texas"/>
    <n v="75002"/>
    <x v="2"/>
    <s v="FUR-TA-10001095"/>
    <x v="0"/>
    <s v="Tables"/>
    <s v="Chromcraft Round Conference Tables"/>
    <n v="244.006"/>
    <n v="2"/>
    <n v="0.3"/>
    <n v="-31.372199999999999"/>
  </r>
  <r>
    <s v="2976"/>
    <s v="CA-2017-137512"/>
    <x v="820"/>
    <d v="2017-05-12T00:00:00"/>
    <s v="Standard Class"/>
    <s v="AG-10675"/>
    <s v="Anna Gayman"/>
    <s v="Consumer"/>
    <s v="United States"/>
    <s v="Allen"/>
    <s v="Texas"/>
    <n v="75002"/>
    <x v="2"/>
    <s v="OFF-PA-10000213"/>
    <x v="1"/>
    <s v="Paper"/>
    <s v="Xerox 198"/>
    <n v="15.936"/>
    <n v="4"/>
    <n v="0.2"/>
    <n v="5.3784000000000001"/>
  </r>
  <r>
    <s v="2977"/>
    <s v="CA-2019-139773"/>
    <x v="769"/>
    <d v="2019-12-04T00:00:00"/>
    <s v="Same Day"/>
    <s v="DV-13045"/>
    <s v="Darrin Van Huff"/>
    <s v="Corporate"/>
    <s v="United States"/>
    <s v="Philadelphia"/>
    <s v="Pennsylvania"/>
    <n v="19143"/>
    <x v="3"/>
    <s v="FUR-CH-10001797"/>
    <x v="0"/>
    <s v="Chairs"/>
    <s v="Safco Chair Connectors, 6/Carton"/>
    <n v="188.55199999999999"/>
    <n v="7"/>
    <n v="0.3"/>
    <n v="-2.6936"/>
  </r>
  <r>
    <s v="2978"/>
    <s v="CA-2019-134607"/>
    <x v="621"/>
    <d v="2019-10-08T00:00:00"/>
    <s v="Second Class"/>
    <s v="HL-15040"/>
    <s v="Hunter Lopez"/>
    <s v="Consumer"/>
    <s v="United States"/>
    <s v="Rochester"/>
    <s v="New York"/>
    <n v="14609"/>
    <x v="3"/>
    <s v="OFF-ST-10002214"/>
    <x v="1"/>
    <s v="Storage"/>
    <s v="X-Rack File for Hanging Folders"/>
    <n v="22.58"/>
    <n v="2"/>
    <n v="0"/>
    <n v="5.8708"/>
  </r>
  <r>
    <s v="2979"/>
    <s v="CA-2016-109232"/>
    <x v="286"/>
    <d v="2016-01-16T00:00:00"/>
    <s v="Second Class"/>
    <s v="ND-18370"/>
    <s v="Natalie DeCherney"/>
    <s v="Consumer"/>
    <s v="United States"/>
    <s v="Mount Pleasant"/>
    <s v="South Carolina"/>
    <n v="29464"/>
    <x v="0"/>
    <s v="FUR-CH-10000422"/>
    <x v="0"/>
    <s v="Chairs"/>
    <s v="Global Highback Leather Tilter in Burgundy"/>
    <n v="545.94000000000005"/>
    <n v="6"/>
    <n v="0"/>
    <n v="87.350399999999993"/>
  </r>
  <r>
    <s v="2980"/>
    <s v="CA-2017-139850"/>
    <x v="821"/>
    <d v="2017-06-17T00:00:00"/>
    <s v="Standard Class"/>
    <s v="GB-14575"/>
    <s v="Giulietta Baptist"/>
    <s v="Consumer"/>
    <s v="United States"/>
    <s v="Philadelphia"/>
    <s v="Pennsylvania"/>
    <n v="19134"/>
    <x v="3"/>
    <s v="OFF-PA-10003848"/>
    <x v="1"/>
    <s v="Paper"/>
    <s v="Xerox 1997"/>
    <n v="20.736000000000001"/>
    <n v="4"/>
    <n v="0.2"/>
    <n v="7.2576000000000001"/>
  </r>
  <r>
    <s v="2981"/>
    <s v="CA-2017-139850"/>
    <x v="821"/>
    <d v="2017-06-17T00:00:00"/>
    <s v="Standard Class"/>
    <s v="GB-14575"/>
    <s v="Giulietta Baptist"/>
    <s v="Consumer"/>
    <s v="United States"/>
    <s v="Philadelphia"/>
    <s v="Pennsylvania"/>
    <n v="19134"/>
    <x v="3"/>
    <s v="FUR-FU-10003623"/>
    <x v="0"/>
    <s v="Furnishings"/>
    <s v="DataProducts Ampli Magnifier Task Lamp, Black,"/>
    <n v="43.295999999999999"/>
    <n v="2"/>
    <n v="0.2"/>
    <n v="4.3296000000000001"/>
  </r>
  <r>
    <s v="2982"/>
    <s v="CA-2016-131310"/>
    <x v="136"/>
    <d v="2016-07-18T00:00:00"/>
    <s v="Standard Class"/>
    <s v="CL-12565"/>
    <s v="Clay Ludtke"/>
    <s v="Consumer"/>
    <s v="United States"/>
    <s v="Seattle"/>
    <s v="Washington"/>
    <n v="98115"/>
    <x v="1"/>
    <s v="FUR-CH-10001797"/>
    <x v="0"/>
    <s v="Chairs"/>
    <s v="Safco Chair Connectors, 6/Carton"/>
    <n v="123.136"/>
    <n v="4"/>
    <n v="0.2"/>
    <n v="13.8528"/>
  </r>
  <r>
    <s v="2983"/>
    <s v="CA-2016-131310"/>
    <x v="136"/>
    <d v="2016-07-18T00:00:00"/>
    <s v="Standard Class"/>
    <s v="CL-12565"/>
    <s v="Clay Ludtke"/>
    <s v="Consumer"/>
    <s v="United States"/>
    <s v="Seattle"/>
    <s v="Washington"/>
    <n v="98115"/>
    <x v="1"/>
    <s v="OFF-BI-10003094"/>
    <x v="1"/>
    <s v="Binders"/>
    <s v="Self-Adhesive Ring Binder Labels"/>
    <n v="11.263999999999999"/>
    <n v="4"/>
    <n v="0.2"/>
    <n v="3.8016000000000001"/>
  </r>
  <r>
    <s v="2984"/>
    <s v="US-2016-112872"/>
    <x v="776"/>
    <d v="2016-12-11T00:00:00"/>
    <s v="Second Class"/>
    <s v="RC-19960"/>
    <s v="Ryan Crowe"/>
    <s v="Consumer"/>
    <s v="United States"/>
    <s v="Springfield"/>
    <s v="Oregon"/>
    <n v="97477"/>
    <x v="1"/>
    <s v="OFF-ST-10002205"/>
    <x v="1"/>
    <s v="Storage"/>
    <s v="File Shuttle I and Handi-File"/>
    <n v="53.423999999999999"/>
    <n v="3"/>
    <n v="0.2"/>
    <n v="4.6745999999999999"/>
  </r>
  <r>
    <s v="2985"/>
    <s v="US-2016-112872"/>
    <x v="776"/>
    <d v="2016-12-11T00:00:00"/>
    <s v="Second Class"/>
    <s v="RC-19960"/>
    <s v="Ryan Crowe"/>
    <s v="Consumer"/>
    <s v="United States"/>
    <s v="Springfield"/>
    <s v="Oregon"/>
    <n v="97477"/>
    <x v="1"/>
    <s v="FUR-TA-10003238"/>
    <x v="0"/>
    <s v="Tables"/>
    <s v="Chromcraft Bull-Nose Wood 48&quot; x 96&quot; Rectangular Conference Tables"/>
    <n v="275.49"/>
    <n v="1"/>
    <n v="0.5"/>
    <n v="-170.8038"/>
  </r>
  <r>
    <s v="2986"/>
    <s v="CA-2018-139269"/>
    <x v="822"/>
    <d v="2018-05-30T00:00:00"/>
    <s v="Standard Class"/>
    <s v="JB-16045"/>
    <s v="Julia Barnett"/>
    <s v="Home Office"/>
    <s v="United States"/>
    <s v="Columbus"/>
    <s v="Georgia"/>
    <n v="31907"/>
    <x v="0"/>
    <s v="FUR-FU-10000755"/>
    <x v="0"/>
    <s v="Furnishings"/>
    <s v="Eldon Expressions Mahogany Wood Desk Collection"/>
    <n v="24.96"/>
    <n v="4"/>
    <n v="0"/>
    <n v="6.24"/>
  </r>
  <r>
    <s v="2987"/>
    <s v="CA-2018-139269"/>
    <x v="822"/>
    <d v="2018-05-30T00:00:00"/>
    <s v="Standard Class"/>
    <s v="JB-16045"/>
    <s v="Julia Barnett"/>
    <s v="Home Office"/>
    <s v="United States"/>
    <s v="Columbus"/>
    <s v="Georgia"/>
    <n v="31907"/>
    <x v="0"/>
    <s v="OFF-PA-10002893"/>
    <x v="1"/>
    <s v="Paper"/>
    <s v="Wirebound Service Call Books, 5 1/2&quot; x 4&quot;"/>
    <n v="19.36"/>
    <n v="2"/>
    <n v="0"/>
    <n v="9.2927999999999997"/>
  </r>
  <r>
    <s v="2988"/>
    <s v="CA-2018-139269"/>
    <x v="822"/>
    <d v="2018-05-30T00:00:00"/>
    <s v="Standard Class"/>
    <s v="JB-16045"/>
    <s v="Julia Barnett"/>
    <s v="Home Office"/>
    <s v="United States"/>
    <s v="Columbus"/>
    <s v="Georgia"/>
    <n v="31907"/>
    <x v="0"/>
    <s v="OFF-ST-10000689"/>
    <x v="1"/>
    <s v="Storage"/>
    <s v="Fellowes Strictly Business Drawer File, Letter/Legal Size"/>
    <n v="1267.6500000000001"/>
    <n v="9"/>
    <n v="0"/>
    <n v="152.11799999999999"/>
  </r>
  <r>
    <s v="2989"/>
    <s v="CA-2018-139010"/>
    <x v="823"/>
    <d v="2018-02-26T00:00:00"/>
    <s v="Second Class"/>
    <s v="MC-17635"/>
    <s v="Matthew Clasen"/>
    <s v="Corporate"/>
    <s v="United States"/>
    <s v="Los Angeles"/>
    <s v="California"/>
    <n v="90032"/>
    <x v="1"/>
    <s v="TEC-AC-10004227"/>
    <x v="2"/>
    <s v="Accessories"/>
    <s v="SanDisk Ultra 16 GB MicroSDHC Class 10 Memory Card"/>
    <n v="12.99"/>
    <n v="1"/>
    <n v="0"/>
    <n v="0.77939999999999998"/>
  </r>
  <r>
    <s v="2990"/>
    <s v="CA-2018-139010"/>
    <x v="823"/>
    <d v="2018-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s v="2991"/>
    <s v="CA-2018-139010"/>
    <x v="823"/>
    <d v="2018-02-26T00:00:00"/>
    <s v="Second Class"/>
    <s v="MC-17635"/>
    <s v="Matthew Clasen"/>
    <s v="Corporate"/>
    <s v="United States"/>
    <s v="Los Angeles"/>
    <s v="California"/>
    <n v="90032"/>
    <x v="1"/>
    <s v="OFF-ST-10001809"/>
    <x v="1"/>
    <s v="Storage"/>
    <s v="Fellowes Officeware Wire Shelving"/>
    <n v="449.15"/>
    <n v="5"/>
    <n v="0"/>
    <n v="8.9830000000000005"/>
  </r>
  <r>
    <s v="2992"/>
    <s v="CA-2018-139010"/>
    <x v="823"/>
    <d v="2018-02-26T00:00:00"/>
    <s v="Second Class"/>
    <s v="MC-17635"/>
    <s v="Matthew Clasen"/>
    <s v="Corporate"/>
    <s v="United States"/>
    <s v="Los Angeles"/>
    <s v="California"/>
    <n v="90032"/>
    <x v="1"/>
    <s v="OFF-BI-10002309"/>
    <x v="1"/>
    <s v="Binders"/>
    <s v="Avery Heavy-Duty EZD  Binder With Locking Rings"/>
    <n v="31.248000000000001"/>
    <n v="7"/>
    <n v="0.2"/>
    <n v="10.9368"/>
  </r>
  <r>
    <s v="2993"/>
    <s v="CA-2018-134376"/>
    <x v="824"/>
    <d v="2018-10-06T00:00:00"/>
    <s v="Standard Class"/>
    <s v="TT-21265"/>
    <s v="Tim Taslimi"/>
    <s v="Corporate"/>
    <s v="United States"/>
    <s v="New York City"/>
    <s v="New York"/>
    <n v="10024"/>
    <x v="3"/>
    <s v="OFF-AP-10004532"/>
    <x v="1"/>
    <s v="Appliances"/>
    <s v="Kensington 6 Outlet Guardian Standard Surge Protector"/>
    <n v="61.44"/>
    <n v="3"/>
    <n v="0"/>
    <n v="16.588799999999999"/>
  </r>
  <r>
    <s v="2994"/>
    <s v="CA-2019-147291"/>
    <x v="825"/>
    <d v="2019-03-17T00:00:00"/>
    <s v="Standard Class"/>
    <s v="MJ-17740"/>
    <s v="Max Jones"/>
    <s v="Consumer"/>
    <s v="United States"/>
    <s v="Detroit"/>
    <s v="Michigan"/>
    <n v="48227"/>
    <x v="2"/>
    <s v="OFF-BI-10003091"/>
    <x v="1"/>
    <s v="Binders"/>
    <s v="GBC DocuBind TL200 Manual Binding Machine"/>
    <n v="895.92"/>
    <n v="4"/>
    <n v="0"/>
    <n v="421.08240000000001"/>
  </r>
  <r>
    <s v="2995"/>
    <s v="CA-2018-112893"/>
    <x v="369"/>
    <d v="2018-09-13T00:00:00"/>
    <s v="Second Class"/>
    <s v="AT-10735"/>
    <s v="Annie Thurman"/>
    <s v="Consumer"/>
    <s v="United States"/>
    <s v="Stockton"/>
    <s v="California"/>
    <n v="95207"/>
    <x v="1"/>
    <s v="OFF-BI-10004654"/>
    <x v="1"/>
    <s v="Binders"/>
    <s v="VariCap6 Expandable Binder"/>
    <n v="55.36"/>
    <n v="4"/>
    <n v="0.2"/>
    <n v="18.684000000000001"/>
  </r>
  <r>
    <s v="2996"/>
    <s v="US-2016-150532"/>
    <x v="686"/>
    <d v="2016-07-21T00:00:00"/>
    <s v="Standard Class"/>
    <s v="PB-19150"/>
    <s v="Philip Brown"/>
    <s v="Consumer"/>
    <s v="United States"/>
    <s v="Phoenix"/>
    <s v="Arizona"/>
    <n v="85023"/>
    <x v="1"/>
    <s v="OFF-ST-10000760"/>
    <x v="1"/>
    <s v="Storage"/>
    <s v="Eldon Fold 'N Roll Cart System"/>
    <n v="55.92"/>
    <n v="5"/>
    <n v="0.2"/>
    <n v="6.2910000000000004"/>
  </r>
  <r>
    <s v="2997"/>
    <s v="CA-2016-138317"/>
    <x v="261"/>
    <d v="2016-06-25T00:00:00"/>
    <s v="Standard Class"/>
    <s v="NW-18400"/>
    <s v="Natalie Webber"/>
    <s v="Consumer"/>
    <s v="United States"/>
    <s v="Philadelphia"/>
    <s v="Pennsylvania"/>
    <n v="19120"/>
    <x v="3"/>
    <s v="OFF-EN-10001539"/>
    <x v="1"/>
    <s v="Envelopes"/>
    <s v="Staple envelope"/>
    <n v="24.896000000000001"/>
    <n v="4"/>
    <n v="0.2"/>
    <n v="8.4024000000000001"/>
  </r>
  <r>
    <s v="2998"/>
    <s v="CA-2016-138317"/>
    <x v="261"/>
    <d v="2016-06-25T00:00:00"/>
    <s v="Standard Class"/>
    <s v="NW-18400"/>
    <s v="Natalie Webber"/>
    <s v="Consumer"/>
    <s v="United States"/>
    <s v="Philadelphia"/>
    <s v="Pennsylvania"/>
    <n v="19120"/>
    <x v="3"/>
    <s v="FUR-FU-10000550"/>
    <x v="0"/>
    <s v="Furnishings"/>
    <s v="Stacking Trays by OIC"/>
    <n v="3.984"/>
    <n v="1"/>
    <n v="0.2"/>
    <n v="0.64739999999999998"/>
  </r>
  <r>
    <s v="2999"/>
    <s v="CA-2016-138317"/>
    <x v="261"/>
    <d v="2016-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r>
  <r>
    <s v="3000"/>
    <s v="CA-2016-138317"/>
    <x v="261"/>
    <d v="2016-06-25T00:00:00"/>
    <s v="Standard Class"/>
    <s v="NW-18400"/>
    <s v="Natalie Webber"/>
    <s v="Consumer"/>
    <s v="United States"/>
    <s v="Philadelphia"/>
    <s v="Pennsylvania"/>
    <n v="19120"/>
    <x v="3"/>
    <s v="TEC-MA-10004521"/>
    <x v="2"/>
    <s v="Machines"/>
    <s v="Epson Perfection V600 Photo Scanner"/>
    <n v="206.99100000000001"/>
    <n v="3"/>
    <n v="0.7"/>
    <n v="-172.49250000000001"/>
  </r>
  <r>
    <s v="3001"/>
    <s v="CA-2016-138317"/>
    <x v="261"/>
    <d v="2016-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s v="3002"/>
    <s v="CA-2016-138317"/>
    <x v="261"/>
    <d v="2016-06-25T00:00:00"/>
    <s v="Standard Class"/>
    <s v="NW-18400"/>
    <s v="Natalie Webber"/>
    <s v="Consumer"/>
    <s v="United States"/>
    <s v="Philadelphia"/>
    <s v="Pennsylvania"/>
    <n v="19120"/>
    <x v="3"/>
    <s v="OFF-BI-10000069"/>
    <x v="1"/>
    <s v="Binders"/>
    <s v="GBC Prepunched Paper, 19-Hole, for Binding Systems, 24-lb"/>
    <n v="9.0060000000000002"/>
    <n v="2"/>
    <n v="0.7"/>
    <n v="-7.2047999999999996"/>
  </r>
  <r>
    <s v="3003"/>
    <s v="CA-2017-130610"/>
    <x v="761"/>
    <d v="2017-07-10T00:00:00"/>
    <s v="Standard Class"/>
    <s v="VP-21730"/>
    <s v="Victor Preis"/>
    <s v="Home Office"/>
    <s v="United States"/>
    <s v="Sterling Heights"/>
    <s v="Michigan"/>
    <n v="48310"/>
    <x v="2"/>
    <s v="OFF-BI-10003655"/>
    <x v="1"/>
    <s v="Binders"/>
    <s v="Durable Pressboard Binders"/>
    <n v="19"/>
    <n v="5"/>
    <n v="0"/>
    <n v="8.93"/>
  </r>
  <r>
    <s v="3004"/>
    <s v="CA-2019-104381"/>
    <x v="819"/>
    <d v="2019-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r>
  <r>
    <s v="3005"/>
    <s v="CA-2018-131499"/>
    <x v="162"/>
    <d v="2018-09-10T00:00:00"/>
    <s v="First Class"/>
    <s v="MG-17875"/>
    <s v="Michael Grace"/>
    <s v="Home Office"/>
    <s v="United States"/>
    <s v="New York City"/>
    <s v="New York"/>
    <n v="10011"/>
    <x v="3"/>
    <s v="OFF-AP-10003779"/>
    <x v="1"/>
    <s v="Appliances"/>
    <s v="Kensington 7 Outlet MasterPiece Power Center with Fax/Phone Line Protection"/>
    <n v="207.48"/>
    <n v="1"/>
    <n v="0"/>
    <n v="62.244"/>
  </r>
  <r>
    <s v="3006"/>
    <s v="CA-2016-148761"/>
    <x v="826"/>
    <d v="2016-05-21T00:00:00"/>
    <s v="Standard Class"/>
    <s v="PA-19060"/>
    <s v="Pete Armstrong"/>
    <s v="Home Office"/>
    <s v="United States"/>
    <s v="Eau Claire"/>
    <s v="Wisconsin"/>
    <n v="54703"/>
    <x v="2"/>
    <s v="OFF-BI-10000666"/>
    <x v="1"/>
    <s v="Binders"/>
    <s v="Surelock Post Binders"/>
    <n v="91.68"/>
    <n v="3"/>
    <n v="0"/>
    <n v="45.84"/>
  </r>
  <r>
    <s v="3007"/>
    <s v="CA-2019-116519"/>
    <x v="119"/>
    <d v="2019-10-15T00:00:00"/>
    <s v="First Class"/>
    <s v="CR-12730"/>
    <s v="Craig Reiter"/>
    <s v="Consumer"/>
    <s v="United States"/>
    <s v="New York City"/>
    <s v="New York"/>
    <n v="10009"/>
    <x v="3"/>
    <s v="OFF-AP-10000828"/>
    <x v="1"/>
    <s v="Appliances"/>
    <s v="Avanti 4.4 Cu. Ft. Refrigerator"/>
    <n v="904.9"/>
    <n v="5"/>
    <n v="0"/>
    <n v="253.37200000000001"/>
  </r>
  <r>
    <s v="3008"/>
    <s v="CA-2016-130729"/>
    <x v="745"/>
    <d v="2016-10-29T00:00:00"/>
    <s v="Standard Class"/>
    <s v="AA-10375"/>
    <s v="Allen Armold"/>
    <s v="Consumer"/>
    <s v="United States"/>
    <s v="Rancho Cucamonga"/>
    <s v="California"/>
    <n v="91730"/>
    <x v="1"/>
    <s v="OFF-BI-10002706"/>
    <x v="1"/>
    <s v="Binders"/>
    <s v="Avery Premier Heavy-Duty Binder with Round Locking Rings"/>
    <n v="34.271999999999998"/>
    <n v="3"/>
    <n v="0.2"/>
    <n v="11.138400000000001"/>
  </r>
  <r>
    <s v="3009"/>
    <s v="CA-2018-124772"/>
    <x v="5"/>
    <d v="2018-12-06T00:00:00"/>
    <s v="First Class"/>
    <s v="JG-15160"/>
    <s v="James Galang"/>
    <s v="Consumer"/>
    <s v="United States"/>
    <s v="Murray"/>
    <s v="Kentucky"/>
    <n v="42071"/>
    <x v="0"/>
    <s v="FUR-FU-10004748"/>
    <x v="0"/>
    <s v="Furnishings"/>
    <s v="Howard Miller 16&quot; Diameter Gallery Wall Clock"/>
    <n v="191.82"/>
    <n v="3"/>
    <n v="0"/>
    <n v="74.809799999999996"/>
  </r>
  <r>
    <s v="3010"/>
    <s v="CA-2018-115525"/>
    <x v="197"/>
    <d v="2018-07-29T00:00:00"/>
    <s v="Standard Class"/>
    <s v="RR-19525"/>
    <s v="Rick Reed"/>
    <s v="Corporate"/>
    <s v="United States"/>
    <s v="Toledo"/>
    <s v="Ohio"/>
    <n v="43615"/>
    <x v="3"/>
    <s v="OFF-AP-10000026"/>
    <x v="1"/>
    <s v="Appliances"/>
    <s v="Tripp Lite Isotel 6 Outlet Surge Protector with Fax/Modem Protection"/>
    <n v="243.88"/>
    <n v="5"/>
    <n v="0.2"/>
    <n v="27.436499999999999"/>
  </r>
  <r>
    <s v="3011"/>
    <s v="CA-2019-134845"/>
    <x v="827"/>
    <d v="2019-04-23T00:00:00"/>
    <s v="Standard Class"/>
    <s v="SR-20425"/>
    <s v="Sharelle Roach"/>
    <s v="Home Office"/>
    <s v="United States"/>
    <s v="Louisville"/>
    <s v="Colorado"/>
    <n v="80027"/>
    <x v="1"/>
    <s v="OFF-BI-10000773"/>
    <x v="1"/>
    <s v="Binders"/>
    <s v="Insertable Tab Post Binder Dividers"/>
    <n v="12.03"/>
    <n v="5"/>
    <n v="0.7"/>
    <n v="-9.2230000000000008"/>
  </r>
  <r>
    <s v="3012"/>
    <s v="CA-2019-134845"/>
    <x v="827"/>
    <d v="2019-04-23T00:00:00"/>
    <s v="Standard Class"/>
    <s v="SR-20425"/>
    <s v="Sharelle Roach"/>
    <s v="Home Office"/>
    <s v="United States"/>
    <s v="Louisville"/>
    <s v="Colorado"/>
    <n v="80027"/>
    <x v="1"/>
    <s v="TEC-MA-10000822"/>
    <x v="2"/>
    <s v="Machines"/>
    <s v="Lexmark MX611dhe Monochrome Laser Printer"/>
    <n v="2549.9850000000001"/>
    <n v="5"/>
    <n v="0.7"/>
    <n v="-3399.98"/>
  </r>
  <r>
    <s v="3013"/>
    <s v="CA-2019-134845"/>
    <x v="827"/>
    <d v="2019-04-23T00:00:00"/>
    <s v="Standard Class"/>
    <s v="SR-20425"/>
    <s v="Sharelle Roach"/>
    <s v="Home Office"/>
    <s v="United States"/>
    <s v="Louisville"/>
    <s v="Colorado"/>
    <n v="80027"/>
    <x v="1"/>
    <s v="OFF-BI-10001543"/>
    <x v="1"/>
    <s v="Binders"/>
    <s v="GBC VeloBinder Manual Binding System"/>
    <n v="21.594000000000001"/>
    <n v="2"/>
    <n v="0.7"/>
    <n v="-15.835599999999999"/>
  </r>
  <r>
    <s v="3014"/>
    <s v="CA-2019-134845"/>
    <x v="827"/>
    <d v="2019-04-23T00:00:00"/>
    <s v="Standard Class"/>
    <s v="SR-20425"/>
    <s v="Sharelle Roach"/>
    <s v="Home Office"/>
    <s v="United States"/>
    <s v="Louisville"/>
    <s v="Colorado"/>
    <n v="80027"/>
    <x v="1"/>
    <s v="OFF-BI-10003355"/>
    <x v="1"/>
    <s v="Binders"/>
    <s v="Cardinal Holdit Business Card Pockets"/>
    <n v="8.9640000000000004"/>
    <n v="6"/>
    <n v="0.7"/>
    <n v="-6.5735999999999999"/>
  </r>
  <r>
    <s v="3015"/>
    <s v="CA-2019-134845"/>
    <x v="827"/>
    <d v="2019-04-23T00:00:00"/>
    <s v="Standard Class"/>
    <s v="SR-20425"/>
    <s v="Sharelle Roach"/>
    <s v="Home Office"/>
    <s v="United States"/>
    <s v="Louisville"/>
    <s v="Colorado"/>
    <n v="80027"/>
    <x v="1"/>
    <s v="OFF-PA-10002005"/>
    <x v="1"/>
    <s v="Paper"/>
    <s v="Xerox 225"/>
    <n v="20.736000000000001"/>
    <n v="4"/>
    <n v="0.2"/>
    <n v="7.2576000000000001"/>
  </r>
  <r>
    <s v="3016"/>
    <s v="US-2017-138919"/>
    <x v="14"/>
    <d v="2017-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s v="3017"/>
    <s v="US-2018-160528"/>
    <x v="828"/>
    <d v="2018-08-30T00:00:00"/>
    <s v="Standard Class"/>
    <s v="MH-18115"/>
    <s v="Mick Hernandez"/>
    <s v="Home Office"/>
    <s v="United States"/>
    <s v="Pharr"/>
    <s v="Texas"/>
    <n v="78577"/>
    <x v="2"/>
    <s v="OFF-ST-10002743"/>
    <x v="1"/>
    <s v="Storage"/>
    <s v="SAFCO Boltless Steel Shelving"/>
    <n v="727.29600000000005"/>
    <n v="8"/>
    <n v="0.2"/>
    <n v="-172.7328"/>
  </r>
  <r>
    <s v="3018"/>
    <s v="US-2018-160528"/>
    <x v="828"/>
    <d v="2018-08-30T00:00:00"/>
    <s v="Standard Class"/>
    <s v="MH-18115"/>
    <s v="Mick Hernandez"/>
    <s v="Home Office"/>
    <s v="United States"/>
    <s v="Pharr"/>
    <s v="Texas"/>
    <n v="78577"/>
    <x v="2"/>
    <s v="FUR-FU-10004973"/>
    <x v="0"/>
    <s v="Furnishings"/>
    <s v="Flat Face Poster Frame"/>
    <n v="22.608000000000001"/>
    <n v="3"/>
    <n v="0.6"/>
    <n v="-10.1736"/>
  </r>
  <r>
    <s v="3019"/>
    <s v="US-2018-160528"/>
    <x v="828"/>
    <d v="2018-08-30T00:00:00"/>
    <s v="Standard Class"/>
    <s v="MH-18115"/>
    <s v="Mick Hernandez"/>
    <s v="Home Office"/>
    <s v="United States"/>
    <s v="Pharr"/>
    <s v="Texas"/>
    <n v="78577"/>
    <x v="2"/>
    <s v="TEC-AC-10002842"/>
    <x v="2"/>
    <s v="Accessories"/>
    <s v="WD My Passport Ultra 2TB Portable External Hard Drive"/>
    <n v="666.4"/>
    <n v="7"/>
    <n v="0.2"/>
    <n v="-33.32"/>
  </r>
  <r>
    <s v="3020"/>
    <s v="CA-2017-123568"/>
    <x v="627"/>
    <d v="2017-11-14T00:00:00"/>
    <s v="Standard Class"/>
    <s v="SC-20095"/>
    <s v="Sanjit Chand"/>
    <s v="Consumer"/>
    <s v="United States"/>
    <s v="West Jordan"/>
    <s v="Utah"/>
    <n v="84084"/>
    <x v="1"/>
    <s v="OFF-FA-10002701"/>
    <x v="1"/>
    <s v="Fasteners"/>
    <s v="Alliance Rubber Bands"/>
    <n v="5.04"/>
    <n v="3"/>
    <n v="0"/>
    <n v="0.2016"/>
  </r>
  <r>
    <s v="3021"/>
    <s v="CA-2017-123568"/>
    <x v="627"/>
    <d v="2017-11-14T00:00:00"/>
    <s v="Standard Class"/>
    <s v="SC-20095"/>
    <s v="Sanjit Chand"/>
    <s v="Consumer"/>
    <s v="United States"/>
    <s v="West Jordan"/>
    <s v="Utah"/>
    <n v="84084"/>
    <x v="1"/>
    <s v="OFF-PA-10001125"/>
    <x v="1"/>
    <s v="Paper"/>
    <s v="Xerox 1988"/>
    <n v="92.94"/>
    <n v="3"/>
    <n v="0"/>
    <n v="41.823"/>
  </r>
  <r>
    <s v="3022"/>
    <s v="CA-2017-123568"/>
    <x v="627"/>
    <d v="2017-11-14T00:00:00"/>
    <s v="Standard Class"/>
    <s v="SC-20095"/>
    <s v="Sanjit Chand"/>
    <s v="Consumer"/>
    <s v="United States"/>
    <s v="West Jordan"/>
    <s v="Utah"/>
    <n v="84084"/>
    <x v="1"/>
    <s v="FUR-FU-10004090"/>
    <x v="0"/>
    <s v="Furnishings"/>
    <s v="Executive Impressions 14&quot; Contract Wall Clock"/>
    <n v="66.69"/>
    <n v="3"/>
    <n v="0"/>
    <n v="22.0077"/>
  </r>
  <r>
    <s v="3023"/>
    <s v="CA-2017-123568"/>
    <x v="627"/>
    <d v="2017-11-14T00:00:00"/>
    <s v="Standard Class"/>
    <s v="SC-20095"/>
    <s v="Sanjit Chand"/>
    <s v="Consumer"/>
    <s v="United States"/>
    <s v="West Jordan"/>
    <s v="Utah"/>
    <n v="84084"/>
    <x v="1"/>
    <s v="OFF-BI-10001510"/>
    <x v="1"/>
    <s v="Binders"/>
    <s v="Deluxe Heavy-Duty Vinyl Round Ring Binder"/>
    <n v="91.68"/>
    <n v="5"/>
    <n v="0.2"/>
    <n v="28.65"/>
  </r>
  <r>
    <s v="3024"/>
    <s v="CA-2019-124674"/>
    <x v="701"/>
    <d v="2019-11-23T00:00:00"/>
    <s v="Standard Class"/>
    <s v="JB-16000"/>
    <s v="Joy Bell-"/>
    <s v="Consumer"/>
    <s v="United States"/>
    <s v="Brownsville"/>
    <s v="Texas"/>
    <n v="78521"/>
    <x v="2"/>
    <s v="FUR-BO-10002202"/>
    <x v="0"/>
    <s v="Bookcases"/>
    <s v="Atlantic Metals Mobile 2-Shelf Bookcases, Custom Colors"/>
    <n v="327.7328"/>
    <n v="2"/>
    <n v="0.32"/>
    <n v="-14.4588"/>
  </r>
  <r>
    <s v="3025"/>
    <s v="CA-2017-164441"/>
    <x v="627"/>
    <d v="2017-11-13T00:00:00"/>
    <s v="Standard Class"/>
    <s v="AC-10450"/>
    <s v="Amy Cox"/>
    <s v="Consumer"/>
    <s v="United States"/>
    <s v="New York City"/>
    <s v="New York"/>
    <n v="10011"/>
    <x v="3"/>
    <s v="OFF-BI-10001922"/>
    <x v="1"/>
    <s v="Binders"/>
    <s v="Storex Dura Pro Binders"/>
    <n v="52.271999999999998"/>
    <n v="11"/>
    <n v="0.2"/>
    <n v="17.6418"/>
  </r>
  <r>
    <s v="3026"/>
    <s v="CA-2017-164441"/>
    <x v="627"/>
    <d v="2017-11-13T00:00:00"/>
    <s v="Standard Class"/>
    <s v="AC-10450"/>
    <s v="Amy Cox"/>
    <s v="Consumer"/>
    <s v="United States"/>
    <s v="New York City"/>
    <s v="New York"/>
    <n v="10011"/>
    <x v="3"/>
    <s v="OFF-PA-10001667"/>
    <x v="1"/>
    <s v="Paper"/>
    <s v="Great White Multi-Use Recycled Paper (20Lb. and 84 Bright)"/>
    <n v="17.940000000000001"/>
    <n v="3"/>
    <n v="0"/>
    <n v="8.0730000000000004"/>
  </r>
  <r>
    <s v="3027"/>
    <s v="CA-2019-169054"/>
    <x v="300"/>
    <d v="2019-04-26T00:00:00"/>
    <s v="Standard Class"/>
    <s v="MO-17800"/>
    <s v="Meg O'Connel"/>
    <s v="Home Office"/>
    <s v="United States"/>
    <s v="Philadelphia"/>
    <s v="Pennsylvania"/>
    <n v="19140"/>
    <x v="3"/>
    <s v="FUR-FU-10001488"/>
    <x v="0"/>
    <s v="Furnishings"/>
    <s v="Tenex 46&quot; x 60&quot; Computer Anti-Static Chairmat, Rectangular Shaped"/>
    <n v="254.352"/>
    <n v="3"/>
    <n v="0.2"/>
    <n v="0"/>
  </r>
  <r>
    <s v="3028"/>
    <s v="CA-2016-106719"/>
    <x v="829"/>
    <d v="2016-08-24T00:00:00"/>
    <s v="Same Day"/>
    <s v="RB-19645"/>
    <s v="Robert Barroso"/>
    <s v="Corporate"/>
    <s v="United States"/>
    <s v="Billings"/>
    <s v="Montana"/>
    <n v="59102"/>
    <x v="1"/>
    <s v="OFF-BI-10002799"/>
    <x v="1"/>
    <s v="Binders"/>
    <s v="SlimView Poly Binder, 3/8&quot;"/>
    <n v="8.2880000000000003"/>
    <n v="2"/>
    <n v="0.2"/>
    <n v="2.6936"/>
  </r>
  <r>
    <s v="3029"/>
    <s v="CA-2019-116855"/>
    <x v="94"/>
    <d v="2019-12-21T00:00:00"/>
    <s v="Standard Class"/>
    <s v="AI-10855"/>
    <s v="Arianne Irving"/>
    <s v="Consumer"/>
    <s v="United States"/>
    <s v="Chesapeake"/>
    <s v="Virginia"/>
    <n v="23320"/>
    <x v="0"/>
    <s v="FUR-CH-10003846"/>
    <x v="0"/>
    <s v="Chairs"/>
    <s v="Hon Valutask Swivel Chairs"/>
    <n v="504.9"/>
    <n v="5"/>
    <n v="0"/>
    <n v="80.784000000000006"/>
  </r>
  <r>
    <s v="3030"/>
    <s v="US-2018-164189"/>
    <x v="830"/>
    <d v="2018-03-28T00:00:00"/>
    <s v="Standard Class"/>
    <s v="DR-12880"/>
    <s v="Dan Reichenbach"/>
    <s v="Corporate"/>
    <s v="United States"/>
    <s v="Gresham"/>
    <s v="Oregon"/>
    <n v="97030"/>
    <x v="1"/>
    <s v="TEC-PH-10003691"/>
    <x v="2"/>
    <s v="Phones"/>
    <s v="BlackBerry Q10"/>
    <n v="403.16800000000001"/>
    <n v="4"/>
    <n v="0.2"/>
    <n v="25.198"/>
  </r>
  <r>
    <s v="3031"/>
    <s v="CA-2017-168480"/>
    <x v="481"/>
    <d v="2017-09-27T00:00:00"/>
    <s v="Standard Class"/>
    <s v="DM-12955"/>
    <s v="Dario Medina"/>
    <s v="Corporate"/>
    <s v="United States"/>
    <s v="Lincoln Park"/>
    <s v="Michigan"/>
    <n v="48146"/>
    <x v="2"/>
    <s v="FUR-BO-10000468"/>
    <x v="0"/>
    <s v="Bookcases"/>
    <s v="O'Sullivan 2-Shelf Heavy-Duty Bookcases"/>
    <n v="194.32"/>
    <n v="4"/>
    <n v="0"/>
    <n v="31.091200000000001"/>
  </r>
  <r>
    <s v="3032"/>
    <s v="CA-2017-168480"/>
    <x v="481"/>
    <d v="2017-09-27T00:00:00"/>
    <s v="Standard Class"/>
    <s v="DM-12955"/>
    <s v="Dario Medina"/>
    <s v="Corporate"/>
    <s v="United States"/>
    <s v="Lincoln Park"/>
    <s v="Michigan"/>
    <n v="48146"/>
    <x v="2"/>
    <s v="OFF-AR-10001044"/>
    <x v="1"/>
    <s v="Art"/>
    <s v="BOSTON Ranger #55 Pencil Sharpener, Black"/>
    <n v="25.99"/>
    <n v="1"/>
    <n v="0"/>
    <n v="7.5370999999999997"/>
  </r>
  <r>
    <s v="3033"/>
    <s v="US-2018-114293"/>
    <x v="831"/>
    <d v="2018-11-26T00:00:00"/>
    <s v="Standard Class"/>
    <s v="JH-16180"/>
    <s v="Justin Hirsh"/>
    <s v="Consumer"/>
    <s v="United States"/>
    <s v="Gresham"/>
    <s v="Oregon"/>
    <n v="97030"/>
    <x v="1"/>
    <s v="FUR-CH-10003833"/>
    <x v="0"/>
    <s v="Chairs"/>
    <s v="Novimex Fabric Task Chair"/>
    <n v="195.136"/>
    <n v="4"/>
    <n v="0.2"/>
    <n v="-12.196"/>
  </r>
  <r>
    <s v="3034"/>
    <s v="CA-2019-134173"/>
    <x v="118"/>
    <d v="2019-09-21T00:00:00"/>
    <s v="Standard Class"/>
    <s v="AB-10060"/>
    <s v="Adam Bellavance"/>
    <s v="Home Office"/>
    <s v="United States"/>
    <s v="Philadelphia"/>
    <s v="Pennsylvania"/>
    <n v="19143"/>
    <x v="3"/>
    <s v="OFF-PA-10004355"/>
    <x v="1"/>
    <s v="Paper"/>
    <s v="Xerox 231"/>
    <n v="20.736000000000001"/>
    <n v="4"/>
    <n v="0.2"/>
    <n v="7.2576000000000001"/>
  </r>
  <r>
    <s v="3035"/>
    <s v="US-2017-123960"/>
    <x v="832"/>
    <d v="2017-06-16T00:00:00"/>
    <s v="Standard Class"/>
    <s v="BD-11605"/>
    <s v="Brian Dahlen"/>
    <s v="Consumer"/>
    <s v="United States"/>
    <s v="Monroe"/>
    <s v="Louisiana"/>
    <n v="71203"/>
    <x v="0"/>
    <s v="TEC-AC-10003038"/>
    <x v="2"/>
    <s v="Accessories"/>
    <s v="Kingston Digital DataTraveler 16GB USB 2.0"/>
    <n v="53.7"/>
    <n v="6"/>
    <n v="0"/>
    <n v="10.202999999999999"/>
  </r>
  <r>
    <s v="3036"/>
    <s v="US-2017-123960"/>
    <x v="832"/>
    <d v="2017-06-16T00:00:00"/>
    <s v="Standard Class"/>
    <s v="BD-11605"/>
    <s v="Brian Dahlen"/>
    <s v="Consumer"/>
    <s v="United States"/>
    <s v="Monroe"/>
    <s v="Louisiana"/>
    <n v="71203"/>
    <x v="0"/>
    <s v="OFF-BI-10002799"/>
    <x v="1"/>
    <s v="Binders"/>
    <s v="SlimView Poly Binder, 3/8&quot;"/>
    <n v="36.26"/>
    <n v="7"/>
    <n v="0"/>
    <n v="16.679600000000001"/>
  </r>
  <r>
    <s v="3037"/>
    <s v="US-2017-123960"/>
    <x v="832"/>
    <d v="2017-06-16T00:00:00"/>
    <s v="Standard Class"/>
    <s v="BD-11605"/>
    <s v="Brian Dahlen"/>
    <s v="Consumer"/>
    <s v="United States"/>
    <s v="Monroe"/>
    <s v="Louisiana"/>
    <n v="71203"/>
    <x v="0"/>
    <s v="OFF-AR-10003582"/>
    <x v="1"/>
    <s v="Art"/>
    <s v="Boston Electric Pencil Sharpener, Model 1818, Charcoal Black"/>
    <n v="56.3"/>
    <n v="2"/>
    <n v="0"/>
    <n v="15.763999999999999"/>
  </r>
  <r>
    <s v="3038"/>
    <s v="US-2017-123960"/>
    <x v="832"/>
    <d v="2017-06-16T00:00:00"/>
    <s v="Standard Class"/>
    <s v="BD-11605"/>
    <s v="Brian Dahlen"/>
    <s v="Consumer"/>
    <s v="United States"/>
    <s v="Monroe"/>
    <s v="Louisiana"/>
    <n v="71203"/>
    <x v="0"/>
    <s v="OFF-PA-10004451"/>
    <x v="1"/>
    <s v="Paper"/>
    <s v="Xerox 222"/>
    <n v="32.4"/>
    <n v="5"/>
    <n v="0"/>
    <n v="15.552"/>
  </r>
  <r>
    <s v="3039"/>
    <s v="US-2017-123960"/>
    <x v="832"/>
    <d v="2017-06-16T00:00:00"/>
    <s v="Standard Class"/>
    <s v="BD-11605"/>
    <s v="Brian Dahlen"/>
    <s v="Consumer"/>
    <s v="United States"/>
    <s v="Monroe"/>
    <s v="Louisiana"/>
    <n v="71203"/>
    <x v="0"/>
    <s v="FUR-FU-10004666"/>
    <x v="0"/>
    <s v="Furnishings"/>
    <s v="DAX Clear Channel Poster Frame"/>
    <n v="29.16"/>
    <n v="2"/>
    <n v="0"/>
    <n v="10.789199999999999"/>
  </r>
  <r>
    <s v="3040"/>
    <s v="CA-2019-101749"/>
    <x v="621"/>
    <d v="2019-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s v="3041"/>
    <s v="US-2018-147991"/>
    <x v="465"/>
    <d v="2018-05-09T00:00:00"/>
    <s v="Standard Class"/>
    <s v="ZD-21925"/>
    <s v="Zuschuss Donatelli"/>
    <s v="Consumer"/>
    <s v="United States"/>
    <s v="Chattanooga"/>
    <s v="Tennessee"/>
    <n v="37421"/>
    <x v="0"/>
    <s v="FUR-FU-10004270"/>
    <x v="0"/>
    <s v="Furnishings"/>
    <s v="Eldon Image Series Desk Accessories, Burgundy"/>
    <n v="16.72"/>
    <n v="5"/>
    <n v="0.2"/>
    <n v="3.3439999999999999"/>
  </r>
  <r>
    <s v="3042"/>
    <s v="CA-2019-149559"/>
    <x v="220"/>
    <d v="2019-09-12T00:00:00"/>
    <s v="Same Day"/>
    <s v="KF-16285"/>
    <s v="Karen Ferguson"/>
    <s v="Home Office"/>
    <s v="United States"/>
    <s v="Long Beach"/>
    <s v="California"/>
    <n v="90805"/>
    <x v="1"/>
    <s v="OFF-PA-10003172"/>
    <x v="1"/>
    <s v="Paper"/>
    <s v="Xerox 1996"/>
    <n v="12.96"/>
    <n v="2"/>
    <n v="0"/>
    <n v="6.2207999999999997"/>
  </r>
  <r>
    <s v="3043"/>
    <s v="CA-2019-149559"/>
    <x v="220"/>
    <d v="2019-09-12T00:00:00"/>
    <s v="Same Day"/>
    <s v="KF-16285"/>
    <s v="Karen Ferguson"/>
    <s v="Home Office"/>
    <s v="United States"/>
    <s v="Long Beach"/>
    <s v="California"/>
    <n v="90805"/>
    <x v="1"/>
    <s v="OFF-EN-10002312"/>
    <x v="1"/>
    <s v="Envelopes"/>
    <s v="#10 Self-Seal White Envelopes"/>
    <n v="22.18"/>
    <n v="2"/>
    <n v="0"/>
    <n v="10.8682"/>
  </r>
  <r>
    <s v="3044"/>
    <s v="CA-2019-149559"/>
    <x v="220"/>
    <d v="2019-09-12T00:00:00"/>
    <s v="Same Day"/>
    <s v="KF-16285"/>
    <s v="Karen Ferguson"/>
    <s v="Home Office"/>
    <s v="United States"/>
    <s v="Long Beach"/>
    <s v="California"/>
    <n v="90805"/>
    <x v="1"/>
    <s v="FUR-CH-10002320"/>
    <x v="0"/>
    <s v="Chairs"/>
    <s v="Hon Pagoda Stacking Chairs"/>
    <n v="2054.2719999999999"/>
    <n v="8"/>
    <n v="0.2"/>
    <n v="256.78399999999999"/>
  </r>
  <r>
    <s v="3045"/>
    <s v="CA-2017-135174"/>
    <x v="28"/>
    <d v="2017-05-02T00:00:00"/>
    <s v="Second Class"/>
    <s v="BP-11230"/>
    <s v="Benjamin Patterson"/>
    <s v="Consumer"/>
    <s v="United States"/>
    <s v="Troy"/>
    <s v="Ohio"/>
    <n v="45373"/>
    <x v="3"/>
    <s v="TEC-PH-10001530"/>
    <x v="2"/>
    <s v="Phones"/>
    <s v="Cisco Unified IP Phone 7945G VoIP phone"/>
    <n v="1022.97"/>
    <n v="5"/>
    <n v="0.4"/>
    <n v="-255.74250000000001"/>
  </r>
  <r>
    <s v="3046"/>
    <s v="CA-2019-125290"/>
    <x v="44"/>
    <d v="2019-11-10T00:00:00"/>
    <s v="Second Class"/>
    <s v="CC-12430"/>
    <s v="Chuck Clark"/>
    <s v="Home Office"/>
    <s v="United States"/>
    <s v="Minneapolis"/>
    <s v="Minnesota"/>
    <n v="55407"/>
    <x v="2"/>
    <s v="OFF-AR-10001216"/>
    <x v="1"/>
    <s v="Art"/>
    <s v="Newell 339"/>
    <n v="13.9"/>
    <n v="5"/>
    <n v="0"/>
    <n v="3.6139999999999999"/>
  </r>
  <r>
    <s v="3047"/>
    <s v="CA-2019-125290"/>
    <x v="44"/>
    <d v="2019-11-10T00:00:00"/>
    <s v="Second Class"/>
    <s v="CC-12430"/>
    <s v="Chuck Clark"/>
    <s v="Home Office"/>
    <s v="United States"/>
    <s v="Minneapolis"/>
    <s v="Minnesota"/>
    <n v="55407"/>
    <x v="2"/>
    <s v="OFF-PA-10003127"/>
    <x v="1"/>
    <s v="Paper"/>
    <s v="Easy-staple paper"/>
    <n v="26.38"/>
    <n v="1"/>
    <n v="0"/>
    <n v="12.1348"/>
  </r>
  <r>
    <s v="3048"/>
    <s v="CA-2016-137351"/>
    <x v="587"/>
    <d v="2016-10-04T00:00:00"/>
    <s v="Standard Class"/>
    <s v="DB-13615"/>
    <s v="Doug Bickford"/>
    <s v="Consumer"/>
    <s v="United States"/>
    <s v="Seattle"/>
    <s v="Washington"/>
    <n v="98105"/>
    <x v="1"/>
    <s v="OFF-BI-10003910"/>
    <x v="1"/>
    <s v="Binders"/>
    <s v="DXL Angle-View Binders with Locking Rings by Samsill"/>
    <n v="43.176000000000002"/>
    <n v="7"/>
    <n v="0.2"/>
    <n v="13.4925"/>
  </r>
  <r>
    <s v="3049"/>
    <s v="CA-2019-121419"/>
    <x v="459"/>
    <d v="2019-04-04T00:00:00"/>
    <s v="First Class"/>
    <s v="TC-21475"/>
    <s v="Tony Chapman"/>
    <s v="Home Office"/>
    <s v="United States"/>
    <s v="Columbus"/>
    <s v="Georgia"/>
    <n v="31907"/>
    <x v="0"/>
    <s v="FUR-TA-10004534"/>
    <x v="0"/>
    <s v="Tables"/>
    <s v="Bevis 44 x 96 Conference Tables"/>
    <n v="411.8"/>
    <n v="2"/>
    <n v="0"/>
    <n v="70.006"/>
  </r>
  <r>
    <s v="3050"/>
    <s v="CA-2019-121419"/>
    <x v="459"/>
    <d v="2019-04-04T00:00:00"/>
    <s v="First Class"/>
    <s v="TC-21475"/>
    <s v="Tony Chapman"/>
    <s v="Home Office"/>
    <s v="United States"/>
    <s v="Columbus"/>
    <s v="Georgia"/>
    <n v="31907"/>
    <x v="0"/>
    <s v="TEC-AC-10000892"/>
    <x v="2"/>
    <s v="Accessories"/>
    <s v="NETGEAR N750 Dual Band Wi-Fi Gigabit Router"/>
    <n v="360"/>
    <n v="4"/>
    <n v="0"/>
    <n v="129.6"/>
  </r>
  <r>
    <s v="3051"/>
    <s v="US-2019-148054"/>
    <x v="833"/>
    <d v="2019-10-11T00:00:00"/>
    <s v="Standard Class"/>
    <s v="NZ-18565"/>
    <s v="Nick Zandusky"/>
    <s v="Home Office"/>
    <s v="United States"/>
    <s v="Meridian"/>
    <s v="Idaho"/>
    <n v="83642"/>
    <x v="1"/>
    <s v="FUR-FU-10003247"/>
    <x v="0"/>
    <s v="Furnishings"/>
    <s v="36X48 HARDFLOOR CHAIRMAT"/>
    <n v="41.96"/>
    <n v="2"/>
    <n v="0"/>
    <n v="2.9371999999999998"/>
  </r>
  <r>
    <s v="3052"/>
    <s v="US-2019-148054"/>
    <x v="833"/>
    <d v="2019-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s v="3053"/>
    <s v="US-2019-148054"/>
    <x v="833"/>
    <d v="2019-10-11T00:00:00"/>
    <s v="Standard Class"/>
    <s v="NZ-18565"/>
    <s v="Nick Zandusky"/>
    <s v="Home Office"/>
    <s v="United States"/>
    <s v="Meridian"/>
    <s v="Idaho"/>
    <n v="83642"/>
    <x v="1"/>
    <s v="OFF-PA-10001295"/>
    <x v="1"/>
    <s v="Paper"/>
    <s v="Computer Printout Paper with Letter-Trim Perforations"/>
    <n v="37.94"/>
    <n v="2"/>
    <n v="0"/>
    <n v="18.211200000000002"/>
  </r>
  <r>
    <s v="3054"/>
    <s v="CA-2018-128517"/>
    <x v="526"/>
    <d v="2018-04-14T00:00:00"/>
    <s v="Second Class"/>
    <s v="SW-20350"/>
    <s v="Sean Wendt"/>
    <s v="Home Office"/>
    <s v="United States"/>
    <s v="Detroit"/>
    <s v="Michigan"/>
    <n v="48227"/>
    <x v="2"/>
    <s v="TEC-PH-10002555"/>
    <x v="2"/>
    <s v="Phones"/>
    <s v="Nortel Meridian M5316 Digital phone"/>
    <n v="517.9"/>
    <n v="2"/>
    <n v="0"/>
    <n v="134.654"/>
  </r>
  <r>
    <s v="3055"/>
    <s v="CA-2018-128517"/>
    <x v="526"/>
    <d v="2018-04-14T00:00:00"/>
    <s v="Second Class"/>
    <s v="SW-20350"/>
    <s v="Sean Wendt"/>
    <s v="Home Office"/>
    <s v="United States"/>
    <s v="Detroit"/>
    <s v="Michigan"/>
    <n v="48227"/>
    <x v="2"/>
    <s v="OFF-BI-10000831"/>
    <x v="1"/>
    <s v="Binders"/>
    <s v="Storex Flexible Poly Binders with Double Pockets"/>
    <n v="5.28"/>
    <n v="2"/>
    <n v="0"/>
    <n v="2.4287999999999998"/>
  </r>
  <r>
    <s v="3056"/>
    <s v="US-2017-100377"/>
    <x v="834"/>
    <d v="2017-09-01T00:00:00"/>
    <s v="Standard Class"/>
    <s v="TS-21370"/>
    <s v="Todd Sumrall"/>
    <s v="Corporate"/>
    <s v="United States"/>
    <s v="Chicago"/>
    <s v="Illinois"/>
    <n v="60623"/>
    <x v="2"/>
    <s v="TEC-CO-10001046"/>
    <x v="2"/>
    <s v="Copiers"/>
    <s v="Canon Imageclass D680 Copier / Fax"/>
    <n v="2799.96"/>
    <n v="5"/>
    <n v="0.2"/>
    <n v="874.98749999999995"/>
  </r>
  <r>
    <s v="3057"/>
    <s v="CA-2019-131492"/>
    <x v="15"/>
    <d v="2019-10-24T00:00:00"/>
    <s v="Second Class"/>
    <s v="HH-15010"/>
    <s v="Hilary Holden"/>
    <s v="Corporate"/>
    <s v="United States"/>
    <s v="San Francisco"/>
    <s v="California"/>
    <n v="94110"/>
    <x v="1"/>
    <s v="OFF-EN-10002973"/>
    <x v="1"/>
    <s v="Envelopes"/>
    <s v="Ampad #10 Peel &amp; Seel Holiday Envelopes"/>
    <n v="8.9600000000000009"/>
    <n v="2"/>
    <n v="0"/>
    <n v="4.3007999999999997"/>
  </r>
  <r>
    <s v="3058"/>
    <s v="CA-2019-131492"/>
    <x v="15"/>
    <d v="2019-10-24T00:00:00"/>
    <s v="Second Class"/>
    <s v="HH-15010"/>
    <s v="Hilary Holden"/>
    <s v="Corporate"/>
    <s v="United States"/>
    <s v="San Francisco"/>
    <s v="California"/>
    <n v="94110"/>
    <x v="1"/>
    <s v="OFF-LA-10001641"/>
    <x v="1"/>
    <s v="Labels"/>
    <s v="Avery 518"/>
    <n v="31.5"/>
    <n v="10"/>
    <n v="0"/>
    <n v="15.12"/>
  </r>
  <r>
    <s v="3059"/>
    <s v="CA-2019-131492"/>
    <x v="15"/>
    <d v="2019-10-24T00:00:00"/>
    <s v="Second Class"/>
    <s v="HH-15010"/>
    <s v="Hilary Holden"/>
    <s v="Corporate"/>
    <s v="United States"/>
    <s v="San Francisco"/>
    <s v="California"/>
    <n v="94110"/>
    <x v="1"/>
    <s v="FUR-FU-10003878"/>
    <x v="0"/>
    <s v="Furnishings"/>
    <s v="Linden 10&quot; Round Wall Clock, Black"/>
    <n v="30.56"/>
    <n v="2"/>
    <n v="0"/>
    <n v="10.3904"/>
  </r>
  <r>
    <s v="3060"/>
    <s v="CA-2019-131492"/>
    <x v="15"/>
    <d v="2019-10-24T00:00:00"/>
    <s v="Second Class"/>
    <s v="HH-15010"/>
    <s v="Hilary Holden"/>
    <s v="Corporate"/>
    <s v="United States"/>
    <s v="San Francisco"/>
    <s v="California"/>
    <n v="94110"/>
    <x v="1"/>
    <s v="FUR-TA-10003837"/>
    <x v="0"/>
    <s v="Tables"/>
    <s v="Anderson Hickey Conga Table Tops &amp; Accessories"/>
    <n v="24.367999999999999"/>
    <n v="2"/>
    <n v="0.2"/>
    <n v="-3.3506"/>
  </r>
  <r>
    <s v="3061"/>
    <s v="CA-2018-144554"/>
    <x v="77"/>
    <d v="2018-11-12T00:00:00"/>
    <s v="Standard Class"/>
    <s v="DM-13345"/>
    <s v="Denise Monton"/>
    <s v="Corporate"/>
    <s v="United States"/>
    <s v="Newark"/>
    <s v="Ohio"/>
    <n v="43055"/>
    <x v="3"/>
    <s v="TEC-AC-10002800"/>
    <x v="2"/>
    <s v="Accessories"/>
    <s v="Plantronics Audio 478 Stereo USB Headset"/>
    <n v="119.976"/>
    <n v="3"/>
    <n v="0.2"/>
    <n v="22.4955"/>
  </r>
  <r>
    <s v="3062"/>
    <s v="CA-2019-127621"/>
    <x v="448"/>
    <d v="2019-03-07T00:00:00"/>
    <s v="Standard Class"/>
    <s v="RE-19450"/>
    <s v="Richard Eichhorn"/>
    <s v="Consumer"/>
    <s v="United States"/>
    <s v="Dallas"/>
    <s v="Texas"/>
    <n v="75081"/>
    <x v="2"/>
    <s v="OFF-PA-10001307"/>
    <x v="1"/>
    <s v="Paper"/>
    <s v="Important Message Pads, 50 4-1/4 x 5-1/2 Forms per Pad"/>
    <n v="26.88"/>
    <n v="8"/>
    <n v="0.2"/>
    <n v="9.7439999999999998"/>
  </r>
  <r>
    <s v="3063"/>
    <s v="CA-2017-145184"/>
    <x v="154"/>
    <d v="2017-11-29T00:00:00"/>
    <s v="First Class"/>
    <s v="JD-16150"/>
    <s v="Justin Deggeller"/>
    <s v="Corporate"/>
    <s v="United States"/>
    <s v="Newark"/>
    <s v="Delaware"/>
    <n v="19711"/>
    <x v="3"/>
    <s v="TEC-PH-10002350"/>
    <x v="2"/>
    <s v="Phones"/>
    <s v="Apple EarPods with Remote and Mic"/>
    <n v="83.97"/>
    <n v="3"/>
    <n v="0"/>
    <n v="23.511600000000001"/>
  </r>
  <r>
    <s v="3064"/>
    <s v="CA-2017-145184"/>
    <x v="154"/>
    <d v="2017-11-29T00:00:00"/>
    <s v="First Class"/>
    <s v="JD-16150"/>
    <s v="Justin Deggeller"/>
    <s v="Corporate"/>
    <s v="United States"/>
    <s v="Newark"/>
    <s v="Delaware"/>
    <n v="19711"/>
    <x v="3"/>
    <s v="TEC-AC-10000397"/>
    <x v="2"/>
    <s v="Accessories"/>
    <s v="Perixx PERIBOARD-512B, Ergonomic Split Keyboard"/>
    <n v="104.97"/>
    <n v="3"/>
    <n v="0"/>
    <n v="7.3479000000000001"/>
  </r>
  <r>
    <s v="3065"/>
    <s v="CA-2019-106859"/>
    <x v="677"/>
    <d v="2019-03-18T00:00:00"/>
    <s v="Second Class"/>
    <s v="BF-11215"/>
    <s v="Benjamin Farhat"/>
    <s v="Home Office"/>
    <s v="United States"/>
    <s v="Albuquerque"/>
    <s v="New Mexico"/>
    <n v="87105"/>
    <x v="1"/>
    <s v="OFF-ST-10000615"/>
    <x v="1"/>
    <s v="Storage"/>
    <s v="SimpliFile Personal File, Black Granite, 15w x 6-15/16d x 11-1/4h"/>
    <n v="90.8"/>
    <n v="8"/>
    <n v="0"/>
    <n v="25.423999999999999"/>
  </r>
  <r>
    <s v="3066"/>
    <s v="CA-2019-106859"/>
    <x v="677"/>
    <d v="2019-03-18T00:00:00"/>
    <s v="Second Class"/>
    <s v="BF-11215"/>
    <s v="Benjamin Farhat"/>
    <s v="Home Office"/>
    <s v="United States"/>
    <s v="Albuquerque"/>
    <s v="New Mexico"/>
    <n v="87105"/>
    <x v="1"/>
    <s v="TEC-PH-10004531"/>
    <x v="2"/>
    <s v="Phones"/>
    <s v="OtterBox Commuter Series Case - iPhone 5 &amp; 5s"/>
    <n v="140.73599999999999"/>
    <n v="8"/>
    <n v="0.2"/>
    <n v="49.257599999999996"/>
  </r>
  <r>
    <s v="3067"/>
    <s v="CA-2019-106859"/>
    <x v="677"/>
    <d v="2019-03-18T00:00:00"/>
    <s v="Second Class"/>
    <s v="BF-11215"/>
    <s v="Benjamin Farhat"/>
    <s v="Home Office"/>
    <s v="United States"/>
    <s v="Albuquerque"/>
    <s v="New Mexico"/>
    <n v="87105"/>
    <x v="1"/>
    <s v="TEC-AC-10004001"/>
    <x v="2"/>
    <s v="Accessories"/>
    <s v="Logitech Wireless Headset H600 Over-The-Head Design"/>
    <n v="214.95"/>
    <n v="5"/>
    <n v="0"/>
    <n v="88.129499999999993"/>
  </r>
  <r>
    <s v="3068"/>
    <s v="CA-2019-106859"/>
    <x v="677"/>
    <d v="2019-03-18T00:00:00"/>
    <s v="Second Class"/>
    <s v="BF-11215"/>
    <s v="Benjamin Farhat"/>
    <s v="Home Office"/>
    <s v="United States"/>
    <s v="Albuquerque"/>
    <s v="New Mexico"/>
    <n v="87105"/>
    <x v="1"/>
    <s v="OFF-PA-10001534"/>
    <x v="1"/>
    <s v="Paper"/>
    <s v="Xerox 230"/>
    <n v="45.36"/>
    <n v="7"/>
    <n v="0"/>
    <n v="21.7728"/>
  </r>
  <r>
    <s v="3069"/>
    <s v="CA-2019-106859"/>
    <x v="677"/>
    <d v="2019-03-18T00:00:00"/>
    <s v="Second Class"/>
    <s v="BF-11215"/>
    <s v="Benjamin Farhat"/>
    <s v="Home Office"/>
    <s v="United States"/>
    <s v="Albuquerque"/>
    <s v="New Mexico"/>
    <n v="87105"/>
    <x v="1"/>
    <s v="OFF-PA-10001815"/>
    <x v="1"/>
    <s v="Paper"/>
    <s v="Xerox 1885"/>
    <n v="288.24"/>
    <n v="6"/>
    <n v="0"/>
    <n v="138.3552"/>
  </r>
  <r>
    <s v="3070"/>
    <s v="US-2019-120089"/>
    <x v="329"/>
    <d v="2019-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r>
  <r>
    <s v="3071"/>
    <s v="CA-2016-119375"/>
    <x v="664"/>
    <d v="2016-11-22T00:00:00"/>
    <s v="Standard Class"/>
    <s v="YC-21895"/>
    <s v="Yoseph Carroll"/>
    <s v="Corporate"/>
    <s v="United States"/>
    <s v="Newark"/>
    <s v="Delaware"/>
    <n v="19711"/>
    <x v="3"/>
    <s v="OFF-ST-10002011"/>
    <x v="1"/>
    <s v="Storage"/>
    <s v="Smead Adjustable Mobile File Trolley with Lockable Top"/>
    <n v="2934.33"/>
    <n v="7"/>
    <n v="0"/>
    <n v="792.26909999999998"/>
  </r>
  <r>
    <s v="3072"/>
    <s v="CA-2016-119375"/>
    <x v="664"/>
    <d v="2016-11-22T00:00:00"/>
    <s v="Standard Class"/>
    <s v="YC-21895"/>
    <s v="Yoseph Carroll"/>
    <s v="Corporate"/>
    <s v="United States"/>
    <s v="Newark"/>
    <s v="Delaware"/>
    <n v="19711"/>
    <x v="3"/>
    <s v="FUR-FU-10002379"/>
    <x v="0"/>
    <s v="Furnishings"/>
    <s v="Eldon Econocleat Chair Mats for Low Pile Carpets"/>
    <n v="124.41"/>
    <n v="3"/>
    <n v="0"/>
    <n v="14.9292"/>
  </r>
  <r>
    <s v="3073"/>
    <s v="CA-2016-119375"/>
    <x v="664"/>
    <d v="2016-11-22T00:00:00"/>
    <s v="Standard Class"/>
    <s v="YC-21895"/>
    <s v="Yoseph Carroll"/>
    <s v="Corporate"/>
    <s v="United States"/>
    <s v="Newark"/>
    <s v="Delaware"/>
    <n v="19711"/>
    <x v="3"/>
    <s v="OFF-AR-10003752"/>
    <x v="1"/>
    <s v="Art"/>
    <s v="Deluxe Chalkboard Eraser Cleaner"/>
    <n v="57.75"/>
    <n v="5"/>
    <n v="0"/>
    <n v="26.565000000000001"/>
  </r>
  <r>
    <s v="3074"/>
    <s v="CA-2018-125206"/>
    <x v="835"/>
    <d v="2018-01-05T00:00:00"/>
    <s v="First Class"/>
    <s v="LR-16915"/>
    <s v="Lena Radford"/>
    <s v="Consumer"/>
    <s v="United States"/>
    <s v="Los Angeles"/>
    <s v="California"/>
    <n v="90045"/>
    <x v="1"/>
    <s v="OFF-ST-10003692"/>
    <x v="1"/>
    <s v="Storage"/>
    <s v="Recycled Steel Personal File for Hanging File Folders"/>
    <n v="114.46"/>
    <n v="2"/>
    <n v="0"/>
    <n v="28.614999999999998"/>
  </r>
  <r>
    <s v="3075"/>
    <s v="CA-2017-126137"/>
    <x v="292"/>
    <d v="2017-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s v="3076"/>
    <s v="CA-2016-143903"/>
    <x v="836"/>
    <d v="2016-07-24T00:00:00"/>
    <s v="Standard Class"/>
    <s v="KM-16375"/>
    <s v="Katherine Murray"/>
    <s v="Home Office"/>
    <s v="United States"/>
    <s v="Dallas"/>
    <s v="Texas"/>
    <n v="75217"/>
    <x v="2"/>
    <s v="OFF-ST-10003306"/>
    <x v="1"/>
    <s v="Storage"/>
    <s v="Letter Size Cart"/>
    <n v="342.86399999999998"/>
    <n v="3"/>
    <n v="0.2"/>
    <n v="38.572200000000002"/>
  </r>
  <r>
    <s v="3077"/>
    <s v="CA-2016-143903"/>
    <x v="836"/>
    <d v="2016-07-24T00:00:00"/>
    <s v="Standard Class"/>
    <s v="KM-16375"/>
    <s v="Katherine Murray"/>
    <s v="Home Office"/>
    <s v="United States"/>
    <s v="Dallas"/>
    <s v="Texas"/>
    <n v="75217"/>
    <x v="2"/>
    <s v="FUR-FU-10003724"/>
    <x v="0"/>
    <s v="Furnishings"/>
    <s v="Westinghouse Clip-On Gooseneck Lamps"/>
    <n v="16.739999999999998"/>
    <n v="5"/>
    <n v="0.6"/>
    <n v="-14.228999999999999"/>
  </r>
  <r>
    <s v="3078"/>
    <s v="CA-2016-143903"/>
    <x v="836"/>
    <d v="2016-07-24T00:00:00"/>
    <s v="Standard Class"/>
    <s v="KM-16375"/>
    <s v="Katherine Murray"/>
    <s v="Home Office"/>
    <s v="United States"/>
    <s v="Dallas"/>
    <s v="Texas"/>
    <n v="75217"/>
    <x v="2"/>
    <s v="FUR-CH-10002024"/>
    <x v="0"/>
    <s v="Chairs"/>
    <s v="HON 5400 Series Task Chairs for Big and Tall"/>
    <n v="981.37199999999996"/>
    <n v="2"/>
    <n v="0.3"/>
    <n v="-140.196"/>
  </r>
  <r>
    <s v="3079"/>
    <s v="CA-2016-104780"/>
    <x v="371"/>
    <d v="2016-05-25T00:00:00"/>
    <s v="Standard Class"/>
    <s v="BT-11530"/>
    <s v="Bradley Talbott"/>
    <s v="Home Office"/>
    <s v="United States"/>
    <s v="San Diego"/>
    <s v="California"/>
    <n v="92037"/>
    <x v="1"/>
    <s v="OFF-AR-10003514"/>
    <x v="1"/>
    <s v="Art"/>
    <s v="4009 Highlighters by Sanford"/>
    <n v="31.84"/>
    <n v="8"/>
    <n v="0"/>
    <n v="10.507199999999999"/>
  </r>
  <r>
    <s v="3080"/>
    <s v="CA-2019-101182"/>
    <x v="507"/>
    <d v="2019-09-05T00:00:00"/>
    <s v="First Class"/>
    <s v="KB-16405"/>
    <s v="Katrina Bavinger"/>
    <s v="Home Office"/>
    <s v="United States"/>
    <s v="Apple Valley"/>
    <s v="California"/>
    <n v="92307"/>
    <x v="1"/>
    <s v="OFF-PA-10001800"/>
    <x v="1"/>
    <s v="Paper"/>
    <s v="Xerox 220"/>
    <n v="12.96"/>
    <n v="2"/>
    <n v="0"/>
    <n v="6.2207999999999997"/>
  </r>
  <r>
    <s v="3081"/>
    <s v="CA-2019-101182"/>
    <x v="507"/>
    <d v="2019-09-05T00:00:00"/>
    <s v="First Class"/>
    <s v="KB-16405"/>
    <s v="Katrina Bavinger"/>
    <s v="Home Office"/>
    <s v="United States"/>
    <s v="Apple Valley"/>
    <s v="California"/>
    <n v="92307"/>
    <x v="1"/>
    <s v="TEC-PH-10003589"/>
    <x v="2"/>
    <s v="Phones"/>
    <s v="invisibleSHIELD by ZAGG Smudge-Free Screen Protector"/>
    <n v="43.176000000000002"/>
    <n v="3"/>
    <n v="0.2"/>
    <n v="15.111599999999999"/>
  </r>
  <r>
    <s v="3082"/>
    <s v="US-2019-132297"/>
    <x v="837"/>
    <d v="2019-06-02T00:00:00"/>
    <s v="Standard Class"/>
    <s v="DW-13480"/>
    <s v="Dianna Wilson"/>
    <s v="Home Office"/>
    <s v="United States"/>
    <s v="Louisville"/>
    <s v="Kentucky"/>
    <n v="40214"/>
    <x v="0"/>
    <s v="OFF-BI-10003364"/>
    <x v="1"/>
    <s v="Binders"/>
    <s v="Binding Machine Supplies"/>
    <n v="58.34"/>
    <n v="2"/>
    <n v="0"/>
    <n v="28.0032"/>
  </r>
  <r>
    <s v="3083"/>
    <s v="US-2019-132297"/>
    <x v="837"/>
    <d v="2019-06-02T00:00:00"/>
    <s v="Standard Class"/>
    <s v="DW-13480"/>
    <s v="Dianna Wilson"/>
    <s v="Home Office"/>
    <s v="United States"/>
    <s v="Louisville"/>
    <s v="Kentucky"/>
    <n v="40214"/>
    <x v="0"/>
    <s v="TEC-PH-10002834"/>
    <x v="2"/>
    <s v="Phones"/>
    <s v="Google Nexus 5"/>
    <n v="539.97"/>
    <n v="3"/>
    <n v="0"/>
    <n v="134.99250000000001"/>
  </r>
  <r>
    <s v="3084"/>
    <s v="CA-2016-100328"/>
    <x v="838"/>
    <d v="2016-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s v="3085"/>
    <s v="CA-2019-118773"/>
    <x v="839"/>
    <d v="2019-02-14T00:00:00"/>
    <s v="Standard Class"/>
    <s v="TP-21415"/>
    <s v="Tom Prescott"/>
    <s v="Consumer"/>
    <s v="United States"/>
    <s v="Houston"/>
    <s v="Texas"/>
    <n v="77070"/>
    <x v="2"/>
    <s v="OFF-BI-10004584"/>
    <x v="1"/>
    <s v="Binders"/>
    <s v="GBC ProClick 150 Presentation Binding System"/>
    <n v="252.78399999999999"/>
    <n v="4"/>
    <n v="0.8"/>
    <n v="-417.09359999999998"/>
  </r>
  <r>
    <s v="3086"/>
    <s v="CA-2019-118773"/>
    <x v="839"/>
    <d v="2019-02-14T00:00:00"/>
    <s v="Standard Class"/>
    <s v="TP-21415"/>
    <s v="Tom Prescott"/>
    <s v="Consumer"/>
    <s v="United States"/>
    <s v="Houston"/>
    <s v="Texas"/>
    <n v="77070"/>
    <x v="2"/>
    <s v="TEC-AC-10002402"/>
    <x v="2"/>
    <s v="Accessories"/>
    <s v="Razer Kraken PRO Over Ear PC and Music Headset"/>
    <n v="127.98399999999999"/>
    <n v="2"/>
    <n v="0.2"/>
    <n v="15.997999999999999"/>
  </r>
  <r>
    <s v="3087"/>
    <s v="CA-2019-118773"/>
    <x v="839"/>
    <d v="2019-02-14T00:00:00"/>
    <s v="Standard Class"/>
    <s v="TP-21415"/>
    <s v="Tom Prescott"/>
    <s v="Consumer"/>
    <s v="United States"/>
    <s v="Houston"/>
    <s v="Texas"/>
    <n v="77070"/>
    <x v="2"/>
    <s v="FUR-FU-10000550"/>
    <x v="0"/>
    <s v="Furnishings"/>
    <s v="Stacking Trays by OIC"/>
    <n v="3.984"/>
    <n v="2"/>
    <n v="0.6"/>
    <n v="-2.6892"/>
  </r>
  <r>
    <s v="3088"/>
    <s v="CA-2019-118773"/>
    <x v="839"/>
    <d v="2019-02-14T00:00:00"/>
    <s v="Standard Class"/>
    <s v="TP-21415"/>
    <s v="Tom Prescott"/>
    <s v="Consumer"/>
    <s v="United States"/>
    <s v="Houston"/>
    <s v="Texas"/>
    <n v="77070"/>
    <x v="2"/>
    <s v="OFF-AP-10000055"/>
    <x v="1"/>
    <s v="Appliances"/>
    <s v="Belkin F9S820V06 8 Outlet Surge"/>
    <n v="12.992000000000001"/>
    <n v="2"/>
    <n v="0.8"/>
    <n v="-32.479999999999997"/>
  </r>
  <r>
    <s v="3089"/>
    <s v="US-2019-159205"/>
    <x v="185"/>
    <d v="2019-04-02T00:00:00"/>
    <s v="Second Class"/>
    <s v="DB-12910"/>
    <s v="Daniel Byrd"/>
    <s v="Home Office"/>
    <s v="United States"/>
    <s v="Henderson"/>
    <s v="Kentucky"/>
    <n v="42420"/>
    <x v="0"/>
    <s v="FUR-FU-10001591"/>
    <x v="0"/>
    <s v="Furnishings"/>
    <s v="Advantus Panel Wall Certificate Holder - 8.5x11"/>
    <n v="61"/>
    <n v="5"/>
    <n v="0"/>
    <n v="25.62"/>
  </r>
  <r>
    <s v="3090"/>
    <s v="US-2019-159205"/>
    <x v="185"/>
    <d v="2019-04-02T00:00:00"/>
    <s v="Second Class"/>
    <s v="DB-12910"/>
    <s v="Daniel Byrd"/>
    <s v="Home Office"/>
    <s v="United States"/>
    <s v="Henderson"/>
    <s v="Kentucky"/>
    <n v="42420"/>
    <x v="0"/>
    <s v="TEC-PH-10000526"/>
    <x v="2"/>
    <s v="Phones"/>
    <s v="Vtech CS6719"/>
    <n v="671.93"/>
    <n v="7"/>
    <n v="0"/>
    <n v="188.1404"/>
  </r>
  <r>
    <s v="3091"/>
    <s v="CA-2018-112123"/>
    <x v="840"/>
    <d v="2018-03-08T00:00:00"/>
    <s v="Standard Class"/>
    <s v="BH-11710"/>
    <s v="Brosina Hoffman"/>
    <s v="Consumer"/>
    <s v="United States"/>
    <s v="Newark"/>
    <s v="Delaware"/>
    <n v="19711"/>
    <x v="3"/>
    <s v="OFF-BI-10001071"/>
    <x v="1"/>
    <s v="Binders"/>
    <s v="GBC ProClick Punch Binding System"/>
    <n v="447.86"/>
    <n v="7"/>
    <n v="0"/>
    <n v="219.45140000000001"/>
  </r>
  <r>
    <s v="3092"/>
    <s v="CA-2018-112123"/>
    <x v="840"/>
    <d v="2018-03-08T00:00:00"/>
    <s v="Standard Class"/>
    <s v="BH-11710"/>
    <s v="Brosina Hoffman"/>
    <s v="Consumer"/>
    <s v="United States"/>
    <s v="Newark"/>
    <s v="Delaware"/>
    <n v="19711"/>
    <x v="3"/>
    <s v="TEC-PH-10001557"/>
    <x v="2"/>
    <s v="Phones"/>
    <s v="Pyle PMP37LED"/>
    <n v="479.95"/>
    <n v="5"/>
    <n v="0"/>
    <n v="129.5865"/>
  </r>
  <r>
    <s v="3093"/>
    <s v="CA-2018-112123"/>
    <x v="840"/>
    <d v="2018-03-08T00:00:00"/>
    <s v="Standard Class"/>
    <s v="BH-11710"/>
    <s v="Brosina Hoffman"/>
    <s v="Consumer"/>
    <s v="United States"/>
    <s v="Newark"/>
    <s v="Delaware"/>
    <n v="19711"/>
    <x v="3"/>
    <s v="OFF-PA-10001977"/>
    <x v="1"/>
    <s v="Paper"/>
    <s v="Xerox 194"/>
    <n v="166.44"/>
    <n v="3"/>
    <n v="0"/>
    <n v="79.891199999999998"/>
  </r>
  <r>
    <s v="3094"/>
    <s v="CA-2017-114468"/>
    <x v="841"/>
    <d v="2017-08-23T00:00:00"/>
    <s v="Same Day"/>
    <s v="TD-20995"/>
    <s v="Tamara Dahlen"/>
    <s v="Consumer"/>
    <s v="United States"/>
    <s v="Bolingbrook"/>
    <s v="Illinois"/>
    <n v="60440"/>
    <x v="2"/>
    <s v="OFF-SU-10004231"/>
    <x v="1"/>
    <s v="Supplies"/>
    <s v="Acme Tagit Stainless Steel Antibacterial Scissors"/>
    <n v="31.68"/>
    <n v="4"/>
    <n v="0.2"/>
    <n v="2.7719999999999998"/>
  </r>
  <r>
    <s v="3095"/>
    <s v="CA-2017-114468"/>
    <x v="841"/>
    <d v="2017-08-23T00:00:00"/>
    <s v="Same Day"/>
    <s v="TD-20995"/>
    <s v="Tamara Dahlen"/>
    <s v="Consumer"/>
    <s v="United States"/>
    <s v="Bolingbrook"/>
    <s v="Illinois"/>
    <n v="60440"/>
    <x v="2"/>
    <s v="OFF-PA-10000809"/>
    <x v="1"/>
    <s v="Paper"/>
    <s v="Xerox 206"/>
    <n v="10.368"/>
    <n v="2"/>
    <n v="0.2"/>
    <n v="3.6288"/>
  </r>
  <r>
    <s v="3096"/>
    <s v="CA-2017-114468"/>
    <x v="841"/>
    <d v="2017-08-23T00:00:00"/>
    <s v="Same Day"/>
    <s v="TD-20995"/>
    <s v="Tamara Dahlen"/>
    <s v="Consumer"/>
    <s v="United States"/>
    <s v="Bolingbrook"/>
    <s v="Illinois"/>
    <n v="60440"/>
    <x v="2"/>
    <s v="OFF-FA-10003021"/>
    <x v="1"/>
    <s v="Fasteners"/>
    <s v="Staples"/>
    <n v="12.032"/>
    <n v="8"/>
    <n v="0.2"/>
    <n v="2.2559999999999998"/>
  </r>
  <r>
    <s v="3097"/>
    <s v="CA-2017-114468"/>
    <x v="841"/>
    <d v="2017-08-23T00:00:00"/>
    <s v="Same Day"/>
    <s v="TD-20995"/>
    <s v="Tamara Dahlen"/>
    <s v="Consumer"/>
    <s v="United States"/>
    <s v="Bolingbrook"/>
    <s v="Illinois"/>
    <n v="60440"/>
    <x v="2"/>
    <s v="OFF-AP-10000696"/>
    <x v="1"/>
    <s v="Appliances"/>
    <s v="Holmes Odor Grabber"/>
    <n v="5.7679999999999998"/>
    <n v="2"/>
    <n v="0.8"/>
    <n v="-13.5548"/>
  </r>
  <r>
    <s v="3098"/>
    <s v="CA-2019-135692"/>
    <x v="842"/>
    <d v="2019-05-01T00:00:00"/>
    <s v="Standard Class"/>
    <s v="CV-12805"/>
    <s v="Cynthia Voltz"/>
    <s v="Corporate"/>
    <s v="United States"/>
    <s v="Fort Worth"/>
    <s v="Texas"/>
    <n v="76106"/>
    <x v="2"/>
    <s v="OFF-LA-10001158"/>
    <x v="1"/>
    <s v="Labels"/>
    <s v="Avery Address/Shipping Labels for Typewriters, 4&quot; x 2&quot;"/>
    <n v="33.119999999999997"/>
    <n v="4"/>
    <n v="0.2"/>
    <n v="11.592000000000001"/>
  </r>
  <r>
    <s v="3099"/>
    <s v="CA-2019-135692"/>
    <x v="842"/>
    <d v="2019-05-01T00:00:00"/>
    <s v="Standard Class"/>
    <s v="CV-12805"/>
    <s v="Cynthia Voltz"/>
    <s v="Corporate"/>
    <s v="United States"/>
    <s v="Fort Worth"/>
    <s v="Texas"/>
    <n v="76106"/>
    <x v="2"/>
    <s v="FUR-BO-10002268"/>
    <x v="0"/>
    <s v="Bookcases"/>
    <s v="Sauder Barrister Bookcases"/>
    <n v="220.26560000000001"/>
    <n v="4"/>
    <n v="0.32"/>
    <n v="-42.1096"/>
  </r>
  <r>
    <s v="3100"/>
    <s v="CA-2019-131233"/>
    <x v="349"/>
    <d v="2019-04-19T00:00:00"/>
    <s v="Standard Class"/>
    <s v="CS-12355"/>
    <s v="Christine Sundaresam"/>
    <s v="Consumer"/>
    <s v="United States"/>
    <s v="New York City"/>
    <s v="New York"/>
    <n v="10024"/>
    <x v="3"/>
    <s v="OFF-BI-10000829"/>
    <x v="1"/>
    <s v="Binders"/>
    <s v="Avery Non-Stick Binders"/>
    <n v="10.776"/>
    <n v="3"/>
    <n v="0.2"/>
    <n v="3.5022000000000002"/>
  </r>
  <r>
    <s v="3101"/>
    <s v="CA-2019-131233"/>
    <x v="349"/>
    <d v="2019-04-19T00:00:00"/>
    <s v="Standard Class"/>
    <s v="CS-12355"/>
    <s v="Christine Sundaresam"/>
    <s v="Consumer"/>
    <s v="United States"/>
    <s v="New York City"/>
    <s v="New York"/>
    <n v="10024"/>
    <x v="3"/>
    <s v="FUR-BO-10003441"/>
    <x v="0"/>
    <s v="Bookcases"/>
    <s v="Bush Westfield Collection Bookcases, Fully Assembled"/>
    <n v="242.352"/>
    <n v="3"/>
    <n v="0.2"/>
    <n v="9.0882000000000005"/>
  </r>
  <r>
    <s v="3102"/>
    <s v="CA-2019-119578"/>
    <x v="66"/>
    <d v="2019-12-27T00:00:00"/>
    <s v="Second Class"/>
    <s v="JG-15310"/>
    <s v="Jason Gross"/>
    <s v="Corporate"/>
    <s v="United States"/>
    <s v="Providence"/>
    <s v="Rhode Island"/>
    <n v="2908"/>
    <x v="3"/>
    <s v="OFF-SU-10003505"/>
    <x v="1"/>
    <s v="Supplies"/>
    <s v="Premier Electric Letter Opener"/>
    <n v="695.16"/>
    <n v="6"/>
    <n v="0"/>
    <n v="34.758000000000003"/>
  </r>
  <r>
    <s v="3103"/>
    <s v="CA-2019-119578"/>
    <x v="66"/>
    <d v="2019-12-27T00:00:00"/>
    <s v="Second Class"/>
    <s v="JG-15310"/>
    <s v="Jason Gross"/>
    <s v="Corporate"/>
    <s v="United States"/>
    <s v="Providence"/>
    <s v="Rhode Island"/>
    <n v="2908"/>
    <x v="3"/>
    <s v="FUR-BO-10003660"/>
    <x v="0"/>
    <s v="Bookcases"/>
    <s v="Bush Cubix Collection Bookcases, Fully Assembled"/>
    <n v="220.98"/>
    <n v="1"/>
    <n v="0"/>
    <n v="50.825400000000002"/>
  </r>
  <r>
    <s v="3104"/>
    <s v="CA-2018-124562"/>
    <x v="16"/>
    <d v="2018-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s v="3105"/>
    <s v="US-2019-140074"/>
    <x v="721"/>
    <d v="2019-03-29T00:00:00"/>
    <s v="Standard Class"/>
    <s v="EC-14050"/>
    <s v="Erin Creighton"/>
    <s v="Consumer"/>
    <s v="United States"/>
    <s v="New York City"/>
    <s v="New York"/>
    <n v="10024"/>
    <x v="3"/>
    <s v="OFF-PA-10002741"/>
    <x v="1"/>
    <s v="Paper"/>
    <s v="Xerox 1980"/>
    <n v="25.68"/>
    <n v="6"/>
    <n v="0"/>
    <n v="11.555999999999999"/>
  </r>
  <r>
    <s v="3106"/>
    <s v="CA-2018-103037"/>
    <x v="197"/>
    <d v="2018-07-29T00:00:00"/>
    <s v="Standard Class"/>
    <s v="KH-16630"/>
    <s v="Ken Heidel"/>
    <s v="Corporate"/>
    <s v="United States"/>
    <s v="Houston"/>
    <s v="Texas"/>
    <n v="77070"/>
    <x v="2"/>
    <s v="OFF-LA-10004345"/>
    <x v="1"/>
    <s v="Labels"/>
    <s v="Avery 493"/>
    <n v="15.712"/>
    <n v="4"/>
    <n v="0.2"/>
    <n v="5.6955999999999998"/>
  </r>
  <r>
    <s v="3107"/>
    <s v="CA-2019-127460"/>
    <x v="815"/>
    <d v="2019-07-14T00:00:00"/>
    <s v="Standard Class"/>
    <s v="FG-14260"/>
    <s v="Frank Gastineau"/>
    <s v="Home Office"/>
    <s v="United States"/>
    <s v="Aurora"/>
    <s v="Illinois"/>
    <n v="60505"/>
    <x v="2"/>
    <s v="OFF-ST-10004340"/>
    <x v="1"/>
    <s v="Storage"/>
    <s v="Fellowes Mobile File Cart, Black"/>
    <n v="298.464"/>
    <n v="6"/>
    <n v="0.2"/>
    <n v="26.115600000000001"/>
  </r>
  <r>
    <s v="3108"/>
    <s v="CA-2018-121671"/>
    <x v="19"/>
    <d v="2018-07-22T00:00:00"/>
    <s v="Standard Class"/>
    <s v="AA-10480"/>
    <s v="Andrew Allen"/>
    <s v="Consumer"/>
    <s v="United States"/>
    <s v="Springfield"/>
    <s v="Missouri"/>
    <n v="65807"/>
    <x v="2"/>
    <s v="OFF-PA-10001471"/>
    <x v="1"/>
    <s v="Paper"/>
    <s v="Strathmore Photo Frame Cards"/>
    <n v="21.93"/>
    <n v="3"/>
    <n v="0"/>
    <n v="10.0878"/>
  </r>
  <r>
    <s v="3109"/>
    <s v="CA-2018-121671"/>
    <x v="19"/>
    <d v="2018-07-22T00:00:00"/>
    <s v="Standard Class"/>
    <s v="AA-10480"/>
    <s v="Andrew Allen"/>
    <s v="Consumer"/>
    <s v="United States"/>
    <s v="Springfield"/>
    <s v="Missouri"/>
    <n v="65807"/>
    <x v="2"/>
    <s v="OFF-ST-10002344"/>
    <x v="1"/>
    <s v="Storage"/>
    <s v="Carina 42&quot;Hx23 3/4&quot;W Media Storage Unit"/>
    <n v="242.94"/>
    <n v="3"/>
    <n v="0"/>
    <n v="4.8587999999999996"/>
  </r>
  <r>
    <s v="3110"/>
    <s v="CA-2018-121671"/>
    <x v="19"/>
    <d v="2018-07-22T00:00:00"/>
    <s v="Standard Class"/>
    <s v="AA-10480"/>
    <s v="Andrew Allen"/>
    <s v="Consumer"/>
    <s v="United States"/>
    <s v="Springfield"/>
    <s v="Missouri"/>
    <n v="65807"/>
    <x v="2"/>
    <s v="OFF-PA-10001892"/>
    <x v="1"/>
    <s v="Paper"/>
    <s v="Rediform Wirebound &quot;Phone Memo&quot; Message Book, 11 x 5-3/4"/>
    <n v="7.64"/>
    <n v="1"/>
    <n v="0"/>
    <n v="3.7435999999999998"/>
  </r>
  <r>
    <s v="3111"/>
    <s v="CA-2018-121671"/>
    <x v="19"/>
    <d v="2018-07-22T00:00:00"/>
    <s v="Standard Class"/>
    <s v="AA-10480"/>
    <s v="Andrew Allen"/>
    <s v="Consumer"/>
    <s v="United States"/>
    <s v="Springfield"/>
    <s v="Missouri"/>
    <n v="65807"/>
    <x v="2"/>
    <s v="OFF-PA-10001934"/>
    <x v="1"/>
    <s v="Paper"/>
    <s v="Xerox 1993"/>
    <n v="51.84"/>
    <n v="8"/>
    <n v="0"/>
    <n v="25.401599999999998"/>
  </r>
  <r>
    <s v="3112"/>
    <s v="CA-2018-121671"/>
    <x v="19"/>
    <d v="2018-07-22T00:00:00"/>
    <s v="Standard Class"/>
    <s v="AA-10480"/>
    <s v="Andrew Allen"/>
    <s v="Consumer"/>
    <s v="United States"/>
    <s v="Springfield"/>
    <s v="Missouri"/>
    <n v="65807"/>
    <x v="2"/>
    <s v="OFF-ST-10000078"/>
    <x v="1"/>
    <s v="Storage"/>
    <s v="Tennsco 6- and 18-Compartment Lockers"/>
    <n v="265.17"/>
    <n v="1"/>
    <n v="0"/>
    <n v="47.730600000000003"/>
  </r>
  <r>
    <s v="3113"/>
    <s v="CA-2018-150350"/>
    <x v="828"/>
    <d v="2018-08-30T00:00:00"/>
    <s v="Standard Class"/>
    <s v="MS-17770"/>
    <s v="Maxwell Schwartz"/>
    <s v="Consumer"/>
    <s v="United States"/>
    <s v="Seattle"/>
    <s v="Washington"/>
    <n v="98105"/>
    <x v="1"/>
    <s v="TEC-MA-10001972"/>
    <x v="2"/>
    <s v="Machines"/>
    <s v="Okidata C331dn Printer"/>
    <n v="837.6"/>
    <n v="3"/>
    <n v="0.2"/>
    <n v="62.82"/>
  </r>
  <r>
    <s v="3114"/>
    <s v="CA-2018-150350"/>
    <x v="828"/>
    <d v="2018-08-30T00:00:00"/>
    <s v="Standard Class"/>
    <s v="MS-17770"/>
    <s v="Maxwell Schwartz"/>
    <s v="Consumer"/>
    <s v="United States"/>
    <s v="Seattle"/>
    <s v="Washington"/>
    <n v="98105"/>
    <x v="1"/>
    <s v="OFF-EN-10002504"/>
    <x v="1"/>
    <s v="Envelopes"/>
    <s v="Tyvek  Top-Opening Peel &amp; Seel Envelopes, Plain White"/>
    <n v="135.9"/>
    <n v="5"/>
    <n v="0"/>
    <n v="63.872999999999998"/>
  </r>
  <r>
    <s v="3115"/>
    <s v="CA-2018-150350"/>
    <x v="828"/>
    <d v="2018-08-30T00:00:00"/>
    <s v="Standard Class"/>
    <s v="MS-17770"/>
    <s v="Maxwell Schwartz"/>
    <s v="Consumer"/>
    <s v="United States"/>
    <s v="Seattle"/>
    <s v="Washington"/>
    <n v="98105"/>
    <x v="1"/>
    <s v="OFF-PA-10002160"/>
    <x v="1"/>
    <s v="Paper"/>
    <s v="Xerox 1978"/>
    <n v="34.68"/>
    <n v="6"/>
    <n v="0"/>
    <n v="16.993200000000002"/>
  </r>
  <r>
    <s v="3116"/>
    <s v="CA-2018-150350"/>
    <x v="828"/>
    <d v="2018-08-30T00:00:00"/>
    <s v="Standard Class"/>
    <s v="MS-17770"/>
    <s v="Maxwell Schwartz"/>
    <s v="Consumer"/>
    <s v="United States"/>
    <s v="Seattle"/>
    <s v="Washington"/>
    <n v="98105"/>
    <x v="1"/>
    <s v="FUR-CH-10001973"/>
    <x v="0"/>
    <s v="Chairs"/>
    <s v="Office Star Flex Back Scooter Chair with White Frame"/>
    <n v="532.70399999999995"/>
    <n v="6"/>
    <n v="0.2"/>
    <n v="-39.952800000000003"/>
  </r>
  <r>
    <s v="3117"/>
    <s v="CA-2018-150350"/>
    <x v="828"/>
    <d v="2018-08-30T00:00:00"/>
    <s v="Standard Class"/>
    <s v="MS-17770"/>
    <s v="Maxwell Schwartz"/>
    <s v="Consumer"/>
    <s v="United States"/>
    <s v="Seattle"/>
    <s v="Washington"/>
    <n v="98105"/>
    <x v="1"/>
    <s v="OFF-AP-10001492"/>
    <x v="1"/>
    <s v="Appliances"/>
    <s v="Acco Six-Outlet Power Strip, 4' Cord Length"/>
    <n v="43.1"/>
    <n v="5"/>
    <n v="0"/>
    <n v="11.206"/>
  </r>
  <r>
    <s v="3118"/>
    <s v="CA-2018-150350"/>
    <x v="828"/>
    <d v="2018-08-30T00:00:00"/>
    <s v="Standard Class"/>
    <s v="MS-17770"/>
    <s v="Maxwell Schwartz"/>
    <s v="Consumer"/>
    <s v="United States"/>
    <s v="Seattle"/>
    <s v="Washington"/>
    <n v="98105"/>
    <x v="1"/>
    <s v="OFF-SU-10002189"/>
    <x v="1"/>
    <s v="Supplies"/>
    <s v="Acme Rosewood Handle Letter Opener"/>
    <n v="15.88"/>
    <n v="4"/>
    <n v="0"/>
    <n v="0.1588"/>
  </r>
  <r>
    <s v="3119"/>
    <s v="CA-2017-121720"/>
    <x v="832"/>
    <d v="2017-06-12T00:00:00"/>
    <s v="First Class"/>
    <s v="JE-15610"/>
    <s v="Jim Epp"/>
    <s v="Corporate"/>
    <s v="United States"/>
    <s v="Lakeland"/>
    <s v="Florida"/>
    <n v="33801"/>
    <x v="0"/>
    <s v="FUR-CH-10003312"/>
    <x v="0"/>
    <s v="Chairs"/>
    <s v="Hon 2090 “Pillow Soft” Series Mid Back Swivel/Tilt Chairs"/>
    <n v="1123.92"/>
    <n v="5"/>
    <n v="0.2"/>
    <n v="-182.637"/>
  </r>
  <r>
    <s v="3120"/>
    <s v="CA-2017-121720"/>
    <x v="832"/>
    <d v="2017-06-12T00:00:00"/>
    <s v="First Class"/>
    <s v="JE-15610"/>
    <s v="Jim Epp"/>
    <s v="Corporate"/>
    <s v="United States"/>
    <s v="Lakeland"/>
    <s v="Florida"/>
    <n v="33801"/>
    <x v="0"/>
    <s v="TEC-PH-10002496"/>
    <x v="2"/>
    <s v="Phones"/>
    <s v="Cisco SPA301"/>
    <n v="249.584"/>
    <n v="2"/>
    <n v="0.2"/>
    <n v="31.198"/>
  </r>
  <r>
    <s v="3121"/>
    <s v="CA-2017-121720"/>
    <x v="832"/>
    <d v="2017-06-12T00:00:00"/>
    <s v="First Class"/>
    <s v="JE-15610"/>
    <s v="Jim Epp"/>
    <s v="Corporate"/>
    <s v="United States"/>
    <s v="Lakeland"/>
    <s v="Florida"/>
    <n v="33801"/>
    <x v="0"/>
    <s v="FUR-FU-10003464"/>
    <x v="0"/>
    <s v="Furnishings"/>
    <s v="Seth Thomas 8 1/2&quot; Cubicle Clock"/>
    <n v="48.671999999999997"/>
    <n v="3"/>
    <n v="0.2"/>
    <n v="7.3007999999999997"/>
  </r>
  <r>
    <s v="3122"/>
    <s v="CA-2017-121720"/>
    <x v="832"/>
    <d v="2017-06-12T00:00:00"/>
    <s v="First Class"/>
    <s v="JE-15610"/>
    <s v="Jim Epp"/>
    <s v="Corporate"/>
    <s v="United States"/>
    <s v="Lakeland"/>
    <s v="Florida"/>
    <n v="33801"/>
    <x v="0"/>
    <s v="OFF-AR-10000380"/>
    <x v="1"/>
    <s v="Art"/>
    <s v="Hunt PowerHouse Electric Pencil Sharpener, Blue"/>
    <n v="60.768000000000001"/>
    <n v="2"/>
    <n v="0.2"/>
    <n v="7.5960000000000001"/>
  </r>
  <r>
    <s v="3123"/>
    <s v="CA-2017-121720"/>
    <x v="832"/>
    <d v="2017-06-12T00:00:00"/>
    <s v="First Class"/>
    <s v="JE-15610"/>
    <s v="Jim Epp"/>
    <s v="Corporate"/>
    <s v="United States"/>
    <s v="Lakeland"/>
    <s v="Florida"/>
    <n v="33801"/>
    <x v="0"/>
    <s v="OFF-BI-10004593"/>
    <x v="1"/>
    <s v="Binders"/>
    <s v="Ibico Laser Imprintable Binding System Covers"/>
    <n v="78.599999999999994"/>
    <n v="5"/>
    <n v="0.7"/>
    <n v="-62.88"/>
  </r>
  <r>
    <s v="3124"/>
    <s v="CA-2017-121720"/>
    <x v="832"/>
    <d v="2017-06-12T00:00:00"/>
    <s v="First Class"/>
    <s v="JE-15610"/>
    <s v="Jim Epp"/>
    <s v="Corporate"/>
    <s v="United States"/>
    <s v="Lakeland"/>
    <s v="Florida"/>
    <n v="33801"/>
    <x v="0"/>
    <s v="OFF-BI-10001308"/>
    <x v="1"/>
    <s v="Binders"/>
    <s v="GBC Standard Plastic Binding Systems' Combs"/>
    <n v="3.7679999999999998"/>
    <n v="2"/>
    <n v="0.7"/>
    <n v="-3.14"/>
  </r>
  <r>
    <s v="3125"/>
    <s v="CA-2017-121720"/>
    <x v="832"/>
    <d v="2017-06-12T00:00:00"/>
    <s v="First Class"/>
    <s v="JE-15610"/>
    <s v="Jim Epp"/>
    <s v="Corporate"/>
    <s v="United States"/>
    <s v="Lakeland"/>
    <s v="Florida"/>
    <n v="33801"/>
    <x v="0"/>
    <s v="OFF-ST-10001780"/>
    <x v="1"/>
    <s v="Storage"/>
    <s v="Tennsco 16-Compartment Lockers with Coat Rack"/>
    <n v="1036.624"/>
    <n v="2"/>
    <n v="0.2"/>
    <n v="51.831200000000003"/>
  </r>
  <r>
    <s v="3126"/>
    <s v="CA-2017-121720"/>
    <x v="832"/>
    <d v="2017-06-12T00:00:00"/>
    <s v="First Class"/>
    <s v="JE-15610"/>
    <s v="Jim Epp"/>
    <s v="Corporate"/>
    <s v="United States"/>
    <s v="Lakeland"/>
    <s v="Florida"/>
    <n v="33801"/>
    <x v="0"/>
    <s v="OFF-ST-10003816"/>
    <x v="1"/>
    <s v="Storage"/>
    <s v="Fellowes High-Stak Drawer Files"/>
    <n v="563.80799999999999"/>
    <n v="4"/>
    <n v="0.2"/>
    <n v="21.142800000000001"/>
  </r>
  <r>
    <s v="3127"/>
    <s v="CA-2019-149895"/>
    <x v="565"/>
    <d v="2019-09-12T00:00:00"/>
    <s v="Standard Class"/>
    <s v="EB-14110"/>
    <s v="Eugene Barchas"/>
    <s v="Consumer"/>
    <s v="United States"/>
    <s v="Philadelphia"/>
    <s v="Pennsylvania"/>
    <n v="19134"/>
    <x v="3"/>
    <s v="TEC-PH-10002200"/>
    <x v="2"/>
    <s v="Phones"/>
    <s v="Aastra 6757i CT Wireless VoIP phone"/>
    <n v="258.52800000000002"/>
    <n v="2"/>
    <n v="0.4"/>
    <n v="-47.396799999999999"/>
  </r>
  <r>
    <s v="3128"/>
    <s v="CA-2019-147564"/>
    <x v="280"/>
    <d v="2019-10-06T00:00:00"/>
    <s v="Standard Class"/>
    <s v="BP-11155"/>
    <s v="Becky Pak"/>
    <s v="Consumer"/>
    <s v="United States"/>
    <s v="New York City"/>
    <s v="New York"/>
    <n v="10011"/>
    <x v="3"/>
    <s v="OFF-PA-10004438"/>
    <x v="1"/>
    <s v="Paper"/>
    <s v="Xerox 1907"/>
    <n v="49.12"/>
    <n v="4"/>
    <n v="0"/>
    <n v="23.086400000000001"/>
  </r>
  <r>
    <s v="3129"/>
    <s v="CA-2016-136399"/>
    <x v="757"/>
    <d v="2016-12-17T00:00:00"/>
    <s v="First Class"/>
    <s v="CC-12100"/>
    <s v="Chad Cunningham"/>
    <s v="Home Office"/>
    <s v="United States"/>
    <s v="Los Angeles"/>
    <s v="California"/>
    <n v="90049"/>
    <x v="1"/>
    <s v="FUR-FU-10004090"/>
    <x v="0"/>
    <s v="Furnishings"/>
    <s v="Executive Impressions 14&quot; Contract Wall Clock"/>
    <n v="44.46"/>
    <n v="2"/>
    <n v="0"/>
    <n v="14.671799999999999"/>
  </r>
  <r>
    <s v="3130"/>
    <s v="CA-2016-136399"/>
    <x v="757"/>
    <d v="2016-12-17T00:00:00"/>
    <s v="First Class"/>
    <s v="CC-12100"/>
    <s v="Chad Cunningham"/>
    <s v="Home Office"/>
    <s v="United States"/>
    <s v="Los Angeles"/>
    <s v="California"/>
    <n v="90049"/>
    <x v="1"/>
    <s v="FUR-CH-10002602"/>
    <x v="0"/>
    <s v="Chairs"/>
    <s v="DMI Arturo Collection Mission-style Design Wood Chair"/>
    <n v="241.56800000000001"/>
    <n v="2"/>
    <n v="0.2"/>
    <n v="18.117599999999999"/>
  </r>
  <r>
    <s v="3131"/>
    <s v="CA-2016-136399"/>
    <x v="757"/>
    <d v="2016-12-17T00:00:00"/>
    <s v="First Class"/>
    <s v="CC-12100"/>
    <s v="Chad Cunningham"/>
    <s v="Home Office"/>
    <s v="United States"/>
    <s v="Los Angeles"/>
    <s v="California"/>
    <n v="90049"/>
    <x v="1"/>
    <s v="TEC-AC-10001142"/>
    <x v="2"/>
    <s v="Accessories"/>
    <s v="First Data FD10 PIN Pad"/>
    <n v="395"/>
    <n v="5"/>
    <n v="0"/>
    <n v="39.5"/>
  </r>
  <r>
    <s v="3132"/>
    <s v="CA-2016-136399"/>
    <x v="757"/>
    <d v="2016-12-17T00:00:00"/>
    <s v="First Class"/>
    <s v="CC-12100"/>
    <s v="Chad Cunningham"/>
    <s v="Home Office"/>
    <s v="United States"/>
    <s v="Los Angeles"/>
    <s v="California"/>
    <n v="90049"/>
    <x v="1"/>
    <s v="TEC-PH-10004977"/>
    <x v="2"/>
    <s v="Phones"/>
    <s v="GE 30524EE4"/>
    <n v="627.16800000000001"/>
    <n v="4"/>
    <n v="0.2"/>
    <n v="70.556399999999996"/>
  </r>
  <r>
    <s v="3133"/>
    <s v="CA-2016-107916"/>
    <x v="829"/>
    <d v="2016-08-26T00:00:00"/>
    <s v="First Class"/>
    <s v="JP-15460"/>
    <s v="Jennifer Patt"/>
    <s v="Corporate"/>
    <s v="United States"/>
    <s v="Oceanside"/>
    <s v="New York"/>
    <n v="11572"/>
    <x v="3"/>
    <s v="FUR-FU-10004586"/>
    <x v="0"/>
    <s v="Furnishings"/>
    <s v="G.E. Longer-Life Indoor Recessed Floodlight Bulbs"/>
    <n v="13.28"/>
    <n v="2"/>
    <n v="0"/>
    <n v="6.3743999999999996"/>
  </r>
  <r>
    <s v="3134"/>
    <s v="CA-2016-107916"/>
    <x v="829"/>
    <d v="2016-08-26T00:00:00"/>
    <s v="First Class"/>
    <s v="JP-15460"/>
    <s v="Jennifer Patt"/>
    <s v="Corporate"/>
    <s v="United States"/>
    <s v="Oceanside"/>
    <s v="New York"/>
    <n v="11572"/>
    <x v="3"/>
    <s v="OFF-BI-10001116"/>
    <x v="1"/>
    <s v="Binders"/>
    <s v="Wilson Jones 1&quot; Hanging DublLock Ring Binders"/>
    <n v="12.672000000000001"/>
    <n v="3"/>
    <n v="0.2"/>
    <n v="4.4352"/>
  </r>
  <r>
    <s v="3135"/>
    <s v="CA-2019-164168"/>
    <x v="105"/>
    <d v="2019-11-18T00:00:00"/>
    <s v="Standard Class"/>
    <s v="LS-16975"/>
    <s v="Lindsay Shagiari"/>
    <s v="Home Office"/>
    <s v="United States"/>
    <s v="Dallas"/>
    <s v="Texas"/>
    <n v="75081"/>
    <x v="2"/>
    <s v="OFF-BI-10000666"/>
    <x v="1"/>
    <s v="Binders"/>
    <s v="Surelock Post Binders"/>
    <n v="30.56"/>
    <n v="5"/>
    <n v="0.8"/>
    <n v="-45.84"/>
  </r>
  <r>
    <s v="3136"/>
    <s v="CA-2019-164168"/>
    <x v="105"/>
    <d v="2019-11-18T00:00:00"/>
    <s v="Standard Class"/>
    <s v="LS-16975"/>
    <s v="Lindsay Shagiari"/>
    <s v="Home Office"/>
    <s v="United States"/>
    <s v="Dallas"/>
    <s v="Texas"/>
    <n v="75081"/>
    <x v="2"/>
    <s v="OFF-ST-10002583"/>
    <x v="1"/>
    <s v="Storage"/>
    <s v="Fellowes Neat Ideas Storage Cubes"/>
    <n v="77.951999999999998"/>
    <n v="3"/>
    <n v="0.2"/>
    <n v="-15.590400000000001"/>
  </r>
  <r>
    <s v="3137"/>
    <s v="CA-2019-164168"/>
    <x v="105"/>
    <d v="2019-11-18T00:00:00"/>
    <s v="Standard Class"/>
    <s v="LS-16975"/>
    <s v="Lindsay Shagiari"/>
    <s v="Home Office"/>
    <s v="United States"/>
    <s v="Dallas"/>
    <s v="Texas"/>
    <n v="75081"/>
    <x v="2"/>
    <s v="TEC-PH-10004908"/>
    <x v="2"/>
    <s v="Phones"/>
    <s v="Panasonic KX TS3282W Corded phone"/>
    <n v="67.992000000000004"/>
    <n v="1"/>
    <n v="0.2"/>
    <n v="8.4990000000000006"/>
  </r>
  <r>
    <s v="3138"/>
    <s v="CA-2019-164168"/>
    <x v="105"/>
    <d v="2019-11-18T00:00:00"/>
    <s v="Standard Class"/>
    <s v="LS-16975"/>
    <s v="Lindsay Shagiari"/>
    <s v="Home Office"/>
    <s v="United States"/>
    <s v="Dallas"/>
    <s v="Texas"/>
    <n v="75081"/>
    <x v="2"/>
    <s v="OFF-EN-10001219"/>
    <x v="1"/>
    <s v="Envelopes"/>
    <s v="#10- 4 1/8&quot; x 9 1/2&quot; Security-Tint Envelopes"/>
    <n v="12.224"/>
    <n v="2"/>
    <n v="0.2"/>
    <n v="4.4311999999999996"/>
  </r>
  <r>
    <s v="3139"/>
    <s v="CA-2019-164168"/>
    <x v="105"/>
    <d v="2019-11-18T00:00:00"/>
    <s v="Standard Class"/>
    <s v="LS-16975"/>
    <s v="Lindsay Shagiari"/>
    <s v="Home Office"/>
    <s v="United States"/>
    <s v="Dallas"/>
    <s v="Texas"/>
    <n v="75081"/>
    <x v="2"/>
    <s v="TEC-AC-10004568"/>
    <x v="2"/>
    <s v="Accessories"/>
    <s v="Maxell LTO Ultrium - 800 GB"/>
    <n v="44.783999999999999"/>
    <n v="2"/>
    <n v="0.2"/>
    <n v="-0.55979999999999996"/>
  </r>
  <r>
    <s v="3140"/>
    <s v="CA-2019-164168"/>
    <x v="105"/>
    <d v="2019-11-18T00:00:00"/>
    <s v="Standard Class"/>
    <s v="LS-16975"/>
    <s v="Lindsay Shagiari"/>
    <s v="Home Office"/>
    <s v="United States"/>
    <s v="Dallas"/>
    <s v="Texas"/>
    <n v="75081"/>
    <x v="2"/>
    <s v="FUR-FU-10001756"/>
    <x v="0"/>
    <s v="Furnishings"/>
    <s v="Eldon Expressions Desk Accessory, Wood Photo Frame, Mahogany"/>
    <n v="22.847999999999999"/>
    <n v="3"/>
    <n v="0.6"/>
    <n v="-17.7072"/>
  </r>
  <r>
    <s v="3141"/>
    <s v="CA-2017-112557"/>
    <x v="334"/>
    <d v="2017-04-28T00:00:00"/>
    <s v="First Class"/>
    <s v="JL-15850"/>
    <s v="John Lucas"/>
    <s v="Consumer"/>
    <s v="United States"/>
    <s v="New York City"/>
    <s v="New York"/>
    <n v="10035"/>
    <x v="3"/>
    <s v="OFF-AP-10002311"/>
    <x v="1"/>
    <s v="Appliances"/>
    <s v="Holmes Replacement Filter for HEPA Air Cleaner, Very Large Room, HEPA Filter"/>
    <n v="206.43"/>
    <n v="3"/>
    <n v="0"/>
    <n v="90.8292"/>
  </r>
  <r>
    <s v="3142"/>
    <s v="US-2016-122959"/>
    <x v="432"/>
    <d v="2016-12-12T00:00:00"/>
    <s v="Same Day"/>
    <s v="CY-12745"/>
    <s v="Craig Yedwab"/>
    <s v="Corporate"/>
    <s v="United States"/>
    <s v="San Antonio"/>
    <s v="Texas"/>
    <n v="78207"/>
    <x v="2"/>
    <s v="OFF-BI-10003650"/>
    <x v="1"/>
    <s v="Binders"/>
    <s v="GBC DocuBind 300 Electric Binding Machine"/>
    <n v="210.392"/>
    <n v="2"/>
    <n v="0.8"/>
    <n v="-336.62720000000002"/>
  </r>
  <r>
    <s v="3143"/>
    <s v="CA-2019-162572"/>
    <x v="145"/>
    <d v="2019-09-27T00:00:00"/>
    <s v="Second Class"/>
    <s v="RB-19360"/>
    <s v="Raymond Buch"/>
    <s v="Consumer"/>
    <s v="United States"/>
    <s v="Cincinnati"/>
    <s v="Ohio"/>
    <n v="45231"/>
    <x v="3"/>
    <s v="TEC-AC-10003628"/>
    <x v="2"/>
    <s v="Accessories"/>
    <s v="Logitech 910-002974 M325 Wireless Mouse for Web Scrolling"/>
    <n v="119.96"/>
    <n v="5"/>
    <n v="0.2"/>
    <n v="35.988"/>
  </r>
  <r>
    <s v="3144"/>
    <s v="CA-2019-162572"/>
    <x v="145"/>
    <d v="2019-09-27T00:00:00"/>
    <s v="Second Class"/>
    <s v="RB-19360"/>
    <s v="Raymond Buch"/>
    <s v="Consumer"/>
    <s v="United States"/>
    <s v="Cincinnati"/>
    <s v="Ohio"/>
    <n v="45231"/>
    <x v="3"/>
    <s v="OFF-AR-10001547"/>
    <x v="1"/>
    <s v="Art"/>
    <s v="Newell 311"/>
    <n v="10.608000000000001"/>
    <n v="6"/>
    <n v="0.2"/>
    <n v="0.92820000000000003"/>
  </r>
  <r>
    <s v="3145"/>
    <s v="US-2018-148110"/>
    <x v="64"/>
    <d v="2018-09-11T00:00:00"/>
    <s v="Standard Class"/>
    <s v="AR-10825"/>
    <s v="Anthony Rawles"/>
    <s v="Corporate"/>
    <s v="United States"/>
    <s v="Austin"/>
    <s v="Texas"/>
    <n v="78745"/>
    <x v="2"/>
    <s v="FUR-CH-10002647"/>
    <x v="0"/>
    <s v="Chairs"/>
    <s v="Situations Contoured Folding Chairs, 4/Set"/>
    <n v="347.80200000000002"/>
    <n v="7"/>
    <n v="0.3"/>
    <n v="-24.843"/>
  </r>
  <r>
    <s v="3146"/>
    <s v="CA-2019-131828"/>
    <x v="512"/>
    <d v="2019-02-13T00:00:00"/>
    <s v="Second Class"/>
    <s v="CS-11845"/>
    <s v="Cari Sayre"/>
    <s v="Corporate"/>
    <s v="United States"/>
    <s v="Seattle"/>
    <s v="Washington"/>
    <n v="98105"/>
    <x v="1"/>
    <s v="FUR-CH-10004495"/>
    <x v="0"/>
    <s v="Chairs"/>
    <s v="Global Leather and Oak Executive Chair, Black"/>
    <n v="963.13599999999997"/>
    <n v="4"/>
    <n v="0.2"/>
    <n v="108.3528"/>
  </r>
  <r>
    <s v="3147"/>
    <s v="CA-2019-131828"/>
    <x v="512"/>
    <d v="2019-02-13T00:00:00"/>
    <s v="Second Class"/>
    <s v="CS-11845"/>
    <s v="Cari Sayre"/>
    <s v="Corporate"/>
    <s v="United States"/>
    <s v="Seattle"/>
    <s v="Washington"/>
    <n v="98105"/>
    <x v="1"/>
    <s v="TEC-PH-10002923"/>
    <x v="2"/>
    <s v="Phones"/>
    <s v="Logitech B530 USB Headset - headset - Full size, Binaural"/>
    <n v="88.775999999999996"/>
    <n v="3"/>
    <n v="0.2"/>
    <n v="7.7679"/>
  </r>
  <r>
    <s v="3148"/>
    <s v="CA-2016-109218"/>
    <x v="479"/>
    <d v="2016-07-03T00:00:00"/>
    <s v="Second Class"/>
    <s v="AR-10825"/>
    <s v="Anthony Rawles"/>
    <s v="Corporate"/>
    <s v="United States"/>
    <s v="Los Angeles"/>
    <s v="California"/>
    <n v="90004"/>
    <x v="1"/>
    <s v="OFF-AR-10001374"/>
    <x v="1"/>
    <s v="Art"/>
    <s v="BIC Brite Liner Highlighters, Chisel Tip"/>
    <n v="32.4"/>
    <n v="5"/>
    <n v="0"/>
    <n v="10.368"/>
  </r>
  <r>
    <s v="3149"/>
    <s v="CA-2018-120558"/>
    <x v="843"/>
    <d v="2018-06-10T00:00:00"/>
    <s v="First Class"/>
    <s v="RD-19810"/>
    <s v="Ross DeVincentis"/>
    <s v="Home Office"/>
    <s v="United States"/>
    <s v="New York City"/>
    <s v="New York"/>
    <n v="10035"/>
    <x v="3"/>
    <s v="OFF-PA-10003441"/>
    <x v="1"/>
    <s v="Paper"/>
    <s v="Xerox 226"/>
    <n v="32.4"/>
    <n v="5"/>
    <n v="0"/>
    <n v="15.552"/>
  </r>
  <r>
    <s v="3150"/>
    <s v="US-2016-109036"/>
    <x v="414"/>
    <d v="2016-12-25T00:00:00"/>
    <s v="Standard Class"/>
    <s v="KH-16510"/>
    <s v="Keith Herrera"/>
    <s v="Consumer"/>
    <s v="United States"/>
    <s v="Seattle"/>
    <s v="Washington"/>
    <n v="98103"/>
    <x v="1"/>
    <s v="OFF-LA-10002043"/>
    <x v="1"/>
    <s v="Labels"/>
    <s v="Avery 489"/>
    <n v="31.05"/>
    <n v="3"/>
    <n v="0"/>
    <n v="14.904"/>
  </r>
  <r>
    <s v="3151"/>
    <s v="CA-2017-147830"/>
    <x v="83"/>
    <d v="2017-12-18T00:00:00"/>
    <s v="First Class"/>
    <s v="NF-18385"/>
    <s v="Natalie Fritzler"/>
    <s v="Consumer"/>
    <s v="United States"/>
    <s v="Newark"/>
    <s v="Ohio"/>
    <n v="43055"/>
    <x v="3"/>
    <s v="TEC-AC-10002049"/>
    <x v="2"/>
    <s v="Accessories"/>
    <s v="Plantronics Savi W720 Multi-Device Wireless Headset System"/>
    <n v="2025.36"/>
    <n v="6"/>
    <n v="0.2"/>
    <n v="607.60799999999995"/>
  </r>
  <r>
    <s v="3152"/>
    <s v="CA-2017-147830"/>
    <x v="83"/>
    <d v="2017-12-18T00:00:00"/>
    <s v="First Class"/>
    <s v="NF-18385"/>
    <s v="Natalie Fritzler"/>
    <s v="Consumer"/>
    <s v="United States"/>
    <s v="Newark"/>
    <s v="Ohio"/>
    <n v="43055"/>
    <x v="3"/>
    <s v="TEC-MA-10000418"/>
    <x v="2"/>
    <s v="Machines"/>
    <s v="Cubify CubeX 3D Printer Double Head Print"/>
    <n v="1799.9939999999999"/>
    <n v="2"/>
    <n v="0.7"/>
    <n v="-2639.9911999999999"/>
  </r>
  <r>
    <s v="3153"/>
    <s v="CA-2017-147830"/>
    <x v="83"/>
    <d v="2017-12-18T00:00:00"/>
    <s v="First Class"/>
    <s v="NF-18385"/>
    <s v="Natalie Fritzler"/>
    <s v="Consumer"/>
    <s v="United States"/>
    <s v="Newark"/>
    <s v="Ohio"/>
    <n v="43055"/>
    <x v="3"/>
    <s v="TEC-PH-10004908"/>
    <x v="2"/>
    <s v="Phones"/>
    <s v="Panasonic KX TS3282W Corded phone"/>
    <n v="101.988"/>
    <n v="2"/>
    <n v="0.4"/>
    <n v="-16.998000000000001"/>
  </r>
  <r>
    <s v="3154"/>
    <s v="CA-2017-147830"/>
    <x v="83"/>
    <d v="2017-12-18T00:00:00"/>
    <s v="First Class"/>
    <s v="NF-18385"/>
    <s v="Natalie Fritzler"/>
    <s v="Consumer"/>
    <s v="United States"/>
    <s v="Newark"/>
    <s v="Ohio"/>
    <n v="43055"/>
    <x v="3"/>
    <s v="FUR-FU-10004091"/>
    <x v="0"/>
    <s v="Furnishings"/>
    <s v="Howard Miller 13&quot; Diameter Goldtone Round Wall Clock"/>
    <n v="262.86399999999998"/>
    <n v="7"/>
    <n v="0.2"/>
    <n v="69.001800000000003"/>
  </r>
  <r>
    <s v="3155"/>
    <s v="CA-2019-150497"/>
    <x v="228"/>
    <d v="2019-07-24T00:00:00"/>
    <s v="Standard Class"/>
    <s v="SM-20950"/>
    <s v="Suzanne McNair"/>
    <s v="Corporate"/>
    <s v="United States"/>
    <s v="Maple Grove"/>
    <s v="Minnesota"/>
    <n v="55369"/>
    <x v="2"/>
    <s v="OFF-BI-10004600"/>
    <x v="1"/>
    <s v="Binders"/>
    <s v="Ibico Ibimaster 300 Manual Binding System"/>
    <n v="735.98"/>
    <n v="2"/>
    <n v="0"/>
    <n v="331.19099999999997"/>
  </r>
  <r>
    <s v="3156"/>
    <s v="CA-2016-128986"/>
    <x v="93"/>
    <d v="2016-08-05T00:00:00"/>
    <s v="Second Class"/>
    <s v="GH-14410"/>
    <s v="Gary Hansen"/>
    <s v="Home Office"/>
    <s v="United States"/>
    <s v="Glendale"/>
    <s v="Arizona"/>
    <n v="85301"/>
    <x v="1"/>
    <s v="OFF-PA-10001289"/>
    <x v="1"/>
    <s v="Paper"/>
    <s v="White Computer Printout Paper by Universal"/>
    <n v="93.024000000000001"/>
    <n v="3"/>
    <n v="0.2"/>
    <n v="33.721200000000003"/>
  </r>
  <r>
    <s v="3157"/>
    <s v="CA-2017-139584"/>
    <x v="252"/>
    <d v="2017-08-28T00:00:00"/>
    <s v="Standard Class"/>
    <s v="EM-13810"/>
    <s v="Eleni McCrary"/>
    <s v="Corporate"/>
    <s v="United States"/>
    <s v="New York City"/>
    <s v="New York"/>
    <n v="10009"/>
    <x v="3"/>
    <s v="FUR-TA-10001539"/>
    <x v="0"/>
    <s v="Tables"/>
    <s v="Chromcraft Rectangular Conference Tables"/>
    <n v="284.36399999999998"/>
    <n v="2"/>
    <n v="0.4"/>
    <n v="-75.830399999999997"/>
  </r>
  <r>
    <s v="3158"/>
    <s v="CA-2017-139584"/>
    <x v="252"/>
    <d v="2017-08-28T00:00:00"/>
    <s v="Standard Class"/>
    <s v="EM-13810"/>
    <s v="Eleni McCrary"/>
    <s v="Corporate"/>
    <s v="United States"/>
    <s v="New York City"/>
    <s v="New York"/>
    <n v="10009"/>
    <x v="3"/>
    <s v="TEC-AC-10001266"/>
    <x v="2"/>
    <s v="Accessories"/>
    <s v="Memorex Micro Travel Drive 8 GB"/>
    <n v="26"/>
    <n v="2"/>
    <n v="0"/>
    <n v="11.7"/>
  </r>
  <r>
    <s v="3159"/>
    <s v="US-2018-162677"/>
    <x v="253"/>
    <d v="2018-03-27T00:00:00"/>
    <s v="First Class"/>
    <s v="DB-13210"/>
    <s v="Dean Braden"/>
    <s v="Consumer"/>
    <s v="United States"/>
    <s v="Jacksonville"/>
    <s v="North Carolina"/>
    <n v="28540"/>
    <x v="0"/>
    <s v="OFF-ST-10001291"/>
    <x v="1"/>
    <s v="Storage"/>
    <s v="Tenex Personal Self-Stacking Standard File Box, Black/Gray"/>
    <n v="67.64"/>
    <n v="5"/>
    <n v="0.2"/>
    <n v="5.9184999999999999"/>
  </r>
  <r>
    <s v="3160"/>
    <s v="US-2018-162677"/>
    <x v="253"/>
    <d v="2018-03-27T00:00:00"/>
    <s v="First Class"/>
    <s v="DB-13210"/>
    <s v="Dean Braden"/>
    <s v="Consumer"/>
    <s v="United States"/>
    <s v="Jacksonville"/>
    <s v="North Carolina"/>
    <n v="28540"/>
    <x v="0"/>
    <s v="TEC-AC-10001314"/>
    <x v="2"/>
    <s v="Accessories"/>
    <s v="Case Logic 2.4GHz Wireless Keyboard"/>
    <n v="119.976"/>
    <n v="3"/>
    <n v="0.2"/>
    <n v="-17.996400000000001"/>
  </r>
  <r>
    <s v="3161"/>
    <s v="US-2016-150924"/>
    <x v="171"/>
    <d v="2016-09-16T00:00:00"/>
    <s v="Second Class"/>
    <s v="PT-19090"/>
    <s v="Pete Takahito"/>
    <s v="Consumer"/>
    <s v="United States"/>
    <s v="Houston"/>
    <s v="Texas"/>
    <n v="77070"/>
    <x v="2"/>
    <s v="OFF-BI-10004040"/>
    <x v="1"/>
    <s v="Binders"/>
    <s v="Wilson Jones Impact Binders"/>
    <n v="5.18"/>
    <n v="5"/>
    <n v="0.8"/>
    <n v="-8.0289999999999999"/>
  </r>
  <r>
    <s v="3162"/>
    <s v="CA-2016-153969"/>
    <x v="158"/>
    <d v="2016-09-25T00:00:00"/>
    <s v="Standard Class"/>
    <s v="HF-14995"/>
    <s v="Herbert Flentye"/>
    <s v="Consumer"/>
    <s v="United States"/>
    <s v="San Francisco"/>
    <s v="California"/>
    <n v="94109"/>
    <x v="1"/>
    <s v="OFF-EN-10001539"/>
    <x v="1"/>
    <s v="Envelopes"/>
    <s v="Staple envelope"/>
    <n v="15.56"/>
    <n v="2"/>
    <n v="0"/>
    <n v="7.3132000000000001"/>
  </r>
  <r>
    <s v="3163"/>
    <s v="CA-2016-153969"/>
    <x v="158"/>
    <d v="2016-09-25T00:00:00"/>
    <s v="Standard Class"/>
    <s v="HF-14995"/>
    <s v="Herbert Flentye"/>
    <s v="Consumer"/>
    <s v="United States"/>
    <s v="San Francisco"/>
    <s v="California"/>
    <n v="94109"/>
    <x v="1"/>
    <s v="OFF-EN-10004483"/>
    <x v="1"/>
    <s v="Envelopes"/>
    <s v="#10 White Business Envelopes,4 1/8 x 9 1/2"/>
    <n v="78.349999999999994"/>
    <n v="5"/>
    <n v="0"/>
    <n v="36.8245"/>
  </r>
  <r>
    <s v="3164"/>
    <s v="CA-2016-153969"/>
    <x v="158"/>
    <d v="2016-09-25T00:00:00"/>
    <s v="Standard Class"/>
    <s v="HF-14995"/>
    <s v="Herbert Flentye"/>
    <s v="Consumer"/>
    <s v="United States"/>
    <s v="San Francisco"/>
    <s v="California"/>
    <n v="94109"/>
    <x v="1"/>
    <s v="OFF-AR-10001615"/>
    <x v="1"/>
    <s v="Art"/>
    <s v="Newell 34"/>
    <n v="59.52"/>
    <n v="3"/>
    <n v="0"/>
    <n v="15.475199999999999"/>
  </r>
  <r>
    <s v="3165"/>
    <s v="CA-2016-153969"/>
    <x v="158"/>
    <d v="2016-09-25T00:00:00"/>
    <s v="Standard Class"/>
    <s v="HF-14995"/>
    <s v="Herbert Flentye"/>
    <s v="Consumer"/>
    <s v="United States"/>
    <s v="San Francisco"/>
    <s v="California"/>
    <n v="94109"/>
    <x v="1"/>
    <s v="OFF-PA-10000327"/>
    <x v="1"/>
    <s v="Paper"/>
    <s v="Xerox 1971"/>
    <n v="38.520000000000003"/>
    <n v="9"/>
    <n v="0"/>
    <n v="17.334"/>
  </r>
  <r>
    <s v="3166"/>
    <s v="CA-2016-153969"/>
    <x v="158"/>
    <d v="2016-09-25T00:00:00"/>
    <s v="Standard Class"/>
    <s v="HF-14995"/>
    <s v="Herbert Flentye"/>
    <s v="Consumer"/>
    <s v="United States"/>
    <s v="San Francisco"/>
    <s v="California"/>
    <n v="94109"/>
    <x v="1"/>
    <s v="TEC-PH-10001299"/>
    <x v="2"/>
    <s v="Phones"/>
    <s v="Polycom CX300 Desktop Phone USB VoIP phone"/>
    <n v="239.98400000000001"/>
    <n v="2"/>
    <n v="0.2"/>
    <n v="23.9984"/>
  </r>
  <r>
    <s v="3167"/>
    <s v="CA-2016-153969"/>
    <x v="158"/>
    <d v="2016-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s v="3168"/>
    <s v="CA-2018-146682"/>
    <x v="517"/>
    <d v="2018-10-31T00:00:00"/>
    <s v="First Class"/>
    <s v="KW-16435"/>
    <s v="Katrina Willman"/>
    <s v="Consumer"/>
    <s v="United States"/>
    <s v="Lansing"/>
    <s v="Michigan"/>
    <n v="48911"/>
    <x v="2"/>
    <s v="FUR-FU-10002671"/>
    <x v="0"/>
    <s v="Furnishings"/>
    <s v="Electrix 20W Halogen Replacement Bulb for Zoom-In Desk Lamp"/>
    <n v="67"/>
    <n v="5"/>
    <n v="0"/>
    <n v="32.159999999999997"/>
  </r>
  <r>
    <s v="3169"/>
    <s v="CA-2018-138695"/>
    <x v="316"/>
    <d v="2018-06-03T00:00:00"/>
    <s v="Standard Class"/>
    <s v="KC-16675"/>
    <s v="Kimberly Carter"/>
    <s v="Corporate"/>
    <s v="United States"/>
    <s v="Tallahassee"/>
    <s v="Florida"/>
    <n v="32303"/>
    <x v="0"/>
    <s v="FUR-CH-10003833"/>
    <x v="0"/>
    <s v="Chairs"/>
    <s v="Novimex Fabric Task Chair"/>
    <n v="390.27199999999999"/>
    <n v="8"/>
    <n v="0.2"/>
    <n v="-24.391999999999999"/>
  </r>
  <r>
    <s v="3170"/>
    <s v="CA-2018-138695"/>
    <x v="316"/>
    <d v="2018-06-03T00:00:00"/>
    <s v="Standard Class"/>
    <s v="KC-16675"/>
    <s v="Kimberly Carter"/>
    <s v="Corporate"/>
    <s v="United States"/>
    <s v="Tallahassee"/>
    <s v="Florida"/>
    <n v="32303"/>
    <x v="0"/>
    <s v="OFF-PA-10001667"/>
    <x v="1"/>
    <s v="Paper"/>
    <s v="Great White Multi-Use Recycled Paper (20Lb. and 84 Bright)"/>
    <n v="62.192"/>
    <n v="13"/>
    <n v="0.2"/>
    <n v="19.434999999999999"/>
  </r>
  <r>
    <s v="3171"/>
    <s v="CA-2019-107461"/>
    <x v="202"/>
    <d v="2019-12-26T00:00:00"/>
    <s v="Second Class"/>
    <s v="PK-19075"/>
    <s v="Pete Kriz"/>
    <s v="Consumer"/>
    <s v="United States"/>
    <s v="Columbia"/>
    <s v="South Carolina"/>
    <n v="29203"/>
    <x v="0"/>
    <s v="OFF-BI-10002003"/>
    <x v="1"/>
    <s v="Binders"/>
    <s v="Ibico Presentation Index for Binding Systems"/>
    <n v="23.88"/>
    <n v="6"/>
    <n v="0"/>
    <n v="11.223599999999999"/>
  </r>
  <r>
    <s v="3172"/>
    <s v="US-2018-133879"/>
    <x v="844"/>
    <d v="2018-03-28T00:00:00"/>
    <s v="Standard Class"/>
    <s v="KT-16465"/>
    <s v="Kean Takahito"/>
    <s v="Consumer"/>
    <s v="United States"/>
    <s v="Chicago"/>
    <s v="Illinois"/>
    <n v="60623"/>
    <x v="2"/>
    <s v="OFF-BI-10004465"/>
    <x v="1"/>
    <s v="Binders"/>
    <s v="Avery Durable Slant Ring Binders"/>
    <n v="3.1680000000000001"/>
    <n v="2"/>
    <n v="0.8"/>
    <n v="-4.7519999999999998"/>
  </r>
  <r>
    <s v="3173"/>
    <s v="US-2018-133879"/>
    <x v="844"/>
    <d v="2018-03-28T00:00:00"/>
    <s v="Standard Class"/>
    <s v="KT-16465"/>
    <s v="Kean Takahito"/>
    <s v="Consumer"/>
    <s v="United States"/>
    <s v="Chicago"/>
    <s v="Illinois"/>
    <n v="60623"/>
    <x v="2"/>
    <s v="FUR-CH-10000665"/>
    <x v="0"/>
    <s v="Chairs"/>
    <s v="Global Airflow Leather Mesh Back Chair, Black"/>
    <n v="528.42999999999995"/>
    <n v="5"/>
    <n v="0.3"/>
    <n v="0"/>
  </r>
  <r>
    <s v="3174"/>
    <s v="US-2018-133879"/>
    <x v="844"/>
    <d v="2018-03-28T00:00:00"/>
    <s v="Standard Class"/>
    <s v="KT-16465"/>
    <s v="Kean Takahito"/>
    <s v="Consumer"/>
    <s v="United States"/>
    <s v="Chicago"/>
    <s v="Illinois"/>
    <n v="60623"/>
    <x v="2"/>
    <s v="OFF-AR-10004956"/>
    <x v="1"/>
    <s v="Art"/>
    <s v="Newell 33"/>
    <n v="13.391999999999999"/>
    <n v="3"/>
    <n v="0.2"/>
    <n v="1.5065999999999999"/>
  </r>
  <r>
    <s v="3175"/>
    <s v="CA-2019-157483"/>
    <x v="343"/>
    <d v="2019-11-18T00:00:00"/>
    <s v="Standard Class"/>
    <s v="EP-13915"/>
    <s v="Emily Phan"/>
    <s v="Consumer"/>
    <s v="United States"/>
    <s v="Detroit"/>
    <s v="Michigan"/>
    <n v="48227"/>
    <x v="2"/>
    <s v="OFF-AR-10004260"/>
    <x v="1"/>
    <s v="Art"/>
    <s v="Boston 1799 Powerhouse Electric Pencil Sharpener"/>
    <n v="181.86"/>
    <n v="7"/>
    <n v="0"/>
    <n v="50.9208"/>
  </r>
  <r>
    <s v="3176"/>
    <s v="US-2019-132059"/>
    <x v="397"/>
    <d v="2019-09-29T00:00:00"/>
    <s v="Standard Class"/>
    <s v="AP-10915"/>
    <s v="Arthur Prichep"/>
    <s v="Consumer"/>
    <s v="United States"/>
    <s v="Fort Collins"/>
    <s v="Colorado"/>
    <n v="80525"/>
    <x v="1"/>
    <s v="FUR-BO-10001811"/>
    <x v="0"/>
    <s v="Bookcases"/>
    <s v="Atlantic Metals Mobile 5-Shelf Bookcases, Custom Colors"/>
    <n v="180.58799999999999"/>
    <n v="2"/>
    <n v="0.7"/>
    <n v="-240.78399999999999"/>
  </r>
  <r>
    <s v="3177"/>
    <s v="US-2019-132059"/>
    <x v="397"/>
    <d v="2019-09-29T00:00:00"/>
    <s v="Standard Class"/>
    <s v="AP-10915"/>
    <s v="Arthur Prichep"/>
    <s v="Consumer"/>
    <s v="United States"/>
    <s v="Fort Collins"/>
    <s v="Colorado"/>
    <n v="80525"/>
    <x v="1"/>
    <s v="TEC-AC-10003280"/>
    <x v="2"/>
    <s v="Accessories"/>
    <s v="Belkin F8E887 USB Wired Ergonomic Keyboard"/>
    <n v="47.984000000000002"/>
    <n v="2"/>
    <n v="0.2"/>
    <n v="0.5998"/>
  </r>
  <r>
    <s v="3178"/>
    <s v="CA-2019-122280"/>
    <x v="18"/>
    <d v="2019-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s v="3179"/>
    <s v="CA-2019-105235"/>
    <x v="256"/>
    <d v="2019-12-11T00:00:00"/>
    <s v="Standard Class"/>
    <s v="SM-20950"/>
    <s v="Suzanne McNair"/>
    <s v="Corporate"/>
    <s v="United States"/>
    <s v="New York City"/>
    <s v="New York"/>
    <n v="10011"/>
    <x v="3"/>
    <s v="FUR-FU-10001487"/>
    <x v="0"/>
    <s v="Furnishings"/>
    <s v="Eldon Expressions Wood and Plastic Desk Accessories, Cherry Wood"/>
    <n v="20.94"/>
    <n v="3"/>
    <n v="0"/>
    <n v="6.0726000000000004"/>
  </r>
  <r>
    <s v="3180"/>
    <s v="CA-2019-105235"/>
    <x v="256"/>
    <d v="2019-12-11T00:00:00"/>
    <s v="Standard Class"/>
    <s v="SM-20950"/>
    <s v="Suzanne McNair"/>
    <s v="Corporate"/>
    <s v="United States"/>
    <s v="New York City"/>
    <s v="New York"/>
    <n v="10011"/>
    <x v="3"/>
    <s v="FUR-FU-10000521"/>
    <x v="0"/>
    <s v="Furnishings"/>
    <s v="Seth Thomas 14&quot; Putty-Colored Wall Clock"/>
    <n v="58.68"/>
    <n v="2"/>
    <n v="0"/>
    <n v="18.190799999999999"/>
  </r>
  <r>
    <s v="3181"/>
    <s v="CA-2019-105235"/>
    <x v="256"/>
    <d v="2019-12-11T00:00:00"/>
    <s v="Standard Class"/>
    <s v="SM-20950"/>
    <s v="Suzanne McNair"/>
    <s v="Corporate"/>
    <s v="United States"/>
    <s v="New York City"/>
    <s v="New York"/>
    <n v="10011"/>
    <x v="3"/>
    <s v="OFF-AP-10001271"/>
    <x v="1"/>
    <s v="Appliances"/>
    <s v="Eureka The Boss Cordless Rechargeable Stick Vac"/>
    <n v="254.9"/>
    <n v="5"/>
    <n v="0"/>
    <n v="68.822999999999993"/>
  </r>
  <r>
    <s v="3182"/>
    <s v="CA-2019-152912"/>
    <x v="45"/>
    <d v="2019-11-12T00:00:00"/>
    <s v="Second Class"/>
    <s v="BM-11650"/>
    <s v="Brian Moss"/>
    <s v="Corporate"/>
    <s v="United States"/>
    <s v="Columbia"/>
    <s v="Maryland"/>
    <n v="21044"/>
    <x v="3"/>
    <s v="OFF-BI-10004728"/>
    <x v="1"/>
    <s v="Binders"/>
    <s v="Wilson Jones Turn Tabs Binder Tool for Ring Binders"/>
    <n v="9.64"/>
    <n v="2"/>
    <n v="0"/>
    <n v="4.4344000000000001"/>
  </r>
  <r>
    <s v="3183"/>
    <s v="CA-2019-152912"/>
    <x v="45"/>
    <d v="2019-11-12T00:00:00"/>
    <s v="Second Class"/>
    <s v="BM-11650"/>
    <s v="Brian Moss"/>
    <s v="Corporate"/>
    <s v="United States"/>
    <s v="Columbia"/>
    <s v="Maryland"/>
    <n v="21044"/>
    <x v="3"/>
    <s v="TEC-AC-10004666"/>
    <x v="2"/>
    <s v="Accessories"/>
    <s v="Maxell iVDR EX 500GB Cartridge"/>
    <n v="826.62"/>
    <n v="3"/>
    <n v="0"/>
    <n v="355.44659999999999"/>
  </r>
  <r>
    <s v="3184"/>
    <s v="CA-2019-152912"/>
    <x v="45"/>
    <d v="2019-11-12T00:00:00"/>
    <s v="Second Class"/>
    <s v="BM-11650"/>
    <s v="Brian Moss"/>
    <s v="Corporate"/>
    <s v="United States"/>
    <s v="Columbia"/>
    <s v="Maryland"/>
    <n v="21044"/>
    <x v="3"/>
    <s v="OFF-ST-10003208"/>
    <x v="1"/>
    <s v="Storage"/>
    <s v="Adjustable Depth Letter/Legal Cart"/>
    <n v="1633.14"/>
    <n v="9"/>
    <n v="0"/>
    <n v="473.61059999999998"/>
  </r>
  <r>
    <s v="3185"/>
    <s v="CA-2019-152912"/>
    <x v="45"/>
    <d v="2019-11-12T00:00:00"/>
    <s v="Second Class"/>
    <s v="BM-11650"/>
    <s v="Brian Moss"/>
    <s v="Corporate"/>
    <s v="United States"/>
    <s v="Columbia"/>
    <s v="Maryland"/>
    <n v="21044"/>
    <x v="3"/>
    <s v="OFF-ST-10003208"/>
    <x v="1"/>
    <s v="Storage"/>
    <s v="Adjustable Depth Letter/Legal Cart"/>
    <n v="544.38"/>
    <n v="3"/>
    <n v="0"/>
    <n v="157.87020000000001"/>
  </r>
  <r>
    <s v="3186"/>
    <s v="CA-2016-123498"/>
    <x v="845"/>
    <d v="2016-11-09T00:00:00"/>
    <s v="First Class"/>
    <s v="TC-20980"/>
    <s v="Tamara Chand"/>
    <s v="Corporate"/>
    <s v="United States"/>
    <s v="Houston"/>
    <s v="Texas"/>
    <n v="77041"/>
    <x v="2"/>
    <s v="OFF-BI-10000632"/>
    <x v="1"/>
    <s v="Binders"/>
    <s v="Satellite Sectional Post Binders"/>
    <n v="26.045999999999999"/>
    <n v="3"/>
    <n v="0.8"/>
    <n v="-44.278199999999998"/>
  </r>
  <r>
    <s v="3187"/>
    <s v="CA-2016-123498"/>
    <x v="845"/>
    <d v="2016-11-09T00:00:00"/>
    <s v="First Class"/>
    <s v="TC-20980"/>
    <s v="Tamara Chand"/>
    <s v="Corporate"/>
    <s v="United States"/>
    <s v="Houston"/>
    <s v="Texas"/>
    <n v="77041"/>
    <x v="2"/>
    <s v="OFF-EN-10004773"/>
    <x v="1"/>
    <s v="Envelopes"/>
    <s v="Staple envelope"/>
    <n v="74.352000000000004"/>
    <n v="3"/>
    <n v="0.2"/>
    <n v="26.9526"/>
  </r>
  <r>
    <s v="3188"/>
    <s v="CA-2019-159352"/>
    <x v="846"/>
    <d v="2019-03-17T00:00:00"/>
    <s v="Standard Class"/>
    <s v="KB-16585"/>
    <s v="Ken Black"/>
    <s v="Corporate"/>
    <s v="United States"/>
    <s v="Lowell"/>
    <s v="Massachusetts"/>
    <n v="1852"/>
    <x v="3"/>
    <s v="TEC-PH-10004700"/>
    <x v="2"/>
    <s v="Phones"/>
    <s v="PowerGen Dual USB Car Charger"/>
    <n v="69.930000000000007"/>
    <n v="7"/>
    <n v="0"/>
    <n v="32.1678"/>
  </r>
  <r>
    <s v="3189"/>
    <s v="US-2019-146416"/>
    <x v="179"/>
    <d v="2019-10-22T00:00:00"/>
    <s v="Second Class"/>
    <s v="JE-16165"/>
    <s v="Justin Ellison"/>
    <s v="Corporate"/>
    <s v="United States"/>
    <s v="Woodland"/>
    <s v="California"/>
    <n v="95695"/>
    <x v="1"/>
    <s v="OFF-LA-10003714"/>
    <x v="1"/>
    <s v="Labels"/>
    <s v="Avery 510"/>
    <n v="3.75"/>
    <n v="1"/>
    <n v="0"/>
    <n v="1.8"/>
  </r>
  <r>
    <s v="3190"/>
    <s v="US-2019-146416"/>
    <x v="179"/>
    <d v="2019-10-22T00:00:00"/>
    <s v="Second Class"/>
    <s v="JE-16165"/>
    <s v="Justin Ellison"/>
    <s v="Corporate"/>
    <s v="United States"/>
    <s v="Woodland"/>
    <s v="California"/>
    <n v="95695"/>
    <x v="1"/>
    <s v="OFF-BI-10001787"/>
    <x v="1"/>
    <s v="Binders"/>
    <s v="Wilson Jones Four-Pocket Poly Binders"/>
    <n v="20.928000000000001"/>
    <n v="4"/>
    <n v="0.2"/>
    <n v="7.5864000000000003"/>
  </r>
  <r>
    <s v="3191"/>
    <s v="US-2017-163783"/>
    <x v="17"/>
    <d v="2018-01-01T00:00:00"/>
    <s v="Standard Class"/>
    <s v="DR-12940"/>
    <s v="Daniel Raglin"/>
    <s v="Home Office"/>
    <s v="United States"/>
    <s v="Chicago"/>
    <s v="Illinois"/>
    <n v="60610"/>
    <x v="2"/>
    <s v="OFF-ST-10002957"/>
    <x v="1"/>
    <s v="Storage"/>
    <s v="Sterilite Show Offs Storage Containers"/>
    <n v="12.672000000000001"/>
    <n v="3"/>
    <n v="0.2"/>
    <n v="-3.1680000000000001"/>
  </r>
  <r>
    <s v="3192"/>
    <s v="CA-2019-123981"/>
    <x v="280"/>
    <d v="2019-10-08T00:00:00"/>
    <s v="Standard Class"/>
    <s v="RW-19630"/>
    <s v="Rob Williams"/>
    <s v="Corporate"/>
    <s v="United States"/>
    <s v="New York City"/>
    <s v="New York"/>
    <n v="10035"/>
    <x v="3"/>
    <s v="TEC-PH-10002115"/>
    <x v="2"/>
    <s v="Phones"/>
    <s v="Plantronics 81402"/>
    <n v="65.989999999999995"/>
    <n v="1"/>
    <n v="0"/>
    <n v="17.157399999999999"/>
  </r>
  <r>
    <s v="3193"/>
    <s v="CA-2019-158953"/>
    <x v="400"/>
    <d v="2019-06-08T00:00:00"/>
    <s v="Standard Class"/>
    <s v="ML-18040"/>
    <s v="Michelle Lonsdale"/>
    <s v="Corporate"/>
    <s v="United States"/>
    <s v="Missouri City"/>
    <s v="Texas"/>
    <n v="77489"/>
    <x v="2"/>
    <s v="OFF-BI-10002557"/>
    <x v="1"/>
    <s v="Binders"/>
    <s v="Presstex Flexible Ring Binders"/>
    <n v="6.37"/>
    <n v="7"/>
    <n v="0.8"/>
    <n v="-9.5549999999999997"/>
  </r>
  <r>
    <s v="3194"/>
    <s v="CA-2016-165428"/>
    <x v="416"/>
    <d v="2016-09-04T00:00:00"/>
    <s v="First Class"/>
    <s v="JL-15130"/>
    <s v="Jack Lebron"/>
    <s v="Consumer"/>
    <s v="United States"/>
    <s v="Houston"/>
    <s v="Texas"/>
    <n v="77036"/>
    <x v="2"/>
    <s v="OFF-BI-10002949"/>
    <x v="1"/>
    <s v="Binders"/>
    <s v="Prestige Round Ring Binders"/>
    <n v="3.6480000000000001"/>
    <n v="3"/>
    <n v="0.8"/>
    <n v="-6.0191999999999997"/>
  </r>
  <r>
    <s v="3195"/>
    <s v="CA-2016-165428"/>
    <x v="416"/>
    <d v="2016-09-04T00:00:00"/>
    <s v="First Class"/>
    <s v="JL-15130"/>
    <s v="Jack Lebron"/>
    <s v="Consumer"/>
    <s v="United States"/>
    <s v="Houston"/>
    <s v="Texas"/>
    <n v="77036"/>
    <x v="2"/>
    <s v="OFF-PA-10004100"/>
    <x v="1"/>
    <s v="Paper"/>
    <s v="Xerox 216"/>
    <n v="31.103999999999999"/>
    <n v="6"/>
    <n v="0.2"/>
    <n v="10.8864"/>
  </r>
  <r>
    <s v="3196"/>
    <s v="CA-2018-169026"/>
    <x v="590"/>
    <d v="2018-08-13T00:00:00"/>
    <s v="Standard Class"/>
    <s v="CM-12655"/>
    <s v="Corinna Mitchell"/>
    <s v="Home Office"/>
    <s v="United States"/>
    <s v="Jackson"/>
    <s v="Mississippi"/>
    <n v="39212"/>
    <x v="0"/>
    <s v="OFF-FA-10001883"/>
    <x v="1"/>
    <s v="Fasteners"/>
    <s v="Alliance Super-Size Bands, Assorted Sizes"/>
    <n v="23.34"/>
    <n v="3"/>
    <n v="0"/>
    <n v="0.2334"/>
  </r>
  <r>
    <s v="3197"/>
    <s v="CA-2019-109750"/>
    <x v="847"/>
    <d v="2019-07-28T00:00:00"/>
    <s v="Standard Class"/>
    <s v="FH-14365"/>
    <s v="Fred Hopkins"/>
    <s v="Corporate"/>
    <s v="United States"/>
    <s v="New York City"/>
    <s v="New York"/>
    <n v="10009"/>
    <x v="3"/>
    <s v="TEC-PH-10000702"/>
    <x v="2"/>
    <s v="Phones"/>
    <s v="Square Credit Card Reader, 4 1/2&quot; x 4 1/2&quot; x 1&quot;, White"/>
    <n v="29.97"/>
    <n v="3"/>
    <n v="0"/>
    <n v="14.085900000000001"/>
  </r>
  <r>
    <s v="3198"/>
    <s v="CA-2017-149384"/>
    <x v="848"/>
    <d v="2017-07-10T00:00:00"/>
    <s v="Same Day"/>
    <s v="EH-13945"/>
    <s v="Eric Hoffmann"/>
    <s v="Consumer"/>
    <s v="United States"/>
    <s v="Tempe"/>
    <s v="Arizona"/>
    <n v="85281"/>
    <x v="1"/>
    <s v="OFF-BI-10003196"/>
    <x v="1"/>
    <s v="Binders"/>
    <s v="Accohide Poly Flexible Ring Binders"/>
    <n v="3.3660000000000001"/>
    <n v="3"/>
    <n v="0.7"/>
    <n v="-2.2440000000000002"/>
  </r>
  <r>
    <s v="3199"/>
    <s v="CA-2016-131527"/>
    <x v="588"/>
    <d v="2016-12-07T00:00:00"/>
    <s v="Standard Class"/>
    <s v="TB-21280"/>
    <s v="Toby Braunhardt"/>
    <s v="Consumer"/>
    <s v="United States"/>
    <s v="Jacksonville"/>
    <s v="North Carolina"/>
    <n v="28540"/>
    <x v="0"/>
    <s v="TEC-PH-10001644"/>
    <x v="2"/>
    <s v="Phones"/>
    <s v="BlueLounge Milo Smartphone Stand, White/Metallic"/>
    <n v="95.968000000000004"/>
    <n v="4"/>
    <n v="0.2"/>
    <n v="9.5968"/>
  </r>
  <r>
    <s v="3200"/>
    <s v="CA-2019-164000"/>
    <x v="404"/>
    <d v="2019-12-22T00:00:00"/>
    <s v="Standard Class"/>
    <s v="AH-10030"/>
    <s v="Aaron Hawkins"/>
    <s v="Corporate"/>
    <s v="United States"/>
    <s v="Philadelphia"/>
    <s v="Pennsylvania"/>
    <n v="19134"/>
    <x v="3"/>
    <s v="OFF-AR-10003183"/>
    <x v="1"/>
    <s v="Art"/>
    <s v="Avery Fluorescent Highlighter Four-Color Set"/>
    <n v="18.704000000000001"/>
    <n v="7"/>
    <n v="0.2"/>
    <n v="2.3380000000000001"/>
  </r>
  <r>
    <s v="3201"/>
    <s v="CA-2016-164224"/>
    <x v="598"/>
    <d v="2016-05-20T00:00:00"/>
    <s v="Second Class"/>
    <s v="TT-21070"/>
    <s v="Ted Trevino"/>
    <s v="Consumer"/>
    <s v="United States"/>
    <s v="Akron"/>
    <s v="Ohio"/>
    <n v="44312"/>
    <x v="3"/>
    <s v="FUR-FU-10000308"/>
    <x v="0"/>
    <s v="Furnishings"/>
    <s v="Deflect-o Glass Clear Studded Chair Mats"/>
    <n v="149.232"/>
    <n v="3"/>
    <n v="0.2"/>
    <n v="3.7307999999999999"/>
  </r>
  <r>
    <s v="3202"/>
    <s v="CA-2016-164224"/>
    <x v="598"/>
    <d v="2016-05-20T00:00:00"/>
    <s v="Second Class"/>
    <s v="TT-21070"/>
    <s v="Ted Trevino"/>
    <s v="Consumer"/>
    <s v="United States"/>
    <s v="Akron"/>
    <s v="Ohio"/>
    <n v="44312"/>
    <x v="3"/>
    <s v="OFF-PA-10001526"/>
    <x v="1"/>
    <s v="Paper"/>
    <s v="Xerox 1949"/>
    <n v="15.936"/>
    <n v="4"/>
    <n v="0.2"/>
    <n v="5.7767999999999997"/>
  </r>
  <r>
    <s v="3203"/>
    <s v="CA-2016-158372"/>
    <x v="849"/>
    <d v="2016-11-16T00:00:00"/>
    <s v="Standard Class"/>
    <s v="RD-19900"/>
    <s v="Ruben Dartt"/>
    <s v="Consumer"/>
    <s v="United States"/>
    <s v="San Diego"/>
    <s v="California"/>
    <n v="92037"/>
    <x v="1"/>
    <s v="TEC-PH-10002103"/>
    <x v="2"/>
    <s v="Phones"/>
    <s v="Jabra SPEAK 410"/>
    <n v="601.53599999999994"/>
    <n v="8"/>
    <n v="0.2"/>
    <n v="60.153599999999997"/>
  </r>
  <r>
    <s v="3204"/>
    <s v="CA-2016-158372"/>
    <x v="849"/>
    <d v="2016-11-16T00:00:00"/>
    <s v="Standard Class"/>
    <s v="RD-19900"/>
    <s v="Ruben Dartt"/>
    <s v="Consumer"/>
    <s v="United States"/>
    <s v="San Diego"/>
    <s v="California"/>
    <n v="92037"/>
    <x v="1"/>
    <s v="TEC-AC-10004209"/>
    <x v="2"/>
    <s v="Accessories"/>
    <s v="Memorex Froggy Flash Drive 4 GB"/>
    <n v="10.99"/>
    <n v="1"/>
    <n v="0"/>
    <n v="4.2861000000000002"/>
  </r>
  <r>
    <s v="3205"/>
    <s v="CA-2016-158372"/>
    <x v="849"/>
    <d v="2016-11-16T00:00:00"/>
    <s v="Standard Class"/>
    <s v="RD-19900"/>
    <s v="Ruben Dartt"/>
    <s v="Consumer"/>
    <s v="United States"/>
    <s v="San Diego"/>
    <s v="California"/>
    <n v="92037"/>
    <x v="1"/>
    <s v="FUR-FU-10000397"/>
    <x v="0"/>
    <s v="Furnishings"/>
    <s v="Luxo Economy Swing Arm Lamp"/>
    <n v="39.880000000000003"/>
    <n v="2"/>
    <n v="0"/>
    <n v="11.166399999999999"/>
  </r>
  <r>
    <s v="3206"/>
    <s v="CA-2016-158372"/>
    <x v="849"/>
    <d v="2016-11-16T00:00:00"/>
    <s v="Standard Class"/>
    <s v="RD-19900"/>
    <s v="Ruben Dartt"/>
    <s v="Consumer"/>
    <s v="United States"/>
    <s v="San Diego"/>
    <s v="California"/>
    <n v="92037"/>
    <x v="1"/>
    <s v="OFF-PA-10002137"/>
    <x v="1"/>
    <s v="Paper"/>
    <s v="Southworth 100% Résumé Paper, 24lb."/>
    <n v="62.24"/>
    <n v="8"/>
    <n v="0"/>
    <n v="28.007999999999999"/>
  </r>
  <r>
    <s v="3207"/>
    <s v="CA-2016-158372"/>
    <x v="849"/>
    <d v="2016-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r>
  <r>
    <s v="3208"/>
    <s v="CA-2016-158372"/>
    <x v="849"/>
    <d v="2016-11-16T00:00:00"/>
    <s v="Standard Class"/>
    <s v="RD-19900"/>
    <s v="Ruben Dartt"/>
    <s v="Consumer"/>
    <s v="United States"/>
    <s v="San Diego"/>
    <s v="California"/>
    <n v="92037"/>
    <x v="1"/>
    <s v="OFF-LA-10000407"/>
    <x v="1"/>
    <s v="Labels"/>
    <s v="Avery White Multi-Purpose Labels"/>
    <n v="39.840000000000003"/>
    <n v="8"/>
    <n v="0"/>
    <n v="18.3264"/>
  </r>
  <r>
    <s v="3209"/>
    <s v="CA-2018-108882"/>
    <x v="850"/>
    <d v="2018-01-15T00:00:00"/>
    <s v="Standard Class"/>
    <s v="LA-16780"/>
    <s v="Laura Armstrong"/>
    <s v="Corporate"/>
    <s v="United States"/>
    <s v="Fresno"/>
    <s v="California"/>
    <n v="93727"/>
    <x v="1"/>
    <s v="TEC-AC-10000420"/>
    <x v="2"/>
    <s v="Accessories"/>
    <s v="Logitech G500s Laser Gaming Mouse with Adjustable Weight Tuning"/>
    <n v="349.95"/>
    <n v="5"/>
    <n v="0"/>
    <n v="118.983"/>
  </r>
  <r>
    <s v="3210"/>
    <s v="CA-2018-108882"/>
    <x v="850"/>
    <d v="2018-01-15T00:00:00"/>
    <s v="Standard Class"/>
    <s v="LA-16780"/>
    <s v="Laura Armstrong"/>
    <s v="Corporate"/>
    <s v="United States"/>
    <s v="Fresno"/>
    <s v="California"/>
    <n v="93727"/>
    <x v="1"/>
    <s v="TEC-PH-10002726"/>
    <x v="2"/>
    <s v="Phones"/>
    <s v="netTALK DUO VoIP Telephone Service"/>
    <n v="377.928"/>
    <n v="9"/>
    <n v="0.2"/>
    <n v="141.72300000000001"/>
  </r>
  <r>
    <s v="3211"/>
    <s v="US-2019-108245"/>
    <x v="585"/>
    <d v="2019-09-27T00:00:00"/>
    <s v="Standard Class"/>
    <s v="SH-19975"/>
    <s v="Sally Hughsby"/>
    <s v="Corporate"/>
    <s v="United States"/>
    <s v="Pearland"/>
    <s v="Texas"/>
    <n v="77581"/>
    <x v="2"/>
    <s v="OFF-EN-10001415"/>
    <x v="1"/>
    <s v="Envelopes"/>
    <s v="Staple envelope"/>
    <n v="13.391999999999999"/>
    <n v="3"/>
    <n v="0.2"/>
    <n v="5.0220000000000002"/>
  </r>
  <r>
    <s v="3212"/>
    <s v="US-2019-108245"/>
    <x v="585"/>
    <d v="2019-09-27T00:00:00"/>
    <s v="Standard Class"/>
    <s v="SH-19975"/>
    <s v="Sally Hughsby"/>
    <s v="Corporate"/>
    <s v="United States"/>
    <s v="Pearland"/>
    <s v="Texas"/>
    <n v="77581"/>
    <x v="2"/>
    <s v="OFF-BI-10000773"/>
    <x v="1"/>
    <s v="Binders"/>
    <s v="Insertable Tab Post Binder Dividers"/>
    <n v="11.228"/>
    <n v="7"/>
    <n v="0.8"/>
    <n v="-18.526199999999999"/>
  </r>
  <r>
    <s v="3213"/>
    <s v="CA-2016-142314"/>
    <x v="851"/>
    <d v="2016-12-28T00:00:00"/>
    <s v="Standard Class"/>
    <s v="SF-20200"/>
    <s v="Sarah Foster"/>
    <s v="Consumer"/>
    <s v="United States"/>
    <s v="Richmond"/>
    <s v="Indiana"/>
    <n v="47374"/>
    <x v="2"/>
    <s v="OFF-AP-10002350"/>
    <x v="1"/>
    <s v="Appliances"/>
    <s v="Belkin F9H710-06 7 Outlet SurgeMaster Surge Protector"/>
    <n v="207.24"/>
    <n v="11"/>
    <n v="0"/>
    <n v="58.027200000000001"/>
  </r>
  <r>
    <s v="3214"/>
    <s v="CA-2018-132409"/>
    <x v="439"/>
    <d v="2018-06-01T00:00:00"/>
    <s v="Standard Class"/>
    <s v="TH-21235"/>
    <s v="Tiffany House"/>
    <s v="Corporate"/>
    <s v="United States"/>
    <s v="Philadelphia"/>
    <s v="Pennsylvania"/>
    <n v="19134"/>
    <x v="3"/>
    <s v="OFF-AR-10001919"/>
    <x v="1"/>
    <s v="Art"/>
    <s v="OIC #2 Pencils, Medium Soft"/>
    <n v="1.504"/>
    <n v="1"/>
    <n v="0.2"/>
    <n v="0.16919999999999999"/>
  </r>
  <r>
    <s v="3215"/>
    <s v="CA-2018-132409"/>
    <x v="439"/>
    <d v="2018-06-01T00:00:00"/>
    <s v="Standard Class"/>
    <s v="TH-21235"/>
    <s v="Tiffany House"/>
    <s v="Corporate"/>
    <s v="United States"/>
    <s v="Philadelphia"/>
    <s v="Pennsylvania"/>
    <n v="19134"/>
    <x v="3"/>
    <s v="OFF-AP-10002082"/>
    <x v="1"/>
    <s v="Appliances"/>
    <s v="Holmes HEPA Air Purifier"/>
    <n v="34.847999999999999"/>
    <n v="2"/>
    <n v="0.2"/>
    <n v="6.5339999999999998"/>
  </r>
  <r>
    <s v="3216"/>
    <s v="CA-2019-150189"/>
    <x v="141"/>
    <d v="2019-07-10T00:00:00"/>
    <s v="First Class"/>
    <s v="VG-21790"/>
    <s v="Vivek Gonzalez"/>
    <s v="Consumer"/>
    <s v="United States"/>
    <s v="San Mateo"/>
    <s v="California"/>
    <n v="94403"/>
    <x v="1"/>
    <s v="OFF-LA-10002762"/>
    <x v="1"/>
    <s v="Labels"/>
    <s v="Avery 485"/>
    <n v="75.180000000000007"/>
    <n v="6"/>
    <n v="0"/>
    <n v="35.334600000000002"/>
  </r>
  <r>
    <s v="3217"/>
    <s v="CA-2016-114433"/>
    <x v="8"/>
    <d v="2016-05-17T00:00:00"/>
    <s v="Standard Class"/>
    <s v="NP-18325"/>
    <s v="Naresj Patel"/>
    <s v="Consumer"/>
    <s v="United States"/>
    <s v="Oakland"/>
    <s v="California"/>
    <n v="94601"/>
    <x v="1"/>
    <s v="TEC-AC-10002800"/>
    <x v="2"/>
    <s v="Accessories"/>
    <s v="Plantronics Audio 478 Stereo USB Headset"/>
    <n v="149.97"/>
    <n v="3"/>
    <n v="0"/>
    <n v="52.4895"/>
  </r>
  <r>
    <s v="3218"/>
    <s v="CA-2019-104640"/>
    <x v="468"/>
    <d v="2019-11-16T00:00:00"/>
    <s v="Standard Class"/>
    <s v="FH-14275"/>
    <s v="Frank Hawley"/>
    <s v="Corporate"/>
    <s v="United States"/>
    <s v="New York City"/>
    <s v="New York"/>
    <n v="10024"/>
    <x v="3"/>
    <s v="OFF-BI-10003925"/>
    <x v="1"/>
    <s v="Binders"/>
    <s v="Fellowes PB300 Plastic Comb Binding Machine"/>
    <n v="931.17600000000004"/>
    <n v="3"/>
    <n v="0.2"/>
    <n v="314.27190000000002"/>
  </r>
  <r>
    <s v="3219"/>
    <s v="CA-2019-104640"/>
    <x v="468"/>
    <d v="2019-11-16T00:00:00"/>
    <s v="Standard Class"/>
    <s v="FH-14275"/>
    <s v="Frank Hawley"/>
    <s v="Corporate"/>
    <s v="United States"/>
    <s v="New York City"/>
    <s v="New York"/>
    <n v="10024"/>
    <x v="3"/>
    <s v="TEC-PH-10002200"/>
    <x v="2"/>
    <s v="Phones"/>
    <s v="Aastra 6757i CT Wireless VoIP phone"/>
    <n v="430.88"/>
    <n v="2"/>
    <n v="0"/>
    <n v="124.9552"/>
  </r>
  <r>
    <s v="3220"/>
    <s v="US-2017-137008"/>
    <x v="653"/>
    <d v="2017-10-08T00:00:00"/>
    <s v="Standard Class"/>
    <s v="JP-15460"/>
    <s v="Jennifer Patt"/>
    <s v="Corporate"/>
    <s v="United States"/>
    <s v="Lakewood"/>
    <s v="New Jersey"/>
    <n v="8701"/>
    <x v="3"/>
    <s v="OFF-PA-10001295"/>
    <x v="1"/>
    <s v="Paper"/>
    <s v="Computer Printout Paper with Letter-Trim Perforations"/>
    <n v="94.85"/>
    <n v="5"/>
    <n v="0"/>
    <n v="45.527999999999999"/>
  </r>
  <r>
    <s v="3221"/>
    <s v="US-2017-137008"/>
    <x v="653"/>
    <d v="2017-10-08T00:00:00"/>
    <s v="Standard Class"/>
    <s v="JP-15460"/>
    <s v="Jennifer Patt"/>
    <s v="Corporate"/>
    <s v="United States"/>
    <s v="Lakewood"/>
    <s v="New Jersey"/>
    <n v="8701"/>
    <x v="3"/>
    <s v="OFF-EN-10002500"/>
    <x v="1"/>
    <s v="Envelopes"/>
    <s v="Globe Weis Peel &amp; Seel First Class Envelopes"/>
    <n v="51.12"/>
    <n v="4"/>
    <n v="0"/>
    <n v="23.004000000000001"/>
  </r>
  <r>
    <s v="3222"/>
    <s v="US-2017-137008"/>
    <x v="653"/>
    <d v="2017-10-08T00:00:00"/>
    <s v="Standard Class"/>
    <s v="JP-15460"/>
    <s v="Jennifer Patt"/>
    <s v="Corporate"/>
    <s v="United States"/>
    <s v="Lakewood"/>
    <s v="New Jersey"/>
    <n v="8701"/>
    <x v="3"/>
    <s v="TEC-AC-10000892"/>
    <x v="2"/>
    <s v="Accessories"/>
    <s v="NETGEAR N750 Dual Band Wi-Fi Gigabit Router"/>
    <n v="90"/>
    <n v="1"/>
    <n v="0"/>
    <n v="32.4"/>
  </r>
  <r>
    <s v="3223"/>
    <s v="CA-2016-108189"/>
    <x v="852"/>
    <d v="2016-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s v="3224"/>
    <s v="CA-2016-108189"/>
    <x v="852"/>
    <d v="2016-10-05T00:00:00"/>
    <s v="First Class"/>
    <s v="ES-14080"/>
    <s v="Erin Smith"/>
    <s v="Corporate"/>
    <s v="United States"/>
    <s v="Tempe"/>
    <s v="Arizona"/>
    <n v="85281"/>
    <x v="1"/>
    <s v="OFF-FA-10000735"/>
    <x v="1"/>
    <s v="Fasteners"/>
    <s v="Staples"/>
    <n v="4.6719999999999997"/>
    <n v="2"/>
    <n v="0.2"/>
    <n v="1.46"/>
  </r>
  <r>
    <s v="3225"/>
    <s v="CA-2016-108189"/>
    <x v="852"/>
    <d v="2016-10-05T00:00:00"/>
    <s v="First Class"/>
    <s v="ES-14080"/>
    <s v="Erin Smith"/>
    <s v="Corporate"/>
    <s v="United States"/>
    <s v="Tempe"/>
    <s v="Arizona"/>
    <n v="85281"/>
    <x v="1"/>
    <s v="TEC-PH-10001760"/>
    <x v="2"/>
    <s v="Phones"/>
    <s v="Bose SoundLink Bluetooth Speaker"/>
    <n v="318.39999999999998"/>
    <n v="2"/>
    <n v="0.2"/>
    <n v="107.46"/>
  </r>
  <r>
    <s v="3226"/>
    <s v="CA-2016-108189"/>
    <x v="852"/>
    <d v="2016-10-05T00:00:00"/>
    <s v="First Class"/>
    <s v="ES-14080"/>
    <s v="Erin Smith"/>
    <s v="Corporate"/>
    <s v="United States"/>
    <s v="Tempe"/>
    <s v="Arizona"/>
    <n v="85281"/>
    <x v="1"/>
    <s v="OFF-EN-10004846"/>
    <x v="1"/>
    <s v="Envelopes"/>
    <s v="Letter or Legal Size Expandable Poly String Tie Envelopes"/>
    <n v="12.768000000000001"/>
    <n v="6"/>
    <n v="0.2"/>
    <n v="4.6284000000000001"/>
  </r>
  <r>
    <s v="3227"/>
    <s v="CA-2016-108189"/>
    <x v="852"/>
    <d v="2016-10-05T00:00:00"/>
    <s v="First Class"/>
    <s v="ES-14080"/>
    <s v="Erin Smith"/>
    <s v="Corporate"/>
    <s v="United States"/>
    <s v="Tempe"/>
    <s v="Arizona"/>
    <n v="85281"/>
    <x v="1"/>
    <s v="OFF-SU-10003567"/>
    <x v="1"/>
    <s v="Supplies"/>
    <s v="Stiletto Hand Letter Openers"/>
    <n v="15.36"/>
    <n v="2"/>
    <n v="0.2"/>
    <n v="-3.2639999999999998"/>
  </r>
  <r>
    <s v="3228"/>
    <s v="CA-2016-108189"/>
    <x v="852"/>
    <d v="2016-10-05T00:00:00"/>
    <s v="First Class"/>
    <s v="ES-14080"/>
    <s v="Erin Smith"/>
    <s v="Corporate"/>
    <s v="United States"/>
    <s v="Tempe"/>
    <s v="Arizona"/>
    <n v="85281"/>
    <x v="1"/>
    <s v="TEC-PH-10001557"/>
    <x v="2"/>
    <s v="Phones"/>
    <s v="Pyle PMP37LED"/>
    <n v="230.376"/>
    <n v="3"/>
    <n v="0.2"/>
    <n v="20.157900000000001"/>
  </r>
  <r>
    <s v="3229"/>
    <s v="CA-2016-108189"/>
    <x v="852"/>
    <d v="2016-10-05T00:00:00"/>
    <s v="First Class"/>
    <s v="ES-14080"/>
    <s v="Erin Smith"/>
    <s v="Corporate"/>
    <s v="United States"/>
    <s v="Tempe"/>
    <s v="Arizona"/>
    <n v="85281"/>
    <x v="1"/>
    <s v="TEC-AC-10003038"/>
    <x v="2"/>
    <s v="Accessories"/>
    <s v="Kingston Digital DataTraveler 16GB USB 2.0"/>
    <n v="7.16"/>
    <n v="1"/>
    <n v="0.2"/>
    <n v="-8.9499999999999996E-2"/>
  </r>
  <r>
    <s v="3230"/>
    <s v="CA-2016-154641"/>
    <x v="430"/>
    <d v="2016-08-16T00:00:00"/>
    <s v="Standard Class"/>
    <s v="KL-16645"/>
    <s v="Ken Lonsdale"/>
    <s v="Consumer"/>
    <s v="United States"/>
    <s v="New York City"/>
    <s v="New York"/>
    <n v="10035"/>
    <x v="3"/>
    <s v="OFF-ST-10004459"/>
    <x v="1"/>
    <s v="Storage"/>
    <s v="Tennsco Single-Tier Lockers"/>
    <n v="375.34"/>
    <n v="1"/>
    <n v="0"/>
    <n v="18.766999999999999"/>
  </r>
  <r>
    <s v="3231"/>
    <s v="CA-2019-131625"/>
    <x v="853"/>
    <d v="2019-09-05T00:00:00"/>
    <s v="Second Class"/>
    <s v="BN-11515"/>
    <s v="Bradley Nguyen"/>
    <s v="Consumer"/>
    <s v="United States"/>
    <s v="New York City"/>
    <s v="New York"/>
    <n v="10009"/>
    <x v="3"/>
    <s v="FUR-FU-10004960"/>
    <x v="0"/>
    <s v="Furnishings"/>
    <s v="Seth Thomas 12&quot; Clock w/ Goldtone Case"/>
    <n v="114.9"/>
    <n v="5"/>
    <n v="0"/>
    <n v="39.066000000000003"/>
  </r>
  <r>
    <s v="3232"/>
    <s v="US-2019-156356"/>
    <x v="513"/>
    <d v="2019-04-22T00:00:00"/>
    <s v="Standard Class"/>
    <s v="ND-18370"/>
    <s v="Natalie DeCherney"/>
    <s v="Consumer"/>
    <s v="United States"/>
    <s v="Houston"/>
    <s v="Texas"/>
    <n v="77095"/>
    <x v="2"/>
    <s v="OFF-BI-10000632"/>
    <x v="1"/>
    <s v="Binders"/>
    <s v="Satellite Sectional Post Binders"/>
    <n v="26.045999999999999"/>
    <n v="3"/>
    <n v="0.8"/>
    <n v="-44.278199999999998"/>
  </r>
  <r>
    <s v="3233"/>
    <s v="US-2019-156356"/>
    <x v="513"/>
    <d v="2019-04-22T00:00:00"/>
    <s v="Standard Class"/>
    <s v="ND-18370"/>
    <s v="Natalie DeCherney"/>
    <s v="Consumer"/>
    <s v="United States"/>
    <s v="Houston"/>
    <s v="Texas"/>
    <n v="77095"/>
    <x v="2"/>
    <s v="OFF-BI-10001107"/>
    <x v="1"/>
    <s v="Binders"/>
    <s v="GBC White Gloss Covers, Plain Front"/>
    <n v="2.8959999999999999"/>
    <n v="1"/>
    <n v="0.8"/>
    <n v="-4.7784000000000004"/>
  </r>
  <r>
    <s v="3234"/>
    <s v="US-2019-156356"/>
    <x v="513"/>
    <d v="2019-04-22T00:00:00"/>
    <s v="Standard Class"/>
    <s v="ND-18370"/>
    <s v="Natalie DeCherney"/>
    <s v="Consumer"/>
    <s v="United States"/>
    <s v="Houston"/>
    <s v="Texas"/>
    <n v="77095"/>
    <x v="2"/>
    <s v="OFF-ST-10002301"/>
    <x v="1"/>
    <s v="Storage"/>
    <s v="Tennsco Commercial Shelving"/>
    <n v="32.543999999999997"/>
    <n v="2"/>
    <n v="0.2"/>
    <n v="-7.7291999999999996"/>
  </r>
  <r>
    <s v="3235"/>
    <s v="CA-2018-138933"/>
    <x v="423"/>
    <d v="2018-04-27T00:00:00"/>
    <s v="First Class"/>
    <s v="JL-15130"/>
    <s v="Jack Lebron"/>
    <s v="Consumer"/>
    <s v="United States"/>
    <s v="Riverside"/>
    <s v="California"/>
    <n v="92503"/>
    <x v="1"/>
    <s v="OFF-BI-10003355"/>
    <x v="1"/>
    <s v="Binders"/>
    <s v="Cardinal Holdit Business Card Pockets"/>
    <n v="3.984"/>
    <n v="1"/>
    <n v="0.2"/>
    <n v="1.3944000000000001"/>
  </r>
  <r>
    <s v="3236"/>
    <s v="CA-2018-140746"/>
    <x v="804"/>
    <d v="2018-01-15T00:00:00"/>
    <s v="Same Day"/>
    <s v="RC-19825"/>
    <s v="Roy Collins"/>
    <s v="Consumer"/>
    <s v="United States"/>
    <s v="Fairfield"/>
    <s v="Connecticut"/>
    <n v="6824"/>
    <x v="3"/>
    <s v="FUR-TA-10002903"/>
    <x v="0"/>
    <s v="Tables"/>
    <s v="Bevis Round Bullnose 29&quot; High Table Top"/>
    <n v="181.797"/>
    <n v="1"/>
    <n v="0.3"/>
    <n v="-15.582599999999999"/>
  </r>
  <r>
    <s v="3237"/>
    <s v="CA-2018-146836"/>
    <x v="440"/>
    <d v="2018-05-02T00:00:00"/>
    <s v="Same Day"/>
    <s v="CC-12475"/>
    <s v="Cindy Chapman"/>
    <s v="Consumer"/>
    <s v="United States"/>
    <s v="New York City"/>
    <s v="New York"/>
    <n v="10024"/>
    <x v="3"/>
    <s v="OFF-ST-10001580"/>
    <x v="1"/>
    <s v="Storage"/>
    <s v="Super Decoflex Portable Personal File"/>
    <n v="44.94"/>
    <n v="3"/>
    <n v="0"/>
    <n v="12.5832"/>
  </r>
  <r>
    <s v="3238"/>
    <s v="CA-2018-146836"/>
    <x v="440"/>
    <d v="2018-05-02T00:00:00"/>
    <s v="Same Day"/>
    <s v="CC-12475"/>
    <s v="Cindy Chapman"/>
    <s v="Consumer"/>
    <s v="United States"/>
    <s v="New York City"/>
    <s v="New York"/>
    <n v="10024"/>
    <x v="3"/>
    <s v="OFF-BI-10000315"/>
    <x v="1"/>
    <s v="Binders"/>
    <s v="Poly Designer Cover &amp; Back"/>
    <n v="45.576000000000001"/>
    <n v="3"/>
    <n v="0.2"/>
    <n v="15.951599999999999"/>
  </r>
  <r>
    <s v="3239"/>
    <s v="US-2018-127971"/>
    <x v="73"/>
    <d v="2018-11-27T00:00:00"/>
    <s v="Standard Class"/>
    <s v="DW-13195"/>
    <s v="David Wiener"/>
    <s v="Corporate"/>
    <s v="United States"/>
    <s v="Houston"/>
    <s v="Texas"/>
    <n v="77095"/>
    <x v="2"/>
    <s v="FUR-CH-10003774"/>
    <x v="0"/>
    <s v="Chairs"/>
    <s v="Global Wood Trimmed Manager's Task Chair, Khaki"/>
    <n v="318.43"/>
    <n v="5"/>
    <n v="0.3"/>
    <n v="-77.332999999999998"/>
  </r>
  <r>
    <s v="3240"/>
    <s v="US-2018-127971"/>
    <x v="73"/>
    <d v="2018-11-27T00:00:00"/>
    <s v="Standard Class"/>
    <s v="DW-13195"/>
    <s v="David Wiener"/>
    <s v="Corporate"/>
    <s v="United States"/>
    <s v="Houston"/>
    <s v="Texas"/>
    <n v="77095"/>
    <x v="2"/>
    <s v="TEC-PH-10003095"/>
    <x v="2"/>
    <s v="Phones"/>
    <s v="Samsung HM1900 Bluetooth Headset"/>
    <n v="122.92"/>
    <n v="7"/>
    <n v="0.2"/>
    <n v="46.094999999999999"/>
  </r>
  <r>
    <s v="3241"/>
    <s v="US-2018-127971"/>
    <x v="73"/>
    <d v="2018-11-27T00:00:00"/>
    <s v="Standard Class"/>
    <s v="DW-13195"/>
    <s v="David Wiener"/>
    <s v="Corporate"/>
    <s v="United States"/>
    <s v="Houston"/>
    <s v="Texas"/>
    <n v="77095"/>
    <x v="2"/>
    <s v="FUR-FU-10000023"/>
    <x v="0"/>
    <s v="Furnishings"/>
    <s v="Eldon Wave Desk Accessories"/>
    <n v="7.0679999999999996"/>
    <n v="3"/>
    <n v="0.6"/>
    <n v="-2.8271999999999999"/>
  </r>
  <r>
    <s v="3242"/>
    <s v="US-2018-140809"/>
    <x v="854"/>
    <d v="2018-02-03T00:00:00"/>
    <s v="First Class"/>
    <s v="CK-12760"/>
    <s v="Cyma Kinney"/>
    <s v="Corporate"/>
    <s v="United States"/>
    <s v="Arlington"/>
    <s v="Virginia"/>
    <n v="22204"/>
    <x v="0"/>
    <s v="OFF-ST-10002214"/>
    <x v="1"/>
    <s v="Storage"/>
    <s v="X-Rack File for Hanging Folders"/>
    <n v="56.45"/>
    <n v="5"/>
    <n v="0"/>
    <n v="14.677"/>
  </r>
  <r>
    <s v="3243"/>
    <s v="CA-2019-114524"/>
    <x v="185"/>
    <d v="2019-04-05T00:00:00"/>
    <s v="Second Class"/>
    <s v="EG-13900"/>
    <s v="Emily Grady"/>
    <s v="Consumer"/>
    <s v="United States"/>
    <s v="Chicago"/>
    <s v="Illinois"/>
    <n v="60623"/>
    <x v="2"/>
    <s v="OFF-BI-10002799"/>
    <x v="1"/>
    <s v="Binders"/>
    <s v="SlimView Poly Binder, 3/8&quot;"/>
    <n v="13.468"/>
    <n v="13"/>
    <n v="0.8"/>
    <n v="-22.895600000000002"/>
  </r>
  <r>
    <s v="3244"/>
    <s v="CA-2019-113355"/>
    <x v="96"/>
    <d v="2019-12-05T00:00:00"/>
    <s v="Standard Class"/>
    <s v="SJ-20215"/>
    <s v="Sarah Jordon"/>
    <s v="Consumer"/>
    <s v="United States"/>
    <s v="Grand Prairie"/>
    <s v="Texas"/>
    <n v="75051"/>
    <x v="2"/>
    <s v="TEC-PH-10004912"/>
    <x v="2"/>
    <s v="Phones"/>
    <s v="Cisco SPA112 2 Port Phone Adapter"/>
    <n v="219.8"/>
    <n v="5"/>
    <n v="0.2"/>
    <n v="24.727499999999999"/>
  </r>
  <r>
    <s v="3245"/>
    <s v="CA-2019-113355"/>
    <x v="96"/>
    <d v="2019-12-05T00:00:00"/>
    <s v="Standard Class"/>
    <s v="SJ-20215"/>
    <s v="Sarah Jordon"/>
    <s v="Consumer"/>
    <s v="United States"/>
    <s v="Grand Prairie"/>
    <s v="Texas"/>
    <n v="75051"/>
    <x v="2"/>
    <s v="FUR-CH-10002602"/>
    <x v="0"/>
    <s v="Chairs"/>
    <s v="DMI Arturo Collection Mission-style Design Wood Chair"/>
    <n v="317.05799999999999"/>
    <n v="3"/>
    <n v="0.3"/>
    <n v="-18.117599999999999"/>
  </r>
  <r>
    <s v="3246"/>
    <s v="US-2019-140907"/>
    <x v="389"/>
    <d v="2019-12-12T00:00:00"/>
    <s v="Second Class"/>
    <s v="BP-11185"/>
    <s v="Ben Peterman"/>
    <s v="Corporate"/>
    <s v="United States"/>
    <s v="Seattle"/>
    <s v="Washington"/>
    <n v="98103"/>
    <x v="1"/>
    <s v="TEC-AC-10004510"/>
    <x v="2"/>
    <s v="Accessories"/>
    <s v="Logitech Desktop MK120 Mouse and keyboard Combo"/>
    <n v="49.08"/>
    <n v="3"/>
    <n v="0"/>
    <n v="4.9080000000000004"/>
  </r>
  <r>
    <s v="3247"/>
    <s v="US-2019-140907"/>
    <x v="389"/>
    <d v="2019-12-12T00:00:00"/>
    <s v="Second Class"/>
    <s v="BP-11185"/>
    <s v="Ben Peterman"/>
    <s v="Corporate"/>
    <s v="United States"/>
    <s v="Seattle"/>
    <s v="Washington"/>
    <n v="98103"/>
    <x v="1"/>
    <s v="OFF-ST-10000060"/>
    <x v="1"/>
    <s v="Storage"/>
    <s v="Fellowes Bankers Box Staxonsteel Drawer File/Stacking System"/>
    <n v="324.89999999999998"/>
    <n v="5"/>
    <n v="0"/>
    <n v="38.988"/>
  </r>
  <r>
    <s v="3248"/>
    <s v="US-2019-140907"/>
    <x v="389"/>
    <d v="2019-12-12T00:00:00"/>
    <s v="Second Class"/>
    <s v="BP-11185"/>
    <s v="Ben Peterman"/>
    <s v="Corporate"/>
    <s v="United States"/>
    <s v="Seattle"/>
    <s v="Washington"/>
    <n v="98103"/>
    <x v="1"/>
    <s v="OFF-AR-10000799"/>
    <x v="1"/>
    <s v="Art"/>
    <s v="Col-Erase Pencils with Erasers"/>
    <n v="18.239999999999998"/>
    <n v="3"/>
    <n v="0"/>
    <n v="5.2896000000000001"/>
  </r>
  <r>
    <s v="3249"/>
    <s v="CA-2018-159730"/>
    <x v="42"/>
    <d v="2018-09-21T00:00:00"/>
    <s v="Standard Class"/>
    <s v="SJ-20125"/>
    <s v="Sanjit Jacobs"/>
    <s v="Home Office"/>
    <s v="United States"/>
    <s v="Seattle"/>
    <s v="Washington"/>
    <n v="98103"/>
    <x v="1"/>
    <s v="FUR-CH-10004875"/>
    <x v="0"/>
    <s v="Chairs"/>
    <s v="Harbour Creations 67200 Series Stacking Chairs"/>
    <n v="113.88800000000001"/>
    <n v="2"/>
    <n v="0.2"/>
    <n v="9.9651999999999994"/>
  </r>
  <r>
    <s v="3250"/>
    <s v="CA-2018-159730"/>
    <x v="42"/>
    <d v="2018-09-21T00:00:00"/>
    <s v="Standard Class"/>
    <s v="SJ-20125"/>
    <s v="Sanjit Jacobs"/>
    <s v="Home Office"/>
    <s v="United States"/>
    <s v="Seattle"/>
    <s v="Washington"/>
    <n v="98103"/>
    <x v="1"/>
    <s v="TEC-PH-10002085"/>
    <x v="2"/>
    <s v="Phones"/>
    <s v="Clarity 53712"/>
    <n v="105.584"/>
    <n v="2"/>
    <n v="0.2"/>
    <n v="7.9188000000000001"/>
  </r>
  <r>
    <s v="3251"/>
    <s v="CA-2018-157868"/>
    <x v="443"/>
    <d v="2018-12-29T00:00:00"/>
    <s v="Standard Class"/>
    <s v="MC-17590"/>
    <s v="Matt Collister"/>
    <s v="Corporate"/>
    <s v="United States"/>
    <s v="Grand Rapids"/>
    <s v="Michigan"/>
    <n v="49505"/>
    <x v="2"/>
    <s v="OFF-FA-10000992"/>
    <x v="1"/>
    <s v="Fasteners"/>
    <s v="Acco Clips to Go Binder Clips, 24 Clips in Two Sizes"/>
    <n v="24.85"/>
    <n v="7"/>
    <n v="0"/>
    <n v="11.679500000000001"/>
  </r>
  <r>
    <s v="3252"/>
    <s v="CA-2019-119389"/>
    <x v="827"/>
    <d v="2019-04-19T00:00:00"/>
    <s v="First Class"/>
    <s v="BG-11740"/>
    <s v="Bruce Geld"/>
    <s v="Consumer"/>
    <s v="United States"/>
    <s v="Philadelphia"/>
    <s v="Pennsylvania"/>
    <n v="19120"/>
    <x v="3"/>
    <s v="FUR-FU-10001473"/>
    <x v="0"/>
    <s v="Furnishings"/>
    <s v="Eldon Executive Woodline II Desk Accessories, Mahogany"/>
    <n v="60.311999999999998"/>
    <n v="3"/>
    <n v="0.2"/>
    <n v="5.2773000000000003"/>
  </r>
  <r>
    <s v="3253"/>
    <s v="CA-2019-110373"/>
    <x v="855"/>
    <d v="2019-10-30T00:00:00"/>
    <s v="Second Class"/>
    <s v="MA-17560"/>
    <s v="Matt Abelman"/>
    <s v="Home Office"/>
    <s v="United States"/>
    <s v="Chicago"/>
    <s v="Illinois"/>
    <n v="60610"/>
    <x v="2"/>
    <s v="OFF-AR-10003045"/>
    <x v="1"/>
    <s v="Art"/>
    <s v="Prang Colored Pencils"/>
    <n v="7.056"/>
    <n v="3"/>
    <n v="0.2"/>
    <n v="2.2050000000000001"/>
  </r>
  <r>
    <s v="3254"/>
    <s v="CA-2019-110373"/>
    <x v="855"/>
    <d v="2019-10-30T00:00:00"/>
    <s v="Second Class"/>
    <s v="MA-17560"/>
    <s v="Matt Abelman"/>
    <s v="Home Office"/>
    <s v="United States"/>
    <s v="Chicago"/>
    <s v="Illinois"/>
    <n v="60610"/>
    <x v="2"/>
    <s v="TEC-PH-10001536"/>
    <x v="2"/>
    <s v="Phones"/>
    <s v="Spigen Samsung Galaxy S5 Case Wallet"/>
    <n v="27.184000000000001"/>
    <n v="2"/>
    <n v="0.2"/>
    <n v="2.0388000000000002"/>
  </r>
  <r>
    <s v="3255"/>
    <s v="CA-2018-155474"/>
    <x v="630"/>
    <d v="2018-07-14T00:00:00"/>
    <s v="Standard Class"/>
    <s v="CC-12220"/>
    <s v="Chris Cortes"/>
    <s v="Consumer"/>
    <s v="United States"/>
    <s v="Seattle"/>
    <s v="Washington"/>
    <n v="98105"/>
    <x v="1"/>
    <s v="TEC-PH-10001580"/>
    <x v="2"/>
    <s v="Phones"/>
    <s v="Logitech Mobile Speakerphone P710e - speaker phone"/>
    <n v="107.98399999999999"/>
    <n v="1"/>
    <n v="0.2"/>
    <n v="9.4486000000000008"/>
  </r>
  <r>
    <s v="3256"/>
    <s v="CA-2018-155474"/>
    <x v="630"/>
    <d v="2018-07-14T00:00:00"/>
    <s v="Standard Class"/>
    <s v="CC-12220"/>
    <s v="Chris Cortes"/>
    <s v="Consumer"/>
    <s v="United States"/>
    <s v="Seattle"/>
    <s v="Washington"/>
    <n v="98105"/>
    <x v="1"/>
    <s v="OFF-BI-10004209"/>
    <x v="1"/>
    <s v="Binders"/>
    <s v="Fellowes Twister Kit, Gray/Clear, 3/pkg"/>
    <n v="19.295999999999999"/>
    <n v="3"/>
    <n v="0.2"/>
    <n v="6.03"/>
  </r>
  <r>
    <s v="3257"/>
    <s v="CA-2017-155453"/>
    <x v="101"/>
    <d v="2017-08-14T00:00:00"/>
    <s v="Standard Class"/>
    <s v="RA-19885"/>
    <s v="Ruben Ausman"/>
    <s v="Corporate"/>
    <s v="United States"/>
    <s v="Jacksonville"/>
    <s v="Florida"/>
    <n v="32216"/>
    <x v="0"/>
    <s v="OFF-LA-10001613"/>
    <x v="1"/>
    <s v="Labels"/>
    <s v="Avery File Folder Labels"/>
    <n v="4.6079999999999997"/>
    <n v="2"/>
    <n v="0.2"/>
    <n v="1.6704000000000001"/>
  </r>
  <r>
    <s v="3258"/>
    <s v="US-2018-161844"/>
    <x v="10"/>
    <d v="2018-12-14T00:00:00"/>
    <s v="Second Class"/>
    <s v="DK-12835"/>
    <s v="Damala Kotsonis"/>
    <s v="Corporate"/>
    <s v="United States"/>
    <s v="Franklin"/>
    <s v="Tennessee"/>
    <n v="37064"/>
    <x v="0"/>
    <s v="FUR-TA-10001676"/>
    <x v="0"/>
    <s v="Tables"/>
    <s v="Hon 61000 Series Interactive Training Tables"/>
    <n v="79.974000000000004"/>
    <n v="3"/>
    <n v="0.4"/>
    <n v="-29.323799999999999"/>
  </r>
  <r>
    <s v="3259"/>
    <s v="US-2018-161844"/>
    <x v="10"/>
    <d v="2018-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s v="3260"/>
    <s v="US-2018-162103"/>
    <x v="373"/>
    <d v="2018-11-17T00:00:00"/>
    <s v="Standard Class"/>
    <s v="LB-16795"/>
    <s v="Laurel Beltran"/>
    <s v="Home Office"/>
    <s v="United States"/>
    <s v="Highland Park"/>
    <s v="Illinois"/>
    <n v="60035"/>
    <x v="2"/>
    <s v="OFF-BI-10000285"/>
    <x v="1"/>
    <s v="Binders"/>
    <s v="XtraLife ClearVue Slant-D Ring Binders by Cardinal"/>
    <n v="3.1360000000000001"/>
    <n v="2"/>
    <n v="0.8"/>
    <n v="-4.7039999999999997"/>
  </r>
  <r>
    <s v="3261"/>
    <s v="CA-2016-151554"/>
    <x v="687"/>
    <d v="2016-11-15T00:00:00"/>
    <s v="First Class"/>
    <s v="CM-11815"/>
    <s v="Candace McMahon"/>
    <s v="Corporate"/>
    <s v="United States"/>
    <s v="Pasadena"/>
    <s v="Texas"/>
    <n v="77506"/>
    <x v="2"/>
    <s v="OFF-PA-10004609"/>
    <x v="1"/>
    <s v="Paper"/>
    <s v="Xerox 221"/>
    <n v="20.736000000000001"/>
    <n v="4"/>
    <n v="0.2"/>
    <n v="7.2576000000000001"/>
  </r>
  <r>
    <s v="3262"/>
    <s v="CA-2016-140662"/>
    <x v="664"/>
    <d v="2016-11-19T00:00:00"/>
    <s v="First Class"/>
    <s v="TS-21205"/>
    <s v="Thomas Seio"/>
    <s v="Corporate"/>
    <s v="United States"/>
    <s v="San Francisco"/>
    <s v="California"/>
    <n v="94109"/>
    <x v="1"/>
    <s v="TEC-AC-10001314"/>
    <x v="2"/>
    <s v="Accessories"/>
    <s v="Case Logic 2.4GHz Wireless Keyboard"/>
    <n v="99.98"/>
    <n v="2"/>
    <n v="0"/>
    <n v="7.9984000000000002"/>
  </r>
  <r>
    <s v="3263"/>
    <s v="CA-2016-140662"/>
    <x v="664"/>
    <d v="2016-11-19T00:00:00"/>
    <s v="First Class"/>
    <s v="TS-21205"/>
    <s v="Thomas Seio"/>
    <s v="Corporate"/>
    <s v="United States"/>
    <s v="San Francisco"/>
    <s v="California"/>
    <n v="94109"/>
    <x v="1"/>
    <s v="OFF-PA-10003395"/>
    <x v="1"/>
    <s v="Paper"/>
    <s v="Xerox 1941"/>
    <n v="733.95"/>
    <n v="7"/>
    <n v="0"/>
    <n v="352.29599999999999"/>
  </r>
  <r>
    <s v="3264"/>
    <s v="CA-2016-140662"/>
    <x v="664"/>
    <d v="2016-11-19T00:00:00"/>
    <s v="First Class"/>
    <s v="TS-21205"/>
    <s v="Thomas Seio"/>
    <s v="Corporate"/>
    <s v="United States"/>
    <s v="San Francisco"/>
    <s v="California"/>
    <n v="94109"/>
    <x v="1"/>
    <s v="OFF-AP-10001242"/>
    <x v="1"/>
    <s v="Appliances"/>
    <s v="APC 7 Outlet Network SurgeArrest Surge Protector"/>
    <n v="241.44"/>
    <n v="3"/>
    <n v="0"/>
    <n v="72.432000000000002"/>
  </r>
  <r>
    <s v="3265"/>
    <s v="CA-2018-122518"/>
    <x v="758"/>
    <d v="2018-03-08T00:00:00"/>
    <s v="Second Class"/>
    <s v="RF-19345"/>
    <s v="Randy Ferguson"/>
    <s v="Corporate"/>
    <s v="United States"/>
    <s v="Miami"/>
    <s v="Florida"/>
    <n v="33180"/>
    <x v="0"/>
    <s v="OFF-LA-10001641"/>
    <x v="1"/>
    <s v="Labels"/>
    <s v="Avery 518"/>
    <n v="10.08"/>
    <n v="4"/>
    <n v="0.2"/>
    <n v="3.528"/>
  </r>
  <r>
    <s v="3266"/>
    <s v="US-2016-126571"/>
    <x v="856"/>
    <d v="2016-10-15T00:00:00"/>
    <s v="Standard Class"/>
    <s v="JF-15565"/>
    <s v="Jill Fjeld"/>
    <s v="Consumer"/>
    <s v="United States"/>
    <s v="Philadelphia"/>
    <s v="Pennsylvania"/>
    <n v="19120"/>
    <x v="3"/>
    <s v="OFF-ST-10003816"/>
    <x v="1"/>
    <s v="Storage"/>
    <s v="Fellowes High-Stak Drawer Files"/>
    <n v="281.904"/>
    <n v="2"/>
    <n v="0.2"/>
    <n v="10.571400000000001"/>
  </r>
  <r>
    <s v="3267"/>
    <s v="US-2016-126571"/>
    <x v="856"/>
    <d v="2016-10-15T00:00:00"/>
    <s v="Standard Class"/>
    <s v="JF-15565"/>
    <s v="Jill Fjeld"/>
    <s v="Consumer"/>
    <s v="United States"/>
    <s v="Philadelphia"/>
    <s v="Pennsylvania"/>
    <n v="19120"/>
    <x v="3"/>
    <s v="OFF-EN-10002230"/>
    <x v="1"/>
    <s v="Envelopes"/>
    <s v="Airmail Envelopes"/>
    <n v="201.43199999999999"/>
    <n v="3"/>
    <n v="0.2"/>
    <n v="67.9833"/>
  </r>
  <r>
    <s v="3268"/>
    <s v="CA-2016-143840"/>
    <x v="857"/>
    <d v="2016-05-29T00:00:00"/>
    <s v="Standard Class"/>
    <s v="EH-14185"/>
    <s v="Evan Henry"/>
    <s v="Consumer"/>
    <s v="United States"/>
    <s v="Decatur"/>
    <s v="Alabama"/>
    <n v="35601"/>
    <x v="0"/>
    <s v="TEC-PH-10002660"/>
    <x v="2"/>
    <s v="Phones"/>
    <s v="Nortel Networks T7316 E Nt8 B27"/>
    <n v="135.97999999999999"/>
    <n v="2"/>
    <n v="0"/>
    <n v="33.994999999999997"/>
  </r>
  <r>
    <s v="3269"/>
    <s v="CA-2016-143840"/>
    <x v="857"/>
    <d v="2016-05-29T00:00:00"/>
    <s v="Standard Class"/>
    <s v="EH-14185"/>
    <s v="Evan Henry"/>
    <s v="Consumer"/>
    <s v="United States"/>
    <s v="Decatur"/>
    <s v="Alabama"/>
    <n v="35601"/>
    <x v="0"/>
    <s v="TEC-PH-10003171"/>
    <x v="2"/>
    <s v="Phones"/>
    <s v="Plantronics Encore H101 Dual Earpieces Headset"/>
    <n v="44.95"/>
    <n v="1"/>
    <n v="0"/>
    <n v="12.586"/>
  </r>
  <r>
    <s v="3270"/>
    <s v="CA-2016-115980"/>
    <x v="858"/>
    <d v="2016-07-19T00:00:00"/>
    <s v="Standard Class"/>
    <s v="VW-21775"/>
    <s v="Victoria Wilson"/>
    <s v="Corporate"/>
    <s v="United States"/>
    <s v="Sioux Falls"/>
    <s v="South Dakota"/>
    <n v="57103"/>
    <x v="2"/>
    <s v="TEC-AC-10003709"/>
    <x v="2"/>
    <s v="Accessories"/>
    <s v="Maxell 4.7GB DVD-R 5/Pack"/>
    <n v="2.97"/>
    <n v="3"/>
    <n v="0"/>
    <n v="1.3068"/>
  </r>
  <r>
    <s v="3271"/>
    <s v="CA-2016-115980"/>
    <x v="858"/>
    <d v="2016-07-19T00:00:00"/>
    <s v="Standard Class"/>
    <s v="VW-21775"/>
    <s v="Victoria Wilson"/>
    <s v="Corporate"/>
    <s v="United States"/>
    <s v="Sioux Falls"/>
    <s v="South Dakota"/>
    <n v="57103"/>
    <x v="2"/>
    <s v="OFF-FA-10000304"/>
    <x v="1"/>
    <s v="Fasteners"/>
    <s v="Advantus Push Pins"/>
    <n v="6.54"/>
    <n v="3"/>
    <n v="0"/>
    <n v="2.6814"/>
  </r>
  <r>
    <s v="3272"/>
    <s v="CA-2017-155145"/>
    <x v="17"/>
    <d v="2017-12-29T00:00:00"/>
    <s v="Second Class"/>
    <s v="KN-16450"/>
    <s v="Kean Nguyen"/>
    <s v="Corporate"/>
    <s v="United States"/>
    <s v="Visalia"/>
    <s v="California"/>
    <n v="93277"/>
    <x v="1"/>
    <s v="TEC-AC-10003709"/>
    <x v="2"/>
    <s v="Accessories"/>
    <s v="Maxell 4.7GB DVD-R 5/Pack"/>
    <n v="7.92"/>
    <n v="8"/>
    <n v="0"/>
    <n v="3.4847999999999999"/>
  </r>
  <r>
    <s v="3273"/>
    <s v="CA-2017-146038"/>
    <x v="97"/>
    <d v="2017-02-16T00:00:00"/>
    <s v="Standard Class"/>
    <s v="SJ-20215"/>
    <s v="Sarah Jordon"/>
    <s v="Consumer"/>
    <s v="United States"/>
    <s v="Los Angeles"/>
    <s v="California"/>
    <n v="90049"/>
    <x v="1"/>
    <s v="FUR-CH-10002774"/>
    <x v="0"/>
    <s v="Chairs"/>
    <s v="Global Deluxe Stacking Chair, Gray"/>
    <n v="203.92"/>
    <n v="5"/>
    <n v="0.2"/>
    <n v="22.940999999999999"/>
  </r>
  <r>
    <s v="3274"/>
    <s v="CA-2019-133865"/>
    <x v="540"/>
    <d v="2019-05-12T00:00:00"/>
    <s v="Standard Class"/>
    <s v="PS-19045"/>
    <s v="Penelope Sewall"/>
    <s v="Home Office"/>
    <s v="United States"/>
    <s v="Los Angeles"/>
    <s v="California"/>
    <n v="90032"/>
    <x v="1"/>
    <s v="TEC-CO-10001046"/>
    <x v="2"/>
    <s v="Copiers"/>
    <s v="Canon Imageclass D680 Copier / Fax"/>
    <n v="3359.9520000000002"/>
    <n v="6"/>
    <n v="0.2"/>
    <n v="1049.9849999999999"/>
  </r>
  <r>
    <s v="3275"/>
    <s v="CA-2019-116358"/>
    <x v="808"/>
    <d v="2019-11-06T00:00:00"/>
    <s v="Standard Class"/>
    <s v="KM-16225"/>
    <s v="Kalyca Meade"/>
    <s v="Corporate"/>
    <s v="United States"/>
    <s v="Overland Park"/>
    <s v="Kansas"/>
    <n v="66212"/>
    <x v="2"/>
    <s v="OFF-FA-10003495"/>
    <x v="1"/>
    <s v="Fasteners"/>
    <s v="Staples"/>
    <n v="18.239999999999998"/>
    <n v="3"/>
    <n v="0"/>
    <n v="9.1199999999999992"/>
  </r>
  <r>
    <s v="3276"/>
    <s v="CA-2019-116358"/>
    <x v="808"/>
    <d v="2019-11-06T00:00:00"/>
    <s v="Standard Class"/>
    <s v="KM-16225"/>
    <s v="Kalyca Meade"/>
    <s v="Corporate"/>
    <s v="United States"/>
    <s v="Overland Park"/>
    <s v="Kansas"/>
    <n v="66212"/>
    <x v="2"/>
    <s v="OFF-AR-10004685"/>
    <x v="1"/>
    <s v="Art"/>
    <s v="Binney &amp; Smith Crayola Metallic Colored Pencils, 8-Color Set"/>
    <n v="27.78"/>
    <n v="6"/>
    <n v="0"/>
    <n v="9.1674000000000007"/>
  </r>
  <r>
    <s v="3277"/>
    <s v="CA-2016-102988"/>
    <x v="267"/>
    <d v="2016-04-09T00:00:00"/>
    <s v="Second Class"/>
    <s v="GM-14695"/>
    <s v="Greg Maxwell"/>
    <s v="Corporate"/>
    <s v="United States"/>
    <s v="Alexandria"/>
    <s v="Virginia"/>
    <n v="22304"/>
    <x v="0"/>
    <s v="OFF-AR-10004757"/>
    <x v="1"/>
    <s v="Art"/>
    <s v="Crayola Colored Pencils"/>
    <n v="22.96"/>
    <n v="7"/>
    <n v="0"/>
    <n v="7.5768000000000004"/>
  </r>
  <r>
    <s v="3278"/>
    <s v="CA-2016-102988"/>
    <x v="267"/>
    <d v="2016-04-09T00:00:00"/>
    <s v="Second Class"/>
    <s v="GM-14695"/>
    <s v="Greg Maxwell"/>
    <s v="Corporate"/>
    <s v="United States"/>
    <s v="Alexandria"/>
    <s v="Virginia"/>
    <n v="22304"/>
    <x v="0"/>
    <s v="TEC-PH-10001615"/>
    <x v="2"/>
    <s v="Phones"/>
    <s v="AT&amp;T CL82213"/>
    <n v="28.99"/>
    <n v="1"/>
    <n v="0"/>
    <n v="8.4070999999999998"/>
  </r>
  <r>
    <s v="3279"/>
    <s v="CA-2016-102988"/>
    <x v="267"/>
    <d v="2016-04-09T00:00:00"/>
    <s v="Second Class"/>
    <s v="GM-14695"/>
    <s v="Greg Maxwell"/>
    <s v="Corporate"/>
    <s v="United States"/>
    <s v="Alexandria"/>
    <s v="Virginia"/>
    <n v="22304"/>
    <x v="0"/>
    <s v="OFF-PA-10003349"/>
    <x v="1"/>
    <s v="Paper"/>
    <s v="Xerox 1957"/>
    <n v="12.96"/>
    <n v="2"/>
    <n v="0"/>
    <n v="6.3503999999999996"/>
  </r>
  <r>
    <s v="3280"/>
    <s v="CA-2016-102988"/>
    <x v="267"/>
    <d v="2016-04-09T00:00:00"/>
    <s v="Second Class"/>
    <s v="GM-14695"/>
    <s v="Greg Maxwell"/>
    <s v="Corporate"/>
    <s v="United States"/>
    <s v="Alexandria"/>
    <s v="Virginia"/>
    <n v="22304"/>
    <x v="0"/>
    <s v="OFF-AR-10000127"/>
    <x v="1"/>
    <s v="Art"/>
    <s v="Newell 321"/>
    <n v="22.96"/>
    <n v="7"/>
    <n v="0"/>
    <n v="6.6584000000000003"/>
  </r>
  <r>
    <s v="3281"/>
    <s v="CA-2016-102988"/>
    <x v="267"/>
    <d v="2016-04-09T00:00:00"/>
    <s v="Second Class"/>
    <s v="GM-14695"/>
    <s v="Greg Maxwell"/>
    <s v="Corporate"/>
    <s v="United States"/>
    <s v="Alexandria"/>
    <s v="Virginia"/>
    <n v="22304"/>
    <x v="0"/>
    <s v="OFF-SU-10002881"/>
    <x v="1"/>
    <s v="Supplies"/>
    <s v="Martin Yale Chadless Opener Electric Letter Opener"/>
    <n v="4164.05"/>
    <n v="5"/>
    <n v="0"/>
    <n v="83.281000000000006"/>
  </r>
  <r>
    <s v="3282"/>
    <s v="US-2016-117170"/>
    <x v="328"/>
    <d v="2016-09-24T00:00:00"/>
    <s v="Standard Class"/>
    <s v="KT-16465"/>
    <s v="Kean Takahito"/>
    <s v="Consumer"/>
    <s v="United States"/>
    <s v="Raleigh"/>
    <s v="North Carolina"/>
    <n v="27604"/>
    <x v="0"/>
    <s v="TEC-AC-10001109"/>
    <x v="2"/>
    <s v="Accessories"/>
    <s v="Logitech Trackman Marble Mouse"/>
    <n v="47.984000000000002"/>
    <n v="2"/>
    <n v="0.2"/>
    <n v="13.195600000000001"/>
  </r>
  <r>
    <s v="3283"/>
    <s v="US-2016-117170"/>
    <x v="328"/>
    <d v="2016-09-24T00:00:00"/>
    <s v="Standard Class"/>
    <s v="KT-16465"/>
    <s v="Kean Takahito"/>
    <s v="Consumer"/>
    <s v="United States"/>
    <s v="Raleigh"/>
    <s v="North Carolina"/>
    <n v="27604"/>
    <x v="0"/>
    <s v="OFF-PA-10000682"/>
    <x v="1"/>
    <s v="Paper"/>
    <s v="Xerox 1924"/>
    <n v="4.6239999999999997"/>
    <n v="1"/>
    <n v="0.2"/>
    <n v="1.6761999999999999"/>
  </r>
  <r>
    <s v="3284"/>
    <s v="CA-2016-159478"/>
    <x v="587"/>
    <d v="2016-10-06T00:00:00"/>
    <s v="Standard Class"/>
    <s v="MH-17785"/>
    <s v="Maya Herman"/>
    <s v="Corporate"/>
    <s v="United States"/>
    <s v="New York City"/>
    <s v="New York"/>
    <n v="10035"/>
    <x v="3"/>
    <s v="FUR-FU-10000221"/>
    <x v="0"/>
    <s v="Furnishings"/>
    <s v="Master Caster Door Stop, Brown"/>
    <n v="15.24"/>
    <n v="3"/>
    <n v="0"/>
    <n v="5.1816000000000004"/>
  </r>
  <r>
    <s v="3285"/>
    <s v="CA-2016-103702"/>
    <x v="171"/>
    <d v="2016-09-17T00:00:00"/>
    <s v="Standard Class"/>
    <s v="AF-10885"/>
    <s v="Art Foster"/>
    <s v="Consumer"/>
    <s v="United States"/>
    <s v="Fairfield"/>
    <s v="Ohio"/>
    <n v="45014"/>
    <x v="3"/>
    <s v="OFF-BI-10002429"/>
    <x v="1"/>
    <s v="Binders"/>
    <s v="Premier Elliptical Ring Binder, Black"/>
    <n v="63.923999999999999"/>
    <n v="7"/>
    <n v="0.7"/>
    <n v="-46.877600000000001"/>
  </r>
  <r>
    <s v="3286"/>
    <s v="CA-2019-150525"/>
    <x v="297"/>
    <d v="2019-02-25T00:00:00"/>
    <s v="Standard Class"/>
    <s v="JP-16135"/>
    <s v="Julie Prescott"/>
    <s v="Home Office"/>
    <s v="United States"/>
    <s v="Muskogee"/>
    <s v="Oklahoma"/>
    <n v="74403"/>
    <x v="2"/>
    <s v="OFF-AR-10002375"/>
    <x v="1"/>
    <s v="Art"/>
    <s v="Newell 351"/>
    <n v="6.56"/>
    <n v="2"/>
    <n v="0"/>
    <n v="1.9024000000000001"/>
  </r>
  <r>
    <s v="3287"/>
    <s v="CA-2019-150525"/>
    <x v="297"/>
    <d v="2019-02-25T00:00:00"/>
    <s v="Standard Class"/>
    <s v="JP-16135"/>
    <s v="Julie Prescott"/>
    <s v="Home Office"/>
    <s v="United States"/>
    <s v="Muskogee"/>
    <s v="Oklahoma"/>
    <n v="74403"/>
    <x v="2"/>
    <s v="OFF-AP-10000595"/>
    <x v="1"/>
    <s v="Appliances"/>
    <s v="Disposable Triple-Filter Dust Bags"/>
    <n v="13.11"/>
    <n v="3"/>
    <n v="0"/>
    <n v="3.4085999999999999"/>
  </r>
  <r>
    <s v="3288"/>
    <s v="CA-2017-157770"/>
    <x v="350"/>
    <d v="2017-12-15T00:00:00"/>
    <s v="First Class"/>
    <s v="RD-19585"/>
    <s v="Rob Dowd"/>
    <s v="Consumer"/>
    <s v="United States"/>
    <s v="Temecula"/>
    <s v="California"/>
    <n v="92592"/>
    <x v="1"/>
    <s v="TEC-PH-10001530"/>
    <x v="2"/>
    <s v="Phones"/>
    <s v="Plantronics Voyager Pro Legend"/>
    <n v="494.37599999999998"/>
    <n v="3"/>
    <n v="0.2"/>
    <n v="49.437600000000003"/>
  </r>
  <r>
    <s v="3289"/>
    <s v="CA-2017-157770"/>
    <x v="350"/>
    <d v="2017-12-15T00:00:00"/>
    <s v="First Class"/>
    <s v="RD-19585"/>
    <s v="Rob Dowd"/>
    <s v="Consumer"/>
    <s v="United States"/>
    <s v="Temecula"/>
    <s v="California"/>
    <n v="92592"/>
    <x v="1"/>
    <s v="OFF-BI-10000050"/>
    <x v="1"/>
    <s v="Binders"/>
    <s v="Angle-D Binders with Locking Rings, Label Holders"/>
    <n v="29.2"/>
    <n v="5"/>
    <n v="0.2"/>
    <n v="9.8550000000000004"/>
  </r>
  <r>
    <s v="3290"/>
    <s v="CA-2017-157770"/>
    <x v="350"/>
    <d v="2017-12-15T00:00:00"/>
    <s v="First Class"/>
    <s v="RD-19585"/>
    <s v="Rob Dowd"/>
    <s v="Consumer"/>
    <s v="United States"/>
    <s v="Temecula"/>
    <s v="California"/>
    <n v="92592"/>
    <x v="1"/>
    <s v="TEC-AC-10001552"/>
    <x v="2"/>
    <s v="Accessories"/>
    <s v="Logitech K350 2.4Ghz Wireless Keyboard"/>
    <n v="248.85"/>
    <n v="5"/>
    <n v="0"/>
    <n v="27.3735"/>
  </r>
  <r>
    <s v="3291"/>
    <s v="CA-2017-157770"/>
    <x v="350"/>
    <d v="2017-12-15T00:00:00"/>
    <s v="First Class"/>
    <s v="RD-19585"/>
    <s v="Rob Dowd"/>
    <s v="Consumer"/>
    <s v="United States"/>
    <s v="Temecula"/>
    <s v="California"/>
    <n v="92592"/>
    <x v="1"/>
    <s v="TEC-AC-10003399"/>
    <x v="2"/>
    <s v="Accessories"/>
    <s v="Memorex Mini Travel Drive 64 GB USB 2.0 Flash Drive"/>
    <n v="36.24"/>
    <n v="1"/>
    <n v="0"/>
    <n v="15.220800000000001"/>
  </r>
  <r>
    <s v="3292"/>
    <s v="CA-2018-167290"/>
    <x v="859"/>
    <d v="2018-11-04T00:00:00"/>
    <s v="Standard Class"/>
    <s v="JF-15295"/>
    <s v="Jason Fortune-"/>
    <s v="Consumer"/>
    <s v="United States"/>
    <s v="Sterling Heights"/>
    <s v="Michigan"/>
    <n v="48310"/>
    <x v="2"/>
    <s v="OFF-AR-10004078"/>
    <x v="1"/>
    <s v="Art"/>
    <s v="Newell 312"/>
    <n v="11.68"/>
    <n v="2"/>
    <n v="0"/>
    <n v="3.504"/>
  </r>
  <r>
    <s v="3293"/>
    <s v="CA-2016-106264"/>
    <x v="58"/>
    <d v="2016-12-30T00:00:00"/>
    <s v="Standard Class"/>
    <s v="CK-12595"/>
    <s v="Clytie Kelty"/>
    <s v="Consumer"/>
    <s v="United States"/>
    <s v="San Diego"/>
    <s v="California"/>
    <n v="92024"/>
    <x v="1"/>
    <s v="OFF-SU-10002189"/>
    <x v="1"/>
    <s v="Supplies"/>
    <s v="Acme Rosewood Handle Letter Opener"/>
    <n v="11.91"/>
    <n v="3"/>
    <n v="0"/>
    <n v="0.1191"/>
  </r>
  <r>
    <s v="3294"/>
    <s v="CA-2016-106264"/>
    <x v="58"/>
    <d v="2016-12-30T00:00:00"/>
    <s v="Standard Class"/>
    <s v="CK-12595"/>
    <s v="Clytie Kelty"/>
    <s v="Consumer"/>
    <s v="United States"/>
    <s v="San Diego"/>
    <s v="California"/>
    <n v="92024"/>
    <x v="1"/>
    <s v="FUR-FU-10001852"/>
    <x v="0"/>
    <s v="Furnishings"/>
    <s v="Eldon Regeneration Recycled Desk Accessories, Smoke"/>
    <n v="3.48"/>
    <n v="2"/>
    <n v="0"/>
    <n v="1.1135999999999999"/>
  </r>
  <r>
    <s v="3295"/>
    <s v="CA-2016-138023"/>
    <x v="860"/>
    <d v="2016-08-18T00:00:00"/>
    <s v="First Class"/>
    <s v="KH-16510"/>
    <s v="Keith Herrera"/>
    <s v="Consumer"/>
    <s v="United States"/>
    <s v="Dallas"/>
    <s v="Texas"/>
    <n v="75081"/>
    <x v="2"/>
    <s v="OFF-BI-10003638"/>
    <x v="1"/>
    <s v="Binders"/>
    <s v="GBC Durable Plastic Covers"/>
    <n v="30.96"/>
    <n v="8"/>
    <n v="0.8"/>
    <n v="-52.631999999999998"/>
  </r>
  <r>
    <s v="3296"/>
    <s v="CA-2019-113418"/>
    <x v="172"/>
    <d v="2019-10-03T00:00:00"/>
    <s v="First Class"/>
    <s v="CM-12655"/>
    <s v="Corinna Mitchell"/>
    <s v="Home Office"/>
    <s v="United States"/>
    <s v="New York City"/>
    <s v="New York"/>
    <n v="10035"/>
    <x v="3"/>
    <s v="TEC-MA-10002428"/>
    <x v="2"/>
    <s v="Machines"/>
    <s v="Fellowes Powershred HS-440 4-Sheet High Security Shredder"/>
    <n v="1704.89"/>
    <n v="11"/>
    <n v="0"/>
    <n v="767.20050000000003"/>
  </r>
  <r>
    <s v="3297"/>
    <s v="US-2017-110569"/>
    <x v="293"/>
    <d v="2017-05-30T00:00:00"/>
    <s v="Standard Class"/>
    <s v="EB-13870"/>
    <s v="Emily Burns"/>
    <s v="Consumer"/>
    <s v="United States"/>
    <s v="Phoenix"/>
    <s v="Arizona"/>
    <n v="85023"/>
    <x v="1"/>
    <s v="OFF-BI-10001036"/>
    <x v="1"/>
    <s v="Binders"/>
    <s v="Cardinal EasyOpen D-Ring Binders"/>
    <n v="19.193999999999999"/>
    <n v="7"/>
    <n v="0.7"/>
    <n v="-12.795999999999999"/>
  </r>
  <r>
    <s v="3298"/>
    <s v="US-2017-110569"/>
    <x v="293"/>
    <d v="2017-05-30T00:00:00"/>
    <s v="Standard Class"/>
    <s v="EB-13870"/>
    <s v="Emily Burns"/>
    <s v="Consumer"/>
    <s v="United States"/>
    <s v="Phoenix"/>
    <s v="Arizona"/>
    <n v="85023"/>
    <x v="1"/>
    <s v="OFF-AP-10004708"/>
    <x v="1"/>
    <s v="Appliances"/>
    <s v="Fellowes Superior 10 Outlet Split Surge Protector"/>
    <n v="121.792"/>
    <n v="4"/>
    <n v="0.2"/>
    <n v="13.701599999999999"/>
  </r>
  <r>
    <s v="3299"/>
    <s v="CA-2019-136308"/>
    <x v="673"/>
    <d v="2019-11-16T00:00:00"/>
    <s v="Same Day"/>
    <s v="MW-18235"/>
    <s v="Mitch Willingham"/>
    <s v="Corporate"/>
    <s v="United States"/>
    <s v="San Francisco"/>
    <s v="California"/>
    <n v="94122"/>
    <x v="1"/>
    <s v="TEC-MA-10000488"/>
    <x v="2"/>
    <s v="Machines"/>
    <s v="Bady BDG101FRU Card Printer"/>
    <n v="1919.9760000000001"/>
    <n v="3"/>
    <n v="0.2"/>
    <n v="215.9973"/>
  </r>
  <r>
    <s v="3300"/>
    <s v="US-2016-159926"/>
    <x v="728"/>
    <d v="2016-11-22T00:00:00"/>
    <s v="Standard Class"/>
    <s v="CS-11950"/>
    <s v="Carlos Soltero"/>
    <s v="Consumer"/>
    <s v="United States"/>
    <s v="Philadelphia"/>
    <s v="Pennsylvania"/>
    <n v="19140"/>
    <x v="3"/>
    <s v="OFF-BI-10003656"/>
    <x v="1"/>
    <s v="Binders"/>
    <s v="Fellowes PB200 Plastic Comb Binding Machine"/>
    <n v="50.997"/>
    <n v="1"/>
    <n v="0.7"/>
    <n v="-40.797600000000003"/>
  </r>
  <r>
    <s v="3301"/>
    <s v="US-2016-159926"/>
    <x v="728"/>
    <d v="2016-11-22T00:00:00"/>
    <s v="Standard Class"/>
    <s v="CS-11950"/>
    <s v="Carlos Soltero"/>
    <s v="Consumer"/>
    <s v="United States"/>
    <s v="Philadelphia"/>
    <s v="Pennsylvania"/>
    <n v="19140"/>
    <x v="3"/>
    <s v="OFF-ST-10003656"/>
    <x v="1"/>
    <s v="Storage"/>
    <s v="Safco Industrial Wire Shelving"/>
    <n v="76.792000000000002"/>
    <n v="1"/>
    <n v="0.2"/>
    <n v="-16.318300000000001"/>
  </r>
  <r>
    <s v="3302"/>
    <s v="US-2016-159926"/>
    <x v="728"/>
    <d v="2016-11-22T00:00:00"/>
    <s v="Standard Class"/>
    <s v="CS-11950"/>
    <s v="Carlos Soltero"/>
    <s v="Consumer"/>
    <s v="United States"/>
    <s v="Philadelphia"/>
    <s v="Pennsylvania"/>
    <n v="19140"/>
    <x v="3"/>
    <s v="TEC-PH-10001128"/>
    <x v="2"/>
    <s v="Phones"/>
    <s v="Motorola Droid Maxx"/>
    <n v="539.96400000000006"/>
    <n v="6"/>
    <n v="0.4"/>
    <n v="-107.9928"/>
  </r>
  <r>
    <s v="3303"/>
    <s v="US-2016-159926"/>
    <x v="728"/>
    <d v="2016-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s v="3304"/>
    <s v="US-2016-159926"/>
    <x v="728"/>
    <d v="2016-11-22T00:00:00"/>
    <s v="Standard Class"/>
    <s v="CS-11950"/>
    <s v="Carlos Soltero"/>
    <s v="Consumer"/>
    <s v="United States"/>
    <s v="Philadelphia"/>
    <s v="Pennsylvania"/>
    <n v="19140"/>
    <x v="3"/>
    <s v="OFF-BI-10004656"/>
    <x v="1"/>
    <s v="Binders"/>
    <s v="Peel &amp; Stick Add-On Corner Pockets"/>
    <n v="1.944"/>
    <n v="3"/>
    <n v="0.7"/>
    <n v="-1.4256"/>
  </r>
  <r>
    <s v="3305"/>
    <s v="CA-2016-104738"/>
    <x v="125"/>
    <d v="2017-01-01T00:00:00"/>
    <s v="Second Class"/>
    <s v="SP-20620"/>
    <s v="Stefania Perrino"/>
    <s v="Corporate"/>
    <s v="United States"/>
    <s v="Laredo"/>
    <s v="Texas"/>
    <n v="78041"/>
    <x v="2"/>
    <s v="OFF-EN-10004955"/>
    <x v="1"/>
    <s v="Envelopes"/>
    <s v="Fashion Color Clasp Envelopes"/>
    <n v="12.984"/>
    <n v="3"/>
    <n v="0.2"/>
    <n v="4.7066999999999997"/>
  </r>
  <r>
    <s v="3306"/>
    <s v="CA-2016-104738"/>
    <x v="125"/>
    <d v="2017-01-01T00:00:00"/>
    <s v="Second Class"/>
    <s v="SP-20620"/>
    <s v="Stefania Perrino"/>
    <s v="Corporate"/>
    <s v="United States"/>
    <s v="Laredo"/>
    <s v="Texas"/>
    <n v="78041"/>
    <x v="2"/>
    <s v="TEC-PH-10002468"/>
    <x v="2"/>
    <s v="Phones"/>
    <s v="Plantronics CS 50-USB - headset - Convertible, Monaural"/>
    <n v="217.584"/>
    <n v="2"/>
    <n v="0.2"/>
    <n v="19.038599999999999"/>
  </r>
  <r>
    <s v="3307"/>
    <s v="CA-2016-104738"/>
    <x v="125"/>
    <d v="2017-01-01T00:00:00"/>
    <s v="Second Class"/>
    <s v="SP-20620"/>
    <s v="Stefania Perrino"/>
    <s v="Corporate"/>
    <s v="United States"/>
    <s v="Laredo"/>
    <s v="Texas"/>
    <n v="78041"/>
    <x v="2"/>
    <s v="TEC-PH-10000576"/>
    <x v="2"/>
    <s v="Phones"/>
    <s v="AT&amp;T 1080 Corded phone"/>
    <n v="328.77600000000001"/>
    <n v="3"/>
    <n v="0.2"/>
    <n v="28.767900000000001"/>
  </r>
  <r>
    <s v="3308"/>
    <s v="CA-2016-104738"/>
    <x v="125"/>
    <d v="2017-01-01T00:00:00"/>
    <s v="Second Class"/>
    <s v="SP-20620"/>
    <s v="Stefania Perrino"/>
    <s v="Corporate"/>
    <s v="United States"/>
    <s v="Laredo"/>
    <s v="Texas"/>
    <n v="78041"/>
    <x v="2"/>
    <s v="OFF-BI-10002160"/>
    <x v="1"/>
    <s v="Binders"/>
    <s v="Acco Hanging Data Binders"/>
    <n v="2.286"/>
    <n v="3"/>
    <n v="0.8"/>
    <n v="-3.6576"/>
  </r>
  <r>
    <s v="3309"/>
    <s v="CA-2016-104738"/>
    <x v="125"/>
    <d v="2017-01-01T00:00:00"/>
    <s v="Second Class"/>
    <s v="SP-20620"/>
    <s v="Stefania Perrino"/>
    <s v="Corporate"/>
    <s v="United States"/>
    <s v="Laredo"/>
    <s v="Texas"/>
    <n v="78041"/>
    <x v="2"/>
    <s v="TEC-AC-10003628"/>
    <x v="2"/>
    <s v="Accessories"/>
    <s v="Logitech 910-002974 M325 Wireless Mouse for Web Scrolling"/>
    <n v="47.984000000000002"/>
    <n v="2"/>
    <n v="0.2"/>
    <n v="14.395200000000001"/>
  </r>
  <r>
    <s v="3310"/>
    <s v="CA-2017-144386"/>
    <x v="599"/>
    <d v="2017-11-11T00:00:00"/>
    <s v="Standard Class"/>
    <s v="GT-14635"/>
    <s v="Grant Thornton"/>
    <s v="Corporate"/>
    <s v="United States"/>
    <s v="New York City"/>
    <s v="New York"/>
    <n v="10009"/>
    <x v="3"/>
    <s v="OFF-BI-10001116"/>
    <x v="1"/>
    <s v="Binders"/>
    <s v="Wilson Jones 1&quot; Hanging DublLock Ring Binders"/>
    <n v="25.344000000000001"/>
    <n v="6"/>
    <n v="0.2"/>
    <n v="8.8704000000000001"/>
  </r>
  <r>
    <s v="3311"/>
    <s v="CA-2018-111416"/>
    <x v="42"/>
    <d v="2018-09-22T00:00:00"/>
    <s v="Standard Class"/>
    <s v="LW-17215"/>
    <s v="Luke Weiss"/>
    <s v="Consumer"/>
    <s v="United States"/>
    <s v="New York City"/>
    <s v="New York"/>
    <n v="10035"/>
    <x v="3"/>
    <s v="OFF-BI-10002026"/>
    <x v="1"/>
    <s v="Binders"/>
    <s v="Avery Arch Ring Binders"/>
    <n v="232.4"/>
    <n v="5"/>
    <n v="0.2"/>
    <n v="78.435000000000002"/>
  </r>
  <r>
    <s v="3312"/>
    <s v="CA-2018-162747"/>
    <x v="231"/>
    <d v="2018-03-25T00:00:00"/>
    <s v="Second Class"/>
    <s v="AH-10030"/>
    <s v="Aaron Hawkins"/>
    <s v="Corporate"/>
    <s v="United States"/>
    <s v="Gulfport"/>
    <s v="Mississippi"/>
    <n v="39503"/>
    <x v="0"/>
    <s v="FUR-FU-10003691"/>
    <x v="0"/>
    <s v="Furnishings"/>
    <s v="Eldon Image Series Desk Accessories, Ebony"/>
    <n v="86.45"/>
    <n v="7"/>
    <n v="0"/>
    <n v="38.037999999999997"/>
  </r>
  <r>
    <s v="3313"/>
    <s v="US-2016-133130"/>
    <x v="127"/>
    <d v="2016-10-01T00:00:00"/>
    <s v="Standard Class"/>
    <s v="TH-21100"/>
    <s v="Thea Hendricks"/>
    <s v="Consumer"/>
    <s v="United States"/>
    <s v="San Diego"/>
    <s v="California"/>
    <n v="92037"/>
    <x v="1"/>
    <s v="FUR-CH-10002602"/>
    <x v="0"/>
    <s v="Chairs"/>
    <s v="DMI Arturo Collection Mission-style Design Wood Chair"/>
    <n v="603.91999999999996"/>
    <n v="5"/>
    <n v="0.2"/>
    <n v="45.293999999999997"/>
  </r>
  <r>
    <s v="3314"/>
    <s v="US-2016-133130"/>
    <x v="127"/>
    <d v="2016-10-01T00:00:00"/>
    <s v="Standard Class"/>
    <s v="TH-21100"/>
    <s v="Thea Hendricks"/>
    <s v="Consumer"/>
    <s v="United States"/>
    <s v="San Diego"/>
    <s v="California"/>
    <n v="92037"/>
    <x v="1"/>
    <s v="OFF-PA-10000675"/>
    <x v="1"/>
    <s v="Paper"/>
    <s v="Xerox 1919"/>
    <n v="81.98"/>
    <n v="2"/>
    <n v="0"/>
    <n v="40.170200000000001"/>
  </r>
  <r>
    <s v="3315"/>
    <s v="CA-2019-169978"/>
    <x v="165"/>
    <d v="2019-12-28T00:00:00"/>
    <s v="Standard Class"/>
    <s v="HG-15025"/>
    <s v="Hunter Glantz"/>
    <s v="Consumer"/>
    <s v="United States"/>
    <s v="Oceanside"/>
    <s v="New York"/>
    <n v="11572"/>
    <x v="3"/>
    <s v="FUR-CH-10002602"/>
    <x v="0"/>
    <s v="Chairs"/>
    <s v="DMI Arturo Collection Mission-style Design Wood Chair"/>
    <n v="271.76400000000001"/>
    <n v="2"/>
    <n v="0.1"/>
    <n v="48.313600000000001"/>
  </r>
  <r>
    <s v="3316"/>
    <s v="CA-2019-169978"/>
    <x v="165"/>
    <d v="2019-12-28T00:00:00"/>
    <s v="Standard Class"/>
    <s v="HG-15025"/>
    <s v="Hunter Glantz"/>
    <s v="Consumer"/>
    <s v="United States"/>
    <s v="Oceanside"/>
    <s v="New York"/>
    <n v="11572"/>
    <x v="3"/>
    <s v="OFF-BI-10001900"/>
    <x v="1"/>
    <s v="Binders"/>
    <s v="DXL Angle-View Binders with Locking Rings, Black"/>
    <n v="14.375999999999999"/>
    <n v="3"/>
    <n v="0.2"/>
    <n v="4.8518999999999997"/>
  </r>
  <r>
    <s v="3317"/>
    <s v="CA-2019-161739"/>
    <x v="468"/>
    <d v="2019-11-15T00:00:00"/>
    <s v="Second Class"/>
    <s v="EB-13750"/>
    <s v="Edward Becker"/>
    <s v="Corporate"/>
    <s v="United States"/>
    <s v="Round Rock"/>
    <s v="Texas"/>
    <n v="78664"/>
    <x v="2"/>
    <s v="FUR-FU-10001468"/>
    <x v="0"/>
    <s v="Furnishings"/>
    <s v="Tenex Antistatic Computer Chair Mats"/>
    <n v="341.96"/>
    <n v="5"/>
    <n v="0.6"/>
    <n v="-427.45"/>
  </r>
  <r>
    <s v="3318"/>
    <s v="CA-2017-165057"/>
    <x v="861"/>
    <d v="2017-09-15T00:00:00"/>
    <s v="Standard Class"/>
    <s v="SC-20725"/>
    <s v="Steven Cartwright"/>
    <s v="Consumer"/>
    <s v="United States"/>
    <s v="Redlands"/>
    <s v="California"/>
    <n v="92374"/>
    <x v="1"/>
    <s v="OFF-AR-10004648"/>
    <x v="1"/>
    <s v="Art"/>
    <s v="Boston 19500 Mighty Mite Electric Pencil Sharpener"/>
    <n v="181.35"/>
    <n v="9"/>
    <n v="0"/>
    <n v="48.964500000000001"/>
  </r>
  <r>
    <s v="3319"/>
    <s v="CA-2017-165057"/>
    <x v="861"/>
    <d v="2017-09-15T00:00:00"/>
    <s v="Standard Class"/>
    <s v="SC-20725"/>
    <s v="Steven Cartwright"/>
    <s v="Consumer"/>
    <s v="United States"/>
    <s v="Redlands"/>
    <s v="California"/>
    <n v="92374"/>
    <x v="1"/>
    <s v="OFF-LA-10003190"/>
    <x v="1"/>
    <s v="Labels"/>
    <s v="Avery 474"/>
    <n v="8.64"/>
    <n v="3"/>
    <n v="0"/>
    <n v="4.2336"/>
  </r>
  <r>
    <s v="3320"/>
    <s v="CA-2016-134551"/>
    <x v="414"/>
    <d v="2016-12-25T00:00:00"/>
    <s v="Standard Class"/>
    <s v="TS-21505"/>
    <s v="Tony Sayre"/>
    <s v="Consumer"/>
    <s v="United States"/>
    <s v="Columbia"/>
    <s v="Tennessee"/>
    <n v="38401"/>
    <x v="0"/>
    <s v="OFF-AP-10004868"/>
    <x v="1"/>
    <s v="Appliances"/>
    <s v="Hoover Commercial Soft Guard Upright Vacuum And Disposable Filtration Bags"/>
    <n v="43.512"/>
    <n v="7"/>
    <n v="0.2"/>
    <n v="3.8073000000000001"/>
  </r>
  <r>
    <s v="3321"/>
    <s v="CA-2016-134551"/>
    <x v="414"/>
    <d v="2016-12-25T00:00:00"/>
    <s v="Standard Class"/>
    <s v="TS-21505"/>
    <s v="Tony Sayre"/>
    <s v="Consumer"/>
    <s v="United States"/>
    <s v="Columbia"/>
    <s v="Tennessee"/>
    <n v="38401"/>
    <x v="0"/>
    <s v="FUR-CH-10004287"/>
    <x v="0"/>
    <s v="Chairs"/>
    <s v="SAFCO Arco Folding Chair"/>
    <n v="662.88"/>
    <n v="3"/>
    <n v="0.2"/>
    <n v="74.573999999999998"/>
  </r>
  <r>
    <s v="3322"/>
    <s v="CA-2016-134551"/>
    <x v="414"/>
    <d v="2016-12-25T00:00:00"/>
    <s v="Standard Class"/>
    <s v="TS-21505"/>
    <s v="Tony Sayre"/>
    <s v="Consumer"/>
    <s v="United States"/>
    <s v="Columbia"/>
    <s v="Tennessee"/>
    <n v="38401"/>
    <x v="0"/>
    <s v="OFF-PA-10002689"/>
    <x v="1"/>
    <s v="Paper"/>
    <s v="Weyerhaeuser First Choice Laser/Copy Paper (20Lb. and 88 Bright)"/>
    <n v="25.92"/>
    <n v="5"/>
    <n v="0.2"/>
    <n v="9.0719999999999992"/>
  </r>
  <r>
    <s v="3323"/>
    <s v="CA-2017-120810"/>
    <x v="862"/>
    <d v="2017-07-27T00:00:00"/>
    <s v="Standard Class"/>
    <s v="TH-21550"/>
    <s v="Tracy Hopkins"/>
    <s v="Home Office"/>
    <s v="United States"/>
    <s v="New York City"/>
    <s v="New York"/>
    <n v="10009"/>
    <x v="3"/>
    <s v="OFF-AP-10002892"/>
    <x v="1"/>
    <s v="Appliances"/>
    <s v="Belkin F5C206VTEL 6 Outlet Surge"/>
    <n v="68.94"/>
    <n v="3"/>
    <n v="0"/>
    <n v="20.681999999999999"/>
  </r>
  <r>
    <s v="3324"/>
    <s v="CA-2017-120810"/>
    <x v="862"/>
    <d v="2017-07-27T00:00:00"/>
    <s v="Standard Class"/>
    <s v="TH-21550"/>
    <s v="Tracy Hopkins"/>
    <s v="Home Office"/>
    <s v="United States"/>
    <s v="New York City"/>
    <s v="New York"/>
    <n v="10009"/>
    <x v="3"/>
    <s v="FUR-FU-10002253"/>
    <x v="0"/>
    <s v="Furnishings"/>
    <s v="Howard Miller 13&quot; Diameter Pewter Finish Round Wall Clock"/>
    <n v="128.82"/>
    <n v="3"/>
    <n v="0"/>
    <n v="50.239800000000002"/>
  </r>
  <r>
    <s v="3325"/>
    <s v="CA-2016-165309"/>
    <x v="7"/>
    <d v="2016-11-15T00:00:00"/>
    <s v="Standard Class"/>
    <s v="KD-16270"/>
    <s v="Karen Daniels"/>
    <s v="Consumer"/>
    <s v="United States"/>
    <s v="Houston"/>
    <s v="Texas"/>
    <n v="77095"/>
    <x v="2"/>
    <s v="OFF-BI-10001359"/>
    <x v="1"/>
    <s v="Binders"/>
    <s v="GBC DocuBind TL300 Electric Binding System"/>
    <n v="896.99"/>
    <n v="5"/>
    <n v="0.8"/>
    <n v="-1480.0335"/>
  </r>
  <r>
    <s v="3326"/>
    <s v="CA-2016-165309"/>
    <x v="7"/>
    <d v="2016-11-15T00:00:00"/>
    <s v="Standard Class"/>
    <s v="KD-16270"/>
    <s v="Karen Daniels"/>
    <s v="Consumer"/>
    <s v="United States"/>
    <s v="Houston"/>
    <s v="Texas"/>
    <n v="77095"/>
    <x v="2"/>
    <s v="OFF-BI-10001267"/>
    <x v="1"/>
    <s v="Binders"/>
    <s v="Universal Recycled Hanging Pressboard Report Binders, Letter Size"/>
    <n v="1.234"/>
    <n v="1"/>
    <n v="0.8"/>
    <n v="-1.9743999999999999"/>
  </r>
  <r>
    <s v="3327"/>
    <s v="CA-2016-165309"/>
    <x v="7"/>
    <d v="2016-11-15T00:00:00"/>
    <s v="Standard Class"/>
    <s v="KD-16270"/>
    <s v="Karen Daniels"/>
    <s v="Consumer"/>
    <s v="United States"/>
    <s v="Houston"/>
    <s v="Texas"/>
    <n v="77095"/>
    <x v="2"/>
    <s v="OFF-AR-10003582"/>
    <x v="1"/>
    <s v="Art"/>
    <s v="Boston Electric Pencil Sharpener, Model 1818, Charcoal Black"/>
    <n v="67.56"/>
    <n v="3"/>
    <n v="0.2"/>
    <n v="6.7560000000000002"/>
  </r>
  <r>
    <s v="3328"/>
    <s v="CA-2016-165309"/>
    <x v="7"/>
    <d v="2016-11-15T00:00:00"/>
    <s v="Standard Class"/>
    <s v="KD-16270"/>
    <s v="Karen Daniels"/>
    <s v="Consumer"/>
    <s v="United States"/>
    <s v="Houston"/>
    <s v="Texas"/>
    <n v="77095"/>
    <x v="2"/>
    <s v="OFF-PA-10003724"/>
    <x v="1"/>
    <s v="Paper"/>
    <s v="Wirebound Message Book, 4 per Page"/>
    <n v="21.72"/>
    <n v="5"/>
    <n v="0.2"/>
    <n v="7.8734999999999999"/>
  </r>
  <r>
    <s v="3329"/>
    <s v="CA-2016-165309"/>
    <x v="7"/>
    <d v="2016-11-15T00:00:00"/>
    <s v="Standard Class"/>
    <s v="KD-16270"/>
    <s v="Karen Daniels"/>
    <s v="Consumer"/>
    <s v="United States"/>
    <s v="Houston"/>
    <s v="Texas"/>
    <n v="77095"/>
    <x v="2"/>
    <s v="OFF-PA-10001033"/>
    <x v="1"/>
    <s v="Paper"/>
    <s v="Xerox 1893"/>
    <n v="262.33600000000001"/>
    <n v="8"/>
    <n v="0.2"/>
    <n v="95.096800000000002"/>
  </r>
  <r>
    <s v="3330"/>
    <s v="CA-2016-165309"/>
    <x v="7"/>
    <d v="2016-11-15T00:00:00"/>
    <s v="Standard Class"/>
    <s v="KD-16270"/>
    <s v="Karen Daniels"/>
    <s v="Consumer"/>
    <s v="United States"/>
    <s v="Houston"/>
    <s v="Texas"/>
    <n v="77095"/>
    <x v="2"/>
    <s v="TEC-PH-10003505"/>
    <x v="2"/>
    <s v="Phones"/>
    <s v="Geemarc AmpliPOWER60"/>
    <n v="148.47999999999999"/>
    <n v="2"/>
    <n v="0.2"/>
    <n v="16.704000000000001"/>
  </r>
  <r>
    <s v="3331"/>
    <s v="CA-2016-165309"/>
    <x v="7"/>
    <d v="2016-11-15T00:00:00"/>
    <s v="Standard Class"/>
    <s v="KD-16270"/>
    <s v="Karen Daniels"/>
    <s v="Consumer"/>
    <s v="United States"/>
    <s v="Houston"/>
    <s v="Texas"/>
    <n v="77095"/>
    <x v="2"/>
    <s v="TEC-PH-10004959"/>
    <x v="2"/>
    <s v="Phones"/>
    <s v="Classic Ivory Antique Telephone ZL1810"/>
    <n v="241.17599999999999"/>
    <n v="3"/>
    <n v="0.2"/>
    <n v="15.073499999999999"/>
  </r>
  <r>
    <s v="3332"/>
    <s v="CA-2019-122595"/>
    <x v="817"/>
    <d v="2019-12-20T00:00:00"/>
    <s v="Standard Class"/>
    <s v="GM-14455"/>
    <s v="Gary Mitchum"/>
    <s v="Home Office"/>
    <s v="United States"/>
    <s v="Chicago"/>
    <s v="Illinois"/>
    <n v="60653"/>
    <x v="2"/>
    <s v="TEC-AC-10000474"/>
    <x v="2"/>
    <s v="Accessories"/>
    <s v="Kensington Expert Mouse Optical USB Trackball for PC or Mac"/>
    <n v="227.976"/>
    <n v="3"/>
    <n v="0.2"/>
    <n v="28.497"/>
  </r>
  <r>
    <s v="3333"/>
    <s v="CA-2019-122595"/>
    <x v="817"/>
    <d v="2019-12-20T00:00:00"/>
    <s v="Standard Class"/>
    <s v="GM-14455"/>
    <s v="Gary Mitchum"/>
    <s v="Home Office"/>
    <s v="United States"/>
    <s v="Chicago"/>
    <s v="Illinois"/>
    <n v="60653"/>
    <x v="2"/>
    <s v="TEC-PH-10003095"/>
    <x v="2"/>
    <s v="Phones"/>
    <s v="Samsung HM1900 Bluetooth Headset"/>
    <n v="52.68"/>
    <n v="3"/>
    <n v="0.2"/>
    <n v="19.754999999999999"/>
  </r>
  <r>
    <s v="3334"/>
    <s v="CA-2019-122595"/>
    <x v="817"/>
    <d v="2019-12-20T00:00:00"/>
    <s v="Standard Class"/>
    <s v="GM-14455"/>
    <s v="Gary Mitchum"/>
    <s v="Home Office"/>
    <s v="United States"/>
    <s v="Chicago"/>
    <s v="Illinois"/>
    <n v="60653"/>
    <x v="2"/>
    <s v="FUR-FU-10002963"/>
    <x v="0"/>
    <s v="Furnishings"/>
    <s v="Master Caster Door Stop, Gray"/>
    <n v="2.032"/>
    <n v="1"/>
    <n v="0.6"/>
    <n v="-1.3208"/>
  </r>
  <r>
    <s v="3335"/>
    <s v="US-2019-109253"/>
    <x v="170"/>
    <d v="2019-08-22T00:00:00"/>
    <s v="First Class"/>
    <s v="PR-18880"/>
    <s v="Patrick Ryan"/>
    <s v="Consumer"/>
    <s v="United States"/>
    <s v="Oakland"/>
    <s v="California"/>
    <n v="94601"/>
    <x v="1"/>
    <s v="OFF-AR-10000203"/>
    <x v="1"/>
    <s v="Art"/>
    <s v="Newell 336"/>
    <n v="17.12"/>
    <n v="4"/>
    <n v="0"/>
    <n v="4.9648000000000003"/>
  </r>
  <r>
    <s v="3336"/>
    <s v="US-2019-109253"/>
    <x v="170"/>
    <d v="2019-08-22T00:00:00"/>
    <s v="First Class"/>
    <s v="PR-18880"/>
    <s v="Patrick Ryan"/>
    <s v="Consumer"/>
    <s v="United States"/>
    <s v="Oakland"/>
    <s v="California"/>
    <n v="94601"/>
    <x v="1"/>
    <s v="TEC-PH-10004667"/>
    <x v="2"/>
    <s v="Phones"/>
    <s v="Cisco 8x8 Inc. 6753i IP Business Phone System"/>
    <n v="431.96800000000002"/>
    <n v="4"/>
    <n v="0.2"/>
    <n v="37.797199999999997"/>
  </r>
  <r>
    <s v="3337"/>
    <s v="US-2019-109253"/>
    <x v="170"/>
    <d v="2019-08-22T00:00:00"/>
    <s v="First Class"/>
    <s v="PR-18880"/>
    <s v="Patrick Ryan"/>
    <s v="Consumer"/>
    <s v="United States"/>
    <s v="Oakland"/>
    <s v="California"/>
    <n v="94601"/>
    <x v="1"/>
    <s v="FUR-FU-10000193"/>
    <x v="0"/>
    <s v="Furnishings"/>
    <s v="Tenex Chairmats For Use with Hard Floors"/>
    <n v="129.91999999999999"/>
    <n v="4"/>
    <n v="0"/>
    <n v="10.393599999999999"/>
  </r>
  <r>
    <s v="3338"/>
    <s v="US-2019-109253"/>
    <x v="170"/>
    <d v="2019-08-22T00:00:00"/>
    <s v="First Class"/>
    <s v="PR-18880"/>
    <s v="Patrick Ryan"/>
    <s v="Consumer"/>
    <s v="United States"/>
    <s v="Oakland"/>
    <s v="California"/>
    <n v="94601"/>
    <x v="1"/>
    <s v="FUR-TA-10001539"/>
    <x v="0"/>
    <s v="Tables"/>
    <s v="Chromcraft Rectangular Conference Tables"/>
    <n v="568.72799999999995"/>
    <n v="3"/>
    <n v="0.2"/>
    <n v="28.436399999999999"/>
  </r>
  <r>
    <s v="3339"/>
    <s v="US-2019-109253"/>
    <x v="170"/>
    <d v="2019-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s v="3340"/>
    <s v="US-2019-109253"/>
    <x v="170"/>
    <d v="2019-08-22T00:00:00"/>
    <s v="First Class"/>
    <s v="PR-18880"/>
    <s v="Patrick Ryan"/>
    <s v="Consumer"/>
    <s v="United States"/>
    <s v="Oakland"/>
    <s v="California"/>
    <n v="94601"/>
    <x v="1"/>
    <s v="OFF-AP-10002867"/>
    <x v="1"/>
    <s v="Appliances"/>
    <s v="Fellowes Command Center 5-outlet power strip"/>
    <n v="203.52"/>
    <n v="3"/>
    <n v="0"/>
    <n v="54.950400000000002"/>
  </r>
  <r>
    <s v="3341"/>
    <s v="US-2019-109253"/>
    <x v="170"/>
    <d v="2019-08-22T00:00:00"/>
    <s v="First Class"/>
    <s v="PR-18880"/>
    <s v="Patrick Ryan"/>
    <s v="Consumer"/>
    <s v="United States"/>
    <s v="Oakland"/>
    <s v="California"/>
    <n v="94601"/>
    <x v="1"/>
    <s v="OFF-LA-10001158"/>
    <x v="1"/>
    <s v="Labels"/>
    <s v="Avery Address/Shipping Labels for Typewriters, 4&quot; x 2&quot;"/>
    <n v="51.75"/>
    <n v="5"/>
    <n v="0"/>
    <n v="24.84"/>
  </r>
  <r>
    <s v="3342"/>
    <s v="CA-2018-145982"/>
    <x v="278"/>
    <d v="2018-09-01T00:00:00"/>
    <s v="Second Class"/>
    <s v="TB-21055"/>
    <s v="Ted Butterfield"/>
    <s v="Consumer"/>
    <s v="United States"/>
    <s v="Quincy"/>
    <s v="Massachusetts"/>
    <n v="2169"/>
    <x v="3"/>
    <s v="OFF-PA-10000675"/>
    <x v="1"/>
    <s v="Paper"/>
    <s v="Xerox 1919"/>
    <n v="122.97"/>
    <n v="3"/>
    <n v="0"/>
    <n v="60.255299999999998"/>
  </r>
  <r>
    <s v="3343"/>
    <s v="CA-2018-145982"/>
    <x v="278"/>
    <d v="2018-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s v="3344"/>
    <s v="CA-2018-145982"/>
    <x v="278"/>
    <d v="2018-09-01T00:00:00"/>
    <s v="Second Class"/>
    <s v="TB-21055"/>
    <s v="Ted Butterfield"/>
    <s v="Consumer"/>
    <s v="United States"/>
    <s v="Quincy"/>
    <s v="Massachusetts"/>
    <n v="2169"/>
    <x v="3"/>
    <s v="TEC-PH-10000011"/>
    <x v="2"/>
    <s v="Phones"/>
    <s v="PureGear Roll-On Screen Protector"/>
    <n v="59.97"/>
    <n v="3"/>
    <n v="0"/>
    <n v="28.785599999999999"/>
  </r>
  <r>
    <s v="3345"/>
    <s v="CA-2018-145982"/>
    <x v="278"/>
    <d v="2018-09-01T00:00:00"/>
    <s v="Second Class"/>
    <s v="TB-21055"/>
    <s v="Ted Butterfield"/>
    <s v="Consumer"/>
    <s v="United States"/>
    <s v="Quincy"/>
    <s v="Massachusetts"/>
    <n v="2169"/>
    <x v="3"/>
    <s v="OFF-PA-10002666"/>
    <x v="1"/>
    <s v="Paper"/>
    <s v="Southworth 25% Cotton Linen-Finish Paper &amp; Envelopes"/>
    <n v="81.540000000000006"/>
    <n v="9"/>
    <n v="0"/>
    <n v="36.692999999999998"/>
  </r>
  <r>
    <s v="3346"/>
    <s v="CA-2018-145982"/>
    <x v="278"/>
    <d v="2018-09-01T00:00:00"/>
    <s v="Second Class"/>
    <s v="TB-21055"/>
    <s v="Ted Butterfield"/>
    <s v="Consumer"/>
    <s v="United States"/>
    <s v="Quincy"/>
    <s v="Massachusetts"/>
    <n v="2169"/>
    <x v="3"/>
    <s v="OFF-FA-10000735"/>
    <x v="1"/>
    <s v="Fasteners"/>
    <s v="Staples"/>
    <n v="11.68"/>
    <n v="4"/>
    <n v="0"/>
    <n v="5.2560000000000002"/>
  </r>
  <r>
    <s v="3347"/>
    <s v="CA-2018-145982"/>
    <x v="278"/>
    <d v="2018-09-01T00:00:00"/>
    <s v="Second Class"/>
    <s v="TB-21055"/>
    <s v="Ted Butterfield"/>
    <s v="Consumer"/>
    <s v="United States"/>
    <s v="Quincy"/>
    <s v="Massachusetts"/>
    <n v="2169"/>
    <x v="3"/>
    <s v="OFF-BI-10000174"/>
    <x v="1"/>
    <s v="Binders"/>
    <s v="Wilson Jones Clip &amp; Carry Folder Binder Tool for Ring Binders, Clear"/>
    <n v="29"/>
    <n v="5"/>
    <n v="0"/>
    <n v="13.92"/>
  </r>
  <r>
    <s v="3348"/>
    <s v="CA-2017-112014"/>
    <x v="863"/>
    <d v="2017-08-20T00:00:00"/>
    <s v="Standard Class"/>
    <s v="ON-18715"/>
    <s v="Odella Nelson"/>
    <s v="Corporate"/>
    <s v="United States"/>
    <s v="Yucaipa"/>
    <s v="California"/>
    <n v="92399"/>
    <x v="1"/>
    <s v="OFF-AR-10003156"/>
    <x v="1"/>
    <s v="Art"/>
    <s v="50 Colored Long Pencils"/>
    <n v="50.8"/>
    <n v="5"/>
    <n v="0"/>
    <n v="13.208"/>
  </r>
  <r>
    <s v="3349"/>
    <s v="CA-2019-154732"/>
    <x v="60"/>
    <d v="2019-11-07T00:00:00"/>
    <s v="First Class"/>
    <s v="AH-10195"/>
    <s v="Alan Haines"/>
    <s v="Corporate"/>
    <s v="United States"/>
    <s v="Chicago"/>
    <s v="Illinois"/>
    <n v="60623"/>
    <x v="2"/>
    <s v="OFF-BI-10000474"/>
    <x v="1"/>
    <s v="Binders"/>
    <s v="Avery Recycled Flexi-View Covers for Binding Systems"/>
    <n v="16.03"/>
    <n v="5"/>
    <n v="0.8"/>
    <n v="-25.648"/>
  </r>
  <r>
    <s v="3350"/>
    <s v="US-2018-157308"/>
    <x v="864"/>
    <d v="2018-08-21T00:00:00"/>
    <s v="Standard Class"/>
    <s v="NM-18520"/>
    <s v="Neoma Murray"/>
    <s v="Consumer"/>
    <s v="United States"/>
    <s v="Seattle"/>
    <s v="Washington"/>
    <n v="98105"/>
    <x v="1"/>
    <s v="OFF-BI-10003712"/>
    <x v="1"/>
    <s v="Binders"/>
    <s v="Acco Pressboard Covers with Storage Hooks, 14 7/8&quot; x 11&quot;, Light Blue"/>
    <n v="15.712"/>
    <n v="4"/>
    <n v="0.2"/>
    <n v="5.6955999999999998"/>
  </r>
  <r>
    <s v="3351"/>
    <s v="CA-2018-147536"/>
    <x v="482"/>
    <d v="2018-12-31T00:00:00"/>
    <s v="Standard Class"/>
    <s v="AR-10510"/>
    <s v="Andrew Roberts"/>
    <s v="Consumer"/>
    <s v="United States"/>
    <s v="New York City"/>
    <s v="New York"/>
    <n v="10024"/>
    <x v="3"/>
    <s v="TEC-AC-10003280"/>
    <x v="2"/>
    <s v="Accessories"/>
    <s v="Belkin F8E887 USB Wired Ergonomic Keyboard"/>
    <n v="89.97"/>
    <n v="3"/>
    <n v="0"/>
    <n v="18.893699999999999"/>
  </r>
  <r>
    <s v="3352"/>
    <s v="US-2016-134733"/>
    <x v="865"/>
    <d v="2016-09-28T00:00:00"/>
    <s v="Standard Class"/>
    <s v="BM-11650"/>
    <s v="Brian Moss"/>
    <s v="Corporate"/>
    <s v="United States"/>
    <s v="San Diego"/>
    <s v="California"/>
    <n v="92037"/>
    <x v="1"/>
    <s v="FUR-BO-10002916"/>
    <x v="0"/>
    <s v="Bookcases"/>
    <s v="Rush Hierlooms Collection 1&quot; Thick Stackable Bookcases"/>
    <n v="435.99900000000002"/>
    <n v="3"/>
    <n v="0.15"/>
    <n v="20.517600000000002"/>
  </r>
  <r>
    <s v="3353"/>
    <s v="US-2016-134733"/>
    <x v="865"/>
    <d v="2016-09-28T00:00:00"/>
    <s v="Standard Class"/>
    <s v="BM-11650"/>
    <s v="Brian Moss"/>
    <s v="Corporate"/>
    <s v="United States"/>
    <s v="San Diego"/>
    <s v="California"/>
    <n v="92037"/>
    <x v="1"/>
    <s v="TEC-PH-10002726"/>
    <x v="2"/>
    <s v="Phones"/>
    <s v="netTALK DUO VoIP Telephone Service"/>
    <n v="83.983999999999995"/>
    <n v="2"/>
    <n v="0.2"/>
    <n v="31.494"/>
  </r>
  <r>
    <s v="3354"/>
    <s v="US-2016-150434"/>
    <x v="866"/>
    <d v="2016-07-24T00:00:00"/>
    <s v="Standard Class"/>
    <s v="CA-12310"/>
    <s v="Christine Abelman"/>
    <s v="Corporate"/>
    <s v="United States"/>
    <s v="Bristol"/>
    <s v="Connecticut"/>
    <n v="6010"/>
    <x v="3"/>
    <s v="TEC-PH-10000895"/>
    <x v="2"/>
    <s v="Phones"/>
    <s v="Polycom VVX 310 VoIP phone"/>
    <n v="359.98"/>
    <n v="2"/>
    <n v="0"/>
    <n v="93.594800000000006"/>
  </r>
  <r>
    <s v="3355"/>
    <s v="US-2016-150434"/>
    <x v="866"/>
    <d v="2016-07-24T00:00:00"/>
    <s v="Standard Class"/>
    <s v="CA-12310"/>
    <s v="Christine Abelman"/>
    <s v="Corporate"/>
    <s v="United States"/>
    <s v="Bristol"/>
    <s v="Connecticut"/>
    <n v="6010"/>
    <x v="3"/>
    <s v="FUR-TA-10004152"/>
    <x v="0"/>
    <s v="Tables"/>
    <s v="Barricks 18&quot; x 48&quot; Non-Folding Utility Table with Bottom Storage Shelf"/>
    <n v="70.56"/>
    <n v="1"/>
    <n v="0.3"/>
    <n v="-4.032"/>
  </r>
  <r>
    <s v="3356"/>
    <s v="US-2016-150434"/>
    <x v="866"/>
    <d v="2016-07-24T00:00:00"/>
    <s v="Standard Class"/>
    <s v="CA-12310"/>
    <s v="Christine Abelman"/>
    <s v="Corporate"/>
    <s v="United States"/>
    <s v="Bristol"/>
    <s v="Connecticut"/>
    <n v="6010"/>
    <x v="3"/>
    <s v="OFF-BI-10003694"/>
    <x v="1"/>
    <s v="Binders"/>
    <s v="Avery 3 1/2&quot; Diskette Storage Pages, 10/Pack"/>
    <n v="20.88"/>
    <n v="2"/>
    <n v="0"/>
    <n v="9.6047999999999991"/>
  </r>
  <r>
    <s v="3357"/>
    <s v="US-2016-150434"/>
    <x v="866"/>
    <d v="2016-07-24T00:00:00"/>
    <s v="Standard Class"/>
    <s v="CA-12310"/>
    <s v="Christine Abelman"/>
    <s v="Corporate"/>
    <s v="United States"/>
    <s v="Bristol"/>
    <s v="Connecticut"/>
    <n v="6010"/>
    <x v="3"/>
    <s v="OFF-BI-10002160"/>
    <x v="1"/>
    <s v="Binders"/>
    <s v="Acco Hanging Data Binders"/>
    <n v="3.81"/>
    <n v="1"/>
    <n v="0"/>
    <n v="1.8288"/>
  </r>
  <r>
    <s v="3358"/>
    <s v="CA-2019-100335"/>
    <x v="210"/>
    <d v="2019-09-13T00:00:00"/>
    <s v="Standard Class"/>
    <s v="NF-18595"/>
    <s v="Nicole Fjeld"/>
    <s v="Home Office"/>
    <s v="United States"/>
    <s v="Chicago"/>
    <s v="Illinois"/>
    <n v="60610"/>
    <x v="2"/>
    <s v="OFF-PA-10001685"/>
    <x v="1"/>
    <s v="Paper"/>
    <s v="Easy-staple paper"/>
    <n v="73.007999999999996"/>
    <n v="9"/>
    <n v="0.2"/>
    <n v="26.465399999999999"/>
  </r>
  <r>
    <s v="3359"/>
    <s v="CA-2018-139234"/>
    <x v="715"/>
    <d v="2018-05-10T00:00:00"/>
    <s v="Standard Class"/>
    <s v="AF-10870"/>
    <s v="Art Ferguson"/>
    <s v="Consumer"/>
    <s v="United States"/>
    <s v="Chicago"/>
    <s v="Illinois"/>
    <n v="60610"/>
    <x v="2"/>
    <s v="OFF-BI-10000773"/>
    <x v="1"/>
    <s v="Binders"/>
    <s v="Insertable Tab Post Binder Dividers"/>
    <n v="3.2080000000000002"/>
    <n v="2"/>
    <n v="0.8"/>
    <n v="-5.2931999999999997"/>
  </r>
  <r>
    <s v="3360"/>
    <s v="CA-2018-139234"/>
    <x v="715"/>
    <d v="2018-05-10T00:00:00"/>
    <s v="Standard Class"/>
    <s v="AF-10870"/>
    <s v="Art Ferguson"/>
    <s v="Consumer"/>
    <s v="United States"/>
    <s v="Chicago"/>
    <s v="Illinois"/>
    <n v="60610"/>
    <x v="2"/>
    <s v="TEC-AC-10004510"/>
    <x v="2"/>
    <s v="Accessories"/>
    <s v="Logitech Desktop MK120 Mouse and keyboard Combo"/>
    <n v="26.175999999999998"/>
    <n v="2"/>
    <n v="0.2"/>
    <n v="-3.2719999999999998"/>
  </r>
  <r>
    <s v="3361"/>
    <s v="US-2017-142020"/>
    <x v="593"/>
    <d v="2017-06-08T00:00:00"/>
    <s v="Second Class"/>
    <s v="TC-21535"/>
    <s v="Tracy Collins"/>
    <s v="Home Office"/>
    <s v="United States"/>
    <s v="New York City"/>
    <s v="New York"/>
    <n v="10024"/>
    <x v="3"/>
    <s v="OFF-PA-10004569"/>
    <x v="1"/>
    <s v="Paper"/>
    <s v="Wirebound Message Books, Two 4 1/4&quot; x 5&quot; Forms per Page"/>
    <n v="30.44"/>
    <n v="4"/>
    <n v="0"/>
    <n v="14.306800000000001"/>
  </r>
  <r>
    <s v="3362"/>
    <s v="US-2017-142020"/>
    <x v="593"/>
    <d v="2017-06-08T00:00:00"/>
    <s v="Second Class"/>
    <s v="TC-21535"/>
    <s v="Tracy Collins"/>
    <s v="Home Office"/>
    <s v="United States"/>
    <s v="New York City"/>
    <s v="New York"/>
    <n v="10024"/>
    <x v="3"/>
    <s v="FUR-FU-10000672"/>
    <x v="0"/>
    <s v="Furnishings"/>
    <s v="Executive Impressions 10&quot; Spectator Wall Clock"/>
    <n v="35.28"/>
    <n v="3"/>
    <n v="0"/>
    <n v="11.995200000000001"/>
  </r>
  <r>
    <s v="3363"/>
    <s v="CA-2017-139962"/>
    <x v="350"/>
    <d v="2017-12-20T00:00:00"/>
    <s v="Standard Class"/>
    <s v="Dp-13240"/>
    <s v="Dean percer"/>
    <s v="Home Office"/>
    <s v="United States"/>
    <s v="Revere"/>
    <s v="Massachusetts"/>
    <n v="2151"/>
    <x v="3"/>
    <s v="OFF-PA-10004451"/>
    <x v="1"/>
    <s v="Paper"/>
    <s v="Xerox 222"/>
    <n v="19.440000000000001"/>
    <n v="3"/>
    <n v="0"/>
    <n v="9.3312000000000008"/>
  </r>
  <r>
    <s v="3364"/>
    <s v="CA-2017-139962"/>
    <x v="350"/>
    <d v="2017-12-20T00:00:00"/>
    <s v="Standard Class"/>
    <s v="Dp-13240"/>
    <s v="Dean percer"/>
    <s v="Home Office"/>
    <s v="United States"/>
    <s v="Revere"/>
    <s v="Massachusetts"/>
    <n v="2151"/>
    <x v="3"/>
    <s v="OFF-BI-10004738"/>
    <x v="1"/>
    <s v="Binders"/>
    <s v="Flexible Leather- Look Classic Collection Ring Binder"/>
    <n v="37.880000000000003"/>
    <n v="2"/>
    <n v="0"/>
    <n v="18.940000000000001"/>
  </r>
  <r>
    <s v="3365"/>
    <s v="CA-2018-130050"/>
    <x v="87"/>
    <d v="2018-07-18T00:00:00"/>
    <s v="Second Class"/>
    <s v="MC-17425"/>
    <s v="Mark Cousins"/>
    <s v="Corporate"/>
    <s v="United States"/>
    <s v="Houston"/>
    <s v="Texas"/>
    <n v="77036"/>
    <x v="2"/>
    <s v="FUR-FU-10001940"/>
    <x v="0"/>
    <s v="Furnishings"/>
    <s v="Staple-based wall hangings"/>
    <n v="9.5519999999999996"/>
    <n v="3"/>
    <n v="0.6"/>
    <n v="-3.8208000000000002"/>
  </r>
  <r>
    <s v="3366"/>
    <s v="CA-2016-115161"/>
    <x v="867"/>
    <d v="2016-02-02T00:00:00"/>
    <s v="First Class"/>
    <s v="LC-17050"/>
    <s v="Liz Carlisle"/>
    <s v="Consumer"/>
    <s v="United States"/>
    <s v="Mission Viejo"/>
    <s v="California"/>
    <n v="92691"/>
    <x v="1"/>
    <s v="FUR-BO-10003966"/>
    <x v="0"/>
    <s v="Bookcases"/>
    <s v="Sauder Facets Collection Library, Sky Alder Finish"/>
    <n v="290.666"/>
    <n v="2"/>
    <n v="0.15"/>
    <n v="3.4196"/>
  </r>
  <r>
    <s v="3367"/>
    <s v="CA-2016-165379"/>
    <x v="868"/>
    <d v="2016-07-15T00:00:00"/>
    <s v="Standard Class"/>
    <s v="BM-11650"/>
    <s v="Brian Moss"/>
    <s v="Corporate"/>
    <s v="United States"/>
    <s v="Dallas"/>
    <s v="Texas"/>
    <n v="75217"/>
    <x v="2"/>
    <s v="OFF-PA-10003072"/>
    <x v="1"/>
    <s v="Paper"/>
    <s v="Eureka Recycled Copy Paper 8 1/2&quot; x 11&quot;, Ream"/>
    <n v="10.368"/>
    <n v="2"/>
    <n v="0.2"/>
    <n v="3.6288"/>
  </r>
  <r>
    <s v="3368"/>
    <s v="CA-2016-165379"/>
    <x v="868"/>
    <d v="2016-07-15T00:00:00"/>
    <s v="Standard Class"/>
    <s v="BM-11650"/>
    <s v="Brian Moss"/>
    <s v="Corporate"/>
    <s v="United States"/>
    <s v="Dallas"/>
    <s v="Texas"/>
    <n v="75217"/>
    <x v="2"/>
    <s v="OFF-PA-10002245"/>
    <x v="1"/>
    <s v="Paper"/>
    <s v="Xerox 1895"/>
    <n v="14.352"/>
    <n v="3"/>
    <n v="0.2"/>
    <n v="4.4850000000000003"/>
  </r>
  <r>
    <s v="3369"/>
    <s v="CA-2017-115511"/>
    <x v="82"/>
    <d v="2017-11-25T00:00:00"/>
    <s v="Standard Class"/>
    <s v="NW-18400"/>
    <s v="Natalie Webber"/>
    <s v="Consumer"/>
    <s v="United States"/>
    <s v="Las Vegas"/>
    <s v="Nevada"/>
    <n v="89115"/>
    <x v="1"/>
    <s v="FUR-BO-10002598"/>
    <x v="0"/>
    <s v="Bookcases"/>
    <s v="Hon Metal Bookcases, Putty"/>
    <n v="141.96"/>
    <n v="2"/>
    <n v="0"/>
    <n v="41.168399999999998"/>
  </r>
  <r>
    <s v="3370"/>
    <s v="CA-2017-115511"/>
    <x v="82"/>
    <d v="2017-11-25T00:00:00"/>
    <s v="Standard Class"/>
    <s v="NW-18400"/>
    <s v="Natalie Webber"/>
    <s v="Consumer"/>
    <s v="United States"/>
    <s v="Las Vegas"/>
    <s v="Nevada"/>
    <n v="89115"/>
    <x v="1"/>
    <s v="OFF-BI-10002225"/>
    <x v="1"/>
    <s v="Binders"/>
    <s v="Square Ring Data Binders, Rigid 75 Pt. Covers, 11&quot; x 14-7/8&quot;"/>
    <n v="66.048000000000002"/>
    <n v="4"/>
    <n v="0.2"/>
    <n v="23.116800000000001"/>
  </r>
  <r>
    <s v="3371"/>
    <s v="CA-2018-134887"/>
    <x v="869"/>
    <d v="2018-03-25T00:00:00"/>
    <s v="Same Day"/>
    <s v="TB-21280"/>
    <s v="Toby Braunhardt"/>
    <s v="Consumer"/>
    <s v="United States"/>
    <s v="Norman"/>
    <s v="Oklahoma"/>
    <n v="73071"/>
    <x v="2"/>
    <s v="TEC-AC-10003832"/>
    <x v="2"/>
    <s v="Accessories"/>
    <s v="Logitech P710e Mobile Speakerphone"/>
    <n v="1287.45"/>
    <n v="5"/>
    <n v="0"/>
    <n v="244.6155"/>
  </r>
  <r>
    <s v="3372"/>
    <s v="CA-2019-123778"/>
    <x v="397"/>
    <d v="2019-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s v="3373"/>
    <s v="CA-2019-123778"/>
    <x v="397"/>
    <d v="2019-09-30T00:00:00"/>
    <s v="Standard Class"/>
    <s v="BS-11755"/>
    <s v="Bruce Stewart"/>
    <s v="Consumer"/>
    <s v="United States"/>
    <s v="San Francisco"/>
    <s v="California"/>
    <n v="94122"/>
    <x v="1"/>
    <s v="OFF-AP-10001242"/>
    <x v="1"/>
    <s v="Appliances"/>
    <s v="APC 7 Outlet Network SurgeArrest Surge Protector"/>
    <n v="160.96"/>
    <n v="2"/>
    <n v="0"/>
    <n v="48.287999999999997"/>
  </r>
  <r>
    <s v="3374"/>
    <s v="CA-2017-161718"/>
    <x v="784"/>
    <d v="2017-12-10T00:00:00"/>
    <s v="Standard Class"/>
    <s v="SO-20335"/>
    <s v="Sean O'Donnell"/>
    <s v="Consumer"/>
    <s v="United States"/>
    <s v="Hempstead"/>
    <s v="New York"/>
    <n v="11550"/>
    <x v="3"/>
    <s v="FUR-FU-10002445"/>
    <x v="0"/>
    <s v="Furnishings"/>
    <s v="DAX Two-Tone Rosewood/Black Document Frame, Desktop, 5 x 7"/>
    <n v="28.44"/>
    <n v="3"/>
    <n v="0"/>
    <n v="11.375999999999999"/>
  </r>
  <r>
    <s v="3375"/>
    <s v="CA-2017-161718"/>
    <x v="784"/>
    <d v="2017-12-10T00:00:00"/>
    <s v="Standard Class"/>
    <s v="SO-20335"/>
    <s v="Sean O'Donnell"/>
    <s v="Consumer"/>
    <s v="United States"/>
    <s v="Hempstead"/>
    <s v="New York"/>
    <n v="11550"/>
    <x v="3"/>
    <s v="FUR-CH-10002372"/>
    <x v="0"/>
    <s v="Chairs"/>
    <s v="Office Star - Ergonomically Designed Knee Chair"/>
    <n v="364.41"/>
    <n v="5"/>
    <n v="0.1"/>
    <n v="8.0980000000000008"/>
  </r>
  <r>
    <s v="3376"/>
    <s v="CA-2017-161718"/>
    <x v="784"/>
    <d v="2017-12-10T00:00:00"/>
    <s v="Standard Class"/>
    <s v="SO-20335"/>
    <s v="Sean O'Donnell"/>
    <s v="Consumer"/>
    <s v="United States"/>
    <s v="Hempstead"/>
    <s v="New York"/>
    <n v="11550"/>
    <x v="3"/>
    <s v="TEC-PH-10000376"/>
    <x v="2"/>
    <s v="Phones"/>
    <s v="Square Credit Card Reader"/>
    <n v="39.96"/>
    <n v="4"/>
    <n v="0"/>
    <n v="10.3896"/>
  </r>
  <r>
    <s v="3377"/>
    <s v="CA-2017-161718"/>
    <x v="784"/>
    <d v="2017-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s v="3378"/>
    <s v="CA-2018-100671"/>
    <x v="474"/>
    <d v="2018-11-04T00:00:00"/>
    <s v="First Class"/>
    <s v="CS-12490"/>
    <s v="Cindy Schnelling"/>
    <s v="Corporate"/>
    <s v="United States"/>
    <s v="Conroe"/>
    <s v="Texas"/>
    <n v="77301"/>
    <x v="2"/>
    <s v="OFF-ST-10004950"/>
    <x v="1"/>
    <s v="Storage"/>
    <s v="Tenex Personal Filing Tote With Secure Closure Lid, Black/Frost"/>
    <n v="111.672"/>
    <n v="9"/>
    <n v="0.2"/>
    <n v="6.9794999999999998"/>
  </r>
  <r>
    <s v="3379"/>
    <s v="CA-2019-142867"/>
    <x v="294"/>
    <d v="2019-03-21T00:00:00"/>
    <s v="Standard Class"/>
    <s v="PO-19180"/>
    <s v="Philisse Overcash"/>
    <s v="Home Office"/>
    <s v="United States"/>
    <s v="Houston"/>
    <s v="Texas"/>
    <n v="77095"/>
    <x v="2"/>
    <s v="OFF-BI-10003166"/>
    <x v="1"/>
    <s v="Binders"/>
    <s v="GBC Plasticlear Binding Covers"/>
    <n v="13.776"/>
    <n v="6"/>
    <n v="0.8"/>
    <n v="-22.041599999999999"/>
  </r>
  <r>
    <s v="3380"/>
    <s v="CA-2019-142867"/>
    <x v="294"/>
    <d v="2019-03-21T00:00:00"/>
    <s v="Standard Class"/>
    <s v="PO-19180"/>
    <s v="Philisse Overcash"/>
    <s v="Home Office"/>
    <s v="United States"/>
    <s v="Houston"/>
    <s v="Texas"/>
    <n v="77095"/>
    <x v="2"/>
    <s v="OFF-PA-10004610"/>
    <x v="1"/>
    <s v="Paper"/>
    <s v="Xerox 1900"/>
    <n v="10.272"/>
    <n v="3"/>
    <n v="0.2"/>
    <n v="3.21"/>
  </r>
  <r>
    <s v="3381"/>
    <s v="CA-2019-103156"/>
    <x v="51"/>
    <d v="2019-11-24T00:00:00"/>
    <s v="First Class"/>
    <s v="TD-20995"/>
    <s v="Tamara Dahlen"/>
    <s v="Consumer"/>
    <s v="United States"/>
    <s v="Philadelphia"/>
    <s v="Pennsylvania"/>
    <n v="19120"/>
    <x v="3"/>
    <s v="FUR-FU-10000320"/>
    <x v="0"/>
    <s v="Furnishings"/>
    <s v="OIC Stacking Trays"/>
    <n v="24.047999999999998"/>
    <n v="9"/>
    <n v="0.2"/>
    <n v="7.2144000000000004"/>
  </r>
  <r>
    <s v="3382"/>
    <s v="US-2019-162208"/>
    <x v="151"/>
    <d v="2019-08-30T00:00:00"/>
    <s v="First Class"/>
    <s v="SP-20620"/>
    <s v="Stefania Perrino"/>
    <s v="Corporate"/>
    <s v="United States"/>
    <s v="Tampa"/>
    <s v="Florida"/>
    <n v="33614"/>
    <x v="0"/>
    <s v="OFF-EN-10004030"/>
    <x v="1"/>
    <s v="Envelopes"/>
    <s v="Convenience Packs of Business Envelopes"/>
    <n v="2.8959999999999999"/>
    <n v="1"/>
    <n v="0.2"/>
    <n v="0.97740000000000005"/>
  </r>
  <r>
    <s v="3383"/>
    <s v="CA-2017-130659"/>
    <x v="784"/>
    <d v="2017-12-09T00:00:00"/>
    <s v="Second Class"/>
    <s v="MS-17365"/>
    <s v="Maribeth Schnelling"/>
    <s v="Consumer"/>
    <s v="United States"/>
    <s v="New York City"/>
    <s v="New York"/>
    <n v="10035"/>
    <x v="3"/>
    <s v="OFF-EN-10004147"/>
    <x v="1"/>
    <s v="Envelopes"/>
    <s v="Wausau Papers Astrobrights Colored Envelopes"/>
    <n v="17.940000000000001"/>
    <n v="3"/>
    <n v="0"/>
    <n v="8.7905999999999995"/>
  </r>
  <r>
    <s v="3384"/>
    <s v="CA-2017-130659"/>
    <x v="784"/>
    <d v="2017-12-09T00:00:00"/>
    <s v="Second Class"/>
    <s v="MS-17365"/>
    <s v="Maribeth Schnelling"/>
    <s v="Consumer"/>
    <s v="United States"/>
    <s v="New York City"/>
    <s v="New York"/>
    <n v="10035"/>
    <x v="3"/>
    <s v="FUR-CH-10003535"/>
    <x v="0"/>
    <s v="Chairs"/>
    <s v="Global Armless Task Chair, Royal Blue"/>
    <n v="384.17399999999998"/>
    <n v="7"/>
    <n v="0.1"/>
    <n v="29.880199999999999"/>
  </r>
  <r>
    <s v="3385"/>
    <s v="CA-2017-130659"/>
    <x v="784"/>
    <d v="2017-12-09T00:00:00"/>
    <s v="Second Class"/>
    <s v="MS-17365"/>
    <s v="Maribeth Schnelling"/>
    <s v="Consumer"/>
    <s v="United States"/>
    <s v="New York City"/>
    <s v="New York"/>
    <n v="10035"/>
    <x v="3"/>
    <s v="TEC-PH-10004586"/>
    <x v="2"/>
    <s v="Phones"/>
    <s v="Wilson SignalBoost 841262 DB PRO Amplifier Kit"/>
    <n v="1799.75"/>
    <n v="5"/>
    <n v="0"/>
    <n v="539.92499999999995"/>
  </r>
  <r>
    <s v="3386"/>
    <s v="CA-2019-148404"/>
    <x v="566"/>
    <d v="2019-10-11T00:00:00"/>
    <s v="Standard Class"/>
    <s v="Dp-13240"/>
    <s v="Dean percer"/>
    <s v="Home Office"/>
    <s v="United States"/>
    <s v="Charlotte"/>
    <s v="North Carolina"/>
    <n v="28205"/>
    <x v="0"/>
    <s v="OFF-ST-10003208"/>
    <x v="1"/>
    <s v="Storage"/>
    <s v="Adjustable Depth Letter/Legal Cart"/>
    <n v="580.67200000000003"/>
    <n v="4"/>
    <n v="0.2"/>
    <n v="65.325599999999994"/>
  </r>
  <r>
    <s v="3387"/>
    <s v="CA-2019-148404"/>
    <x v="566"/>
    <d v="2019-10-11T00:00:00"/>
    <s v="Standard Class"/>
    <s v="Dp-13240"/>
    <s v="Dean percer"/>
    <s v="Home Office"/>
    <s v="United States"/>
    <s v="Charlotte"/>
    <s v="North Carolina"/>
    <n v="28205"/>
    <x v="0"/>
    <s v="OFF-FA-10003112"/>
    <x v="1"/>
    <s v="Fasteners"/>
    <s v="Staples"/>
    <n v="18.936"/>
    <n v="3"/>
    <n v="0.2"/>
    <n v="5.9175000000000004"/>
  </r>
  <r>
    <s v="3388"/>
    <s v="CA-2019-148404"/>
    <x v="566"/>
    <d v="2019-10-11T00:00:00"/>
    <s v="Standard Class"/>
    <s v="Dp-13240"/>
    <s v="Dean percer"/>
    <s v="Home Office"/>
    <s v="United States"/>
    <s v="Charlotte"/>
    <s v="North Carolina"/>
    <n v="28205"/>
    <x v="0"/>
    <s v="TEC-PH-10004447"/>
    <x v="2"/>
    <s v="Phones"/>
    <s v="Toshiba IPT2010-SD IP Telephone"/>
    <n v="222.38399999999999"/>
    <n v="2"/>
    <n v="0.2"/>
    <n v="16.678799999999999"/>
  </r>
  <r>
    <s v="3389"/>
    <s v="CA-2019-148404"/>
    <x v="566"/>
    <d v="2019-10-11T00:00:00"/>
    <s v="Standard Class"/>
    <s v="Dp-13240"/>
    <s v="Dean percer"/>
    <s v="Home Office"/>
    <s v="United States"/>
    <s v="Charlotte"/>
    <s v="North Carolina"/>
    <n v="28205"/>
    <x v="0"/>
    <s v="OFF-BI-10002854"/>
    <x v="1"/>
    <s v="Binders"/>
    <s v="Performers Binder/Pad Holder, Black"/>
    <n v="50.454000000000001"/>
    <n v="6"/>
    <n v="0.7"/>
    <n v="-33.636000000000003"/>
  </r>
  <r>
    <s v="3390"/>
    <s v="CA-2019-148404"/>
    <x v="566"/>
    <d v="2019-10-11T00:00:00"/>
    <s v="Standard Class"/>
    <s v="Dp-13240"/>
    <s v="Dean percer"/>
    <s v="Home Office"/>
    <s v="United States"/>
    <s v="Charlotte"/>
    <s v="North Carolina"/>
    <n v="28205"/>
    <x v="0"/>
    <s v="FUR-TA-10001039"/>
    <x v="0"/>
    <s v="Tables"/>
    <s v="KI Adjustable-Height Table"/>
    <n v="154.76400000000001"/>
    <n v="3"/>
    <n v="0.4"/>
    <n v="-36.111600000000003"/>
  </r>
  <r>
    <s v="3391"/>
    <s v="CA-2019-101077"/>
    <x v="613"/>
    <d v="2019-03-30T00:00:00"/>
    <s v="Second Class"/>
    <s v="DB-13660"/>
    <s v="Duane Benoit"/>
    <s v="Consumer"/>
    <s v="United States"/>
    <s v="Dallas"/>
    <s v="Texas"/>
    <n v="75081"/>
    <x v="2"/>
    <s v="OFF-PA-10004239"/>
    <x v="1"/>
    <s v="Paper"/>
    <s v="Xerox 1953"/>
    <n v="6.8479999999999999"/>
    <n v="2"/>
    <n v="0.2"/>
    <n v="2.14"/>
  </r>
  <r>
    <s v="3392"/>
    <s v="CA-2016-166471"/>
    <x v="128"/>
    <d v="2016-08-13T00:00:00"/>
    <s v="Standard Class"/>
    <s v="MG-17650"/>
    <s v="Matthew Grinstein"/>
    <s v="Home Office"/>
    <s v="United States"/>
    <s v="Seattle"/>
    <s v="Washington"/>
    <n v="98103"/>
    <x v="1"/>
    <s v="TEC-PH-10001530"/>
    <x v="2"/>
    <s v="Phones"/>
    <s v="Cisco Unified IP Phone 7945G VoIP phone"/>
    <n v="1091.1679999999999"/>
    <n v="4"/>
    <n v="0.2"/>
    <n v="68.197999999999993"/>
  </r>
  <r>
    <s v="3393"/>
    <s v="CA-2016-166471"/>
    <x v="128"/>
    <d v="2016-08-13T00:00:00"/>
    <s v="Standard Class"/>
    <s v="MG-17650"/>
    <s v="Matthew Grinstein"/>
    <s v="Home Office"/>
    <s v="United States"/>
    <s v="Seattle"/>
    <s v="Washington"/>
    <n v="98103"/>
    <x v="1"/>
    <s v="TEC-PH-10000038"/>
    <x v="2"/>
    <s v="Phones"/>
    <s v="Jawbone MINI JAMBOX Wireless Bluetooth Speaker"/>
    <n v="219.16800000000001"/>
    <n v="2"/>
    <n v="0.2"/>
    <n v="-43.833599999999997"/>
  </r>
  <r>
    <s v="3394"/>
    <s v="CA-2016-105340"/>
    <x v="754"/>
    <d v="2016-11-25T00:00:00"/>
    <s v="First Class"/>
    <s v="EH-14185"/>
    <s v="Evan Henry"/>
    <s v="Consumer"/>
    <s v="United States"/>
    <s v="Pasadena"/>
    <s v="Texas"/>
    <n v="77506"/>
    <x v="2"/>
    <s v="OFF-BI-10001765"/>
    <x v="1"/>
    <s v="Binders"/>
    <s v="Wilson Jones Heavy-Duty Casebound Ring Binders with Metal Hinges"/>
    <n v="6.9279999999999999"/>
    <n v="1"/>
    <n v="0.8"/>
    <n v="-11.0848"/>
  </r>
  <r>
    <s v="3395"/>
    <s v="US-2019-131583"/>
    <x v="193"/>
    <d v="2019-06-10T00:00:00"/>
    <s v="Same Day"/>
    <s v="CL-11890"/>
    <s v="Carl Ludwig"/>
    <s v="Consumer"/>
    <s v="United States"/>
    <s v="Philadelphia"/>
    <s v="Pennsylvania"/>
    <n v="19143"/>
    <x v="3"/>
    <s v="OFF-PA-10000380"/>
    <x v="1"/>
    <s v="Paper"/>
    <s v="REDIFORM Incoming/Outgoing Call Register, 11&quot; X 8 1/2&quot;, 100 Messages"/>
    <n v="40.031999999999996"/>
    <n v="6"/>
    <n v="0.2"/>
    <n v="15.012"/>
  </r>
  <r>
    <s v="3396"/>
    <s v="US-2019-148362"/>
    <x v="870"/>
    <d v="2019-07-08T00:00:00"/>
    <s v="Standard Class"/>
    <s v="KF-16285"/>
    <s v="Karen Ferguson"/>
    <s v="Home Office"/>
    <s v="United States"/>
    <s v="Indianapolis"/>
    <s v="Indiana"/>
    <n v="46203"/>
    <x v="2"/>
    <s v="OFF-ST-10001128"/>
    <x v="1"/>
    <s v="Storage"/>
    <s v="Carina Mini System Audio Rack, Model AR050B"/>
    <n v="443.92"/>
    <n v="4"/>
    <n v="0"/>
    <n v="13.317600000000001"/>
  </r>
  <r>
    <s v="3397"/>
    <s v="US-2019-148362"/>
    <x v="870"/>
    <d v="2019-07-08T00:00:00"/>
    <s v="Standard Class"/>
    <s v="KF-16285"/>
    <s v="Karen Ferguson"/>
    <s v="Home Office"/>
    <s v="United States"/>
    <s v="Indianapolis"/>
    <s v="Indiana"/>
    <n v="46203"/>
    <x v="2"/>
    <s v="OFF-BI-10003656"/>
    <x v="1"/>
    <s v="Binders"/>
    <s v="Fellowes PB200 Plastic Comb Binding Machine"/>
    <n v="169.99"/>
    <n v="1"/>
    <n v="0"/>
    <n v="78.195400000000006"/>
  </r>
  <r>
    <s v="3398"/>
    <s v="US-2019-148362"/>
    <x v="870"/>
    <d v="2019-07-08T00:00:00"/>
    <s v="Standard Class"/>
    <s v="KF-16285"/>
    <s v="Karen Ferguson"/>
    <s v="Home Office"/>
    <s v="United States"/>
    <s v="Indianapolis"/>
    <s v="Indiana"/>
    <n v="46203"/>
    <x v="2"/>
    <s v="OFF-PA-10003441"/>
    <x v="1"/>
    <s v="Paper"/>
    <s v="Xerox 226"/>
    <n v="25.92"/>
    <n v="4"/>
    <n v="0"/>
    <n v="12.441599999999999"/>
  </r>
  <r>
    <s v="3399"/>
    <s v="CA-2016-102274"/>
    <x v="871"/>
    <d v="2016-11-26T00:00:00"/>
    <s v="Standard Class"/>
    <s v="DH-13075"/>
    <s v="Dave Hallsten"/>
    <s v="Corporate"/>
    <s v="United States"/>
    <s v="Richmond"/>
    <s v="Kentucky"/>
    <n v="40475"/>
    <x v="0"/>
    <s v="TEC-PH-10002923"/>
    <x v="2"/>
    <s v="Phones"/>
    <s v="Logitech B530 USB Headset - headset - Full size, Binaural"/>
    <n v="36.99"/>
    <n v="1"/>
    <n v="0"/>
    <n v="9.9872999999999994"/>
  </r>
  <r>
    <s v="3400"/>
    <s v="CA-2016-102274"/>
    <x v="871"/>
    <d v="2016-11-26T00:00:00"/>
    <s v="Standard Class"/>
    <s v="DH-13075"/>
    <s v="Dave Hallsten"/>
    <s v="Corporate"/>
    <s v="United States"/>
    <s v="Richmond"/>
    <s v="Kentucky"/>
    <n v="40475"/>
    <x v="0"/>
    <s v="OFF-PA-10004359"/>
    <x v="1"/>
    <s v="Paper"/>
    <s v="Multicolor Computer Printout Paper"/>
    <n v="629.1"/>
    <n v="6"/>
    <n v="0"/>
    <n v="301.96800000000002"/>
  </r>
  <r>
    <s v="3401"/>
    <s v="CA-2016-102274"/>
    <x v="871"/>
    <d v="2016-11-26T00:00:00"/>
    <s v="Standard Class"/>
    <s v="DH-13075"/>
    <s v="Dave Hallsten"/>
    <s v="Corporate"/>
    <s v="United States"/>
    <s v="Richmond"/>
    <s v="Kentucky"/>
    <n v="40475"/>
    <x v="0"/>
    <s v="OFF-ST-10001511"/>
    <x v="1"/>
    <s v="Storage"/>
    <s v="Space Solutions Commercial Steel Shelving"/>
    <n v="193.95"/>
    <n v="3"/>
    <n v="0"/>
    <n v="9.6974999999999998"/>
  </r>
  <r>
    <s v="3402"/>
    <s v="CA-2016-102274"/>
    <x v="871"/>
    <d v="2016-11-26T00:00:00"/>
    <s v="Standard Class"/>
    <s v="DH-13075"/>
    <s v="Dave Hallsten"/>
    <s v="Corporate"/>
    <s v="United States"/>
    <s v="Richmond"/>
    <s v="Kentucky"/>
    <n v="40475"/>
    <x v="0"/>
    <s v="OFF-AR-10002833"/>
    <x v="1"/>
    <s v="Art"/>
    <s v="Newell 322"/>
    <n v="5.46"/>
    <n v="3"/>
    <n v="0"/>
    <n v="1.4742"/>
  </r>
  <r>
    <s v="3403"/>
    <s v="CA-2017-129700"/>
    <x v="124"/>
    <d v="2017-05-05T00:00:00"/>
    <s v="First Class"/>
    <s v="LA-16780"/>
    <s v="Laura Armstrong"/>
    <s v="Corporate"/>
    <s v="United States"/>
    <s v="Tinley Park"/>
    <s v="Illinois"/>
    <n v="60477"/>
    <x v="2"/>
    <s v="FUR-FU-10001940"/>
    <x v="0"/>
    <s v="Furnishings"/>
    <s v="Staple-based wall hangings"/>
    <n v="22.288"/>
    <n v="7"/>
    <n v="0.6"/>
    <n v="-8.9152000000000005"/>
  </r>
  <r>
    <s v="3404"/>
    <s v="CA-2019-168739"/>
    <x v="148"/>
    <d v="2019-06-05T00:00:00"/>
    <s v="Standard Class"/>
    <s v="HZ-14950"/>
    <s v="Henia Zydlo"/>
    <s v="Consumer"/>
    <s v="United States"/>
    <s v="Houston"/>
    <s v="Texas"/>
    <n v="77095"/>
    <x v="2"/>
    <s v="FUR-FU-10003919"/>
    <x v="0"/>
    <s v="Furnishings"/>
    <s v="Eldon Executive Woodline II Cherry Finish Desk Accessories"/>
    <n v="65.424000000000007"/>
    <n v="4"/>
    <n v="0.6"/>
    <n v="-52.339199999999998"/>
  </r>
  <r>
    <s v="3405"/>
    <s v="CA-2017-152527"/>
    <x v="872"/>
    <d v="2017-10-17T00:00:00"/>
    <s v="Same Day"/>
    <s v="CM-12190"/>
    <s v="Charlotte Melton"/>
    <s v="Consumer"/>
    <s v="United States"/>
    <s v="Los Angeles"/>
    <s v="California"/>
    <n v="90004"/>
    <x v="1"/>
    <s v="OFF-ST-10003479"/>
    <x v="1"/>
    <s v="Storage"/>
    <s v="Eldon Base for stackable storage shelf, platinum"/>
    <n v="77.88"/>
    <n v="2"/>
    <n v="0"/>
    <n v="3.8940000000000001"/>
  </r>
  <r>
    <s v="3406"/>
    <s v="US-2016-150119"/>
    <x v="488"/>
    <d v="2016-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s v="3407"/>
    <s v="US-2016-150119"/>
    <x v="488"/>
    <d v="2016-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s v="3408"/>
    <s v="US-2016-150119"/>
    <x v="488"/>
    <d v="2016-04-27T00:00:00"/>
    <s v="Standard Class"/>
    <s v="LB-16795"/>
    <s v="Laurel Beltran"/>
    <s v="Home Office"/>
    <s v="United States"/>
    <s v="Columbus"/>
    <s v="Ohio"/>
    <n v="43229"/>
    <x v="3"/>
    <s v="OFF-BI-10000145"/>
    <x v="1"/>
    <s v="Binders"/>
    <s v="Zipper Ring Binder Pockets"/>
    <n v="7.4880000000000004"/>
    <n v="8"/>
    <n v="0.7"/>
    <n v="-5.2416"/>
  </r>
  <r>
    <s v="3409"/>
    <s v="US-2016-150119"/>
    <x v="488"/>
    <d v="2016-04-27T00:00:00"/>
    <s v="Standard Class"/>
    <s v="LB-16795"/>
    <s v="Laurel Beltran"/>
    <s v="Home Office"/>
    <s v="United States"/>
    <s v="Columbus"/>
    <s v="Ohio"/>
    <n v="43229"/>
    <x v="3"/>
    <s v="FUR-FU-10002191"/>
    <x v="0"/>
    <s v="Furnishings"/>
    <s v="G.E. Halogen Desk Lamp Bulbs"/>
    <n v="22.335999999999999"/>
    <n v="4"/>
    <n v="0.2"/>
    <n v="7.8175999999999997"/>
  </r>
  <r>
    <s v="3410"/>
    <s v="US-2019-150847"/>
    <x v="504"/>
    <d v="2019-05-06T00:00:00"/>
    <s v="Standard Class"/>
    <s v="JF-15490"/>
    <s v="Jeremy Farry"/>
    <s v="Consumer"/>
    <s v="United States"/>
    <s v="Columbus"/>
    <s v="Ohio"/>
    <n v="43229"/>
    <x v="3"/>
    <s v="OFF-PA-10004451"/>
    <x v="1"/>
    <s v="Paper"/>
    <s v="Xerox 222"/>
    <n v="10.368"/>
    <n v="2"/>
    <n v="0.2"/>
    <n v="3.6288"/>
  </r>
  <r>
    <s v="3411"/>
    <s v="CA-2018-100244"/>
    <x v="873"/>
    <d v="2018-09-24T00:00:00"/>
    <s v="Standard Class"/>
    <s v="GM-14695"/>
    <s v="Greg Maxwell"/>
    <s v="Corporate"/>
    <s v="United States"/>
    <s v="San Francisco"/>
    <s v="California"/>
    <n v="94122"/>
    <x v="1"/>
    <s v="OFF-PA-10001471"/>
    <x v="1"/>
    <s v="Paper"/>
    <s v="Strathmore Photo Frame Cards"/>
    <n v="65.790000000000006"/>
    <n v="9"/>
    <n v="0"/>
    <n v="30.263400000000001"/>
  </r>
  <r>
    <s v="3412"/>
    <s v="CA-2018-100244"/>
    <x v="873"/>
    <d v="2018-09-24T00:00:00"/>
    <s v="Standard Class"/>
    <s v="GM-14695"/>
    <s v="Greg Maxwell"/>
    <s v="Corporate"/>
    <s v="United States"/>
    <s v="San Francisco"/>
    <s v="California"/>
    <n v="94122"/>
    <x v="1"/>
    <s v="OFF-BI-10003656"/>
    <x v="1"/>
    <s v="Binders"/>
    <s v="Fellowes PB200 Plastic Comb Binding Machine"/>
    <n v="271.98399999999998"/>
    <n v="2"/>
    <n v="0.2"/>
    <n v="88.394800000000004"/>
  </r>
  <r>
    <s v="3413"/>
    <s v="CA-2018-100244"/>
    <x v="873"/>
    <d v="2018-09-24T00:00:00"/>
    <s v="Standard Class"/>
    <s v="GM-14695"/>
    <s v="Greg Maxwell"/>
    <s v="Corporate"/>
    <s v="United States"/>
    <s v="San Francisco"/>
    <s v="California"/>
    <n v="94122"/>
    <x v="1"/>
    <s v="OFF-AR-10000940"/>
    <x v="1"/>
    <s v="Art"/>
    <s v="Newell 343"/>
    <n v="11.76"/>
    <n v="4"/>
    <n v="0"/>
    <n v="3.1751999999999998"/>
  </r>
  <r>
    <s v="3414"/>
    <s v="CA-2018-100244"/>
    <x v="873"/>
    <d v="2018-09-24T00:00:00"/>
    <s v="Standard Class"/>
    <s v="GM-14695"/>
    <s v="Greg Maxwell"/>
    <s v="Corporate"/>
    <s v="United States"/>
    <s v="San Francisco"/>
    <s v="California"/>
    <n v="94122"/>
    <x v="1"/>
    <s v="OFF-PA-10002319"/>
    <x v="1"/>
    <s v="Paper"/>
    <s v="Xerox 1944"/>
    <n v="77.52"/>
    <n v="2"/>
    <n v="0"/>
    <n v="37.9848"/>
  </r>
  <r>
    <s v="3415"/>
    <s v="CA-2018-100244"/>
    <x v="873"/>
    <d v="2018-09-24T00:00:00"/>
    <s v="Standard Class"/>
    <s v="GM-14695"/>
    <s v="Greg Maxwell"/>
    <s v="Corporate"/>
    <s v="United States"/>
    <s v="San Francisco"/>
    <s v="California"/>
    <n v="94122"/>
    <x v="1"/>
    <s v="OFF-BI-10000977"/>
    <x v="1"/>
    <s v="Binders"/>
    <s v="Ibico Plastic Spiral Binding Combs"/>
    <n v="48.64"/>
    <n v="2"/>
    <n v="0.2"/>
    <n v="15.808"/>
  </r>
  <r>
    <s v="3416"/>
    <s v="CA-2018-116540"/>
    <x v="476"/>
    <d v="2018-09-02T00:00:00"/>
    <s v="Same Day"/>
    <s v="SS-20590"/>
    <s v="Sonia Sunley"/>
    <s v="Consumer"/>
    <s v="United States"/>
    <s v="Madison"/>
    <s v="Wisconsin"/>
    <n v="53711"/>
    <x v="2"/>
    <s v="OFF-FA-10002676"/>
    <x v="1"/>
    <s v="Fasteners"/>
    <s v="Colored Push Pins"/>
    <n v="1.81"/>
    <n v="1"/>
    <n v="0"/>
    <n v="0.65159999999999996"/>
  </r>
  <r>
    <s v="3417"/>
    <s v="CA-2018-116540"/>
    <x v="476"/>
    <d v="2018-09-02T00:00:00"/>
    <s v="Same Day"/>
    <s v="SS-20590"/>
    <s v="Sonia Sunley"/>
    <s v="Consumer"/>
    <s v="United States"/>
    <s v="Madison"/>
    <s v="Wisconsin"/>
    <n v="53711"/>
    <x v="2"/>
    <s v="OFF-BI-10004970"/>
    <x v="1"/>
    <s v="Binders"/>
    <s v="ACCOHIDE 3-Ring Binder, Blue, 1&quot;"/>
    <n v="8.26"/>
    <n v="2"/>
    <n v="0"/>
    <n v="3.8822000000000001"/>
  </r>
  <r>
    <s v="3418"/>
    <s v="CA-2017-151841"/>
    <x v="381"/>
    <d v="2017-05-02T00:00:00"/>
    <s v="Standard Class"/>
    <s v="TC-21475"/>
    <s v="Tony Chapman"/>
    <s v="Home Office"/>
    <s v="United States"/>
    <s v="Aurora"/>
    <s v="Colorado"/>
    <n v="80013"/>
    <x v="1"/>
    <s v="OFF-AP-10003971"/>
    <x v="1"/>
    <s v="Appliances"/>
    <s v="Belkin 6 Outlet Metallic Surge Strip"/>
    <n v="43.56"/>
    <n v="5"/>
    <n v="0.2"/>
    <n v="3.2669999999999999"/>
  </r>
  <r>
    <s v="3419"/>
    <s v="CA-2017-151841"/>
    <x v="381"/>
    <d v="2017-05-02T00:00:00"/>
    <s v="Standard Class"/>
    <s v="TC-21475"/>
    <s v="Tony Chapman"/>
    <s v="Home Office"/>
    <s v="United States"/>
    <s v="Aurora"/>
    <s v="Colorado"/>
    <n v="80013"/>
    <x v="1"/>
    <s v="OFF-SU-10001574"/>
    <x v="1"/>
    <s v="Supplies"/>
    <s v="Acme Value Line Scissors"/>
    <n v="5.84"/>
    <n v="2"/>
    <n v="0.2"/>
    <n v="0.73"/>
  </r>
  <r>
    <s v="3420"/>
    <s v="CA-2017-150791"/>
    <x v="684"/>
    <d v="2017-09-13T00:00:00"/>
    <s v="Standard Class"/>
    <s v="CC-12430"/>
    <s v="Chuck Clark"/>
    <s v="Home Office"/>
    <s v="United States"/>
    <s v="New York City"/>
    <s v="New York"/>
    <n v="10024"/>
    <x v="3"/>
    <s v="FUR-CH-10000665"/>
    <x v="0"/>
    <s v="Chairs"/>
    <s v="Global Airflow Leather Mesh Back Chair, Black"/>
    <n v="271.76400000000001"/>
    <n v="2"/>
    <n v="0.1"/>
    <n v="60.392000000000003"/>
  </r>
  <r>
    <s v="3421"/>
    <s v="CA-2018-134803"/>
    <x v="316"/>
    <d v="2018-06-03T00:00:00"/>
    <s v="Standard Class"/>
    <s v="CL-12565"/>
    <s v="Clay Ludtke"/>
    <s v="Consumer"/>
    <s v="United States"/>
    <s v="Los Angeles"/>
    <s v="California"/>
    <n v="90004"/>
    <x v="1"/>
    <s v="OFF-AP-10000891"/>
    <x v="1"/>
    <s v="Appliances"/>
    <s v="Kensington 7 Outlet MasterPiece HOMEOFFICE Power Control Center"/>
    <n v="262.24"/>
    <n v="2"/>
    <n v="0"/>
    <n v="78.671999999999997"/>
  </r>
  <r>
    <s v="3422"/>
    <s v="CA-2018-134803"/>
    <x v="316"/>
    <d v="2018-06-03T00:00:00"/>
    <s v="Standard Class"/>
    <s v="CL-12565"/>
    <s v="Clay Ludtke"/>
    <s v="Consumer"/>
    <s v="United States"/>
    <s v="Los Angeles"/>
    <s v="California"/>
    <n v="90004"/>
    <x v="1"/>
    <s v="OFF-PA-10003790"/>
    <x v="1"/>
    <s v="Paper"/>
    <s v="Xerox 1991"/>
    <n v="182.72"/>
    <n v="8"/>
    <n v="0"/>
    <n v="84.051199999999994"/>
  </r>
  <r>
    <s v="3423"/>
    <s v="CA-2018-134803"/>
    <x v="316"/>
    <d v="2018-06-03T00:00:00"/>
    <s v="Standard Class"/>
    <s v="CL-12565"/>
    <s v="Clay Ludtke"/>
    <s v="Consumer"/>
    <s v="United States"/>
    <s v="Los Angeles"/>
    <s v="California"/>
    <n v="90004"/>
    <x v="1"/>
    <s v="TEC-AC-10002217"/>
    <x v="2"/>
    <s v="Accessories"/>
    <s v="Imation Clip USB flash drive - 8 GB"/>
    <n v="131.6"/>
    <n v="7"/>
    <n v="0"/>
    <n v="7.8959999999999999"/>
  </r>
  <r>
    <s v="3424"/>
    <s v="CA-2018-134803"/>
    <x v="316"/>
    <d v="2018-06-03T00:00:00"/>
    <s v="Standard Class"/>
    <s v="CL-12565"/>
    <s v="Clay Ludtke"/>
    <s v="Consumer"/>
    <s v="United States"/>
    <s v="Los Angeles"/>
    <s v="California"/>
    <n v="90004"/>
    <x v="1"/>
    <s v="OFF-BI-10002215"/>
    <x v="1"/>
    <s v="Binders"/>
    <s v="Wilson Jones Hanging View Binder, White, 1&quot;"/>
    <n v="22.72"/>
    <n v="4"/>
    <n v="0.2"/>
    <n v="7.3840000000000003"/>
  </r>
  <r>
    <s v="3425"/>
    <s v="CA-2018-134803"/>
    <x v="316"/>
    <d v="2018-06-03T00:00:00"/>
    <s v="Standard Class"/>
    <s v="CL-12565"/>
    <s v="Clay Ludtke"/>
    <s v="Consumer"/>
    <s v="United States"/>
    <s v="Los Angeles"/>
    <s v="California"/>
    <n v="90004"/>
    <x v="1"/>
    <s v="TEC-MA-10001972"/>
    <x v="2"/>
    <s v="Machines"/>
    <s v="Okidata C331dn Printer"/>
    <n v="558.4"/>
    <n v="2"/>
    <n v="0.2"/>
    <n v="41.88"/>
  </r>
  <r>
    <s v="3426"/>
    <s v="CA-2017-153381"/>
    <x v="496"/>
    <d v="2017-09-28T00:00:00"/>
    <s v="Standard Class"/>
    <s v="DE-13255"/>
    <s v="Deanra Eno"/>
    <s v="Home Office"/>
    <s v="United States"/>
    <s v="Dubuque"/>
    <s v="Iowa"/>
    <n v="52001"/>
    <x v="2"/>
    <s v="OFF-BI-10001525"/>
    <x v="1"/>
    <s v="Binders"/>
    <s v="Acco Pressboard Covers with Storage Hooks, 14 7/8&quot; x 11&quot;, Executive Red"/>
    <n v="15.24"/>
    <n v="4"/>
    <n v="0"/>
    <n v="6.8579999999999997"/>
  </r>
  <r>
    <s v="3427"/>
    <s v="CA-2017-153381"/>
    <x v="496"/>
    <d v="2017-09-28T00:00:00"/>
    <s v="Standard Class"/>
    <s v="DE-13255"/>
    <s v="Deanra Eno"/>
    <s v="Home Office"/>
    <s v="United States"/>
    <s v="Dubuque"/>
    <s v="Iowa"/>
    <n v="52001"/>
    <x v="2"/>
    <s v="FUR-CH-10000988"/>
    <x v="0"/>
    <s v="Chairs"/>
    <s v="Hon Olson Stacker Stools"/>
    <n v="1408.1"/>
    <n v="10"/>
    <n v="0"/>
    <n v="394.26799999999997"/>
  </r>
  <r>
    <s v="3428"/>
    <s v="US-2019-111024"/>
    <x v="445"/>
    <d v="2019-07-06T00:00:00"/>
    <s v="Second Class"/>
    <s v="SZ-20035"/>
    <s v="Sam Zeldin"/>
    <s v="Home Office"/>
    <s v="United States"/>
    <s v="Lancaster"/>
    <s v="Ohio"/>
    <n v="43130"/>
    <x v="3"/>
    <s v="OFF-PA-10000174"/>
    <x v="1"/>
    <s v="Paper"/>
    <s v="Message Book, Wirebound, Four 5 1/2&quot; X 4&quot; Forms/Pg., 200 Dupl. Sets/Book"/>
    <n v="32.896000000000001"/>
    <n v="4"/>
    <n v="0.2"/>
    <n v="11.102399999999999"/>
  </r>
  <r>
    <s v="3429"/>
    <s v="US-2019-111024"/>
    <x v="445"/>
    <d v="2019-07-06T00:00:00"/>
    <s v="Second Class"/>
    <s v="SZ-20035"/>
    <s v="Sam Zeldin"/>
    <s v="Home Office"/>
    <s v="United States"/>
    <s v="Lancaster"/>
    <s v="Ohio"/>
    <n v="43130"/>
    <x v="3"/>
    <s v="FUR-TA-10002041"/>
    <x v="0"/>
    <s v="Tables"/>
    <s v="Bevis Round Conference Table Top, X-Base"/>
    <n v="215.148"/>
    <n v="2"/>
    <n v="0.4"/>
    <n v="-103.98820000000001"/>
  </r>
  <r>
    <s v="3430"/>
    <s v="US-2019-111024"/>
    <x v="445"/>
    <d v="2019-07-06T00:00:00"/>
    <s v="Second Class"/>
    <s v="SZ-20035"/>
    <s v="Sam Zeldin"/>
    <s v="Home Office"/>
    <s v="United States"/>
    <s v="Lancaster"/>
    <s v="Ohio"/>
    <n v="43130"/>
    <x v="3"/>
    <s v="OFF-PA-10002246"/>
    <x v="1"/>
    <s v="Paper"/>
    <s v="Wirebound Four 2-3/4 x 5 Forms per Page, 400 Sets per Book"/>
    <n v="30.96"/>
    <n v="6"/>
    <n v="0.2"/>
    <n v="11.223000000000001"/>
  </r>
  <r>
    <s v="3431"/>
    <s v="CA-2019-148264"/>
    <x v="166"/>
    <d v="2019-12-09T00:00:00"/>
    <s v="First Class"/>
    <s v="LF-17185"/>
    <s v="Luke Foster"/>
    <s v="Consumer"/>
    <s v="United States"/>
    <s v="Inglewood"/>
    <s v="California"/>
    <n v="90301"/>
    <x v="1"/>
    <s v="OFF-ST-10003327"/>
    <x v="1"/>
    <s v="Storage"/>
    <s v="Akro-Mils 12-Gallon Tote"/>
    <n v="29.79"/>
    <n v="3"/>
    <n v="0"/>
    <n v="8.6390999999999991"/>
  </r>
  <r>
    <s v="3432"/>
    <s v="CA-2019-148264"/>
    <x v="166"/>
    <d v="2019-12-09T00:00:00"/>
    <s v="First Class"/>
    <s v="LF-17185"/>
    <s v="Luke Foster"/>
    <s v="Consumer"/>
    <s v="United States"/>
    <s v="Inglewood"/>
    <s v="California"/>
    <n v="90301"/>
    <x v="1"/>
    <s v="FUR-FU-10002703"/>
    <x v="0"/>
    <s v="Furnishings"/>
    <s v="Tenex Traditional Chairmats for Hard Floors, Average Lip, 36&quot; x 48&quot;"/>
    <n v="128.9"/>
    <n v="2"/>
    <n v="0"/>
    <n v="15.468"/>
  </r>
  <r>
    <s v="3433"/>
    <s v="CA-2019-148264"/>
    <x v="166"/>
    <d v="2019-12-09T00:00:00"/>
    <s v="First Class"/>
    <s v="LF-17185"/>
    <s v="Luke Foster"/>
    <s v="Consumer"/>
    <s v="United States"/>
    <s v="Inglewood"/>
    <s v="California"/>
    <n v="90301"/>
    <x v="1"/>
    <s v="OFF-PA-10003651"/>
    <x v="1"/>
    <s v="Paper"/>
    <s v="Xerox 1968"/>
    <n v="60.12"/>
    <n v="9"/>
    <n v="0"/>
    <n v="28.857600000000001"/>
  </r>
  <r>
    <s v="3434"/>
    <s v="CA-2019-131212"/>
    <x v="256"/>
    <d v="2019-12-09T00:00:00"/>
    <s v="Standard Class"/>
    <s v="AB-10165"/>
    <s v="Alan Barnes"/>
    <s v="Consumer"/>
    <s v="United States"/>
    <s v="Bellevue"/>
    <s v="Washington"/>
    <n v="98006"/>
    <x v="1"/>
    <s v="OFF-BI-10001617"/>
    <x v="1"/>
    <s v="Binders"/>
    <s v="GBC Wire Binding Combs"/>
    <n v="24.815999999999999"/>
    <n v="3"/>
    <n v="0.2"/>
    <n v="8.3754000000000008"/>
  </r>
  <r>
    <s v="3435"/>
    <s v="CA-2019-131212"/>
    <x v="256"/>
    <d v="2019-12-09T00:00:00"/>
    <s v="Standard Class"/>
    <s v="AB-10165"/>
    <s v="Alan Barnes"/>
    <s v="Consumer"/>
    <s v="United States"/>
    <s v="Bellevue"/>
    <s v="Washington"/>
    <n v="98006"/>
    <x v="1"/>
    <s v="OFF-BI-10000145"/>
    <x v="1"/>
    <s v="Binders"/>
    <s v="Zipper Ring Binder Pockets"/>
    <n v="14.976000000000001"/>
    <n v="6"/>
    <n v="0.2"/>
    <n v="5.4287999999999998"/>
  </r>
  <r>
    <s v="3436"/>
    <s v="US-2017-100531"/>
    <x v="874"/>
    <d v="2017-09-29T00:00:00"/>
    <s v="First Class"/>
    <s v="NM-18520"/>
    <s v="Neoma Murray"/>
    <s v="Consumer"/>
    <s v="United States"/>
    <s v="Chicago"/>
    <s v="Illinois"/>
    <n v="60610"/>
    <x v="2"/>
    <s v="OFF-BI-10001670"/>
    <x v="1"/>
    <s v="Binders"/>
    <s v="Vinyl Sectional Post Binders"/>
    <n v="15.08"/>
    <n v="2"/>
    <n v="0.8"/>
    <n v="-22.62"/>
  </r>
  <r>
    <s v="3437"/>
    <s v="US-2017-100531"/>
    <x v="874"/>
    <d v="2017-09-29T00:00:00"/>
    <s v="First Class"/>
    <s v="NM-18520"/>
    <s v="Neoma Murray"/>
    <s v="Consumer"/>
    <s v="United States"/>
    <s v="Chicago"/>
    <s v="Illinois"/>
    <n v="60610"/>
    <x v="2"/>
    <s v="FUR-FU-10003849"/>
    <x v="0"/>
    <s v="Furnishings"/>
    <s v="DAX Metal Frame, Desktop, Stepped-Edge"/>
    <n v="24.288"/>
    <n v="3"/>
    <n v="0.6"/>
    <n v="-12.751200000000001"/>
  </r>
  <r>
    <s v="3438"/>
    <s v="CA-2019-152583"/>
    <x v="505"/>
    <d v="2019-10-30T00:00:00"/>
    <s v="Same Day"/>
    <s v="RA-19945"/>
    <s v="Ryan Akin"/>
    <s v="Consumer"/>
    <s v="United States"/>
    <s v="Dallas"/>
    <s v="Texas"/>
    <n v="75217"/>
    <x v="2"/>
    <s v="FUR-FU-10003849"/>
    <x v="0"/>
    <s v="Furnishings"/>
    <s v="DAX Metal Frame, Desktop, Stepped-Edge"/>
    <n v="16.192"/>
    <n v="2"/>
    <n v="0.6"/>
    <n v="-8.5007999999999999"/>
  </r>
  <r>
    <s v="3439"/>
    <s v="CA-2019-152583"/>
    <x v="505"/>
    <d v="2019-10-30T00:00:00"/>
    <s v="Same Day"/>
    <s v="RA-19945"/>
    <s v="Ryan Akin"/>
    <s v="Consumer"/>
    <s v="United States"/>
    <s v="Dallas"/>
    <s v="Texas"/>
    <n v="75217"/>
    <x v="2"/>
    <s v="FUR-TA-10002041"/>
    <x v="0"/>
    <s v="Tables"/>
    <s v="Bevis Round Conference Table Top, X-Base"/>
    <n v="251.006"/>
    <n v="2"/>
    <n v="0.3"/>
    <n v="-68.130200000000002"/>
  </r>
  <r>
    <s v="3440"/>
    <s v="CA-2019-152583"/>
    <x v="505"/>
    <d v="2019-10-30T00:00:00"/>
    <s v="Same Day"/>
    <s v="RA-19945"/>
    <s v="Ryan Akin"/>
    <s v="Consumer"/>
    <s v="United States"/>
    <s v="Dallas"/>
    <s v="Texas"/>
    <n v="75217"/>
    <x v="2"/>
    <s v="OFF-ST-10002214"/>
    <x v="1"/>
    <s v="Storage"/>
    <s v="X-Rack File for Hanging Folders"/>
    <n v="54.192"/>
    <n v="6"/>
    <n v="0.2"/>
    <n v="4.0644"/>
  </r>
  <r>
    <s v="3441"/>
    <s v="CA-2017-144099"/>
    <x v="239"/>
    <d v="2017-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s v="3442"/>
    <s v="CA-2016-158337"/>
    <x v="518"/>
    <d v="2016-03-14T00:00:00"/>
    <s v="Second Class"/>
    <s v="KA-16525"/>
    <s v="Kelly Andreada"/>
    <s v="Consumer"/>
    <s v="United States"/>
    <s v="New York City"/>
    <s v="New York"/>
    <n v="10024"/>
    <x v="3"/>
    <s v="OFF-PA-10002137"/>
    <x v="1"/>
    <s v="Paper"/>
    <s v="Southworth 100% Résumé Paper, 24lb."/>
    <n v="108.92"/>
    <n v="14"/>
    <n v="0"/>
    <n v="49.014000000000003"/>
  </r>
  <r>
    <s v="3443"/>
    <s v="CA-2019-168858"/>
    <x v="123"/>
    <d v="2019-11-23T00:00:00"/>
    <s v="Standard Class"/>
    <s v="JD-16150"/>
    <s v="Justin Deggeller"/>
    <s v="Corporate"/>
    <s v="United States"/>
    <s v="New York City"/>
    <s v="New York"/>
    <n v="10011"/>
    <x v="3"/>
    <s v="OFF-EN-10001415"/>
    <x v="1"/>
    <s v="Envelopes"/>
    <s v="Staple envelope"/>
    <n v="16.739999999999998"/>
    <n v="3"/>
    <n v="0"/>
    <n v="8.3699999999999992"/>
  </r>
  <r>
    <s v="3444"/>
    <s v="CA-2019-168858"/>
    <x v="123"/>
    <d v="2019-11-23T00:00:00"/>
    <s v="Standard Class"/>
    <s v="JD-16150"/>
    <s v="Justin Deggeller"/>
    <s v="Corporate"/>
    <s v="United States"/>
    <s v="New York City"/>
    <s v="New York"/>
    <n v="10011"/>
    <x v="3"/>
    <s v="OFF-AP-10003849"/>
    <x v="1"/>
    <s v="Appliances"/>
    <s v="Hoover Shoulder Vac Commercial Portable Vacuum"/>
    <n v="2504.7399999999998"/>
    <n v="7"/>
    <n v="0"/>
    <n v="626.18499999999995"/>
  </r>
  <r>
    <s v="3445"/>
    <s v="CA-2018-116344"/>
    <x v="875"/>
    <d v="2018-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s v="3446"/>
    <s v="CA-2017-131779"/>
    <x v="821"/>
    <d v="2017-06-17T00:00:00"/>
    <s v="Standard Class"/>
    <s v="LE-16810"/>
    <s v="Laurel Elliston"/>
    <s v="Consumer"/>
    <s v="United States"/>
    <s v="Newark"/>
    <s v="Delaware"/>
    <n v="19711"/>
    <x v="3"/>
    <s v="OFF-ST-10001505"/>
    <x v="1"/>
    <s v="Storage"/>
    <s v="Perma STOR-ALL Hanging File Box, 13 1/8&quot;W x 12 1/4&quot;D x 10 1/2&quot;H"/>
    <n v="29.9"/>
    <n v="5"/>
    <n v="0"/>
    <n v="5.0830000000000002"/>
  </r>
  <r>
    <s v="3447"/>
    <s v="CA-2018-158869"/>
    <x v="876"/>
    <d v="2018-08-07T00:00:00"/>
    <s v="First Class"/>
    <s v="AH-10690"/>
    <s v="Anna Häberlin"/>
    <s v="Corporate"/>
    <s v="United States"/>
    <s v="New York City"/>
    <s v="New York"/>
    <n v="10024"/>
    <x v="3"/>
    <s v="OFF-PA-10000474"/>
    <x v="1"/>
    <s v="Paper"/>
    <s v="Easy-staple paper"/>
    <n v="70.88"/>
    <n v="2"/>
    <n v="0"/>
    <n v="33.313600000000001"/>
  </r>
  <r>
    <s v="3448"/>
    <s v="CA-2019-102554"/>
    <x v="532"/>
    <d v="2019-06-15T00:00:00"/>
    <s v="Standard Class"/>
    <s v="KN-16705"/>
    <s v="Kristina Nunn"/>
    <s v="Home Office"/>
    <s v="United States"/>
    <s v="Auburn"/>
    <s v="Alabama"/>
    <n v="36830"/>
    <x v="0"/>
    <s v="OFF-AR-10001919"/>
    <x v="1"/>
    <s v="Art"/>
    <s v="OIC #2 Pencils, Medium Soft"/>
    <n v="3.76"/>
    <n v="2"/>
    <n v="0"/>
    <n v="1.0904"/>
  </r>
  <r>
    <s v="3449"/>
    <s v="CA-2018-162614"/>
    <x v="877"/>
    <d v="2018-10-13T00:00:00"/>
    <s v="Standard Class"/>
    <s v="TB-21250"/>
    <s v="Tim Brockman"/>
    <s v="Consumer"/>
    <s v="United States"/>
    <s v="Los Angeles"/>
    <s v="California"/>
    <n v="90049"/>
    <x v="1"/>
    <s v="OFF-BI-10004001"/>
    <x v="1"/>
    <s v="Binders"/>
    <s v="GBC Recycled VeloBinder Covers"/>
    <n v="27.263999999999999"/>
    <n v="2"/>
    <n v="0.2"/>
    <n v="8.8607999999999993"/>
  </r>
  <r>
    <s v="3450"/>
    <s v="CA-2016-168592"/>
    <x v="78"/>
    <d v="2016-09-14T00:00:00"/>
    <s v="Standard Class"/>
    <s v="DP-13390"/>
    <s v="Dennis Pardue"/>
    <s v="Home Office"/>
    <s v="United States"/>
    <s v="San Francisco"/>
    <s v="California"/>
    <n v="94110"/>
    <x v="1"/>
    <s v="OFF-AP-10004785"/>
    <x v="1"/>
    <s v="Appliances"/>
    <s v="Holmes Replacement Filter for HEPA Air Cleaner, Medium Room"/>
    <n v="56.65"/>
    <n v="5"/>
    <n v="0"/>
    <n v="24.359500000000001"/>
  </r>
  <r>
    <s v="3451"/>
    <s v="CA-2016-168592"/>
    <x v="78"/>
    <d v="2016-09-14T00:00:00"/>
    <s v="Standard Class"/>
    <s v="DP-13390"/>
    <s v="Dennis Pardue"/>
    <s v="Home Office"/>
    <s v="United States"/>
    <s v="San Francisco"/>
    <s v="California"/>
    <n v="94110"/>
    <x v="1"/>
    <s v="OFF-ST-10002406"/>
    <x v="1"/>
    <s v="Storage"/>
    <s v="Pizazz Global Quick File"/>
    <n v="14.97"/>
    <n v="1"/>
    <n v="0"/>
    <n v="4.1916000000000002"/>
  </r>
  <r>
    <s v="3452"/>
    <s v="CA-2016-168592"/>
    <x v="78"/>
    <d v="2016-09-14T00:00:00"/>
    <s v="Standard Class"/>
    <s v="DP-13390"/>
    <s v="Dennis Pardue"/>
    <s v="Home Office"/>
    <s v="United States"/>
    <s v="San Francisco"/>
    <s v="California"/>
    <n v="94110"/>
    <x v="1"/>
    <s v="OFF-FA-10002988"/>
    <x v="1"/>
    <s v="Fasteners"/>
    <s v="Ideal Clamps"/>
    <n v="4.0199999999999996"/>
    <n v="2"/>
    <n v="0"/>
    <n v="1.9698"/>
  </r>
  <r>
    <s v="3453"/>
    <s v="CA-2016-157609"/>
    <x v="878"/>
    <d v="2016-03-21T00:00:00"/>
    <s v="Second Class"/>
    <s v="KN-16705"/>
    <s v="Kristina Nunn"/>
    <s v="Home Office"/>
    <s v="United States"/>
    <s v="Raleigh"/>
    <s v="North Carolina"/>
    <n v="27604"/>
    <x v="0"/>
    <s v="TEC-PH-10002415"/>
    <x v="2"/>
    <s v="Phones"/>
    <s v="Polycom VoiceStation 500 Conference phone"/>
    <n v="471.92"/>
    <n v="2"/>
    <n v="0.2"/>
    <n v="29.495000000000001"/>
  </r>
  <r>
    <s v="3454"/>
    <s v="CA-2017-153325"/>
    <x v="879"/>
    <d v="2017-03-02T00:00:00"/>
    <s v="Second Class"/>
    <s v="ST-20530"/>
    <s v="Shui Tom"/>
    <s v="Consumer"/>
    <s v="United States"/>
    <s v="Macon"/>
    <s v="Georgia"/>
    <n v="31204"/>
    <x v="0"/>
    <s v="OFF-BI-10004236"/>
    <x v="1"/>
    <s v="Binders"/>
    <s v="XtraLife ClearVue Slant-D Ring Binder, White, 3&quot;"/>
    <n v="58.72"/>
    <n v="4"/>
    <n v="0"/>
    <n v="27.011199999999999"/>
  </r>
  <r>
    <s v="3455"/>
    <s v="CA-2017-153626"/>
    <x v="584"/>
    <d v="2017-07-14T00:00:00"/>
    <s v="Standard Class"/>
    <s v="EB-13870"/>
    <s v="Emily Burns"/>
    <s v="Consumer"/>
    <s v="United States"/>
    <s v="Nashville"/>
    <s v="Tennessee"/>
    <n v="37211"/>
    <x v="0"/>
    <s v="OFF-AR-10000657"/>
    <x v="1"/>
    <s v="Art"/>
    <s v="Binney &amp; Smith inkTank Desk Highlighter, Chisel Tip, Yellow, 12/Box"/>
    <n v="5.16"/>
    <n v="3"/>
    <n v="0.2"/>
    <n v="0.83850000000000002"/>
  </r>
  <r>
    <s v="3456"/>
    <s v="CA-2018-166485"/>
    <x v="880"/>
    <d v="2018-02-27T00:00:00"/>
    <s v="Standard Class"/>
    <s v="AH-10210"/>
    <s v="Alan Hwang"/>
    <s v="Consumer"/>
    <s v="United States"/>
    <s v="Nashville"/>
    <s v="Tennessee"/>
    <n v="37211"/>
    <x v="0"/>
    <s v="OFF-PA-10004996"/>
    <x v="1"/>
    <s v="Paper"/>
    <s v="Speediset Carbonless Redi-Letter 7&quot; x 8 1/2&quot;"/>
    <n v="16.495999999999999"/>
    <n v="2"/>
    <n v="0.2"/>
    <n v="5.5674000000000001"/>
  </r>
  <r>
    <s v="3457"/>
    <s v="CA-2019-136448"/>
    <x v="118"/>
    <d v="2019-09-18T00:00:00"/>
    <s v="First Class"/>
    <s v="AS-10090"/>
    <s v="Adam Shillingsburg"/>
    <s v="Consumer"/>
    <s v="United States"/>
    <s v="Philadelphia"/>
    <s v="Pennsylvania"/>
    <n v="19143"/>
    <x v="3"/>
    <s v="TEC-AC-10001109"/>
    <x v="2"/>
    <s v="Accessories"/>
    <s v="Logitech Trackman Marble Mouse"/>
    <n v="71.975999999999999"/>
    <n v="3"/>
    <n v="0.2"/>
    <n v="19.793399999999998"/>
  </r>
  <r>
    <s v="3458"/>
    <s v="CA-2019-136448"/>
    <x v="118"/>
    <d v="2019-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s v="3459"/>
    <s v="CA-2019-136448"/>
    <x v="118"/>
    <d v="2019-09-18T00:00:00"/>
    <s v="First Class"/>
    <s v="AS-10090"/>
    <s v="Adam Shillingsburg"/>
    <s v="Consumer"/>
    <s v="United States"/>
    <s v="Philadelphia"/>
    <s v="Pennsylvania"/>
    <n v="19143"/>
    <x v="3"/>
    <s v="OFF-BI-10002393"/>
    <x v="1"/>
    <s v="Binders"/>
    <s v="Binder Posts"/>
    <n v="3.444"/>
    <n v="2"/>
    <n v="0.7"/>
    <n v="-2.7551999999999999"/>
  </r>
  <r>
    <s v="3460"/>
    <s v="CA-2019-136448"/>
    <x v="118"/>
    <d v="2019-09-18T00:00:00"/>
    <s v="First Class"/>
    <s v="AS-10090"/>
    <s v="Adam Shillingsburg"/>
    <s v="Consumer"/>
    <s v="United States"/>
    <s v="Philadelphia"/>
    <s v="Pennsylvania"/>
    <n v="19143"/>
    <x v="3"/>
    <s v="OFF-BI-10001359"/>
    <x v="1"/>
    <s v="Binders"/>
    <s v="GBC DocuBind TL300 Electric Binding System"/>
    <n v="538.19399999999996"/>
    <n v="2"/>
    <n v="0.7"/>
    <n v="-412.61540000000002"/>
  </r>
  <r>
    <s v="3461"/>
    <s v="CA-2019-136448"/>
    <x v="118"/>
    <d v="2019-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r>
  <r>
    <s v="3462"/>
    <s v="CA-2019-114258"/>
    <x v="60"/>
    <d v="2019-11-10T00:00:00"/>
    <s v="Second Class"/>
    <s v="EM-13825"/>
    <s v="Elizabeth Moffitt"/>
    <s v="Corporate"/>
    <s v="United States"/>
    <s v="Dallas"/>
    <s v="Texas"/>
    <n v="75081"/>
    <x v="2"/>
    <s v="TEC-PH-10003012"/>
    <x v="2"/>
    <s v="Phones"/>
    <s v="Nortel Meridian M3904 Professional Digital phone"/>
    <n v="492.76799999999997"/>
    <n v="4"/>
    <n v="0.2"/>
    <n v="55.436399999999999"/>
  </r>
  <r>
    <s v="3463"/>
    <s v="CA-2017-152611"/>
    <x v="763"/>
    <d v="2017-02-23T00:00:00"/>
    <s v="Second Class"/>
    <s v="KA-16525"/>
    <s v="Kelly Andreada"/>
    <s v="Consumer"/>
    <s v="United States"/>
    <s v="Perth Amboy"/>
    <s v="New Jersey"/>
    <n v="8861"/>
    <x v="3"/>
    <s v="OFF-AR-10003903"/>
    <x v="1"/>
    <s v="Art"/>
    <s v="Sanford 52201 APSCO Electric Pencil Sharpener"/>
    <n v="286.79000000000002"/>
    <n v="7"/>
    <n v="0"/>
    <n v="74.565399999999997"/>
  </r>
  <r>
    <s v="3464"/>
    <s v="CA-2018-165470"/>
    <x v="881"/>
    <d v="2018-11-30T00:00:00"/>
    <s v="Standard Class"/>
    <s v="HJ-14875"/>
    <s v="Heather Jas"/>
    <s v="Home Office"/>
    <s v="United States"/>
    <s v="Jacksonville"/>
    <s v="Florida"/>
    <n v="32216"/>
    <x v="0"/>
    <s v="OFF-PA-10004675"/>
    <x v="1"/>
    <s v="Paper"/>
    <s v="Telephone Message Books with Fax/Mobile Section, 5 1/2&quot; x 3 3/16&quot;"/>
    <n v="5.08"/>
    <n v="1"/>
    <n v="0.2"/>
    <n v="1.651"/>
  </r>
  <r>
    <s v="3465"/>
    <s v="CA-2019-128699"/>
    <x v="734"/>
    <d v="2019-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s v="3466"/>
    <s v="US-2017-147242"/>
    <x v="229"/>
    <d v="2017-09-14T00:00:00"/>
    <s v="Standard Class"/>
    <s v="EH-13765"/>
    <s v="Edward Hooks"/>
    <s v="Corporate"/>
    <s v="United States"/>
    <s v="Revere"/>
    <s v="Massachusetts"/>
    <n v="2151"/>
    <x v="3"/>
    <s v="OFF-AP-10003842"/>
    <x v="1"/>
    <s v="Appliances"/>
    <s v="Euro-Pro Shark Turbo Vacuum"/>
    <n v="61.96"/>
    <n v="2"/>
    <n v="0"/>
    <n v="16.1096"/>
  </r>
  <r>
    <s v="3467"/>
    <s v="US-2017-147242"/>
    <x v="229"/>
    <d v="2017-09-14T00:00:00"/>
    <s v="Standard Class"/>
    <s v="EH-13765"/>
    <s v="Edward Hooks"/>
    <s v="Corporate"/>
    <s v="United States"/>
    <s v="Revere"/>
    <s v="Massachusetts"/>
    <n v="2151"/>
    <x v="3"/>
    <s v="FUR-BO-10004695"/>
    <x v="0"/>
    <s v="Bookcases"/>
    <s v="O'Sullivan 2-Door Barrister Bookcase in Odessa Pine"/>
    <n v="361.96"/>
    <n v="2"/>
    <n v="0"/>
    <n v="83.250799999999998"/>
  </r>
  <r>
    <s v="3468"/>
    <s v="US-2017-147242"/>
    <x v="229"/>
    <d v="2017-09-14T00:00:00"/>
    <s v="Standard Class"/>
    <s v="EH-13765"/>
    <s v="Edward Hooks"/>
    <s v="Corporate"/>
    <s v="United States"/>
    <s v="Revere"/>
    <s v="Massachusetts"/>
    <n v="2151"/>
    <x v="3"/>
    <s v="OFF-PA-10003039"/>
    <x v="1"/>
    <s v="Paper"/>
    <s v="Xerox 1960"/>
    <n v="278.82"/>
    <n v="9"/>
    <n v="0"/>
    <n v="125.46899999999999"/>
  </r>
  <r>
    <s v="3469"/>
    <s v="CA-2018-146143"/>
    <x v="882"/>
    <d v="2018-12-19T00:00:00"/>
    <s v="Standard Class"/>
    <s v="MC-17845"/>
    <s v="Michael Chen"/>
    <s v="Consumer"/>
    <s v="United States"/>
    <s v="Jackson"/>
    <s v="Mississippi"/>
    <n v="39212"/>
    <x v="0"/>
    <s v="FUR-FU-10002045"/>
    <x v="0"/>
    <s v="Furnishings"/>
    <s v="Executive Impressions 14&quot;"/>
    <n v="133.38"/>
    <n v="6"/>
    <n v="0"/>
    <n v="58.687199999999997"/>
  </r>
  <r>
    <s v="3470"/>
    <s v="CA-2017-100888"/>
    <x v="744"/>
    <d v="2017-04-10T00:00:00"/>
    <s v="Standard Class"/>
    <s v="MH-17455"/>
    <s v="Mark Hamilton"/>
    <s v="Consumer"/>
    <s v="United States"/>
    <s v="Jacksonville"/>
    <s v="North Carolina"/>
    <n v="28540"/>
    <x v="0"/>
    <s v="OFF-PA-10001019"/>
    <x v="1"/>
    <s v="Paper"/>
    <s v="Xerox 1884"/>
    <n v="47.951999999999998"/>
    <n v="3"/>
    <n v="0.2"/>
    <n v="16.183800000000002"/>
  </r>
  <r>
    <s v="3471"/>
    <s v="US-2018-150035"/>
    <x v="49"/>
    <d v="2018-12-05T00:00:00"/>
    <s v="Standard Class"/>
    <s v="CL-11890"/>
    <s v="Carl Ludwig"/>
    <s v="Consumer"/>
    <s v="United States"/>
    <s v="San Francisco"/>
    <s v="California"/>
    <n v="94122"/>
    <x v="1"/>
    <s v="FUR-FU-10003724"/>
    <x v="0"/>
    <s v="Furnishings"/>
    <s v="Westinghouse Clip-On Gooseneck Lamps"/>
    <n v="16.739999999999998"/>
    <n v="2"/>
    <n v="0"/>
    <n v="4.3524000000000003"/>
  </r>
  <r>
    <s v="3472"/>
    <s v="CA-2019-122644"/>
    <x v="105"/>
    <d v="2019-11-17T00:00:00"/>
    <s v="Standard Class"/>
    <s v="SF-20965"/>
    <s v="Sylvia Foulston"/>
    <s v="Corporate"/>
    <s v="United States"/>
    <s v="Columbus"/>
    <s v="Ohio"/>
    <n v="43229"/>
    <x v="3"/>
    <s v="OFF-PA-10003673"/>
    <x v="1"/>
    <s v="Paper"/>
    <s v="Strathmore Photo Mount Cards"/>
    <n v="10.848000000000001"/>
    <n v="2"/>
    <n v="0.2"/>
    <n v="3.5255999999999998"/>
  </r>
  <r>
    <s v="3473"/>
    <s v="CA-2019-122644"/>
    <x v="105"/>
    <d v="2019-11-17T00:00:00"/>
    <s v="Standard Class"/>
    <s v="SF-20965"/>
    <s v="Sylvia Foulston"/>
    <s v="Corporate"/>
    <s v="United States"/>
    <s v="Columbus"/>
    <s v="Ohio"/>
    <n v="43229"/>
    <x v="3"/>
    <s v="TEC-AC-10003614"/>
    <x v="2"/>
    <s v="Accessories"/>
    <s v="Verbatim 25 GB 6x Blu-ray Single Layer Recordable Disc, 10/Pack"/>
    <n v="18.544"/>
    <n v="2"/>
    <n v="0.2"/>
    <n v="3.0133999999999999"/>
  </r>
  <r>
    <s v="3474"/>
    <s v="CA-2019-111815"/>
    <x v="448"/>
    <d v="2019-03-10T00:00:00"/>
    <s v="Standard Class"/>
    <s v="EP-13915"/>
    <s v="Emily Phan"/>
    <s v="Consumer"/>
    <s v="United States"/>
    <s v="Dearborn Heights"/>
    <s v="Michigan"/>
    <n v="48127"/>
    <x v="2"/>
    <s v="FUR-CH-10000785"/>
    <x v="0"/>
    <s v="Chairs"/>
    <s v="Global Ergonomic Managers Chair"/>
    <n v="180.98"/>
    <n v="1"/>
    <n v="0"/>
    <n v="47.0548"/>
  </r>
  <r>
    <s v="3475"/>
    <s v="CA-2019-111815"/>
    <x v="448"/>
    <d v="2019-03-10T00:00:00"/>
    <s v="Standard Class"/>
    <s v="EP-13915"/>
    <s v="Emily Phan"/>
    <s v="Consumer"/>
    <s v="United States"/>
    <s v="Dearborn Heights"/>
    <s v="Michigan"/>
    <n v="48127"/>
    <x v="2"/>
    <s v="TEC-AC-10002926"/>
    <x v="2"/>
    <s v="Accessories"/>
    <s v="Logitech Wireless Marathon Mouse M705"/>
    <n v="99.98"/>
    <n v="2"/>
    <n v="0"/>
    <n v="42.991399999999999"/>
  </r>
  <r>
    <s v="3476"/>
    <s v="CA-2018-144911"/>
    <x v="581"/>
    <d v="2018-11-30T00:00:00"/>
    <s v="First Class"/>
    <s v="RW-19630"/>
    <s v="Rob Williams"/>
    <s v="Corporate"/>
    <s v="United States"/>
    <s v="Overland Park"/>
    <s v="Kansas"/>
    <n v="66212"/>
    <x v="2"/>
    <s v="TEC-AC-10004633"/>
    <x v="2"/>
    <s v="Accessories"/>
    <s v="Verbatim 25 GB 6x Blu-ray Single Layer Recordable Disc, 3/Pack"/>
    <n v="34.950000000000003"/>
    <n v="5"/>
    <n v="0"/>
    <n v="15.378"/>
  </r>
  <r>
    <s v="3477"/>
    <s v="CA-2018-144911"/>
    <x v="581"/>
    <d v="2018-11-30T00:00:00"/>
    <s v="First Class"/>
    <s v="RW-19630"/>
    <s v="Rob Williams"/>
    <s v="Corporate"/>
    <s v="United States"/>
    <s v="Overland Park"/>
    <s v="Kansas"/>
    <n v="66212"/>
    <x v="2"/>
    <s v="OFF-BI-10000977"/>
    <x v="1"/>
    <s v="Binders"/>
    <s v="Ibico Plastic Spiral Binding Combs"/>
    <n v="152"/>
    <n v="5"/>
    <n v="0"/>
    <n v="69.92"/>
  </r>
  <r>
    <s v="3478"/>
    <s v="CA-2016-143385"/>
    <x v="883"/>
    <d v="2016-09-05T00:00:00"/>
    <s v="Standard Class"/>
    <s v="SJ-20500"/>
    <s v="Shirley Jackson"/>
    <s v="Consumer"/>
    <s v="United States"/>
    <s v="Santa Fe"/>
    <s v="New Mexico"/>
    <n v="87505"/>
    <x v="1"/>
    <s v="TEC-AC-10001635"/>
    <x v="2"/>
    <s v="Accessories"/>
    <s v="KeyTronic KT400U2 - Keyboard - Black"/>
    <n v="92.52"/>
    <n v="9"/>
    <n v="0"/>
    <n v="18.504000000000001"/>
  </r>
  <r>
    <s v="3479"/>
    <s v="CA-2018-131289"/>
    <x v="16"/>
    <d v="2018-12-14T00:00:00"/>
    <s v="Standard Class"/>
    <s v="SP-20620"/>
    <s v="Stefania Perrino"/>
    <s v="Corporate"/>
    <s v="United States"/>
    <s v="San Francisco"/>
    <s v="California"/>
    <n v="94110"/>
    <x v="1"/>
    <s v="OFF-AR-10003056"/>
    <x v="1"/>
    <s v="Art"/>
    <s v="Newell 341"/>
    <n v="8.56"/>
    <n v="2"/>
    <n v="0"/>
    <n v="2.4824000000000002"/>
  </r>
  <r>
    <s v="3480"/>
    <s v="CA-2018-131289"/>
    <x v="16"/>
    <d v="2018-12-14T00:00:00"/>
    <s v="Standard Class"/>
    <s v="SP-20620"/>
    <s v="Stefania Perrino"/>
    <s v="Corporate"/>
    <s v="United States"/>
    <s v="San Francisco"/>
    <s v="California"/>
    <n v="94110"/>
    <x v="1"/>
    <s v="OFF-PA-10003363"/>
    <x v="1"/>
    <s v="Paper"/>
    <s v="Xerox 204"/>
    <n v="45.36"/>
    <n v="7"/>
    <n v="0"/>
    <n v="21.7728"/>
  </r>
  <r>
    <s v="3481"/>
    <s v="CA-2018-131289"/>
    <x v="16"/>
    <d v="2018-12-14T00:00:00"/>
    <s v="Standard Class"/>
    <s v="SP-20620"/>
    <s v="Stefania Perrino"/>
    <s v="Corporate"/>
    <s v="United States"/>
    <s v="San Francisco"/>
    <s v="California"/>
    <n v="94110"/>
    <x v="1"/>
    <s v="FUR-TA-10003954"/>
    <x v="0"/>
    <s v="Tables"/>
    <s v="Hon 94000 Series Round Tables"/>
    <n v="1421.664"/>
    <n v="6"/>
    <n v="0.2"/>
    <n v="-195.47880000000001"/>
  </r>
  <r>
    <s v="3482"/>
    <s v="CA-2016-124023"/>
    <x v="884"/>
    <d v="2016-04-10T00:00:00"/>
    <s v="First Class"/>
    <s v="PJ-19015"/>
    <s v="Pauline Johnson"/>
    <s v="Consumer"/>
    <s v="United States"/>
    <s v="Mobile"/>
    <s v="Alabama"/>
    <n v="36608"/>
    <x v="0"/>
    <s v="FUR-FU-10004415"/>
    <x v="0"/>
    <s v="Furnishings"/>
    <s v="Stacking Tray, Side-Loading, Legal, Smoke"/>
    <n v="8.9600000000000009"/>
    <n v="2"/>
    <n v="0"/>
    <n v="2.7776000000000001"/>
  </r>
  <r>
    <s v="3483"/>
    <s v="CA-2016-124688"/>
    <x v="9"/>
    <d v="2016-08-29T00:00:00"/>
    <s v="First Class"/>
    <s v="CC-12610"/>
    <s v="Corey Catlett"/>
    <s v="Corporate"/>
    <s v="United States"/>
    <s v="Springfield"/>
    <s v="Virginia"/>
    <n v="22153"/>
    <x v="0"/>
    <s v="TEC-PH-10000455"/>
    <x v="2"/>
    <s v="Phones"/>
    <s v="GE 30522EE2"/>
    <n v="579.95000000000005"/>
    <n v="5"/>
    <n v="0"/>
    <n v="168.18549999999999"/>
  </r>
  <r>
    <s v="3484"/>
    <s v="CA-2016-124688"/>
    <x v="9"/>
    <d v="2016-08-29T00:00:00"/>
    <s v="First Class"/>
    <s v="CC-12610"/>
    <s v="Corey Catlett"/>
    <s v="Corporate"/>
    <s v="United States"/>
    <s v="Springfield"/>
    <s v="Virginia"/>
    <n v="22153"/>
    <x v="0"/>
    <s v="FUR-FU-10002456"/>
    <x v="0"/>
    <s v="Furnishings"/>
    <s v="Master Caster Door Stop, Large Neon Orange"/>
    <n v="29.12"/>
    <n v="4"/>
    <n v="0"/>
    <n v="12.521599999999999"/>
  </r>
  <r>
    <s v="3485"/>
    <s v="CA-2016-124688"/>
    <x v="9"/>
    <d v="2016-08-29T00:00:00"/>
    <s v="First Class"/>
    <s v="CC-12610"/>
    <s v="Corey Catlett"/>
    <s v="Corporate"/>
    <s v="United States"/>
    <s v="Springfield"/>
    <s v="Virginia"/>
    <n v="22153"/>
    <x v="0"/>
    <s v="FUR-TA-10003569"/>
    <x v="0"/>
    <s v="Tables"/>
    <s v="Bretford CR8500 Series Meeting Room Furniture"/>
    <n v="1202.94"/>
    <n v="3"/>
    <n v="0"/>
    <n v="300.73500000000001"/>
  </r>
  <r>
    <s v="3486"/>
    <s v="CA-2018-151169"/>
    <x v="147"/>
    <d v="2018-10-26T00:00:00"/>
    <s v="Standard Class"/>
    <s v="MY-18295"/>
    <s v="Muhammed Yedwab"/>
    <s v="Corporate"/>
    <s v="United States"/>
    <s v="Newark"/>
    <s v="Delaware"/>
    <n v="19711"/>
    <x v="3"/>
    <s v="OFF-BI-10002813"/>
    <x v="1"/>
    <s v="Binders"/>
    <s v="Avery Reinforcements for Hole-Punch Pages"/>
    <n v="7.92"/>
    <n v="4"/>
    <n v="0"/>
    <n v="3.5640000000000001"/>
  </r>
  <r>
    <s v="3487"/>
    <s v="US-2018-134761"/>
    <x v="885"/>
    <d v="2018-11-30T00:00:00"/>
    <s v="Same Day"/>
    <s v="DB-13210"/>
    <s v="Dean Braden"/>
    <s v="Consumer"/>
    <s v="United States"/>
    <s v="Hickory"/>
    <s v="North Carolina"/>
    <n v="28601"/>
    <x v="0"/>
    <s v="TEC-PH-10002890"/>
    <x v="2"/>
    <s v="Phones"/>
    <s v="AT&amp;T 17929 Lendline Telephone"/>
    <n v="36.192"/>
    <n v="1"/>
    <n v="0.2"/>
    <n v="2.7143999999999999"/>
  </r>
  <r>
    <s v="3488"/>
    <s v="CA-2019-120705"/>
    <x v="528"/>
    <d v="2019-09-11T00:00:00"/>
    <s v="Standard Class"/>
    <s v="MG-17875"/>
    <s v="Michael Grace"/>
    <s v="Home Office"/>
    <s v="United States"/>
    <s v="Fort Lauderdale"/>
    <s v="Florida"/>
    <n v="33311"/>
    <x v="0"/>
    <s v="OFF-ST-10001522"/>
    <x v="1"/>
    <s v="Storage"/>
    <s v="Gould Plastics 18-Pocket Panel Bin, 34w x 5-1/4d x 20-1/2h"/>
    <n v="147.184"/>
    <n v="2"/>
    <n v="0.2"/>
    <n v="-29.436800000000002"/>
  </r>
  <r>
    <s v="3489"/>
    <s v="CA-2017-157322"/>
    <x v="740"/>
    <d v="2017-07-06T00:00:00"/>
    <s v="Standard Class"/>
    <s v="RH-19600"/>
    <s v="Rob Haberlin"/>
    <s v="Consumer"/>
    <s v="United States"/>
    <s v="Carol Stream"/>
    <s v="Illinois"/>
    <n v="60188"/>
    <x v="2"/>
    <s v="FUR-CH-10004086"/>
    <x v="0"/>
    <s v="Chairs"/>
    <s v="Hon 4070 Series Pagoda Armless Upholstered Stacking Chairs"/>
    <n v="408.42200000000003"/>
    <n v="2"/>
    <n v="0.3"/>
    <n v="-5.8346"/>
  </r>
  <r>
    <s v="3490"/>
    <s v="CA-2017-157322"/>
    <x v="740"/>
    <d v="2017-07-06T00:00:00"/>
    <s v="Standard Class"/>
    <s v="RH-19600"/>
    <s v="Rob Haberlin"/>
    <s v="Consumer"/>
    <s v="United States"/>
    <s v="Carol Stream"/>
    <s v="Illinois"/>
    <n v="60188"/>
    <x v="2"/>
    <s v="FUR-CH-10003774"/>
    <x v="0"/>
    <s v="Chairs"/>
    <s v="Global Wood Trimmed Manager's Task Chair, Khaki"/>
    <n v="382.11599999999999"/>
    <n v="6"/>
    <n v="0.3"/>
    <n v="-92.799599999999998"/>
  </r>
  <r>
    <s v="3491"/>
    <s v="CA-2017-157322"/>
    <x v="740"/>
    <d v="2017-07-06T00:00:00"/>
    <s v="Standard Class"/>
    <s v="RH-19600"/>
    <s v="Rob Haberlin"/>
    <s v="Consumer"/>
    <s v="United States"/>
    <s v="Carol Stream"/>
    <s v="Illinois"/>
    <n v="60188"/>
    <x v="2"/>
    <s v="OFF-ST-10004507"/>
    <x v="1"/>
    <s v="Storage"/>
    <s v="Advantus Rolling Storage Box"/>
    <n v="68.599999999999994"/>
    <n v="5"/>
    <n v="0.2"/>
    <n v="6.0025000000000004"/>
  </r>
  <r>
    <s v="3492"/>
    <s v="CA-2017-157322"/>
    <x v="740"/>
    <d v="2017-07-06T00:00:00"/>
    <s v="Standard Class"/>
    <s v="RH-19600"/>
    <s v="Rob Haberlin"/>
    <s v="Consumer"/>
    <s v="United States"/>
    <s v="Carol Stream"/>
    <s v="Illinois"/>
    <n v="60188"/>
    <x v="2"/>
    <s v="OFF-ST-10003208"/>
    <x v="1"/>
    <s v="Storage"/>
    <s v="Adjustable Depth Letter/Legal Cart"/>
    <n v="435.50400000000002"/>
    <n v="3"/>
    <n v="0.2"/>
    <n v="48.994199999999999"/>
  </r>
  <r>
    <s v="3493"/>
    <s v="CA-2017-157322"/>
    <x v="740"/>
    <d v="2017-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s v="3494"/>
    <s v="CA-2019-142034"/>
    <x v="241"/>
    <d v="2019-09-28T00:00:00"/>
    <s v="Standard Class"/>
    <s v="KB-16240"/>
    <s v="Karen Bern"/>
    <s v="Corporate"/>
    <s v="United States"/>
    <s v="Saint Cloud"/>
    <s v="Minnesota"/>
    <n v="56301"/>
    <x v="2"/>
    <s v="TEC-AC-10002305"/>
    <x v="2"/>
    <s v="Accessories"/>
    <s v="KeyTronic E03601U1 - Keyboard - Beige"/>
    <n v="72"/>
    <n v="4"/>
    <n v="0"/>
    <n v="12.96"/>
  </r>
  <r>
    <s v="3495"/>
    <s v="CA-2019-142034"/>
    <x v="241"/>
    <d v="2019-09-28T00:00:00"/>
    <s v="Standard Class"/>
    <s v="KB-16240"/>
    <s v="Karen Bern"/>
    <s v="Corporate"/>
    <s v="United States"/>
    <s v="Saint Cloud"/>
    <s v="Minnesota"/>
    <n v="56301"/>
    <x v="2"/>
    <s v="TEC-AC-10000990"/>
    <x v="2"/>
    <s v="Accessories"/>
    <s v="Imation Bio 2GB USB Flash Drive Imation Corp"/>
    <n v="655.9"/>
    <n v="5"/>
    <n v="0"/>
    <n v="275.47800000000001"/>
  </r>
  <r>
    <s v="3496"/>
    <s v="CA-2019-142034"/>
    <x v="241"/>
    <d v="2019-09-28T00:00:00"/>
    <s v="Standard Class"/>
    <s v="KB-16240"/>
    <s v="Karen Bern"/>
    <s v="Corporate"/>
    <s v="United States"/>
    <s v="Saint Cloud"/>
    <s v="Minnesota"/>
    <n v="56301"/>
    <x v="2"/>
    <s v="FUR-CH-10000665"/>
    <x v="0"/>
    <s v="Chairs"/>
    <s v="Global Airflow Leather Mesh Back Chair, Black"/>
    <n v="603.91999999999996"/>
    <n v="4"/>
    <n v="0"/>
    <n v="181.17599999999999"/>
  </r>
  <r>
    <s v="3497"/>
    <s v="CA-2018-107328"/>
    <x v="590"/>
    <d v="2018-08-15T00:00:00"/>
    <s v="Standard Class"/>
    <s v="CA-12055"/>
    <s v="Cathy Armstrong"/>
    <s v="Home Office"/>
    <s v="United States"/>
    <s v="Los Angeles"/>
    <s v="California"/>
    <n v="90036"/>
    <x v="1"/>
    <s v="FUR-TA-10001932"/>
    <x v="0"/>
    <s v="Tables"/>
    <s v="Chromcraft 48&quot; x 96&quot; Racetrack Double Pedestal Table"/>
    <n v="513.024"/>
    <n v="2"/>
    <n v="0.2"/>
    <n v="12.8256"/>
  </r>
  <r>
    <s v="3498"/>
    <s v="CA-2018-107328"/>
    <x v="590"/>
    <d v="2018-08-15T00:00:00"/>
    <s v="Standard Class"/>
    <s v="CA-12055"/>
    <s v="Cathy Armstrong"/>
    <s v="Home Office"/>
    <s v="United States"/>
    <s v="Los Angeles"/>
    <s v="California"/>
    <n v="90036"/>
    <x v="1"/>
    <s v="OFF-AP-10004487"/>
    <x v="1"/>
    <s v="Appliances"/>
    <s v="Kensington 4 Outlet MasterPiece Compact Power Control Center"/>
    <n v="487.92"/>
    <n v="6"/>
    <n v="0"/>
    <n v="136.61760000000001"/>
  </r>
  <r>
    <s v="3499"/>
    <s v="CA-2018-107328"/>
    <x v="590"/>
    <d v="2018-08-15T00:00:00"/>
    <s v="Standard Class"/>
    <s v="CA-12055"/>
    <s v="Cathy Armstrong"/>
    <s v="Home Office"/>
    <s v="United States"/>
    <s v="Los Angeles"/>
    <s v="California"/>
    <n v="90036"/>
    <x v="1"/>
    <s v="OFF-BI-10002160"/>
    <x v="1"/>
    <s v="Binders"/>
    <s v="Acco Hanging Data Binders"/>
    <n v="15.24"/>
    <n v="5"/>
    <n v="0.2"/>
    <n v="5.3339999999999996"/>
  </r>
  <r>
    <s v="3500"/>
    <s v="CA-2018-108616"/>
    <x v="321"/>
    <d v="2018-10-03T00:00:00"/>
    <s v="Standard Class"/>
    <s v="JK-15730"/>
    <s v="Joe Kamberova"/>
    <s v="Consumer"/>
    <s v="United States"/>
    <s v="Mobile"/>
    <s v="Alabama"/>
    <n v="36608"/>
    <x v="0"/>
    <s v="TEC-AC-10000420"/>
    <x v="2"/>
    <s v="Accessories"/>
    <s v="Logitech G500s Laser Gaming Mouse with Adjustable Weight Tuning"/>
    <n v="209.97"/>
    <n v="3"/>
    <n v="0"/>
    <n v="71.389799999999994"/>
  </r>
  <r>
    <s v="3501"/>
    <s v="CA-2018-108616"/>
    <x v="321"/>
    <d v="2018-10-03T00:00:00"/>
    <s v="Standard Class"/>
    <s v="JK-15730"/>
    <s v="Joe Kamberova"/>
    <s v="Consumer"/>
    <s v="United States"/>
    <s v="Mobile"/>
    <s v="Alabama"/>
    <n v="36608"/>
    <x v="0"/>
    <s v="OFF-BI-10001989"/>
    <x v="1"/>
    <s v="Binders"/>
    <s v="Premium Transparent Presentation Covers by GBC"/>
    <n v="62.94"/>
    <n v="3"/>
    <n v="0"/>
    <n v="30.211200000000002"/>
  </r>
  <r>
    <s v="3502"/>
    <s v="CA-2018-108616"/>
    <x v="321"/>
    <d v="2018-10-03T00:00:00"/>
    <s v="Standard Class"/>
    <s v="JK-15730"/>
    <s v="Joe Kamberova"/>
    <s v="Consumer"/>
    <s v="United States"/>
    <s v="Mobile"/>
    <s v="Alabama"/>
    <n v="36608"/>
    <x v="0"/>
    <s v="OFF-AR-10001149"/>
    <x v="1"/>
    <s v="Art"/>
    <s v="Sanford Colorific Colored Pencils, 12/Box"/>
    <n v="25.92"/>
    <n v="9"/>
    <n v="0"/>
    <n v="7.7759999999999998"/>
  </r>
  <r>
    <s v="3503"/>
    <s v="CA-2019-125115"/>
    <x v="318"/>
    <d v="2019-04-10T00:00:00"/>
    <s v="Same Day"/>
    <s v="RD-19930"/>
    <s v="Russell D'Ascenzo"/>
    <s v="Consumer"/>
    <s v="United States"/>
    <s v="Austin"/>
    <s v="Texas"/>
    <n v="78745"/>
    <x v="2"/>
    <s v="OFF-PA-10004101"/>
    <x v="1"/>
    <s v="Paper"/>
    <s v="Xerox 1894"/>
    <n v="10.368"/>
    <n v="2"/>
    <n v="0.2"/>
    <n v="3.6288"/>
  </r>
  <r>
    <s v="3504"/>
    <s v="CA-2019-125115"/>
    <x v="318"/>
    <d v="2019-04-10T00:00:00"/>
    <s v="Same Day"/>
    <s v="RD-19930"/>
    <s v="Russell D'Ascenzo"/>
    <s v="Consumer"/>
    <s v="United States"/>
    <s v="Austin"/>
    <s v="Texas"/>
    <n v="78745"/>
    <x v="2"/>
    <s v="TEC-AC-10001714"/>
    <x v="2"/>
    <s v="Accessories"/>
    <s v="Logitech MX Performance Wireless Mouse"/>
    <n v="95.736000000000004"/>
    <n v="3"/>
    <n v="0.2"/>
    <n v="20.343900000000001"/>
  </r>
  <r>
    <s v="3505"/>
    <s v="CA-2018-150945"/>
    <x v="122"/>
    <d v="2018-12-20T00:00:00"/>
    <s v="Second Class"/>
    <s v="JK-16120"/>
    <s v="Julie Kriz"/>
    <s v="Home Office"/>
    <s v="United States"/>
    <s v="New York City"/>
    <s v="New York"/>
    <n v="10009"/>
    <x v="3"/>
    <s v="OFF-ST-10003716"/>
    <x v="1"/>
    <s v="Storage"/>
    <s v="Tennsco Double-Tier Lockers"/>
    <n v="900.08"/>
    <n v="4"/>
    <n v="0"/>
    <n v="117.0104"/>
  </r>
  <r>
    <s v="3506"/>
    <s v="CA-2016-166863"/>
    <x v="886"/>
    <d v="2016-06-24T00:00:00"/>
    <s v="Standard Class"/>
    <s v="SC-20020"/>
    <s v="Sam Craven"/>
    <s v="Consumer"/>
    <s v="United States"/>
    <s v="Plano"/>
    <s v="Texas"/>
    <n v="75023"/>
    <x v="2"/>
    <s v="TEC-PH-10000369"/>
    <x v="2"/>
    <s v="Phones"/>
    <s v="HTC One Mini"/>
    <n v="201.584"/>
    <n v="2"/>
    <n v="0.2"/>
    <n v="20.1584"/>
  </r>
  <r>
    <s v="3507"/>
    <s v="CA-2016-166863"/>
    <x v="886"/>
    <d v="2016-06-24T00:00:00"/>
    <s v="Standard Class"/>
    <s v="SC-20020"/>
    <s v="Sam Craven"/>
    <s v="Consumer"/>
    <s v="United States"/>
    <s v="Plano"/>
    <s v="Texas"/>
    <n v="75023"/>
    <x v="2"/>
    <s v="OFF-BI-10000756"/>
    <x v="1"/>
    <s v="Binders"/>
    <s v="Storex DuraTech Recycled Plastic Frosted Binders"/>
    <n v="3.3919999999999999"/>
    <n v="4"/>
    <n v="0.8"/>
    <n v="-5.0880000000000001"/>
  </r>
  <r>
    <s v="3508"/>
    <s v="CA-2016-166863"/>
    <x v="886"/>
    <d v="2016-06-24T00:00:00"/>
    <s v="Standard Class"/>
    <s v="SC-20020"/>
    <s v="Sam Craven"/>
    <s v="Consumer"/>
    <s v="United States"/>
    <s v="Plano"/>
    <s v="Texas"/>
    <n v="75023"/>
    <x v="2"/>
    <s v="FUR-BO-10001608"/>
    <x v="0"/>
    <s v="Bookcases"/>
    <s v="Hon Metal Bookcases, Black"/>
    <n v="193.06559999999999"/>
    <n v="4"/>
    <n v="0.32"/>
    <n v="-19.874400000000001"/>
  </r>
  <r>
    <s v="3509"/>
    <s v="CA-2016-166863"/>
    <x v="886"/>
    <d v="2016-06-24T00:00:00"/>
    <s v="Standard Class"/>
    <s v="SC-20020"/>
    <s v="Sam Craven"/>
    <s v="Consumer"/>
    <s v="United States"/>
    <s v="Plano"/>
    <s v="Texas"/>
    <n v="75023"/>
    <x v="2"/>
    <s v="OFF-PA-10001166"/>
    <x v="1"/>
    <s v="Paper"/>
    <s v="Xerox 2"/>
    <n v="15.552"/>
    <n v="3"/>
    <n v="0.2"/>
    <n v="5.4432"/>
  </r>
  <r>
    <s v="3510"/>
    <s v="CA-2016-166863"/>
    <x v="886"/>
    <d v="2016-06-24T00:00:00"/>
    <s v="Standard Class"/>
    <s v="SC-20020"/>
    <s v="Sam Craven"/>
    <s v="Consumer"/>
    <s v="United States"/>
    <s v="Plano"/>
    <s v="Texas"/>
    <n v="75023"/>
    <x v="2"/>
    <s v="OFF-PA-10000587"/>
    <x v="1"/>
    <s v="Paper"/>
    <s v="Array Parchment Paper, Assorted Colors"/>
    <n v="11.648"/>
    <n v="2"/>
    <n v="0.2"/>
    <n v="4.0768000000000004"/>
  </r>
  <r>
    <s v="3511"/>
    <s v="CA-2016-166863"/>
    <x v="886"/>
    <d v="2016-06-24T00:00:00"/>
    <s v="Standard Class"/>
    <s v="SC-20020"/>
    <s v="Sam Craven"/>
    <s v="Consumer"/>
    <s v="United States"/>
    <s v="Plano"/>
    <s v="Texas"/>
    <n v="75023"/>
    <x v="2"/>
    <s v="TEC-MA-10001972"/>
    <x v="2"/>
    <s v="Machines"/>
    <s v="Okidata C331dn Printer"/>
    <n v="418.8"/>
    <n v="2"/>
    <n v="0.4"/>
    <n v="-97.72"/>
  </r>
  <r>
    <s v="3512"/>
    <s v="CA-2016-166863"/>
    <x v="886"/>
    <d v="2016-06-24T00:00:00"/>
    <s v="Standard Class"/>
    <s v="SC-20020"/>
    <s v="Sam Craven"/>
    <s v="Consumer"/>
    <s v="United States"/>
    <s v="Plano"/>
    <s v="Texas"/>
    <n v="75023"/>
    <x v="2"/>
    <s v="OFF-ST-10004123"/>
    <x v="1"/>
    <s v="Storage"/>
    <s v="Safco Industrial Wire Shelving System"/>
    <n v="509.488"/>
    <n v="7"/>
    <n v="0.2"/>
    <n v="-127.372"/>
  </r>
  <r>
    <s v="3513"/>
    <s v="CA-2019-140326"/>
    <x v="507"/>
    <d v="2019-09-06T00:00:00"/>
    <s v="First Class"/>
    <s v="HW-14935"/>
    <s v="Helen Wasserman"/>
    <s v="Corporate"/>
    <s v="United States"/>
    <s v="Chicago"/>
    <s v="Illinois"/>
    <n v="60653"/>
    <x v="2"/>
    <s v="FUR-BO-10000112"/>
    <x v="0"/>
    <s v="Bookcases"/>
    <s v="Bush Birmingham Collection Bookcase, Dark Cherry"/>
    <n v="825.17399999999998"/>
    <n v="9"/>
    <n v="0.3"/>
    <n v="-117.88200000000001"/>
  </r>
  <r>
    <s v="3514"/>
    <s v="CA-2019-140326"/>
    <x v="507"/>
    <d v="2019-09-06T00:00:00"/>
    <s v="First Class"/>
    <s v="HW-14935"/>
    <s v="Helen Wasserman"/>
    <s v="Corporate"/>
    <s v="United States"/>
    <s v="Chicago"/>
    <s v="Illinois"/>
    <n v="60653"/>
    <x v="2"/>
    <s v="OFF-PA-10004041"/>
    <x v="1"/>
    <s v="Paper"/>
    <s v="It's Hot Message Books with Stickers, 2 3/4&quot; x 5&quot;"/>
    <n v="17.760000000000002"/>
    <n v="3"/>
    <n v="0.2"/>
    <n v="5.55"/>
  </r>
  <r>
    <s v="3515"/>
    <s v="CA-2019-140326"/>
    <x v="507"/>
    <d v="2019-09-06T00:00:00"/>
    <s v="First Class"/>
    <s v="HW-14935"/>
    <s v="Helen Wasserman"/>
    <s v="Corporate"/>
    <s v="United States"/>
    <s v="Chicago"/>
    <s v="Illinois"/>
    <n v="60653"/>
    <x v="2"/>
    <s v="OFF-AR-10001149"/>
    <x v="1"/>
    <s v="Art"/>
    <s v="Sanford Colorific Colored Pencils, 12/Box"/>
    <n v="6.9119999999999999"/>
    <n v="3"/>
    <n v="0.2"/>
    <n v="0.86399999999999999"/>
  </r>
  <r>
    <s v="3516"/>
    <s v="CA-2018-168536"/>
    <x v="887"/>
    <d v="2018-12-24T00:00:00"/>
    <s v="Standard Class"/>
    <s v="SC-20800"/>
    <s v="Stuart Calhoun"/>
    <s v="Consumer"/>
    <s v="United States"/>
    <s v="Jackson"/>
    <s v="Mississippi"/>
    <n v="39212"/>
    <x v="0"/>
    <s v="TEC-AC-10002323"/>
    <x v="2"/>
    <s v="Accessories"/>
    <s v="SanDisk Ultra 32 GB MicroSDHC Class 10 Memory Card"/>
    <n v="66.3"/>
    <n v="3"/>
    <n v="0"/>
    <n v="8.6189999999999998"/>
  </r>
  <r>
    <s v="3517"/>
    <s v="US-2018-113649"/>
    <x v="888"/>
    <d v="2018-08-12T00:00:00"/>
    <s v="First Class"/>
    <s v="HA-14920"/>
    <s v="Helen Andreada"/>
    <s v="Consumer"/>
    <s v="United States"/>
    <s v="Fayetteville"/>
    <s v="North Carolina"/>
    <n v="28314"/>
    <x v="0"/>
    <s v="OFF-PA-10000130"/>
    <x v="1"/>
    <s v="Paper"/>
    <s v="Xerox 199"/>
    <n v="30.815999999999999"/>
    <n v="9"/>
    <n v="0.2"/>
    <n v="9.6300000000000008"/>
  </r>
  <r>
    <s v="3518"/>
    <s v="US-2018-113649"/>
    <x v="888"/>
    <d v="2018-08-12T00:00:00"/>
    <s v="First Class"/>
    <s v="HA-14920"/>
    <s v="Helen Andreada"/>
    <s v="Consumer"/>
    <s v="United States"/>
    <s v="Fayetteville"/>
    <s v="North Carolina"/>
    <n v="28314"/>
    <x v="0"/>
    <s v="TEC-PH-10002350"/>
    <x v="2"/>
    <s v="Phones"/>
    <s v="Apple EarPods with Remote and Mic"/>
    <n v="44.783999999999999"/>
    <n v="2"/>
    <n v="0.2"/>
    <n v="4.4783999999999997"/>
  </r>
  <r>
    <s v="3519"/>
    <s v="US-2018-113649"/>
    <x v="888"/>
    <d v="2018-08-12T00:00:00"/>
    <s v="First Class"/>
    <s v="HA-14920"/>
    <s v="Helen Andreada"/>
    <s v="Consumer"/>
    <s v="United States"/>
    <s v="Fayetteville"/>
    <s v="North Carolina"/>
    <n v="28314"/>
    <x v="0"/>
    <s v="OFF-AP-10002518"/>
    <x v="1"/>
    <s v="Appliances"/>
    <s v="Kensington 7 Outlet MasterPiece Power Center"/>
    <n v="569.53599999999994"/>
    <n v="4"/>
    <n v="0.2"/>
    <n v="64.072800000000001"/>
  </r>
  <r>
    <s v="3520"/>
    <s v="CA-2017-124975"/>
    <x v="137"/>
    <d v="2017-06-25T00:00:00"/>
    <s v="First Class"/>
    <s v="MG-17875"/>
    <s v="Michael Grace"/>
    <s v="Home Office"/>
    <s v="United States"/>
    <s v="Aurora"/>
    <s v="Illinois"/>
    <n v="60505"/>
    <x v="2"/>
    <s v="FUR-TA-10002645"/>
    <x v="0"/>
    <s v="Tables"/>
    <s v="Hon Rectangular Conference Tables"/>
    <n v="796.42499999999995"/>
    <n v="7"/>
    <n v="0.5"/>
    <n v="-525.64049999999997"/>
  </r>
  <r>
    <s v="3521"/>
    <s v="CA-2017-168767"/>
    <x v="889"/>
    <d v="2017-04-15T00:00:00"/>
    <s v="Standard Class"/>
    <s v="DM-12955"/>
    <s v="Dario Medina"/>
    <s v="Corporate"/>
    <s v="United States"/>
    <s v="Sacramento"/>
    <s v="California"/>
    <n v="95823"/>
    <x v="1"/>
    <s v="OFF-BI-10000773"/>
    <x v="1"/>
    <s v="Binders"/>
    <s v="Insertable Tab Post Binder Dividers"/>
    <n v="12.832000000000001"/>
    <n v="2"/>
    <n v="0.2"/>
    <n v="4.3308"/>
  </r>
  <r>
    <s v="3522"/>
    <s v="CA-2018-114482"/>
    <x v="831"/>
    <d v="2018-11-25T00:00:00"/>
    <s v="Second Class"/>
    <s v="DM-13345"/>
    <s v="Denise Monton"/>
    <s v="Corporate"/>
    <s v="United States"/>
    <s v="Des Moines"/>
    <s v="Iowa"/>
    <n v="50315"/>
    <x v="2"/>
    <s v="OFF-PA-10003845"/>
    <x v="1"/>
    <s v="Paper"/>
    <s v="Xerox 1987"/>
    <n v="40.46"/>
    <n v="7"/>
    <n v="0"/>
    <n v="19.825399999999998"/>
  </r>
  <r>
    <s v="3523"/>
    <s v="CA-2018-114482"/>
    <x v="831"/>
    <d v="2018-11-25T00:00:00"/>
    <s v="Second Class"/>
    <s v="DM-13345"/>
    <s v="Denise Monton"/>
    <s v="Corporate"/>
    <s v="United States"/>
    <s v="Des Moines"/>
    <s v="Iowa"/>
    <n v="50315"/>
    <x v="2"/>
    <s v="TEC-PH-10001580"/>
    <x v="2"/>
    <s v="Phones"/>
    <s v="Logitech Mobile Speakerphone P710e - speaker phone"/>
    <n v="404.94"/>
    <n v="3"/>
    <n v="0"/>
    <n v="109.3338"/>
  </r>
  <r>
    <s v="3524"/>
    <s v="CA-2018-137673"/>
    <x v="64"/>
    <d v="2018-09-10T00:00:00"/>
    <s v="Standard Class"/>
    <s v="ML-17395"/>
    <s v="Marina Lichtenstein"/>
    <s v="Corporate"/>
    <s v="United States"/>
    <s v="San Diego"/>
    <s v="California"/>
    <n v="92105"/>
    <x v="1"/>
    <s v="TEC-AC-10002345"/>
    <x v="2"/>
    <s v="Accessories"/>
    <s v="HP Standard 104 key PS/2 Keyboard"/>
    <n v="116"/>
    <n v="8"/>
    <n v="0"/>
    <n v="29"/>
  </r>
  <r>
    <s v="3525"/>
    <s v="CA-2018-132731"/>
    <x v="390"/>
    <d v="2018-11-28T00:00:00"/>
    <s v="Standard Class"/>
    <s v="GA-14515"/>
    <s v="George Ashbrook"/>
    <s v="Consumer"/>
    <s v="United States"/>
    <s v="Dallas"/>
    <s v="Texas"/>
    <n v="75081"/>
    <x v="2"/>
    <s v="TEC-PH-10004120"/>
    <x v="2"/>
    <s v="Phones"/>
    <s v="AT&amp;T 1080 Phone"/>
    <n v="657.55200000000002"/>
    <n v="6"/>
    <n v="0.2"/>
    <n v="49.316400000000002"/>
  </r>
  <r>
    <s v="3526"/>
    <s v="CA-2019-148922"/>
    <x v="389"/>
    <d v="2019-12-15T00:00:00"/>
    <s v="Second Class"/>
    <s v="SU-20665"/>
    <s v="Stephanie Ulpright"/>
    <s v="Home Office"/>
    <s v="United States"/>
    <s v="Jackson"/>
    <s v="Mississippi"/>
    <n v="39212"/>
    <x v="0"/>
    <s v="TEC-AC-10001838"/>
    <x v="2"/>
    <s v="Accessories"/>
    <s v="Razer Tiamat Over Ear 7.1 Surround Sound PC Gaming Headset"/>
    <n v="599.97"/>
    <n v="3"/>
    <n v="0"/>
    <n v="257.9871"/>
  </r>
  <r>
    <s v="3527"/>
    <s v="CA-2019-148922"/>
    <x v="389"/>
    <d v="2019-12-15T00:00:00"/>
    <s v="Second Class"/>
    <s v="SU-20665"/>
    <s v="Stephanie Ulpright"/>
    <s v="Home Office"/>
    <s v="United States"/>
    <s v="Jackson"/>
    <s v="Mississippi"/>
    <n v="39212"/>
    <x v="0"/>
    <s v="TEC-PH-10000148"/>
    <x v="2"/>
    <s v="Phones"/>
    <s v="Cyber Acoustics AC-202b Speech Recognition Stereo Headset"/>
    <n v="38.97"/>
    <n v="3"/>
    <n v="0"/>
    <n v="0.77939999999999998"/>
  </r>
  <r>
    <s v="3528"/>
    <s v="CA-2019-148922"/>
    <x v="389"/>
    <d v="2019-12-15T00:00:00"/>
    <s v="Second Class"/>
    <s v="SU-20665"/>
    <s v="Stephanie Ulpright"/>
    <s v="Home Office"/>
    <s v="United States"/>
    <s v="Jackson"/>
    <s v="Mississippi"/>
    <n v="39212"/>
    <x v="0"/>
    <s v="OFF-BI-10003476"/>
    <x v="1"/>
    <s v="Binders"/>
    <s v="Avery Metallic Poly Binders"/>
    <n v="45.84"/>
    <n v="8"/>
    <n v="0"/>
    <n v="22.0032"/>
  </r>
  <r>
    <s v="3529"/>
    <s v="CA-2018-130680"/>
    <x v="890"/>
    <d v="2018-06-29T00:00:00"/>
    <s v="Standard Class"/>
    <s v="BD-11320"/>
    <s v="Bill Donatelli"/>
    <s v="Consumer"/>
    <s v="United States"/>
    <s v="San Diego"/>
    <s v="California"/>
    <n v="92024"/>
    <x v="1"/>
    <s v="TEC-PH-10004833"/>
    <x v="2"/>
    <s v="Phones"/>
    <s v="Macally Suction Cup Mount"/>
    <n v="38.24"/>
    <n v="4"/>
    <n v="0.2"/>
    <n v="-9.56"/>
  </r>
  <r>
    <s v="3530"/>
    <s v="CA-2017-141145"/>
    <x v="14"/>
    <d v="2017-09-23T00:00:00"/>
    <s v="Standard Class"/>
    <s v="DB-13405"/>
    <s v="Denny Blanton"/>
    <s v="Consumer"/>
    <s v="United States"/>
    <s v="Orlando"/>
    <s v="Florida"/>
    <n v="32839"/>
    <x v="0"/>
    <s v="TEC-AC-10001465"/>
    <x v="2"/>
    <s v="Accessories"/>
    <s v="SanDisk Cruzer 64 GB USB Flash Drive"/>
    <n v="87.168000000000006"/>
    <n v="3"/>
    <n v="0.2"/>
    <n v="10.896000000000001"/>
  </r>
  <r>
    <s v="3531"/>
    <s v="US-2018-152835"/>
    <x v="288"/>
    <d v="2018-05-23T00:00:00"/>
    <s v="Standard Class"/>
    <s v="RP-19855"/>
    <s v="Roy Phan"/>
    <s v="Corporate"/>
    <s v="United States"/>
    <s v="Lafayette"/>
    <s v="Indiana"/>
    <n v="47905"/>
    <x v="2"/>
    <s v="OFF-AR-10003056"/>
    <x v="1"/>
    <s v="Art"/>
    <s v="Newell 341"/>
    <n v="21.4"/>
    <n v="5"/>
    <n v="0"/>
    <n v="6.2060000000000004"/>
  </r>
  <r>
    <s v="3532"/>
    <s v="CA-2018-155565"/>
    <x v="316"/>
    <d v="2018-05-28T00:00:00"/>
    <s v="Same Day"/>
    <s v="EH-13765"/>
    <s v="Edward Hooks"/>
    <s v="Corporate"/>
    <s v="United States"/>
    <s v="New York City"/>
    <s v="New York"/>
    <n v="10035"/>
    <x v="3"/>
    <s v="OFF-SU-10001218"/>
    <x v="1"/>
    <s v="Supplies"/>
    <s v="Fiskars Softgrip Scissors"/>
    <n v="54.9"/>
    <n v="5"/>
    <n v="0"/>
    <n v="15.372"/>
  </r>
  <r>
    <s v="3533"/>
    <s v="CA-2016-110849"/>
    <x v="891"/>
    <d v="2016-04-23T00:00:00"/>
    <s v="Standard Class"/>
    <s v="JL-15835"/>
    <s v="John Lee"/>
    <s v="Consumer"/>
    <s v="United States"/>
    <s v="Los Angeles"/>
    <s v="California"/>
    <n v="90049"/>
    <x v="1"/>
    <s v="TEC-MA-10002859"/>
    <x v="2"/>
    <s v="Machines"/>
    <s v="Ativa MDM8000 8-Sheet Micro-Cut Shredder"/>
    <n v="287.96800000000002"/>
    <n v="4"/>
    <n v="0.2"/>
    <n v="97.1892"/>
  </r>
  <r>
    <s v="3534"/>
    <s v="CA-2016-110849"/>
    <x v="891"/>
    <d v="2016-04-23T00:00:00"/>
    <s v="Standard Class"/>
    <s v="JL-15835"/>
    <s v="John Lee"/>
    <s v="Consumer"/>
    <s v="United States"/>
    <s v="Los Angeles"/>
    <s v="California"/>
    <n v="90049"/>
    <x v="1"/>
    <s v="OFF-AR-10002375"/>
    <x v="1"/>
    <s v="Art"/>
    <s v="Newell 351"/>
    <n v="13.12"/>
    <n v="4"/>
    <n v="0"/>
    <n v="3.8048000000000002"/>
  </r>
  <r>
    <s v="3535"/>
    <s v="CA-2016-110849"/>
    <x v="891"/>
    <d v="2016-04-23T00:00:00"/>
    <s v="Standard Class"/>
    <s v="JL-15835"/>
    <s v="John Lee"/>
    <s v="Consumer"/>
    <s v="United States"/>
    <s v="Los Angeles"/>
    <s v="California"/>
    <n v="90049"/>
    <x v="1"/>
    <s v="OFF-AR-10000657"/>
    <x v="1"/>
    <s v="Art"/>
    <s v="Binney &amp; Smith inkTank Desk Highlighter, Chisel Tip, Yellow, 12/Box"/>
    <n v="10.75"/>
    <n v="5"/>
    <n v="0"/>
    <n v="3.5474999999999999"/>
  </r>
  <r>
    <s v="3536"/>
    <s v="CA-2016-110849"/>
    <x v="891"/>
    <d v="2016-04-23T00:00:00"/>
    <s v="Standard Class"/>
    <s v="JL-15835"/>
    <s v="John Lee"/>
    <s v="Consumer"/>
    <s v="United States"/>
    <s v="Los Angeles"/>
    <s v="California"/>
    <n v="90049"/>
    <x v="1"/>
    <s v="OFF-FA-10000134"/>
    <x v="1"/>
    <s v="Fasteners"/>
    <s v="Advantus Push Pins, Aluminum Head"/>
    <n v="11.62"/>
    <n v="2"/>
    <n v="0"/>
    <n v="3.6021999999999998"/>
  </r>
  <r>
    <s v="3537"/>
    <s v="CA-2018-145842"/>
    <x v="26"/>
    <d v="2018-06-20T00:00:00"/>
    <s v="Second Class"/>
    <s v="FM-14380"/>
    <s v="Fred McMath"/>
    <s v="Consumer"/>
    <s v="United States"/>
    <s v="New York City"/>
    <s v="New York"/>
    <n v="10024"/>
    <x v="3"/>
    <s v="OFF-ST-10000419"/>
    <x v="1"/>
    <s v="Storage"/>
    <s v="Rogers Jumbo File, Granite"/>
    <n v="40.74"/>
    <n v="3"/>
    <n v="0"/>
    <n v="0.40739999999999998"/>
  </r>
  <r>
    <s v="3538"/>
    <s v="CA-2016-158771"/>
    <x v="309"/>
    <d v="2016-05-09T00:00:00"/>
    <s v="Same Day"/>
    <s v="SB-20290"/>
    <s v="Sean Braxton"/>
    <s v="Corporate"/>
    <s v="United States"/>
    <s v="Henderson"/>
    <s v="Kentucky"/>
    <n v="42420"/>
    <x v="0"/>
    <s v="OFF-ST-10000107"/>
    <x v="1"/>
    <s v="Storage"/>
    <s v="Fellowes Super Stor/Drawer"/>
    <n v="83.25"/>
    <n v="3"/>
    <n v="0"/>
    <n v="14.984999999999999"/>
  </r>
  <r>
    <s v="3539"/>
    <s v="CA-2016-158771"/>
    <x v="309"/>
    <d v="2016-05-09T00:00:00"/>
    <s v="Same Day"/>
    <s v="SB-20290"/>
    <s v="Sean Braxton"/>
    <s v="Corporate"/>
    <s v="United States"/>
    <s v="Henderson"/>
    <s v="Kentucky"/>
    <n v="42420"/>
    <x v="0"/>
    <s v="OFF-LA-10001641"/>
    <x v="1"/>
    <s v="Labels"/>
    <s v="Avery 518"/>
    <n v="9.4499999999999993"/>
    <n v="3"/>
    <n v="0"/>
    <n v="4.5359999999999996"/>
  </r>
  <r>
    <s v="3540"/>
    <s v="CA-2016-158771"/>
    <x v="309"/>
    <d v="2016-05-09T00:00:00"/>
    <s v="Same Day"/>
    <s v="SB-20290"/>
    <s v="Sean Braxton"/>
    <s v="Corporate"/>
    <s v="United States"/>
    <s v="Henderson"/>
    <s v="Kentucky"/>
    <n v="42420"/>
    <x v="0"/>
    <s v="OFF-LA-10003121"/>
    <x v="1"/>
    <s v="Labels"/>
    <s v="Avery 506"/>
    <n v="20.65"/>
    <n v="5"/>
    <n v="0"/>
    <n v="9.4990000000000006"/>
  </r>
  <r>
    <s v="3541"/>
    <s v="CA-2016-158771"/>
    <x v="309"/>
    <d v="2016-05-09T00:00:00"/>
    <s v="Same Day"/>
    <s v="SB-20290"/>
    <s v="Sean Braxton"/>
    <s v="Corporate"/>
    <s v="United States"/>
    <s v="Henderson"/>
    <s v="Kentucky"/>
    <n v="42420"/>
    <x v="0"/>
    <s v="OFF-PA-10002689"/>
    <x v="1"/>
    <s v="Paper"/>
    <s v="Weyerhaeuser First Choice Laser/Copy Paper (20Lb. and 88 Bright)"/>
    <n v="45.36"/>
    <n v="7"/>
    <n v="0"/>
    <n v="21.7728"/>
  </r>
  <r>
    <s v="3542"/>
    <s v="CA-2018-157511"/>
    <x v="31"/>
    <d v="2018-09-20T00:00:00"/>
    <s v="First Class"/>
    <s v="SV-20365"/>
    <s v="Seth Vernon"/>
    <s v="Consumer"/>
    <s v="United States"/>
    <s v="Columbus"/>
    <s v="Ohio"/>
    <n v="43229"/>
    <x v="3"/>
    <s v="FUR-FU-10002107"/>
    <x v="0"/>
    <s v="Furnishings"/>
    <s v="Eldon Pizzaz Desk Accessories"/>
    <n v="5.3520000000000003"/>
    <n v="3"/>
    <n v="0.2"/>
    <n v="1.6055999999999999"/>
  </r>
  <r>
    <s v="3543"/>
    <s v="CA-2018-157511"/>
    <x v="31"/>
    <d v="2018-09-20T00:00:00"/>
    <s v="First Class"/>
    <s v="SV-20365"/>
    <s v="Seth Vernon"/>
    <s v="Consumer"/>
    <s v="United States"/>
    <s v="Columbus"/>
    <s v="Ohio"/>
    <n v="43229"/>
    <x v="3"/>
    <s v="FUR-CH-10002647"/>
    <x v="0"/>
    <s v="Chairs"/>
    <s v="Situations Contoured Folding Chairs, 4/Set"/>
    <n v="99.372"/>
    <n v="2"/>
    <n v="0.3"/>
    <n v="-7.0979999999999999"/>
  </r>
  <r>
    <s v="3544"/>
    <s v="CA-2018-157511"/>
    <x v="31"/>
    <d v="2018-09-20T00:00:00"/>
    <s v="First Class"/>
    <s v="SV-20365"/>
    <s v="Seth Vernon"/>
    <s v="Consumer"/>
    <s v="United States"/>
    <s v="Columbus"/>
    <s v="Ohio"/>
    <n v="43229"/>
    <x v="3"/>
    <s v="OFF-AR-10002257"/>
    <x v="1"/>
    <s v="Art"/>
    <s v="Eldon Spacemaker Box, Quick-Snap Lid, Clear"/>
    <n v="2.6720000000000002"/>
    <n v="1"/>
    <n v="0.2"/>
    <n v="0.3674"/>
  </r>
  <r>
    <s v="3545"/>
    <s v="CA-2019-121216"/>
    <x v="331"/>
    <d v="2019-12-25T00:00:00"/>
    <s v="Second Class"/>
    <s v="MM-17920"/>
    <s v="Michael Moore"/>
    <s v="Consumer"/>
    <s v="United States"/>
    <s v="College Station"/>
    <s v="Texas"/>
    <n v="77840"/>
    <x v="2"/>
    <s v="OFF-PA-10004519"/>
    <x v="1"/>
    <s v="Paper"/>
    <s v="Spiral Phone Message Books with Labels by Adams"/>
    <n v="28.672000000000001"/>
    <n v="8"/>
    <n v="0.2"/>
    <n v="10.393599999999999"/>
  </r>
  <r>
    <s v="3546"/>
    <s v="CA-2019-121216"/>
    <x v="331"/>
    <d v="2019-12-25T00:00:00"/>
    <s v="Second Class"/>
    <s v="MM-17920"/>
    <s v="Michael Moore"/>
    <s v="Consumer"/>
    <s v="United States"/>
    <s v="College Station"/>
    <s v="Texas"/>
    <n v="77840"/>
    <x v="2"/>
    <s v="OFF-AP-10001947"/>
    <x v="1"/>
    <s v="Appliances"/>
    <s v="Acco 6 Outlet Guardian Premium Plus Surge Suppressor"/>
    <n v="29.312000000000001"/>
    <n v="8"/>
    <n v="0.8"/>
    <n v="-74.745599999999996"/>
  </r>
  <r>
    <s v="3547"/>
    <s v="CA-2019-155292"/>
    <x v="505"/>
    <d v="2019-11-01T00:00:00"/>
    <s v="First Class"/>
    <s v="RD-19810"/>
    <s v="Ross DeVincentis"/>
    <s v="Home Office"/>
    <s v="United States"/>
    <s v="Richmond"/>
    <s v="Kentucky"/>
    <n v="40475"/>
    <x v="0"/>
    <s v="OFF-ST-10004963"/>
    <x v="1"/>
    <s v="Storage"/>
    <s v="Eldon Gobal File Keepers"/>
    <n v="105.98"/>
    <n v="7"/>
    <n v="0"/>
    <n v="4.2392000000000003"/>
  </r>
  <r>
    <s v="3548"/>
    <s v="CA-2019-155292"/>
    <x v="505"/>
    <d v="2019-11-01T00:00:00"/>
    <s v="First Class"/>
    <s v="RD-19810"/>
    <s v="Ross DeVincentis"/>
    <s v="Home Office"/>
    <s v="United States"/>
    <s v="Richmond"/>
    <s v="Kentucky"/>
    <n v="40475"/>
    <x v="0"/>
    <s v="OFF-SU-10002573"/>
    <x v="1"/>
    <s v="Supplies"/>
    <s v="Acme 10&quot; Easy Grip Assistive Scissors"/>
    <n v="35.06"/>
    <n v="2"/>
    <n v="0"/>
    <n v="10.518000000000001"/>
  </r>
  <r>
    <s v="3549"/>
    <s v="CA-2019-155292"/>
    <x v="505"/>
    <d v="2019-11-01T00:00:00"/>
    <s v="First Class"/>
    <s v="RD-19810"/>
    <s v="Ross DeVincentis"/>
    <s v="Home Office"/>
    <s v="United States"/>
    <s v="Richmond"/>
    <s v="Kentucky"/>
    <n v="40475"/>
    <x v="0"/>
    <s v="FUR-CH-10000553"/>
    <x v="0"/>
    <s v="Chairs"/>
    <s v="Metal Folding Chairs, Beige, 4/Carton"/>
    <n v="33.94"/>
    <n v="1"/>
    <n v="0"/>
    <n v="9.1638000000000002"/>
  </r>
  <r>
    <s v="3550"/>
    <s v="CA-2019-155292"/>
    <x v="505"/>
    <d v="2019-11-01T00:00:00"/>
    <s v="First Class"/>
    <s v="RD-19810"/>
    <s v="Ross DeVincentis"/>
    <s v="Home Office"/>
    <s v="United States"/>
    <s v="Richmond"/>
    <s v="Kentucky"/>
    <n v="40475"/>
    <x v="0"/>
    <s v="OFF-LA-10001982"/>
    <x v="1"/>
    <s v="Labels"/>
    <s v="Smead Alpha-Z Color-Coded Name Labels First Letter Starter Set"/>
    <n v="30"/>
    <n v="8"/>
    <n v="0"/>
    <n v="14.4"/>
  </r>
  <r>
    <s v="3551"/>
    <s v="CA-2018-152555"/>
    <x v="892"/>
    <d v="2018-04-02T00:00:00"/>
    <s v="Second Class"/>
    <s v="ME-17320"/>
    <s v="Maria Etezadi"/>
    <s v="Home Office"/>
    <s v="United States"/>
    <s v="Chicago"/>
    <s v="Illinois"/>
    <n v="60653"/>
    <x v="2"/>
    <s v="OFF-PA-10001295"/>
    <x v="1"/>
    <s v="Paper"/>
    <s v="Computer Printout Paper with Letter-Trim Perforations"/>
    <n v="45.527999999999999"/>
    <n v="3"/>
    <n v="0.2"/>
    <n v="15.934799999999999"/>
  </r>
  <r>
    <s v="3552"/>
    <s v="CA-2018-152555"/>
    <x v="892"/>
    <d v="2018-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s v="3553"/>
    <s v="CA-2018-152555"/>
    <x v="892"/>
    <d v="2018-04-02T00:00:00"/>
    <s v="Second Class"/>
    <s v="ME-17320"/>
    <s v="Maria Etezadi"/>
    <s v="Home Office"/>
    <s v="United States"/>
    <s v="Chicago"/>
    <s v="Illinois"/>
    <n v="60653"/>
    <x v="2"/>
    <s v="TEC-PH-10001254"/>
    <x v="2"/>
    <s v="Phones"/>
    <s v="Jabra BIZ 2300 Duo QD Duo Corded Headset"/>
    <n v="812.73599999999999"/>
    <n v="8"/>
    <n v="0.2"/>
    <n v="60.955199999999998"/>
  </r>
  <r>
    <s v="3554"/>
    <s v="CA-2019-107832"/>
    <x v="51"/>
    <d v="2019-11-26T00:00:00"/>
    <s v="Second Class"/>
    <s v="FH-14275"/>
    <s v="Frank Hawley"/>
    <s v="Corporate"/>
    <s v="United States"/>
    <s v="Philadelphia"/>
    <s v="Pennsylvania"/>
    <n v="19120"/>
    <x v="3"/>
    <s v="OFF-BI-10001658"/>
    <x v="1"/>
    <s v="Binders"/>
    <s v="GBC Standard Therm-A-Bind Covers"/>
    <n v="7.476"/>
    <n v="1"/>
    <n v="0.7"/>
    <n v="-5.9808000000000003"/>
  </r>
  <r>
    <s v="3555"/>
    <s v="CA-2016-120838"/>
    <x v="893"/>
    <d v="2016-03-26T00:00:00"/>
    <s v="Second Class"/>
    <s v="PO-18865"/>
    <s v="Patrick O'Donnell"/>
    <s v="Consumer"/>
    <s v="United States"/>
    <s v="Los Angeles"/>
    <s v="California"/>
    <n v="90036"/>
    <x v="1"/>
    <s v="OFF-ST-10000585"/>
    <x v="1"/>
    <s v="Storage"/>
    <s v="Economy Rollaway Files"/>
    <n v="330.4"/>
    <n v="2"/>
    <n v="0"/>
    <n v="85.903999999999996"/>
  </r>
  <r>
    <s v="3556"/>
    <s v="CA-2016-120838"/>
    <x v="893"/>
    <d v="2016-03-26T00:00:00"/>
    <s v="Second Class"/>
    <s v="PO-18865"/>
    <s v="Patrick O'Donnell"/>
    <s v="Consumer"/>
    <s v="United States"/>
    <s v="Los Angeles"/>
    <s v="California"/>
    <n v="90036"/>
    <x v="1"/>
    <s v="TEC-PH-10003484"/>
    <x v="2"/>
    <s v="Phones"/>
    <s v="Ooma Telo VoIP Home Phone System"/>
    <n v="604.75199999999995"/>
    <n v="6"/>
    <n v="0.2"/>
    <n v="37.796999999999997"/>
  </r>
  <r>
    <s v="3557"/>
    <s v="CA-2019-118542"/>
    <x v="96"/>
    <d v="2019-12-05T00:00:00"/>
    <s v="Standard Class"/>
    <s v="CC-12550"/>
    <s v="Clay Cheatham"/>
    <s v="Consumer"/>
    <s v="United States"/>
    <s v="Los Angeles"/>
    <s v="California"/>
    <n v="90008"/>
    <x v="1"/>
    <s v="OFF-PA-10004735"/>
    <x v="1"/>
    <s v="Paper"/>
    <s v="Xerox 1905"/>
    <n v="45.36"/>
    <n v="7"/>
    <n v="0"/>
    <n v="21.7728"/>
  </r>
  <r>
    <s v="3558"/>
    <s v="CA-2019-118542"/>
    <x v="96"/>
    <d v="2019-12-05T00:00:00"/>
    <s v="Standard Class"/>
    <s v="CC-12550"/>
    <s v="Clay Cheatham"/>
    <s v="Consumer"/>
    <s v="United States"/>
    <s v="Los Angeles"/>
    <s v="California"/>
    <n v="90008"/>
    <x v="1"/>
    <s v="OFF-BI-10003429"/>
    <x v="1"/>
    <s v="Binders"/>
    <s v="Cardinal HOLDit! Binder Insert Strips,Extra Strips"/>
    <n v="10.128"/>
    <n v="2"/>
    <n v="0.2"/>
    <n v="3.6714000000000002"/>
  </r>
  <r>
    <s v="3559"/>
    <s v="CA-2019-152737"/>
    <x v="659"/>
    <d v="2019-11-12T00:00:00"/>
    <s v="Standard Class"/>
    <s v="TS-21505"/>
    <s v="Tony Sayre"/>
    <s v="Consumer"/>
    <s v="United States"/>
    <s v="San Francisco"/>
    <s v="California"/>
    <n v="94122"/>
    <x v="1"/>
    <s v="OFF-BI-10002982"/>
    <x v="1"/>
    <s v="Binders"/>
    <s v="Avery Self-Adhesive Photo Pockets for Polaroid Photos"/>
    <n v="21.792000000000002"/>
    <n v="4"/>
    <n v="0.2"/>
    <n v="7.6272000000000002"/>
  </r>
  <r>
    <s v="3560"/>
    <s v="CA-2019-152737"/>
    <x v="659"/>
    <d v="2019-11-12T00:00:00"/>
    <s v="Standard Class"/>
    <s v="TS-21505"/>
    <s v="Tony Sayre"/>
    <s v="Consumer"/>
    <s v="United States"/>
    <s v="San Francisco"/>
    <s v="California"/>
    <n v="94122"/>
    <x v="1"/>
    <s v="TEC-AC-10004975"/>
    <x v="2"/>
    <s v="Accessories"/>
    <s v="Plantronics Audio 995 Wireless Stereo Headset"/>
    <n v="439.8"/>
    <n v="4"/>
    <n v="0"/>
    <n v="145.13399999999999"/>
  </r>
  <r>
    <s v="3561"/>
    <s v="CA-2019-109757"/>
    <x v="507"/>
    <d v="2019-09-09T00:00:00"/>
    <s v="Second Class"/>
    <s v="MD-17350"/>
    <s v="Maribeth Dona"/>
    <s v="Consumer"/>
    <s v="United States"/>
    <s v="Akron"/>
    <s v="Ohio"/>
    <n v="44312"/>
    <x v="3"/>
    <s v="OFF-AR-10002335"/>
    <x v="1"/>
    <s v="Art"/>
    <s v="DIXON Oriole Pencils"/>
    <n v="8.2560000000000002"/>
    <n v="4"/>
    <n v="0.2"/>
    <n v="0.61919999999999997"/>
  </r>
  <r>
    <s v="3562"/>
    <s v="CA-2019-109757"/>
    <x v="507"/>
    <d v="2019-09-09T00:00:00"/>
    <s v="Second Class"/>
    <s v="MD-17350"/>
    <s v="Maribeth Dona"/>
    <s v="Consumer"/>
    <s v="United States"/>
    <s v="Akron"/>
    <s v="Ohio"/>
    <n v="44312"/>
    <x v="3"/>
    <s v="OFF-BI-10004001"/>
    <x v="1"/>
    <s v="Binders"/>
    <s v="GBC Recycled VeloBinder Covers"/>
    <n v="25.56"/>
    <n v="5"/>
    <n v="0.7"/>
    <n v="-20.448"/>
  </r>
  <r>
    <s v="3563"/>
    <s v="CA-2019-109757"/>
    <x v="507"/>
    <d v="2019-09-09T00:00:00"/>
    <s v="Second Class"/>
    <s v="MD-17350"/>
    <s v="Maribeth Dona"/>
    <s v="Consumer"/>
    <s v="United States"/>
    <s v="Akron"/>
    <s v="Ohio"/>
    <n v="44312"/>
    <x v="3"/>
    <s v="OFF-BI-10001634"/>
    <x v="1"/>
    <s v="Binders"/>
    <s v="Wilson Jones Active Use Binders"/>
    <n v="4.3680000000000003"/>
    <n v="2"/>
    <n v="0.7"/>
    <n v="-3.0575999999999999"/>
  </r>
  <r>
    <s v="3564"/>
    <s v="CA-2019-109757"/>
    <x v="507"/>
    <d v="2019-09-09T00:00:00"/>
    <s v="Second Class"/>
    <s v="MD-17350"/>
    <s v="Maribeth Dona"/>
    <s v="Consumer"/>
    <s v="United States"/>
    <s v="Akron"/>
    <s v="Ohio"/>
    <n v="44312"/>
    <x v="3"/>
    <s v="OFF-PA-10000007"/>
    <x v="1"/>
    <s v="Paper"/>
    <s v="Telephone Message Books with Fax/Mobile Section, 4 1/4&quot; x 6&quot;"/>
    <n v="11.52"/>
    <n v="4"/>
    <n v="0.2"/>
    <n v="3.7440000000000002"/>
  </r>
  <r>
    <s v="3565"/>
    <s v="CA-2018-130029"/>
    <x v="894"/>
    <d v="2018-07-06T00:00:00"/>
    <s v="First Class"/>
    <s v="GT-14755"/>
    <s v="Guy Thornton"/>
    <s v="Consumer"/>
    <s v="United States"/>
    <s v="Los Angeles"/>
    <s v="California"/>
    <n v="90049"/>
    <x v="1"/>
    <s v="OFF-PA-10000552"/>
    <x v="1"/>
    <s v="Paper"/>
    <s v="Xerox 200"/>
    <n v="12.96"/>
    <n v="2"/>
    <n v="0"/>
    <n v="6.2207999999999997"/>
  </r>
  <r>
    <s v="3566"/>
    <s v="CA-2018-130029"/>
    <x v="894"/>
    <d v="2018-07-06T00:00:00"/>
    <s v="First Class"/>
    <s v="GT-14755"/>
    <s v="Guy Thornton"/>
    <s v="Consumer"/>
    <s v="United States"/>
    <s v="Los Angeles"/>
    <s v="California"/>
    <n v="90049"/>
    <x v="1"/>
    <s v="OFF-FA-10001135"/>
    <x v="1"/>
    <s v="Fasteners"/>
    <s v="Brites Rubber Bands, 1 1/2 oz. Box"/>
    <n v="3.96"/>
    <n v="2"/>
    <n v="0"/>
    <n v="7.9200000000000007E-2"/>
  </r>
  <r>
    <s v="3567"/>
    <s v="CA-2019-103877"/>
    <x v="210"/>
    <d v="2019-09-14T00:00:00"/>
    <s v="Standard Class"/>
    <s v="RD-19660"/>
    <s v="Robert Dilbeck"/>
    <s v="Home Office"/>
    <s v="United States"/>
    <s v="Independence"/>
    <s v="Missouri"/>
    <n v="64055"/>
    <x v="2"/>
    <s v="OFF-BI-10003650"/>
    <x v="1"/>
    <s v="Binders"/>
    <s v="GBC DocuBind 300 Electric Binding Machine"/>
    <n v="1577.94"/>
    <n v="3"/>
    <n v="0"/>
    <n v="757.41120000000001"/>
  </r>
  <r>
    <s v="3568"/>
    <s v="CA-2018-137176"/>
    <x v="369"/>
    <d v="2018-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s v="3569"/>
    <s v="CA-2019-168109"/>
    <x v="445"/>
    <d v="2019-07-03T00:00:00"/>
    <s v="Same Day"/>
    <s v="JK-15640"/>
    <s v="Jim Kriz"/>
    <s v="Home Office"/>
    <s v="United States"/>
    <s v="Seattle"/>
    <s v="Washington"/>
    <n v="98105"/>
    <x v="1"/>
    <s v="TEC-AC-10003628"/>
    <x v="2"/>
    <s v="Accessories"/>
    <s v="Logitech 910-002974 M325 Wireless Mouse for Web Scrolling"/>
    <n v="59.98"/>
    <n v="2"/>
    <n v="0"/>
    <n v="26.391200000000001"/>
  </r>
  <r>
    <s v="3570"/>
    <s v="CA-2019-168109"/>
    <x v="445"/>
    <d v="2019-07-03T00:00:00"/>
    <s v="Same Day"/>
    <s v="JK-15640"/>
    <s v="Jim Kriz"/>
    <s v="Home Office"/>
    <s v="United States"/>
    <s v="Seattle"/>
    <s v="Washington"/>
    <n v="98105"/>
    <x v="1"/>
    <s v="TEC-MA-10001148"/>
    <x v="2"/>
    <s v="Machines"/>
    <s v="Okidata MB491 Multifunction Printer"/>
    <n v="2395.1999999999998"/>
    <n v="6"/>
    <n v="0.2"/>
    <n v="209.58"/>
  </r>
  <r>
    <s v="3571"/>
    <s v="CA-2019-168109"/>
    <x v="445"/>
    <d v="2019-07-03T00:00:00"/>
    <s v="Same Day"/>
    <s v="JK-15640"/>
    <s v="Jim Kriz"/>
    <s v="Home Office"/>
    <s v="United States"/>
    <s v="Seattle"/>
    <s v="Washington"/>
    <n v="98105"/>
    <x v="1"/>
    <s v="TEC-AC-10002049"/>
    <x v="2"/>
    <s v="Accessories"/>
    <s v="Plantronics Savi W720 Multi-Device Wireless Headset System"/>
    <n v="1687.8"/>
    <n v="4"/>
    <n v="0"/>
    <n v="742.63199999999995"/>
  </r>
  <r>
    <s v="3572"/>
    <s v="CA-2019-168109"/>
    <x v="445"/>
    <d v="2019-07-03T00:00:00"/>
    <s v="Same Day"/>
    <s v="JK-15640"/>
    <s v="Jim Kriz"/>
    <s v="Home Office"/>
    <s v="United States"/>
    <s v="Seattle"/>
    <s v="Washington"/>
    <n v="98105"/>
    <x v="1"/>
    <s v="TEC-PH-10000702"/>
    <x v="2"/>
    <s v="Phones"/>
    <s v="Square Credit Card Reader, 4 1/2&quot; x 4 1/2&quot; x 1&quot;, White"/>
    <n v="7.992"/>
    <n v="1"/>
    <n v="0.2"/>
    <n v="2.6972999999999998"/>
  </r>
  <r>
    <s v="3573"/>
    <s v="US-2019-126081"/>
    <x v="222"/>
    <d v="2019-07-04T00:00:00"/>
    <s v="Standard Class"/>
    <s v="FC-14335"/>
    <s v="Fred Chung"/>
    <s v="Corporate"/>
    <s v="United States"/>
    <s v="Mesquite"/>
    <s v="Texas"/>
    <n v="75150"/>
    <x v="2"/>
    <s v="OFF-PA-10003953"/>
    <x v="1"/>
    <s v="Paper"/>
    <s v="Xerox 218"/>
    <n v="5.1840000000000002"/>
    <n v="1"/>
    <n v="0.2"/>
    <n v="1.8144"/>
  </r>
  <r>
    <s v="3574"/>
    <s v="CA-2019-117023"/>
    <x v="783"/>
    <d v="2019-08-12T00:00:00"/>
    <s v="Standard Class"/>
    <s v="JW-15955"/>
    <s v="Joni Wasserman"/>
    <s v="Consumer"/>
    <s v="United States"/>
    <s v="Long Beach"/>
    <s v="New York"/>
    <n v="11561"/>
    <x v="3"/>
    <s v="OFF-AR-10003602"/>
    <x v="1"/>
    <s v="Art"/>
    <s v="Quartet Omega Colored Chalk, 12/Pack"/>
    <n v="11.68"/>
    <n v="2"/>
    <n v="0"/>
    <n v="5.4896000000000003"/>
  </r>
  <r>
    <s v="3575"/>
    <s v="CA-2019-117023"/>
    <x v="783"/>
    <d v="2019-08-12T00:00:00"/>
    <s v="Standard Class"/>
    <s v="JW-15955"/>
    <s v="Joni Wasserman"/>
    <s v="Consumer"/>
    <s v="United States"/>
    <s v="Long Beach"/>
    <s v="New York"/>
    <n v="11561"/>
    <x v="3"/>
    <s v="OFF-AR-10004062"/>
    <x v="1"/>
    <s v="Art"/>
    <s v="Staples in misc. colors"/>
    <n v="104.8"/>
    <n v="10"/>
    <n v="0"/>
    <n v="26.2"/>
  </r>
  <r>
    <s v="3576"/>
    <s v="CA-2017-143532"/>
    <x v="531"/>
    <d v="2017-03-24T00:00:00"/>
    <s v="Standard Class"/>
    <s v="DC-12850"/>
    <s v="Dan Campbell"/>
    <s v="Consumer"/>
    <s v="United States"/>
    <s v="North Miami"/>
    <s v="Florida"/>
    <n v="33161"/>
    <x v="0"/>
    <s v="OFF-PA-10001560"/>
    <x v="1"/>
    <s v="Paper"/>
    <s v="Adams Telephone Message Books, 5 1/4” x 11”"/>
    <n v="14.496"/>
    <n v="3"/>
    <n v="0.2"/>
    <n v="4.8924000000000003"/>
  </r>
  <r>
    <s v="3577"/>
    <s v="CA-2018-103163"/>
    <x v="843"/>
    <d v="2018-06-11T00:00:00"/>
    <s v="Standard Class"/>
    <s v="FM-14290"/>
    <s v="Frank Merwin"/>
    <s v="Home Office"/>
    <s v="United States"/>
    <s v="Bakersfield"/>
    <s v="California"/>
    <n v="93309"/>
    <x v="1"/>
    <s v="OFF-BI-10003305"/>
    <x v="1"/>
    <s v="Binders"/>
    <s v="Avery Hanging File Binders"/>
    <n v="4.7839999999999998"/>
    <n v="1"/>
    <n v="0.2"/>
    <n v="1.5548"/>
  </r>
  <r>
    <s v="3578"/>
    <s v="CA-2018-103163"/>
    <x v="843"/>
    <d v="2018-06-11T00:00:00"/>
    <s v="Standard Class"/>
    <s v="FM-14290"/>
    <s v="Frank Merwin"/>
    <s v="Home Office"/>
    <s v="United States"/>
    <s v="Bakersfield"/>
    <s v="California"/>
    <n v="93309"/>
    <x v="1"/>
    <s v="OFF-PA-10004000"/>
    <x v="1"/>
    <s v="Paper"/>
    <s v="While You Were Out Pads, 50 per Pad, 4 x 5 1/4, Green Cycle"/>
    <n v="4.7300000000000004"/>
    <n v="1"/>
    <n v="0"/>
    <n v="2.3176999999999999"/>
  </r>
  <r>
    <s v="3579"/>
    <s v="CA-2018-104157"/>
    <x v="197"/>
    <d v="2018-07-29T00:00:00"/>
    <s v="Standard Class"/>
    <s v="MT-17815"/>
    <s v="Meg Tillman"/>
    <s v="Consumer"/>
    <s v="United States"/>
    <s v="Jackson"/>
    <s v="Mississippi"/>
    <n v="39212"/>
    <x v="0"/>
    <s v="OFF-ST-10000321"/>
    <x v="1"/>
    <s v="Storage"/>
    <s v="Akro Stacking Bins"/>
    <n v="7.89"/>
    <n v="1"/>
    <n v="0"/>
    <n v="0.31559999999999999"/>
  </r>
  <r>
    <s v="3580"/>
    <s v="CA-2018-104157"/>
    <x v="197"/>
    <d v="2018-07-29T00:00:00"/>
    <s v="Standard Class"/>
    <s v="MT-17815"/>
    <s v="Meg Tillman"/>
    <s v="Consumer"/>
    <s v="United States"/>
    <s v="Jackson"/>
    <s v="Mississippi"/>
    <n v="39212"/>
    <x v="0"/>
    <s v="OFF-PA-10004665"/>
    <x v="1"/>
    <s v="Paper"/>
    <s v="Advantus Motivational Note Cards"/>
    <n v="65.5"/>
    <n v="5"/>
    <n v="0"/>
    <n v="32.094999999999999"/>
  </r>
  <r>
    <s v="3581"/>
    <s v="CA-2018-104157"/>
    <x v="197"/>
    <d v="2018-07-29T00:00:00"/>
    <s v="Standard Class"/>
    <s v="MT-17815"/>
    <s v="Meg Tillman"/>
    <s v="Consumer"/>
    <s v="United States"/>
    <s v="Jackson"/>
    <s v="Mississippi"/>
    <n v="39212"/>
    <x v="0"/>
    <s v="FUR-TA-10004915"/>
    <x v="0"/>
    <s v="Tables"/>
    <s v="Office Impressions End Table, 20-1/2&quot;H x 24&quot;W x 20&quot;D"/>
    <n v="2430.08"/>
    <n v="8"/>
    <n v="0"/>
    <n v="388.81279999999998"/>
  </r>
  <r>
    <s v="3582"/>
    <s v="CA-2019-117807"/>
    <x v="172"/>
    <d v="2019-10-07T00:00:00"/>
    <s v="Standard Class"/>
    <s v="DK-13090"/>
    <s v="Dave Kipp"/>
    <s v="Consumer"/>
    <s v="United States"/>
    <s v="Fremont"/>
    <s v="Nebraska"/>
    <n v="68025"/>
    <x v="2"/>
    <s v="OFF-PA-10000994"/>
    <x v="1"/>
    <s v="Paper"/>
    <s v="Xerox 1915"/>
    <n v="104.85"/>
    <n v="1"/>
    <n v="0"/>
    <n v="50.328000000000003"/>
  </r>
  <r>
    <s v="3583"/>
    <s v="CA-2017-121650"/>
    <x v="895"/>
    <d v="2017-12-16T00:00:00"/>
    <s v="Standard Class"/>
    <s v="KD-16495"/>
    <s v="Keith Dawkins"/>
    <s v="Corporate"/>
    <s v="United States"/>
    <s v="Jackson"/>
    <s v="Michigan"/>
    <n v="49201"/>
    <x v="2"/>
    <s v="OFF-AR-10001149"/>
    <x v="1"/>
    <s v="Art"/>
    <s v="Avery Hi-Liter Comfort Grip Fluorescent Highlighter, Yellow Ink"/>
    <n v="3.9"/>
    <n v="2"/>
    <n v="0"/>
    <n v="1.5209999999999999"/>
  </r>
  <r>
    <s v="3584"/>
    <s v="CA-2017-121650"/>
    <x v="895"/>
    <d v="2017-12-16T00:00:00"/>
    <s v="Standard Class"/>
    <s v="KD-16495"/>
    <s v="Keith Dawkins"/>
    <s v="Corporate"/>
    <s v="United States"/>
    <s v="Jackson"/>
    <s v="Michigan"/>
    <n v="49201"/>
    <x v="2"/>
    <s v="FUR-TA-10003569"/>
    <x v="0"/>
    <s v="Tables"/>
    <s v="Bretford CR8500 Series Meeting Room Furniture"/>
    <n v="801.96"/>
    <n v="2"/>
    <n v="0"/>
    <n v="200.49"/>
  </r>
  <r>
    <s v="3585"/>
    <s v="CA-2017-121650"/>
    <x v="895"/>
    <d v="2017-12-16T00:00:00"/>
    <s v="Standard Class"/>
    <s v="KD-16495"/>
    <s v="Keith Dawkins"/>
    <s v="Corporate"/>
    <s v="United States"/>
    <s v="Jackson"/>
    <s v="Michigan"/>
    <n v="49201"/>
    <x v="2"/>
    <s v="FUR-CH-10004289"/>
    <x v="0"/>
    <s v="Chairs"/>
    <s v="Global Super Steno Chair"/>
    <n v="191.96"/>
    <n v="2"/>
    <n v="0"/>
    <n v="32.633200000000002"/>
  </r>
  <r>
    <s v="3586"/>
    <s v="CA-2017-121650"/>
    <x v="895"/>
    <d v="2017-12-16T00:00:00"/>
    <s v="Standard Class"/>
    <s v="KD-16495"/>
    <s v="Keith Dawkins"/>
    <s v="Corporate"/>
    <s v="United States"/>
    <s v="Jackson"/>
    <s v="Michigan"/>
    <n v="49201"/>
    <x v="2"/>
    <s v="OFF-LA-10001045"/>
    <x v="1"/>
    <s v="Labels"/>
    <s v="Permanent Self-Adhesive File Folder Labels for Typewriters by Universal"/>
    <n v="2.61"/>
    <n v="1"/>
    <n v="0"/>
    <n v="1.2005999999999999"/>
  </r>
  <r>
    <s v="3587"/>
    <s v="CA-2019-161823"/>
    <x v="213"/>
    <d v="2019-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s v="3588"/>
    <s v="CA-2019-121839"/>
    <x v="241"/>
    <d v="2019-09-28T00:00:00"/>
    <s v="Standard Class"/>
    <s v="MH-18115"/>
    <s v="Mick Hernandez"/>
    <s v="Home Office"/>
    <s v="United States"/>
    <s v="Lancaster"/>
    <s v="Ohio"/>
    <n v="43130"/>
    <x v="3"/>
    <s v="TEC-PH-10002885"/>
    <x v="2"/>
    <s v="Phones"/>
    <s v="Apple iPhone 5"/>
    <n v="1169.694"/>
    <n v="3"/>
    <n v="0.4"/>
    <n v="-253.43369999999999"/>
  </r>
  <r>
    <s v="3589"/>
    <s v="CA-2019-158729"/>
    <x v="484"/>
    <d v="2019-12-21T00:00:00"/>
    <s v="First Class"/>
    <s v="AC-10450"/>
    <s v="Amy Cox"/>
    <s v="Consumer"/>
    <s v="United States"/>
    <s v="Lafayette"/>
    <s v="Louisiana"/>
    <n v="70506"/>
    <x v="0"/>
    <s v="OFF-SU-10002881"/>
    <x v="1"/>
    <s v="Supplies"/>
    <s v="Martin Yale Chadless Opener Electric Letter Opener"/>
    <n v="1665.62"/>
    <n v="2"/>
    <n v="0"/>
    <n v="33.312399999999997"/>
  </r>
  <r>
    <s v="3590"/>
    <s v="CA-2019-146535"/>
    <x v="221"/>
    <d v="2019-11-30T00:00:00"/>
    <s v="Standard Class"/>
    <s v="FM-14290"/>
    <s v="Frank Merwin"/>
    <s v="Home Office"/>
    <s v="United States"/>
    <s v="Richmond"/>
    <s v="Kentucky"/>
    <n v="40475"/>
    <x v="0"/>
    <s v="OFF-BI-10000546"/>
    <x v="1"/>
    <s v="Binders"/>
    <s v="Avery Durable Binders"/>
    <n v="2.88"/>
    <n v="1"/>
    <n v="0"/>
    <n v="1.4112"/>
  </r>
  <r>
    <s v="3591"/>
    <s v="CA-2019-146535"/>
    <x v="221"/>
    <d v="2019-11-30T00:00:00"/>
    <s v="Standard Class"/>
    <s v="FM-14290"/>
    <s v="Frank Merwin"/>
    <s v="Home Office"/>
    <s v="United States"/>
    <s v="Richmond"/>
    <s v="Kentucky"/>
    <n v="40475"/>
    <x v="0"/>
    <s v="OFF-ST-10001526"/>
    <x v="1"/>
    <s v="Storage"/>
    <s v="Iceberg Mobile Mega Data/Printer Cart"/>
    <n v="1443.96"/>
    <n v="12"/>
    <n v="0"/>
    <n v="375.42959999999999"/>
  </r>
  <r>
    <s v="3592"/>
    <s v="CA-2016-154186"/>
    <x v="736"/>
    <d v="2016-12-15T00:00:00"/>
    <s v="Second Class"/>
    <s v="RA-19285"/>
    <s v="Ralph Arnett"/>
    <s v="Consumer"/>
    <s v="United States"/>
    <s v="Houston"/>
    <s v="Texas"/>
    <n v="77070"/>
    <x v="2"/>
    <s v="OFF-SU-10001574"/>
    <x v="1"/>
    <s v="Supplies"/>
    <s v="Acme Value Line Scissors"/>
    <n v="2.92"/>
    <n v="1"/>
    <n v="0.2"/>
    <n v="0.36499999999999999"/>
  </r>
  <r>
    <s v="3593"/>
    <s v="CA-2018-108434"/>
    <x v="5"/>
    <d v="2018-12-07T00:00:00"/>
    <s v="Second Class"/>
    <s v="JG-15160"/>
    <s v="James Galang"/>
    <s v="Consumer"/>
    <s v="United States"/>
    <s v="New York City"/>
    <s v="New York"/>
    <n v="10024"/>
    <x v="3"/>
    <s v="OFF-ST-10002615"/>
    <x v="1"/>
    <s v="Storage"/>
    <s v="Dual Level, Single-Width Filing Carts"/>
    <n v="465.18"/>
    <n v="3"/>
    <n v="0"/>
    <n v="120.9468"/>
  </r>
  <r>
    <s v="3594"/>
    <s v="CA-2018-164154"/>
    <x v="108"/>
    <d v="2018-09-17T00:00:00"/>
    <s v="Standard Class"/>
    <s v="NZ-18565"/>
    <s v="Nick Zandusky"/>
    <s v="Home Office"/>
    <s v="United States"/>
    <s v="Toledo"/>
    <s v="Ohio"/>
    <n v="43615"/>
    <x v="3"/>
    <s v="OFF-BI-10001658"/>
    <x v="1"/>
    <s v="Binders"/>
    <s v="GBC Standard Therm-A-Bind Covers"/>
    <n v="22.428000000000001"/>
    <n v="3"/>
    <n v="0.7"/>
    <n v="-17.942399999999999"/>
  </r>
  <r>
    <s v="3595"/>
    <s v="CA-2018-164154"/>
    <x v="108"/>
    <d v="2018-09-17T00:00:00"/>
    <s v="Standard Class"/>
    <s v="NZ-18565"/>
    <s v="Nick Zandusky"/>
    <s v="Home Office"/>
    <s v="United States"/>
    <s v="Toledo"/>
    <s v="Ohio"/>
    <n v="43615"/>
    <x v="3"/>
    <s v="OFF-ST-10002562"/>
    <x v="1"/>
    <s v="Storage"/>
    <s v="Staple magnet"/>
    <n v="37.520000000000003"/>
    <n v="5"/>
    <n v="0.2"/>
    <n v="3.7519999999999998"/>
  </r>
  <r>
    <s v="3596"/>
    <s v="CA-2019-148012"/>
    <x v="34"/>
    <d v="2019-12-15T00:00:00"/>
    <s v="Standard Class"/>
    <s v="KM-16225"/>
    <s v="Kalyca Meade"/>
    <s v="Corporate"/>
    <s v="United States"/>
    <s v="Philadelphia"/>
    <s v="Pennsylvania"/>
    <n v="19143"/>
    <x v="3"/>
    <s v="OFF-AR-10004757"/>
    <x v="1"/>
    <s v="Art"/>
    <s v="Crayola Colored Pencils"/>
    <n v="2.6240000000000001"/>
    <n v="1"/>
    <n v="0.2"/>
    <n v="0.4264"/>
  </r>
  <r>
    <s v="3597"/>
    <s v="CA-2016-102869"/>
    <x v="340"/>
    <d v="2016-09-14T00:00:00"/>
    <s v="Second Class"/>
    <s v="LC-17140"/>
    <s v="Logan Currie"/>
    <s v="Consumer"/>
    <s v="United States"/>
    <s v="Philadelphia"/>
    <s v="Pennsylvania"/>
    <n v="19140"/>
    <x v="3"/>
    <s v="OFF-PA-10000788"/>
    <x v="1"/>
    <s v="Paper"/>
    <s v="Xerox 210"/>
    <n v="15.552"/>
    <n v="3"/>
    <n v="0.2"/>
    <n v="5.4432"/>
  </r>
  <r>
    <s v="3598"/>
    <s v="CA-2016-102869"/>
    <x v="340"/>
    <d v="2016-09-14T00:00:00"/>
    <s v="Second Class"/>
    <s v="LC-17140"/>
    <s v="Logan Currie"/>
    <s v="Consumer"/>
    <s v="United States"/>
    <s v="Philadelphia"/>
    <s v="Pennsylvania"/>
    <n v="19140"/>
    <x v="3"/>
    <s v="TEC-AC-10002134"/>
    <x v="2"/>
    <s v="Accessories"/>
    <s v="Rosewill 107 Normal Keys USB Wired Standard Keyboard"/>
    <n v="64.703999999999994"/>
    <n v="6"/>
    <n v="0.2"/>
    <n v="-4.8528000000000002"/>
  </r>
  <r>
    <s v="3599"/>
    <s v="CA-2016-102869"/>
    <x v="340"/>
    <d v="2016-09-14T00:00:00"/>
    <s v="Second Class"/>
    <s v="LC-17140"/>
    <s v="Logan Currie"/>
    <s v="Consumer"/>
    <s v="United States"/>
    <s v="Philadelphia"/>
    <s v="Pennsylvania"/>
    <n v="19140"/>
    <x v="3"/>
    <s v="FUR-FU-10002456"/>
    <x v="0"/>
    <s v="Furnishings"/>
    <s v="Master Caster Door Stop, Large Neon Orange"/>
    <n v="17.472000000000001"/>
    <n v="3"/>
    <n v="0.2"/>
    <n v="5.0232000000000001"/>
  </r>
  <r>
    <s v="3600"/>
    <s v="CA-2016-102869"/>
    <x v="340"/>
    <d v="2016-09-14T00:00:00"/>
    <s v="Second Class"/>
    <s v="LC-17140"/>
    <s v="Logan Currie"/>
    <s v="Consumer"/>
    <s v="United States"/>
    <s v="Philadelphia"/>
    <s v="Pennsylvania"/>
    <n v="19140"/>
    <x v="3"/>
    <s v="TEC-PH-10002549"/>
    <x v="2"/>
    <s v="Phones"/>
    <s v="Polycom SoundPoint IP 450 VoIP phone"/>
    <n v="135.51599999999999"/>
    <n v="1"/>
    <n v="0.4"/>
    <n v="-31.6204"/>
  </r>
  <r>
    <s v="3601"/>
    <s v="CA-2019-138310"/>
    <x v="335"/>
    <d v="2019-06-30T00:00:00"/>
    <s v="Standard Class"/>
    <s v="NP-18700"/>
    <s v="Nora Preis"/>
    <s v="Consumer"/>
    <s v="United States"/>
    <s v="Denver"/>
    <s v="Colorado"/>
    <n v="80219"/>
    <x v="1"/>
    <s v="TEC-AC-10001990"/>
    <x v="2"/>
    <s v="Accessories"/>
    <s v="Kensington Orbit Wireless Mobile Trackball for PC and Mac"/>
    <n v="431.928"/>
    <n v="9"/>
    <n v="0.2"/>
    <n v="64.789199999999994"/>
  </r>
  <r>
    <s v="3602"/>
    <s v="CA-2016-159835"/>
    <x v="664"/>
    <d v="2016-11-24T00:00:00"/>
    <s v="Standard Class"/>
    <s v="RB-19330"/>
    <s v="Randy Bradley"/>
    <s v="Consumer"/>
    <s v="United States"/>
    <s v="Philadelphia"/>
    <s v="Pennsylvania"/>
    <n v="19143"/>
    <x v="3"/>
    <s v="OFF-PA-10002137"/>
    <x v="1"/>
    <s v="Paper"/>
    <s v="Southworth 100% Résumé Paper, 24lb."/>
    <n v="12.448"/>
    <n v="2"/>
    <n v="0.2"/>
    <n v="3.89"/>
  </r>
  <r>
    <s v="3603"/>
    <s v="CA-2016-159835"/>
    <x v="664"/>
    <d v="2016-11-24T00:00:00"/>
    <s v="Standard Class"/>
    <s v="RB-19330"/>
    <s v="Randy Bradley"/>
    <s v="Consumer"/>
    <s v="United States"/>
    <s v="Philadelphia"/>
    <s v="Pennsylvania"/>
    <n v="19143"/>
    <x v="3"/>
    <s v="FUR-CH-10004997"/>
    <x v="0"/>
    <s v="Chairs"/>
    <s v="Hon Every-Day Series Multi-Task Chairs"/>
    <n v="657.93"/>
    <n v="5"/>
    <n v="0.3"/>
    <n v="-93.99"/>
  </r>
  <r>
    <s v="3604"/>
    <s v="CA-2019-112956"/>
    <x v="170"/>
    <d v="2019-08-27T00:00:00"/>
    <s v="Standard Class"/>
    <s v="TH-21550"/>
    <s v="Tracy Hopkins"/>
    <s v="Home Office"/>
    <s v="United States"/>
    <s v="Columbia"/>
    <s v="Maryland"/>
    <n v="21044"/>
    <x v="3"/>
    <s v="OFF-PA-10000357"/>
    <x v="1"/>
    <s v="Paper"/>
    <s v="Xerox 1888"/>
    <n v="277.39999999999998"/>
    <n v="5"/>
    <n v="0"/>
    <n v="133.15199999999999"/>
  </r>
  <r>
    <s v="3605"/>
    <s v="CA-2019-112956"/>
    <x v="170"/>
    <d v="2019-08-27T00:00:00"/>
    <s v="Standard Class"/>
    <s v="TH-21550"/>
    <s v="Tracy Hopkins"/>
    <s v="Home Office"/>
    <s v="United States"/>
    <s v="Columbia"/>
    <s v="Maryland"/>
    <n v="21044"/>
    <x v="3"/>
    <s v="FUR-FU-10003976"/>
    <x v="0"/>
    <s v="Furnishings"/>
    <s v="DAX Executive Solid Wood Document Frame, Desktop or Hang, Mahogany, 5 x 7"/>
    <n v="25.16"/>
    <n v="2"/>
    <n v="0"/>
    <n v="8.5543999999999993"/>
  </r>
  <r>
    <s v="3606"/>
    <s v="CA-2019-112956"/>
    <x v="170"/>
    <d v="2019-08-27T00:00:00"/>
    <s v="Standard Class"/>
    <s v="TH-21550"/>
    <s v="Tracy Hopkins"/>
    <s v="Home Office"/>
    <s v="United States"/>
    <s v="Columbia"/>
    <s v="Maryland"/>
    <n v="21044"/>
    <x v="3"/>
    <s v="FUR-FU-10004960"/>
    <x v="0"/>
    <s v="Furnishings"/>
    <s v="Seth Thomas 12&quot; Clock w/ Goldtone Case"/>
    <n v="91.92"/>
    <n v="4"/>
    <n v="0"/>
    <n v="31.252800000000001"/>
  </r>
  <r>
    <s v="3607"/>
    <s v="CA-2018-119683"/>
    <x v="299"/>
    <d v="2018-03-16T00:00:00"/>
    <s v="Second Class"/>
    <s v="CK-12595"/>
    <s v="Clytie Kelty"/>
    <s v="Consumer"/>
    <s v="United States"/>
    <s v="New York City"/>
    <s v="New York"/>
    <n v="10024"/>
    <x v="3"/>
    <s v="OFF-EN-10001099"/>
    <x v="1"/>
    <s v="Envelopes"/>
    <s v="Staple envelope"/>
    <n v="29.34"/>
    <n v="3"/>
    <n v="0"/>
    <n v="13.4964"/>
  </r>
  <r>
    <s v="3608"/>
    <s v="CA-2016-163559"/>
    <x v="865"/>
    <d v="2016-09-28T00:00:00"/>
    <s v="Second Class"/>
    <s v="ST-20530"/>
    <s v="Shui Tom"/>
    <s v="Consumer"/>
    <s v="United States"/>
    <s v="New York City"/>
    <s v="New York"/>
    <n v="10035"/>
    <x v="3"/>
    <s v="OFF-BI-10002026"/>
    <x v="1"/>
    <s v="Binders"/>
    <s v="Avery Arch Ring Binders"/>
    <n v="139.44"/>
    <n v="3"/>
    <n v="0.2"/>
    <n v="47.061"/>
  </r>
  <r>
    <s v="3609"/>
    <s v="CA-2016-140228"/>
    <x v="582"/>
    <d v="2016-05-03T00:00:00"/>
    <s v="Standard Class"/>
    <s v="GB-14530"/>
    <s v="George Bell"/>
    <s v="Corporate"/>
    <s v="United States"/>
    <s v="Newark"/>
    <s v="Ohio"/>
    <n v="43055"/>
    <x v="3"/>
    <s v="OFF-LA-10001613"/>
    <x v="1"/>
    <s v="Labels"/>
    <s v="Avery File Folder Labels"/>
    <n v="6.9119999999999999"/>
    <n v="3"/>
    <n v="0.2"/>
    <n v="2.5055999999999998"/>
  </r>
  <r>
    <s v="3610"/>
    <s v="CA-2016-140228"/>
    <x v="582"/>
    <d v="2016-05-03T00:00:00"/>
    <s v="Standard Class"/>
    <s v="GB-14530"/>
    <s v="George Bell"/>
    <s v="Corporate"/>
    <s v="United States"/>
    <s v="Newark"/>
    <s v="Ohio"/>
    <n v="43055"/>
    <x v="3"/>
    <s v="OFF-ST-10002214"/>
    <x v="1"/>
    <s v="Storage"/>
    <s v="X-Rack File for Hanging Folders"/>
    <n v="27.096"/>
    <n v="3"/>
    <n v="0.2"/>
    <n v="2.0322"/>
  </r>
  <r>
    <s v="3611"/>
    <s v="CA-2016-140228"/>
    <x v="582"/>
    <d v="2016-05-03T00:00:00"/>
    <s v="Standard Class"/>
    <s v="GB-14530"/>
    <s v="George Bell"/>
    <s v="Corporate"/>
    <s v="United States"/>
    <s v="Newark"/>
    <s v="Ohio"/>
    <n v="43055"/>
    <x v="3"/>
    <s v="OFF-ST-10001128"/>
    <x v="1"/>
    <s v="Storage"/>
    <s v="Carina Mini System Audio Rack, Model AR050B"/>
    <n v="177.56800000000001"/>
    <n v="2"/>
    <n v="0.2"/>
    <n v="-37.733199999999997"/>
  </r>
  <r>
    <s v="3612"/>
    <s v="US-2018-131674"/>
    <x v="896"/>
    <d v="2018-12-01T00:00:00"/>
    <s v="Second Class"/>
    <s v="NC-18535"/>
    <s v="Nick Crebassa"/>
    <s v="Corporate"/>
    <s v="United States"/>
    <s v="Dallas"/>
    <s v="Texas"/>
    <n v="75217"/>
    <x v="2"/>
    <s v="TEC-AC-10004864"/>
    <x v="2"/>
    <s v="Accessories"/>
    <s v="Memorex Micro Travel Drive 32 GB"/>
    <n v="58.415999999999997"/>
    <n v="2"/>
    <n v="0.2"/>
    <n v="16.794599999999999"/>
  </r>
  <r>
    <s v="3613"/>
    <s v="CA-2017-110093"/>
    <x v="155"/>
    <d v="2017-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s v="3614"/>
    <s v="CA-2017-110093"/>
    <x v="155"/>
    <d v="2017-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s v="3615"/>
    <s v="CA-2019-112529"/>
    <x v="123"/>
    <d v="2019-11-21T00:00:00"/>
    <s v="First Class"/>
    <s v="SC-20770"/>
    <s v="Stewart Carmichael"/>
    <s v="Corporate"/>
    <s v="United States"/>
    <s v="San Antonio"/>
    <s v="Texas"/>
    <n v="78207"/>
    <x v="2"/>
    <s v="FUR-TA-10002622"/>
    <x v="0"/>
    <s v="Tables"/>
    <s v="Bush Andora Conference Table, Maple/Graphite Gray Finish"/>
    <n v="718.11599999999999"/>
    <n v="6"/>
    <n v="0.3"/>
    <n v="-71.811599999999999"/>
  </r>
  <r>
    <s v="3616"/>
    <s v="CA-2019-112529"/>
    <x v="123"/>
    <d v="2019-11-21T00:00:00"/>
    <s v="First Class"/>
    <s v="SC-20770"/>
    <s v="Stewart Carmichael"/>
    <s v="Corporate"/>
    <s v="United States"/>
    <s v="San Antonio"/>
    <s v="Texas"/>
    <n v="78207"/>
    <x v="2"/>
    <s v="OFF-AR-10001915"/>
    <x v="1"/>
    <s v="Art"/>
    <s v="Peel-Off China Markers"/>
    <n v="31.776"/>
    <n v="4"/>
    <n v="0.2"/>
    <n v="8.7384000000000004"/>
  </r>
  <r>
    <s v="3617"/>
    <s v="CA-2018-154536"/>
    <x v="64"/>
    <d v="2018-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s v="3618"/>
    <s v="CA-2019-141929"/>
    <x v="507"/>
    <d v="2019-09-08T00:00:00"/>
    <s v="Standard Class"/>
    <s v="RA-19285"/>
    <s v="Ralph Arnett"/>
    <s v="Consumer"/>
    <s v="United States"/>
    <s v="Los Angeles"/>
    <s v="California"/>
    <n v="90004"/>
    <x v="1"/>
    <s v="OFF-BI-10004632"/>
    <x v="1"/>
    <s v="Binders"/>
    <s v="Ibico Hi-Tech Manual Binding System"/>
    <n v="487.98399999999998"/>
    <n v="2"/>
    <n v="0.2"/>
    <n v="152.495"/>
  </r>
  <r>
    <s v="3619"/>
    <s v="CA-2019-141929"/>
    <x v="507"/>
    <d v="2019-09-08T00:00:00"/>
    <s v="Standard Class"/>
    <s v="RA-19285"/>
    <s v="Ralph Arnett"/>
    <s v="Consumer"/>
    <s v="United States"/>
    <s v="Los Angeles"/>
    <s v="California"/>
    <n v="90004"/>
    <x v="1"/>
    <s v="TEC-PH-10002185"/>
    <x v="2"/>
    <s v="Phones"/>
    <s v="QVS USB Car Charger 2-Port 2.1Amp for iPod/iPhone/iPad/iPad 2/iPad 3"/>
    <n v="5.56"/>
    <n v="1"/>
    <n v="0.2"/>
    <n v="1.7375"/>
  </r>
  <r>
    <s v="3620"/>
    <s v="CA-2019-141929"/>
    <x v="507"/>
    <d v="2019-09-08T00:00:00"/>
    <s v="Standard Class"/>
    <s v="RA-19285"/>
    <s v="Ralph Arnett"/>
    <s v="Consumer"/>
    <s v="United States"/>
    <s v="Los Angeles"/>
    <s v="California"/>
    <n v="90004"/>
    <x v="1"/>
    <s v="OFF-ST-10002974"/>
    <x v="1"/>
    <s v="Storage"/>
    <s v="Trav-L-File Heavy-Duty Shuttle II, Black"/>
    <n v="217.85"/>
    <n v="5"/>
    <n v="0"/>
    <n v="65.355000000000004"/>
  </r>
  <r>
    <s v="3621"/>
    <s v="CA-2018-109743"/>
    <x v="897"/>
    <d v="2018-09-29T00:00:00"/>
    <s v="Standard Class"/>
    <s v="SH-19975"/>
    <s v="Sally Hughsby"/>
    <s v="Corporate"/>
    <s v="United States"/>
    <s v="Smyrna"/>
    <s v="Tennessee"/>
    <n v="37167"/>
    <x v="0"/>
    <s v="OFF-AR-10003727"/>
    <x v="1"/>
    <s v="Art"/>
    <s v="Berol Giant Pencil Sharpener"/>
    <n v="40.776000000000003"/>
    <n v="3"/>
    <n v="0.2"/>
    <n v="4.5872999999999999"/>
  </r>
  <r>
    <s v="3622"/>
    <s v="CA-2018-109743"/>
    <x v="897"/>
    <d v="2018-09-29T00:00:00"/>
    <s v="Standard Class"/>
    <s v="SH-19975"/>
    <s v="Sally Hughsby"/>
    <s v="Corporate"/>
    <s v="United States"/>
    <s v="Smyrna"/>
    <s v="Tennessee"/>
    <n v="37167"/>
    <x v="0"/>
    <s v="TEC-PH-10004071"/>
    <x v="2"/>
    <s v="Phones"/>
    <s v="PayAnywhere Card Reader"/>
    <n v="63.936"/>
    <n v="8"/>
    <n v="0.2"/>
    <n v="5.5944000000000003"/>
  </r>
  <r>
    <s v="3623"/>
    <s v="CA-2016-159184"/>
    <x v="80"/>
    <d v="2016-09-19T00:00:00"/>
    <s v="Standard Class"/>
    <s v="JC-15775"/>
    <s v="John Castell"/>
    <s v="Consumer"/>
    <s v="United States"/>
    <s v="Macon"/>
    <s v="Georgia"/>
    <n v="31204"/>
    <x v="0"/>
    <s v="FUR-FU-10002878"/>
    <x v="0"/>
    <s v="Furnishings"/>
    <s v="Seth Thomas 14&quot; Day/Date Wall Clock"/>
    <n v="142.4"/>
    <n v="5"/>
    <n v="0"/>
    <n v="52.688000000000002"/>
  </r>
  <r>
    <s v="3624"/>
    <s v="CA-2016-159184"/>
    <x v="80"/>
    <d v="2016-09-19T00:00:00"/>
    <s v="Standard Class"/>
    <s v="JC-15775"/>
    <s v="John Castell"/>
    <s v="Consumer"/>
    <s v="United States"/>
    <s v="Macon"/>
    <s v="Georgia"/>
    <n v="31204"/>
    <x v="0"/>
    <s v="OFF-BI-10001890"/>
    <x v="1"/>
    <s v="Binders"/>
    <s v="Avery Poly Binder Pockets"/>
    <n v="7.16"/>
    <n v="2"/>
    <n v="0"/>
    <n v="3.4367999999999999"/>
  </r>
  <r>
    <s v="3625"/>
    <s v="CA-2019-113530"/>
    <x v="240"/>
    <d v="2019-05-21T00:00:00"/>
    <s v="Second Class"/>
    <s v="BC-11125"/>
    <s v="Becky Castell"/>
    <s v="Home Office"/>
    <s v="United States"/>
    <s v="San Francisco"/>
    <s v="California"/>
    <n v="94109"/>
    <x v="1"/>
    <s v="FUR-CH-10002647"/>
    <x v="0"/>
    <s v="Chairs"/>
    <s v="Situations Contoured Folding Chairs, 4/Set"/>
    <n v="681.40800000000002"/>
    <n v="12"/>
    <n v="0.2"/>
    <n v="42.588000000000001"/>
  </r>
  <r>
    <s v="3626"/>
    <s v="CA-2019-113530"/>
    <x v="240"/>
    <d v="2019-05-21T00:00:00"/>
    <s v="Second Class"/>
    <s v="BC-11125"/>
    <s v="Becky Castell"/>
    <s v="Home Office"/>
    <s v="United States"/>
    <s v="San Francisco"/>
    <s v="California"/>
    <n v="94109"/>
    <x v="1"/>
    <s v="OFF-AR-10001315"/>
    <x v="1"/>
    <s v="Art"/>
    <s v="Newell 310"/>
    <n v="3.52"/>
    <n v="2"/>
    <n v="0"/>
    <n v="1.0207999999999999"/>
  </r>
  <r>
    <s v="3627"/>
    <s v="CA-2019-113530"/>
    <x v="240"/>
    <d v="2019-05-21T00:00:00"/>
    <s v="Second Class"/>
    <s v="BC-11125"/>
    <s v="Becky Castell"/>
    <s v="Home Office"/>
    <s v="United States"/>
    <s v="San Francisco"/>
    <s v="California"/>
    <n v="94109"/>
    <x v="1"/>
    <s v="OFF-AR-10000122"/>
    <x v="1"/>
    <s v="Art"/>
    <s v="Newell 314"/>
    <n v="5.58"/>
    <n v="1"/>
    <n v="0"/>
    <n v="1.395"/>
  </r>
  <r>
    <s v="3628"/>
    <s v="CA-2019-113530"/>
    <x v="240"/>
    <d v="2019-05-21T00:00:00"/>
    <s v="Second Class"/>
    <s v="BC-11125"/>
    <s v="Becky Castell"/>
    <s v="Home Office"/>
    <s v="United States"/>
    <s v="San Francisco"/>
    <s v="California"/>
    <n v="94109"/>
    <x v="1"/>
    <s v="TEC-AC-10001465"/>
    <x v="2"/>
    <s v="Accessories"/>
    <s v="SanDisk Cruzer 64 GB USB Flash Drive"/>
    <n v="36.32"/>
    <n v="1"/>
    <n v="0"/>
    <n v="10.896000000000001"/>
  </r>
  <r>
    <s v="3629"/>
    <s v="CA-2016-169726"/>
    <x v="128"/>
    <d v="2016-08-13T00:00:00"/>
    <s v="Standard Class"/>
    <s v="JH-15985"/>
    <s v="Joseph Holt"/>
    <s v="Consumer"/>
    <s v="United States"/>
    <s v="Seattle"/>
    <s v="Washington"/>
    <n v="98103"/>
    <x v="1"/>
    <s v="OFF-BI-10004600"/>
    <x v="1"/>
    <s v="Binders"/>
    <s v="Ibico Ibimaster 300 Manual Binding System"/>
    <n v="2060.7440000000001"/>
    <n v="7"/>
    <n v="0.2"/>
    <n v="643.98249999999996"/>
  </r>
  <r>
    <s v="3630"/>
    <s v="CA-2019-155957"/>
    <x v="200"/>
    <d v="2019-11-30T00:00:00"/>
    <s v="Standard Class"/>
    <s v="CC-12610"/>
    <s v="Corey Catlett"/>
    <s v="Corporate"/>
    <s v="United States"/>
    <s v="Columbus"/>
    <s v="Ohio"/>
    <n v="43229"/>
    <x v="3"/>
    <s v="OFF-AP-10002082"/>
    <x v="1"/>
    <s v="Appliances"/>
    <s v="Holmes HEPA Air Purifier"/>
    <n v="52.271999999999998"/>
    <n v="3"/>
    <n v="0.2"/>
    <n v="9.8010000000000002"/>
  </r>
  <r>
    <s v="3631"/>
    <s v="CA-2019-155957"/>
    <x v="200"/>
    <d v="2019-11-30T00:00:00"/>
    <s v="Standard Class"/>
    <s v="CC-12610"/>
    <s v="Corey Catlett"/>
    <s v="Corporate"/>
    <s v="United States"/>
    <s v="Columbus"/>
    <s v="Ohio"/>
    <n v="43229"/>
    <x v="3"/>
    <s v="OFF-AP-10004708"/>
    <x v="1"/>
    <s v="Appliances"/>
    <s v="Fellowes Superior 10 Outlet Split Surge Protector"/>
    <n v="213.136"/>
    <n v="7"/>
    <n v="0.2"/>
    <n v="23.977799999999998"/>
  </r>
  <r>
    <s v="3632"/>
    <s v="CA-2019-132178"/>
    <x v="898"/>
    <d v="2019-05-08T00:00:00"/>
    <s v="Second Class"/>
    <s v="DB-12970"/>
    <s v="Darren Budd"/>
    <s v="Corporate"/>
    <s v="United States"/>
    <s v="Los Angeles"/>
    <s v="California"/>
    <n v="90004"/>
    <x v="1"/>
    <s v="OFF-ST-10000464"/>
    <x v="1"/>
    <s v="Storage"/>
    <s v="Multi-Use Personal File Cart and Caster Set, Three Stacking Bins"/>
    <n v="69.52"/>
    <n v="2"/>
    <n v="0"/>
    <n v="19.465599999999998"/>
  </r>
  <r>
    <s v="3633"/>
    <s v="CA-2019-132178"/>
    <x v="898"/>
    <d v="2019-05-08T00:00:00"/>
    <s v="Second Class"/>
    <s v="DB-12970"/>
    <s v="Darren Budd"/>
    <s v="Corporate"/>
    <s v="United States"/>
    <s v="Los Angeles"/>
    <s v="California"/>
    <n v="90004"/>
    <x v="1"/>
    <s v="OFF-ST-10000025"/>
    <x v="1"/>
    <s v="Storage"/>
    <s v="Fellowes Stor/Drawer Steel Plus Storage Drawers"/>
    <n v="763.44"/>
    <n v="8"/>
    <n v="0"/>
    <n v="45.806399999999996"/>
  </r>
  <r>
    <s v="3634"/>
    <s v="CA-2018-145177"/>
    <x v="338"/>
    <d v="2018-11-14T00:00:00"/>
    <s v="Standard Class"/>
    <s v="PP-18955"/>
    <s v="Paul Prost"/>
    <s v="Home Office"/>
    <s v="United States"/>
    <s v="Springfield"/>
    <s v="Ohio"/>
    <n v="45503"/>
    <x v="3"/>
    <s v="OFF-LA-10001613"/>
    <x v="1"/>
    <s v="Labels"/>
    <s v="Avery File Folder Labels"/>
    <n v="9.2159999999999993"/>
    <n v="4"/>
    <n v="0.2"/>
    <n v="3.3408000000000002"/>
  </r>
  <r>
    <s v="3635"/>
    <s v="CA-2018-145177"/>
    <x v="338"/>
    <d v="2018-11-14T00:00:00"/>
    <s v="Standard Class"/>
    <s v="PP-18955"/>
    <s v="Paul Prost"/>
    <s v="Home Office"/>
    <s v="United States"/>
    <s v="Springfield"/>
    <s v="Ohio"/>
    <n v="45503"/>
    <x v="3"/>
    <s v="TEC-PH-10000376"/>
    <x v="2"/>
    <s v="Phones"/>
    <s v="Square Credit Card Reader"/>
    <n v="41.957999999999998"/>
    <n v="7"/>
    <n v="0.4"/>
    <n v="-9.7902000000000005"/>
  </r>
  <r>
    <s v="3636"/>
    <s v="CA-2018-145177"/>
    <x v="338"/>
    <d v="2018-11-14T00:00:00"/>
    <s v="Standard Class"/>
    <s v="PP-18955"/>
    <s v="Paul Prost"/>
    <s v="Home Office"/>
    <s v="United States"/>
    <s v="Springfield"/>
    <s v="Ohio"/>
    <n v="45503"/>
    <x v="3"/>
    <s v="OFF-PA-10004039"/>
    <x v="1"/>
    <s v="Paper"/>
    <s v="Xerox 1882"/>
    <n v="89.567999999999998"/>
    <n v="2"/>
    <n v="0.2"/>
    <n v="32.468400000000003"/>
  </r>
  <r>
    <s v="3637"/>
    <s v="CA-2018-145177"/>
    <x v="338"/>
    <d v="2018-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s v="3638"/>
    <s v="CA-2018-145177"/>
    <x v="338"/>
    <d v="2018-11-14T00:00:00"/>
    <s v="Standard Class"/>
    <s v="PP-18955"/>
    <s v="Paul Prost"/>
    <s v="Home Office"/>
    <s v="United States"/>
    <s v="Springfield"/>
    <s v="Ohio"/>
    <n v="45503"/>
    <x v="3"/>
    <s v="OFF-AP-10002457"/>
    <x v="1"/>
    <s v="Appliances"/>
    <s v="Eureka The Boss Plus 12-Amp Hard Box Upright Vacuum, Red"/>
    <n v="334.88"/>
    <n v="4"/>
    <n v="0.2"/>
    <n v="29.302"/>
  </r>
  <r>
    <s v="3639"/>
    <s v="CA-2018-145177"/>
    <x v="338"/>
    <d v="2018-11-14T00:00:00"/>
    <s v="Standard Class"/>
    <s v="PP-18955"/>
    <s v="Paul Prost"/>
    <s v="Home Office"/>
    <s v="United States"/>
    <s v="Springfield"/>
    <s v="Ohio"/>
    <n v="45503"/>
    <x v="3"/>
    <s v="FUR-FU-10000758"/>
    <x v="0"/>
    <s v="Furnishings"/>
    <s v="DAX Natural Wood-Tone Poster Frame"/>
    <n v="148.28800000000001"/>
    <n v="7"/>
    <n v="0.2"/>
    <n v="29.657599999999999"/>
  </r>
  <r>
    <s v="3640"/>
    <s v="CA-2018-145177"/>
    <x v="338"/>
    <d v="2018-11-14T00:00:00"/>
    <s v="Standard Class"/>
    <s v="PP-18955"/>
    <s v="Paul Prost"/>
    <s v="Home Office"/>
    <s v="United States"/>
    <s v="Springfield"/>
    <s v="Ohio"/>
    <n v="45503"/>
    <x v="3"/>
    <s v="OFF-PA-10000682"/>
    <x v="1"/>
    <s v="Paper"/>
    <s v="Xerox 1924"/>
    <n v="4.6239999999999997"/>
    <n v="1"/>
    <n v="0.2"/>
    <n v="1.6761999999999999"/>
  </r>
  <r>
    <s v="3641"/>
    <s v="CA-2018-145177"/>
    <x v="338"/>
    <d v="2018-11-14T00:00:00"/>
    <s v="Standard Class"/>
    <s v="PP-18955"/>
    <s v="Paul Prost"/>
    <s v="Home Office"/>
    <s v="United States"/>
    <s v="Springfield"/>
    <s v="Ohio"/>
    <n v="45503"/>
    <x v="3"/>
    <s v="TEC-AC-10002550"/>
    <x v="2"/>
    <s v="Accessories"/>
    <s v="Memorex 25GB 6X Branded Blu-Ray Recordable Disc, 30/Pack"/>
    <n v="178.92"/>
    <n v="7"/>
    <n v="0.2"/>
    <n v="-29.0745"/>
  </r>
  <r>
    <s v="3642"/>
    <s v="CA-2018-145177"/>
    <x v="338"/>
    <d v="2018-11-14T00:00:00"/>
    <s v="Standard Class"/>
    <s v="PP-18955"/>
    <s v="Paul Prost"/>
    <s v="Home Office"/>
    <s v="United States"/>
    <s v="Springfield"/>
    <s v="Ohio"/>
    <n v="45503"/>
    <x v="3"/>
    <s v="OFF-BI-10002082"/>
    <x v="1"/>
    <s v="Binders"/>
    <s v="GBC Twin Loop Wire Binding Elements"/>
    <n v="69.888000000000005"/>
    <n v="7"/>
    <n v="0.7"/>
    <n v="-46.591999999999999"/>
  </r>
  <r>
    <s v="3643"/>
    <s v="CA-2016-156594"/>
    <x v="414"/>
    <d v="2016-12-23T00:00:00"/>
    <s v="Second Class"/>
    <s v="MC-17845"/>
    <s v="Michael Chen"/>
    <s v="Consumer"/>
    <s v="United States"/>
    <s v="Los Angeles"/>
    <s v="California"/>
    <n v="90008"/>
    <x v="1"/>
    <s v="OFF-BI-10004632"/>
    <x v="1"/>
    <s v="Binders"/>
    <s v="Ibico Hi-Tech Manual Binding System"/>
    <n v="487.98399999999998"/>
    <n v="2"/>
    <n v="0.2"/>
    <n v="152.495"/>
  </r>
  <r>
    <s v="3644"/>
    <s v="CA-2016-156594"/>
    <x v="414"/>
    <d v="2016-12-23T00:00:00"/>
    <s v="Second Class"/>
    <s v="MC-17845"/>
    <s v="Michael Chen"/>
    <s v="Consumer"/>
    <s v="United States"/>
    <s v="Los Angeles"/>
    <s v="California"/>
    <n v="90008"/>
    <x v="1"/>
    <s v="OFF-AR-10001725"/>
    <x v="1"/>
    <s v="Art"/>
    <s v="Boston Home &amp; Office Model 2000 Electric Pencil Sharpeners"/>
    <n v="47.3"/>
    <n v="2"/>
    <n v="0"/>
    <n v="12.298"/>
  </r>
  <r>
    <s v="3645"/>
    <s v="CA-2016-156594"/>
    <x v="414"/>
    <d v="2016-12-23T00:00:00"/>
    <s v="Second Class"/>
    <s v="MC-17845"/>
    <s v="Michael Chen"/>
    <s v="Consumer"/>
    <s v="United States"/>
    <s v="Los Angeles"/>
    <s v="California"/>
    <n v="90008"/>
    <x v="1"/>
    <s v="OFF-AR-10004269"/>
    <x v="1"/>
    <s v="Art"/>
    <s v="Newell 31"/>
    <n v="4.13"/>
    <n v="1"/>
    <n v="0"/>
    <n v="1.1564000000000001"/>
  </r>
  <r>
    <s v="3646"/>
    <s v="CA-2016-156594"/>
    <x v="414"/>
    <d v="2016-12-23T00:00:00"/>
    <s v="Second Class"/>
    <s v="MC-17845"/>
    <s v="Michael Chen"/>
    <s v="Consumer"/>
    <s v="United States"/>
    <s v="Los Angeles"/>
    <s v="California"/>
    <n v="90008"/>
    <x v="1"/>
    <s v="OFF-BI-10003007"/>
    <x v="1"/>
    <s v="Binders"/>
    <s v="Premium Transparent Presentation Covers, No Pattern/Clear, 8 1/2&quot; x 11&quot;"/>
    <n v="155.12"/>
    <n v="5"/>
    <n v="0.2"/>
    <n v="50.414000000000001"/>
  </r>
  <r>
    <s v="3647"/>
    <s v="CA-2016-146528"/>
    <x v="739"/>
    <d v="2016-07-27T00:00:00"/>
    <s v="Second Class"/>
    <s v="VF-21715"/>
    <s v="Vicky Freymann"/>
    <s v="Home Office"/>
    <s v="United States"/>
    <s v="Los Angeles"/>
    <s v="California"/>
    <n v="90045"/>
    <x v="1"/>
    <s v="OFF-PA-10002195"/>
    <x v="1"/>
    <s v="Paper"/>
    <s v="Xerox 1966"/>
    <n v="6.48"/>
    <n v="1"/>
    <n v="0"/>
    <n v="3.1751999999999998"/>
  </r>
  <r>
    <s v="3648"/>
    <s v="CA-2016-146528"/>
    <x v="739"/>
    <d v="2016-07-27T00:00:00"/>
    <s v="Second Class"/>
    <s v="VF-21715"/>
    <s v="Vicky Freymann"/>
    <s v="Home Office"/>
    <s v="United States"/>
    <s v="Los Angeles"/>
    <s v="California"/>
    <n v="90045"/>
    <x v="1"/>
    <s v="OFF-SU-10002522"/>
    <x v="1"/>
    <s v="Supplies"/>
    <s v="Acme Kleen Earth Office Shears"/>
    <n v="15.52"/>
    <n v="4"/>
    <n v="0"/>
    <n v="4.5007999999999999"/>
  </r>
  <r>
    <s v="3649"/>
    <s v="CA-2017-168459"/>
    <x v="6"/>
    <d v="2017-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r>
  <r>
    <s v="3650"/>
    <s v="CA-2017-168459"/>
    <x v="6"/>
    <d v="2017-11-27T00:00:00"/>
    <s v="Standard Class"/>
    <s v="MC-17275"/>
    <s v="Marc Crier"/>
    <s v="Consumer"/>
    <s v="United States"/>
    <s v="Memphis"/>
    <s v="Tennessee"/>
    <n v="38109"/>
    <x v="0"/>
    <s v="OFF-FA-10004854"/>
    <x v="1"/>
    <s v="Fasteners"/>
    <s v="Vinyl Coated Wire Paper Clips in Organizer Box, 800/Box"/>
    <n v="55.103999999999999"/>
    <n v="6"/>
    <n v="0.2"/>
    <n v="18.5976"/>
  </r>
  <r>
    <s v="3651"/>
    <s v="CA-2019-109960"/>
    <x v="34"/>
    <d v="2019-12-11T00:00:00"/>
    <s v="Second Class"/>
    <s v="DB-13210"/>
    <s v="Dean Braden"/>
    <s v="Consumer"/>
    <s v="United States"/>
    <s v="Detroit"/>
    <s v="Michigan"/>
    <n v="48234"/>
    <x v="2"/>
    <s v="TEC-AC-10004859"/>
    <x v="2"/>
    <s v="Accessories"/>
    <s v="Maxell Pro 80 Minute CD-R, 10/Pack"/>
    <n v="104.88"/>
    <n v="6"/>
    <n v="0"/>
    <n v="41.951999999999998"/>
  </r>
  <r>
    <s v="3652"/>
    <s v="CA-2019-109960"/>
    <x v="34"/>
    <d v="2019-12-11T00:00:00"/>
    <s v="Second Class"/>
    <s v="DB-13210"/>
    <s v="Dean Braden"/>
    <s v="Consumer"/>
    <s v="United States"/>
    <s v="Detroit"/>
    <s v="Michigan"/>
    <n v="48234"/>
    <x v="2"/>
    <s v="OFF-AR-10001860"/>
    <x v="1"/>
    <s v="Art"/>
    <s v="BIC Liqua Brite Liner"/>
    <n v="34.700000000000003"/>
    <n v="5"/>
    <n v="0"/>
    <n v="12.492000000000001"/>
  </r>
  <r>
    <s v="3653"/>
    <s v="CA-2019-109960"/>
    <x v="34"/>
    <d v="2019-12-11T00:00:00"/>
    <s v="Second Class"/>
    <s v="DB-13210"/>
    <s v="Dean Braden"/>
    <s v="Consumer"/>
    <s v="United States"/>
    <s v="Detroit"/>
    <s v="Michigan"/>
    <n v="48234"/>
    <x v="2"/>
    <s v="OFF-BI-10001636"/>
    <x v="1"/>
    <s v="Binders"/>
    <s v="Ibico Plastic and Wire Spiral Binding Combs"/>
    <n v="33.72"/>
    <n v="4"/>
    <n v="0"/>
    <n v="15.511200000000001"/>
  </r>
  <r>
    <s v="3654"/>
    <s v="CA-2019-109960"/>
    <x v="34"/>
    <d v="2019-12-11T00:00:00"/>
    <s v="Second Class"/>
    <s v="DB-13210"/>
    <s v="Dean Braden"/>
    <s v="Consumer"/>
    <s v="United States"/>
    <s v="Detroit"/>
    <s v="Michigan"/>
    <n v="48234"/>
    <x v="2"/>
    <s v="OFF-PA-10000349"/>
    <x v="1"/>
    <s v="Paper"/>
    <s v="Easy-staple paper"/>
    <n v="14.94"/>
    <n v="3"/>
    <n v="0"/>
    <n v="7.0217999999999998"/>
  </r>
  <r>
    <s v="3655"/>
    <s v="CA-2019-133004"/>
    <x v="515"/>
    <d v="2019-09-05T00:00:00"/>
    <s v="Standard Class"/>
    <s v="AJ-10945"/>
    <s v="Ashley Jarboe"/>
    <s v="Consumer"/>
    <s v="United States"/>
    <s v="Lawrence"/>
    <s v="Indiana"/>
    <n v="46226"/>
    <x v="2"/>
    <s v="OFF-AP-10002439"/>
    <x v="1"/>
    <s v="Appliances"/>
    <s v="Tripp Lite Isotel 8 Ultra 8 Outlet Metal Surge"/>
    <n v="638.73"/>
    <n v="9"/>
    <n v="0"/>
    <n v="166.06979999999999"/>
  </r>
  <r>
    <s v="3656"/>
    <s v="CA-2019-168102"/>
    <x v="558"/>
    <d v="2019-04-30T00:00:00"/>
    <s v="Standard Class"/>
    <s v="CP-12340"/>
    <s v="Christine Phan"/>
    <s v="Corporate"/>
    <s v="United States"/>
    <s v="Jacksonville"/>
    <s v="Florida"/>
    <n v="32216"/>
    <x v="0"/>
    <s v="OFF-ST-10001370"/>
    <x v="1"/>
    <s v="Storage"/>
    <s v="Sensible Storage WireTech Storage Systems"/>
    <n v="113.568"/>
    <n v="2"/>
    <n v="0.2"/>
    <n v="-21.294"/>
  </r>
  <r>
    <s v="3657"/>
    <s v="CA-2019-158036"/>
    <x v="565"/>
    <d v="2019-09-14T00:00:00"/>
    <s v="Standard Class"/>
    <s v="DB-13555"/>
    <s v="Dorothy Badders"/>
    <s v="Corporate"/>
    <s v="United States"/>
    <s v="Dublin"/>
    <s v="Ohio"/>
    <n v="43017"/>
    <x v="3"/>
    <s v="TEC-AC-10002558"/>
    <x v="2"/>
    <s v="Accessories"/>
    <s v="Imation Swivel Flash Drive USB flash drive - 8 GB"/>
    <n v="9.0960000000000001"/>
    <n v="1"/>
    <n v="0.2"/>
    <n v="1.7055"/>
  </r>
  <r>
    <s v="3658"/>
    <s v="CA-2017-128083"/>
    <x v="899"/>
    <d v="2017-03-17T00:00:00"/>
    <s v="Standard Class"/>
    <s v="EB-13750"/>
    <s v="Edward Becker"/>
    <s v="Corporate"/>
    <s v="United States"/>
    <s v="Plantation"/>
    <s v="Florida"/>
    <n v="33317"/>
    <x v="0"/>
    <s v="OFF-EN-10004030"/>
    <x v="1"/>
    <s v="Envelopes"/>
    <s v="Convenience Packs of Business Envelopes"/>
    <n v="8.6880000000000006"/>
    <n v="3"/>
    <n v="0.2"/>
    <n v="2.9321999999999999"/>
  </r>
  <r>
    <s v="3659"/>
    <s v="CA-2017-128083"/>
    <x v="899"/>
    <d v="2017-03-17T00:00:00"/>
    <s v="Standard Class"/>
    <s v="EB-13750"/>
    <s v="Edward Becker"/>
    <s v="Corporate"/>
    <s v="United States"/>
    <s v="Plantation"/>
    <s v="Florida"/>
    <n v="33317"/>
    <x v="0"/>
    <s v="FUR-FU-10003194"/>
    <x v="0"/>
    <s v="Furnishings"/>
    <s v="Eldon Expressions Desk Accessory, Wood Pencil Holder, Oak"/>
    <n v="30.88"/>
    <n v="4"/>
    <n v="0.2"/>
    <n v="3.86"/>
  </r>
  <r>
    <s v="3660"/>
    <s v="CA-2017-128083"/>
    <x v="899"/>
    <d v="2017-03-17T00:00:00"/>
    <s v="Standard Class"/>
    <s v="EB-13750"/>
    <s v="Edward Becker"/>
    <s v="Corporate"/>
    <s v="United States"/>
    <s v="Plantation"/>
    <s v="Florida"/>
    <n v="33317"/>
    <x v="0"/>
    <s v="FUR-FU-10001731"/>
    <x v="0"/>
    <s v="Furnishings"/>
    <s v="Acrylic Self-Standing Desk Frames"/>
    <n v="6.4080000000000004"/>
    <n v="3"/>
    <n v="0.2"/>
    <n v="1.4418"/>
  </r>
  <r>
    <s v="3661"/>
    <s v="CA-2018-161676"/>
    <x v="427"/>
    <d v="2018-07-23T00:00:00"/>
    <s v="Standard Class"/>
    <s v="JP-15460"/>
    <s v="Jennifer Patt"/>
    <s v="Corporate"/>
    <s v="United States"/>
    <s v="Glendale"/>
    <s v="Arizona"/>
    <n v="85301"/>
    <x v="1"/>
    <s v="OFF-SU-10004782"/>
    <x v="1"/>
    <s v="Supplies"/>
    <s v="Elite 5&quot; Scissors"/>
    <n v="33.799999999999997"/>
    <n v="5"/>
    <n v="0.2"/>
    <n v="4.2249999999999996"/>
  </r>
  <r>
    <s v="3662"/>
    <s v="CA-2018-155005"/>
    <x v="900"/>
    <d v="2018-06-15T00:00:00"/>
    <s v="Second Class"/>
    <s v="SC-20050"/>
    <s v="Sample Company A"/>
    <s v="Home Office"/>
    <s v="United States"/>
    <s v="Jackson"/>
    <s v="Michigan"/>
    <n v="49201"/>
    <x v="2"/>
    <s v="TEC-PH-10003484"/>
    <x v="2"/>
    <s v="Phones"/>
    <s v="Ooma Telo VoIP Home Phone System"/>
    <n v="377.97"/>
    <n v="3"/>
    <n v="0"/>
    <n v="94.492500000000007"/>
  </r>
  <r>
    <s v="3663"/>
    <s v="US-2019-129777"/>
    <x v="445"/>
    <d v="2019-07-09T00:00:00"/>
    <s v="Standard Class"/>
    <s v="FM-14290"/>
    <s v="Frank Merwin"/>
    <s v="Home Office"/>
    <s v="United States"/>
    <s v="Quincy"/>
    <s v="Massachusetts"/>
    <n v="2169"/>
    <x v="3"/>
    <s v="TEC-AC-10003590"/>
    <x v="2"/>
    <s v="Accessories"/>
    <s v="TRENDnet 56K USB 2.0 Phone, Internet and Fax Modem"/>
    <n v="258.89999999999998"/>
    <n v="10"/>
    <n v="0"/>
    <n v="93.203999999999994"/>
  </r>
  <r>
    <s v="3664"/>
    <s v="US-2019-129777"/>
    <x v="445"/>
    <d v="2019-07-09T00:00:00"/>
    <s v="Standard Class"/>
    <s v="FM-14290"/>
    <s v="Frank Merwin"/>
    <s v="Home Office"/>
    <s v="United States"/>
    <s v="Quincy"/>
    <s v="Massachusetts"/>
    <n v="2169"/>
    <x v="3"/>
    <s v="OFF-PA-10001970"/>
    <x v="1"/>
    <s v="Paper"/>
    <s v="Xerox 1881"/>
    <n v="24.56"/>
    <n v="2"/>
    <n v="0"/>
    <n v="11.543200000000001"/>
  </r>
  <r>
    <s v="3665"/>
    <s v="CA-2016-129364"/>
    <x v="589"/>
    <d v="2016-12-13T00:00:00"/>
    <s v="Standard Class"/>
    <s v="TB-21250"/>
    <s v="Tim Brockman"/>
    <s v="Consumer"/>
    <s v="United States"/>
    <s v="Salem"/>
    <s v="Oregon"/>
    <n v="97301"/>
    <x v="1"/>
    <s v="OFF-LA-10001569"/>
    <x v="1"/>
    <s v="Labels"/>
    <s v="Avery 499"/>
    <n v="27.888000000000002"/>
    <n v="7"/>
    <n v="0.2"/>
    <n v="9.0635999999999992"/>
  </r>
  <r>
    <s v="3666"/>
    <s v="CA-2016-129364"/>
    <x v="589"/>
    <d v="2016-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r>
  <r>
    <s v="3667"/>
    <s v="CA-2016-129364"/>
    <x v="589"/>
    <d v="2016-12-13T00:00:00"/>
    <s v="Standard Class"/>
    <s v="TB-21250"/>
    <s v="Tim Brockman"/>
    <s v="Consumer"/>
    <s v="United States"/>
    <s v="Salem"/>
    <s v="Oregon"/>
    <n v="97301"/>
    <x v="1"/>
    <s v="TEC-PH-10003095"/>
    <x v="2"/>
    <s v="Phones"/>
    <s v="Samsung HM1900 Bluetooth Headset"/>
    <n v="52.68"/>
    <n v="3"/>
    <n v="0.2"/>
    <n v="19.754999999999999"/>
  </r>
  <r>
    <s v="3668"/>
    <s v="CA-2016-129364"/>
    <x v="589"/>
    <d v="2016-12-13T00:00:00"/>
    <s v="Standard Class"/>
    <s v="TB-21250"/>
    <s v="Tim Brockman"/>
    <s v="Consumer"/>
    <s v="United States"/>
    <s v="Salem"/>
    <s v="Oregon"/>
    <n v="97301"/>
    <x v="1"/>
    <s v="OFF-SU-10000432"/>
    <x v="1"/>
    <s v="Supplies"/>
    <s v="Acco Side-Punched Conventional Columnar Pads"/>
    <n v="13.88"/>
    <n v="5"/>
    <n v="0.2"/>
    <n v="-2.6025"/>
  </r>
  <r>
    <s v="3669"/>
    <s v="CA-2016-129364"/>
    <x v="589"/>
    <d v="2016-12-13T00:00:00"/>
    <s v="Standard Class"/>
    <s v="TB-21250"/>
    <s v="Tim Brockman"/>
    <s v="Consumer"/>
    <s v="United States"/>
    <s v="Salem"/>
    <s v="Oregon"/>
    <n v="97301"/>
    <x v="1"/>
    <s v="TEC-AC-10004227"/>
    <x v="2"/>
    <s v="Accessories"/>
    <s v="SanDisk Ultra 16 GB MicroSDHC Class 10 Memory Card"/>
    <n v="103.92"/>
    <n v="10"/>
    <n v="0.2"/>
    <n v="-18.186"/>
  </r>
  <r>
    <s v="3670"/>
    <s v="CA-2016-129364"/>
    <x v="589"/>
    <d v="2016-12-13T00:00:00"/>
    <s v="Standard Class"/>
    <s v="TB-21250"/>
    <s v="Tim Brockman"/>
    <s v="Consumer"/>
    <s v="United States"/>
    <s v="Salem"/>
    <s v="Oregon"/>
    <n v="97301"/>
    <x v="1"/>
    <s v="OFF-LA-10004409"/>
    <x v="1"/>
    <s v="Labels"/>
    <s v="Avery 492"/>
    <n v="11.52"/>
    <n v="5"/>
    <n v="0.2"/>
    <n v="3.7440000000000002"/>
  </r>
  <r>
    <s v="3671"/>
    <s v="CA-2016-129364"/>
    <x v="589"/>
    <d v="2016-12-13T00:00:00"/>
    <s v="Standard Class"/>
    <s v="TB-21250"/>
    <s v="Tim Brockman"/>
    <s v="Consumer"/>
    <s v="United States"/>
    <s v="Salem"/>
    <s v="Oregon"/>
    <n v="97301"/>
    <x v="1"/>
    <s v="OFF-PA-10001569"/>
    <x v="1"/>
    <s v="Paper"/>
    <s v="Xerox 232"/>
    <n v="10.368"/>
    <n v="2"/>
    <n v="0.2"/>
    <n v="3.6288"/>
  </r>
  <r>
    <s v="3672"/>
    <s v="CA-2016-129364"/>
    <x v="589"/>
    <d v="2016-12-13T00:00:00"/>
    <s v="Standard Class"/>
    <s v="TB-21250"/>
    <s v="Tim Brockman"/>
    <s v="Consumer"/>
    <s v="United States"/>
    <s v="Salem"/>
    <s v="Oregon"/>
    <n v="97301"/>
    <x v="1"/>
    <s v="OFF-ST-10001031"/>
    <x v="1"/>
    <s v="Storage"/>
    <s v="Adjustable Personal File Tote"/>
    <n v="39.072000000000003"/>
    <n v="3"/>
    <n v="0.2"/>
    <n v="2.9304000000000001"/>
  </r>
  <r>
    <s v="3673"/>
    <s v="CA-2018-104969"/>
    <x v="143"/>
    <d v="2018-04-14T00:00:00"/>
    <s v="Standard Class"/>
    <s v="EH-14125"/>
    <s v="Eugene Hildebrand"/>
    <s v="Home Office"/>
    <s v="United States"/>
    <s v="Troy"/>
    <s v="Ohio"/>
    <n v="45373"/>
    <x v="3"/>
    <s v="OFF-EN-10002312"/>
    <x v="1"/>
    <s v="Envelopes"/>
    <s v="#10 Self-Seal White Envelopes"/>
    <n v="8.8719999999999999"/>
    <n v="1"/>
    <n v="0.2"/>
    <n v="3.2161"/>
  </r>
  <r>
    <s v="3674"/>
    <s v="CA-2018-104969"/>
    <x v="143"/>
    <d v="2018-04-14T00:00:00"/>
    <s v="Standard Class"/>
    <s v="EH-14125"/>
    <s v="Eugene Hildebrand"/>
    <s v="Home Office"/>
    <s v="United States"/>
    <s v="Troy"/>
    <s v="Ohio"/>
    <n v="45373"/>
    <x v="3"/>
    <s v="OFF-BI-10004224"/>
    <x v="1"/>
    <s v="Binders"/>
    <s v="Catalog Binders with Expanding Posts"/>
    <n v="121.104"/>
    <n v="6"/>
    <n v="0.7"/>
    <n v="-100.92"/>
  </r>
  <r>
    <s v="3675"/>
    <s v="CA-2019-154109"/>
    <x v="44"/>
    <d v="2019-11-11T00:00:00"/>
    <s v="Standard Class"/>
    <s v="ML-17410"/>
    <s v="Maris LaWare"/>
    <s v="Consumer"/>
    <s v="United States"/>
    <s v="Philadelphia"/>
    <s v="Pennsylvania"/>
    <n v="19143"/>
    <x v="3"/>
    <s v="FUR-CH-10003774"/>
    <x v="0"/>
    <s v="Chairs"/>
    <s v="Global Wood Trimmed Manager's Task Chair, Khaki"/>
    <n v="127.372"/>
    <n v="2"/>
    <n v="0.3"/>
    <n v="-30.933199999999999"/>
  </r>
  <r>
    <s v="3676"/>
    <s v="CA-2019-154109"/>
    <x v="44"/>
    <d v="2019-11-11T00:00:00"/>
    <s v="Standard Class"/>
    <s v="ML-17410"/>
    <s v="Maris LaWare"/>
    <s v="Consumer"/>
    <s v="United States"/>
    <s v="Philadelphia"/>
    <s v="Pennsylvania"/>
    <n v="19143"/>
    <x v="3"/>
    <s v="OFF-PA-10000157"/>
    <x v="1"/>
    <s v="Paper"/>
    <s v="Xerox 191"/>
    <n v="47.951999999999998"/>
    <n v="3"/>
    <n v="0.2"/>
    <n v="16.183800000000002"/>
  </r>
  <r>
    <s v="3677"/>
    <s v="CA-2017-156440"/>
    <x v="901"/>
    <d v="2017-12-09T00:00:00"/>
    <s v="Standard Class"/>
    <s v="MH-17620"/>
    <s v="Matt Hagelstein"/>
    <s v="Corporate"/>
    <s v="United States"/>
    <s v="San Diego"/>
    <s v="California"/>
    <n v="92105"/>
    <x v="1"/>
    <s v="FUR-FU-10004090"/>
    <x v="0"/>
    <s v="Furnishings"/>
    <s v="Executive Impressions 14&quot; Contract Wall Clock"/>
    <n v="44.46"/>
    <n v="2"/>
    <n v="0"/>
    <n v="14.671799999999999"/>
  </r>
  <r>
    <s v="3678"/>
    <s v="CA-2017-132626"/>
    <x v="584"/>
    <d v="2017-07-14T00:00:00"/>
    <s v="Standard Class"/>
    <s v="BT-11680"/>
    <s v="Brian Thompson"/>
    <s v="Consumer"/>
    <s v="United States"/>
    <s v="Clinton"/>
    <s v="Maryland"/>
    <n v="20735"/>
    <x v="3"/>
    <s v="OFF-FA-10002763"/>
    <x v="1"/>
    <s v="Fasteners"/>
    <s v="Advantus Map Pennant Flags and Round Head Tacks"/>
    <n v="15.8"/>
    <n v="4"/>
    <n v="0"/>
    <n v="5.056"/>
  </r>
  <r>
    <s v="3679"/>
    <s v="CA-2017-132626"/>
    <x v="584"/>
    <d v="2017-07-14T00:00:00"/>
    <s v="Standard Class"/>
    <s v="BT-11680"/>
    <s v="Brian Thompson"/>
    <s v="Consumer"/>
    <s v="United States"/>
    <s v="Clinton"/>
    <s v="Maryland"/>
    <n v="20735"/>
    <x v="3"/>
    <s v="TEC-MA-10002428"/>
    <x v="2"/>
    <s v="Machines"/>
    <s v="Fellowes Powershred HS-440 4-Sheet High Security Shredder"/>
    <n v="464.97"/>
    <n v="3"/>
    <n v="0"/>
    <n v="209.23650000000001"/>
  </r>
  <r>
    <s v="3680"/>
    <s v="CA-2017-132626"/>
    <x v="584"/>
    <d v="2017-07-14T00:00:00"/>
    <s v="Standard Class"/>
    <s v="BT-11680"/>
    <s v="Brian Thompson"/>
    <s v="Consumer"/>
    <s v="United States"/>
    <s v="Clinton"/>
    <s v="Maryland"/>
    <n v="20735"/>
    <x v="3"/>
    <s v="FUR-FU-10002918"/>
    <x v="0"/>
    <s v="Furnishings"/>
    <s v="Eldon ClusterMat Chair Mat with Cordless Antistatic Protection"/>
    <n v="181.96"/>
    <n v="2"/>
    <n v="0"/>
    <n v="20.015599999999999"/>
  </r>
  <r>
    <s v="3681"/>
    <s v="CA-2017-132626"/>
    <x v="584"/>
    <d v="2017-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s v="3682"/>
    <s v="CA-2017-132626"/>
    <x v="584"/>
    <d v="2017-07-14T00:00:00"/>
    <s v="Standard Class"/>
    <s v="BT-11680"/>
    <s v="Brian Thompson"/>
    <s v="Consumer"/>
    <s v="United States"/>
    <s v="Clinton"/>
    <s v="Maryland"/>
    <n v="20735"/>
    <x v="3"/>
    <s v="OFF-BI-10002854"/>
    <x v="1"/>
    <s v="Binders"/>
    <s v="Performers Binder/Pad Holder, Black"/>
    <n v="84.09"/>
    <n v="3"/>
    <n v="0"/>
    <n v="42.045000000000002"/>
  </r>
  <r>
    <s v="3683"/>
    <s v="CA-2017-132626"/>
    <x v="584"/>
    <d v="2017-07-14T00:00:00"/>
    <s v="Standard Class"/>
    <s v="BT-11680"/>
    <s v="Brian Thompson"/>
    <s v="Consumer"/>
    <s v="United States"/>
    <s v="Clinton"/>
    <s v="Maryland"/>
    <n v="20735"/>
    <x v="3"/>
    <s v="OFF-AR-10002987"/>
    <x v="1"/>
    <s v="Art"/>
    <s v="Prismacolor Color Pencil Set"/>
    <n v="79.36"/>
    <n v="4"/>
    <n v="0"/>
    <n v="32.537599999999998"/>
  </r>
  <r>
    <s v="3684"/>
    <s v="CA-2017-132626"/>
    <x v="584"/>
    <d v="2017-07-14T00:00:00"/>
    <s v="Standard Class"/>
    <s v="BT-11680"/>
    <s v="Brian Thompson"/>
    <s v="Consumer"/>
    <s v="United States"/>
    <s v="Clinton"/>
    <s v="Maryland"/>
    <n v="20735"/>
    <x v="3"/>
    <s v="OFF-BI-10004001"/>
    <x v="1"/>
    <s v="Binders"/>
    <s v="GBC Recycled VeloBinder Covers"/>
    <n v="153.36000000000001"/>
    <n v="9"/>
    <n v="0"/>
    <n v="70.545599999999993"/>
  </r>
  <r>
    <s v="3685"/>
    <s v="CA-2017-132626"/>
    <x v="584"/>
    <d v="2017-07-14T00:00:00"/>
    <s v="Standard Class"/>
    <s v="BT-11680"/>
    <s v="Brian Thompson"/>
    <s v="Consumer"/>
    <s v="United States"/>
    <s v="Clinton"/>
    <s v="Maryland"/>
    <n v="20735"/>
    <x v="3"/>
    <s v="OFF-BI-10001634"/>
    <x v="1"/>
    <s v="Binders"/>
    <s v="Wilson Jones Active Use Binders"/>
    <n v="43.68"/>
    <n v="6"/>
    <n v="0"/>
    <n v="21.403199999999998"/>
  </r>
  <r>
    <s v="3686"/>
    <s v="CA-2017-132626"/>
    <x v="584"/>
    <d v="2017-07-14T00:00:00"/>
    <s v="Standard Class"/>
    <s v="BT-11680"/>
    <s v="Brian Thompson"/>
    <s v="Consumer"/>
    <s v="United States"/>
    <s v="Clinton"/>
    <s v="Maryland"/>
    <n v="20735"/>
    <x v="3"/>
    <s v="OFF-ST-10003722"/>
    <x v="1"/>
    <s v="Storage"/>
    <s v="Project Tote Personal File"/>
    <n v="98.21"/>
    <n v="7"/>
    <n v="0"/>
    <n v="28.480899999999998"/>
  </r>
  <r>
    <s v="3687"/>
    <s v="CA-2018-102792"/>
    <x v="180"/>
    <d v="2018-12-19T00:00:00"/>
    <s v="Standard Class"/>
    <s v="JC-15340"/>
    <s v="Jasper Cacioppo"/>
    <s v="Consumer"/>
    <s v="United States"/>
    <s v="Riverside"/>
    <s v="California"/>
    <n v="92503"/>
    <x v="1"/>
    <s v="OFF-AR-10004757"/>
    <x v="1"/>
    <s v="Art"/>
    <s v="Crayola Colored Pencils"/>
    <n v="9.84"/>
    <n v="3"/>
    <n v="0"/>
    <n v="3.2471999999999999"/>
  </r>
  <r>
    <s v="3688"/>
    <s v="CA-2018-108567"/>
    <x v="244"/>
    <d v="2018-05-24T00:00:00"/>
    <s v="Standard Class"/>
    <s v="DB-13210"/>
    <s v="Dean Braden"/>
    <s v="Consumer"/>
    <s v="United States"/>
    <s v="Port Saint Lucie"/>
    <s v="Florida"/>
    <n v="34952"/>
    <x v="0"/>
    <s v="OFF-BI-10004140"/>
    <x v="1"/>
    <s v="Binders"/>
    <s v="Avery Non-Stick Binders"/>
    <n v="2.694"/>
    <n v="2"/>
    <n v="0.7"/>
    <n v="-2.2450000000000001"/>
  </r>
  <r>
    <s v="3689"/>
    <s v="CA-2019-140760"/>
    <x v="455"/>
    <d v="2019-06-05T00:00:00"/>
    <s v="Second Class"/>
    <s v="DO-13435"/>
    <s v="Denny Ordway"/>
    <s v="Consumer"/>
    <s v="United States"/>
    <s v="Mesa"/>
    <s v="Arizona"/>
    <n v="85204"/>
    <x v="1"/>
    <s v="OFF-PA-10002479"/>
    <x v="1"/>
    <s v="Paper"/>
    <s v="Xerox 4200 Series MultiUse Premium Copy Paper (20Lb. and 84 Bright)"/>
    <n v="25.344000000000001"/>
    <n v="6"/>
    <n v="0.2"/>
    <n v="7.92"/>
  </r>
  <r>
    <s v="3690"/>
    <s v="CA-2019-140760"/>
    <x v="455"/>
    <d v="2019-06-05T00:00:00"/>
    <s v="Second Class"/>
    <s v="DO-13435"/>
    <s v="Denny Ordway"/>
    <s v="Consumer"/>
    <s v="United States"/>
    <s v="Mesa"/>
    <s v="Arizona"/>
    <n v="85204"/>
    <x v="1"/>
    <s v="OFF-EN-10001141"/>
    <x v="1"/>
    <s v="Envelopes"/>
    <s v="Manila Recycled Extra-Heavyweight Clasp Envelopes, 6&quot; x 9&quot;"/>
    <n v="43.92"/>
    <n v="5"/>
    <n v="0.2"/>
    <n v="15.920999999999999"/>
  </r>
  <r>
    <s v="3691"/>
    <s v="US-2017-131359"/>
    <x v="628"/>
    <d v="2017-11-02T00:00:00"/>
    <s v="Second Class"/>
    <s v="FA-14230"/>
    <s v="Frank Atkinson"/>
    <s v="Corporate"/>
    <s v="United States"/>
    <s v="Denver"/>
    <s v="Colorado"/>
    <n v="80219"/>
    <x v="1"/>
    <s v="TEC-MA-10000597"/>
    <x v="2"/>
    <s v="Machines"/>
    <s v="Lexmark S315 Color Inkjet Printer"/>
    <n v="59.994"/>
    <n v="2"/>
    <n v="0.7"/>
    <n v="-45.995399999999997"/>
  </r>
  <r>
    <s v="3692"/>
    <s v="US-2017-131359"/>
    <x v="628"/>
    <d v="2017-11-02T00:00:00"/>
    <s v="Second Class"/>
    <s v="FA-14230"/>
    <s v="Frank Atkinson"/>
    <s v="Corporate"/>
    <s v="United States"/>
    <s v="Denver"/>
    <s v="Colorado"/>
    <n v="80219"/>
    <x v="1"/>
    <s v="TEC-CO-10001571"/>
    <x v="2"/>
    <s v="Copiers"/>
    <s v="Sharp 1540cs Digital Laser Copier"/>
    <n v="439.99200000000002"/>
    <n v="1"/>
    <n v="0.2"/>
    <n v="164.99700000000001"/>
  </r>
  <r>
    <s v="3693"/>
    <s v="US-2017-131359"/>
    <x v="628"/>
    <d v="2017-11-02T00:00:00"/>
    <s v="Second Class"/>
    <s v="FA-14230"/>
    <s v="Frank Atkinson"/>
    <s v="Corporate"/>
    <s v="United States"/>
    <s v="Denver"/>
    <s v="Colorado"/>
    <n v="80219"/>
    <x v="1"/>
    <s v="TEC-PH-10004531"/>
    <x v="2"/>
    <s v="Phones"/>
    <s v="OtterBox Commuter Series Case - iPhone 5 &amp; 5s"/>
    <n v="87.96"/>
    <n v="5"/>
    <n v="0.2"/>
    <n v="30.786000000000001"/>
  </r>
  <r>
    <s v="3694"/>
    <s v="US-2017-131359"/>
    <x v="628"/>
    <d v="2017-11-02T00:00:00"/>
    <s v="Second Class"/>
    <s v="FA-14230"/>
    <s v="Frank Atkinson"/>
    <s v="Corporate"/>
    <s v="United States"/>
    <s v="Denver"/>
    <s v="Colorado"/>
    <n v="80219"/>
    <x v="1"/>
    <s v="FUR-FU-10003026"/>
    <x v="0"/>
    <s v="Furnishings"/>
    <s v="Eldon Regeneration Recycled Desk Accessories, Black"/>
    <n v="15.488"/>
    <n v="4"/>
    <n v="0.2"/>
    <n v="3.6783999999999999"/>
  </r>
  <r>
    <s v="3695"/>
    <s v="CA-2018-142097"/>
    <x v="680"/>
    <d v="2018-10-20T00:00:00"/>
    <s v="Standard Class"/>
    <s v="QJ-19255"/>
    <s v="Quincy Jones"/>
    <s v="Corporate"/>
    <s v="United States"/>
    <s v="Springfield"/>
    <s v="Virginia"/>
    <n v="22153"/>
    <x v="0"/>
    <s v="OFF-BI-10002082"/>
    <x v="1"/>
    <s v="Binders"/>
    <s v="GBC Twin Loop Wire Binding Elements"/>
    <n v="232.96"/>
    <n v="7"/>
    <n v="0"/>
    <n v="116.48"/>
  </r>
  <r>
    <s v="3696"/>
    <s v="CA-2018-142097"/>
    <x v="680"/>
    <d v="2018-10-20T00:00:00"/>
    <s v="Standard Class"/>
    <s v="QJ-19255"/>
    <s v="Quincy Jones"/>
    <s v="Corporate"/>
    <s v="United States"/>
    <s v="Springfield"/>
    <s v="Virginia"/>
    <n v="22153"/>
    <x v="0"/>
    <s v="OFF-EN-10002312"/>
    <x v="1"/>
    <s v="Envelopes"/>
    <s v="#10 Self-Seal White Envelopes"/>
    <n v="66.540000000000006"/>
    <n v="6"/>
    <n v="0"/>
    <n v="32.604599999999998"/>
  </r>
  <r>
    <s v="3697"/>
    <s v="CA-2018-142097"/>
    <x v="680"/>
    <d v="2018-10-20T00:00:00"/>
    <s v="Standard Class"/>
    <s v="QJ-19255"/>
    <s v="Quincy Jones"/>
    <s v="Corporate"/>
    <s v="United States"/>
    <s v="Springfield"/>
    <s v="Virginia"/>
    <n v="22153"/>
    <x v="0"/>
    <s v="OFF-AP-10000696"/>
    <x v="1"/>
    <s v="Appliances"/>
    <s v="Holmes Odor Grabber"/>
    <n v="43.26"/>
    <n v="3"/>
    <n v="0"/>
    <n v="14.2758"/>
  </r>
  <r>
    <s v="3698"/>
    <s v="CA-2017-151680"/>
    <x v="902"/>
    <d v="2017-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s v="3699"/>
    <s v="CA-2016-140039"/>
    <x v="103"/>
    <d v="2016-09-17T00:00:00"/>
    <s v="Standard Class"/>
    <s v="ON-18715"/>
    <s v="Odella Nelson"/>
    <s v="Corporate"/>
    <s v="United States"/>
    <s v="Tempe"/>
    <s v="Arizona"/>
    <n v="85281"/>
    <x v="1"/>
    <s v="OFF-ST-10001034"/>
    <x v="1"/>
    <s v="Storage"/>
    <s v="Eldon File Chest Portable File"/>
    <n v="79.400000000000006"/>
    <n v="5"/>
    <n v="0.2"/>
    <n v="5.9550000000000001"/>
  </r>
  <r>
    <s v="3700"/>
    <s v="CA-2019-160416"/>
    <x v="38"/>
    <d v="2019-11-18T00:00:00"/>
    <s v="Second Class"/>
    <s v="AD-10180"/>
    <s v="Alan Dominguez"/>
    <s v="Home Office"/>
    <s v="United States"/>
    <s v="Yonkers"/>
    <s v="New York"/>
    <n v="10701"/>
    <x v="3"/>
    <s v="TEC-AC-10004114"/>
    <x v="2"/>
    <s v="Accessories"/>
    <s v="KeyTronic 6101 Series - Keyboard - Black"/>
    <n v="163.96"/>
    <n v="4"/>
    <n v="0"/>
    <n v="70.502799999999993"/>
  </r>
  <r>
    <s v="3701"/>
    <s v="CA-2019-169411"/>
    <x v="165"/>
    <d v="2019-12-29T00:00:00"/>
    <s v="Standard Class"/>
    <s v="AC-10615"/>
    <s v="Ann Chong"/>
    <s v="Corporate"/>
    <s v="United States"/>
    <s v="Rochester"/>
    <s v="New York"/>
    <n v="14609"/>
    <x v="3"/>
    <s v="FUR-FU-10001602"/>
    <x v="0"/>
    <s v="Furnishings"/>
    <s v="Eldon Delta Triangular Chair Mat, 52&quot; x 58&quot;, Clear"/>
    <n v="37.93"/>
    <n v="1"/>
    <n v="0"/>
    <n v="6.8273999999999999"/>
  </r>
  <r>
    <s v="3702"/>
    <s v="CA-2018-126543"/>
    <x v="850"/>
    <d v="2018-01-13T00:00:00"/>
    <s v="Second Class"/>
    <s v="MF-17665"/>
    <s v="Maureen Fritzler"/>
    <s v="Corporate"/>
    <s v="United States"/>
    <s v="Toledo"/>
    <s v="Ohio"/>
    <n v="43615"/>
    <x v="3"/>
    <s v="FUR-FU-10002445"/>
    <x v="0"/>
    <s v="Furnishings"/>
    <s v="DAX Two-Tone Rosewood/Black Document Frame, Desktop, 5 x 7"/>
    <n v="15.167999999999999"/>
    <n v="2"/>
    <n v="0.2"/>
    <n v="3.7919999999999998"/>
  </r>
  <r>
    <s v="3703"/>
    <s v="CA-2017-104941"/>
    <x v="385"/>
    <d v="2017-06-19T00:00:00"/>
    <s v="Standard Class"/>
    <s v="DH-13075"/>
    <s v="Dave Hallsten"/>
    <s v="Corporate"/>
    <s v="United States"/>
    <s v="Decatur"/>
    <s v="Alabama"/>
    <n v="35601"/>
    <x v="0"/>
    <s v="OFF-AR-10004269"/>
    <x v="1"/>
    <s v="Art"/>
    <s v="Newell 31"/>
    <n v="24.78"/>
    <n v="6"/>
    <n v="0"/>
    <n v="6.9383999999999997"/>
  </r>
  <r>
    <s v="3704"/>
    <s v="CA-2017-104941"/>
    <x v="385"/>
    <d v="2017-06-19T00:00:00"/>
    <s v="Standard Class"/>
    <s v="DH-13075"/>
    <s v="Dave Hallsten"/>
    <s v="Corporate"/>
    <s v="United States"/>
    <s v="Decatur"/>
    <s v="Alabama"/>
    <n v="35601"/>
    <x v="0"/>
    <s v="OFF-BI-10001249"/>
    <x v="1"/>
    <s v="Binders"/>
    <s v="Avery Heavy-Duty EZD View Binder with Locking Rings"/>
    <n v="19.14"/>
    <n v="3"/>
    <n v="0"/>
    <n v="8.8043999999999993"/>
  </r>
  <r>
    <s v="3705"/>
    <s v="CA-2017-104941"/>
    <x v="385"/>
    <d v="2017-06-19T00:00:00"/>
    <s v="Standard Class"/>
    <s v="DH-13075"/>
    <s v="Dave Hallsten"/>
    <s v="Corporate"/>
    <s v="United States"/>
    <s v="Decatur"/>
    <s v="Alabama"/>
    <n v="35601"/>
    <x v="0"/>
    <s v="TEC-CO-10004202"/>
    <x v="2"/>
    <s v="Copiers"/>
    <s v="Brother DCP1000 Digital 3 in 1 Multifunction Machine"/>
    <n v="899.97"/>
    <n v="3"/>
    <n v="0"/>
    <n v="314.98950000000002"/>
  </r>
  <r>
    <s v="3706"/>
    <s v="CA-2017-104941"/>
    <x v="385"/>
    <d v="2017-06-19T00:00:00"/>
    <s v="Standard Class"/>
    <s v="DH-13075"/>
    <s v="Dave Hallsten"/>
    <s v="Corporate"/>
    <s v="United States"/>
    <s v="Decatur"/>
    <s v="Alabama"/>
    <n v="35601"/>
    <x v="0"/>
    <s v="OFF-PA-10003363"/>
    <x v="1"/>
    <s v="Paper"/>
    <s v="Xerox 204"/>
    <n v="32.4"/>
    <n v="5"/>
    <n v="0"/>
    <n v="15.552"/>
  </r>
  <r>
    <s v="3707"/>
    <s v="CA-2019-160087"/>
    <x v="257"/>
    <d v="2019-03-22T00:00:00"/>
    <s v="Standard Class"/>
    <s v="EN-13780"/>
    <s v="Edward Nazzal"/>
    <s v="Consumer"/>
    <s v="United States"/>
    <s v="Dallas"/>
    <s v="Texas"/>
    <n v="75220"/>
    <x v="2"/>
    <s v="OFF-AR-10001915"/>
    <x v="1"/>
    <s v="Art"/>
    <s v="Peel-Off China Markers"/>
    <n v="23.832000000000001"/>
    <n v="3"/>
    <n v="0.2"/>
    <n v="6.5537999999999998"/>
  </r>
  <r>
    <s v="3708"/>
    <s v="CA-2016-120544"/>
    <x v="533"/>
    <d v="2016-11-27T00:00:00"/>
    <s v="Standard Class"/>
    <s v="SS-20140"/>
    <s v="Saphhira Shifley"/>
    <s v="Corporate"/>
    <s v="United States"/>
    <s v="Mesquite"/>
    <s v="Texas"/>
    <n v="75150"/>
    <x v="2"/>
    <s v="FUR-FU-10001940"/>
    <x v="0"/>
    <s v="Furnishings"/>
    <s v="Staple-based wall hangings"/>
    <n v="6.3680000000000003"/>
    <n v="2"/>
    <n v="0.6"/>
    <n v="-2.5472000000000001"/>
  </r>
  <r>
    <s v="3709"/>
    <s v="CA-2016-120544"/>
    <x v="533"/>
    <d v="2016-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s v="3710"/>
    <s v="CA-2016-120544"/>
    <x v="533"/>
    <d v="2016-11-27T00:00:00"/>
    <s v="Standard Class"/>
    <s v="SS-20140"/>
    <s v="Saphhira Shifley"/>
    <s v="Corporate"/>
    <s v="United States"/>
    <s v="Mesquite"/>
    <s v="Texas"/>
    <n v="75150"/>
    <x v="2"/>
    <s v="TEC-AC-10003709"/>
    <x v="2"/>
    <s v="Accessories"/>
    <s v="Maxell 4.7GB DVD-R 5/Pack"/>
    <n v="5.5439999999999996"/>
    <n v="7"/>
    <n v="0.2"/>
    <n v="1.6632"/>
  </r>
  <r>
    <s v="3711"/>
    <s v="CA-2019-113670"/>
    <x v="453"/>
    <d v="2019-10-17T00:00:00"/>
    <s v="First Class"/>
    <s v="RS-19765"/>
    <s v="Roland Schwarz"/>
    <s v="Corporate"/>
    <s v="United States"/>
    <s v="Los Angeles"/>
    <s v="California"/>
    <n v="90045"/>
    <x v="1"/>
    <s v="FUR-TA-10001705"/>
    <x v="0"/>
    <s v="Tables"/>
    <s v="Bush Advantage Collection Round Conference Table"/>
    <n v="510.24"/>
    <n v="3"/>
    <n v="0.2"/>
    <n v="6.3780000000000001"/>
  </r>
  <r>
    <s v="3712"/>
    <s v="CA-2019-113670"/>
    <x v="453"/>
    <d v="2019-10-17T00:00:00"/>
    <s v="First Class"/>
    <s v="RS-19765"/>
    <s v="Roland Schwarz"/>
    <s v="Corporate"/>
    <s v="United States"/>
    <s v="Los Angeles"/>
    <s v="California"/>
    <n v="90045"/>
    <x v="1"/>
    <s v="OFF-PA-10000675"/>
    <x v="1"/>
    <s v="Paper"/>
    <s v="Xerox 1919"/>
    <n v="204.95"/>
    <n v="5"/>
    <n v="0"/>
    <n v="100.4255"/>
  </r>
  <r>
    <s v="3713"/>
    <s v="CA-2019-166198"/>
    <x v="81"/>
    <d v="2019-04-24T00:00:00"/>
    <s v="First Class"/>
    <s v="JW-15955"/>
    <s v="Joni Wasserman"/>
    <s v="Consumer"/>
    <s v="United States"/>
    <s v="Seattle"/>
    <s v="Washington"/>
    <n v="98103"/>
    <x v="1"/>
    <s v="TEC-AC-10000521"/>
    <x v="2"/>
    <s v="Accessories"/>
    <s v="Verbatim Slim CD and DVD Storage Cases, 50/Pack"/>
    <n v="11.54"/>
    <n v="1"/>
    <n v="0"/>
    <n v="3.4620000000000002"/>
  </r>
  <r>
    <s v="3714"/>
    <s v="CA-2019-166198"/>
    <x v="81"/>
    <d v="2019-04-24T00:00:00"/>
    <s v="First Class"/>
    <s v="JW-15955"/>
    <s v="Joni Wasserman"/>
    <s v="Consumer"/>
    <s v="United States"/>
    <s v="Seattle"/>
    <s v="Washington"/>
    <n v="98103"/>
    <x v="1"/>
    <s v="FUR-FU-10004622"/>
    <x v="0"/>
    <s v="Furnishings"/>
    <s v="Eldon Advantage Foldable Chair Mats for Low Pile Carpets"/>
    <n v="162.6"/>
    <n v="3"/>
    <n v="0"/>
    <n v="34.146000000000001"/>
  </r>
  <r>
    <s v="3715"/>
    <s v="CA-2016-135608"/>
    <x v="589"/>
    <d v="2016-12-10T00:00:00"/>
    <s v="Second Class"/>
    <s v="JK-15625"/>
    <s v="Jim Karlsson"/>
    <s v="Consumer"/>
    <s v="United States"/>
    <s v="Olympia"/>
    <s v="Washington"/>
    <n v="98502"/>
    <x v="1"/>
    <s v="OFF-PA-10001954"/>
    <x v="1"/>
    <s v="Paper"/>
    <s v="Xerox 1964"/>
    <n v="45.68"/>
    <n v="2"/>
    <n v="0"/>
    <n v="21.012799999999999"/>
  </r>
  <r>
    <s v="3716"/>
    <s v="CA-2016-135608"/>
    <x v="589"/>
    <d v="2016-12-10T00:00:00"/>
    <s v="Second Class"/>
    <s v="JK-15625"/>
    <s v="Jim Karlsson"/>
    <s v="Consumer"/>
    <s v="United States"/>
    <s v="Olympia"/>
    <s v="Washington"/>
    <n v="98502"/>
    <x v="1"/>
    <s v="FUR-CH-10002602"/>
    <x v="0"/>
    <s v="Chairs"/>
    <s v="DMI Arturo Collection Mission-style Design Wood Chair"/>
    <n v="603.91999999999996"/>
    <n v="5"/>
    <n v="0.2"/>
    <n v="45.293999999999997"/>
  </r>
  <r>
    <s v="3717"/>
    <s v="CA-2019-144568"/>
    <x v="148"/>
    <d v="2019-06-02T00:00:00"/>
    <s v="Standard Class"/>
    <s v="JO-15550"/>
    <s v="Jesus Ocampo"/>
    <s v="Home Office"/>
    <s v="United States"/>
    <s v="Omaha"/>
    <s v="Nebraska"/>
    <n v="68104"/>
    <x v="2"/>
    <s v="OFF-FA-10004395"/>
    <x v="1"/>
    <s v="Fasteners"/>
    <s v="Plymouth Boxed Rubber Bands by Plymouth"/>
    <n v="23.55"/>
    <n v="5"/>
    <n v="0"/>
    <n v="1.1775"/>
  </r>
  <r>
    <s v="3718"/>
    <s v="CA-2018-142370"/>
    <x v="251"/>
    <d v="2018-09-23T00:00:00"/>
    <s v="Standard Class"/>
    <s v="TP-21130"/>
    <s v="Theone Pippenger"/>
    <s v="Consumer"/>
    <s v="United States"/>
    <s v="Columbus"/>
    <s v="Georgia"/>
    <n v="31907"/>
    <x v="0"/>
    <s v="OFF-SU-10003002"/>
    <x v="1"/>
    <s v="Supplies"/>
    <s v="Letter Slitter"/>
    <n v="5.04"/>
    <n v="2"/>
    <n v="0"/>
    <n v="0.1512"/>
  </r>
  <r>
    <s v="3719"/>
    <s v="CA-2018-142370"/>
    <x v="251"/>
    <d v="2018-09-23T00:00:00"/>
    <s v="Standard Class"/>
    <s v="TP-21130"/>
    <s v="Theone Pippenger"/>
    <s v="Consumer"/>
    <s v="United States"/>
    <s v="Columbus"/>
    <s v="Georgia"/>
    <n v="31907"/>
    <x v="0"/>
    <s v="TEC-AC-10002926"/>
    <x v="2"/>
    <s v="Accessories"/>
    <s v="Logitech Wireless Marathon Mouse M705"/>
    <n v="249.95"/>
    <n v="5"/>
    <n v="0"/>
    <n v="107.4785"/>
  </r>
  <r>
    <s v="3720"/>
    <s v="CA-2018-105900"/>
    <x v="42"/>
    <d v="2018-09-23T00:00:00"/>
    <s v="Standard Class"/>
    <s v="BS-11590"/>
    <s v="Brendan Sweed"/>
    <s v="Corporate"/>
    <s v="United States"/>
    <s v="Columbus"/>
    <s v="Indiana"/>
    <n v="47201"/>
    <x v="2"/>
    <s v="OFF-AR-10002656"/>
    <x v="1"/>
    <s v="Art"/>
    <s v="Sanford Liquid Accent Highlighters"/>
    <n v="33.4"/>
    <n v="5"/>
    <n v="0"/>
    <n v="12.358000000000001"/>
  </r>
  <r>
    <s v="3721"/>
    <s v="CA-2018-151155"/>
    <x v="887"/>
    <d v="2018-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r>
  <r>
    <s v="3722"/>
    <s v="CA-2018-151155"/>
    <x v="887"/>
    <d v="2018-12-24T00:00:00"/>
    <s v="Standard Class"/>
    <s v="AB-10255"/>
    <s v="Alejandro Ballentine"/>
    <s v="Home Office"/>
    <s v="United States"/>
    <s v="Jackson"/>
    <s v="Mississippi"/>
    <n v="39212"/>
    <x v="0"/>
    <s v="OFF-BI-10003910"/>
    <x v="1"/>
    <s v="Binders"/>
    <s v="DXL Angle-View Binders with Locking Rings by Samsill"/>
    <n v="15.42"/>
    <n v="2"/>
    <n v="0"/>
    <n v="6.9390000000000001"/>
  </r>
  <r>
    <s v="3723"/>
    <s v="CA-2019-144036"/>
    <x v="903"/>
    <d v="2019-11-26T00:00:00"/>
    <s v="Standard Class"/>
    <s v="FO-14305"/>
    <s v="Frank Olsen"/>
    <s v="Consumer"/>
    <s v="United States"/>
    <s v="Houston"/>
    <s v="Texas"/>
    <n v="77070"/>
    <x v="2"/>
    <s v="OFF-AR-10000122"/>
    <x v="1"/>
    <s v="Art"/>
    <s v="Newell 314"/>
    <n v="35.712000000000003"/>
    <n v="8"/>
    <n v="0.2"/>
    <n v="2.2320000000000002"/>
  </r>
  <r>
    <s v="3724"/>
    <s v="US-2016-169789"/>
    <x v="125"/>
    <d v="2017-01-04T00:00:00"/>
    <s v="Standard Class"/>
    <s v="MF-17665"/>
    <s v="Maureen Fritzler"/>
    <s v="Corporate"/>
    <s v="United States"/>
    <s v="Phoenix"/>
    <s v="Arizona"/>
    <n v="85023"/>
    <x v="1"/>
    <s v="OFF-BI-10004600"/>
    <x v="1"/>
    <s v="Binders"/>
    <s v="Ibico Ibimaster 300 Manual Binding System"/>
    <n v="551.98500000000001"/>
    <n v="5"/>
    <n v="0.7"/>
    <n v="-459.98750000000001"/>
  </r>
  <r>
    <s v="3725"/>
    <s v="CA-2019-127264"/>
    <x v="355"/>
    <d v="2019-04-05T00:00:00"/>
    <s v="First Class"/>
    <s v="SA-20830"/>
    <s v="Sue Ann Reed"/>
    <s v="Consumer"/>
    <s v="United States"/>
    <s v="Chicago"/>
    <s v="Illinois"/>
    <n v="60653"/>
    <x v="2"/>
    <s v="OFF-AR-10003045"/>
    <x v="1"/>
    <s v="Art"/>
    <s v="Prang Colored Pencils"/>
    <n v="7.056"/>
    <n v="3"/>
    <n v="0.2"/>
    <n v="2.2050000000000001"/>
  </r>
  <r>
    <s v="3726"/>
    <s v="CA-2018-151512"/>
    <x v="482"/>
    <d v="2019-01-02T00:00:00"/>
    <s v="Standard Class"/>
    <s v="SH-19975"/>
    <s v="Sally Hughsby"/>
    <s v="Corporate"/>
    <s v="United States"/>
    <s v="Denver"/>
    <s v="Colorado"/>
    <n v="80219"/>
    <x v="1"/>
    <s v="OFF-AP-10000252"/>
    <x v="1"/>
    <s v="Appliances"/>
    <s v="Harmony HEPA Quiet Air Purifiers"/>
    <n v="18.72"/>
    <n v="2"/>
    <n v="0.2"/>
    <n v="3.51"/>
  </r>
  <r>
    <s v="3727"/>
    <s v="CA-2018-165169"/>
    <x v="410"/>
    <d v="2018-06-11T00:00:00"/>
    <s v="Standard Class"/>
    <s v="JL-15235"/>
    <s v="Janet Lee"/>
    <s v="Consumer"/>
    <s v="United States"/>
    <s v="Newark"/>
    <s v="Delaware"/>
    <n v="19711"/>
    <x v="3"/>
    <s v="OFF-ST-10001496"/>
    <x v="1"/>
    <s v="Storage"/>
    <s v="Standard Rollaway File with Lock"/>
    <n v="360.38"/>
    <n v="2"/>
    <n v="0"/>
    <n v="93.698800000000006"/>
  </r>
  <r>
    <s v="3728"/>
    <s v="CA-2018-165169"/>
    <x v="410"/>
    <d v="2018-06-11T00:00:00"/>
    <s v="Standard Class"/>
    <s v="JL-15235"/>
    <s v="Janet Lee"/>
    <s v="Consumer"/>
    <s v="United States"/>
    <s v="Newark"/>
    <s v="Delaware"/>
    <n v="19711"/>
    <x v="3"/>
    <s v="OFF-AR-10000122"/>
    <x v="1"/>
    <s v="Art"/>
    <s v="Newell 314"/>
    <n v="11.16"/>
    <n v="2"/>
    <n v="0"/>
    <n v="2.79"/>
  </r>
  <r>
    <s v="3729"/>
    <s v="CA-2018-165169"/>
    <x v="410"/>
    <d v="2018-06-11T00:00:00"/>
    <s v="Standard Class"/>
    <s v="JL-15235"/>
    <s v="Janet Lee"/>
    <s v="Consumer"/>
    <s v="United States"/>
    <s v="Newark"/>
    <s v="Delaware"/>
    <n v="19711"/>
    <x v="3"/>
    <s v="OFF-LA-10000407"/>
    <x v="1"/>
    <s v="Labels"/>
    <s v="Avery White Multi-Purpose Labels"/>
    <n v="14.94"/>
    <n v="3"/>
    <n v="0"/>
    <n v="6.8723999999999998"/>
  </r>
  <r>
    <s v="3730"/>
    <s v="CA-2017-109575"/>
    <x v="227"/>
    <d v="2017-09-23T00:00:00"/>
    <s v="Standard Class"/>
    <s v="KH-16630"/>
    <s v="Ken Heidel"/>
    <s v="Corporate"/>
    <s v="United States"/>
    <s v="Clinton"/>
    <s v="Maryland"/>
    <n v="20735"/>
    <x v="3"/>
    <s v="OFF-ST-10004950"/>
    <x v="1"/>
    <s v="Storage"/>
    <s v="Acco Perma 3000 Stacking Storage Drawers"/>
    <n v="41.96"/>
    <n v="2"/>
    <n v="0"/>
    <n v="7.9724000000000004"/>
  </r>
  <r>
    <s v="3731"/>
    <s v="CA-2017-109575"/>
    <x v="227"/>
    <d v="2017-09-23T00:00:00"/>
    <s v="Standard Class"/>
    <s v="KH-16630"/>
    <s v="Ken Heidel"/>
    <s v="Corporate"/>
    <s v="United States"/>
    <s v="Clinton"/>
    <s v="Maryland"/>
    <n v="20735"/>
    <x v="3"/>
    <s v="OFF-ST-10004123"/>
    <x v="1"/>
    <s v="Storage"/>
    <s v="Safco Industrial Wire Shelving System"/>
    <n v="636.86"/>
    <n v="7"/>
    <n v="0"/>
    <n v="0"/>
  </r>
  <r>
    <s v="3732"/>
    <s v="CA-2017-109575"/>
    <x v="227"/>
    <d v="2017-09-23T00:00:00"/>
    <s v="Standard Class"/>
    <s v="KH-16630"/>
    <s v="Ken Heidel"/>
    <s v="Corporate"/>
    <s v="United States"/>
    <s v="Clinton"/>
    <s v="Maryland"/>
    <n v="20735"/>
    <x v="3"/>
    <s v="TEC-PH-10000730"/>
    <x v="2"/>
    <s v="Phones"/>
    <s v="Samsung Galaxy S4 Active"/>
    <n v="499.99"/>
    <n v="1"/>
    <n v="0"/>
    <n v="129.9974"/>
  </r>
  <r>
    <s v="3733"/>
    <s v="CA-2017-109575"/>
    <x v="227"/>
    <d v="2017-09-23T00:00:00"/>
    <s v="Standard Class"/>
    <s v="KH-16630"/>
    <s v="Ken Heidel"/>
    <s v="Corporate"/>
    <s v="United States"/>
    <s v="Clinton"/>
    <s v="Maryland"/>
    <n v="20735"/>
    <x v="3"/>
    <s v="TEC-PH-10000895"/>
    <x v="2"/>
    <s v="Phones"/>
    <s v="Polycom VVX 310 VoIP phone"/>
    <n v="1259.93"/>
    <n v="7"/>
    <n v="0"/>
    <n v="327.58179999999999"/>
  </r>
  <r>
    <s v="3734"/>
    <s v="CA-2017-109575"/>
    <x v="227"/>
    <d v="2017-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r>
  <r>
    <s v="3735"/>
    <s v="CA-2019-168193"/>
    <x v="904"/>
    <d v="2019-03-11T00:00:00"/>
    <s v="Second Class"/>
    <s v="RM-19750"/>
    <s v="Roland Murray"/>
    <s v="Consumer"/>
    <s v="United States"/>
    <s v="New York City"/>
    <s v="New York"/>
    <n v="10011"/>
    <x v="3"/>
    <s v="OFF-PA-10002254"/>
    <x v="1"/>
    <s v="Paper"/>
    <s v="Xerox 1883"/>
    <n v="26.38"/>
    <n v="1"/>
    <n v="0"/>
    <n v="12.1348"/>
  </r>
  <r>
    <s v="3736"/>
    <s v="CA-2019-168193"/>
    <x v="904"/>
    <d v="2019-03-11T00:00:00"/>
    <s v="Second Class"/>
    <s v="RM-19750"/>
    <s v="Roland Murray"/>
    <s v="Consumer"/>
    <s v="United States"/>
    <s v="New York City"/>
    <s v="New York"/>
    <n v="10011"/>
    <x v="3"/>
    <s v="FUR-FU-10002554"/>
    <x v="0"/>
    <s v="Furnishings"/>
    <s v="Westinghouse Floor Lamp with Metal Mesh Shade, Black"/>
    <n v="71.97"/>
    <n v="3"/>
    <n v="0"/>
    <n v="16.553100000000001"/>
  </r>
  <r>
    <s v="3737"/>
    <s v="CA-2018-115476"/>
    <x v="716"/>
    <d v="2018-03-17T00:00:00"/>
    <s v="Same Day"/>
    <s v="VM-21835"/>
    <s v="Vivian Mathis"/>
    <s v="Consumer"/>
    <s v="United States"/>
    <s v="Newark"/>
    <s v="Delaware"/>
    <n v="19711"/>
    <x v="3"/>
    <s v="TEC-PH-10000673"/>
    <x v="2"/>
    <s v="Phones"/>
    <s v="Plantronics Voyager Pro HD - Bluetooth Headset"/>
    <n v="129.97999999999999"/>
    <n v="2"/>
    <n v="0"/>
    <n v="62.3904"/>
  </r>
  <r>
    <s v="3738"/>
    <s v="CA-2018-115476"/>
    <x v="716"/>
    <d v="2018-03-17T00:00:00"/>
    <s v="Same Day"/>
    <s v="VM-21835"/>
    <s v="Vivian Mathis"/>
    <s v="Consumer"/>
    <s v="United States"/>
    <s v="Newark"/>
    <s v="Delaware"/>
    <n v="19711"/>
    <x v="3"/>
    <s v="OFF-BI-10000962"/>
    <x v="1"/>
    <s v="Binders"/>
    <s v="Acco Flexible ACCOHIDE Square Ring Data Binder, Dark Blue, 11 1/2&quot; X 14&quot; 7/8&quot;"/>
    <n v="32.54"/>
    <n v="2"/>
    <n v="0"/>
    <n v="15.944599999999999"/>
  </r>
  <r>
    <s v="3739"/>
    <s v="CA-2018-133340"/>
    <x v="10"/>
    <d v="2018-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r>
  <r>
    <s v="3740"/>
    <s v="CA-2018-133340"/>
    <x v="10"/>
    <d v="2018-12-13T00:00:00"/>
    <s v="Standard Class"/>
    <s v="LH-17155"/>
    <s v="Logan Haushalter"/>
    <s v="Consumer"/>
    <s v="United States"/>
    <s v="Jackson"/>
    <s v="Michigan"/>
    <n v="49201"/>
    <x v="2"/>
    <s v="TEC-AC-10001109"/>
    <x v="2"/>
    <s v="Accessories"/>
    <s v="Logitech Trackman Marble Mouse"/>
    <n v="59.98"/>
    <n v="2"/>
    <n v="0"/>
    <n v="25.191600000000001"/>
  </r>
  <r>
    <s v="3741"/>
    <s v="CA-2018-133340"/>
    <x v="10"/>
    <d v="2018-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s v="3742"/>
    <s v="CA-2018-137848"/>
    <x v="804"/>
    <d v="2018-01-21T00:00:00"/>
    <s v="Standard Class"/>
    <s v="WB-21850"/>
    <s v="William Brown"/>
    <s v="Consumer"/>
    <s v="United States"/>
    <s v="New York City"/>
    <s v="New York"/>
    <n v="10011"/>
    <x v="3"/>
    <s v="OFF-EN-10001137"/>
    <x v="1"/>
    <s v="Envelopes"/>
    <s v="#10 Gummed Flap White Envelopes, 100/Box"/>
    <n v="16.52"/>
    <n v="4"/>
    <n v="0"/>
    <n v="7.5991999999999997"/>
  </r>
  <r>
    <s v="3743"/>
    <s v="CA-2018-137848"/>
    <x v="804"/>
    <d v="2018-01-21T00:00:00"/>
    <s v="Standard Class"/>
    <s v="WB-21850"/>
    <s v="William Brown"/>
    <s v="Consumer"/>
    <s v="United States"/>
    <s v="New York City"/>
    <s v="New York"/>
    <n v="10011"/>
    <x v="3"/>
    <s v="OFF-PA-10004285"/>
    <x v="1"/>
    <s v="Paper"/>
    <s v="Xerox 1959"/>
    <n v="60.12"/>
    <n v="9"/>
    <n v="0"/>
    <n v="28.857600000000001"/>
  </r>
  <r>
    <s v="3744"/>
    <s v="CA-2018-137848"/>
    <x v="804"/>
    <d v="2018-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s v="3745"/>
    <s v="CA-2016-113047"/>
    <x v="745"/>
    <d v="2016-10-24T00:00:00"/>
    <s v="Same Day"/>
    <s v="AP-10915"/>
    <s v="Arthur Prichep"/>
    <s v="Consumer"/>
    <s v="United States"/>
    <s v="Rock Hill"/>
    <s v="South Carolina"/>
    <n v="29730"/>
    <x v="0"/>
    <s v="OFF-FA-10002763"/>
    <x v="1"/>
    <s v="Fasteners"/>
    <s v="Advantus Map Pennant Flags and Round Head Tacks"/>
    <n v="11.85"/>
    <n v="3"/>
    <n v="0"/>
    <n v="3.7919999999999998"/>
  </r>
  <r>
    <s v="3746"/>
    <s v="CA-2018-149979"/>
    <x v="713"/>
    <d v="2018-09-28T00:00:00"/>
    <s v="Second Class"/>
    <s v="RA-19915"/>
    <s v="Russell Applegate"/>
    <s v="Consumer"/>
    <s v="United States"/>
    <s v="Columbus"/>
    <s v="Georgia"/>
    <n v="31907"/>
    <x v="0"/>
    <s v="OFF-ST-10003058"/>
    <x v="1"/>
    <s v="Storage"/>
    <s v="Eldon Mobile Mega Data Cart  Mega Stackable  Add-On Trays"/>
    <n v="118.25"/>
    <n v="5"/>
    <n v="0"/>
    <n v="34.292499999999997"/>
  </r>
  <r>
    <s v="3747"/>
    <s v="CA-2018-149979"/>
    <x v="713"/>
    <d v="2018-09-28T00:00:00"/>
    <s v="Second Class"/>
    <s v="RA-19915"/>
    <s v="Russell Applegate"/>
    <s v="Consumer"/>
    <s v="United States"/>
    <s v="Columbus"/>
    <s v="Georgia"/>
    <n v="31907"/>
    <x v="0"/>
    <s v="FUR-CH-10002084"/>
    <x v="0"/>
    <s v="Chairs"/>
    <s v="Hon Mobius Operator's Chair"/>
    <n v="368.97"/>
    <n v="3"/>
    <n v="0"/>
    <n v="81.173400000000001"/>
  </r>
  <r>
    <s v="3748"/>
    <s v="CA-2019-161956"/>
    <x v="151"/>
    <d v="2019-08-29T00:00:00"/>
    <s v="Second Class"/>
    <s v="DR-12880"/>
    <s v="Dan Reichenbach"/>
    <s v="Corporate"/>
    <s v="United States"/>
    <s v="Inglewood"/>
    <s v="California"/>
    <n v="90301"/>
    <x v="1"/>
    <s v="FUR-FU-10002937"/>
    <x v="0"/>
    <s v="Furnishings"/>
    <s v="GE 48&quot; Fluorescent Tube, Cool White Energy Saver, 34 Watts, 30/Box"/>
    <n v="198.46"/>
    <n v="2"/>
    <n v="0"/>
    <n v="99.23"/>
  </r>
  <r>
    <s v="3749"/>
    <s v="CA-2019-161956"/>
    <x v="151"/>
    <d v="2019-08-29T00:00:00"/>
    <s v="Second Class"/>
    <s v="DR-12880"/>
    <s v="Dan Reichenbach"/>
    <s v="Corporate"/>
    <s v="United States"/>
    <s v="Inglewood"/>
    <s v="California"/>
    <n v="90301"/>
    <x v="1"/>
    <s v="OFF-AP-10001242"/>
    <x v="1"/>
    <s v="Appliances"/>
    <s v="APC 7 Outlet Network SurgeArrest Surge Protector"/>
    <n v="321.92"/>
    <n v="4"/>
    <n v="0"/>
    <n v="96.575999999999993"/>
  </r>
  <r>
    <s v="3750"/>
    <s v="CA-2019-161956"/>
    <x v="151"/>
    <d v="2019-08-29T00:00:00"/>
    <s v="Second Class"/>
    <s v="DR-12880"/>
    <s v="Dan Reichenbach"/>
    <s v="Corporate"/>
    <s v="United States"/>
    <s v="Inglewood"/>
    <s v="California"/>
    <n v="90301"/>
    <x v="1"/>
    <s v="TEC-CO-10001571"/>
    <x v="2"/>
    <s v="Copiers"/>
    <s v="Sharp 1540cs Digital Laser Copier"/>
    <n v="879.98400000000004"/>
    <n v="2"/>
    <n v="0.2"/>
    <n v="329.99400000000003"/>
  </r>
  <r>
    <s v="3751"/>
    <s v="CA-2019-161956"/>
    <x v="151"/>
    <d v="2019-08-29T00:00:00"/>
    <s v="Second Class"/>
    <s v="DR-12880"/>
    <s v="Dan Reichenbach"/>
    <s v="Corporate"/>
    <s v="United States"/>
    <s v="Inglewood"/>
    <s v="California"/>
    <n v="90301"/>
    <x v="1"/>
    <s v="OFF-SU-10002503"/>
    <x v="1"/>
    <s v="Supplies"/>
    <s v="Acme Preferred Stainless Steel Scissors"/>
    <n v="28.4"/>
    <n v="5"/>
    <n v="0"/>
    <n v="8.2360000000000007"/>
  </r>
  <r>
    <s v="3752"/>
    <s v="CA-2019-161956"/>
    <x v="151"/>
    <d v="2019-08-29T00:00:00"/>
    <s v="Second Class"/>
    <s v="DR-12880"/>
    <s v="Dan Reichenbach"/>
    <s v="Corporate"/>
    <s v="United States"/>
    <s v="Inglewood"/>
    <s v="California"/>
    <n v="90301"/>
    <x v="1"/>
    <s v="FUR-CH-10004886"/>
    <x v="0"/>
    <s v="Chairs"/>
    <s v="Bevis Steel Folding Chairs"/>
    <n v="230.28"/>
    <n v="3"/>
    <n v="0.2"/>
    <n v="23.027999999999999"/>
  </r>
  <r>
    <s v="3753"/>
    <s v="CA-2019-161956"/>
    <x v="151"/>
    <d v="2019-08-29T00:00:00"/>
    <s v="Second Class"/>
    <s v="DR-12880"/>
    <s v="Dan Reichenbach"/>
    <s v="Corporate"/>
    <s v="United States"/>
    <s v="Inglewood"/>
    <s v="California"/>
    <n v="90301"/>
    <x v="1"/>
    <s v="OFF-PA-10001289"/>
    <x v="1"/>
    <s v="Paper"/>
    <s v="White Computer Printout Paper by Universal"/>
    <n v="116.28"/>
    <n v="3"/>
    <n v="0"/>
    <n v="56.977200000000003"/>
  </r>
  <r>
    <s v="3754"/>
    <s v="CA-2019-161956"/>
    <x v="151"/>
    <d v="2019-08-29T00:00:00"/>
    <s v="Second Class"/>
    <s v="DR-12880"/>
    <s v="Dan Reichenbach"/>
    <s v="Corporate"/>
    <s v="United States"/>
    <s v="Inglewood"/>
    <s v="California"/>
    <n v="90301"/>
    <x v="1"/>
    <s v="OFF-BI-10003650"/>
    <x v="1"/>
    <s v="Binders"/>
    <s v="GBC DocuBind 300 Electric Binding Machine"/>
    <n v="841.56799999999998"/>
    <n v="2"/>
    <n v="0.2"/>
    <n v="294.54880000000003"/>
  </r>
  <r>
    <s v="3755"/>
    <s v="CA-2019-161956"/>
    <x v="151"/>
    <d v="2019-08-29T00:00:00"/>
    <s v="Second Class"/>
    <s v="DR-12880"/>
    <s v="Dan Reichenbach"/>
    <s v="Corporate"/>
    <s v="United States"/>
    <s v="Inglewood"/>
    <s v="California"/>
    <n v="90301"/>
    <x v="1"/>
    <s v="OFF-ST-10001370"/>
    <x v="1"/>
    <s v="Storage"/>
    <s v="Sensible Storage WireTech Storage Systems"/>
    <n v="354.9"/>
    <n v="5"/>
    <n v="0"/>
    <n v="17.745000000000001"/>
  </r>
  <r>
    <s v="3756"/>
    <s v="CA-2018-116799"/>
    <x v="840"/>
    <d v="2018-03-06T00:00:00"/>
    <s v="First Class"/>
    <s v="JG-15310"/>
    <s v="Jason Gross"/>
    <s v="Corporate"/>
    <s v="United States"/>
    <s v="Odessa"/>
    <s v="Texas"/>
    <n v="79762"/>
    <x v="2"/>
    <s v="OFF-PA-10001892"/>
    <x v="1"/>
    <s v="Paper"/>
    <s v="Rediform Wirebound &quot;Phone Memo&quot; Message Book, 11 x 5-3/4"/>
    <n v="42.783999999999999"/>
    <n v="7"/>
    <n v="0.2"/>
    <n v="15.5092"/>
  </r>
  <r>
    <s v="3757"/>
    <s v="CA-2018-116799"/>
    <x v="840"/>
    <d v="2018-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s v="3758"/>
    <s v="CA-2018-111283"/>
    <x v="905"/>
    <d v="2018-03-04T00:00:00"/>
    <s v="Standard Class"/>
    <s v="LC-16870"/>
    <s v="Lena Cacioppo"/>
    <s v="Consumer"/>
    <s v="United States"/>
    <s v="Newark"/>
    <s v="Ohio"/>
    <n v="43055"/>
    <x v="3"/>
    <s v="OFF-AR-10001615"/>
    <x v="1"/>
    <s v="Art"/>
    <s v="Newell 34"/>
    <n v="111.104"/>
    <n v="7"/>
    <n v="0.2"/>
    <n v="8.3328000000000007"/>
  </r>
  <r>
    <s v="3759"/>
    <s v="CA-2017-167745"/>
    <x v="227"/>
    <d v="2017-09-23T00:00:00"/>
    <s v="Standard Class"/>
    <s v="GB-14530"/>
    <s v="George Bell"/>
    <s v="Corporate"/>
    <s v="United States"/>
    <s v="Los Angeles"/>
    <s v="California"/>
    <n v="90049"/>
    <x v="1"/>
    <s v="OFF-AR-10003602"/>
    <x v="1"/>
    <s v="Art"/>
    <s v="Quartet Omega Colored Chalk, 12/Pack"/>
    <n v="11.68"/>
    <n v="2"/>
    <n v="0"/>
    <n v="5.4896000000000003"/>
  </r>
  <r>
    <s v="3760"/>
    <s v="CA-2017-167745"/>
    <x v="227"/>
    <d v="2017-09-23T00:00:00"/>
    <s v="Standard Class"/>
    <s v="GB-14530"/>
    <s v="George Bell"/>
    <s v="Corporate"/>
    <s v="United States"/>
    <s v="Los Angeles"/>
    <s v="California"/>
    <n v="90049"/>
    <x v="1"/>
    <s v="OFF-SU-10004782"/>
    <x v="1"/>
    <s v="Supplies"/>
    <s v="Elite 5&quot; Scissors"/>
    <n v="16.899999999999999"/>
    <n v="2"/>
    <n v="0"/>
    <n v="5.07"/>
  </r>
  <r>
    <s v="3761"/>
    <s v="CA-2017-167745"/>
    <x v="227"/>
    <d v="2017-09-23T00:00:00"/>
    <s v="Standard Class"/>
    <s v="GB-14530"/>
    <s v="George Bell"/>
    <s v="Corporate"/>
    <s v="United States"/>
    <s v="Los Angeles"/>
    <s v="California"/>
    <n v="90049"/>
    <x v="1"/>
    <s v="FUR-FU-10001591"/>
    <x v="0"/>
    <s v="Furnishings"/>
    <s v="Advantus Panel Wall Certificate Holder - 8.5x11"/>
    <n v="24.4"/>
    <n v="2"/>
    <n v="0"/>
    <n v="10.247999999999999"/>
  </r>
  <r>
    <s v="3762"/>
    <s v="CA-2019-104577"/>
    <x v="605"/>
    <d v="2019-05-17T00:00:00"/>
    <s v="Standard Class"/>
    <s v="CK-12205"/>
    <s v="Chloris Kastensmidt"/>
    <s v="Consumer"/>
    <s v="United States"/>
    <s v="Everett"/>
    <s v="Massachusetts"/>
    <n v="2149"/>
    <x v="3"/>
    <s v="OFF-PA-10000659"/>
    <x v="1"/>
    <s v="Paper"/>
    <s v="TOPS Carbonless Receipt Book, Four 2-3/4 x 7-1/4 Money Receipts per Page"/>
    <n v="87.6"/>
    <n v="5"/>
    <n v="0"/>
    <n v="42.048000000000002"/>
  </r>
  <r>
    <s v="3763"/>
    <s v="CA-2018-156251"/>
    <x v="572"/>
    <d v="2018-08-18T00:00:00"/>
    <s v="Second Class"/>
    <s v="TS-21160"/>
    <s v="Theresa Swint"/>
    <s v="Corporate"/>
    <s v="United States"/>
    <s v="West Allis"/>
    <s v="Wisconsin"/>
    <n v="53214"/>
    <x v="2"/>
    <s v="FUR-BO-10001337"/>
    <x v="0"/>
    <s v="Bookcases"/>
    <s v="O'Sullivan Living Dimensions 2-Shelf Bookcases"/>
    <n v="241.96"/>
    <n v="2"/>
    <n v="0"/>
    <n v="24.196000000000002"/>
  </r>
  <r>
    <s v="3764"/>
    <s v="CA-2018-156251"/>
    <x v="572"/>
    <d v="2018-08-18T00:00:00"/>
    <s v="Second Class"/>
    <s v="TS-21160"/>
    <s v="Theresa Swint"/>
    <s v="Corporate"/>
    <s v="United States"/>
    <s v="West Allis"/>
    <s v="Wisconsin"/>
    <n v="53214"/>
    <x v="2"/>
    <s v="OFF-BI-10003529"/>
    <x v="1"/>
    <s v="Binders"/>
    <s v="Avery Round Ring Poly Binders"/>
    <n v="8.52"/>
    <n v="3"/>
    <n v="0"/>
    <n v="4.1748000000000003"/>
  </r>
  <r>
    <s v="3765"/>
    <s v="CA-2019-125878"/>
    <x v="906"/>
    <d v="2019-03-02T00:00:00"/>
    <s v="Standard Class"/>
    <s v="MH-18025"/>
    <s v="Michelle Huthwaite"/>
    <s v="Consumer"/>
    <s v="United States"/>
    <s v="Chicago"/>
    <s v="Illinois"/>
    <n v="60623"/>
    <x v="2"/>
    <s v="OFF-BI-10002609"/>
    <x v="1"/>
    <s v="Binders"/>
    <s v="Avery Hidden Tab Dividers for Binding Systems"/>
    <n v="1.788"/>
    <n v="3"/>
    <n v="0.8"/>
    <n v="-3.0396000000000001"/>
  </r>
  <r>
    <s v="3766"/>
    <s v="CA-2018-163153"/>
    <x v="844"/>
    <d v="2018-03-25T00:00:00"/>
    <s v="Standard Class"/>
    <s v="DM-12955"/>
    <s v="Dario Medina"/>
    <s v="Corporate"/>
    <s v="United States"/>
    <s v="Houston"/>
    <s v="Texas"/>
    <n v="77036"/>
    <x v="2"/>
    <s v="FUR-TA-10004767"/>
    <x v="0"/>
    <s v="Tables"/>
    <s v="Safco Drafting Table"/>
    <n v="99.372"/>
    <n v="2"/>
    <n v="0.3"/>
    <n v="-1.4196"/>
  </r>
  <r>
    <s v="3767"/>
    <s v="CA-2018-163153"/>
    <x v="844"/>
    <d v="2018-03-25T00:00:00"/>
    <s v="Standard Class"/>
    <s v="DM-12955"/>
    <s v="Dario Medina"/>
    <s v="Corporate"/>
    <s v="United States"/>
    <s v="Houston"/>
    <s v="Texas"/>
    <n v="77036"/>
    <x v="2"/>
    <s v="OFF-AR-10001868"/>
    <x v="1"/>
    <s v="Art"/>
    <s v="Prang Dustless Chalk Sticks"/>
    <n v="1.3440000000000001"/>
    <n v="1"/>
    <n v="0.2"/>
    <n v="0.504"/>
  </r>
  <r>
    <s v="3768"/>
    <s v="CA-2017-103205"/>
    <x v="575"/>
    <d v="2017-12-10T00:00:00"/>
    <s v="Second Class"/>
    <s v="JJ-15760"/>
    <s v="Joel Jenkins"/>
    <s v="Home Office"/>
    <s v="United States"/>
    <s v="Houston"/>
    <s v="Texas"/>
    <n v="77036"/>
    <x v="2"/>
    <s v="TEC-PH-10004896"/>
    <x v="2"/>
    <s v="Phones"/>
    <s v="Nokia Lumia 521 (T-Mobile)"/>
    <n v="119.96"/>
    <n v="5"/>
    <n v="0.2"/>
    <n v="11.996"/>
  </r>
  <r>
    <s v="3769"/>
    <s v="CA-2016-153913"/>
    <x v="757"/>
    <d v="2016-12-20T00:00:00"/>
    <s v="Second Class"/>
    <s v="KB-16585"/>
    <s v="Ken Black"/>
    <s v="Corporate"/>
    <s v="United States"/>
    <s v="Hialeah"/>
    <s v="Florida"/>
    <n v="33012"/>
    <x v="0"/>
    <s v="FUR-CH-10000988"/>
    <x v="0"/>
    <s v="Chairs"/>
    <s v="Hon Olson Stacker Stools"/>
    <n v="1013.832"/>
    <n v="9"/>
    <n v="0.2"/>
    <n v="101.3832"/>
  </r>
  <r>
    <s v="3770"/>
    <s v="CA-2016-153913"/>
    <x v="757"/>
    <d v="2016-12-20T00:00:00"/>
    <s v="Second Class"/>
    <s v="KB-16585"/>
    <s v="Ken Black"/>
    <s v="Corporate"/>
    <s v="United States"/>
    <s v="Hialeah"/>
    <s v="Florida"/>
    <n v="33012"/>
    <x v="0"/>
    <s v="OFF-FA-10000490"/>
    <x v="1"/>
    <s v="Fasteners"/>
    <s v="OIC Binder Clips, Mini, 1/4&quot; Capacity, Black"/>
    <n v="1.984"/>
    <n v="2"/>
    <n v="0.2"/>
    <n v="0.66959999999999997"/>
  </r>
  <r>
    <s v="3771"/>
    <s v="CA-2018-155530"/>
    <x v="907"/>
    <d v="2018-12-21T00:00:00"/>
    <s v="Standard Class"/>
    <s v="CM-12160"/>
    <s v="Charles McCrossin"/>
    <s v="Consumer"/>
    <s v="United States"/>
    <s v="San Francisco"/>
    <s v="California"/>
    <n v="94122"/>
    <x v="1"/>
    <s v="FUR-TA-10004256"/>
    <x v="0"/>
    <s v="Tables"/>
    <s v="Bretford “Just In Time” Height-Adjustable Multi-Task Work Tables"/>
    <n v="2003.52"/>
    <n v="6"/>
    <n v="0.2"/>
    <n v="-325.572"/>
  </r>
  <r>
    <s v="3772"/>
    <s v="US-2018-101196"/>
    <x v="536"/>
    <d v="2018-05-17T00:00:00"/>
    <s v="Standard Class"/>
    <s v="FM-14215"/>
    <s v="Filia McAdams"/>
    <s v="Corporate"/>
    <s v="United States"/>
    <s v="Philadelphia"/>
    <s v="Pennsylvania"/>
    <n v="19140"/>
    <x v="3"/>
    <s v="OFF-ST-10004804"/>
    <x v="1"/>
    <s v="Storage"/>
    <s v="Belkin 19&quot; Vented Equipment Shelf, Black"/>
    <n v="82.367999999999995"/>
    <n v="2"/>
    <n v="0.2"/>
    <n v="-19.5624"/>
  </r>
  <r>
    <s v="3773"/>
    <s v="CA-2016-115357"/>
    <x v="908"/>
    <d v="2016-08-11T00:00:00"/>
    <s v="Second Class"/>
    <s v="RF-19735"/>
    <s v="Roland Fjeld"/>
    <s v="Consumer"/>
    <s v="United States"/>
    <s v="Columbia"/>
    <s v="South Carolina"/>
    <n v="29203"/>
    <x v="0"/>
    <s v="TEC-AC-10000023"/>
    <x v="2"/>
    <s v="Accessories"/>
    <s v="Maxell 74 Minute CD-R Spindle, 50/Pack"/>
    <n v="62.91"/>
    <n v="3"/>
    <n v="0"/>
    <n v="22.647600000000001"/>
  </r>
  <r>
    <s v="3774"/>
    <s v="US-2016-102715"/>
    <x v="909"/>
    <d v="2016-04-13T00:00:00"/>
    <s v="Second Class"/>
    <s v="JK-15370"/>
    <s v="Jay Kimmel"/>
    <s v="Consumer"/>
    <s v="United States"/>
    <s v="Miami"/>
    <s v="Florida"/>
    <n v="33180"/>
    <x v="0"/>
    <s v="OFF-FA-10001332"/>
    <x v="1"/>
    <s v="Fasteners"/>
    <s v="Acco Banker's Clasps, 5 3/4&quot;-Long"/>
    <n v="6.9119999999999999"/>
    <n v="3"/>
    <n v="0.2"/>
    <n v="2.3328000000000002"/>
  </r>
  <r>
    <s v="3775"/>
    <s v="US-2016-102715"/>
    <x v="909"/>
    <d v="2016-04-13T00:00:00"/>
    <s v="Second Class"/>
    <s v="JK-15370"/>
    <s v="Jay Kimmel"/>
    <s v="Consumer"/>
    <s v="United States"/>
    <s v="Miami"/>
    <s v="Florida"/>
    <n v="33180"/>
    <x v="0"/>
    <s v="TEC-AC-10002001"/>
    <x v="2"/>
    <s v="Accessories"/>
    <s v="Logitech Wireless Gaming Headset G930"/>
    <n v="383.976"/>
    <n v="3"/>
    <n v="0.2"/>
    <n v="81.594899999999996"/>
  </r>
  <r>
    <s v="3776"/>
    <s v="US-2016-102715"/>
    <x v="909"/>
    <d v="2016-04-13T00:00:00"/>
    <s v="Second Class"/>
    <s v="JK-15370"/>
    <s v="Jay Kimmel"/>
    <s v="Consumer"/>
    <s v="United States"/>
    <s v="Miami"/>
    <s v="Florida"/>
    <n v="33180"/>
    <x v="0"/>
    <s v="OFF-PA-10000029"/>
    <x v="1"/>
    <s v="Paper"/>
    <s v="Xerox 224"/>
    <n v="10.368"/>
    <n v="2"/>
    <n v="0.2"/>
    <n v="3.6288"/>
  </r>
  <r>
    <s v="3777"/>
    <s v="US-2016-102715"/>
    <x v="909"/>
    <d v="2016-04-13T00:00:00"/>
    <s v="Second Class"/>
    <s v="JK-15370"/>
    <s v="Jay Kimmel"/>
    <s v="Consumer"/>
    <s v="United States"/>
    <s v="Miami"/>
    <s v="Florida"/>
    <n v="33180"/>
    <x v="0"/>
    <s v="TEC-AC-10001874"/>
    <x v="2"/>
    <s v="Accessories"/>
    <s v="Logitech Wireless Anywhere Mouse MX for PC and Mac"/>
    <n v="335.94400000000002"/>
    <n v="7"/>
    <n v="0.2"/>
    <n v="41.993000000000002"/>
  </r>
  <r>
    <s v="3778"/>
    <s v="CA-2017-107937"/>
    <x v="910"/>
    <d v="2017-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s v="3779"/>
    <s v="US-2019-148768"/>
    <x v="329"/>
    <d v="2019-12-02T00:00:00"/>
    <s v="Second Class"/>
    <s v="PN-18775"/>
    <s v="Parhena Norris"/>
    <s v="Home Office"/>
    <s v="United States"/>
    <s v="Miami"/>
    <s v="Florida"/>
    <n v="33180"/>
    <x v="0"/>
    <s v="TEC-PH-10002564"/>
    <x v="2"/>
    <s v="Phones"/>
    <s v="OtterBox Defender Series Case - Samsung Galaxy S4"/>
    <n v="71.975999999999999"/>
    <n v="3"/>
    <n v="0.2"/>
    <n v="8.9969999999999999"/>
  </r>
  <r>
    <s v="3780"/>
    <s v="CA-2019-118521"/>
    <x v="911"/>
    <d v="2019-02-20T00:00:00"/>
    <s v="Standard Class"/>
    <s v="LF-17185"/>
    <s v="Luke Foster"/>
    <s v="Consumer"/>
    <s v="United States"/>
    <s v="New York City"/>
    <s v="New York"/>
    <n v="10035"/>
    <x v="3"/>
    <s v="OFF-PA-10003465"/>
    <x v="1"/>
    <s v="Paper"/>
    <s v="Xerox 1912"/>
    <n v="37.94"/>
    <n v="2"/>
    <n v="0"/>
    <n v="18.211200000000002"/>
  </r>
  <r>
    <s v="3781"/>
    <s v="CA-2016-149643"/>
    <x v="912"/>
    <d v="2016-11-20T00:00:00"/>
    <s v="Standard Class"/>
    <s v="RH-19510"/>
    <s v="Rick Huthwaite"/>
    <s v="Home Office"/>
    <s v="United States"/>
    <s v="Manhattan"/>
    <s v="Kansas"/>
    <n v="66502"/>
    <x v="2"/>
    <s v="TEC-PH-10000038"/>
    <x v="2"/>
    <s v="Phones"/>
    <s v="Jawbone MINI JAMBOX Wireless Bluetooth Speaker"/>
    <n v="273.95999999999998"/>
    <n v="2"/>
    <n v="0"/>
    <n v="10.958399999999999"/>
  </r>
  <r>
    <s v="3782"/>
    <s v="CA-2017-135314"/>
    <x v="584"/>
    <d v="2017-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s v="3783"/>
    <s v="CA-2019-165204"/>
    <x v="38"/>
    <d v="2019-11-16T00:00:00"/>
    <s v="Second Class"/>
    <s v="MN-17935"/>
    <s v="Michael Nguyen"/>
    <s v="Consumer"/>
    <s v="United States"/>
    <s v="Memphis"/>
    <s v="Tennessee"/>
    <n v="38109"/>
    <x v="0"/>
    <s v="OFF-PA-10003424"/>
    <x v="1"/>
    <s v="Paper"/>
    <s v="&quot;While you Were Out&quot; Message Book, One Form per Page"/>
    <n v="8.9039999999999999"/>
    <n v="3"/>
    <n v="0.2"/>
    <n v="3.339"/>
  </r>
  <r>
    <s v="3784"/>
    <s v="CA-2019-165204"/>
    <x v="38"/>
    <d v="2019-11-16T00:00:00"/>
    <s v="Second Class"/>
    <s v="MN-17935"/>
    <s v="Michael Nguyen"/>
    <s v="Consumer"/>
    <s v="United States"/>
    <s v="Memphis"/>
    <s v="Tennessee"/>
    <n v="38109"/>
    <x v="0"/>
    <s v="OFF-ST-10003716"/>
    <x v="1"/>
    <s v="Storage"/>
    <s v="Tennsco Double-Tier Lockers"/>
    <n v="720.06399999999996"/>
    <n v="4"/>
    <n v="0.2"/>
    <n v="-63.005600000000001"/>
  </r>
  <r>
    <s v="3785"/>
    <s v="CA-2019-125752"/>
    <x v="689"/>
    <d v="2019-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s v="3786"/>
    <s v="CA-2019-112487"/>
    <x v="377"/>
    <d v="2019-12-30T00:00:00"/>
    <s v="Standard Class"/>
    <s v="TC-21535"/>
    <s v="Tracy Collins"/>
    <s v="Home Office"/>
    <s v="United States"/>
    <s v="Columbus"/>
    <s v="Ohio"/>
    <n v="43229"/>
    <x v="3"/>
    <s v="OFF-BI-10000494"/>
    <x v="1"/>
    <s v="Binders"/>
    <s v="Acco Economy Flexible Poly Round Ring Binder"/>
    <n v="3.1320000000000001"/>
    <n v="2"/>
    <n v="0.7"/>
    <n v="-2.61"/>
  </r>
  <r>
    <s v="3787"/>
    <s v="CA-2018-144218"/>
    <x v="731"/>
    <d v="2018-11-04T00:00:00"/>
    <s v="Standard Class"/>
    <s v="JD-15895"/>
    <s v="Jonathan Doherty"/>
    <s v="Corporate"/>
    <s v="United States"/>
    <s v="Los Angeles"/>
    <s v="California"/>
    <n v="90045"/>
    <x v="1"/>
    <s v="OFF-ST-10002615"/>
    <x v="1"/>
    <s v="Storage"/>
    <s v="Dual Level, Single-Width Filing Carts"/>
    <n v="1085.42"/>
    <n v="7"/>
    <n v="0"/>
    <n v="282.20920000000001"/>
  </r>
  <r>
    <s v="3788"/>
    <s v="CA-2018-169971"/>
    <x v="913"/>
    <d v="2018-09-09T00:00:00"/>
    <s v="Standard Class"/>
    <s v="IL-15100"/>
    <s v="Ivan Liston"/>
    <s v="Consumer"/>
    <s v="United States"/>
    <s v="Houston"/>
    <s v="Texas"/>
    <n v="77041"/>
    <x v="2"/>
    <s v="OFF-AR-10002804"/>
    <x v="1"/>
    <s v="Art"/>
    <s v="Faber Castell Col-Erase Pencils"/>
    <n v="3.9119999999999999"/>
    <n v="1"/>
    <n v="0.2"/>
    <n v="1.0268999999999999"/>
  </r>
  <r>
    <s v="3789"/>
    <s v="CA-2018-169971"/>
    <x v="913"/>
    <d v="2018-09-09T00:00:00"/>
    <s v="Standard Class"/>
    <s v="IL-15100"/>
    <s v="Ivan Liston"/>
    <s v="Consumer"/>
    <s v="United States"/>
    <s v="Houston"/>
    <s v="Texas"/>
    <n v="77041"/>
    <x v="2"/>
    <s v="OFF-AR-10001044"/>
    <x v="1"/>
    <s v="Art"/>
    <s v="BOSTON Ranger #55 Pencil Sharpener, Black"/>
    <n v="62.375999999999998"/>
    <n v="3"/>
    <n v="0.2"/>
    <n v="7.0172999999999996"/>
  </r>
  <r>
    <s v="3790"/>
    <s v="US-2018-133508"/>
    <x v="764"/>
    <d v="2018-04-21T00:00:00"/>
    <s v="Standard Class"/>
    <s v="SW-20350"/>
    <s v="Sean Wendt"/>
    <s v="Home Office"/>
    <s v="United States"/>
    <s v="Omaha"/>
    <s v="Nebraska"/>
    <n v="68104"/>
    <x v="2"/>
    <s v="OFF-FA-10000134"/>
    <x v="1"/>
    <s v="Fasteners"/>
    <s v="Advantus Push Pins, Aluminum Head"/>
    <n v="29.05"/>
    <n v="5"/>
    <n v="0"/>
    <n v="9.0054999999999996"/>
  </r>
  <r>
    <s v="3791"/>
    <s v="CA-2016-107139"/>
    <x v="260"/>
    <d v="2016-07-11T00:00:00"/>
    <s v="Standard Class"/>
    <s v="DP-13390"/>
    <s v="Dennis Pardue"/>
    <s v="Home Office"/>
    <s v="United States"/>
    <s v="Los Angeles"/>
    <s v="California"/>
    <n v="90004"/>
    <x v="1"/>
    <s v="OFF-BI-10001670"/>
    <x v="1"/>
    <s v="Binders"/>
    <s v="Vinyl Sectional Post Binders"/>
    <n v="180.96"/>
    <n v="6"/>
    <n v="0.2"/>
    <n v="67.86"/>
  </r>
  <r>
    <s v="3792"/>
    <s v="CA-2017-111325"/>
    <x v="914"/>
    <d v="2017-02-28T00:00:00"/>
    <s v="First Class"/>
    <s v="BT-11395"/>
    <s v="Bill Tyler"/>
    <s v="Corporate"/>
    <s v="United States"/>
    <s v="Altoona"/>
    <s v="Pennsylvania"/>
    <n v="16602"/>
    <x v="3"/>
    <s v="OFF-BI-10000343"/>
    <x v="1"/>
    <s v="Binders"/>
    <s v="Pressboard Covers with Storage Hooks, 9 1/2&quot; x 11&quot;, Light Blue"/>
    <n v="4.4189999999999996"/>
    <n v="3"/>
    <n v="0.7"/>
    <n v="-3.3879000000000001"/>
  </r>
  <r>
    <s v="3793"/>
    <s v="CA-2017-111325"/>
    <x v="914"/>
    <d v="2017-02-28T00:00:00"/>
    <s v="First Class"/>
    <s v="BT-11395"/>
    <s v="Bill Tyler"/>
    <s v="Corporate"/>
    <s v="United States"/>
    <s v="Altoona"/>
    <s v="Pennsylvania"/>
    <n v="16602"/>
    <x v="3"/>
    <s v="OFF-AR-10002257"/>
    <x v="1"/>
    <s v="Art"/>
    <s v="Eldon Spacemaker Box, Quick-Snap Lid, Clear"/>
    <n v="16.032"/>
    <n v="6"/>
    <n v="0.2"/>
    <n v="2.2044000000000001"/>
  </r>
  <r>
    <s v="3794"/>
    <s v="CA-2017-163762"/>
    <x v="154"/>
    <d v="2017-12-01T00:00:00"/>
    <s v="Standard Class"/>
    <s v="JE-15475"/>
    <s v="Jeremy Ellison"/>
    <s v="Consumer"/>
    <s v="United States"/>
    <s v="New York City"/>
    <s v="New York"/>
    <n v="10024"/>
    <x v="3"/>
    <s v="OFF-AR-10001915"/>
    <x v="1"/>
    <s v="Art"/>
    <s v="Peel-Off China Markers"/>
    <n v="29.79"/>
    <n v="3"/>
    <n v="0"/>
    <n v="12.511799999999999"/>
  </r>
  <r>
    <s v="3795"/>
    <s v="US-2016-117163"/>
    <x v="915"/>
    <d v="2016-02-02T00:00:00"/>
    <s v="Standard Class"/>
    <s v="EJ-13720"/>
    <s v="Ed Jacobs"/>
    <s v="Consumer"/>
    <s v="United States"/>
    <s v="San Diego"/>
    <s v="California"/>
    <n v="92037"/>
    <x v="1"/>
    <s v="OFF-ST-10003692"/>
    <x v="1"/>
    <s v="Storage"/>
    <s v="Recycled Steel Personal File for Hanging File Folders"/>
    <n v="57.23"/>
    <n v="1"/>
    <n v="0"/>
    <n v="14.307499999999999"/>
  </r>
  <r>
    <s v="3796"/>
    <s v="US-2016-117163"/>
    <x v="915"/>
    <d v="2016-02-02T00:00:00"/>
    <s v="Standard Class"/>
    <s v="EJ-13720"/>
    <s v="Ed Jacobs"/>
    <s v="Consumer"/>
    <s v="United States"/>
    <s v="San Diego"/>
    <s v="California"/>
    <n v="92037"/>
    <x v="1"/>
    <s v="FUR-TA-10003469"/>
    <x v="0"/>
    <s v="Tables"/>
    <s v="Balt Split Level Computer Training Table"/>
    <n v="333"/>
    <n v="3"/>
    <n v="0.2"/>
    <n v="-16.649999999999999"/>
  </r>
  <r>
    <s v="3797"/>
    <s v="US-2016-117163"/>
    <x v="915"/>
    <d v="2016-02-02T00:00:00"/>
    <s v="Standard Class"/>
    <s v="EJ-13720"/>
    <s v="Ed Jacobs"/>
    <s v="Consumer"/>
    <s v="United States"/>
    <s v="San Diego"/>
    <s v="California"/>
    <n v="92037"/>
    <x v="1"/>
    <s v="OFF-AR-10003179"/>
    <x v="1"/>
    <s v="Art"/>
    <s v="Dixon Ticonderoga Core-Lock Colored Pencils"/>
    <n v="36.44"/>
    <n v="4"/>
    <n v="0"/>
    <n v="12.0252"/>
  </r>
  <r>
    <s v="3798"/>
    <s v="CA-2019-121314"/>
    <x v="397"/>
    <d v="2019-09-26T00:00:00"/>
    <s v="First Class"/>
    <s v="BE-11410"/>
    <s v="Bobby Elias"/>
    <s v="Consumer"/>
    <s v="United States"/>
    <s v="Miami"/>
    <s v="Florida"/>
    <n v="33178"/>
    <x v="0"/>
    <s v="OFF-PA-10003395"/>
    <x v="1"/>
    <s v="Paper"/>
    <s v="Xerox 1941"/>
    <n v="251.64"/>
    <n v="3"/>
    <n v="0.2"/>
    <n v="88.073999999999998"/>
  </r>
  <r>
    <s v="3799"/>
    <s v="CA-2019-147760"/>
    <x v="259"/>
    <d v="2019-11-05T00:00:00"/>
    <s v="First Class"/>
    <s v="KL-16555"/>
    <s v="Kelly Lampkin"/>
    <s v="Corporate"/>
    <s v="United States"/>
    <s v="Greensboro"/>
    <s v="North Carolina"/>
    <n v="27405"/>
    <x v="0"/>
    <s v="FUR-TA-10004575"/>
    <x v="0"/>
    <s v="Tables"/>
    <s v="Hon 5100 Series Wood Tables"/>
    <n v="523.76400000000001"/>
    <n v="3"/>
    <n v="0.4"/>
    <n v="-192.04679999999999"/>
  </r>
  <r>
    <s v="3800"/>
    <s v="CA-2019-147760"/>
    <x v="259"/>
    <d v="2019-11-05T00:00:00"/>
    <s v="First Class"/>
    <s v="KL-16555"/>
    <s v="Kelly Lampkin"/>
    <s v="Corporate"/>
    <s v="United States"/>
    <s v="Greensboro"/>
    <s v="North Carolina"/>
    <n v="27405"/>
    <x v="0"/>
    <s v="TEC-PH-10002483"/>
    <x v="2"/>
    <s v="Phones"/>
    <s v="Motorola Moto X"/>
    <n v="1359.96"/>
    <n v="5"/>
    <n v="0.2"/>
    <n v="118.9965"/>
  </r>
  <r>
    <s v="3801"/>
    <s v="CA-2018-156503"/>
    <x v="500"/>
    <d v="2018-10-20T00:00:00"/>
    <s v="Standard Class"/>
    <s v="NC-18415"/>
    <s v="Nathan Cano"/>
    <s v="Consumer"/>
    <s v="United States"/>
    <s v="Jacksonville"/>
    <s v="North Carolina"/>
    <n v="28540"/>
    <x v="0"/>
    <s v="FUR-CH-10003606"/>
    <x v="0"/>
    <s v="Chairs"/>
    <s v="SAFCO Folding Chair Trolley"/>
    <n v="102.592"/>
    <n v="1"/>
    <n v="0.2"/>
    <n v="10.2592"/>
  </r>
  <r>
    <s v="3802"/>
    <s v="CA-2018-156503"/>
    <x v="500"/>
    <d v="2018-10-20T00:00:00"/>
    <s v="Standard Class"/>
    <s v="NC-18415"/>
    <s v="Nathan Cano"/>
    <s v="Consumer"/>
    <s v="United States"/>
    <s v="Jacksonville"/>
    <s v="North Carolina"/>
    <n v="28540"/>
    <x v="0"/>
    <s v="TEC-AC-10002473"/>
    <x v="2"/>
    <s v="Accessories"/>
    <s v="Maxell 4.7GB DVD-R"/>
    <n v="22.704000000000001"/>
    <n v="1"/>
    <n v="0.2"/>
    <n v="5.9598000000000004"/>
  </r>
  <r>
    <s v="3803"/>
    <s v="CA-2018-156503"/>
    <x v="500"/>
    <d v="2018-10-20T00:00:00"/>
    <s v="Standard Class"/>
    <s v="NC-18415"/>
    <s v="Nathan Cano"/>
    <s v="Consumer"/>
    <s v="United States"/>
    <s v="Jacksonville"/>
    <s v="North Carolina"/>
    <n v="28540"/>
    <x v="0"/>
    <s v="OFF-PA-10002319"/>
    <x v="1"/>
    <s v="Paper"/>
    <s v="Xerox 1944"/>
    <n v="93.024000000000001"/>
    <n v="3"/>
    <n v="0.2"/>
    <n v="33.721200000000003"/>
  </r>
  <r>
    <s v="3804"/>
    <s v="CA-2018-156503"/>
    <x v="500"/>
    <d v="2018-10-20T00:00:00"/>
    <s v="Standard Class"/>
    <s v="NC-18415"/>
    <s v="Nathan Cano"/>
    <s v="Consumer"/>
    <s v="United States"/>
    <s v="Jacksonville"/>
    <s v="North Carolina"/>
    <n v="28540"/>
    <x v="0"/>
    <s v="OFF-SU-10000946"/>
    <x v="1"/>
    <s v="Supplies"/>
    <s v="Staple remover"/>
    <n v="12.768000000000001"/>
    <n v="2"/>
    <n v="0.2"/>
    <n v="1.4363999999999999"/>
  </r>
  <r>
    <s v="3805"/>
    <s v="CA-2018-156503"/>
    <x v="500"/>
    <d v="2018-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s v="3806"/>
    <s v="CA-2018-156503"/>
    <x v="500"/>
    <d v="2018-10-20T00:00:00"/>
    <s v="Standard Class"/>
    <s v="NC-18415"/>
    <s v="Nathan Cano"/>
    <s v="Consumer"/>
    <s v="United States"/>
    <s v="Jacksonville"/>
    <s v="North Carolina"/>
    <n v="28540"/>
    <x v="0"/>
    <s v="OFF-PA-10002377"/>
    <x v="1"/>
    <s v="Paper"/>
    <s v="Xerox 1916"/>
    <n v="39.152000000000001"/>
    <n v="1"/>
    <n v="0.2"/>
    <n v="14.682"/>
  </r>
  <r>
    <s v="3807"/>
    <s v="CA-2017-113628"/>
    <x v="768"/>
    <d v="2017-11-19T00:00:00"/>
    <s v="Standard Class"/>
    <s v="AH-10690"/>
    <s v="Anna Häberlin"/>
    <s v="Corporate"/>
    <s v="United States"/>
    <s v="Plantation"/>
    <s v="Florida"/>
    <n v="33317"/>
    <x v="0"/>
    <s v="OFF-AR-10001246"/>
    <x v="1"/>
    <s v="Art"/>
    <s v="Newell 317"/>
    <n v="11.76"/>
    <n v="5"/>
    <n v="0.2"/>
    <n v="1.323"/>
  </r>
  <r>
    <s v="3808"/>
    <s v="CA-2017-113628"/>
    <x v="768"/>
    <d v="2017-11-19T00:00:00"/>
    <s v="Standard Class"/>
    <s v="AH-10690"/>
    <s v="Anna Häberlin"/>
    <s v="Corporate"/>
    <s v="United States"/>
    <s v="Plantation"/>
    <s v="Florida"/>
    <n v="33317"/>
    <x v="0"/>
    <s v="OFF-BI-10003291"/>
    <x v="1"/>
    <s v="Binders"/>
    <s v="Wilson Jones Leather-Like Binders with DublLock Round Rings"/>
    <n v="5.2380000000000004"/>
    <n v="2"/>
    <n v="0.7"/>
    <n v="-4.0157999999999996"/>
  </r>
  <r>
    <s v="3809"/>
    <s v="CA-2017-113628"/>
    <x v="768"/>
    <d v="2017-11-19T00:00:00"/>
    <s v="Standard Class"/>
    <s v="AH-10690"/>
    <s v="Anna Häberlin"/>
    <s v="Corporate"/>
    <s v="United States"/>
    <s v="Plantation"/>
    <s v="Florida"/>
    <n v="33317"/>
    <x v="0"/>
    <s v="OFF-BI-10002799"/>
    <x v="1"/>
    <s v="Binders"/>
    <s v="SlimView Poly Binder, 3/8&quot;"/>
    <n v="4.6619999999999999"/>
    <n v="3"/>
    <n v="0.7"/>
    <n v="-3.7296"/>
  </r>
  <r>
    <s v="3810"/>
    <s v="CA-2017-113628"/>
    <x v="768"/>
    <d v="2017-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r>
  <r>
    <s v="3811"/>
    <s v="CA-2017-113628"/>
    <x v="768"/>
    <d v="2017-11-19T00:00:00"/>
    <s v="Standard Class"/>
    <s v="AH-10690"/>
    <s v="Anna Häberlin"/>
    <s v="Corporate"/>
    <s v="United States"/>
    <s v="Plantation"/>
    <s v="Florida"/>
    <n v="33317"/>
    <x v="0"/>
    <s v="TEC-PH-10000441"/>
    <x v="2"/>
    <s v="Phones"/>
    <s v="VTech DS6151"/>
    <n v="100.792"/>
    <n v="1"/>
    <n v="0.2"/>
    <n v="10.0792"/>
  </r>
  <r>
    <s v="3812"/>
    <s v="CA-2017-113628"/>
    <x v="768"/>
    <d v="2017-11-19T00:00:00"/>
    <s v="Standard Class"/>
    <s v="AH-10690"/>
    <s v="Anna Häberlin"/>
    <s v="Corporate"/>
    <s v="United States"/>
    <s v="Plantation"/>
    <s v="Florida"/>
    <n v="33317"/>
    <x v="0"/>
    <s v="FUR-CH-10004477"/>
    <x v="0"/>
    <s v="Chairs"/>
    <s v="Global Push Button Manager's Chair, Indigo"/>
    <n v="146.136"/>
    <n v="3"/>
    <n v="0.2"/>
    <n v="16.440300000000001"/>
  </r>
  <r>
    <s v="3813"/>
    <s v="CA-2019-147753"/>
    <x v="916"/>
    <d v="2019-03-05T00:00:00"/>
    <s v="Same Day"/>
    <s v="PK-19075"/>
    <s v="Pete Kriz"/>
    <s v="Consumer"/>
    <s v="United States"/>
    <s v="Milwaukee"/>
    <s v="Wisconsin"/>
    <n v="53209"/>
    <x v="2"/>
    <s v="OFF-LA-10003537"/>
    <x v="1"/>
    <s v="Labels"/>
    <s v="Avery 515"/>
    <n v="25.06"/>
    <n v="2"/>
    <n v="0"/>
    <n v="11.7782"/>
  </r>
  <r>
    <s v="3814"/>
    <s v="CA-2017-103961"/>
    <x v="599"/>
    <d v="2017-11-09T00:00:00"/>
    <s v="Standard Class"/>
    <s v="NG-18430"/>
    <s v="Nathan Gelder"/>
    <s v="Consumer"/>
    <s v="United States"/>
    <s v="Quincy"/>
    <s v="Illinois"/>
    <n v="62301"/>
    <x v="2"/>
    <s v="OFF-LA-10004484"/>
    <x v="1"/>
    <s v="Labels"/>
    <s v="Avery 476"/>
    <n v="19.824000000000002"/>
    <n v="6"/>
    <n v="0.2"/>
    <n v="6.4428000000000001"/>
  </r>
  <r>
    <s v="3815"/>
    <s v="CA-2018-152471"/>
    <x v="630"/>
    <d v="2018-07-08T00:00:00"/>
    <s v="Same Day"/>
    <s v="ZD-21925"/>
    <s v="Zuschuss Donatelli"/>
    <s v="Consumer"/>
    <s v="United States"/>
    <s v="Jacksonville"/>
    <s v="Florida"/>
    <n v="32216"/>
    <x v="0"/>
    <s v="TEC-PH-10002824"/>
    <x v="2"/>
    <s v="Phones"/>
    <s v="Jabra SPEAK 410 Multidevice Speakerphone"/>
    <n v="823.96"/>
    <n v="5"/>
    <n v="0.2"/>
    <n v="51.497500000000002"/>
  </r>
  <r>
    <s v="3816"/>
    <s v="CA-2018-152471"/>
    <x v="630"/>
    <d v="2018-07-08T00:00:00"/>
    <s v="Same Day"/>
    <s v="ZD-21925"/>
    <s v="Zuschuss Donatelli"/>
    <s v="Consumer"/>
    <s v="United States"/>
    <s v="Jacksonville"/>
    <s v="Florida"/>
    <n v="32216"/>
    <x v="0"/>
    <s v="OFF-PA-10004965"/>
    <x v="1"/>
    <s v="Paper"/>
    <s v="Xerox 1921"/>
    <n v="15.984"/>
    <n v="2"/>
    <n v="0.2"/>
    <n v="4.9950000000000001"/>
  </r>
  <r>
    <s v="3817"/>
    <s v="CA-2017-102582"/>
    <x v="426"/>
    <d v="2017-09-19T00:00:00"/>
    <s v="Standard Class"/>
    <s v="NW-18400"/>
    <s v="Natalie Webber"/>
    <s v="Consumer"/>
    <s v="United States"/>
    <s v="Mobile"/>
    <s v="Alabama"/>
    <n v="36608"/>
    <x v="0"/>
    <s v="FUR-TA-10003569"/>
    <x v="0"/>
    <s v="Tables"/>
    <s v="Bretford CR8500 Series Meeting Room Furniture"/>
    <n v="801.96"/>
    <n v="2"/>
    <n v="0"/>
    <n v="200.49"/>
  </r>
  <r>
    <s v="3818"/>
    <s v="CA-2017-102582"/>
    <x v="426"/>
    <d v="2017-09-19T00:00:00"/>
    <s v="Standard Class"/>
    <s v="NW-18400"/>
    <s v="Natalie Webber"/>
    <s v="Consumer"/>
    <s v="United States"/>
    <s v="Mobile"/>
    <s v="Alabama"/>
    <n v="36608"/>
    <x v="0"/>
    <s v="TEC-PH-10003187"/>
    <x v="2"/>
    <s v="Phones"/>
    <s v="Anker Astro Mini 3000mAh Ultra-Compact Portable Charger"/>
    <n v="59.97"/>
    <n v="3"/>
    <n v="0"/>
    <n v="0"/>
  </r>
  <r>
    <s v="3819"/>
    <s v="CA-2017-102582"/>
    <x v="426"/>
    <d v="2017-09-19T00:00:00"/>
    <s v="Standard Class"/>
    <s v="NW-18400"/>
    <s v="Natalie Webber"/>
    <s v="Consumer"/>
    <s v="United States"/>
    <s v="Mobile"/>
    <s v="Alabama"/>
    <n v="36608"/>
    <x v="0"/>
    <s v="FUR-CH-10004853"/>
    <x v="0"/>
    <s v="Chairs"/>
    <s v="Global Manager's Adjustable Task Chair, Storm"/>
    <n v="1056.8599999999999"/>
    <n v="7"/>
    <n v="0"/>
    <n v="306.48939999999999"/>
  </r>
  <r>
    <s v="3820"/>
    <s v="CA-2019-141873"/>
    <x v="449"/>
    <d v="2019-10-14T00:00:00"/>
    <s v="Standard Class"/>
    <s v="HG-14845"/>
    <s v="Harry Greene"/>
    <s v="Consumer"/>
    <s v="United States"/>
    <s v="New York City"/>
    <s v="New York"/>
    <n v="10024"/>
    <x v="3"/>
    <s v="OFF-BI-10001031"/>
    <x v="1"/>
    <s v="Binders"/>
    <s v="Pressboard Data Binders by Wilson Jones"/>
    <n v="12.816000000000001"/>
    <n v="3"/>
    <n v="0.2"/>
    <n v="4.3254000000000001"/>
  </r>
  <r>
    <s v="3821"/>
    <s v="CA-2019-141873"/>
    <x v="449"/>
    <d v="2019-10-14T00:00:00"/>
    <s v="Standard Class"/>
    <s v="HG-14845"/>
    <s v="Harry Greene"/>
    <s v="Consumer"/>
    <s v="United States"/>
    <s v="New York City"/>
    <s v="New York"/>
    <n v="10024"/>
    <x v="3"/>
    <s v="FUR-BO-10003034"/>
    <x v="0"/>
    <s v="Bookcases"/>
    <s v="O'Sullivan Elevations Bookcase, Cherry Finish"/>
    <n v="314.35199999999998"/>
    <n v="3"/>
    <n v="0.2"/>
    <n v="-15.717599999999999"/>
  </r>
  <r>
    <s v="3822"/>
    <s v="CA-2019-141873"/>
    <x v="449"/>
    <d v="2019-10-14T00:00:00"/>
    <s v="Standard Class"/>
    <s v="HG-14845"/>
    <s v="Harry Greene"/>
    <s v="Consumer"/>
    <s v="United States"/>
    <s v="New York City"/>
    <s v="New York"/>
    <n v="10024"/>
    <x v="3"/>
    <s v="OFF-PA-10000069"/>
    <x v="1"/>
    <s v="Paper"/>
    <s v="TOPS 4 x 6 Fluorescent Color Memo Sheets, 500 Sheets per Pack"/>
    <n v="18.98"/>
    <n v="2"/>
    <n v="0"/>
    <n v="8.9206000000000003"/>
  </r>
  <r>
    <s v="3823"/>
    <s v="CA-2019-141873"/>
    <x v="449"/>
    <d v="2019-10-14T00:00:00"/>
    <s v="Standard Class"/>
    <s v="HG-14845"/>
    <s v="Harry Greene"/>
    <s v="Consumer"/>
    <s v="United States"/>
    <s v="New York City"/>
    <s v="New York"/>
    <n v="10024"/>
    <x v="3"/>
    <s v="OFF-BI-10003655"/>
    <x v="1"/>
    <s v="Binders"/>
    <s v="Durable Pressboard Binders"/>
    <n v="18.239999999999998"/>
    <n v="6"/>
    <n v="0.2"/>
    <n v="6.1559999999999997"/>
  </r>
  <r>
    <s v="3824"/>
    <s v="CA-2017-140984"/>
    <x v="471"/>
    <d v="2017-09-18T00:00:00"/>
    <s v="Standard Class"/>
    <s v="CC-12685"/>
    <s v="Craig Carroll"/>
    <s v="Consumer"/>
    <s v="United States"/>
    <s v="New York City"/>
    <s v="New York"/>
    <n v="10011"/>
    <x v="3"/>
    <s v="OFF-ST-10000585"/>
    <x v="1"/>
    <s v="Storage"/>
    <s v="Economy Rollaway Files"/>
    <n v="991.2"/>
    <n v="6"/>
    <n v="0"/>
    <n v="257.71199999999999"/>
  </r>
  <r>
    <s v="3825"/>
    <s v="CA-2017-140984"/>
    <x v="471"/>
    <d v="2017-09-18T00:00:00"/>
    <s v="Standard Class"/>
    <s v="CC-12685"/>
    <s v="Craig Carroll"/>
    <s v="Consumer"/>
    <s v="United States"/>
    <s v="New York City"/>
    <s v="New York"/>
    <n v="10011"/>
    <x v="3"/>
    <s v="TEC-CO-10001571"/>
    <x v="2"/>
    <s v="Copiers"/>
    <s v="Sharp 1540cs Digital Laser Copier"/>
    <n v="879.98400000000004"/>
    <n v="2"/>
    <n v="0.2"/>
    <n v="329.99400000000003"/>
  </r>
  <r>
    <s v="3826"/>
    <s v="CA-2017-140984"/>
    <x v="471"/>
    <d v="2017-09-18T00:00:00"/>
    <s v="Standard Class"/>
    <s v="CC-12685"/>
    <s v="Craig Carroll"/>
    <s v="Consumer"/>
    <s v="United States"/>
    <s v="New York City"/>
    <s v="New York"/>
    <n v="10011"/>
    <x v="3"/>
    <s v="OFF-BI-10002012"/>
    <x v="1"/>
    <s v="Binders"/>
    <s v="Wilson Jones Easy Flow II Sheet Lifters"/>
    <n v="12.96"/>
    <n v="9"/>
    <n v="0.2"/>
    <n v="4.5359999999999996"/>
  </r>
  <r>
    <s v="3827"/>
    <s v="CA-2016-132801"/>
    <x v="273"/>
    <d v="2016-10-12T00:00:00"/>
    <s v="Standard Class"/>
    <s v="JG-15805"/>
    <s v="John Grady"/>
    <s v="Corporate"/>
    <s v="United States"/>
    <s v="Dallas"/>
    <s v="Texas"/>
    <n v="75217"/>
    <x v="2"/>
    <s v="OFF-ST-10001228"/>
    <x v="1"/>
    <s v="Storage"/>
    <s v="Fellowes Personal Hanging Folder Files, Navy"/>
    <n v="107.44"/>
    <n v="10"/>
    <n v="0.2"/>
    <n v="10.744"/>
  </r>
  <r>
    <s v="3828"/>
    <s v="CA-2019-141733"/>
    <x v="917"/>
    <d v="2019-05-11T00:00:00"/>
    <s v="Standard Class"/>
    <s v="RW-19540"/>
    <s v="Rick Wilson"/>
    <s v="Corporate"/>
    <s v="United States"/>
    <s v="Detroit"/>
    <s v="Michigan"/>
    <n v="48234"/>
    <x v="2"/>
    <s v="FUR-CH-10004086"/>
    <x v="0"/>
    <s v="Chairs"/>
    <s v="Hon 4070 Series Pagoda Armless Upholstered Stacking Chairs"/>
    <n v="1458.65"/>
    <n v="5"/>
    <n v="0"/>
    <n v="423.00850000000003"/>
  </r>
  <r>
    <s v="3829"/>
    <s v="CA-2019-141733"/>
    <x v="917"/>
    <d v="2019-05-11T00:00:00"/>
    <s v="Standard Class"/>
    <s v="RW-19540"/>
    <s v="Rick Wilson"/>
    <s v="Corporate"/>
    <s v="United States"/>
    <s v="Detroit"/>
    <s v="Michigan"/>
    <n v="48234"/>
    <x v="2"/>
    <s v="FUR-CH-10002017"/>
    <x v="0"/>
    <s v="Chairs"/>
    <s v="SAFCO Optional Arm Kit for Workspace Cribbage Stacking Chair"/>
    <n v="26.64"/>
    <n v="1"/>
    <n v="0"/>
    <n v="7.4592000000000001"/>
  </r>
  <r>
    <s v="3830"/>
    <s v="CA-2019-141733"/>
    <x v="917"/>
    <d v="2019-05-11T00:00:00"/>
    <s v="Standard Class"/>
    <s v="RW-19540"/>
    <s v="Rick Wilson"/>
    <s v="Corporate"/>
    <s v="United States"/>
    <s v="Detroit"/>
    <s v="Michigan"/>
    <n v="48234"/>
    <x v="2"/>
    <s v="FUR-CH-10000595"/>
    <x v="0"/>
    <s v="Chairs"/>
    <s v="Safco Contoured Stacking Chairs"/>
    <n v="476.8"/>
    <n v="2"/>
    <n v="0"/>
    <n v="119.2"/>
  </r>
  <r>
    <s v="3831"/>
    <s v="CA-2019-141733"/>
    <x v="917"/>
    <d v="2019-05-11T00:00:00"/>
    <s v="Standard Class"/>
    <s v="RW-19540"/>
    <s v="Rick Wilson"/>
    <s v="Corporate"/>
    <s v="United States"/>
    <s v="Detroit"/>
    <s v="Michigan"/>
    <n v="48234"/>
    <x v="2"/>
    <s v="OFF-AP-10001563"/>
    <x v="1"/>
    <s v="Appliances"/>
    <s v="Belkin Premiere Surge Master II 8-outlet surge protector"/>
    <n v="87.444000000000003"/>
    <n v="2"/>
    <n v="0.1"/>
    <n v="18.4604"/>
  </r>
  <r>
    <s v="3832"/>
    <s v="US-2017-111927"/>
    <x v="717"/>
    <d v="2017-11-19T00:00:00"/>
    <s v="Standard Class"/>
    <s v="LS-17230"/>
    <s v="Lycoris Saunders"/>
    <s v="Consumer"/>
    <s v="United States"/>
    <s v="Dover"/>
    <s v="Delaware"/>
    <n v="19901"/>
    <x v="3"/>
    <s v="FUR-FU-10004017"/>
    <x v="0"/>
    <s v="Furnishings"/>
    <s v="Executive Impressions 13&quot; Chairman Wall Clock"/>
    <n v="76.14"/>
    <n v="3"/>
    <n v="0"/>
    <n v="26.649000000000001"/>
  </r>
  <r>
    <s v="3833"/>
    <s v="US-2017-111927"/>
    <x v="717"/>
    <d v="2017-11-19T00:00:00"/>
    <s v="Standard Class"/>
    <s v="LS-17230"/>
    <s v="Lycoris Saunders"/>
    <s v="Consumer"/>
    <s v="United States"/>
    <s v="Dover"/>
    <s v="Delaware"/>
    <n v="19901"/>
    <x v="3"/>
    <s v="OFF-BI-10002571"/>
    <x v="1"/>
    <s v="Binders"/>
    <s v="Avery Framed View Binder, EZD Ring (Locking), Navy, 1 1/2&quot;"/>
    <n v="19.96"/>
    <n v="2"/>
    <n v="0"/>
    <n v="9.3811999999999998"/>
  </r>
  <r>
    <s v="3834"/>
    <s v="CA-2016-105984"/>
    <x v="156"/>
    <d v="2016-11-24T00:00:00"/>
    <s v="Same Day"/>
    <s v="MY-18295"/>
    <s v="Muhammed Yedwab"/>
    <s v="Corporate"/>
    <s v="United States"/>
    <s v="Columbus"/>
    <s v="Ohio"/>
    <n v="43229"/>
    <x v="3"/>
    <s v="TEC-PH-10000560"/>
    <x v="2"/>
    <s v="Phones"/>
    <s v="Samsung Galaxy S III - 16GB - pebble blue (T-Mobile)"/>
    <n v="1049.97"/>
    <n v="5"/>
    <n v="0.4"/>
    <n v="-209.994"/>
  </r>
  <r>
    <s v="3835"/>
    <s v="CA-2016-105984"/>
    <x v="156"/>
    <d v="2016-11-24T00:00:00"/>
    <s v="Same Day"/>
    <s v="MY-18295"/>
    <s v="Muhammed Yedwab"/>
    <s v="Corporate"/>
    <s v="United States"/>
    <s v="Columbus"/>
    <s v="Ohio"/>
    <n v="43229"/>
    <x v="3"/>
    <s v="FUR-CH-10000847"/>
    <x v="0"/>
    <s v="Chairs"/>
    <s v="Global Executive Mid-Back Manager's Chair"/>
    <n v="611.05799999999999"/>
    <n v="3"/>
    <n v="0.3"/>
    <n v="-34.9176"/>
  </r>
  <r>
    <s v="3836"/>
    <s v="CA-2016-100363"/>
    <x v="918"/>
    <d v="2016-04-15T00:00:00"/>
    <s v="Standard Class"/>
    <s v="JM-15655"/>
    <s v="Jim Mitchum"/>
    <s v="Corporate"/>
    <s v="United States"/>
    <s v="Glendale"/>
    <s v="Arizona"/>
    <n v="85301"/>
    <x v="1"/>
    <s v="OFF-FA-10000611"/>
    <x v="1"/>
    <s v="Fasteners"/>
    <s v="Binder Clips by OIC"/>
    <n v="2.3679999999999999"/>
    <n v="2"/>
    <n v="0.2"/>
    <n v="0.82879999999999998"/>
  </r>
  <r>
    <s v="3837"/>
    <s v="CA-2016-100363"/>
    <x v="918"/>
    <d v="2016-04-15T00:00:00"/>
    <s v="Standard Class"/>
    <s v="JM-15655"/>
    <s v="Jim Mitchum"/>
    <s v="Corporate"/>
    <s v="United States"/>
    <s v="Glendale"/>
    <s v="Arizona"/>
    <n v="85301"/>
    <x v="1"/>
    <s v="OFF-PA-10004733"/>
    <x v="1"/>
    <s v="Paper"/>
    <s v="Things To Do Today Spiral Book"/>
    <n v="19.007999999999999"/>
    <n v="3"/>
    <n v="0.2"/>
    <n v="6.8903999999999996"/>
  </r>
  <r>
    <s v="3838"/>
    <s v="CA-2016-126760"/>
    <x v="711"/>
    <d v="2016-08-02T00:00:00"/>
    <s v="Standard Class"/>
    <s v="KM-16720"/>
    <s v="Kunst Miller"/>
    <s v="Consumer"/>
    <s v="United States"/>
    <s v="North Las Vegas"/>
    <s v="Nevada"/>
    <n v="89031"/>
    <x v="1"/>
    <s v="TEC-PH-10001363"/>
    <x v="2"/>
    <s v="Phones"/>
    <s v="Apple iPhone 5S"/>
    <n v="911.98400000000004"/>
    <n v="2"/>
    <n v="0.2"/>
    <n v="113.998"/>
  </r>
  <r>
    <s v="3839"/>
    <s v="CA-2016-126760"/>
    <x v="711"/>
    <d v="2016-08-02T00:00:00"/>
    <s v="Standard Class"/>
    <s v="KM-16720"/>
    <s v="Kunst Miller"/>
    <s v="Consumer"/>
    <s v="United States"/>
    <s v="North Las Vegas"/>
    <s v="Nevada"/>
    <n v="89031"/>
    <x v="1"/>
    <s v="FUR-CH-10003312"/>
    <x v="0"/>
    <s v="Chairs"/>
    <s v="Hon 2090 “Pillow Soft” Series Mid Back Swivel/Tilt Chairs"/>
    <n v="674.35199999999998"/>
    <n v="3"/>
    <n v="0.2"/>
    <n v="-109.5822"/>
  </r>
  <r>
    <s v="3840"/>
    <s v="CA-2016-126760"/>
    <x v="711"/>
    <d v="2016-08-02T00:00:00"/>
    <s v="Standard Class"/>
    <s v="KM-16720"/>
    <s v="Kunst Miller"/>
    <s v="Consumer"/>
    <s v="United States"/>
    <s v="North Las Vegas"/>
    <s v="Nevada"/>
    <n v="89031"/>
    <x v="1"/>
    <s v="FUR-FU-10004018"/>
    <x v="0"/>
    <s v="Furnishings"/>
    <s v="Tensor Computer Mounted Lamp"/>
    <n v="134.01"/>
    <n v="9"/>
    <n v="0"/>
    <n v="36.182699999999997"/>
  </r>
  <r>
    <s v="3841"/>
    <s v="CA-2016-126760"/>
    <x v="711"/>
    <d v="2016-08-02T00:00:00"/>
    <s v="Standard Class"/>
    <s v="KM-16720"/>
    <s v="Kunst Miller"/>
    <s v="Consumer"/>
    <s v="United States"/>
    <s v="North Las Vegas"/>
    <s v="Nevada"/>
    <n v="89031"/>
    <x v="1"/>
    <s v="TEC-AC-10004814"/>
    <x v="2"/>
    <s v="Accessories"/>
    <s v="Logitech Illuminated Ultrathin Keyboard with Backlighting"/>
    <n v="170.97"/>
    <n v="3"/>
    <n v="0"/>
    <n v="70.097700000000003"/>
  </r>
  <r>
    <s v="3842"/>
    <s v="US-2016-109162"/>
    <x v="785"/>
    <d v="2016-06-12T00:00:00"/>
    <s v="Standard Class"/>
    <s v="KE-16420"/>
    <s v="Katrina Edelman"/>
    <s v="Corporate"/>
    <s v="United States"/>
    <s v="Bristol"/>
    <s v="Tennessee"/>
    <n v="37620"/>
    <x v="0"/>
    <s v="FUR-CH-10002647"/>
    <x v="0"/>
    <s v="Chairs"/>
    <s v="Situations Contoured Folding Chairs, 4/Set"/>
    <n v="170.352"/>
    <n v="3"/>
    <n v="0.2"/>
    <n v="10.647"/>
  </r>
  <r>
    <s v="3843"/>
    <s v="CA-2016-101931"/>
    <x v="919"/>
    <d v="2016-10-31T00:00:00"/>
    <s v="First Class"/>
    <s v="TS-21370"/>
    <s v="Todd Sumrall"/>
    <s v="Corporate"/>
    <s v="United States"/>
    <s v="Los Angeles"/>
    <s v="California"/>
    <n v="90049"/>
    <x v="1"/>
    <s v="OFF-BI-10004140"/>
    <x v="1"/>
    <s v="Binders"/>
    <s v="Avery Non-Stick Binders"/>
    <n v="7.1840000000000002"/>
    <n v="2"/>
    <n v="0.2"/>
    <n v="2.2450000000000001"/>
  </r>
  <r>
    <s v="3844"/>
    <s v="CA-2016-101931"/>
    <x v="919"/>
    <d v="2016-10-31T00:00:00"/>
    <s v="First Class"/>
    <s v="TS-21370"/>
    <s v="Todd Sumrall"/>
    <s v="Corporate"/>
    <s v="United States"/>
    <s v="Los Angeles"/>
    <s v="California"/>
    <n v="90049"/>
    <x v="1"/>
    <s v="OFF-SU-10002301"/>
    <x v="1"/>
    <s v="Supplies"/>
    <s v="Serrated Blade or Curved Handle Hand Letter Openers"/>
    <n v="6.28"/>
    <n v="2"/>
    <n v="0"/>
    <n v="6.2799999999999995E-2"/>
  </r>
  <r>
    <s v="3845"/>
    <s v="CA-2016-101931"/>
    <x v="919"/>
    <d v="2016-10-31T00:00:00"/>
    <s v="First Class"/>
    <s v="TS-21370"/>
    <s v="Todd Sumrall"/>
    <s v="Corporate"/>
    <s v="United States"/>
    <s v="Los Angeles"/>
    <s v="California"/>
    <n v="90049"/>
    <x v="1"/>
    <s v="OFF-SU-10000646"/>
    <x v="1"/>
    <s v="Supplies"/>
    <s v="Premier Automatic Letter Opener"/>
    <n v="480.74"/>
    <n v="2"/>
    <n v="0"/>
    <n v="14.4222"/>
  </r>
  <r>
    <s v="3846"/>
    <s v="CA-2016-101931"/>
    <x v="919"/>
    <d v="2016-10-31T00:00:00"/>
    <s v="First Class"/>
    <s v="TS-21370"/>
    <s v="Todd Sumrall"/>
    <s v="Corporate"/>
    <s v="United States"/>
    <s v="Los Angeles"/>
    <s v="California"/>
    <n v="90049"/>
    <x v="1"/>
    <s v="FUR-BO-10001337"/>
    <x v="0"/>
    <s v="Bookcases"/>
    <s v="O'Sullivan Living Dimensions 2-Shelf Bookcases"/>
    <n v="616.99800000000005"/>
    <n v="6"/>
    <n v="0.15"/>
    <n v="-36.293999999999997"/>
  </r>
  <r>
    <s v="3847"/>
    <s v="CA-2016-101931"/>
    <x v="919"/>
    <d v="2016-10-31T00:00:00"/>
    <s v="First Class"/>
    <s v="TS-21370"/>
    <s v="Todd Sumrall"/>
    <s v="Corporate"/>
    <s v="United States"/>
    <s v="Los Angeles"/>
    <s v="California"/>
    <n v="90049"/>
    <x v="1"/>
    <s v="OFF-ST-10003442"/>
    <x v="1"/>
    <s v="Storage"/>
    <s v="Eldon Portable Mobile Manager"/>
    <n v="141.4"/>
    <n v="5"/>
    <n v="0"/>
    <n v="38.177999999999997"/>
  </r>
  <r>
    <s v="3848"/>
    <s v="CA-2019-129000"/>
    <x v="920"/>
    <d v="2019-11-27T00:00:00"/>
    <s v="Second Class"/>
    <s v="SZ-20035"/>
    <s v="Sam Zeldin"/>
    <s v="Home Office"/>
    <s v="United States"/>
    <s v="Canton"/>
    <s v="Michigan"/>
    <n v="48187"/>
    <x v="2"/>
    <s v="OFF-ST-10001097"/>
    <x v="1"/>
    <s v="Storage"/>
    <s v="Office Impressions Heavy Duty Welded Shelving &amp; Multimedia Storage Drawers"/>
    <n v="501.81"/>
    <n v="3"/>
    <n v="0"/>
    <n v="0"/>
  </r>
  <r>
    <s v="3849"/>
    <s v="CA-2019-161053"/>
    <x v="585"/>
    <d v="2019-09-23T00:00:00"/>
    <s v="First Class"/>
    <s v="JE-15745"/>
    <s v="Joel Eaton"/>
    <s v="Consumer"/>
    <s v="United States"/>
    <s v="Fayetteville"/>
    <s v="Arkansas"/>
    <n v="72701"/>
    <x v="0"/>
    <s v="OFF-BI-10004318"/>
    <x v="1"/>
    <s v="Binders"/>
    <s v="Ibico EB-19 Dual Function Manual Binding System"/>
    <n v="691.96"/>
    <n v="4"/>
    <n v="0"/>
    <n v="318.30160000000001"/>
  </r>
  <r>
    <s v="3850"/>
    <s v="CA-2019-161053"/>
    <x v="585"/>
    <d v="2019-09-23T00:00:00"/>
    <s v="First Class"/>
    <s v="JE-15745"/>
    <s v="Joel Eaton"/>
    <s v="Consumer"/>
    <s v="United States"/>
    <s v="Fayetteville"/>
    <s v="Arkansas"/>
    <n v="72701"/>
    <x v="0"/>
    <s v="TEC-AC-10004633"/>
    <x v="2"/>
    <s v="Accessories"/>
    <s v="Verbatim 25 GB 6x Blu-ray Single Layer Recordable Disc, 3/Pack"/>
    <n v="34.950000000000003"/>
    <n v="5"/>
    <n v="0"/>
    <n v="15.378"/>
  </r>
  <r>
    <s v="3851"/>
    <s v="CA-2017-142377"/>
    <x v="784"/>
    <d v="2017-12-09T00:00:00"/>
    <s v="Standard Class"/>
    <s v="MS-17980"/>
    <s v="Michael Stewart"/>
    <s v="Corporate"/>
    <s v="United States"/>
    <s v="Springfield"/>
    <s v="Missouri"/>
    <n v="65807"/>
    <x v="2"/>
    <s v="OFF-PA-10001970"/>
    <x v="1"/>
    <s v="Paper"/>
    <s v="Xerox 1881"/>
    <n v="85.96"/>
    <n v="7"/>
    <n v="0"/>
    <n v="40.401200000000003"/>
  </r>
  <r>
    <s v="3852"/>
    <s v="CA-2017-127593"/>
    <x v="481"/>
    <d v="2017-09-21T00:00:00"/>
    <s v="Same Day"/>
    <s v="DH-13675"/>
    <s v="Duane Huffman"/>
    <s v="Home Office"/>
    <s v="United States"/>
    <s v="Quincy"/>
    <s v="Massachusetts"/>
    <n v="2169"/>
    <x v="3"/>
    <s v="FUR-FU-10004006"/>
    <x v="0"/>
    <s v="Furnishings"/>
    <s v="Deflect-o DuraMat Lighweight, Studded, Beveled Mat for Low Pile Carpeting"/>
    <n v="85.3"/>
    <n v="2"/>
    <n v="0"/>
    <n v="14.500999999999999"/>
  </r>
  <r>
    <s v="3853"/>
    <s v="CA-2019-130526"/>
    <x v="200"/>
    <d v="2019-11-29T00:00:00"/>
    <s v="First Class"/>
    <s v="GT-14755"/>
    <s v="Guy Thornton"/>
    <s v="Consumer"/>
    <s v="United States"/>
    <s v="Rockford"/>
    <s v="Illinois"/>
    <n v="61107"/>
    <x v="2"/>
    <s v="OFF-BI-10001524"/>
    <x v="1"/>
    <s v="Binders"/>
    <s v="GBC Premium Transparent Covers with Diagonal Lined Pattern"/>
    <n v="33.567999999999998"/>
    <n v="8"/>
    <n v="0.8"/>
    <n v="-53.708799999999997"/>
  </r>
  <r>
    <s v="3854"/>
    <s v="US-2019-131849"/>
    <x v="921"/>
    <d v="2019-06-10T00:00:00"/>
    <s v="Standard Class"/>
    <s v="GH-14410"/>
    <s v="Gary Hansen"/>
    <s v="Home Office"/>
    <s v="United States"/>
    <s v="San Francisco"/>
    <s v="California"/>
    <n v="94122"/>
    <x v="1"/>
    <s v="FUR-FU-10004164"/>
    <x v="0"/>
    <s v="Furnishings"/>
    <s v="Eldon 300 Class Desk Accessories, Black"/>
    <n v="4.95"/>
    <n v="1"/>
    <n v="0"/>
    <n v="2.1779999999999999"/>
  </r>
  <r>
    <s v="3855"/>
    <s v="US-2019-131849"/>
    <x v="921"/>
    <d v="2019-06-10T00:00:00"/>
    <s v="Standard Class"/>
    <s v="GH-14410"/>
    <s v="Gary Hansen"/>
    <s v="Home Office"/>
    <s v="United States"/>
    <s v="San Francisco"/>
    <s v="California"/>
    <n v="94122"/>
    <x v="1"/>
    <s v="OFF-ST-10002957"/>
    <x v="1"/>
    <s v="Storage"/>
    <s v="Sterilite Show Offs Storage Containers"/>
    <n v="26.4"/>
    <n v="5"/>
    <n v="0"/>
    <n v="0"/>
  </r>
  <r>
    <s v="3856"/>
    <s v="US-2019-105389"/>
    <x v="436"/>
    <d v="2019-10-28T00:00:00"/>
    <s v="Second Class"/>
    <s v="DM-13015"/>
    <s v="Darrin Martin"/>
    <s v="Consumer"/>
    <s v="United States"/>
    <s v="San Antonio"/>
    <s v="Texas"/>
    <n v="78207"/>
    <x v="2"/>
    <s v="OFF-BI-10004364"/>
    <x v="1"/>
    <s v="Binders"/>
    <s v="Storex Dura Pro Binders"/>
    <n v="3.5640000000000001"/>
    <n v="3"/>
    <n v="0.8"/>
    <n v="-6.2370000000000001"/>
  </r>
  <r>
    <s v="3857"/>
    <s v="US-2019-105389"/>
    <x v="436"/>
    <d v="2019-10-28T00:00:00"/>
    <s v="Second Class"/>
    <s v="DM-13015"/>
    <s v="Darrin Martin"/>
    <s v="Consumer"/>
    <s v="United States"/>
    <s v="San Antonio"/>
    <s v="Texas"/>
    <n v="78207"/>
    <x v="2"/>
    <s v="TEC-PH-10002824"/>
    <x v="2"/>
    <s v="Phones"/>
    <s v="Jabra SPEAK 410 Multidevice Speakerphone"/>
    <n v="823.96"/>
    <n v="5"/>
    <n v="0.2"/>
    <n v="51.497500000000002"/>
  </r>
  <r>
    <s v="3858"/>
    <s v="US-2019-105389"/>
    <x v="436"/>
    <d v="2019-10-28T00:00:00"/>
    <s v="Second Class"/>
    <s v="DM-13015"/>
    <s v="Darrin Martin"/>
    <s v="Consumer"/>
    <s v="United States"/>
    <s v="San Antonio"/>
    <s v="Texas"/>
    <n v="78207"/>
    <x v="2"/>
    <s v="OFF-AR-10000634"/>
    <x v="1"/>
    <s v="Art"/>
    <s v="Newell 320"/>
    <n v="10.272"/>
    <n v="3"/>
    <n v="0.2"/>
    <n v="0.89880000000000004"/>
  </r>
  <r>
    <s v="3859"/>
    <s v="CA-2016-140816"/>
    <x v="414"/>
    <d v="2016-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r>
  <r>
    <s v="3860"/>
    <s v="CA-2019-154039"/>
    <x v="922"/>
    <d v="2019-02-22T00:00:00"/>
    <s v="Standard Class"/>
    <s v="JK-16120"/>
    <s v="Julie Kriz"/>
    <s v="Home Office"/>
    <s v="United States"/>
    <s v="Chicago"/>
    <s v="Illinois"/>
    <n v="60653"/>
    <x v="2"/>
    <s v="FUR-TA-10001932"/>
    <x v="0"/>
    <s v="Tables"/>
    <s v="Chromcraft 48&quot; x 96&quot; Racetrack Double Pedestal Table"/>
    <n v="480.96"/>
    <n v="3"/>
    <n v="0.5"/>
    <n v="-269.33760000000001"/>
  </r>
  <r>
    <s v="3861"/>
    <s v="CA-2019-154039"/>
    <x v="922"/>
    <d v="2019-02-22T00:00:00"/>
    <s v="Standard Class"/>
    <s v="JK-16120"/>
    <s v="Julie Kriz"/>
    <s v="Home Office"/>
    <s v="United States"/>
    <s v="Chicago"/>
    <s v="Illinois"/>
    <n v="60653"/>
    <x v="2"/>
    <s v="TEC-PH-10002789"/>
    <x v="2"/>
    <s v="Phones"/>
    <s v="LG Exalt"/>
    <n v="124.792"/>
    <n v="1"/>
    <n v="0.2"/>
    <n v="10.9193"/>
  </r>
  <r>
    <s v="3862"/>
    <s v="CA-2016-135755"/>
    <x v="523"/>
    <d v="2016-05-10T00:00:00"/>
    <s v="Standard Class"/>
    <s v="NC-18415"/>
    <s v="Nathan Cano"/>
    <s v="Consumer"/>
    <s v="United States"/>
    <s v="Yonkers"/>
    <s v="New York"/>
    <n v="10701"/>
    <x v="3"/>
    <s v="OFF-BI-10004828"/>
    <x v="1"/>
    <s v="Binders"/>
    <s v="GBC Poly Designer Binding Covers"/>
    <n v="40.176000000000002"/>
    <n v="3"/>
    <n v="0.2"/>
    <n v="14.563800000000001"/>
  </r>
  <r>
    <s v="3863"/>
    <s v="CA-2016-135755"/>
    <x v="523"/>
    <d v="2016-05-10T00:00:00"/>
    <s v="Standard Class"/>
    <s v="NC-18415"/>
    <s v="Nathan Cano"/>
    <s v="Consumer"/>
    <s v="United States"/>
    <s v="Yonkers"/>
    <s v="New York"/>
    <n v="10701"/>
    <x v="3"/>
    <s v="OFF-BI-10003981"/>
    <x v="1"/>
    <s v="Binders"/>
    <s v="Avery Durable Plastic 1&quot; Binders"/>
    <n v="10.896000000000001"/>
    <n v="3"/>
    <n v="0.2"/>
    <n v="3.9498000000000002"/>
  </r>
  <r>
    <s v="3864"/>
    <s v="CA-2019-123246"/>
    <x v="161"/>
    <d v="2019-10-19T00:00:00"/>
    <s v="Second Class"/>
    <s v="AJ-10960"/>
    <s v="Astrea Jones"/>
    <s v="Consumer"/>
    <s v="United States"/>
    <s v="San Diego"/>
    <s v="California"/>
    <n v="92037"/>
    <x v="1"/>
    <s v="OFF-AR-10001770"/>
    <x v="1"/>
    <s v="Art"/>
    <s v="Economy #2 Pencils"/>
    <n v="10.64"/>
    <n v="4"/>
    <n v="0"/>
    <n v="2.7664"/>
  </r>
  <r>
    <s v="3865"/>
    <s v="CA-2017-157133"/>
    <x v="109"/>
    <d v="2017-12-03T00:00:00"/>
    <s v="Standard Class"/>
    <s v="LC-16885"/>
    <s v="Lena Creighton"/>
    <s v="Consumer"/>
    <s v="United States"/>
    <s v="Champaign"/>
    <s v="Illinois"/>
    <n v="61821"/>
    <x v="2"/>
    <s v="FUR-FU-10004904"/>
    <x v="0"/>
    <s v="Furnishings"/>
    <s v="Eldon &quot;L&quot; Workstation Diamond Chairmat"/>
    <n v="151.96"/>
    <n v="5"/>
    <n v="0.6"/>
    <n v="-182.352"/>
  </r>
  <r>
    <s v="3866"/>
    <s v="CA-2016-124709"/>
    <x v="923"/>
    <d v="2016-07-29T00:00:00"/>
    <s v="Second Class"/>
    <s v="GW-14605"/>
    <s v="Giulietta Weimer"/>
    <s v="Consumer"/>
    <s v="United States"/>
    <s v="San Francisco"/>
    <s v="California"/>
    <n v="94122"/>
    <x v="1"/>
    <s v="TEC-AC-10002842"/>
    <x v="2"/>
    <s v="Accessories"/>
    <s v="WD My Passport Ultra 2TB Portable External Hard Drive"/>
    <n v="238"/>
    <n v="2"/>
    <n v="0"/>
    <n v="38.08"/>
  </r>
  <r>
    <s v="3867"/>
    <s v="CA-2019-146360"/>
    <x v="756"/>
    <d v="2019-04-25T00:00:00"/>
    <s v="Second Class"/>
    <s v="SC-20305"/>
    <s v="Sean Christensen"/>
    <s v="Consumer"/>
    <s v="United States"/>
    <s v="Lawrence"/>
    <s v="Indiana"/>
    <n v="46226"/>
    <x v="2"/>
    <s v="TEC-AC-10003590"/>
    <x v="2"/>
    <s v="Accessories"/>
    <s v="TRENDnet 56K USB 2.0 Phone, Internet and Fax Modem"/>
    <n v="155.34"/>
    <n v="6"/>
    <n v="0"/>
    <n v="55.922400000000003"/>
  </r>
  <r>
    <s v="3868"/>
    <s v="CA-2017-132486"/>
    <x v="924"/>
    <d v="2017-10-27T00:00:00"/>
    <s v="Second Class"/>
    <s v="JF-15355"/>
    <s v="Jay Fein"/>
    <s v="Consumer"/>
    <s v="United States"/>
    <s v="San Diego"/>
    <s v="California"/>
    <n v="92105"/>
    <x v="1"/>
    <s v="TEC-AC-10000710"/>
    <x v="2"/>
    <s v="Accessories"/>
    <s v="Maxell DVD-RAM Discs"/>
    <n v="148.32"/>
    <n v="9"/>
    <n v="0"/>
    <n v="63.7776"/>
  </r>
  <r>
    <s v="3869"/>
    <s v="CA-2017-132486"/>
    <x v="924"/>
    <d v="2017-10-27T00:00:00"/>
    <s v="Second Class"/>
    <s v="JF-15355"/>
    <s v="Jay Fein"/>
    <s v="Consumer"/>
    <s v="United States"/>
    <s v="San Diego"/>
    <s v="California"/>
    <n v="92105"/>
    <x v="1"/>
    <s v="FUR-CH-10004495"/>
    <x v="0"/>
    <s v="Chairs"/>
    <s v="Global Leather and Oak Executive Chair, Black"/>
    <n v="240.78399999999999"/>
    <n v="1"/>
    <n v="0.2"/>
    <n v="27.088200000000001"/>
  </r>
  <r>
    <s v="3870"/>
    <s v="CA-2017-132486"/>
    <x v="924"/>
    <d v="2017-10-27T00:00:00"/>
    <s v="Second Class"/>
    <s v="JF-15355"/>
    <s v="Jay Fein"/>
    <s v="Consumer"/>
    <s v="United States"/>
    <s v="San Diego"/>
    <s v="California"/>
    <n v="92105"/>
    <x v="1"/>
    <s v="FUR-CH-10004540"/>
    <x v="0"/>
    <s v="Chairs"/>
    <s v="Global Chrome Stack Chair"/>
    <n v="191.96799999999999"/>
    <n v="7"/>
    <n v="0.2"/>
    <n v="16.7972"/>
  </r>
  <r>
    <s v="3871"/>
    <s v="CA-2017-132486"/>
    <x v="924"/>
    <d v="2017-10-27T00:00:00"/>
    <s v="Second Class"/>
    <s v="JF-15355"/>
    <s v="Jay Fein"/>
    <s v="Consumer"/>
    <s v="United States"/>
    <s v="San Diego"/>
    <s v="California"/>
    <n v="92105"/>
    <x v="1"/>
    <s v="OFF-PA-10004971"/>
    <x v="1"/>
    <s v="Paper"/>
    <s v="Xerox 196"/>
    <n v="11.56"/>
    <n v="2"/>
    <n v="0"/>
    <n v="5.6643999999999997"/>
  </r>
  <r>
    <s v="3872"/>
    <s v="CA-2017-132486"/>
    <x v="924"/>
    <d v="2017-10-27T00:00:00"/>
    <s v="Second Class"/>
    <s v="JF-15355"/>
    <s v="Jay Fein"/>
    <s v="Consumer"/>
    <s v="United States"/>
    <s v="San Diego"/>
    <s v="California"/>
    <n v="92105"/>
    <x v="1"/>
    <s v="OFF-EN-10002600"/>
    <x v="1"/>
    <s v="Envelopes"/>
    <s v="Redi-Strip #10 Envelopes, 4 1/8 x 9 1/2"/>
    <n v="11.8"/>
    <n v="4"/>
    <n v="0"/>
    <n v="5.6639999999999997"/>
  </r>
  <r>
    <s v="3873"/>
    <s v="CA-2017-132486"/>
    <x v="924"/>
    <d v="2017-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s v="3874"/>
    <s v="CA-2018-136231"/>
    <x v="64"/>
    <d v="2018-09-07T00:00:00"/>
    <s v="Second Class"/>
    <s v="DM-13015"/>
    <s v="Darrin Martin"/>
    <s v="Consumer"/>
    <s v="United States"/>
    <s v="Johnson City"/>
    <s v="Tennessee"/>
    <n v="37604"/>
    <x v="0"/>
    <s v="OFF-EN-10001099"/>
    <x v="1"/>
    <s v="Envelopes"/>
    <s v="Staple envelope"/>
    <n v="23.472000000000001"/>
    <n v="3"/>
    <n v="0.2"/>
    <n v="7.6284000000000001"/>
  </r>
  <r>
    <s v="3875"/>
    <s v="CA-2018-136231"/>
    <x v="64"/>
    <d v="2018-09-07T00:00:00"/>
    <s v="Second Class"/>
    <s v="DM-13015"/>
    <s v="Darrin Martin"/>
    <s v="Consumer"/>
    <s v="United States"/>
    <s v="Johnson City"/>
    <s v="Tennessee"/>
    <n v="37604"/>
    <x v="0"/>
    <s v="OFF-BI-10001597"/>
    <x v="1"/>
    <s v="Binders"/>
    <s v="Wilson Jones Ledger-Size, Piano-Hinge Binder, 2&quot;, Blue"/>
    <n v="86.058000000000007"/>
    <n v="7"/>
    <n v="0.7"/>
    <n v="-63.109200000000001"/>
  </r>
  <r>
    <s v="3876"/>
    <s v="CA-2018-136231"/>
    <x v="64"/>
    <d v="2018-09-07T00:00:00"/>
    <s v="Second Class"/>
    <s v="DM-13015"/>
    <s v="Darrin Martin"/>
    <s v="Consumer"/>
    <s v="United States"/>
    <s v="Johnson City"/>
    <s v="Tennessee"/>
    <n v="37604"/>
    <x v="0"/>
    <s v="TEC-PH-10002660"/>
    <x v="2"/>
    <s v="Phones"/>
    <s v="Nortel Networks T7316 E Nt8 B27"/>
    <n v="108.78400000000001"/>
    <n v="2"/>
    <n v="0.2"/>
    <n v="6.7990000000000004"/>
  </r>
  <r>
    <s v="3877"/>
    <s v="CA-2018-136231"/>
    <x v="64"/>
    <d v="2018-09-07T00:00:00"/>
    <s v="Second Class"/>
    <s v="DM-13015"/>
    <s v="Darrin Martin"/>
    <s v="Consumer"/>
    <s v="United States"/>
    <s v="Johnson City"/>
    <s v="Tennessee"/>
    <n v="37604"/>
    <x v="0"/>
    <s v="OFF-PA-10000327"/>
    <x v="1"/>
    <s v="Paper"/>
    <s v="Xerox 1971"/>
    <n v="10.272"/>
    <n v="3"/>
    <n v="0.2"/>
    <n v="3.21"/>
  </r>
  <r>
    <s v="3878"/>
    <s v="CA-2018-140641"/>
    <x v="99"/>
    <d v="2018-11-02T00:00:00"/>
    <s v="Standard Class"/>
    <s v="EP-13915"/>
    <s v="Emily Phan"/>
    <s v="Consumer"/>
    <s v="United States"/>
    <s v="Tampa"/>
    <s v="Florida"/>
    <n v="33614"/>
    <x v="0"/>
    <s v="OFF-BI-10001191"/>
    <x v="1"/>
    <s v="Binders"/>
    <s v="Canvas Sectional Post Binders"/>
    <n v="38.19"/>
    <n v="5"/>
    <n v="0.7"/>
    <n v="-26.733000000000001"/>
  </r>
  <r>
    <s v="3879"/>
    <s v="CA-2016-151001"/>
    <x v="267"/>
    <d v="2016-04-07T00:00:00"/>
    <s v="First Class"/>
    <s v="JG-15805"/>
    <s v="John Grady"/>
    <s v="Corporate"/>
    <s v="United States"/>
    <s v="Decatur"/>
    <s v="Illinois"/>
    <n v="62521"/>
    <x v="2"/>
    <s v="OFF-ST-10003455"/>
    <x v="1"/>
    <s v="Storage"/>
    <s v="Tenex File Box, Personal Filing Tote with Lid, Black"/>
    <n v="49.631999999999998"/>
    <n v="4"/>
    <n v="0.2"/>
    <n v="3.7223999999999999"/>
  </r>
  <r>
    <s v="3880"/>
    <s v="CA-2016-151001"/>
    <x v="267"/>
    <d v="2016-04-07T00:00:00"/>
    <s v="First Class"/>
    <s v="JG-15805"/>
    <s v="John Grady"/>
    <s v="Corporate"/>
    <s v="United States"/>
    <s v="Decatur"/>
    <s v="Illinois"/>
    <n v="62521"/>
    <x v="2"/>
    <s v="OFF-ST-10001031"/>
    <x v="1"/>
    <s v="Storage"/>
    <s v="Adjustable Personal File Tote"/>
    <n v="52.095999999999997"/>
    <n v="4"/>
    <n v="0.2"/>
    <n v="3.9072"/>
  </r>
  <r>
    <s v="3881"/>
    <s v="CA-2017-129896"/>
    <x v="925"/>
    <d v="2017-06-20T00:00:00"/>
    <s v="Standard Class"/>
    <s v="PF-19120"/>
    <s v="Peter Fuller"/>
    <s v="Consumer"/>
    <s v="United States"/>
    <s v="Gilbert"/>
    <s v="Arizona"/>
    <n v="85234"/>
    <x v="1"/>
    <s v="OFF-PA-10002245"/>
    <x v="1"/>
    <s v="Paper"/>
    <s v="Xerox 1895"/>
    <n v="9.5679999999999996"/>
    <n v="2"/>
    <n v="0.2"/>
    <n v="2.99"/>
  </r>
  <r>
    <s v="3882"/>
    <s v="CA-2017-129896"/>
    <x v="925"/>
    <d v="2017-06-20T00:00:00"/>
    <s v="Standard Class"/>
    <s v="PF-19120"/>
    <s v="Peter Fuller"/>
    <s v="Consumer"/>
    <s v="United States"/>
    <s v="Gilbert"/>
    <s v="Arizona"/>
    <n v="85234"/>
    <x v="1"/>
    <s v="OFF-ST-10004804"/>
    <x v="1"/>
    <s v="Storage"/>
    <s v="Belkin 19&quot; Vented Equipment Shelf, Black"/>
    <n v="82.367999999999995"/>
    <n v="2"/>
    <n v="0.2"/>
    <n v="-19.5624"/>
  </r>
  <r>
    <s v="3883"/>
    <s v="CA-2017-129896"/>
    <x v="925"/>
    <d v="2017-06-20T00:00:00"/>
    <s v="Standard Class"/>
    <s v="PF-19120"/>
    <s v="Peter Fuller"/>
    <s v="Consumer"/>
    <s v="United States"/>
    <s v="Gilbert"/>
    <s v="Arizona"/>
    <n v="85234"/>
    <x v="1"/>
    <s v="FUR-FU-10004904"/>
    <x v="0"/>
    <s v="Furnishings"/>
    <s v="Eldon &quot;L&quot; Workstation Diamond Chairmat"/>
    <n v="364.70400000000001"/>
    <n v="6"/>
    <n v="0.2"/>
    <n v="-36.470399999999998"/>
  </r>
  <r>
    <s v="3884"/>
    <s v="CA-2017-129896"/>
    <x v="925"/>
    <d v="2017-06-20T00:00:00"/>
    <s v="Standard Class"/>
    <s v="PF-19120"/>
    <s v="Peter Fuller"/>
    <s v="Consumer"/>
    <s v="United States"/>
    <s v="Gilbert"/>
    <s v="Arizona"/>
    <n v="85234"/>
    <x v="1"/>
    <s v="FUR-FU-10002396"/>
    <x v="0"/>
    <s v="Furnishings"/>
    <s v="DAX Copper Panel Document Frame, 5 x 7 Size"/>
    <n v="40.256"/>
    <n v="4"/>
    <n v="0.2"/>
    <n v="11.070399999999999"/>
  </r>
  <r>
    <s v="3885"/>
    <s v="CA-2016-152849"/>
    <x v="260"/>
    <d v="2016-07-12T00:00:00"/>
    <s v="Standard Class"/>
    <s v="DW-13195"/>
    <s v="David Wiener"/>
    <s v="Corporate"/>
    <s v="United States"/>
    <s v="Knoxville"/>
    <s v="Tennessee"/>
    <n v="37918"/>
    <x v="0"/>
    <s v="OFF-AR-10002833"/>
    <x v="1"/>
    <s v="Art"/>
    <s v="Newell 322"/>
    <n v="4.3680000000000003"/>
    <n v="3"/>
    <n v="0.2"/>
    <n v="0.38219999999999998"/>
  </r>
  <r>
    <s v="3886"/>
    <s v="US-2019-127341"/>
    <x v="926"/>
    <d v="2019-02-02T00:00:00"/>
    <s v="Standard Class"/>
    <s v="CK-12595"/>
    <s v="Clytie Kelty"/>
    <s v="Consumer"/>
    <s v="United States"/>
    <s v="Chicago"/>
    <s v="Illinois"/>
    <n v="60653"/>
    <x v="2"/>
    <s v="OFF-BI-10001072"/>
    <x v="1"/>
    <s v="Binders"/>
    <s v="GBC Clear Cover, 8-1/2 x 11, unpunched, 25 covers per pack"/>
    <n v="12.128"/>
    <n v="4"/>
    <n v="0.8"/>
    <n v="-20.617599999999999"/>
  </r>
  <r>
    <s v="3887"/>
    <s v="CA-2018-167759"/>
    <x v="840"/>
    <d v="2018-03-08T00:00:00"/>
    <s v="Second Class"/>
    <s v="CC-12670"/>
    <s v="Craig Carreira"/>
    <s v="Consumer"/>
    <s v="United States"/>
    <s v="Bloomington"/>
    <s v="Indiana"/>
    <n v="47401"/>
    <x v="2"/>
    <s v="TEC-PH-10003171"/>
    <x v="2"/>
    <s v="Phones"/>
    <s v="Plantronics Encore H101 Dual Earpieces Headset"/>
    <n v="134.85"/>
    <n v="3"/>
    <n v="0"/>
    <n v="37.758000000000003"/>
  </r>
  <r>
    <s v="3888"/>
    <s v="CA-2016-100895"/>
    <x v="270"/>
    <d v="2016-06-06T00:00:00"/>
    <s v="Standard Class"/>
    <s v="SV-20785"/>
    <s v="Stewart Visinsky"/>
    <s v="Consumer"/>
    <s v="United States"/>
    <s v="Roswell"/>
    <s v="Georgia"/>
    <n v="30076"/>
    <x v="0"/>
    <s v="OFF-AR-10004511"/>
    <x v="1"/>
    <s v="Art"/>
    <s v="Sanford Colorific Scented Colored Pencils, 12/Pack"/>
    <n v="8.56"/>
    <n v="2"/>
    <n v="0"/>
    <n v="2.6536"/>
  </r>
  <r>
    <s v="3889"/>
    <s v="CA-2016-100895"/>
    <x v="270"/>
    <d v="2016-06-06T00:00:00"/>
    <s v="Standard Class"/>
    <s v="SV-20785"/>
    <s v="Stewart Visinsky"/>
    <s v="Consumer"/>
    <s v="United States"/>
    <s v="Roswell"/>
    <s v="Georgia"/>
    <n v="30076"/>
    <x v="0"/>
    <s v="TEC-PH-10001425"/>
    <x v="2"/>
    <s v="Phones"/>
    <s v="Mophie Juice Pack Helium for iPhone"/>
    <n v="239.97"/>
    <n v="3"/>
    <n v="0"/>
    <n v="67.191599999999994"/>
  </r>
  <r>
    <s v="3890"/>
    <s v="CA-2016-100895"/>
    <x v="270"/>
    <d v="2016-06-06T00:00:00"/>
    <s v="Standard Class"/>
    <s v="SV-20785"/>
    <s v="Stewart Visinsky"/>
    <s v="Consumer"/>
    <s v="United States"/>
    <s v="Roswell"/>
    <s v="Georgia"/>
    <n v="30076"/>
    <x v="0"/>
    <s v="OFF-ST-10001490"/>
    <x v="1"/>
    <s v="Storage"/>
    <s v="Hot File 7-Pocket, Floor Stand"/>
    <n v="356.94"/>
    <n v="2"/>
    <n v="0"/>
    <n v="107.08199999999999"/>
  </r>
  <r>
    <s v="3891"/>
    <s v="US-2018-163881"/>
    <x v="390"/>
    <d v="2018-11-30T00:00:00"/>
    <s v="Standard Class"/>
    <s v="SP-20860"/>
    <s v="Sung Pak"/>
    <s v="Corporate"/>
    <s v="United States"/>
    <s v="Los Angeles"/>
    <s v="California"/>
    <n v="90036"/>
    <x v="1"/>
    <s v="TEC-AC-10003033"/>
    <x v="2"/>
    <s v="Accessories"/>
    <s v="Plantronics CS510 - Over-the-Head monaural Wireless Headset System"/>
    <n v="659.9"/>
    <n v="2"/>
    <n v="0"/>
    <n v="217.767"/>
  </r>
  <r>
    <s v="3892"/>
    <s v="US-2018-163881"/>
    <x v="390"/>
    <d v="2018-11-30T00:00:00"/>
    <s v="Standard Class"/>
    <s v="SP-20860"/>
    <s v="Sung Pak"/>
    <s v="Corporate"/>
    <s v="United States"/>
    <s v="Los Angeles"/>
    <s v="California"/>
    <n v="90036"/>
    <x v="1"/>
    <s v="FUR-CH-10001394"/>
    <x v="0"/>
    <s v="Chairs"/>
    <s v="Global Leather Executive Chair"/>
    <n v="1684.752"/>
    <n v="6"/>
    <n v="0.2"/>
    <n v="210.59399999999999"/>
  </r>
  <r>
    <s v="3893"/>
    <s v="US-2018-163881"/>
    <x v="390"/>
    <d v="2018-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r>
  <r>
    <s v="3894"/>
    <s v="US-2018-144547"/>
    <x v="338"/>
    <d v="2018-11-14T00:00:00"/>
    <s v="Standard Class"/>
    <s v="MS-17770"/>
    <s v="Maxwell Schwartz"/>
    <s v="Consumer"/>
    <s v="United States"/>
    <s v="Houston"/>
    <s v="Texas"/>
    <n v="77036"/>
    <x v="2"/>
    <s v="TEC-AC-10004901"/>
    <x v="2"/>
    <s v="Accessories"/>
    <s v="Kensington SlimBlade Notebook Wireless Mouse with Nano Receiver"/>
    <n v="279.94400000000002"/>
    <n v="7"/>
    <n v="0.2"/>
    <n v="48.990200000000002"/>
  </r>
  <r>
    <s v="3895"/>
    <s v="US-2016-112200"/>
    <x v="754"/>
    <d v="2016-11-28T00:00:00"/>
    <s v="Standard Class"/>
    <s v="TC-21475"/>
    <s v="Tony Chapman"/>
    <s v="Home Office"/>
    <s v="United States"/>
    <s v="Bolingbrook"/>
    <s v="Illinois"/>
    <n v="60440"/>
    <x v="2"/>
    <s v="OFF-BI-10002571"/>
    <x v="1"/>
    <s v="Binders"/>
    <s v="Avery Framed View Binder, EZD Ring (Locking), Navy, 1 1/2&quot;"/>
    <n v="9.98"/>
    <n v="5"/>
    <n v="0.8"/>
    <n v="-16.466999999999999"/>
  </r>
  <r>
    <s v="3896"/>
    <s v="CA-2019-110212"/>
    <x v="927"/>
    <d v="2019-05-05T00:00:00"/>
    <s v="Standard Class"/>
    <s v="SJ-20125"/>
    <s v="Sanjit Jacobs"/>
    <s v="Home Office"/>
    <s v="United States"/>
    <s v="Texarkana"/>
    <s v="Arkansas"/>
    <n v="71854"/>
    <x v="0"/>
    <s v="TEC-AC-10002331"/>
    <x v="2"/>
    <s v="Accessories"/>
    <s v="Maxell 74 Minute CDR, 10/Pack"/>
    <n v="48.9"/>
    <n v="5"/>
    <n v="0"/>
    <n v="18.093"/>
  </r>
  <r>
    <s v="3897"/>
    <s v="CA-2019-134285"/>
    <x v="226"/>
    <d v="2019-12-12T00:00:00"/>
    <s v="Standard Class"/>
    <s v="DS-13180"/>
    <s v="David Smith"/>
    <s v="Corporate"/>
    <s v="United States"/>
    <s v="San Antonio"/>
    <s v="Texas"/>
    <n v="78207"/>
    <x v="2"/>
    <s v="OFF-FA-10000611"/>
    <x v="1"/>
    <s v="Fasteners"/>
    <s v="Binder Clips by OIC"/>
    <n v="3.552"/>
    <n v="3"/>
    <n v="0.2"/>
    <n v="1.2432000000000001"/>
  </r>
  <r>
    <s v="3898"/>
    <s v="CA-2019-134285"/>
    <x v="226"/>
    <d v="2019-12-12T00:00:00"/>
    <s v="Standard Class"/>
    <s v="DS-13180"/>
    <s v="David Smith"/>
    <s v="Corporate"/>
    <s v="United States"/>
    <s v="San Antonio"/>
    <s v="Texas"/>
    <n v="78207"/>
    <x v="2"/>
    <s v="OFF-PA-10000304"/>
    <x v="1"/>
    <s v="Paper"/>
    <s v="Xerox 1995"/>
    <n v="15.552"/>
    <n v="3"/>
    <n v="0.2"/>
    <n v="5.4432"/>
  </r>
  <r>
    <s v="3899"/>
    <s v="CA-2019-102267"/>
    <x v="329"/>
    <d v="2019-12-04T00:00:00"/>
    <s v="Standard Class"/>
    <s v="SC-20800"/>
    <s v="Stuart Calhoun"/>
    <s v="Consumer"/>
    <s v="United States"/>
    <s v="Edinburg"/>
    <s v="Texas"/>
    <n v="78539"/>
    <x v="2"/>
    <s v="OFF-FA-10000611"/>
    <x v="1"/>
    <s v="Fasteners"/>
    <s v="Binder Clips by OIC"/>
    <n v="2.3679999999999999"/>
    <n v="2"/>
    <n v="0.2"/>
    <n v="0.82879999999999998"/>
  </r>
  <r>
    <s v="3900"/>
    <s v="CA-2019-157980"/>
    <x v="226"/>
    <d v="2019-12-09T00:00:00"/>
    <s v="First Class"/>
    <s v="SH-20395"/>
    <s v="Shahid Hopkins"/>
    <s v="Consumer"/>
    <s v="United States"/>
    <s v="Toledo"/>
    <s v="Ohio"/>
    <n v="43615"/>
    <x v="3"/>
    <s v="TEC-AC-10002567"/>
    <x v="2"/>
    <s v="Accessories"/>
    <s v="Logitech G602 Wireless Gaming Mouse"/>
    <n v="127.98399999999999"/>
    <n v="2"/>
    <n v="0.2"/>
    <n v="25.596800000000002"/>
  </r>
  <r>
    <s v="3901"/>
    <s v="CA-2017-121097"/>
    <x v="928"/>
    <d v="2017-01-08T00:00:00"/>
    <s v="Standard Class"/>
    <s v="SF-20965"/>
    <s v="Sylvia Foulston"/>
    <s v="Corporate"/>
    <s v="United States"/>
    <s v="Baytown"/>
    <s v="Texas"/>
    <n v="77520"/>
    <x v="2"/>
    <s v="OFF-PA-10001937"/>
    <x v="1"/>
    <s v="Paper"/>
    <s v="Xerox 21"/>
    <n v="10.368"/>
    <n v="2"/>
    <n v="0.2"/>
    <n v="3.6288"/>
  </r>
  <r>
    <s v="3902"/>
    <s v="CA-2017-151043"/>
    <x v="717"/>
    <d v="2017-11-20T00:00:00"/>
    <s v="Standard Class"/>
    <s v="MG-17680"/>
    <s v="Maureen Gastineau"/>
    <s v="Home Office"/>
    <s v="United States"/>
    <s v="Philadelphia"/>
    <s v="Pennsylvania"/>
    <n v="19143"/>
    <x v="3"/>
    <s v="TEC-AC-10001090"/>
    <x v="2"/>
    <s v="Accessories"/>
    <s v="Micro Innovations Wireless Classic Keyboard with Mouse"/>
    <n v="47.984000000000002"/>
    <n v="2"/>
    <n v="0.2"/>
    <n v="-1.1996"/>
  </r>
  <r>
    <s v="3903"/>
    <s v="US-2017-119312"/>
    <x v="653"/>
    <d v="2017-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s v="3904"/>
    <s v="CA-2017-167010"/>
    <x v="57"/>
    <d v="2017-04-10T00:00:00"/>
    <s v="Standard Class"/>
    <s v="VT-21700"/>
    <s v="Valerie Takahito"/>
    <s v="Home Office"/>
    <s v="United States"/>
    <s v="Philadelphia"/>
    <s v="Pennsylvania"/>
    <n v="19143"/>
    <x v="3"/>
    <s v="OFF-AP-10004036"/>
    <x v="1"/>
    <s v="Appliances"/>
    <s v="Bionaire 99.97% HEPA Air Cleaner"/>
    <n v="98.111999999999995"/>
    <n v="7"/>
    <n v="0.2"/>
    <n v="18.396000000000001"/>
  </r>
  <r>
    <s v="3905"/>
    <s v="CA-2017-167010"/>
    <x v="57"/>
    <d v="2017-04-10T00:00:00"/>
    <s v="Standard Class"/>
    <s v="VT-21700"/>
    <s v="Valerie Takahito"/>
    <s v="Home Office"/>
    <s v="United States"/>
    <s v="Philadelphia"/>
    <s v="Pennsylvania"/>
    <n v="19143"/>
    <x v="3"/>
    <s v="OFF-ST-10003816"/>
    <x v="1"/>
    <s v="Storage"/>
    <s v="Fellowes High-Stak Drawer Files"/>
    <n v="563.80799999999999"/>
    <n v="4"/>
    <n v="0.2"/>
    <n v="21.142800000000001"/>
  </r>
  <r>
    <s v="3906"/>
    <s v="CA-2017-167010"/>
    <x v="57"/>
    <d v="2017-04-10T00:00:00"/>
    <s v="Standard Class"/>
    <s v="VT-21700"/>
    <s v="Valerie Takahito"/>
    <s v="Home Office"/>
    <s v="United States"/>
    <s v="Philadelphia"/>
    <s v="Pennsylvania"/>
    <n v="19143"/>
    <x v="3"/>
    <s v="OFF-BI-10002072"/>
    <x v="1"/>
    <s v="Binders"/>
    <s v="Cardinal Slant-D Ring Binders"/>
    <n v="10.428000000000001"/>
    <n v="4"/>
    <n v="0.7"/>
    <n v="-6.952"/>
  </r>
  <r>
    <s v="3907"/>
    <s v="CA-2017-167010"/>
    <x v="57"/>
    <d v="2017-04-10T00:00:00"/>
    <s v="Standard Class"/>
    <s v="VT-21700"/>
    <s v="Valerie Takahito"/>
    <s v="Home Office"/>
    <s v="United States"/>
    <s v="Philadelphia"/>
    <s v="Pennsylvania"/>
    <n v="19143"/>
    <x v="3"/>
    <s v="FUR-FU-10001468"/>
    <x v="0"/>
    <s v="Furnishings"/>
    <s v="Tenex Antistatic Computer Chair Mats"/>
    <n v="547.13599999999997"/>
    <n v="4"/>
    <n v="0.2"/>
    <n v="-68.391999999999996"/>
  </r>
  <r>
    <s v="3908"/>
    <s v="CA-2017-167010"/>
    <x v="57"/>
    <d v="2017-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s v="3909"/>
    <s v="CA-2017-167010"/>
    <x v="57"/>
    <d v="2017-04-10T00:00:00"/>
    <s v="Standard Class"/>
    <s v="VT-21700"/>
    <s v="Valerie Takahito"/>
    <s v="Home Office"/>
    <s v="United States"/>
    <s v="Philadelphia"/>
    <s v="Pennsylvania"/>
    <n v="19143"/>
    <x v="3"/>
    <s v="TEC-PH-10002844"/>
    <x v="2"/>
    <s v="Phones"/>
    <s v="Speck Products Candyshell Flip Case"/>
    <n v="41.988"/>
    <n v="2"/>
    <n v="0.4"/>
    <n v="-9.7972000000000001"/>
  </r>
  <r>
    <s v="3910"/>
    <s v="CA-2017-167010"/>
    <x v="57"/>
    <d v="2017-04-10T00:00:00"/>
    <s v="Standard Class"/>
    <s v="VT-21700"/>
    <s v="Valerie Takahito"/>
    <s v="Home Office"/>
    <s v="United States"/>
    <s v="Philadelphia"/>
    <s v="Pennsylvania"/>
    <n v="19143"/>
    <x v="3"/>
    <s v="FUR-FU-10001037"/>
    <x v="0"/>
    <s v="Furnishings"/>
    <s v="DAX Charcoal/Nickel-Tone Document Frame, 5 x 7"/>
    <n v="7.5839999999999996"/>
    <n v="1"/>
    <n v="0.2"/>
    <n v="2.37"/>
  </r>
  <r>
    <s v="3911"/>
    <s v="CA-2017-167010"/>
    <x v="57"/>
    <d v="2017-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s v="3912"/>
    <s v="CA-2019-126788"/>
    <x v="929"/>
    <d v="2019-06-06T00:00:00"/>
    <s v="First Class"/>
    <s v="AB-10105"/>
    <s v="Adrian Barton"/>
    <s v="Consumer"/>
    <s v="United States"/>
    <s v="Pearland"/>
    <s v="Texas"/>
    <n v="77581"/>
    <x v="2"/>
    <s v="TEC-PH-10001619"/>
    <x v="2"/>
    <s v="Phones"/>
    <s v="LG G3"/>
    <n v="470.37599999999998"/>
    <n v="3"/>
    <n v="0.2"/>
    <n v="52.917299999999997"/>
  </r>
  <r>
    <s v="3913"/>
    <s v="CA-2019-148068"/>
    <x v="65"/>
    <d v="2019-09-25T00:00:00"/>
    <s v="Standard Class"/>
    <s v="MM-18280"/>
    <s v="Muhammed MacIntyre"/>
    <s v="Corporate"/>
    <s v="United States"/>
    <s v="New York City"/>
    <s v="New York"/>
    <n v="10035"/>
    <x v="3"/>
    <s v="OFF-PA-10001639"/>
    <x v="1"/>
    <s v="Paper"/>
    <s v="Xerox 203"/>
    <n v="19.440000000000001"/>
    <n v="3"/>
    <n v="0"/>
    <n v="9.3312000000000008"/>
  </r>
  <r>
    <s v="3914"/>
    <s v="CA-2019-148068"/>
    <x v="65"/>
    <d v="2019-09-25T00:00:00"/>
    <s v="Standard Class"/>
    <s v="MM-18280"/>
    <s v="Muhammed MacIntyre"/>
    <s v="Corporate"/>
    <s v="United States"/>
    <s v="New York City"/>
    <s v="New York"/>
    <n v="10035"/>
    <x v="3"/>
    <s v="FUR-FU-10002268"/>
    <x v="0"/>
    <s v="Furnishings"/>
    <s v="Ultra Door Push Plate"/>
    <n v="9.82"/>
    <n v="2"/>
    <n v="0"/>
    <n v="3.2406000000000001"/>
  </r>
  <r>
    <s v="3915"/>
    <s v="US-2019-142573"/>
    <x v="930"/>
    <d v="2019-07-23T00:00:00"/>
    <s v="Standard Class"/>
    <s v="ML-17410"/>
    <s v="Maris LaWare"/>
    <s v="Consumer"/>
    <s v="United States"/>
    <s v="Phoenix"/>
    <s v="Arizona"/>
    <n v="85023"/>
    <x v="1"/>
    <s v="FUR-TA-10001932"/>
    <x v="0"/>
    <s v="Tables"/>
    <s v="Chromcraft 48&quot; x 96&quot; Racetrack Double Pedestal Table"/>
    <n v="801.6"/>
    <n v="5"/>
    <n v="0.5"/>
    <n v="-448.89600000000002"/>
  </r>
  <r>
    <s v="3916"/>
    <s v="US-2019-142573"/>
    <x v="930"/>
    <d v="2019-07-23T00:00:00"/>
    <s v="Standard Class"/>
    <s v="ML-17410"/>
    <s v="Maris LaWare"/>
    <s v="Consumer"/>
    <s v="United States"/>
    <s v="Phoenix"/>
    <s v="Arizona"/>
    <n v="85023"/>
    <x v="1"/>
    <s v="FUR-CH-10004218"/>
    <x v="0"/>
    <s v="Chairs"/>
    <s v="Global Fabric Manager's Chair, Dark Gray"/>
    <n v="161.56800000000001"/>
    <n v="2"/>
    <n v="0.2"/>
    <n v="10.098000000000001"/>
  </r>
  <r>
    <s v="3917"/>
    <s v="US-2019-142573"/>
    <x v="930"/>
    <d v="2019-07-23T00:00:00"/>
    <s v="Standard Class"/>
    <s v="ML-17410"/>
    <s v="Maris LaWare"/>
    <s v="Consumer"/>
    <s v="United States"/>
    <s v="Phoenix"/>
    <s v="Arizona"/>
    <n v="85023"/>
    <x v="1"/>
    <s v="OFF-PA-10000246"/>
    <x v="1"/>
    <s v="Paper"/>
    <s v="Riverleaf Stik-Withit Designer Note Cubes"/>
    <n v="16.096"/>
    <n v="2"/>
    <n v="0.2"/>
    <n v="5.2312000000000003"/>
  </r>
  <r>
    <s v="3918"/>
    <s v="US-2019-142573"/>
    <x v="930"/>
    <d v="2019-07-23T00:00:00"/>
    <s v="Standard Class"/>
    <s v="ML-17410"/>
    <s v="Maris LaWare"/>
    <s v="Consumer"/>
    <s v="United States"/>
    <s v="Phoenix"/>
    <s v="Arizona"/>
    <n v="85023"/>
    <x v="1"/>
    <s v="OFF-BI-10003350"/>
    <x v="1"/>
    <s v="Binders"/>
    <s v="Acco Expandable Hanging Binders"/>
    <n v="7.6559999999999997"/>
    <n v="4"/>
    <n v="0.7"/>
    <n v="-6.1247999999999996"/>
  </r>
  <r>
    <s v="3919"/>
    <s v="US-2019-142573"/>
    <x v="930"/>
    <d v="2019-07-23T00:00:00"/>
    <s v="Standard Class"/>
    <s v="ML-17410"/>
    <s v="Maris LaWare"/>
    <s v="Consumer"/>
    <s v="United States"/>
    <s v="Phoenix"/>
    <s v="Arizona"/>
    <n v="85023"/>
    <x v="1"/>
    <s v="FUR-CH-10000513"/>
    <x v="0"/>
    <s v="Chairs"/>
    <s v="High-Back Leather Manager's Chair"/>
    <n v="311.976"/>
    <n v="3"/>
    <n v="0.2"/>
    <n v="-42.896700000000003"/>
  </r>
  <r>
    <s v="3920"/>
    <s v="US-2017-148817"/>
    <x v="494"/>
    <d v="2017-12-07T00:00:00"/>
    <s v="Standard Class"/>
    <s v="KD-16495"/>
    <s v="Keith Dawkins"/>
    <s v="Corporate"/>
    <s v="United States"/>
    <s v="Chesapeake"/>
    <s v="Virginia"/>
    <n v="23320"/>
    <x v="0"/>
    <s v="OFF-ST-10001321"/>
    <x v="1"/>
    <s v="Storage"/>
    <s v="Decoflex Hanging Personal Folder File, Blue"/>
    <n v="61.68"/>
    <n v="4"/>
    <n v="0"/>
    <n v="16.653600000000001"/>
  </r>
  <r>
    <s v="3921"/>
    <s v="US-2017-148817"/>
    <x v="494"/>
    <d v="2017-12-07T00:00:00"/>
    <s v="Standard Class"/>
    <s v="KD-16495"/>
    <s v="Keith Dawkins"/>
    <s v="Corporate"/>
    <s v="United States"/>
    <s v="Chesapeake"/>
    <s v="Virginia"/>
    <n v="23320"/>
    <x v="0"/>
    <s v="OFF-BI-10004233"/>
    <x v="1"/>
    <s v="Binders"/>
    <s v="GBC Pre-Punched Binding Paper, Plastic, White, 8-1/2&quot; x 11&quot;"/>
    <n v="63.96"/>
    <n v="4"/>
    <n v="0"/>
    <n v="30.700800000000001"/>
  </r>
  <r>
    <s v="3922"/>
    <s v="CA-2018-110044"/>
    <x v="931"/>
    <d v="2018-07-02T00:00:00"/>
    <s v="Second Class"/>
    <s v="RF-19735"/>
    <s v="Roland Fjeld"/>
    <s v="Consumer"/>
    <s v="United States"/>
    <s v="Chicago"/>
    <s v="Illinois"/>
    <n v="60610"/>
    <x v="2"/>
    <s v="TEC-PH-10001299"/>
    <x v="2"/>
    <s v="Phones"/>
    <s v="Polycom CX300 Desktop Phone USB VoIP phone"/>
    <n v="359.976"/>
    <n v="3"/>
    <n v="0.2"/>
    <n v="35.997599999999998"/>
  </r>
  <r>
    <s v="3923"/>
    <s v="CA-2019-146920"/>
    <x v="735"/>
    <d v="2019-09-01T00:00:00"/>
    <s v="Standard Class"/>
    <s v="SC-20305"/>
    <s v="Sean Christensen"/>
    <s v="Consumer"/>
    <s v="United States"/>
    <s v="Chicago"/>
    <s v="Illinois"/>
    <n v="60623"/>
    <x v="2"/>
    <s v="OFF-PA-10002479"/>
    <x v="1"/>
    <s v="Paper"/>
    <s v="Xerox 4200 Series MultiUse Premium Copy Paper (20Lb. and 84 Bright)"/>
    <n v="25.344000000000001"/>
    <n v="6"/>
    <n v="0.2"/>
    <n v="7.92"/>
  </r>
  <r>
    <s v="3924"/>
    <s v="CA-2019-146920"/>
    <x v="735"/>
    <d v="2019-09-01T00:00:00"/>
    <s v="Standard Class"/>
    <s v="SC-20305"/>
    <s v="Sean Christensen"/>
    <s v="Consumer"/>
    <s v="United States"/>
    <s v="Chicago"/>
    <s v="Illinois"/>
    <n v="60623"/>
    <x v="2"/>
    <s v="OFF-PA-10001461"/>
    <x v="1"/>
    <s v="Paper"/>
    <s v="HP Office Paper (20Lb. and 87 Bright)"/>
    <n v="26.72"/>
    <n v="5"/>
    <n v="0.2"/>
    <n v="9.3520000000000003"/>
  </r>
  <r>
    <s v="3925"/>
    <s v="CA-2016-103940"/>
    <x v="328"/>
    <d v="2016-09-21T00:00:00"/>
    <s v="Standard Class"/>
    <s v="BN-11515"/>
    <s v="Bradley Nguyen"/>
    <s v="Consumer"/>
    <s v="United States"/>
    <s v="Seattle"/>
    <s v="Washington"/>
    <n v="98103"/>
    <x v="1"/>
    <s v="OFF-ST-10004963"/>
    <x v="1"/>
    <s v="Storage"/>
    <s v="Eldon Gobal File Keepers"/>
    <n v="30.28"/>
    <n v="2"/>
    <n v="0"/>
    <n v="1.2112000000000001"/>
  </r>
  <r>
    <s v="3926"/>
    <s v="CA-2016-103940"/>
    <x v="328"/>
    <d v="2016-09-21T00:00:00"/>
    <s v="Standard Class"/>
    <s v="BN-11515"/>
    <s v="Bradley Nguyen"/>
    <s v="Consumer"/>
    <s v="United States"/>
    <s v="Seattle"/>
    <s v="Washington"/>
    <n v="98103"/>
    <x v="1"/>
    <s v="OFF-ST-10000943"/>
    <x v="1"/>
    <s v="Storage"/>
    <s v="Eldon ProFile File 'N Store Portable File Tub Letter/Legal Size Black"/>
    <n v="57.93"/>
    <n v="3"/>
    <n v="0"/>
    <n v="16.220400000000001"/>
  </r>
  <r>
    <s v="3927"/>
    <s v="CA-2016-103940"/>
    <x v="328"/>
    <d v="2016-09-21T00:00:00"/>
    <s v="Standard Class"/>
    <s v="BN-11515"/>
    <s v="Bradley Nguyen"/>
    <s v="Consumer"/>
    <s v="United States"/>
    <s v="Seattle"/>
    <s v="Washington"/>
    <n v="98103"/>
    <x v="1"/>
    <s v="FUR-FU-10004671"/>
    <x v="0"/>
    <s v="Furnishings"/>
    <s v="Executive Impressions 12&quot; Wall Clock"/>
    <n v="35.340000000000003"/>
    <n v="2"/>
    <n v="0"/>
    <n v="13.4292"/>
  </r>
  <r>
    <s v="3928"/>
    <s v="CA-2016-103940"/>
    <x v="328"/>
    <d v="2016-09-21T00:00:00"/>
    <s v="Standard Class"/>
    <s v="BN-11515"/>
    <s v="Bradley Nguyen"/>
    <s v="Consumer"/>
    <s v="United States"/>
    <s v="Seattle"/>
    <s v="Washington"/>
    <n v="98103"/>
    <x v="1"/>
    <s v="OFF-BI-10002735"/>
    <x v="1"/>
    <s v="Binders"/>
    <s v="GBC Prestige Therm-A-Bind Covers"/>
    <n v="137.24"/>
    <n v="5"/>
    <n v="0.2"/>
    <n v="46.3185"/>
  </r>
  <r>
    <s v="3929"/>
    <s v="CA-2018-162082"/>
    <x v="560"/>
    <d v="2018-03-17T00:00:00"/>
    <s v="First Class"/>
    <s v="JS-15880"/>
    <s v="John Stevenson"/>
    <s v="Consumer"/>
    <s v="United States"/>
    <s v="Harlingen"/>
    <s v="Texas"/>
    <n v="78550"/>
    <x v="2"/>
    <s v="FUR-BO-10004409"/>
    <x v="0"/>
    <s v="Bookcases"/>
    <s v="Safco Value Mate Series Steel Bookcases, Baked Enamel Finish on Steel, Gray"/>
    <n v="241.33199999999999"/>
    <n v="5"/>
    <n v="0.32"/>
    <n v="-14.196"/>
  </r>
  <r>
    <s v="3930"/>
    <s v="CA-2018-162082"/>
    <x v="560"/>
    <d v="2018-03-17T00:00:00"/>
    <s v="First Class"/>
    <s v="JS-15880"/>
    <s v="John Stevenson"/>
    <s v="Consumer"/>
    <s v="United States"/>
    <s v="Harlingen"/>
    <s v="Texas"/>
    <n v="78550"/>
    <x v="2"/>
    <s v="OFF-PA-10001934"/>
    <x v="1"/>
    <s v="Paper"/>
    <s v="Xerox 1993"/>
    <n v="5.1840000000000002"/>
    <n v="1"/>
    <n v="0.2"/>
    <n v="1.8792"/>
  </r>
  <r>
    <s v="3931"/>
    <s v="CA-2018-162082"/>
    <x v="560"/>
    <d v="2018-03-17T00:00:00"/>
    <s v="First Class"/>
    <s v="JS-15880"/>
    <s v="John Stevenson"/>
    <s v="Consumer"/>
    <s v="United States"/>
    <s v="Harlingen"/>
    <s v="Texas"/>
    <n v="78550"/>
    <x v="2"/>
    <s v="OFF-AR-10001044"/>
    <x v="1"/>
    <s v="Art"/>
    <s v="BOSTON Ranger #55 Pencil Sharpener, Black"/>
    <n v="145.54400000000001"/>
    <n v="7"/>
    <n v="0.2"/>
    <n v="16.373699999999999"/>
  </r>
  <r>
    <s v="3932"/>
    <s v="CA-2018-132094"/>
    <x v="370"/>
    <d v="2018-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s v="3933"/>
    <s v="CA-2018-132094"/>
    <x v="370"/>
    <d v="2018-09-02T00:00:00"/>
    <s v="Standard Class"/>
    <s v="VG-21805"/>
    <s v="Vivek Grady"/>
    <s v="Corporate"/>
    <s v="United States"/>
    <s v="Philadelphia"/>
    <s v="Pennsylvania"/>
    <n v="19140"/>
    <x v="3"/>
    <s v="TEC-AC-10001109"/>
    <x v="2"/>
    <s v="Accessories"/>
    <s v="Logitech Trackman Marble Mouse"/>
    <n v="47.984000000000002"/>
    <n v="2"/>
    <n v="0.2"/>
    <n v="13.195600000000001"/>
  </r>
  <r>
    <s v="3934"/>
    <s v="CA-2019-123001"/>
    <x v="264"/>
    <d v="2019-09-08T00:00:00"/>
    <s v="Standard Class"/>
    <s v="AW-10840"/>
    <s v="Anthony Witt"/>
    <s v="Consumer"/>
    <s v="United States"/>
    <s v="Bakersfield"/>
    <s v="California"/>
    <n v="93309"/>
    <x v="1"/>
    <s v="OFF-AR-10001919"/>
    <x v="1"/>
    <s v="Art"/>
    <s v="OIC #2 Pencils, Medium Soft"/>
    <n v="9.4"/>
    <n v="5"/>
    <n v="0"/>
    <n v="2.726"/>
  </r>
  <r>
    <s v="3935"/>
    <s v="CA-2019-123001"/>
    <x v="264"/>
    <d v="2019-09-08T00:00:00"/>
    <s v="Standard Class"/>
    <s v="AW-10840"/>
    <s v="Anthony Witt"/>
    <s v="Consumer"/>
    <s v="United States"/>
    <s v="Bakersfield"/>
    <s v="California"/>
    <n v="93309"/>
    <x v="1"/>
    <s v="OFF-LA-10004544"/>
    <x v="1"/>
    <s v="Labels"/>
    <s v="Avery 505"/>
    <n v="74"/>
    <n v="5"/>
    <n v="0"/>
    <n v="37"/>
  </r>
  <r>
    <s v="3936"/>
    <s v="CA-2019-123001"/>
    <x v="264"/>
    <d v="2019-09-08T00:00:00"/>
    <s v="Standard Class"/>
    <s v="AW-10840"/>
    <s v="Anthony Witt"/>
    <s v="Consumer"/>
    <s v="United States"/>
    <s v="Bakersfield"/>
    <s v="California"/>
    <n v="93309"/>
    <x v="1"/>
    <s v="TEC-PH-10003484"/>
    <x v="2"/>
    <s v="Phones"/>
    <s v="Ooma Telo VoIP Home Phone System"/>
    <n v="201.584"/>
    <n v="2"/>
    <n v="0.2"/>
    <n v="12.599"/>
  </r>
  <r>
    <s v="3937"/>
    <s v="CA-2017-118955"/>
    <x v="382"/>
    <d v="2017-06-20T00:00:00"/>
    <s v="Standard Class"/>
    <s v="LS-17230"/>
    <s v="Lycoris Saunders"/>
    <s v="Consumer"/>
    <s v="United States"/>
    <s v="Grand Prairie"/>
    <s v="Texas"/>
    <n v="75051"/>
    <x v="2"/>
    <s v="OFF-EN-10001028"/>
    <x v="1"/>
    <s v="Envelopes"/>
    <s v="Staple envelope"/>
    <n v="28.751999999999999"/>
    <n v="3"/>
    <n v="0.2"/>
    <n v="9.3444000000000003"/>
  </r>
  <r>
    <s v="3938"/>
    <s v="CA-2017-118955"/>
    <x v="382"/>
    <d v="2017-06-20T00:00:00"/>
    <s v="Standard Class"/>
    <s v="LS-17230"/>
    <s v="Lycoris Saunders"/>
    <s v="Consumer"/>
    <s v="United States"/>
    <s v="Grand Prairie"/>
    <s v="Texas"/>
    <n v="75051"/>
    <x v="2"/>
    <s v="OFF-PA-10004156"/>
    <x v="1"/>
    <s v="Paper"/>
    <s v="Xerox 188"/>
    <n v="27.216000000000001"/>
    <n v="3"/>
    <n v="0.2"/>
    <n v="9.8658000000000001"/>
  </r>
  <r>
    <s v="3939"/>
    <s v="CA-2017-118955"/>
    <x v="382"/>
    <d v="2017-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s v="3940"/>
    <s v="US-2018-143448"/>
    <x v="107"/>
    <d v="2018-12-10T00:00:00"/>
    <s v="Same Day"/>
    <s v="MH-17455"/>
    <s v="Mark Hamilton"/>
    <s v="Consumer"/>
    <s v="United States"/>
    <s v="Greenwood"/>
    <s v="Indiana"/>
    <n v="46142"/>
    <x v="2"/>
    <s v="FUR-CH-10003379"/>
    <x v="0"/>
    <s v="Chairs"/>
    <s v="Global Commerce Series High-Back Swivel/Tilt Chairs"/>
    <n v="1424.9"/>
    <n v="5"/>
    <n v="0"/>
    <n v="356.22500000000002"/>
  </r>
  <r>
    <s v="3941"/>
    <s v="CA-2019-117863"/>
    <x v="796"/>
    <d v="2019-05-23T00:00:00"/>
    <s v="Standard Class"/>
    <s v="TS-21340"/>
    <s v="Toby Swindell"/>
    <s v="Consumer"/>
    <s v="United States"/>
    <s v="New York City"/>
    <s v="New York"/>
    <n v="10024"/>
    <x v="3"/>
    <s v="FUR-FU-10002456"/>
    <x v="0"/>
    <s v="Furnishings"/>
    <s v="Master Caster Door Stop, Large Neon Orange"/>
    <n v="14.56"/>
    <n v="2"/>
    <n v="0"/>
    <n v="6.2607999999999997"/>
  </r>
  <r>
    <s v="3942"/>
    <s v="CA-2019-117863"/>
    <x v="796"/>
    <d v="2019-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r>
  <r>
    <s v="3943"/>
    <s v="CA-2019-160458"/>
    <x v="837"/>
    <d v="2019-05-29T00:00:00"/>
    <s v="Second Class"/>
    <s v="EH-13945"/>
    <s v="Eric Hoffmann"/>
    <s v="Consumer"/>
    <s v="United States"/>
    <s v="Memphis"/>
    <s v="Tennessee"/>
    <n v="38109"/>
    <x v="0"/>
    <s v="OFF-PA-10001166"/>
    <x v="1"/>
    <s v="Paper"/>
    <s v="Xerox 2"/>
    <n v="25.92"/>
    <n v="5"/>
    <n v="0.2"/>
    <n v="9.0719999999999992"/>
  </r>
  <r>
    <s v="3944"/>
    <s v="US-2018-142685"/>
    <x v="661"/>
    <d v="2018-06-30T00:00:00"/>
    <s v="Standard Class"/>
    <s v="MG-17695"/>
    <s v="Maureen Gnade"/>
    <s v="Consumer"/>
    <s v="United States"/>
    <s v="Buffalo"/>
    <s v="New York"/>
    <n v="14215"/>
    <x v="3"/>
    <s v="OFF-SU-10000157"/>
    <x v="1"/>
    <s v="Supplies"/>
    <s v="Compact Automatic Electric Letter Opener"/>
    <n v="835.17"/>
    <n v="7"/>
    <n v="0"/>
    <n v="16.703399999999998"/>
  </r>
  <r>
    <s v="3945"/>
    <s v="CA-2018-133144"/>
    <x v="458"/>
    <d v="2018-05-21T00:00:00"/>
    <s v="Second Class"/>
    <s v="DO-13435"/>
    <s v="Denny Ordway"/>
    <s v="Consumer"/>
    <s v="United States"/>
    <s v="Los Angeles"/>
    <s v="California"/>
    <n v="90036"/>
    <x v="1"/>
    <s v="OFF-PA-10004971"/>
    <x v="1"/>
    <s v="Paper"/>
    <s v="Xerox 196"/>
    <n v="17.34"/>
    <n v="3"/>
    <n v="0"/>
    <n v="8.4966000000000008"/>
  </r>
  <r>
    <s v="3946"/>
    <s v="CA-2019-167871"/>
    <x v="551"/>
    <d v="2019-11-23T00:00:00"/>
    <s v="Standard Class"/>
    <s v="AF-10870"/>
    <s v="Art Ferguson"/>
    <s v="Consumer"/>
    <s v="United States"/>
    <s v="Homestead"/>
    <s v="Florida"/>
    <n v="33030"/>
    <x v="0"/>
    <s v="OFF-PA-10001977"/>
    <x v="1"/>
    <s v="Paper"/>
    <s v="Xerox 194"/>
    <n v="44.384"/>
    <n v="1"/>
    <n v="0.2"/>
    <n v="15.5344"/>
  </r>
  <r>
    <s v="3947"/>
    <s v="CA-2019-167871"/>
    <x v="551"/>
    <d v="2019-11-23T00:00:00"/>
    <s v="Standard Class"/>
    <s v="AF-10870"/>
    <s v="Art Ferguson"/>
    <s v="Consumer"/>
    <s v="United States"/>
    <s v="Homestead"/>
    <s v="Florida"/>
    <n v="33030"/>
    <x v="0"/>
    <s v="OFF-SU-10001225"/>
    <x v="1"/>
    <s v="Supplies"/>
    <s v="Staple remover"/>
    <n v="2.944"/>
    <n v="1"/>
    <n v="0.2"/>
    <n v="-0.66239999999999999"/>
  </r>
  <r>
    <s v="3948"/>
    <s v="CA-2018-119963"/>
    <x v="741"/>
    <d v="2018-11-22T00:00:00"/>
    <s v="Standard Class"/>
    <s v="SN-20710"/>
    <s v="Steve Nguyen"/>
    <s v="Home Office"/>
    <s v="United States"/>
    <s v="Pasadena"/>
    <s v="Texas"/>
    <n v="77506"/>
    <x v="2"/>
    <s v="OFF-AR-10003514"/>
    <x v="1"/>
    <s v="Art"/>
    <s v="4009 Highlighters by Sanford"/>
    <n v="6.3680000000000003"/>
    <n v="2"/>
    <n v="0.2"/>
    <n v="1.0347999999999999"/>
  </r>
  <r>
    <s v="3949"/>
    <s v="CA-2018-119963"/>
    <x v="741"/>
    <d v="2018-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r>
  <r>
    <s v="3950"/>
    <s v="CA-2018-119963"/>
    <x v="741"/>
    <d v="2018-11-22T00:00:00"/>
    <s v="Standard Class"/>
    <s v="SN-20710"/>
    <s v="Steve Nguyen"/>
    <s v="Home Office"/>
    <s v="United States"/>
    <s v="Pasadena"/>
    <s v="Texas"/>
    <n v="77506"/>
    <x v="2"/>
    <s v="OFF-PA-10001970"/>
    <x v="1"/>
    <s v="Paper"/>
    <s v="Xerox 1881"/>
    <n v="19.648"/>
    <n v="2"/>
    <n v="0.2"/>
    <n v="6.6311999999999998"/>
  </r>
  <r>
    <s v="3951"/>
    <s v="CA-2018-119963"/>
    <x v="741"/>
    <d v="2018-11-22T00:00:00"/>
    <s v="Standard Class"/>
    <s v="SN-20710"/>
    <s v="Steve Nguyen"/>
    <s v="Home Office"/>
    <s v="United States"/>
    <s v="Pasadena"/>
    <s v="Texas"/>
    <n v="77506"/>
    <x v="2"/>
    <s v="FUR-CH-10003817"/>
    <x v="0"/>
    <s v="Chairs"/>
    <s v="Global Value Steno Chair, Gray"/>
    <n v="255.108"/>
    <n v="6"/>
    <n v="0.3"/>
    <n v="-18.222000000000001"/>
  </r>
  <r>
    <s v="3952"/>
    <s v="CA-2016-121167"/>
    <x v="683"/>
    <d v="2016-11-30T00:00:00"/>
    <s v="Second Class"/>
    <s v="MO-17500"/>
    <s v="Mary O'Rourke"/>
    <s v="Consumer"/>
    <s v="United States"/>
    <s v="Freeport"/>
    <s v="New York"/>
    <n v="11520"/>
    <x v="3"/>
    <s v="OFF-BI-10003676"/>
    <x v="1"/>
    <s v="Binders"/>
    <s v="GBC Standard Recycled Report Covers, Clear Plastic Sheets"/>
    <n v="17.248000000000001"/>
    <n v="2"/>
    <n v="0.2"/>
    <n v="6.0368000000000004"/>
  </r>
  <r>
    <s v="3953"/>
    <s v="US-2018-151862"/>
    <x v="398"/>
    <d v="2018-03-08T00:00:00"/>
    <s v="Standard Class"/>
    <s v="ON-18715"/>
    <s v="Odella Nelson"/>
    <s v="Corporate"/>
    <s v="United States"/>
    <s v="Denver"/>
    <s v="Colorado"/>
    <n v="80219"/>
    <x v="1"/>
    <s v="TEC-PH-10003535"/>
    <x v="2"/>
    <s v="Phones"/>
    <s v="RCA ViSYS 25423RE1 Corded phone"/>
    <n v="159.98400000000001"/>
    <n v="2"/>
    <n v="0.2"/>
    <n v="13.9986"/>
  </r>
  <r>
    <s v="3954"/>
    <s v="CA-2019-152961"/>
    <x v="787"/>
    <d v="2019-01-19T00:00:00"/>
    <s v="Standard Class"/>
    <s v="SC-20095"/>
    <s v="Sanjit Chand"/>
    <s v="Consumer"/>
    <s v="United States"/>
    <s v="Quincy"/>
    <s v="Massachusetts"/>
    <n v="2169"/>
    <x v="3"/>
    <s v="OFF-PA-10004675"/>
    <x v="1"/>
    <s v="Paper"/>
    <s v="Telephone Message Books with Fax/Mobile Section, 5 1/2&quot; x 3 3/16&quot;"/>
    <n v="12.7"/>
    <n v="2"/>
    <n v="0"/>
    <n v="5.8419999999999996"/>
  </r>
  <r>
    <s v="3955"/>
    <s v="CA-2016-133228"/>
    <x v="527"/>
    <d v="2016-04-09T00:00:00"/>
    <s v="Standard Class"/>
    <s v="MS-17710"/>
    <s v="Maurice Satty"/>
    <s v="Consumer"/>
    <s v="United States"/>
    <s v="Detroit"/>
    <s v="Michigan"/>
    <n v="48205"/>
    <x v="2"/>
    <s v="FUR-FU-10004020"/>
    <x v="0"/>
    <s v="Furnishings"/>
    <s v="Advantus Panel Wall Acrylic Frame"/>
    <n v="5.47"/>
    <n v="1"/>
    <n v="0"/>
    <n v="2.3521000000000001"/>
  </r>
  <r>
    <s v="3956"/>
    <s v="CA-2016-133228"/>
    <x v="527"/>
    <d v="2016-04-09T00:00:00"/>
    <s v="Standard Class"/>
    <s v="MS-17710"/>
    <s v="Maurice Satty"/>
    <s v="Consumer"/>
    <s v="United States"/>
    <s v="Detroit"/>
    <s v="Michigan"/>
    <n v="48205"/>
    <x v="2"/>
    <s v="OFF-AR-10001955"/>
    <x v="1"/>
    <s v="Art"/>
    <s v="Newell 319"/>
    <n v="79.36"/>
    <n v="4"/>
    <n v="0"/>
    <n v="23.808"/>
  </r>
  <r>
    <s v="3957"/>
    <s v="CA-2018-114951"/>
    <x v="190"/>
    <d v="2018-07-03T00:00:00"/>
    <s v="Standard Class"/>
    <s v="DN-13690"/>
    <s v="Duane Noonan"/>
    <s v="Consumer"/>
    <s v="United States"/>
    <s v="San Francisco"/>
    <s v="California"/>
    <n v="94109"/>
    <x v="1"/>
    <s v="FUR-FU-10002364"/>
    <x v="0"/>
    <s v="Furnishings"/>
    <s v="Eldon Expressions Wood Desk Accessories, Oak"/>
    <n v="22.14"/>
    <n v="3"/>
    <n v="0"/>
    <n v="6.4206000000000003"/>
  </r>
  <r>
    <s v="3958"/>
    <s v="CA-2018-156573"/>
    <x v="211"/>
    <d v="2018-06-02T00:00:00"/>
    <s v="Standard Class"/>
    <s v="RB-19360"/>
    <s v="Raymond Buch"/>
    <s v="Consumer"/>
    <s v="United States"/>
    <s v="Nashville"/>
    <s v="Tennessee"/>
    <n v="37211"/>
    <x v="0"/>
    <s v="OFF-BI-10002414"/>
    <x v="1"/>
    <s v="Binders"/>
    <s v="GBC ProClick Spines for 32-Hole Punch"/>
    <n v="11.276999999999999"/>
    <n v="3"/>
    <n v="0.7"/>
    <n v="-8.6456999999999997"/>
  </r>
  <r>
    <s v="3959"/>
    <s v="CA-2018-156573"/>
    <x v="211"/>
    <d v="2018-06-02T00:00:00"/>
    <s v="Standard Class"/>
    <s v="RB-19360"/>
    <s v="Raymond Buch"/>
    <s v="Consumer"/>
    <s v="United States"/>
    <s v="Nashville"/>
    <s v="Tennessee"/>
    <n v="37211"/>
    <x v="0"/>
    <s v="OFF-AR-10003732"/>
    <x v="1"/>
    <s v="Art"/>
    <s v="Newell 333"/>
    <n v="4.4480000000000004"/>
    <n v="2"/>
    <n v="0.2"/>
    <n v="0.33360000000000001"/>
  </r>
  <r>
    <s v="3960"/>
    <s v="CA-2018-156573"/>
    <x v="211"/>
    <d v="2018-06-02T00:00:00"/>
    <s v="Standard Class"/>
    <s v="RB-19360"/>
    <s v="Raymond Buch"/>
    <s v="Consumer"/>
    <s v="United States"/>
    <s v="Nashville"/>
    <s v="Tennessee"/>
    <n v="37211"/>
    <x v="0"/>
    <s v="FUR-FU-10001085"/>
    <x v="0"/>
    <s v="Furnishings"/>
    <s v="3M Polarizing Light Filter Sleeves"/>
    <n v="44.76"/>
    <n v="3"/>
    <n v="0.2"/>
    <n v="14.547000000000001"/>
  </r>
  <r>
    <s v="3961"/>
    <s v="CA-2017-113901"/>
    <x v="324"/>
    <d v="2017-10-24T00:00:00"/>
    <s v="Standard Class"/>
    <s v="NH-18610"/>
    <s v="Nicole Hansen"/>
    <s v="Corporate"/>
    <s v="United States"/>
    <s v="Detroit"/>
    <s v="Michigan"/>
    <n v="48227"/>
    <x v="2"/>
    <s v="OFF-BI-10001249"/>
    <x v="1"/>
    <s v="Binders"/>
    <s v="Avery Heavy-Duty EZD View Binder with Locking Rings"/>
    <n v="38.28"/>
    <n v="6"/>
    <n v="0"/>
    <n v="17.608799999999999"/>
  </r>
  <r>
    <s v="3962"/>
    <s v="CA-2017-113901"/>
    <x v="324"/>
    <d v="2017-10-24T00:00:00"/>
    <s v="Standard Class"/>
    <s v="NH-18610"/>
    <s v="Nicole Hansen"/>
    <s v="Corporate"/>
    <s v="United States"/>
    <s v="Detroit"/>
    <s v="Michigan"/>
    <n v="48227"/>
    <x v="2"/>
    <s v="TEC-PH-10002564"/>
    <x v="2"/>
    <s v="Phones"/>
    <s v="OtterBox Defender Series Case - Samsung Galaxy S4"/>
    <n v="149.94999999999999"/>
    <n v="5"/>
    <n v="0"/>
    <n v="44.984999999999999"/>
  </r>
  <r>
    <s v="3963"/>
    <s v="CA-2019-134838"/>
    <x v="600"/>
    <d v="2019-02-20T00:00:00"/>
    <s v="First Class"/>
    <s v="ED-13885"/>
    <s v="Emily Ducich"/>
    <s v="Home Office"/>
    <s v="United States"/>
    <s v="Los Angeles"/>
    <s v="California"/>
    <n v="90045"/>
    <x v="1"/>
    <s v="OFF-AR-10000634"/>
    <x v="1"/>
    <s v="Art"/>
    <s v="Newell 320"/>
    <n v="12.84"/>
    <n v="3"/>
    <n v="0"/>
    <n v="3.4668000000000001"/>
  </r>
  <r>
    <s v="3964"/>
    <s v="CA-2019-134838"/>
    <x v="600"/>
    <d v="2019-02-20T00:00:00"/>
    <s v="First Class"/>
    <s v="ED-13885"/>
    <s v="Emily Ducich"/>
    <s v="Home Office"/>
    <s v="United States"/>
    <s v="Los Angeles"/>
    <s v="California"/>
    <n v="90045"/>
    <x v="1"/>
    <s v="FUR-FU-10004018"/>
    <x v="0"/>
    <s v="Furnishings"/>
    <s v="Tensor Computer Mounted Lamp"/>
    <n v="44.67"/>
    <n v="3"/>
    <n v="0"/>
    <n v="12.0609"/>
  </r>
  <r>
    <s v="3965"/>
    <s v="CA-2018-120257"/>
    <x v="897"/>
    <d v="2018-09-28T00:00:00"/>
    <s v="Standard Class"/>
    <s v="PW-19240"/>
    <s v="Pierre Wener"/>
    <s v="Consumer"/>
    <s v="United States"/>
    <s v="Philadelphia"/>
    <s v="Pennsylvania"/>
    <n v="19140"/>
    <x v="3"/>
    <s v="OFF-AR-10003481"/>
    <x v="1"/>
    <s v="Art"/>
    <s v="Newell 348"/>
    <n v="7.8719999999999999"/>
    <n v="3"/>
    <n v="0.2"/>
    <n v="0.88560000000000005"/>
  </r>
  <r>
    <s v="3966"/>
    <s v="CA-2016-164910"/>
    <x v="607"/>
    <d v="2016-11-17T00:00:00"/>
    <s v="Second Class"/>
    <s v="DM-13345"/>
    <s v="Denise Monton"/>
    <s v="Corporate"/>
    <s v="United States"/>
    <s v="Asheville"/>
    <s v="North Carolina"/>
    <n v="28806"/>
    <x v="0"/>
    <s v="OFF-AR-10003651"/>
    <x v="1"/>
    <s v="Art"/>
    <s v="Newell 350"/>
    <n v="7.8719999999999999"/>
    <n v="3"/>
    <n v="0.2"/>
    <n v="0.88560000000000005"/>
  </r>
  <r>
    <s v="3967"/>
    <s v="CA-2018-149902"/>
    <x v="178"/>
    <d v="2018-04-06T00:00:00"/>
    <s v="Standard Class"/>
    <s v="DW-13540"/>
    <s v="Don Weiss"/>
    <s v="Consumer"/>
    <s v="United States"/>
    <s v="New York City"/>
    <s v="New York"/>
    <n v="10024"/>
    <x v="3"/>
    <s v="OFF-AR-10002956"/>
    <x v="1"/>
    <s v="Art"/>
    <s v="Boston 16801 Nautilus Battery Pencil Sharpener"/>
    <n v="88.04"/>
    <n v="4"/>
    <n v="0"/>
    <n v="22.8904"/>
  </r>
  <r>
    <s v="3968"/>
    <s v="CA-2018-146010"/>
    <x v="244"/>
    <d v="2018-05-23T00:00:00"/>
    <s v="First Class"/>
    <s v="EH-14125"/>
    <s v="Eugene Hildebrand"/>
    <s v="Home Office"/>
    <s v="United States"/>
    <s v="Colorado Springs"/>
    <s v="Colorado"/>
    <n v="80906"/>
    <x v="1"/>
    <s v="OFF-BI-10003638"/>
    <x v="1"/>
    <s v="Binders"/>
    <s v="GBC Durable Plastic Covers"/>
    <n v="40.634999999999998"/>
    <n v="7"/>
    <n v="0.7"/>
    <n v="-32.508000000000003"/>
  </r>
  <r>
    <s v="3969"/>
    <s v="US-2017-163685"/>
    <x v="932"/>
    <d v="2017-06-05T00:00:00"/>
    <s v="Standard Class"/>
    <s v="KE-16420"/>
    <s v="Katrina Edelman"/>
    <s v="Corporate"/>
    <s v="United States"/>
    <s v="San Antonio"/>
    <s v="Texas"/>
    <n v="78207"/>
    <x v="2"/>
    <s v="OFF-BI-10001890"/>
    <x v="1"/>
    <s v="Binders"/>
    <s v="Avery Poly Binder Pockets"/>
    <n v="5.7279999999999998"/>
    <n v="8"/>
    <n v="0.8"/>
    <n v="-9.1647999999999996"/>
  </r>
  <r>
    <s v="3970"/>
    <s v="US-2017-163685"/>
    <x v="932"/>
    <d v="2017-06-05T00:00:00"/>
    <s v="Standard Class"/>
    <s v="KE-16420"/>
    <s v="Katrina Edelman"/>
    <s v="Corporate"/>
    <s v="United States"/>
    <s v="San Antonio"/>
    <s v="Texas"/>
    <n v="78207"/>
    <x v="2"/>
    <s v="OFF-PA-10002606"/>
    <x v="1"/>
    <s v="Paper"/>
    <s v="Xerox 1928"/>
    <n v="42.24"/>
    <n v="10"/>
    <n v="0.2"/>
    <n v="13.2"/>
  </r>
  <r>
    <s v="3971"/>
    <s v="CA-2016-135090"/>
    <x v="754"/>
    <d v="2016-11-26T00:00:00"/>
    <s v="Standard Class"/>
    <s v="SP-20920"/>
    <s v="Susan Pistek"/>
    <s v="Consumer"/>
    <s v="United States"/>
    <s v="Los Angeles"/>
    <s v="California"/>
    <n v="90036"/>
    <x v="1"/>
    <s v="OFF-PA-10002245"/>
    <x v="1"/>
    <s v="Paper"/>
    <s v="Xerox 1895"/>
    <n v="53.82"/>
    <n v="9"/>
    <n v="0"/>
    <n v="24.219000000000001"/>
  </r>
  <r>
    <s v="3972"/>
    <s v="CA-2017-132374"/>
    <x v="933"/>
    <d v="2017-02-24T00:00:00"/>
    <s v="Second Class"/>
    <s v="PS-19045"/>
    <s v="Penelope Sewall"/>
    <s v="Home Office"/>
    <s v="United States"/>
    <s v="Sterling Heights"/>
    <s v="Michigan"/>
    <n v="48310"/>
    <x v="2"/>
    <s v="OFF-AR-10001615"/>
    <x v="1"/>
    <s v="Art"/>
    <s v="Newell 34"/>
    <n v="79.36"/>
    <n v="4"/>
    <n v="0"/>
    <n v="20.633600000000001"/>
  </r>
  <r>
    <s v="3973"/>
    <s v="CA-2018-167556"/>
    <x v="892"/>
    <d v="2018-04-02T00:00:00"/>
    <s v="Standard Class"/>
    <s v="JM-15250"/>
    <s v="Janet Martin"/>
    <s v="Consumer"/>
    <s v="United States"/>
    <s v="New York City"/>
    <s v="New York"/>
    <n v="10009"/>
    <x v="3"/>
    <s v="OFF-PA-10000466"/>
    <x v="1"/>
    <s v="Paper"/>
    <s v="Memo Book, 100 Message Capacity, 5 3/8” x 11”"/>
    <n v="13.48"/>
    <n v="2"/>
    <n v="0"/>
    <n v="6.74"/>
  </r>
  <r>
    <s v="3974"/>
    <s v="CA-2018-167556"/>
    <x v="892"/>
    <d v="2018-04-02T00:00:00"/>
    <s v="Standard Class"/>
    <s v="JM-15250"/>
    <s v="Janet Martin"/>
    <s v="Consumer"/>
    <s v="United States"/>
    <s v="New York City"/>
    <s v="New York"/>
    <n v="10009"/>
    <x v="3"/>
    <s v="OFF-BI-10003708"/>
    <x v="1"/>
    <s v="Binders"/>
    <s v="Acco Four Pocket Poly Ring Binder with Label Holder, Smoke, 1&quot;"/>
    <n v="29.8"/>
    <n v="5"/>
    <n v="0.2"/>
    <n v="9.3125"/>
  </r>
  <r>
    <s v="3975"/>
    <s v="CA-2018-167556"/>
    <x v="892"/>
    <d v="2018-04-02T00:00:00"/>
    <s v="Standard Class"/>
    <s v="JM-15250"/>
    <s v="Janet Martin"/>
    <s v="Consumer"/>
    <s v="United States"/>
    <s v="New York City"/>
    <s v="New York"/>
    <n v="10009"/>
    <x v="3"/>
    <s v="FUR-FU-10004848"/>
    <x v="0"/>
    <s v="Furnishings"/>
    <s v="Howard Miller 13-3/4&quot; Diameter Brushed Chrome Round Wall Clock"/>
    <n v="414"/>
    <n v="8"/>
    <n v="0"/>
    <n v="124.2"/>
  </r>
  <r>
    <s v="3976"/>
    <s v="CA-2018-167556"/>
    <x v="892"/>
    <d v="2018-04-02T00:00:00"/>
    <s v="Standard Class"/>
    <s v="JM-15250"/>
    <s v="Janet Martin"/>
    <s v="Consumer"/>
    <s v="United States"/>
    <s v="New York City"/>
    <s v="New York"/>
    <n v="10009"/>
    <x v="3"/>
    <s v="OFF-BI-10000320"/>
    <x v="1"/>
    <s v="Binders"/>
    <s v="GBC Plastic Binding Combs"/>
    <n v="41.328000000000003"/>
    <n v="7"/>
    <n v="0.2"/>
    <n v="14.981400000000001"/>
  </r>
  <r>
    <s v="3977"/>
    <s v="US-2018-116400"/>
    <x v="332"/>
    <d v="2018-10-24T00:00:00"/>
    <s v="First Class"/>
    <s v="EB-13930"/>
    <s v="Eric Barreto"/>
    <s v="Consumer"/>
    <s v="United States"/>
    <s v="Richmond"/>
    <s v="Virginia"/>
    <n v="23223"/>
    <x v="0"/>
    <s v="FUR-FU-10003731"/>
    <x v="0"/>
    <s v="Furnishings"/>
    <s v="Eldon Expressions Wood and Plastic Desk Accessories, Oak"/>
    <n v="39.92"/>
    <n v="4"/>
    <n v="0"/>
    <n v="11.1776"/>
  </r>
  <r>
    <s v="3978"/>
    <s v="CA-2019-101308"/>
    <x v="280"/>
    <d v="2019-10-07T00:00:00"/>
    <s v="Standard Class"/>
    <s v="FG-14260"/>
    <s v="Frank Gastineau"/>
    <s v="Home Office"/>
    <s v="United States"/>
    <s v="Seattle"/>
    <s v="Washington"/>
    <n v="98105"/>
    <x v="1"/>
    <s v="OFF-FA-10002780"/>
    <x v="1"/>
    <s v="Fasteners"/>
    <s v="Staples"/>
    <n v="8.94"/>
    <n v="3"/>
    <n v="0"/>
    <n v="4.1124000000000001"/>
  </r>
  <r>
    <s v="3979"/>
    <s v="CA-2019-101308"/>
    <x v="280"/>
    <d v="2019-10-07T00:00:00"/>
    <s v="Standard Class"/>
    <s v="FG-14260"/>
    <s v="Frank Gastineau"/>
    <s v="Home Office"/>
    <s v="United States"/>
    <s v="Seattle"/>
    <s v="Washington"/>
    <n v="98105"/>
    <x v="1"/>
    <s v="TEC-PH-10003800"/>
    <x v="2"/>
    <s v="Phones"/>
    <s v="i.Sound Portable Power - 8000 mAh"/>
    <n v="84.784000000000006"/>
    <n v="2"/>
    <n v="0.2"/>
    <n v="-20.136199999999999"/>
  </r>
  <r>
    <s v="3980"/>
    <s v="CA-2016-114517"/>
    <x v="851"/>
    <d v="2016-12-27T00:00:00"/>
    <s v="Standard Class"/>
    <s v="TH-21235"/>
    <s v="Tiffany House"/>
    <s v="Corporate"/>
    <s v="United States"/>
    <s v="New York City"/>
    <s v="New York"/>
    <n v="10024"/>
    <x v="3"/>
    <s v="FUR-TA-10001676"/>
    <x v="0"/>
    <s v="Tables"/>
    <s v="Hon 61000 Series Interactive Training Tables"/>
    <n v="53.316000000000003"/>
    <n v="2"/>
    <n v="0.4"/>
    <n v="-19.549199999999999"/>
  </r>
  <r>
    <s v="3981"/>
    <s v="CA-2016-114517"/>
    <x v="851"/>
    <d v="2016-12-27T00:00:00"/>
    <s v="Standard Class"/>
    <s v="TH-21235"/>
    <s v="Tiffany House"/>
    <s v="Corporate"/>
    <s v="United States"/>
    <s v="New York City"/>
    <s v="New York"/>
    <n v="10024"/>
    <x v="3"/>
    <s v="OFF-AP-10002350"/>
    <x v="1"/>
    <s v="Appliances"/>
    <s v="Belkin F9H710-06 7 Outlet SurgeMaster Surge Protector"/>
    <n v="56.52"/>
    <n v="3"/>
    <n v="0"/>
    <n v="15.8256"/>
  </r>
  <r>
    <s v="3982"/>
    <s v="CA-2019-119564"/>
    <x v="934"/>
    <d v="2019-12-20T00:00:00"/>
    <s v="Standard Class"/>
    <s v="PL-18925"/>
    <s v="Paul Lucas"/>
    <s v="Home Office"/>
    <s v="United States"/>
    <s v="Seattle"/>
    <s v="Washington"/>
    <n v="98115"/>
    <x v="1"/>
    <s v="FUR-FU-10003096"/>
    <x v="0"/>
    <s v="Furnishings"/>
    <s v="Master Giant Foot Doorstop, Safety Yellow"/>
    <n v="22.77"/>
    <n v="3"/>
    <n v="0"/>
    <n v="9.7911000000000001"/>
  </r>
  <r>
    <s v="3983"/>
    <s v="CA-2018-135265"/>
    <x v="274"/>
    <d v="2018-07-09T00:00:00"/>
    <s v="Second Class"/>
    <s v="CC-12370"/>
    <s v="Christopher Conant"/>
    <s v="Consumer"/>
    <s v="United States"/>
    <s v="Los Angeles"/>
    <s v="California"/>
    <n v="90045"/>
    <x v="1"/>
    <s v="FUR-CH-10003061"/>
    <x v="0"/>
    <s v="Chairs"/>
    <s v="Global Leather Task Chair, Black"/>
    <n v="287.96800000000002"/>
    <n v="4"/>
    <n v="0.2"/>
    <n v="-3.5996000000000001"/>
  </r>
  <r>
    <s v="3984"/>
    <s v="CA-2018-135265"/>
    <x v="274"/>
    <d v="2018-07-09T00:00:00"/>
    <s v="Second Class"/>
    <s v="CC-12370"/>
    <s v="Christopher Conant"/>
    <s v="Consumer"/>
    <s v="United States"/>
    <s v="Los Angeles"/>
    <s v="California"/>
    <n v="90045"/>
    <x v="1"/>
    <s v="TEC-CO-10003763"/>
    <x v="2"/>
    <s v="Copiers"/>
    <s v="Canon PC1060 Personal Laser Copier"/>
    <n v="2799.96"/>
    <n v="5"/>
    <n v="0.2"/>
    <n v="944.98649999999998"/>
  </r>
  <r>
    <s v="3985"/>
    <s v="CA-2018-135265"/>
    <x v="274"/>
    <d v="2018-07-09T00:00:00"/>
    <s v="Second Class"/>
    <s v="CC-12370"/>
    <s v="Christopher Conant"/>
    <s v="Consumer"/>
    <s v="United States"/>
    <s v="Los Angeles"/>
    <s v="California"/>
    <n v="90045"/>
    <x v="1"/>
    <s v="OFF-PA-10002923"/>
    <x v="1"/>
    <s v="Paper"/>
    <s v="Xerox 1942"/>
    <n v="48.94"/>
    <n v="1"/>
    <n v="0"/>
    <n v="24.47"/>
  </r>
  <r>
    <s v="3986"/>
    <s v="CA-2018-108735"/>
    <x v="764"/>
    <d v="2018-04-21T00:00:00"/>
    <s v="Standard Class"/>
    <s v="JM-15535"/>
    <s v="Jessica Myrick"/>
    <s v="Consumer"/>
    <s v="United States"/>
    <s v="Lakewood"/>
    <s v="California"/>
    <n v="90712"/>
    <x v="1"/>
    <s v="FUR-BO-10003441"/>
    <x v="0"/>
    <s v="Bookcases"/>
    <s v="Bush Westfield Collection Bookcases, Fully Assembled"/>
    <n v="257.49900000000002"/>
    <n v="3"/>
    <n v="0.15"/>
    <n v="24.235199999999999"/>
  </r>
  <r>
    <s v="3987"/>
    <s v="CA-2019-112333"/>
    <x v="798"/>
    <d v="2019-04-14T00:00:00"/>
    <s v="Standard Class"/>
    <s v="KF-16285"/>
    <s v="Karen Ferguson"/>
    <s v="Home Office"/>
    <s v="United States"/>
    <s v="Plainfield"/>
    <s v="New Jersey"/>
    <n v="7060"/>
    <x v="3"/>
    <s v="OFF-ST-10001780"/>
    <x v="1"/>
    <s v="Storage"/>
    <s v="Tennsco 16-Compartment Lockers with Coat Rack"/>
    <n v="2591.56"/>
    <n v="4"/>
    <n v="0"/>
    <n v="621.97439999999995"/>
  </r>
  <r>
    <s v="3988"/>
    <s v="CA-2019-112333"/>
    <x v="798"/>
    <d v="2019-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s v="3989"/>
    <s v="US-2018-159415"/>
    <x v="764"/>
    <d v="2018-04-22T00:00:00"/>
    <s v="Standard Class"/>
    <s v="CS-12175"/>
    <s v="Charles Sheldon"/>
    <s v="Corporate"/>
    <s v="United States"/>
    <s v="Columbia"/>
    <s v="Tennessee"/>
    <n v="38401"/>
    <x v="0"/>
    <s v="FUR-FU-10003798"/>
    <x v="0"/>
    <s v="Furnishings"/>
    <s v="Ultra Door Kickplate, 8&quot;H x 34&quot;W"/>
    <n v="79.12"/>
    <n v="5"/>
    <n v="0.2"/>
    <n v="13.846"/>
  </r>
  <r>
    <s v="3990"/>
    <s v="CA-2016-122588"/>
    <x v="641"/>
    <d v="2016-11-27T00:00:00"/>
    <s v="Second Class"/>
    <s v="AR-10540"/>
    <s v="Andy Reiter"/>
    <s v="Consumer"/>
    <s v="United States"/>
    <s v="Woonsocket"/>
    <s v="Rhode Island"/>
    <n v="2895"/>
    <x v="3"/>
    <s v="FUR-FU-10001095"/>
    <x v="0"/>
    <s v="Furnishings"/>
    <s v="DAX Black Cherry Wood-Tone Poster Frame"/>
    <n v="52.96"/>
    <n v="2"/>
    <n v="0"/>
    <n v="20.1248"/>
  </r>
  <r>
    <s v="3991"/>
    <s v="CA-2016-137589"/>
    <x v="935"/>
    <d v="2016-11-08T00:00:00"/>
    <s v="Standard Class"/>
    <s v="MS-17770"/>
    <s v="Maxwell Schwartz"/>
    <s v="Consumer"/>
    <s v="United States"/>
    <s v="Lancaster"/>
    <s v="Pennsylvania"/>
    <n v="17602"/>
    <x v="3"/>
    <s v="OFF-SU-10000157"/>
    <x v="1"/>
    <s v="Supplies"/>
    <s v="Compact Automatic Electric Letter Opener"/>
    <n v="286.34399999999999"/>
    <n v="3"/>
    <n v="0.2"/>
    <n v="-64.427400000000006"/>
  </r>
  <r>
    <s v="3992"/>
    <s v="CA-2017-161998"/>
    <x v="489"/>
    <d v="2017-05-05T00:00:00"/>
    <s v="Standard Class"/>
    <s v="DB-13120"/>
    <s v="David Bremer"/>
    <s v="Corporate"/>
    <s v="United States"/>
    <s v="Tampa"/>
    <s v="Florida"/>
    <n v="33614"/>
    <x v="0"/>
    <s v="FUR-FU-10001095"/>
    <x v="0"/>
    <s v="Furnishings"/>
    <s v="DAX Black Cherry Wood-Tone Poster Frame"/>
    <n v="63.552"/>
    <n v="3"/>
    <n v="0.2"/>
    <n v="14.299200000000001"/>
  </r>
  <r>
    <s v="3993"/>
    <s v="CA-2017-161998"/>
    <x v="489"/>
    <d v="2017-05-05T00:00:00"/>
    <s v="Standard Class"/>
    <s v="DB-13120"/>
    <s v="David Bremer"/>
    <s v="Corporate"/>
    <s v="United States"/>
    <s v="Tampa"/>
    <s v="Florida"/>
    <n v="33614"/>
    <x v="0"/>
    <s v="OFF-SU-10004261"/>
    <x v="1"/>
    <s v="Supplies"/>
    <s v="Fiskars 8&quot; Scissors, 2/Pack"/>
    <n v="41.375999999999998"/>
    <n v="3"/>
    <n v="0.2"/>
    <n v="4.6547999999999998"/>
  </r>
  <r>
    <s v="3994"/>
    <s v="CA-2017-161998"/>
    <x v="489"/>
    <d v="2017-05-05T00:00:00"/>
    <s v="Standard Class"/>
    <s v="DB-13120"/>
    <s v="David Bremer"/>
    <s v="Corporate"/>
    <s v="United States"/>
    <s v="Tampa"/>
    <s v="Florida"/>
    <n v="33614"/>
    <x v="0"/>
    <s v="OFF-AR-10004022"/>
    <x v="1"/>
    <s v="Art"/>
    <s v="Panasonic KP-380BK Classic Electric Pencil Sharpener"/>
    <n v="172.70400000000001"/>
    <n v="6"/>
    <n v="0.2"/>
    <n v="10.794"/>
  </r>
  <r>
    <s v="3995"/>
    <s v="CA-2017-105627"/>
    <x v="936"/>
    <d v="2017-03-12T00:00:00"/>
    <s v="Standard Class"/>
    <s v="DK-12895"/>
    <s v="Dana Kaydos"/>
    <s v="Consumer"/>
    <s v="United States"/>
    <s v="Kenosha"/>
    <s v="Wisconsin"/>
    <n v="53142"/>
    <x v="2"/>
    <s v="FUR-BO-10002916"/>
    <x v="0"/>
    <s v="Bookcases"/>
    <s v="Rush Hierlooms Collection 1&quot; Thick Stackable Bookcases"/>
    <n v="512.94000000000005"/>
    <n v="3"/>
    <n v="0"/>
    <n v="97.458600000000004"/>
  </r>
  <r>
    <s v="3996"/>
    <s v="CA-2017-105627"/>
    <x v="936"/>
    <d v="2017-03-12T00:00:00"/>
    <s v="Standard Class"/>
    <s v="DK-12895"/>
    <s v="Dana Kaydos"/>
    <s v="Consumer"/>
    <s v="United States"/>
    <s v="Kenosha"/>
    <s v="Wisconsin"/>
    <n v="53142"/>
    <x v="2"/>
    <s v="FUR-CH-10002084"/>
    <x v="0"/>
    <s v="Chairs"/>
    <s v="Hon Mobius Operator's Chair"/>
    <n v="860.93"/>
    <n v="7"/>
    <n v="0"/>
    <n v="189.40459999999999"/>
  </r>
  <r>
    <s v="3997"/>
    <s v="CA-2017-105627"/>
    <x v="936"/>
    <d v="2017-03-12T00:00:00"/>
    <s v="Standard Class"/>
    <s v="DK-12895"/>
    <s v="Dana Kaydos"/>
    <s v="Consumer"/>
    <s v="United States"/>
    <s v="Kenosha"/>
    <s v="Wisconsin"/>
    <n v="53142"/>
    <x v="2"/>
    <s v="TEC-PH-10003012"/>
    <x v="2"/>
    <s v="Phones"/>
    <s v="Nortel Meridian M3904 Professional Digital phone"/>
    <n v="769.95"/>
    <n v="5"/>
    <n v="0"/>
    <n v="223.28550000000001"/>
  </r>
  <r>
    <s v="3998"/>
    <s v="CA-2017-105627"/>
    <x v="936"/>
    <d v="2017-03-12T00:00:00"/>
    <s v="Standard Class"/>
    <s v="DK-12895"/>
    <s v="Dana Kaydos"/>
    <s v="Consumer"/>
    <s v="United States"/>
    <s v="Kenosha"/>
    <s v="Wisconsin"/>
    <n v="53142"/>
    <x v="2"/>
    <s v="OFF-AR-10002704"/>
    <x v="1"/>
    <s v="Art"/>
    <s v="Boston 1900 Electric Pencil Sharpener"/>
    <n v="14.98"/>
    <n v="1"/>
    <n v="0"/>
    <n v="4.4939999999999998"/>
  </r>
  <r>
    <s v="3999"/>
    <s v="CA-2017-105627"/>
    <x v="936"/>
    <d v="2017-03-12T00:00:00"/>
    <s v="Standard Class"/>
    <s v="DK-12895"/>
    <s v="Dana Kaydos"/>
    <s v="Consumer"/>
    <s v="United States"/>
    <s v="Kenosha"/>
    <s v="Wisconsin"/>
    <n v="53142"/>
    <x v="2"/>
    <s v="FUR-FU-10000308"/>
    <x v="0"/>
    <s v="Furnishings"/>
    <s v="Deflect-o Glass Clear Studded Chair Mats"/>
    <n v="373.08"/>
    <n v="6"/>
    <n v="0"/>
    <n v="82.077600000000004"/>
  </r>
  <r>
    <s v="4000"/>
    <s v="US-2017-149629"/>
    <x v="789"/>
    <d v="2017-07-20T00:00:00"/>
    <s v="Second Class"/>
    <s v="MP-17965"/>
    <s v="Michael Paige"/>
    <s v="Corporate"/>
    <s v="United States"/>
    <s v="Port Saint Lucie"/>
    <s v="Florida"/>
    <n v="34952"/>
    <x v="0"/>
    <s v="FUR-BO-10004709"/>
    <x v="0"/>
    <s v="Bookcases"/>
    <s v="Bush Westfield Collection Bookcases, Medium Cherry Finish"/>
    <n v="231.92"/>
    <n v="5"/>
    <n v="0.2"/>
    <n v="5.798"/>
  </r>
  <r>
    <s v="4001"/>
    <s v="CA-2016-116834"/>
    <x v="856"/>
    <d v="2016-10-16T00:00:00"/>
    <s v="Standard Class"/>
    <s v="Dp-13240"/>
    <s v="Dean percer"/>
    <s v="Home Office"/>
    <s v="United States"/>
    <s v="Seattle"/>
    <s v="Washington"/>
    <n v="98115"/>
    <x v="1"/>
    <s v="FUR-FU-10001196"/>
    <x v="0"/>
    <s v="Furnishings"/>
    <s v="DAX Cubicle Frames - 8x10"/>
    <n v="63.47"/>
    <n v="11"/>
    <n v="0"/>
    <n v="19.041"/>
  </r>
  <r>
    <s v="4002"/>
    <s v="CA-2016-116834"/>
    <x v="856"/>
    <d v="2016-10-16T00:00:00"/>
    <s v="Standard Class"/>
    <s v="Dp-13240"/>
    <s v="Dean percer"/>
    <s v="Home Office"/>
    <s v="United States"/>
    <s v="Seattle"/>
    <s v="Washington"/>
    <n v="98115"/>
    <x v="1"/>
    <s v="TEC-AC-10002942"/>
    <x v="2"/>
    <s v="Accessories"/>
    <s v="WD My Passport Ultra 1TB Portable External Hard Drive"/>
    <n v="345"/>
    <n v="5"/>
    <n v="0"/>
    <n v="58.65"/>
  </r>
  <r>
    <s v="4003"/>
    <s v="CA-2018-145730"/>
    <x v="840"/>
    <d v="2018-03-08T00:00:00"/>
    <s v="Standard Class"/>
    <s v="CC-12220"/>
    <s v="Chris Cortes"/>
    <s v="Consumer"/>
    <s v="United States"/>
    <s v="San Antonio"/>
    <s v="Texas"/>
    <n v="78207"/>
    <x v="2"/>
    <s v="FUR-TA-10004915"/>
    <x v="0"/>
    <s v="Tables"/>
    <s v="Office Impressions End Table, 20-1/2&quot;H x 24&quot;W x 20&quot;D"/>
    <n v="637.89599999999996"/>
    <n v="3"/>
    <n v="0.3"/>
    <n v="-127.5792"/>
  </r>
  <r>
    <s v="4004"/>
    <s v="CA-2018-145730"/>
    <x v="840"/>
    <d v="2018-03-08T00:00:00"/>
    <s v="Standard Class"/>
    <s v="CC-12220"/>
    <s v="Chris Cortes"/>
    <s v="Consumer"/>
    <s v="United States"/>
    <s v="San Antonio"/>
    <s v="Texas"/>
    <n v="78207"/>
    <x v="2"/>
    <s v="TEC-MA-10001016"/>
    <x v="2"/>
    <s v="Machines"/>
    <s v="Canon PC170 Desktop Personal Copier"/>
    <n v="287.91000000000003"/>
    <n v="3"/>
    <n v="0.4"/>
    <n v="33.589500000000001"/>
  </r>
  <r>
    <s v="4005"/>
    <s v="CA-2018-145730"/>
    <x v="840"/>
    <d v="2018-03-08T00:00:00"/>
    <s v="Standard Class"/>
    <s v="CC-12220"/>
    <s v="Chris Cortes"/>
    <s v="Consumer"/>
    <s v="United States"/>
    <s v="San Antonio"/>
    <s v="Texas"/>
    <n v="78207"/>
    <x v="2"/>
    <s v="OFF-EN-10000483"/>
    <x v="1"/>
    <s v="Envelopes"/>
    <s v="White Envelopes, White Envelopes with Clear Poly Window"/>
    <n v="36.6"/>
    <n v="3"/>
    <n v="0.2"/>
    <n v="11.895"/>
  </r>
  <r>
    <s v="4006"/>
    <s v="US-2017-168732"/>
    <x v="895"/>
    <d v="2017-12-16T00:00:00"/>
    <s v="Standard Class"/>
    <s v="KM-16660"/>
    <s v="Khloe Miller"/>
    <s v="Consumer"/>
    <s v="United States"/>
    <s v="Roswell"/>
    <s v="Georgia"/>
    <n v="30076"/>
    <x v="0"/>
    <s v="OFF-AR-10003087"/>
    <x v="1"/>
    <s v="Art"/>
    <s v="Staples in misc. colors"/>
    <n v="1.78"/>
    <n v="1"/>
    <n v="0"/>
    <n v="0.49840000000000001"/>
  </r>
  <r>
    <s v="4007"/>
    <s v="US-2017-168732"/>
    <x v="895"/>
    <d v="2017-12-16T00:00:00"/>
    <s v="Standard Class"/>
    <s v="KM-16660"/>
    <s v="Khloe Miller"/>
    <s v="Consumer"/>
    <s v="United States"/>
    <s v="Roswell"/>
    <s v="Georgia"/>
    <n v="30076"/>
    <x v="0"/>
    <s v="OFF-PA-10000520"/>
    <x v="1"/>
    <s v="Paper"/>
    <s v="Xerox 201"/>
    <n v="25.92"/>
    <n v="4"/>
    <n v="0"/>
    <n v="12.441599999999999"/>
  </r>
  <r>
    <s v="4008"/>
    <s v="US-2017-168732"/>
    <x v="895"/>
    <d v="2017-12-16T00:00:00"/>
    <s v="Standard Class"/>
    <s v="KM-16660"/>
    <s v="Khloe Miller"/>
    <s v="Consumer"/>
    <s v="United States"/>
    <s v="Roswell"/>
    <s v="Georgia"/>
    <n v="30076"/>
    <x v="0"/>
    <s v="TEC-AC-10001553"/>
    <x v="2"/>
    <s v="Accessories"/>
    <s v="Memorex 25GB 6X Branded Blu-Ray Recordable Disc, 15/Pack"/>
    <n v="101.94"/>
    <n v="6"/>
    <n v="0"/>
    <n v="21.407399999999999"/>
  </r>
  <r>
    <s v="4009"/>
    <s v="CA-2017-107468"/>
    <x v="217"/>
    <d v="2017-12-22T00:00:00"/>
    <s v="Standard Class"/>
    <s v="MK-17905"/>
    <s v="Michael Kennedy"/>
    <s v="Corporate"/>
    <s v="United States"/>
    <s v="Louisville"/>
    <s v="Colorado"/>
    <n v="80027"/>
    <x v="1"/>
    <s v="OFF-AR-10000634"/>
    <x v="1"/>
    <s v="Art"/>
    <s v="Newell 320"/>
    <n v="6.8479999999999999"/>
    <n v="2"/>
    <n v="0.2"/>
    <n v="0.59919999999999995"/>
  </r>
  <r>
    <s v="4010"/>
    <s v="CA-2019-144463"/>
    <x v="314"/>
    <d v="2019-01-05T00:00:00"/>
    <s v="Standard Class"/>
    <s v="SC-20725"/>
    <s v="Steven Cartwright"/>
    <s v="Consumer"/>
    <s v="United States"/>
    <s v="Los Angeles"/>
    <s v="California"/>
    <n v="90036"/>
    <x v="1"/>
    <s v="FUR-FU-10001215"/>
    <x v="0"/>
    <s v="Furnishings"/>
    <s v="Howard Miller 11-1/2&quot; Diameter Brentwood Wall Clock"/>
    <n v="474.43"/>
    <n v="11"/>
    <n v="0"/>
    <n v="199.26060000000001"/>
  </r>
  <r>
    <s v="4011"/>
    <s v="CA-2019-100811"/>
    <x v="610"/>
    <d v="2019-11-24T00:00:00"/>
    <s v="First Class"/>
    <s v="CC-12475"/>
    <s v="Cindy Chapman"/>
    <s v="Consumer"/>
    <s v="United States"/>
    <s v="Philadelphia"/>
    <s v="Pennsylvania"/>
    <n v="19143"/>
    <x v="3"/>
    <s v="OFF-PA-10001204"/>
    <x v="1"/>
    <s v="Paper"/>
    <s v="Xerox 1972"/>
    <n v="8.4480000000000004"/>
    <n v="2"/>
    <n v="0.2"/>
    <n v="2.64"/>
  </r>
  <r>
    <s v="4012"/>
    <s v="CA-2019-100811"/>
    <x v="610"/>
    <d v="2019-11-24T00:00:00"/>
    <s v="First Class"/>
    <s v="CC-12475"/>
    <s v="Cindy Chapman"/>
    <s v="Consumer"/>
    <s v="United States"/>
    <s v="Philadelphia"/>
    <s v="Pennsylvania"/>
    <n v="19143"/>
    <x v="3"/>
    <s v="OFF-ST-10002444"/>
    <x v="1"/>
    <s v="Storage"/>
    <s v="Recycled Eldon Regeneration Jumbo File"/>
    <n v="39.295999999999999"/>
    <n v="4"/>
    <n v="0.2"/>
    <n v="3.9296000000000002"/>
  </r>
  <r>
    <s v="4013"/>
    <s v="CA-2017-153612"/>
    <x v="937"/>
    <d v="2017-12-27T00:00:00"/>
    <s v="Standard Class"/>
    <s v="BT-11305"/>
    <s v="Beth Thompson"/>
    <s v="Home Office"/>
    <s v="United States"/>
    <s v="Superior"/>
    <s v="Wisconsin"/>
    <n v="54880"/>
    <x v="2"/>
    <s v="OFF-AR-10000203"/>
    <x v="1"/>
    <s v="Art"/>
    <s v="Newell 336"/>
    <n v="17.12"/>
    <n v="4"/>
    <n v="0"/>
    <n v="4.9648000000000003"/>
  </r>
  <r>
    <s v="4014"/>
    <s v="CA-2017-165624"/>
    <x v="841"/>
    <d v="2017-08-28T00:00:00"/>
    <s v="Standard Class"/>
    <s v="FH-14350"/>
    <s v="Fred Harton"/>
    <s v="Consumer"/>
    <s v="United States"/>
    <s v="Atlanta"/>
    <s v="Georgia"/>
    <n v="30318"/>
    <x v="0"/>
    <s v="OFF-AP-10000828"/>
    <x v="1"/>
    <s v="Appliances"/>
    <s v="Avanti 4.4 Cu. Ft. Refrigerator"/>
    <n v="542.94000000000005"/>
    <n v="3"/>
    <n v="0"/>
    <n v="152.0232"/>
  </r>
  <r>
    <s v="4015"/>
    <s v="CA-2017-165624"/>
    <x v="841"/>
    <d v="2017-08-28T00:00:00"/>
    <s v="Standard Class"/>
    <s v="FH-14350"/>
    <s v="Fred Harton"/>
    <s v="Consumer"/>
    <s v="United States"/>
    <s v="Atlanta"/>
    <s v="Georgia"/>
    <n v="30318"/>
    <x v="0"/>
    <s v="OFF-LA-10003190"/>
    <x v="1"/>
    <s v="Labels"/>
    <s v="Avery 474"/>
    <n v="8.64"/>
    <n v="3"/>
    <n v="0"/>
    <n v="4.2336"/>
  </r>
  <r>
    <s v="4016"/>
    <s v="CA-2017-165624"/>
    <x v="841"/>
    <d v="2017-08-28T00:00:00"/>
    <s v="Standard Class"/>
    <s v="FH-14350"/>
    <s v="Fred Harton"/>
    <s v="Consumer"/>
    <s v="United States"/>
    <s v="Atlanta"/>
    <s v="Georgia"/>
    <n v="30318"/>
    <x v="0"/>
    <s v="OFF-PA-10002319"/>
    <x v="1"/>
    <s v="Paper"/>
    <s v="Xerox 1944"/>
    <n v="193.8"/>
    <n v="5"/>
    <n v="0"/>
    <n v="94.962000000000003"/>
  </r>
  <r>
    <s v="4017"/>
    <s v="CA-2017-165624"/>
    <x v="841"/>
    <d v="2017-08-28T00:00:00"/>
    <s v="Standard Class"/>
    <s v="FH-14350"/>
    <s v="Fred Harton"/>
    <s v="Consumer"/>
    <s v="United States"/>
    <s v="Atlanta"/>
    <s v="Georgia"/>
    <n v="30318"/>
    <x v="0"/>
    <s v="OFF-PA-10003893"/>
    <x v="1"/>
    <s v="Paper"/>
    <s v="Xerox 1962"/>
    <n v="21.4"/>
    <n v="5"/>
    <n v="0"/>
    <n v="9.6300000000000008"/>
  </r>
  <r>
    <s v="4018"/>
    <s v="CA-2017-165624"/>
    <x v="841"/>
    <d v="2017-08-28T00:00:00"/>
    <s v="Standard Class"/>
    <s v="FH-14350"/>
    <s v="Fred Harton"/>
    <s v="Consumer"/>
    <s v="United States"/>
    <s v="Atlanta"/>
    <s v="Georgia"/>
    <n v="30318"/>
    <x v="0"/>
    <s v="OFF-PA-10002499"/>
    <x v="1"/>
    <s v="Paper"/>
    <s v="Xerox 1890"/>
    <n v="97.88"/>
    <n v="2"/>
    <n v="0"/>
    <n v="48.94"/>
  </r>
  <r>
    <s v="4019"/>
    <s v="CA-2017-165624"/>
    <x v="841"/>
    <d v="2017-08-28T00:00:00"/>
    <s v="Standard Class"/>
    <s v="FH-14350"/>
    <s v="Fred Harton"/>
    <s v="Consumer"/>
    <s v="United States"/>
    <s v="Atlanta"/>
    <s v="Georgia"/>
    <n v="30318"/>
    <x v="0"/>
    <s v="TEC-AC-10004568"/>
    <x v="2"/>
    <s v="Accessories"/>
    <s v="Maxell LTO Ultrium - 800 GB"/>
    <n v="251.91"/>
    <n v="9"/>
    <n v="0"/>
    <n v="47.862900000000003"/>
  </r>
  <r>
    <s v="4020"/>
    <s v="CA-2017-165624"/>
    <x v="841"/>
    <d v="2017-08-28T00:00:00"/>
    <s v="Standard Class"/>
    <s v="FH-14350"/>
    <s v="Fred Harton"/>
    <s v="Consumer"/>
    <s v="United States"/>
    <s v="Atlanta"/>
    <s v="Georgia"/>
    <n v="30318"/>
    <x v="0"/>
    <s v="OFF-AP-10001492"/>
    <x v="1"/>
    <s v="Appliances"/>
    <s v="Acco Six-Outlet Power Strip, 4' Cord Length"/>
    <n v="25.86"/>
    <n v="3"/>
    <n v="0"/>
    <n v="6.7236000000000002"/>
  </r>
  <r>
    <s v="4021"/>
    <s v="CA-2016-154963"/>
    <x v="169"/>
    <d v="2016-06-27T00:00:00"/>
    <s v="Standard Class"/>
    <s v="AA-10645"/>
    <s v="Anna Andreadi"/>
    <s v="Consumer"/>
    <s v="United States"/>
    <s v="Chester"/>
    <s v="Pennsylvania"/>
    <n v="19013"/>
    <x v="3"/>
    <s v="FUR-CH-10004698"/>
    <x v="0"/>
    <s v="Chairs"/>
    <s v="Padded Folding Chairs, Black, 4/Carton"/>
    <n v="170.05799999999999"/>
    <n v="3"/>
    <n v="0.3"/>
    <n v="-4.8587999999999996"/>
  </r>
  <r>
    <s v="4022"/>
    <s v="CA-2016-154963"/>
    <x v="169"/>
    <d v="2016-06-27T00:00:00"/>
    <s v="Standard Class"/>
    <s v="AA-10645"/>
    <s v="Anna Andreadi"/>
    <s v="Consumer"/>
    <s v="United States"/>
    <s v="Chester"/>
    <s v="Pennsylvania"/>
    <n v="19013"/>
    <x v="3"/>
    <s v="TEC-PH-10004093"/>
    <x v="2"/>
    <s v="Phones"/>
    <s v="Panasonic Kx-TS550"/>
    <n v="82.781999999999996"/>
    <n v="3"/>
    <n v="0.4"/>
    <n v="-15.1767"/>
  </r>
  <r>
    <s v="4023"/>
    <s v="CA-2016-154963"/>
    <x v="169"/>
    <d v="2016-06-27T00:00:00"/>
    <s v="Standard Class"/>
    <s v="AA-10645"/>
    <s v="Anna Andreadi"/>
    <s v="Consumer"/>
    <s v="United States"/>
    <s v="Chester"/>
    <s v="Pennsylvania"/>
    <n v="19013"/>
    <x v="3"/>
    <s v="FUR-CH-10000454"/>
    <x v="0"/>
    <s v="Chairs"/>
    <s v="Hon Deluxe Fabric Upholstered Stacking Chairs, Rounded Back"/>
    <n v="853.93"/>
    <n v="5"/>
    <n v="0.3"/>
    <n v="0"/>
  </r>
  <r>
    <s v="4024"/>
    <s v="CA-2019-130764"/>
    <x v="855"/>
    <d v="2019-10-28T00:00:00"/>
    <s v="First Class"/>
    <s v="JO-15145"/>
    <s v="Jack O'Briant"/>
    <s v="Corporate"/>
    <s v="United States"/>
    <s v="San Francisco"/>
    <s v="California"/>
    <n v="94110"/>
    <x v="1"/>
    <s v="FUR-BO-10003034"/>
    <x v="0"/>
    <s v="Bookcases"/>
    <s v="O'Sullivan Elevations Bookcase, Cherry Finish"/>
    <n v="556.66499999999996"/>
    <n v="5"/>
    <n v="0.15"/>
    <n v="6.5490000000000004"/>
  </r>
  <r>
    <s v="4025"/>
    <s v="CA-2019-130764"/>
    <x v="855"/>
    <d v="2019-10-28T00:00:00"/>
    <s v="First Class"/>
    <s v="JO-15145"/>
    <s v="Jack O'Briant"/>
    <s v="Corporate"/>
    <s v="United States"/>
    <s v="San Francisco"/>
    <s v="California"/>
    <n v="94110"/>
    <x v="1"/>
    <s v="TEC-PH-10003215"/>
    <x v="2"/>
    <s v="Phones"/>
    <s v="Jackery Bar Premium Fast-charging Portable Charger"/>
    <n v="95.84"/>
    <n v="4"/>
    <n v="0.2"/>
    <n v="34.741999999999997"/>
  </r>
  <r>
    <s v="4026"/>
    <s v="CA-2019-139311"/>
    <x v="938"/>
    <d v="2019-08-13T00:00:00"/>
    <s v="First Class"/>
    <s v="SF-20965"/>
    <s v="Sylvia Foulston"/>
    <s v="Corporate"/>
    <s v="United States"/>
    <s v="Bedford"/>
    <s v="Texas"/>
    <n v="76021"/>
    <x v="2"/>
    <s v="OFF-PA-10001776"/>
    <x v="1"/>
    <s v="Paper"/>
    <s v="Wirebound Message Books, Four 2 3/4&quot; x 5&quot; Forms per Page, 600 Sets per Book"/>
    <n v="29.664000000000001"/>
    <n v="4"/>
    <n v="0.2"/>
    <n v="10.0116"/>
  </r>
  <r>
    <s v="4027"/>
    <s v="CA-2019-139311"/>
    <x v="938"/>
    <d v="2019-08-13T00:00:00"/>
    <s v="First Class"/>
    <s v="SF-20965"/>
    <s v="Sylvia Foulston"/>
    <s v="Corporate"/>
    <s v="United States"/>
    <s v="Bedford"/>
    <s v="Texas"/>
    <n v="76021"/>
    <x v="2"/>
    <s v="OFF-AR-10004582"/>
    <x v="1"/>
    <s v="Art"/>
    <s v="BIC Brite Liner Grip Highlighters"/>
    <n v="9.1839999999999993"/>
    <n v="7"/>
    <n v="0.2"/>
    <n v="2.87"/>
  </r>
  <r>
    <s v="4028"/>
    <s v="CA-2019-139311"/>
    <x v="938"/>
    <d v="2019-08-13T00:00:00"/>
    <s v="First Class"/>
    <s v="SF-20965"/>
    <s v="Sylvia Foulston"/>
    <s v="Corporate"/>
    <s v="United States"/>
    <s v="Bedford"/>
    <s v="Texas"/>
    <n v="76021"/>
    <x v="2"/>
    <s v="TEC-PH-10001557"/>
    <x v="2"/>
    <s v="Phones"/>
    <s v="Pyle PMP37LED"/>
    <n v="153.584"/>
    <n v="2"/>
    <n v="0.2"/>
    <n v="13.438599999999999"/>
  </r>
  <r>
    <s v="4029"/>
    <s v="CA-2019-139311"/>
    <x v="938"/>
    <d v="2019-08-13T00:00:00"/>
    <s v="First Class"/>
    <s v="SF-20965"/>
    <s v="Sylvia Foulston"/>
    <s v="Corporate"/>
    <s v="United States"/>
    <s v="Bedford"/>
    <s v="Texas"/>
    <n v="76021"/>
    <x v="2"/>
    <s v="OFF-BI-10004209"/>
    <x v="1"/>
    <s v="Binders"/>
    <s v="Fellowes Twister Kit, Gray/Clear, 3/pkg"/>
    <n v="12.864000000000001"/>
    <n v="8"/>
    <n v="0.8"/>
    <n v="-22.512"/>
  </r>
  <r>
    <s v="4030"/>
    <s v="CA-2019-124296"/>
    <x v="165"/>
    <d v="2019-12-28T00:00:00"/>
    <s v="Standard Class"/>
    <s v="CS-12355"/>
    <s v="Christine Sundaresam"/>
    <s v="Consumer"/>
    <s v="United States"/>
    <s v="Lafayette"/>
    <s v="Louisiana"/>
    <n v="70506"/>
    <x v="0"/>
    <s v="TEC-MA-10003183"/>
    <x v="2"/>
    <s v="Machines"/>
    <s v="DYMO CardScan Personal V9 Business Card Scanner"/>
    <n v="479.97"/>
    <n v="3"/>
    <n v="0"/>
    <n v="239.98500000000001"/>
  </r>
  <r>
    <s v="4031"/>
    <s v="CA-2019-124296"/>
    <x v="165"/>
    <d v="2019-12-28T00:00:00"/>
    <s v="Standard Class"/>
    <s v="CS-12355"/>
    <s v="Christine Sundaresam"/>
    <s v="Consumer"/>
    <s v="United States"/>
    <s v="Lafayette"/>
    <s v="Louisiana"/>
    <n v="70506"/>
    <x v="0"/>
    <s v="FUR-CH-10002439"/>
    <x v="0"/>
    <s v="Chairs"/>
    <s v="Iceberg Nesting Folding Chair, 19w x 6d x 43h"/>
    <n v="232.88"/>
    <n v="4"/>
    <n v="0"/>
    <n v="60.5488"/>
  </r>
  <r>
    <s v="4032"/>
    <s v="CA-2018-169957"/>
    <x v="182"/>
    <d v="2018-09-30T00:00:00"/>
    <s v="Standard Class"/>
    <s v="SN-20710"/>
    <s v="Steve Nguyen"/>
    <s v="Home Office"/>
    <s v="United States"/>
    <s v="Covington"/>
    <s v="Washington"/>
    <n v="98042"/>
    <x v="1"/>
    <s v="OFF-AP-10000576"/>
    <x v="1"/>
    <s v="Appliances"/>
    <s v="Belkin 7 Outlet SurgeMaster II"/>
    <n v="236.88"/>
    <n v="6"/>
    <n v="0"/>
    <n v="66.326400000000007"/>
  </r>
  <r>
    <s v="4033"/>
    <s v="CA-2018-169957"/>
    <x v="182"/>
    <d v="2018-09-30T00:00:00"/>
    <s v="Standard Class"/>
    <s v="SN-20710"/>
    <s v="Steve Nguyen"/>
    <s v="Home Office"/>
    <s v="United States"/>
    <s v="Covington"/>
    <s v="Washington"/>
    <n v="98042"/>
    <x v="1"/>
    <s v="OFF-PA-10004040"/>
    <x v="1"/>
    <s v="Paper"/>
    <s v="Universal Premium White Copier/Laser Paper (20Lb. and 87 Bright)"/>
    <n v="29.9"/>
    <n v="5"/>
    <n v="0"/>
    <n v="14.651"/>
  </r>
  <r>
    <s v="4034"/>
    <s v="CA-2018-169957"/>
    <x v="182"/>
    <d v="2018-09-30T00:00:00"/>
    <s v="Standard Class"/>
    <s v="SN-20710"/>
    <s v="Steve Nguyen"/>
    <s v="Home Office"/>
    <s v="United States"/>
    <s v="Covington"/>
    <s v="Washington"/>
    <n v="98042"/>
    <x v="1"/>
    <s v="TEC-AC-10003063"/>
    <x v="2"/>
    <s v="Accessories"/>
    <s v="Micro Innovations USB RF Wireless Keyboard with Mouse"/>
    <n v="100"/>
    <n v="4"/>
    <n v="0"/>
    <n v="21"/>
  </r>
  <r>
    <s v="4035"/>
    <s v="US-2018-108777"/>
    <x v="939"/>
    <d v="2018-12-12T00:00:00"/>
    <s v="Same Day"/>
    <s v="JM-15655"/>
    <s v="Jim Mitchum"/>
    <s v="Corporate"/>
    <s v="United States"/>
    <s v="Lorain"/>
    <s v="Ohio"/>
    <n v="44052"/>
    <x v="3"/>
    <s v="OFF-BI-10003982"/>
    <x v="1"/>
    <s v="Binders"/>
    <s v="Wilson Jones Century Plastic Molded Ring Binders"/>
    <n v="18.693000000000001"/>
    <n v="3"/>
    <n v="0.7"/>
    <n v="-14.331300000000001"/>
  </r>
  <r>
    <s v="4036"/>
    <s v="US-2018-108777"/>
    <x v="939"/>
    <d v="2018-12-12T00:00:00"/>
    <s v="Same Day"/>
    <s v="JM-15655"/>
    <s v="Jim Mitchum"/>
    <s v="Corporate"/>
    <s v="United States"/>
    <s v="Lorain"/>
    <s v="Ohio"/>
    <n v="44052"/>
    <x v="3"/>
    <s v="TEC-AC-10002567"/>
    <x v="2"/>
    <s v="Accessories"/>
    <s v="Logitech G602 Wireless Gaming Mouse"/>
    <n v="383.952"/>
    <n v="6"/>
    <n v="0.2"/>
    <n v="76.790400000000005"/>
  </r>
  <r>
    <s v="4037"/>
    <s v="CA-2017-148859"/>
    <x v="75"/>
    <d v="2018-01-01T00:00:00"/>
    <s v="Standard Class"/>
    <s v="FH-14350"/>
    <s v="Fred Harton"/>
    <s v="Consumer"/>
    <s v="United States"/>
    <s v="Chicago"/>
    <s v="Illinois"/>
    <n v="60623"/>
    <x v="2"/>
    <s v="OFF-ST-10004950"/>
    <x v="1"/>
    <s v="Storage"/>
    <s v="Tenex Personal Filing Tote With Secure Closure Lid, Black/Frost"/>
    <n v="24.815999999999999"/>
    <n v="2"/>
    <n v="0.2"/>
    <n v="1.5509999999999999"/>
  </r>
  <r>
    <s v="4038"/>
    <s v="CA-2016-110786"/>
    <x v="282"/>
    <d v="2017-01-02T00:00:00"/>
    <s v="Standard Class"/>
    <s v="AJ-10795"/>
    <s v="Anthony Johnson"/>
    <s v="Corporate"/>
    <s v="United States"/>
    <s v="San Francisco"/>
    <s v="California"/>
    <n v="94110"/>
    <x v="1"/>
    <s v="FUR-FU-10000550"/>
    <x v="0"/>
    <s v="Furnishings"/>
    <s v="Stacking Trays by OIC"/>
    <n v="24.9"/>
    <n v="5"/>
    <n v="0"/>
    <n v="8.2170000000000005"/>
  </r>
  <r>
    <s v="4039"/>
    <s v="CA-2016-110786"/>
    <x v="282"/>
    <d v="2017-01-02T00:00:00"/>
    <s v="Standard Class"/>
    <s v="AJ-10795"/>
    <s v="Anthony Johnson"/>
    <s v="Corporate"/>
    <s v="United States"/>
    <s v="San Francisco"/>
    <s v="California"/>
    <n v="94110"/>
    <x v="1"/>
    <s v="OFF-PA-10000528"/>
    <x v="1"/>
    <s v="Paper"/>
    <s v="Xerox 1981"/>
    <n v="21.12"/>
    <n v="4"/>
    <n v="0"/>
    <n v="9.5039999999999996"/>
  </r>
  <r>
    <s v="4040"/>
    <s v="CA-2016-110786"/>
    <x v="282"/>
    <d v="2017-01-02T00:00:00"/>
    <s v="Standard Class"/>
    <s v="AJ-10795"/>
    <s v="Anthony Johnson"/>
    <s v="Corporate"/>
    <s v="United States"/>
    <s v="San Francisco"/>
    <s v="California"/>
    <n v="94110"/>
    <x v="1"/>
    <s v="TEC-MA-10003183"/>
    <x v="2"/>
    <s v="Machines"/>
    <s v="DYMO CardScan Personal V9 Business Card Scanner"/>
    <n v="767.952"/>
    <n v="6"/>
    <n v="0.2"/>
    <n v="287.98200000000003"/>
  </r>
  <r>
    <s v="4041"/>
    <s v="CA-2016-110786"/>
    <x v="282"/>
    <d v="2017-01-02T00:00:00"/>
    <s v="Standard Class"/>
    <s v="AJ-10795"/>
    <s v="Anthony Johnson"/>
    <s v="Corporate"/>
    <s v="United States"/>
    <s v="San Francisco"/>
    <s v="California"/>
    <n v="94110"/>
    <x v="1"/>
    <s v="OFF-BI-10003305"/>
    <x v="1"/>
    <s v="Binders"/>
    <s v="Avery Hanging File Binders"/>
    <n v="14.352"/>
    <n v="3"/>
    <n v="0.2"/>
    <n v="4.6643999999999997"/>
  </r>
  <r>
    <s v="4042"/>
    <s v="CA-2016-110786"/>
    <x v="282"/>
    <d v="2017-01-02T00:00:00"/>
    <s v="Standard Class"/>
    <s v="AJ-10795"/>
    <s v="Anthony Johnson"/>
    <s v="Corporate"/>
    <s v="United States"/>
    <s v="San Francisco"/>
    <s v="California"/>
    <n v="94110"/>
    <x v="1"/>
    <s v="TEC-PH-10001425"/>
    <x v="2"/>
    <s v="Phones"/>
    <s v="Mophie Juice Pack Helium for iPhone"/>
    <n v="191.976"/>
    <n v="3"/>
    <n v="0.2"/>
    <n v="19.197600000000001"/>
  </r>
  <r>
    <s v="4043"/>
    <s v="CA-2016-110786"/>
    <x v="282"/>
    <d v="2017-01-02T00:00:00"/>
    <s v="Standard Class"/>
    <s v="AJ-10795"/>
    <s v="Anthony Johnson"/>
    <s v="Corporate"/>
    <s v="United States"/>
    <s v="San Francisco"/>
    <s v="California"/>
    <n v="94110"/>
    <x v="1"/>
    <s v="OFF-LA-10001474"/>
    <x v="1"/>
    <s v="Labels"/>
    <s v="Avery 477"/>
    <n v="274.77"/>
    <n v="9"/>
    <n v="0"/>
    <n v="126.3942"/>
  </r>
  <r>
    <s v="4044"/>
    <s v="CA-2016-110786"/>
    <x v="282"/>
    <d v="2017-01-02T00:00:00"/>
    <s v="Standard Class"/>
    <s v="AJ-10795"/>
    <s v="Anthony Johnson"/>
    <s v="Corporate"/>
    <s v="United States"/>
    <s v="San Francisco"/>
    <s v="California"/>
    <n v="94110"/>
    <x v="1"/>
    <s v="FUR-FU-10000672"/>
    <x v="0"/>
    <s v="Furnishings"/>
    <s v="Executive Impressions 10&quot; Spectator Wall Clock"/>
    <n v="70.56"/>
    <n v="6"/>
    <n v="0"/>
    <n v="23.990400000000001"/>
  </r>
  <r>
    <s v="4045"/>
    <s v="CA-2017-137750"/>
    <x v="608"/>
    <d v="2017-06-30T00:00:00"/>
    <s v="Standard Class"/>
    <s v="JF-15565"/>
    <s v="Jill Fjeld"/>
    <s v="Consumer"/>
    <s v="United States"/>
    <s v="San Francisco"/>
    <s v="California"/>
    <n v="94110"/>
    <x v="1"/>
    <s v="FUR-FU-10001979"/>
    <x v="0"/>
    <s v="Furnishings"/>
    <s v="Dana Halogen Swing-Arm Architect Lamp"/>
    <n v="204.85"/>
    <n v="5"/>
    <n v="0"/>
    <n v="57.357999999999997"/>
  </r>
  <r>
    <s v="4046"/>
    <s v="CA-2017-136378"/>
    <x v="788"/>
    <d v="2017-04-07T00:00:00"/>
    <s v="Standard Class"/>
    <s v="CS-11845"/>
    <s v="Cari Sayre"/>
    <s v="Corporate"/>
    <s v="United States"/>
    <s v="Houston"/>
    <s v="Texas"/>
    <n v="77070"/>
    <x v="2"/>
    <s v="OFF-BI-10003707"/>
    <x v="1"/>
    <s v="Binders"/>
    <s v="Aluminum Screw Posts"/>
    <n v="9.1560000000000006"/>
    <n v="3"/>
    <n v="0.8"/>
    <n v="-13.734"/>
  </r>
  <r>
    <s v="4047"/>
    <s v="CA-2019-100356"/>
    <x v="208"/>
    <d v="2019-10-25T00:00:00"/>
    <s v="Standard Class"/>
    <s v="SP-20920"/>
    <s v="Susan Pistek"/>
    <s v="Consumer"/>
    <s v="United States"/>
    <s v="Chicago"/>
    <s v="Illinois"/>
    <n v="60653"/>
    <x v="2"/>
    <s v="OFF-AP-10002191"/>
    <x v="1"/>
    <s v="Appliances"/>
    <s v="Belkin 8 Outlet SurgeMaster II Gold Surge Protector"/>
    <n v="23.992000000000001"/>
    <n v="2"/>
    <n v="0.8"/>
    <n v="-62.379199999999997"/>
  </r>
  <r>
    <s v="4048"/>
    <s v="US-2017-166520"/>
    <x v="747"/>
    <d v="2017-07-19T00:00:00"/>
    <s v="First Class"/>
    <s v="KE-16420"/>
    <s v="Katrina Edelman"/>
    <s v="Corporate"/>
    <s v="United States"/>
    <s v="New York City"/>
    <s v="New York"/>
    <n v="10035"/>
    <x v="3"/>
    <s v="OFF-PA-10000501"/>
    <x v="1"/>
    <s v="Paper"/>
    <s v="Petty Cash Envelope"/>
    <n v="80.88"/>
    <n v="3"/>
    <n v="0"/>
    <n v="39.6312"/>
  </r>
  <r>
    <s v="4049"/>
    <s v="US-2017-166520"/>
    <x v="747"/>
    <d v="2017-07-19T00:00:00"/>
    <s v="First Class"/>
    <s v="KE-16420"/>
    <s v="Katrina Edelman"/>
    <s v="Corporate"/>
    <s v="United States"/>
    <s v="New York City"/>
    <s v="New York"/>
    <n v="10035"/>
    <x v="3"/>
    <s v="TEC-AC-10001990"/>
    <x v="2"/>
    <s v="Accessories"/>
    <s v="Kensington Orbit Wireless Mobile Trackball for PC and Mac"/>
    <n v="599.9"/>
    <n v="10"/>
    <n v="0"/>
    <n v="191.96799999999999"/>
  </r>
  <r>
    <s v="4050"/>
    <s v="CA-2019-136350"/>
    <x v="92"/>
    <d v="2019-06-26T00:00:00"/>
    <s v="Second Class"/>
    <s v="GA-14515"/>
    <s v="George Ashbrook"/>
    <s v="Consumer"/>
    <s v="United States"/>
    <s v="New York City"/>
    <s v="New York"/>
    <n v="10011"/>
    <x v="3"/>
    <s v="FUR-FU-10003601"/>
    <x v="0"/>
    <s v="Furnishings"/>
    <s v="Deflect-o RollaMat Studded, Beveled Mat for Medium Pile Carpeting"/>
    <n v="276.69"/>
    <n v="3"/>
    <n v="0"/>
    <n v="49.804200000000002"/>
  </r>
  <r>
    <s v="4051"/>
    <s v="CA-2019-136350"/>
    <x v="92"/>
    <d v="2019-06-26T00:00:00"/>
    <s v="Second Class"/>
    <s v="GA-14515"/>
    <s v="George Ashbrook"/>
    <s v="Consumer"/>
    <s v="United States"/>
    <s v="New York City"/>
    <s v="New York"/>
    <n v="10011"/>
    <x v="3"/>
    <s v="FUR-CH-10001891"/>
    <x v="0"/>
    <s v="Chairs"/>
    <s v="Global Deluxe Office Fabric Chairs"/>
    <n v="172.76400000000001"/>
    <n v="2"/>
    <n v="0.1"/>
    <n v="32.633200000000002"/>
  </r>
  <r>
    <s v="4052"/>
    <s v="CA-2016-122931"/>
    <x v="411"/>
    <d v="2016-10-03T00:00:00"/>
    <s v="Standard Class"/>
    <s v="SM-20950"/>
    <s v="Suzanne McNair"/>
    <s v="Corporate"/>
    <s v="United States"/>
    <s v="Philadelphia"/>
    <s v="Pennsylvania"/>
    <n v="19134"/>
    <x v="3"/>
    <s v="OFF-AR-10003469"/>
    <x v="1"/>
    <s v="Art"/>
    <s v="Nontoxic Chalk"/>
    <n v="4.2240000000000002"/>
    <n v="3"/>
    <n v="0.2"/>
    <n v="1.4783999999999999"/>
  </r>
  <r>
    <s v="4053"/>
    <s v="CA-2016-122931"/>
    <x v="411"/>
    <d v="2016-10-03T00:00:00"/>
    <s v="Standard Class"/>
    <s v="SM-20950"/>
    <s v="Suzanne McNair"/>
    <s v="Corporate"/>
    <s v="United States"/>
    <s v="Philadelphia"/>
    <s v="Pennsylvania"/>
    <n v="19134"/>
    <x v="3"/>
    <s v="FUR-TA-10004175"/>
    <x v="0"/>
    <s v="Tables"/>
    <s v="Hon 30&quot; x 60&quot; Table with Locking Drawer"/>
    <n v="409.27199999999999"/>
    <n v="2"/>
    <n v="0.4"/>
    <n v="-81.854399999999998"/>
  </r>
  <r>
    <s v="4054"/>
    <s v="CA-2016-122931"/>
    <x v="411"/>
    <d v="2016-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s v="4055"/>
    <s v="CA-2016-122931"/>
    <x v="411"/>
    <d v="2016-10-03T00:00:00"/>
    <s v="Standard Class"/>
    <s v="SM-20950"/>
    <s v="Suzanne McNair"/>
    <s v="Corporate"/>
    <s v="United States"/>
    <s v="Philadelphia"/>
    <s v="Pennsylvania"/>
    <n v="19134"/>
    <x v="3"/>
    <s v="OFF-PA-10000533"/>
    <x v="1"/>
    <s v="Paper"/>
    <s v="Southworth Parchment Paper &amp; Envelopes"/>
    <n v="20.928000000000001"/>
    <n v="4"/>
    <n v="0.2"/>
    <n v="6.8015999999999996"/>
  </r>
  <r>
    <s v="4056"/>
    <s v="CA-2016-122931"/>
    <x v="411"/>
    <d v="2016-10-03T00:00:00"/>
    <s v="Standard Class"/>
    <s v="SM-20950"/>
    <s v="Suzanne McNair"/>
    <s v="Corporate"/>
    <s v="United States"/>
    <s v="Philadelphia"/>
    <s v="Pennsylvania"/>
    <n v="19134"/>
    <x v="3"/>
    <s v="OFF-ST-10004459"/>
    <x v="1"/>
    <s v="Storage"/>
    <s v="Tennsco Single-Tier Lockers"/>
    <n v="1801.6320000000001"/>
    <n v="6"/>
    <n v="0.2"/>
    <n v="-337.80599999999998"/>
  </r>
  <r>
    <s v="4057"/>
    <s v="CA-2016-122931"/>
    <x v="411"/>
    <d v="2016-10-03T00:00:00"/>
    <s v="Standard Class"/>
    <s v="SM-20950"/>
    <s v="Suzanne McNair"/>
    <s v="Corporate"/>
    <s v="United States"/>
    <s v="Philadelphia"/>
    <s v="Pennsylvania"/>
    <n v="19134"/>
    <x v="3"/>
    <s v="FUR-TA-10004147"/>
    <x v="0"/>
    <s v="Tables"/>
    <s v="Hon 4060 Series Tables"/>
    <n v="67.176000000000002"/>
    <n v="1"/>
    <n v="0.4"/>
    <n v="-20.152799999999999"/>
  </r>
  <r>
    <s v="4058"/>
    <s v="CA-2016-163034"/>
    <x v="156"/>
    <d v="2016-11-28T00:00:00"/>
    <s v="Standard Class"/>
    <s v="DK-12985"/>
    <s v="Darren Koutras"/>
    <s v="Consumer"/>
    <s v="United States"/>
    <s v="Chicago"/>
    <s v="Illinois"/>
    <n v="60610"/>
    <x v="2"/>
    <s v="OFF-ST-10000046"/>
    <x v="1"/>
    <s v="Storage"/>
    <s v="Fellowes Super Stor/Drawer Files"/>
    <n v="646.20000000000005"/>
    <n v="5"/>
    <n v="0.2"/>
    <n v="-8.0775000000000006"/>
  </r>
  <r>
    <s v="4059"/>
    <s v="CA-2017-124058"/>
    <x v="312"/>
    <d v="2017-11-24T00:00:00"/>
    <s v="Standard Class"/>
    <s v="LC-16885"/>
    <s v="Lena Creighton"/>
    <s v="Consumer"/>
    <s v="United States"/>
    <s v="Oakland"/>
    <s v="California"/>
    <n v="94601"/>
    <x v="1"/>
    <s v="TEC-PH-10004774"/>
    <x v="2"/>
    <s v="Phones"/>
    <s v="Gear Head AU3700S Headset"/>
    <n v="72.744"/>
    <n v="7"/>
    <n v="0.2"/>
    <n v="-15.4581"/>
  </r>
  <r>
    <s v="4060"/>
    <s v="CA-2017-124058"/>
    <x v="312"/>
    <d v="2017-11-24T00:00:00"/>
    <s v="Standard Class"/>
    <s v="LC-16885"/>
    <s v="Lena Creighton"/>
    <s v="Consumer"/>
    <s v="United States"/>
    <s v="Oakland"/>
    <s v="California"/>
    <n v="94601"/>
    <x v="1"/>
    <s v="FUR-CH-10000595"/>
    <x v="0"/>
    <s v="Chairs"/>
    <s v="Safco Contoured Stacking Chairs"/>
    <n v="572.16"/>
    <n v="3"/>
    <n v="0.2"/>
    <n v="35.76"/>
  </r>
  <r>
    <s v="4061"/>
    <s v="CA-2018-129196"/>
    <x v="474"/>
    <d v="2018-11-07T00:00:00"/>
    <s v="Standard Class"/>
    <s v="XP-21865"/>
    <s v="Xylona Preis"/>
    <s v="Consumer"/>
    <s v="United States"/>
    <s v="Chicago"/>
    <s v="Illinois"/>
    <n v="60610"/>
    <x v="2"/>
    <s v="TEC-AC-10002473"/>
    <x v="2"/>
    <s v="Accessories"/>
    <s v="Maxell 4.7GB DVD-R"/>
    <n v="68.111999999999995"/>
    <n v="3"/>
    <n v="0.2"/>
    <n v="17.8794"/>
  </r>
  <r>
    <s v="4062"/>
    <s v="US-2017-138716"/>
    <x v="14"/>
    <d v="2017-09-20T00:00:00"/>
    <s v="First Class"/>
    <s v="CS-11845"/>
    <s v="Cari Sayre"/>
    <s v="Corporate"/>
    <s v="United States"/>
    <s v="Seattle"/>
    <s v="Washington"/>
    <n v="98105"/>
    <x v="1"/>
    <s v="OFF-BI-10001628"/>
    <x v="1"/>
    <s v="Binders"/>
    <s v="Acco Data Flex Cable Posts For Top &amp; Bottom Load Binders, 6&quot; Capacity"/>
    <n v="25.032"/>
    <n v="3"/>
    <n v="0.2"/>
    <n v="7.8224999999999998"/>
  </r>
  <r>
    <s v="4063"/>
    <s v="US-2018-122182"/>
    <x v="612"/>
    <d v="2018-03-14T00:00:00"/>
    <s v="Standard Class"/>
    <s v="BD-11770"/>
    <s v="Bryan Davis"/>
    <s v="Consumer"/>
    <s v="United States"/>
    <s v="Philadelphia"/>
    <s v="Pennsylvania"/>
    <n v="19143"/>
    <x v="3"/>
    <s v="TEC-AC-10002800"/>
    <x v="2"/>
    <s v="Accessories"/>
    <s v="Plantronics Audio 478 Stereo USB Headset"/>
    <n v="39.991999999999997"/>
    <n v="1"/>
    <n v="0.2"/>
    <n v="7.4984999999999999"/>
  </r>
  <r>
    <s v="4064"/>
    <s v="US-2016-130358"/>
    <x v="670"/>
    <d v="2016-06-26T00:00:00"/>
    <s v="First Class"/>
    <s v="DL-13330"/>
    <s v="Denise Leinenbach"/>
    <s v="Consumer"/>
    <s v="United States"/>
    <s v="Concord"/>
    <s v="North Carolina"/>
    <n v="28027"/>
    <x v="0"/>
    <s v="OFF-AR-10002766"/>
    <x v="1"/>
    <s v="Art"/>
    <s v="Prang Drawing Pencil Set"/>
    <n v="20.015999999999998"/>
    <n v="9"/>
    <n v="0.2"/>
    <n v="1.7514000000000001"/>
  </r>
  <r>
    <s v="4065"/>
    <s v="US-2016-130358"/>
    <x v="670"/>
    <d v="2016-06-26T00:00:00"/>
    <s v="First Class"/>
    <s v="DL-13330"/>
    <s v="Denise Leinenbach"/>
    <s v="Consumer"/>
    <s v="United States"/>
    <s v="Concord"/>
    <s v="North Carolina"/>
    <n v="28027"/>
    <x v="0"/>
    <s v="OFF-SU-10002522"/>
    <x v="1"/>
    <s v="Supplies"/>
    <s v="Acme Kleen Earth Office Shears"/>
    <n v="3.1040000000000001"/>
    <n v="1"/>
    <n v="0.2"/>
    <n v="0.34920000000000001"/>
  </r>
  <r>
    <s v="4066"/>
    <s v="CA-2016-102673"/>
    <x v="301"/>
    <d v="2016-11-05T00:00:00"/>
    <s v="Standard Class"/>
    <s v="KH-16630"/>
    <s v="Ken Heidel"/>
    <s v="Corporate"/>
    <s v="United States"/>
    <s v="Charlotte"/>
    <s v="North Carolina"/>
    <n v="28205"/>
    <x v="0"/>
    <s v="OFF-FA-10003021"/>
    <x v="1"/>
    <s v="Fasteners"/>
    <s v="Staples"/>
    <n v="7.52"/>
    <n v="5"/>
    <n v="0.2"/>
    <n v="1.41"/>
  </r>
  <r>
    <s v="4067"/>
    <s v="CA-2016-102673"/>
    <x v="301"/>
    <d v="2016-11-05T00:00:00"/>
    <s v="Standard Class"/>
    <s v="KH-16630"/>
    <s v="Ken Heidel"/>
    <s v="Corporate"/>
    <s v="United States"/>
    <s v="Charlotte"/>
    <s v="North Carolina"/>
    <n v="28205"/>
    <x v="0"/>
    <s v="OFF-AR-10000634"/>
    <x v="1"/>
    <s v="Art"/>
    <s v="Newell 320"/>
    <n v="10.272"/>
    <n v="3"/>
    <n v="0.2"/>
    <n v="0.89880000000000004"/>
  </r>
  <r>
    <s v="4068"/>
    <s v="CA-2016-102673"/>
    <x v="301"/>
    <d v="2016-11-05T00:00:00"/>
    <s v="Standard Class"/>
    <s v="KH-16630"/>
    <s v="Ken Heidel"/>
    <s v="Corporate"/>
    <s v="United States"/>
    <s v="Charlotte"/>
    <s v="North Carolina"/>
    <n v="28205"/>
    <x v="0"/>
    <s v="OFF-LA-10001771"/>
    <x v="1"/>
    <s v="Labels"/>
    <s v="Avery 513"/>
    <n v="47.808"/>
    <n v="12"/>
    <n v="0.2"/>
    <n v="15.537599999999999"/>
  </r>
  <r>
    <s v="4069"/>
    <s v="CA-2016-102673"/>
    <x v="301"/>
    <d v="2016-11-05T00:00:00"/>
    <s v="Standard Class"/>
    <s v="KH-16630"/>
    <s v="Ken Heidel"/>
    <s v="Corporate"/>
    <s v="United States"/>
    <s v="Charlotte"/>
    <s v="North Carolina"/>
    <n v="28205"/>
    <x v="0"/>
    <s v="TEC-PH-10004434"/>
    <x v="2"/>
    <s v="Phones"/>
    <s v="Cisco IP Phone 7961G VoIP phone - Dark gray"/>
    <n v="978.84"/>
    <n v="9"/>
    <n v="0.2"/>
    <n v="110.1195"/>
  </r>
  <r>
    <s v="4070"/>
    <s v="CA-2018-145303"/>
    <x v="770"/>
    <d v="2018-08-31T00:00:00"/>
    <s v="First Class"/>
    <s v="TP-21415"/>
    <s v="Tom Prescott"/>
    <s v="Consumer"/>
    <s v="United States"/>
    <s v="Dallas"/>
    <s v="Texas"/>
    <n v="75081"/>
    <x v="2"/>
    <s v="OFF-BI-10000050"/>
    <x v="1"/>
    <s v="Binders"/>
    <s v="Angle-D Binders with Locking Rings, Label Holders"/>
    <n v="13.14"/>
    <n v="9"/>
    <n v="0.8"/>
    <n v="-21.681000000000001"/>
  </r>
  <r>
    <s v="4071"/>
    <s v="CA-2018-145303"/>
    <x v="770"/>
    <d v="2018-08-31T00:00:00"/>
    <s v="First Class"/>
    <s v="TP-21415"/>
    <s v="Tom Prescott"/>
    <s v="Consumer"/>
    <s v="United States"/>
    <s v="Dallas"/>
    <s v="Texas"/>
    <n v="75081"/>
    <x v="2"/>
    <s v="OFF-BI-10002414"/>
    <x v="1"/>
    <s v="Binders"/>
    <s v="GBC ProClick Spines for 32-Hole Punch"/>
    <n v="10.023999999999999"/>
    <n v="4"/>
    <n v="0.8"/>
    <n v="-16.5396"/>
  </r>
  <r>
    <s v="4072"/>
    <s v="CA-2018-145303"/>
    <x v="770"/>
    <d v="2018-08-31T00:00:00"/>
    <s v="First Class"/>
    <s v="TP-21415"/>
    <s v="Tom Prescott"/>
    <s v="Consumer"/>
    <s v="United States"/>
    <s v="Dallas"/>
    <s v="Texas"/>
    <n v="75081"/>
    <x v="2"/>
    <s v="FUR-BO-10003159"/>
    <x v="0"/>
    <s v="Bookcases"/>
    <s v="Sauder Camden County Collection Libraries, Planked Cherry Finish"/>
    <n v="156.37280000000001"/>
    <n v="2"/>
    <n v="0.32"/>
    <n v="-52.890799999999999"/>
  </r>
  <r>
    <s v="4073"/>
    <s v="CA-2017-156104"/>
    <x v="401"/>
    <d v="2017-12-08T00:00:00"/>
    <s v="Second Class"/>
    <s v="NP-18685"/>
    <s v="Nora Pelletier"/>
    <s v="Home Office"/>
    <s v="United States"/>
    <s v="Indianapolis"/>
    <s v="Indiana"/>
    <n v="46203"/>
    <x v="2"/>
    <s v="TEC-CO-10002095"/>
    <x v="2"/>
    <s v="Copiers"/>
    <s v="Hewlett Packard 610 Color Digital Copier / Printer"/>
    <n v="999.98"/>
    <n v="2"/>
    <n v="0"/>
    <n v="449.99099999999999"/>
  </r>
  <r>
    <s v="4074"/>
    <s v="US-2017-164308"/>
    <x v="496"/>
    <d v="2017-09-27T00:00:00"/>
    <s v="First Class"/>
    <s v="SC-20680"/>
    <s v="Steve Carroll"/>
    <s v="Home Office"/>
    <s v="United States"/>
    <s v="Broken Arrow"/>
    <s v="Oklahoma"/>
    <n v="74012"/>
    <x v="2"/>
    <s v="TEC-PH-10004120"/>
    <x v="2"/>
    <s v="Phones"/>
    <s v="AT&amp;T 1080 Phone"/>
    <n v="821.94"/>
    <n v="6"/>
    <n v="0"/>
    <n v="213.70439999999999"/>
  </r>
  <r>
    <s v="4075"/>
    <s v="CA-2019-108112"/>
    <x v="940"/>
    <d v="2019-11-20T00:00:00"/>
    <s v="Standard Class"/>
    <s v="DK-12895"/>
    <s v="Dana Kaydos"/>
    <s v="Consumer"/>
    <s v="United States"/>
    <s v="Miramar"/>
    <s v="Florida"/>
    <n v="33023"/>
    <x v="0"/>
    <s v="FUR-FU-10003553"/>
    <x v="0"/>
    <s v="Furnishings"/>
    <s v="Howard Miller 13-1/2&quot; Diameter Rosebrook Wall Clock"/>
    <n v="220.06399999999999"/>
    <n v="4"/>
    <n v="0.2"/>
    <n v="55.015999999999998"/>
  </r>
  <r>
    <s v="4076"/>
    <s v="CA-2019-108112"/>
    <x v="940"/>
    <d v="2019-11-20T00:00:00"/>
    <s v="Standard Class"/>
    <s v="DK-12895"/>
    <s v="Dana Kaydos"/>
    <s v="Consumer"/>
    <s v="United States"/>
    <s v="Miramar"/>
    <s v="Florida"/>
    <n v="33023"/>
    <x v="0"/>
    <s v="FUR-FU-10001488"/>
    <x v="0"/>
    <s v="Furnishings"/>
    <s v="Tenex 46&quot; x 60&quot; Computer Anti-Static Chairmat, Rectangular Shaped"/>
    <n v="339.13600000000002"/>
    <n v="4"/>
    <n v="0.2"/>
    <n v="0"/>
  </r>
  <r>
    <s v="4077"/>
    <s v="CA-2017-100685"/>
    <x v="546"/>
    <d v="2017-12-21T00:00:00"/>
    <s v="Second Class"/>
    <s v="SM-20950"/>
    <s v="Suzanne McNair"/>
    <s v="Corporate"/>
    <s v="United States"/>
    <s v="Omaha"/>
    <s v="Nebraska"/>
    <n v="68104"/>
    <x v="2"/>
    <s v="OFF-BI-10003094"/>
    <x v="1"/>
    <s v="Binders"/>
    <s v="Self-Adhesive Ring Binder Labels"/>
    <n v="7.04"/>
    <n v="2"/>
    <n v="0"/>
    <n v="3.3088000000000002"/>
  </r>
  <r>
    <s v="4078"/>
    <s v="CA-2017-100685"/>
    <x v="546"/>
    <d v="2017-12-21T00:00:00"/>
    <s v="Second Class"/>
    <s v="SM-20950"/>
    <s v="Suzanne McNair"/>
    <s v="Corporate"/>
    <s v="United States"/>
    <s v="Omaha"/>
    <s v="Nebraska"/>
    <n v="68104"/>
    <x v="2"/>
    <s v="OFF-FA-10003472"/>
    <x v="1"/>
    <s v="Fasteners"/>
    <s v="Bagged Rubber Bands"/>
    <n v="5.04"/>
    <n v="4"/>
    <n v="0"/>
    <n v="0.2016"/>
  </r>
  <r>
    <s v="4079"/>
    <s v="CA-2017-100685"/>
    <x v="546"/>
    <d v="2017-12-21T00:00:00"/>
    <s v="Second Class"/>
    <s v="SM-20950"/>
    <s v="Suzanne McNair"/>
    <s v="Corporate"/>
    <s v="United States"/>
    <s v="Omaha"/>
    <s v="Nebraska"/>
    <n v="68104"/>
    <x v="2"/>
    <s v="OFF-PA-10001289"/>
    <x v="1"/>
    <s v="Paper"/>
    <s v="White Computer Printout Paper by Universal"/>
    <n v="116.28"/>
    <n v="3"/>
    <n v="0"/>
    <n v="56.977200000000003"/>
  </r>
  <r>
    <s v="4080"/>
    <s v="CA-2017-165414"/>
    <x v="379"/>
    <d v="2017-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s v="4081"/>
    <s v="CA-2018-140417"/>
    <x v="477"/>
    <d v="2018-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s v="4082"/>
    <s v="CA-2018-140417"/>
    <x v="477"/>
    <d v="2018-09-29T00:00:00"/>
    <s v="Standard Class"/>
    <s v="KE-16420"/>
    <s v="Katrina Edelman"/>
    <s v="Corporate"/>
    <s v="United States"/>
    <s v="Tigard"/>
    <s v="Oregon"/>
    <n v="97224"/>
    <x v="1"/>
    <s v="OFF-BI-10004828"/>
    <x v="1"/>
    <s v="Binders"/>
    <s v="GBC Poly Designer Binding Covers"/>
    <n v="5.0220000000000002"/>
    <n v="1"/>
    <n v="0.7"/>
    <n v="-3.5154000000000001"/>
  </r>
  <r>
    <s v="4083"/>
    <s v="US-2019-151316"/>
    <x v="92"/>
    <d v="2019-06-30T00:00:00"/>
    <s v="Standard Class"/>
    <s v="MC-17635"/>
    <s v="Matthew Clasen"/>
    <s v="Corporate"/>
    <s v="United States"/>
    <s v="Decatur"/>
    <s v="Illinois"/>
    <n v="62521"/>
    <x v="2"/>
    <s v="OFF-BI-10004632"/>
    <x v="1"/>
    <s v="Binders"/>
    <s v="Ibico Hi-Tech Manual Binding System"/>
    <n v="182.994"/>
    <n v="3"/>
    <n v="0.8"/>
    <n v="-320.23950000000002"/>
  </r>
  <r>
    <s v="4084"/>
    <s v="US-2019-151316"/>
    <x v="92"/>
    <d v="2019-06-30T00:00:00"/>
    <s v="Standard Class"/>
    <s v="MC-17635"/>
    <s v="Matthew Clasen"/>
    <s v="Corporate"/>
    <s v="United States"/>
    <s v="Decatur"/>
    <s v="Illinois"/>
    <n v="62521"/>
    <x v="2"/>
    <s v="OFF-PA-10000327"/>
    <x v="1"/>
    <s v="Paper"/>
    <s v="Xerox 1971"/>
    <n v="10.272"/>
    <n v="3"/>
    <n v="0.2"/>
    <n v="3.21"/>
  </r>
  <r>
    <s v="4085"/>
    <s v="CA-2019-163692"/>
    <x v="210"/>
    <d v="2019-09-09T00:00:00"/>
    <s v="First Class"/>
    <s v="Dp-13240"/>
    <s v="Dean percer"/>
    <s v="Home Office"/>
    <s v="United States"/>
    <s v="Phoenix"/>
    <s v="Arizona"/>
    <n v="85023"/>
    <x v="1"/>
    <s v="OFF-BI-10003291"/>
    <x v="1"/>
    <s v="Binders"/>
    <s v="Wilson Jones Leather-Like Binders with DublLock Round Rings"/>
    <n v="7.8570000000000002"/>
    <n v="3"/>
    <n v="0.7"/>
    <n v="-6.0236999999999998"/>
  </r>
  <r>
    <s v="4086"/>
    <s v="CA-2018-111913"/>
    <x v="578"/>
    <d v="2018-08-06T00:00:00"/>
    <s v="Second Class"/>
    <s v="LC-16930"/>
    <s v="Linda Cazamias"/>
    <s v="Corporate"/>
    <s v="United States"/>
    <s v="Sacramento"/>
    <s v="California"/>
    <n v="95823"/>
    <x v="1"/>
    <s v="TEC-PH-10002275"/>
    <x v="2"/>
    <s v="Phones"/>
    <s v="Mitel 5320 IP Phone VoIP phone"/>
    <n v="302.38400000000001"/>
    <n v="2"/>
    <n v="0.2"/>
    <n v="30.238399999999999"/>
  </r>
  <r>
    <s v="4087"/>
    <s v="CA-2018-111913"/>
    <x v="578"/>
    <d v="2018-08-06T00:00:00"/>
    <s v="Second Class"/>
    <s v="LC-16930"/>
    <s v="Linda Cazamias"/>
    <s v="Corporate"/>
    <s v="United States"/>
    <s v="Sacramento"/>
    <s v="California"/>
    <n v="95823"/>
    <x v="1"/>
    <s v="OFF-BI-10003291"/>
    <x v="1"/>
    <s v="Binders"/>
    <s v="Wilson Jones Leather-Like Binders with DublLock Round Rings"/>
    <n v="20.952000000000002"/>
    <n v="3"/>
    <n v="0.2"/>
    <n v="7.0712999999999999"/>
  </r>
  <r>
    <s v="4088"/>
    <s v="CA-2018-111913"/>
    <x v="578"/>
    <d v="2018-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s v="4089"/>
    <s v="US-2016-156559"/>
    <x v="710"/>
    <d v="2016-08-26T00:00:00"/>
    <s v="Standard Class"/>
    <s v="LH-16900"/>
    <s v="Lena Hernandez"/>
    <s v="Consumer"/>
    <s v="United States"/>
    <s v="Jonesboro"/>
    <s v="Arkansas"/>
    <n v="72401"/>
    <x v="0"/>
    <s v="FUR-BO-10000711"/>
    <x v="0"/>
    <s v="Bookcases"/>
    <s v="Hon Metal Bookcases, Gray"/>
    <n v="638.82000000000005"/>
    <n v="9"/>
    <n v="0"/>
    <n v="172.48140000000001"/>
  </r>
  <r>
    <s v="4090"/>
    <s v="CA-2018-161473"/>
    <x v="178"/>
    <d v="2018-04-05T00:00:00"/>
    <s v="Standard Class"/>
    <s v="TB-21175"/>
    <s v="Thomas Boland"/>
    <s v="Corporate"/>
    <s v="United States"/>
    <s v="New York City"/>
    <s v="New York"/>
    <n v="10035"/>
    <x v="3"/>
    <s v="OFF-LA-10001297"/>
    <x v="1"/>
    <s v="Labels"/>
    <s v="Avery 473"/>
    <n v="20.7"/>
    <n v="2"/>
    <n v="0"/>
    <n v="9.9359999999999999"/>
  </r>
  <r>
    <s v="4091"/>
    <s v="CA-2018-161473"/>
    <x v="178"/>
    <d v="2018-04-05T00:00:00"/>
    <s v="Standard Class"/>
    <s v="TB-21175"/>
    <s v="Thomas Boland"/>
    <s v="Corporate"/>
    <s v="United States"/>
    <s v="New York City"/>
    <s v="New York"/>
    <n v="10035"/>
    <x v="3"/>
    <s v="OFF-SU-10001574"/>
    <x v="1"/>
    <s v="Supplies"/>
    <s v="Acme Value Line Scissors"/>
    <n v="10.95"/>
    <n v="3"/>
    <n v="0"/>
    <n v="3.2850000000000001"/>
  </r>
  <r>
    <s v="4092"/>
    <s v="CA-2018-161473"/>
    <x v="178"/>
    <d v="2018-04-05T00:00:00"/>
    <s v="Standard Class"/>
    <s v="TB-21175"/>
    <s v="Thomas Boland"/>
    <s v="Corporate"/>
    <s v="United States"/>
    <s v="New York City"/>
    <s v="New York"/>
    <n v="10035"/>
    <x v="3"/>
    <s v="OFF-BI-10003305"/>
    <x v="1"/>
    <s v="Binders"/>
    <s v="Avery Hanging File Binders"/>
    <n v="14.352"/>
    <n v="3"/>
    <n v="0.2"/>
    <n v="4.6643999999999997"/>
  </r>
  <r>
    <s v="4093"/>
    <s v="CA-2019-166576"/>
    <x v="941"/>
    <d v="2019-05-18T00:00:00"/>
    <s v="First Class"/>
    <s v="JM-15865"/>
    <s v="John Murray"/>
    <s v="Consumer"/>
    <s v="United States"/>
    <s v="Akron"/>
    <s v="Ohio"/>
    <n v="44312"/>
    <x v="3"/>
    <s v="OFF-ST-10002574"/>
    <x v="1"/>
    <s v="Storage"/>
    <s v="SAFCO Commercial Wire Shelving, Black"/>
    <n v="221.024"/>
    <n v="2"/>
    <n v="0.2"/>
    <n v="-55.256"/>
  </r>
  <r>
    <s v="4094"/>
    <s v="CA-2017-102491"/>
    <x v="252"/>
    <d v="2017-08-28T00:00:00"/>
    <s v="Standard Class"/>
    <s v="KW-16435"/>
    <s v="Katrina Willman"/>
    <s v="Consumer"/>
    <s v="United States"/>
    <s v="Florence"/>
    <s v="Kentucky"/>
    <n v="41042"/>
    <x v="0"/>
    <s v="TEC-MA-10000864"/>
    <x v="2"/>
    <s v="Machines"/>
    <s v="Cisco 9971 IP Video Phone Charcoal"/>
    <n v="3080"/>
    <n v="7"/>
    <n v="0"/>
    <n v="1416.8"/>
  </r>
  <r>
    <s v="4095"/>
    <s v="CA-2017-102491"/>
    <x v="252"/>
    <d v="2017-08-28T00:00:00"/>
    <s v="Standard Class"/>
    <s v="KW-16435"/>
    <s v="Katrina Willman"/>
    <s v="Consumer"/>
    <s v="United States"/>
    <s v="Florence"/>
    <s v="Kentucky"/>
    <n v="41042"/>
    <x v="0"/>
    <s v="TEC-AC-10003289"/>
    <x v="2"/>
    <s v="Accessories"/>
    <s v="Anker Ultra-Slim Mini Bluetooth 3.0 Wireless Keyboard"/>
    <n v="79.959999999999994"/>
    <n v="4"/>
    <n v="0"/>
    <n v="18.390799999999999"/>
  </r>
  <r>
    <s v="4096"/>
    <s v="CA-2017-102491"/>
    <x v="252"/>
    <d v="2017-08-28T00:00:00"/>
    <s v="Standard Class"/>
    <s v="KW-16435"/>
    <s v="Katrina Willman"/>
    <s v="Consumer"/>
    <s v="United States"/>
    <s v="Florence"/>
    <s v="Kentucky"/>
    <n v="41042"/>
    <x v="0"/>
    <s v="TEC-PH-10001619"/>
    <x v="2"/>
    <s v="Phones"/>
    <s v="LG G3"/>
    <n v="587.97"/>
    <n v="3"/>
    <n v="0"/>
    <n v="170.51130000000001"/>
  </r>
  <r>
    <s v="4097"/>
    <s v="CA-2016-116904"/>
    <x v="865"/>
    <d v="2016-09-28T00:00:00"/>
    <s v="Standard Class"/>
    <s v="SC-20095"/>
    <s v="Sanjit Chand"/>
    <s v="Consumer"/>
    <s v="United States"/>
    <s v="Minneapolis"/>
    <s v="Minnesota"/>
    <n v="55407"/>
    <x v="2"/>
    <s v="OFF-PA-10004888"/>
    <x v="1"/>
    <s v="Paper"/>
    <s v="Xerox 217"/>
    <n v="32.4"/>
    <n v="5"/>
    <n v="0"/>
    <n v="15.552"/>
  </r>
  <r>
    <s v="4098"/>
    <s v="CA-2016-116904"/>
    <x v="865"/>
    <d v="2016-09-28T00:00:00"/>
    <s v="Standard Class"/>
    <s v="SC-20095"/>
    <s v="Sanjit Chand"/>
    <s v="Consumer"/>
    <s v="United States"/>
    <s v="Minneapolis"/>
    <s v="Minnesota"/>
    <n v="55407"/>
    <x v="2"/>
    <s v="OFF-ST-10000736"/>
    <x v="1"/>
    <s v="Storage"/>
    <s v="Carina Double Wide Media Storage Towers in Natural &amp; Black"/>
    <n v="404.9"/>
    <n v="5"/>
    <n v="0"/>
    <n v="16.196000000000002"/>
  </r>
  <r>
    <s v="4099"/>
    <s v="CA-2016-116904"/>
    <x v="865"/>
    <d v="2016-09-28T00:00:00"/>
    <s v="Standard Class"/>
    <s v="SC-20095"/>
    <s v="Sanjit Chand"/>
    <s v="Consumer"/>
    <s v="United States"/>
    <s v="Minneapolis"/>
    <s v="Minnesota"/>
    <n v="55407"/>
    <x v="2"/>
    <s v="OFF-BI-10001120"/>
    <x v="1"/>
    <s v="Binders"/>
    <s v="Ibico EPK-21 Electric Binding System"/>
    <n v="9449.9500000000007"/>
    <n v="5"/>
    <n v="0"/>
    <n v="4630.4754999999996"/>
  </r>
  <r>
    <s v="4100"/>
    <s v="CA-2016-116904"/>
    <x v="865"/>
    <d v="2016-09-28T00:00:00"/>
    <s v="Standard Class"/>
    <s v="SC-20095"/>
    <s v="Sanjit Chand"/>
    <s v="Consumer"/>
    <s v="United States"/>
    <s v="Minneapolis"/>
    <s v="Minnesota"/>
    <n v="55407"/>
    <x v="2"/>
    <s v="OFF-BI-10000301"/>
    <x v="1"/>
    <s v="Binders"/>
    <s v="GBC Instant Report Kit"/>
    <n v="12.94"/>
    <n v="2"/>
    <n v="0"/>
    <n v="6.47"/>
  </r>
  <r>
    <s v="4101"/>
    <s v="US-2019-102288"/>
    <x v="249"/>
    <d v="2019-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s v="4102"/>
    <s v="US-2019-102288"/>
    <x v="249"/>
    <d v="2019-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s v="4103"/>
    <s v="US-2019-102288"/>
    <x v="249"/>
    <d v="2019-06-23T00:00:00"/>
    <s v="Standard Class"/>
    <s v="ZC-21910"/>
    <s v="Zuschuss Carroll"/>
    <s v="Consumer"/>
    <s v="United States"/>
    <s v="Houston"/>
    <s v="Texas"/>
    <n v="77095"/>
    <x v="2"/>
    <s v="OFF-PA-10000740"/>
    <x v="1"/>
    <s v="Paper"/>
    <s v="Xerox 1982"/>
    <n v="146.17599999999999"/>
    <n v="8"/>
    <n v="0.2"/>
    <n v="47.507199999999997"/>
  </r>
  <r>
    <s v="4104"/>
    <s v="CA-2019-137456"/>
    <x v="202"/>
    <d v="2019-12-21T00:00:00"/>
    <s v="Same Day"/>
    <s v="RB-19465"/>
    <s v="Rick Bensley"/>
    <s v="Home Office"/>
    <s v="United States"/>
    <s v="Fremont"/>
    <s v="Nebraska"/>
    <n v="68025"/>
    <x v="2"/>
    <s v="FUR-FU-10001940"/>
    <x v="0"/>
    <s v="Furnishings"/>
    <s v="Staple-based wall hangings"/>
    <n v="15.92"/>
    <n v="2"/>
    <n v="0"/>
    <n v="7.0048000000000004"/>
  </r>
  <r>
    <s v="4105"/>
    <s v="US-2019-155999"/>
    <x v="783"/>
    <d v="2019-08-13T00:00:00"/>
    <s v="Standard Class"/>
    <s v="JK-15370"/>
    <s v="Jay Kimmel"/>
    <s v="Consumer"/>
    <s v="United States"/>
    <s v="San Diego"/>
    <s v="California"/>
    <n v="92105"/>
    <x v="1"/>
    <s v="TEC-PH-10000439"/>
    <x v="2"/>
    <s v="Phones"/>
    <s v="GE DSL Phone Line Filter"/>
    <n v="159.96"/>
    <n v="5"/>
    <n v="0.2"/>
    <n v="17.9955"/>
  </r>
  <r>
    <s v="4106"/>
    <s v="US-2019-155999"/>
    <x v="783"/>
    <d v="2019-08-13T00:00:00"/>
    <s v="Standard Class"/>
    <s v="JK-15370"/>
    <s v="Jay Kimmel"/>
    <s v="Consumer"/>
    <s v="United States"/>
    <s v="San Diego"/>
    <s v="California"/>
    <n v="92105"/>
    <x v="1"/>
    <s v="OFF-BI-10000404"/>
    <x v="1"/>
    <s v="Binders"/>
    <s v="Avery Printable Repositionable Plastic Tabs"/>
    <n v="13.76"/>
    <n v="2"/>
    <n v="0.2"/>
    <n v="4.6440000000000001"/>
  </r>
  <r>
    <s v="4107"/>
    <s v="US-2018-148334"/>
    <x v="250"/>
    <d v="2018-08-26T00:00:00"/>
    <s v="Standard Class"/>
    <s v="DD-13570"/>
    <s v="Dorothy Dickinson"/>
    <s v="Consumer"/>
    <s v="United States"/>
    <s v="Houston"/>
    <s v="Texas"/>
    <n v="77041"/>
    <x v="2"/>
    <s v="OFF-BI-10003676"/>
    <x v="1"/>
    <s v="Binders"/>
    <s v="GBC Standard Recycled Report Covers, Clear Plastic Sheets"/>
    <n v="4.3120000000000003"/>
    <n v="2"/>
    <n v="0.8"/>
    <n v="-6.8992000000000004"/>
  </r>
  <r>
    <s v="4108"/>
    <s v="CA-2017-105599"/>
    <x v="67"/>
    <d v="2017-09-07T00:00:00"/>
    <s v="Same Day"/>
    <s v="MC-17275"/>
    <s v="Marc Crier"/>
    <s v="Consumer"/>
    <s v="United States"/>
    <s v="New York City"/>
    <s v="New York"/>
    <n v="10011"/>
    <x v="3"/>
    <s v="OFF-ST-10002486"/>
    <x v="1"/>
    <s v="Storage"/>
    <s v="Eldon Shelf Savers Cubes and Bins"/>
    <n v="13.96"/>
    <n v="2"/>
    <n v="0"/>
    <n v="0.2792"/>
  </r>
  <r>
    <s v="4109"/>
    <s v="CA-2017-105599"/>
    <x v="67"/>
    <d v="2017-09-07T00:00:00"/>
    <s v="Same Day"/>
    <s v="MC-17275"/>
    <s v="Marc Crier"/>
    <s v="Consumer"/>
    <s v="United States"/>
    <s v="New York City"/>
    <s v="New York"/>
    <n v="10011"/>
    <x v="3"/>
    <s v="FUR-TA-10003837"/>
    <x v="0"/>
    <s v="Tables"/>
    <s v="Anderson Hickey Conga Table Tops &amp; Accessories"/>
    <n v="27.414000000000001"/>
    <n v="3"/>
    <n v="0.4"/>
    <n v="-14.1639"/>
  </r>
  <r>
    <s v="4110"/>
    <s v="CA-2017-153717"/>
    <x v="707"/>
    <d v="2018-01-01T00:00:00"/>
    <s v="Standard Class"/>
    <s v="DL-13495"/>
    <s v="Dionis Lloyd"/>
    <s v="Corporate"/>
    <s v="United States"/>
    <s v="Detroit"/>
    <s v="Michigan"/>
    <n v="48227"/>
    <x v="2"/>
    <s v="TEC-PH-10002923"/>
    <x v="2"/>
    <s v="Phones"/>
    <s v="Logitech B530 USB Headset - headset - Full size, Binaural"/>
    <n v="73.98"/>
    <n v="2"/>
    <n v="0"/>
    <n v="19.974599999999999"/>
  </r>
  <r>
    <s v="4111"/>
    <s v="CA-2017-153717"/>
    <x v="707"/>
    <d v="2018-01-01T00:00:00"/>
    <s v="Standard Class"/>
    <s v="DL-13495"/>
    <s v="Dionis Lloyd"/>
    <s v="Corporate"/>
    <s v="United States"/>
    <s v="Detroit"/>
    <s v="Michigan"/>
    <n v="48227"/>
    <x v="2"/>
    <s v="FUR-BO-10004360"/>
    <x v="0"/>
    <s v="Bookcases"/>
    <s v="Rush Hierlooms Collection Rich Wood Bookcases"/>
    <n v="160.97999999999999"/>
    <n v="1"/>
    <n v="0"/>
    <n v="20.927399999999999"/>
  </r>
  <r>
    <s v="4112"/>
    <s v="CA-2017-153717"/>
    <x v="707"/>
    <d v="2018-01-01T00:00:00"/>
    <s v="Standard Class"/>
    <s v="DL-13495"/>
    <s v="Dionis Lloyd"/>
    <s v="Corporate"/>
    <s v="United States"/>
    <s v="Detroit"/>
    <s v="Michigan"/>
    <n v="48227"/>
    <x v="2"/>
    <s v="OFF-PA-10002160"/>
    <x v="1"/>
    <s v="Paper"/>
    <s v="Xerox 1978"/>
    <n v="17.34"/>
    <n v="3"/>
    <n v="0"/>
    <n v="8.4966000000000008"/>
  </r>
  <r>
    <s v="4113"/>
    <s v="CA-2017-153717"/>
    <x v="707"/>
    <d v="2018-01-01T00:00:00"/>
    <s v="Standard Class"/>
    <s v="DL-13495"/>
    <s v="Dionis Lloyd"/>
    <s v="Corporate"/>
    <s v="United States"/>
    <s v="Detroit"/>
    <s v="Michigan"/>
    <n v="48227"/>
    <x v="2"/>
    <s v="OFF-AR-10002375"/>
    <x v="1"/>
    <s v="Art"/>
    <s v="Newell 351"/>
    <n v="3.28"/>
    <n v="1"/>
    <n v="0"/>
    <n v="0.95120000000000005"/>
  </r>
  <r>
    <s v="4114"/>
    <s v="CA-2017-116687"/>
    <x v="942"/>
    <d v="2017-05-07T00:00:00"/>
    <s v="Standard Class"/>
    <s v="NC-18625"/>
    <s v="Noah Childs"/>
    <s v="Corporate"/>
    <s v="United States"/>
    <s v="Houston"/>
    <s v="Texas"/>
    <n v="77095"/>
    <x v="2"/>
    <s v="OFF-LA-10000443"/>
    <x v="1"/>
    <s v="Labels"/>
    <s v="Avery 501"/>
    <n v="8.8559999999999999"/>
    <n v="3"/>
    <n v="0.2"/>
    <n v="2.9889000000000001"/>
  </r>
  <r>
    <s v="4115"/>
    <s v="CA-2017-116687"/>
    <x v="942"/>
    <d v="2017-05-07T00:00:00"/>
    <s v="Standard Class"/>
    <s v="NC-18625"/>
    <s v="Noah Childs"/>
    <s v="Corporate"/>
    <s v="United States"/>
    <s v="Houston"/>
    <s v="Texas"/>
    <n v="77095"/>
    <x v="2"/>
    <s v="TEC-PH-10001750"/>
    <x v="2"/>
    <s v="Phones"/>
    <s v="Samsung Rugby III"/>
    <n v="158.376"/>
    <n v="3"/>
    <n v="0.2"/>
    <n v="13.857900000000001"/>
  </r>
  <r>
    <s v="4116"/>
    <s v="CA-2018-163573"/>
    <x v="390"/>
    <d v="2018-11-27T00:00:00"/>
    <s v="First Class"/>
    <s v="AC-10450"/>
    <s v="Amy Cox"/>
    <s v="Consumer"/>
    <s v="United States"/>
    <s v="Seattle"/>
    <s v="Washington"/>
    <n v="98105"/>
    <x v="1"/>
    <s v="OFF-BI-10004632"/>
    <x v="1"/>
    <s v="Binders"/>
    <s v="Ibico Hi-Tech Manual Binding System"/>
    <n v="1219.96"/>
    <n v="5"/>
    <n v="0.2"/>
    <n v="381.23750000000001"/>
  </r>
  <r>
    <s v="4117"/>
    <s v="CA-2017-153416"/>
    <x v="27"/>
    <d v="2017-11-29T00:00:00"/>
    <s v="Standard Class"/>
    <s v="TS-21340"/>
    <s v="Toby Swindell"/>
    <s v="Consumer"/>
    <s v="United States"/>
    <s v="Los Angeles"/>
    <s v="California"/>
    <n v="90036"/>
    <x v="1"/>
    <s v="OFF-BI-10002813"/>
    <x v="1"/>
    <s v="Binders"/>
    <s v="Avery Reinforcements for Hole-Punch Pages"/>
    <n v="3.1680000000000001"/>
    <n v="2"/>
    <n v="0.2"/>
    <n v="0.99"/>
  </r>
  <r>
    <s v="4118"/>
    <s v="CA-2017-153416"/>
    <x v="27"/>
    <d v="2017-11-29T00:00:00"/>
    <s v="Standard Class"/>
    <s v="TS-21340"/>
    <s v="Toby Swindell"/>
    <s v="Consumer"/>
    <s v="United States"/>
    <s v="Los Angeles"/>
    <s v="California"/>
    <n v="90036"/>
    <x v="1"/>
    <s v="OFF-PA-10002005"/>
    <x v="1"/>
    <s v="Paper"/>
    <s v="Xerox 225"/>
    <n v="19.440000000000001"/>
    <n v="3"/>
    <n v="0"/>
    <n v="9.3312000000000008"/>
  </r>
  <r>
    <s v="4119"/>
    <s v="CA-2017-153416"/>
    <x v="27"/>
    <d v="2017-11-29T00:00:00"/>
    <s v="Standard Class"/>
    <s v="TS-21340"/>
    <s v="Toby Swindell"/>
    <s v="Consumer"/>
    <s v="United States"/>
    <s v="Los Angeles"/>
    <s v="California"/>
    <n v="90036"/>
    <x v="1"/>
    <s v="OFF-ST-10000060"/>
    <x v="1"/>
    <s v="Storage"/>
    <s v="Fellowes Bankers Box Staxonsteel Drawer File/Stacking System"/>
    <n v="454.86"/>
    <n v="7"/>
    <n v="0"/>
    <n v="54.583199999999998"/>
  </r>
  <r>
    <s v="4120"/>
    <s v="CA-2017-153416"/>
    <x v="27"/>
    <d v="2017-11-29T00:00:00"/>
    <s v="Standard Class"/>
    <s v="TS-21340"/>
    <s v="Toby Swindell"/>
    <s v="Consumer"/>
    <s v="United States"/>
    <s v="Los Angeles"/>
    <s v="California"/>
    <n v="90036"/>
    <x v="1"/>
    <s v="OFF-BI-10002706"/>
    <x v="1"/>
    <s v="Binders"/>
    <s v="Avery Premier Heavy-Duty Binder with Round Locking Rings"/>
    <n v="91.391999999999996"/>
    <n v="8"/>
    <n v="0.2"/>
    <n v="29.702400000000001"/>
  </r>
  <r>
    <s v="4121"/>
    <s v="CA-2019-117394"/>
    <x v="507"/>
    <d v="2019-09-10T00:00:00"/>
    <s v="Standard Class"/>
    <s v="MM-17920"/>
    <s v="Michael Moore"/>
    <s v="Consumer"/>
    <s v="United States"/>
    <s v="Philadelphia"/>
    <s v="Pennsylvania"/>
    <n v="19120"/>
    <x v="3"/>
    <s v="TEC-AC-10000199"/>
    <x v="2"/>
    <s v="Accessories"/>
    <s v="Kingston Digital DataTraveler 8GB USB 2.0"/>
    <n v="19.04"/>
    <n v="4"/>
    <n v="0.2"/>
    <n v="-1.4279999999999999"/>
  </r>
  <r>
    <s v="4122"/>
    <s v="CA-2019-133823"/>
    <x v="943"/>
    <d v="2019-05-12T00:00:00"/>
    <s v="Same Day"/>
    <s v="LP-17080"/>
    <s v="Liz Pelletier"/>
    <s v="Consumer"/>
    <s v="United States"/>
    <s v="Seattle"/>
    <s v="Washington"/>
    <n v="98103"/>
    <x v="1"/>
    <s v="OFF-PA-10002870"/>
    <x v="1"/>
    <s v="Paper"/>
    <s v="Ampad Phone Message Book, Recycled, 400 Message Capacity, 5 ¾” x 11”"/>
    <n v="37.44"/>
    <n v="6"/>
    <n v="0"/>
    <n v="16.847999999999999"/>
  </r>
  <r>
    <s v="4123"/>
    <s v="CA-2019-133823"/>
    <x v="943"/>
    <d v="2019-05-12T00:00:00"/>
    <s v="Same Day"/>
    <s v="LP-17080"/>
    <s v="Liz Pelletier"/>
    <s v="Consumer"/>
    <s v="United States"/>
    <s v="Seattle"/>
    <s v="Washington"/>
    <n v="98103"/>
    <x v="1"/>
    <s v="OFF-LA-10004545"/>
    <x v="1"/>
    <s v="Labels"/>
    <s v="Avery 50"/>
    <n v="37.590000000000003"/>
    <n v="3"/>
    <n v="0"/>
    <n v="17.667300000000001"/>
  </r>
  <r>
    <s v="4124"/>
    <s v="CA-2019-133823"/>
    <x v="943"/>
    <d v="2019-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s v="4125"/>
    <s v="CA-2016-127523"/>
    <x v="218"/>
    <d v="2016-05-18T00:00:00"/>
    <s v="Standard Class"/>
    <s v="BG-11695"/>
    <s v="Brooke Gillingham"/>
    <s v="Corporate"/>
    <s v="United States"/>
    <s v="Watertown"/>
    <s v="New York"/>
    <n v="13601"/>
    <x v="3"/>
    <s v="OFF-AP-10004249"/>
    <x v="1"/>
    <s v="Appliances"/>
    <s v="Staple holder"/>
    <n v="35.909999999999997"/>
    <n v="3"/>
    <n v="0"/>
    <n v="9.6957000000000004"/>
  </r>
  <r>
    <s v="4126"/>
    <s v="CA-2019-123239"/>
    <x v="944"/>
    <d v="2019-07-31T00:00:00"/>
    <s v="Second Class"/>
    <s v="MG-18145"/>
    <s v="Mike Gockenbach"/>
    <s v="Consumer"/>
    <s v="United States"/>
    <s v="Jacksonville"/>
    <s v="Florida"/>
    <n v="32216"/>
    <x v="0"/>
    <s v="FUR-FU-10001602"/>
    <x v="0"/>
    <s v="Furnishings"/>
    <s v="Eldon Delta Triangular Chair Mat, 52&quot; x 58&quot;, Clear"/>
    <n v="91.031999999999996"/>
    <n v="3"/>
    <n v="0.2"/>
    <n v="-2.2757999999999998"/>
  </r>
  <r>
    <s v="4127"/>
    <s v="CA-2019-156769"/>
    <x v="636"/>
    <d v="2019-05-09T00:00:00"/>
    <s v="First Class"/>
    <s v="GZ-14470"/>
    <s v="Gary Zandusky"/>
    <s v="Consumer"/>
    <s v="United States"/>
    <s v="Arlington"/>
    <s v="Virginia"/>
    <n v="22204"/>
    <x v="0"/>
    <s v="OFF-AR-10003179"/>
    <x v="1"/>
    <s v="Art"/>
    <s v="Dixon Ticonderoga Core-Lock Colored Pencils"/>
    <n v="54.66"/>
    <n v="6"/>
    <n v="0"/>
    <n v="18.037800000000001"/>
  </r>
  <r>
    <s v="4128"/>
    <s v="CA-2016-127299"/>
    <x v="111"/>
    <d v="2016-09-24T00:00:00"/>
    <s v="Standard Class"/>
    <s v="JL-15835"/>
    <s v="John Lee"/>
    <s v="Consumer"/>
    <s v="United States"/>
    <s v="Charlotte"/>
    <s v="North Carolina"/>
    <n v="28205"/>
    <x v="0"/>
    <s v="OFF-ST-10003722"/>
    <x v="1"/>
    <s v="Storage"/>
    <s v="Project Tote Personal File"/>
    <n v="67.343999999999994"/>
    <n v="6"/>
    <n v="0.2"/>
    <n v="7.5762"/>
  </r>
  <r>
    <s v="4129"/>
    <s v="CA-2016-127299"/>
    <x v="111"/>
    <d v="2016-09-24T00:00:00"/>
    <s v="Standard Class"/>
    <s v="JL-15835"/>
    <s v="John Lee"/>
    <s v="Consumer"/>
    <s v="United States"/>
    <s v="Charlotte"/>
    <s v="North Carolina"/>
    <n v="28205"/>
    <x v="0"/>
    <s v="TEC-MA-10001127"/>
    <x v="2"/>
    <s v="Machines"/>
    <s v="HP Designjet T520 Inkjet Large Format Printer - 24&quot; Color"/>
    <n v="2624.9850000000001"/>
    <n v="3"/>
    <n v="0.5"/>
    <n v="-944.99459999999999"/>
  </r>
  <r>
    <s v="4130"/>
    <s v="CA-2017-121272"/>
    <x v="368"/>
    <d v="2017-04-04T00:00:00"/>
    <s v="Standard Class"/>
    <s v="DO-13435"/>
    <s v="Denny Ordway"/>
    <s v="Consumer"/>
    <s v="United States"/>
    <s v="Seattle"/>
    <s v="Washington"/>
    <n v="98103"/>
    <x v="1"/>
    <s v="OFF-AP-10001947"/>
    <x v="1"/>
    <s v="Appliances"/>
    <s v="Acco 6 Outlet Guardian Premium Plus Surge Suppressor"/>
    <n v="73.28"/>
    <n v="4"/>
    <n v="0"/>
    <n v="21.251200000000001"/>
  </r>
  <r>
    <s v="4131"/>
    <s v="CA-2016-115336"/>
    <x v="728"/>
    <d v="2016-11-25T00:00:00"/>
    <s v="Standard Class"/>
    <s v="AB-10600"/>
    <s v="Ann Blume"/>
    <s v="Corporate"/>
    <s v="United States"/>
    <s v="Chicago"/>
    <s v="Illinois"/>
    <n v="60623"/>
    <x v="2"/>
    <s v="OFF-BI-10001107"/>
    <x v="1"/>
    <s v="Binders"/>
    <s v="GBC White Gloss Covers, Plain Front"/>
    <n v="14.48"/>
    <n v="5"/>
    <n v="0.8"/>
    <n v="-23.891999999999999"/>
  </r>
  <r>
    <s v="4132"/>
    <s v="CA-2017-111703"/>
    <x v="740"/>
    <d v="2017-07-09T00:00:00"/>
    <s v="Standard Class"/>
    <s v="KB-16315"/>
    <s v="Karl Braun"/>
    <s v="Consumer"/>
    <s v="United States"/>
    <s v="Hollywood"/>
    <s v="Florida"/>
    <n v="33021"/>
    <x v="0"/>
    <s v="OFF-PA-10000349"/>
    <x v="1"/>
    <s v="Paper"/>
    <s v="Easy-staple paper"/>
    <n v="11.952"/>
    <n v="3"/>
    <n v="0.2"/>
    <n v="4.0338000000000003"/>
  </r>
  <r>
    <s v="4133"/>
    <s v="CA-2017-111703"/>
    <x v="740"/>
    <d v="2017-07-09T00:00:00"/>
    <s v="Standard Class"/>
    <s v="KB-16315"/>
    <s v="Karl Braun"/>
    <s v="Consumer"/>
    <s v="United States"/>
    <s v="Hollywood"/>
    <s v="Florida"/>
    <n v="33021"/>
    <x v="0"/>
    <s v="OFF-PA-10003349"/>
    <x v="1"/>
    <s v="Paper"/>
    <s v="Xerox 1957"/>
    <n v="15.552"/>
    <n v="3"/>
    <n v="0.2"/>
    <n v="5.6375999999999999"/>
  </r>
  <r>
    <s v="4134"/>
    <s v="CA-2016-128839"/>
    <x v="78"/>
    <d v="2016-09-13T00:00:00"/>
    <s v="Standard Class"/>
    <s v="TT-21070"/>
    <s v="Ted Trevino"/>
    <s v="Consumer"/>
    <s v="United States"/>
    <s v="Chesapeake"/>
    <s v="Virginia"/>
    <n v="23320"/>
    <x v="0"/>
    <s v="OFF-FA-10002280"/>
    <x v="1"/>
    <s v="Fasteners"/>
    <s v="Advantus Plastic Paper Clips"/>
    <n v="45"/>
    <n v="9"/>
    <n v="0"/>
    <n v="21.6"/>
  </r>
  <r>
    <s v="4135"/>
    <s v="CA-2016-128839"/>
    <x v="78"/>
    <d v="2016-09-13T00:00:00"/>
    <s v="Standard Class"/>
    <s v="TT-21070"/>
    <s v="Ted Trevino"/>
    <s v="Consumer"/>
    <s v="United States"/>
    <s v="Chesapeake"/>
    <s v="Virginia"/>
    <n v="23320"/>
    <x v="0"/>
    <s v="TEC-MA-10000029"/>
    <x v="2"/>
    <s v="Machines"/>
    <s v="Epson WorkForce WF-2530 All-in-One Printer, Copier Scanner"/>
    <n v="209.97"/>
    <n v="3"/>
    <n v="0"/>
    <n v="90.287099999999995"/>
  </r>
  <r>
    <s v="4136"/>
    <s v="CA-2019-105914"/>
    <x v="280"/>
    <d v="2019-10-08T00:00:00"/>
    <s v="Standard Class"/>
    <s v="PV-18985"/>
    <s v="Paul Van Hugh"/>
    <s v="Home Office"/>
    <s v="United States"/>
    <s v="Los Angeles"/>
    <s v="California"/>
    <n v="90036"/>
    <x v="1"/>
    <s v="OFF-BI-10002854"/>
    <x v="1"/>
    <s v="Binders"/>
    <s v="Performers Binder/Pad Holder, Black"/>
    <n v="112.12"/>
    <n v="5"/>
    <n v="0.2"/>
    <n v="42.045000000000002"/>
  </r>
  <r>
    <s v="4137"/>
    <s v="CA-2019-105914"/>
    <x v="280"/>
    <d v="2019-10-08T00:00:00"/>
    <s v="Standard Class"/>
    <s v="PV-18985"/>
    <s v="Paul Van Hugh"/>
    <s v="Home Office"/>
    <s v="United States"/>
    <s v="Los Angeles"/>
    <s v="California"/>
    <n v="90036"/>
    <x v="1"/>
    <s v="OFF-ST-10003716"/>
    <x v="1"/>
    <s v="Storage"/>
    <s v="Tennsco Double-Tier Lockers"/>
    <n v="1575.14"/>
    <n v="7"/>
    <n v="0"/>
    <n v="204.76820000000001"/>
  </r>
  <r>
    <s v="4138"/>
    <s v="CA-2019-110926"/>
    <x v="123"/>
    <d v="2019-11-23T00:00:00"/>
    <s v="Standard Class"/>
    <s v="DD-13570"/>
    <s v="Dorothy Dickinson"/>
    <s v="Consumer"/>
    <s v="United States"/>
    <s v="Alexandria"/>
    <s v="Virginia"/>
    <n v="22304"/>
    <x v="0"/>
    <s v="OFF-FA-10000624"/>
    <x v="1"/>
    <s v="Fasteners"/>
    <s v="OIC Binder Clips"/>
    <n v="25.06"/>
    <n v="7"/>
    <n v="0"/>
    <n v="12.53"/>
  </r>
  <r>
    <s v="4139"/>
    <s v="CA-2018-117226"/>
    <x v="945"/>
    <d v="2019-01-01T00:00:00"/>
    <s v="First Class"/>
    <s v="KD-16495"/>
    <s v="Keith Dawkins"/>
    <s v="Corporate"/>
    <s v="United States"/>
    <s v="Deer Park"/>
    <s v="Texas"/>
    <n v="77536"/>
    <x v="2"/>
    <s v="OFF-BI-10004654"/>
    <x v="1"/>
    <s v="Binders"/>
    <s v="Avery Binding System Hidden Tab Executive Style Index Sets"/>
    <n v="6.9240000000000004"/>
    <n v="6"/>
    <n v="0.8"/>
    <n v="-10.385999999999999"/>
  </r>
  <r>
    <s v="4140"/>
    <s v="CA-2019-127313"/>
    <x v="96"/>
    <d v="2019-12-04T00:00:00"/>
    <s v="First Class"/>
    <s v="RA-19285"/>
    <s v="Ralph Arnett"/>
    <s v="Consumer"/>
    <s v="United States"/>
    <s v="Philadelphia"/>
    <s v="Pennsylvania"/>
    <n v="19120"/>
    <x v="3"/>
    <s v="OFF-ST-10001228"/>
    <x v="1"/>
    <s v="Storage"/>
    <s v="Personal File Boxes with Fold-Down Carry Handle"/>
    <n v="37.392000000000003"/>
    <n v="3"/>
    <n v="0.2"/>
    <n v="2.3370000000000002"/>
  </r>
  <r>
    <s v="4141"/>
    <s v="CA-2019-127313"/>
    <x v="96"/>
    <d v="2019-12-04T00:00:00"/>
    <s v="First Class"/>
    <s v="RA-19285"/>
    <s v="Ralph Arnett"/>
    <s v="Consumer"/>
    <s v="United States"/>
    <s v="Philadelphia"/>
    <s v="Pennsylvania"/>
    <n v="19120"/>
    <x v="3"/>
    <s v="FUR-FU-10003798"/>
    <x v="0"/>
    <s v="Furnishings"/>
    <s v="Ultra Door Kickplate, 8&quot;H x 34&quot;W"/>
    <n v="79.12"/>
    <n v="5"/>
    <n v="0.2"/>
    <n v="13.846"/>
  </r>
  <r>
    <s v="4142"/>
    <s v="CA-2018-136287"/>
    <x v="900"/>
    <d v="2018-06-17T00:00:00"/>
    <s v="Standard Class"/>
    <s v="SS-20590"/>
    <s v="Sonia Sunley"/>
    <s v="Consumer"/>
    <s v="United States"/>
    <s v="Wichita"/>
    <s v="Kansas"/>
    <n v="67212"/>
    <x v="2"/>
    <s v="OFF-LA-10003148"/>
    <x v="1"/>
    <s v="Labels"/>
    <s v="Avery 51"/>
    <n v="18.899999999999999"/>
    <n v="3"/>
    <n v="0"/>
    <n v="8.6940000000000008"/>
  </r>
  <r>
    <s v="4143"/>
    <s v="US-2016-107699"/>
    <x v="946"/>
    <d v="2016-05-23T00:00:00"/>
    <s v="Standard Class"/>
    <s v="JH-15820"/>
    <s v="John Huston"/>
    <s v="Consumer"/>
    <s v="United States"/>
    <s v="Midland"/>
    <s v="Michigan"/>
    <n v="48640"/>
    <x v="2"/>
    <s v="OFF-BI-10001249"/>
    <x v="1"/>
    <s v="Binders"/>
    <s v="Avery Heavy-Duty EZD View Binder with Locking Rings"/>
    <n v="57.42"/>
    <n v="9"/>
    <n v="0"/>
    <n v="26.4132"/>
  </r>
  <r>
    <s v="4144"/>
    <s v="CA-2019-112725"/>
    <x v="289"/>
    <d v="2019-02-06T00:00:00"/>
    <s v="Standard Class"/>
    <s v="EH-14125"/>
    <s v="Eugene Hildebrand"/>
    <s v="Home Office"/>
    <s v="United States"/>
    <s v="San Francisco"/>
    <s v="California"/>
    <n v="94110"/>
    <x v="1"/>
    <s v="OFF-AR-10003759"/>
    <x v="1"/>
    <s v="Art"/>
    <s v="Crayola Anti Dust Chalk, 12/Pack"/>
    <n v="12.74"/>
    <n v="7"/>
    <n v="0"/>
    <n v="5.7329999999999997"/>
  </r>
  <r>
    <s v="4145"/>
    <s v="CA-2019-112725"/>
    <x v="289"/>
    <d v="2019-02-06T00:00:00"/>
    <s v="Standard Class"/>
    <s v="EH-14125"/>
    <s v="Eugene Hildebrand"/>
    <s v="Home Office"/>
    <s v="United States"/>
    <s v="San Francisco"/>
    <s v="California"/>
    <n v="94110"/>
    <x v="1"/>
    <s v="OFF-AR-10001227"/>
    <x v="1"/>
    <s v="Art"/>
    <s v="Newell 338"/>
    <n v="8.82"/>
    <n v="3"/>
    <n v="0"/>
    <n v="2.3814000000000002"/>
  </r>
  <r>
    <s v="4146"/>
    <s v="CA-2019-112725"/>
    <x v="289"/>
    <d v="2019-02-06T00:00:00"/>
    <s v="Standard Class"/>
    <s v="EH-14125"/>
    <s v="Eugene Hildebrand"/>
    <s v="Home Office"/>
    <s v="United States"/>
    <s v="San Francisco"/>
    <s v="California"/>
    <n v="94110"/>
    <x v="1"/>
    <s v="FUR-CH-10000863"/>
    <x v="0"/>
    <s v="Chairs"/>
    <s v="Novimex Swivel Fabric Task Chair"/>
    <n v="120.78400000000001"/>
    <n v="1"/>
    <n v="0.2"/>
    <n v="-13.588200000000001"/>
  </r>
  <r>
    <s v="4147"/>
    <s v="CA-2017-136196"/>
    <x v="109"/>
    <d v="2017-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s v="4148"/>
    <s v="CA-2019-106068"/>
    <x v="436"/>
    <d v="2019-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r>
  <r>
    <s v="4149"/>
    <s v="CA-2019-106068"/>
    <x v="436"/>
    <d v="2019-10-28T00:00:00"/>
    <s v="Standard Class"/>
    <s v="RB-19330"/>
    <s v="Randy Bradley"/>
    <s v="Consumer"/>
    <s v="United States"/>
    <s v="Austin"/>
    <s v="Texas"/>
    <n v="78745"/>
    <x v="2"/>
    <s v="OFF-ST-10004507"/>
    <x v="1"/>
    <s v="Storage"/>
    <s v="Advantus Rolling Storage Box"/>
    <n v="13.72"/>
    <n v="1"/>
    <n v="0.2"/>
    <n v="1.2004999999999999"/>
  </r>
  <r>
    <s v="4150"/>
    <s v="CA-2019-106068"/>
    <x v="436"/>
    <d v="2019-10-28T00:00:00"/>
    <s v="Standard Class"/>
    <s v="RB-19330"/>
    <s v="Randy Bradley"/>
    <s v="Consumer"/>
    <s v="United States"/>
    <s v="Austin"/>
    <s v="Texas"/>
    <n v="78745"/>
    <x v="2"/>
    <s v="TEC-AC-10002942"/>
    <x v="2"/>
    <s v="Accessories"/>
    <s v="WD My Passport Ultra 1TB Portable External Hard Drive"/>
    <n v="55.2"/>
    <n v="1"/>
    <n v="0.2"/>
    <n v="-2.0699999999999998"/>
  </r>
  <r>
    <s v="4151"/>
    <s v="CA-2019-106068"/>
    <x v="436"/>
    <d v="2019-10-28T00:00:00"/>
    <s v="Standard Class"/>
    <s v="RB-19330"/>
    <s v="Randy Bradley"/>
    <s v="Consumer"/>
    <s v="United States"/>
    <s v="Austin"/>
    <s v="Texas"/>
    <n v="78745"/>
    <x v="2"/>
    <s v="OFF-ST-10002344"/>
    <x v="1"/>
    <s v="Storage"/>
    <s v="Carina 42&quot;Hx23 3/4&quot;W Media Storage Unit"/>
    <n v="259.13600000000002"/>
    <n v="4"/>
    <n v="0.2"/>
    <n v="-58.305599999999998"/>
  </r>
  <r>
    <s v="4152"/>
    <s v="CA-2019-100160"/>
    <x v="210"/>
    <d v="2019-09-11T00:00:00"/>
    <s v="Standard Class"/>
    <s v="CB-12025"/>
    <s v="Cassandra Brandow"/>
    <s v="Consumer"/>
    <s v="United States"/>
    <s v="Philadelphia"/>
    <s v="Pennsylvania"/>
    <n v="19134"/>
    <x v="3"/>
    <s v="OFF-LA-10002475"/>
    <x v="1"/>
    <s v="Labels"/>
    <s v="Avery 519"/>
    <n v="29.24"/>
    <n v="5"/>
    <n v="0.2"/>
    <n v="9.8684999999999992"/>
  </r>
  <r>
    <s v="4153"/>
    <s v="CA-2019-100160"/>
    <x v="210"/>
    <d v="2019-09-11T00:00:00"/>
    <s v="Standard Class"/>
    <s v="CB-12025"/>
    <s v="Cassandra Brandow"/>
    <s v="Consumer"/>
    <s v="United States"/>
    <s v="Philadelphia"/>
    <s v="Pennsylvania"/>
    <n v="19134"/>
    <x v="3"/>
    <s v="OFF-PA-10003072"/>
    <x v="1"/>
    <s v="Paper"/>
    <s v="Eureka Recycled Copy Paper 8 1/2&quot; x 11&quot;, Ream"/>
    <n v="15.552"/>
    <n v="3"/>
    <n v="0.2"/>
    <n v="5.4432"/>
  </r>
  <r>
    <s v="4154"/>
    <s v="CA-2019-100160"/>
    <x v="210"/>
    <d v="2019-09-11T00:00:00"/>
    <s v="Standard Class"/>
    <s v="CB-12025"/>
    <s v="Cassandra Brandow"/>
    <s v="Consumer"/>
    <s v="United States"/>
    <s v="Philadelphia"/>
    <s v="Pennsylvania"/>
    <n v="19134"/>
    <x v="3"/>
    <s v="OFF-EN-10001509"/>
    <x v="1"/>
    <s v="Envelopes"/>
    <s v="Poly String Tie Envelopes"/>
    <n v="4.8959999999999999"/>
    <n v="3"/>
    <n v="0.2"/>
    <n v="1.6524000000000001"/>
  </r>
  <r>
    <s v="4155"/>
    <s v="CA-2018-139689"/>
    <x v="723"/>
    <d v="2019-01-03T00:00:00"/>
    <s v="Standard Class"/>
    <s v="MP-17965"/>
    <s v="Michael Paige"/>
    <s v="Corporate"/>
    <s v="United States"/>
    <s v="Bristol"/>
    <s v="Tennessee"/>
    <n v="37620"/>
    <x v="0"/>
    <s v="OFF-BI-10004781"/>
    <x v="1"/>
    <s v="Binders"/>
    <s v="GBC Wire Binding Strips"/>
    <n v="38.088000000000001"/>
    <n v="4"/>
    <n v="0.7"/>
    <n v="-27.9312"/>
  </r>
  <r>
    <s v="4156"/>
    <s v="CA-2018-139689"/>
    <x v="723"/>
    <d v="2019-01-03T00:00:00"/>
    <s v="Standard Class"/>
    <s v="MP-17965"/>
    <s v="Michael Paige"/>
    <s v="Corporate"/>
    <s v="United States"/>
    <s v="Bristol"/>
    <s v="Tennessee"/>
    <n v="37620"/>
    <x v="0"/>
    <s v="OFF-BI-10000145"/>
    <x v="1"/>
    <s v="Binders"/>
    <s v="Zipper Ring Binder Pockets"/>
    <n v="2.8079999999999998"/>
    <n v="3"/>
    <n v="0.7"/>
    <n v="-1.9656"/>
  </r>
  <r>
    <s v="4157"/>
    <s v="CA-2017-101091"/>
    <x v="901"/>
    <d v="2017-12-09T00:00:00"/>
    <s v="Second Class"/>
    <s v="SW-20245"/>
    <s v="Scot Wooten"/>
    <s v="Consumer"/>
    <s v="United States"/>
    <s v="Philadelphia"/>
    <s v="Pennsylvania"/>
    <n v="19140"/>
    <x v="3"/>
    <s v="TEC-AC-10003280"/>
    <x v="2"/>
    <s v="Accessories"/>
    <s v="Belkin F8E887 USB Wired Ergonomic Keyboard"/>
    <n v="47.984000000000002"/>
    <n v="2"/>
    <n v="0.2"/>
    <n v="0.5998"/>
  </r>
  <r>
    <s v="4158"/>
    <s v="CA-2017-101091"/>
    <x v="901"/>
    <d v="2017-12-09T00:00:00"/>
    <s v="Second Class"/>
    <s v="SW-20245"/>
    <s v="Scot Wooten"/>
    <s v="Consumer"/>
    <s v="United States"/>
    <s v="Philadelphia"/>
    <s v="Pennsylvania"/>
    <n v="19140"/>
    <x v="3"/>
    <s v="OFF-BI-10001107"/>
    <x v="1"/>
    <s v="Binders"/>
    <s v="GBC White Gloss Covers, Plain Front"/>
    <n v="26.064"/>
    <n v="6"/>
    <n v="0.7"/>
    <n v="-19.982399999999998"/>
  </r>
  <r>
    <s v="4159"/>
    <s v="CA-2016-126907"/>
    <x v="301"/>
    <d v="2016-11-08T00:00:00"/>
    <s v="Standard Class"/>
    <s v="SM-20950"/>
    <s v="Suzanne McNair"/>
    <s v="Corporate"/>
    <s v="United States"/>
    <s v="Chicago"/>
    <s v="Illinois"/>
    <n v="60610"/>
    <x v="2"/>
    <s v="OFF-PA-10000533"/>
    <x v="1"/>
    <s v="Paper"/>
    <s v="Southworth Parchment Paper &amp; Envelopes"/>
    <n v="15.696"/>
    <n v="3"/>
    <n v="0.2"/>
    <n v="5.1012000000000004"/>
  </r>
  <r>
    <s v="4160"/>
    <s v="US-2018-164588"/>
    <x v="947"/>
    <d v="2018-04-23T00:00:00"/>
    <s v="Standard Class"/>
    <s v="AP-10915"/>
    <s v="Arthur Prichep"/>
    <s v="Consumer"/>
    <s v="United States"/>
    <s v="Columbus"/>
    <s v="Georgia"/>
    <n v="31907"/>
    <x v="0"/>
    <s v="OFF-AR-10003056"/>
    <x v="1"/>
    <s v="Art"/>
    <s v="Newell 341"/>
    <n v="12.84"/>
    <n v="3"/>
    <n v="0"/>
    <n v="3.7235999999999998"/>
  </r>
  <r>
    <s v="4161"/>
    <s v="CA-2019-115546"/>
    <x v="304"/>
    <d v="2019-05-18T00:00:00"/>
    <s v="Standard Class"/>
    <s v="AH-10465"/>
    <s v="Amy Hunt"/>
    <s v="Consumer"/>
    <s v="United States"/>
    <s v="New York City"/>
    <s v="New York"/>
    <n v="10035"/>
    <x v="3"/>
    <s v="TEC-PH-10002834"/>
    <x v="2"/>
    <s v="Phones"/>
    <s v="Google Nexus 5"/>
    <n v="539.97"/>
    <n v="3"/>
    <n v="0"/>
    <n v="134.99250000000001"/>
  </r>
  <r>
    <s v="4162"/>
    <s v="CA-2019-115546"/>
    <x v="304"/>
    <d v="2019-05-18T00:00:00"/>
    <s v="Standard Class"/>
    <s v="AH-10465"/>
    <s v="Amy Hunt"/>
    <s v="Consumer"/>
    <s v="United States"/>
    <s v="New York City"/>
    <s v="New York"/>
    <n v="10035"/>
    <x v="3"/>
    <s v="OFF-ST-10002214"/>
    <x v="1"/>
    <s v="Storage"/>
    <s v="X-Rack File for Hanging Folders"/>
    <n v="22.58"/>
    <n v="2"/>
    <n v="0"/>
    <n v="5.8708"/>
  </r>
  <r>
    <s v="4163"/>
    <s v="CA-2017-163587"/>
    <x v="948"/>
    <d v="2017-03-18T00:00:00"/>
    <s v="Standard Class"/>
    <s v="EP-13915"/>
    <s v="Emily Phan"/>
    <s v="Consumer"/>
    <s v="United States"/>
    <s v="Dover"/>
    <s v="New Hampshire"/>
    <n v="3820"/>
    <x v="3"/>
    <s v="OFF-LA-10004484"/>
    <x v="1"/>
    <s v="Labels"/>
    <s v="Avery 476"/>
    <n v="16.52"/>
    <n v="4"/>
    <n v="0"/>
    <n v="7.5991999999999997"/>
  </r>
  <r>
    <s v="4164"/>
    <s v="CA-2017-163587"/>
    <x v="948"/>
    <d v="2017-03-18T00:00:00"/>
    <s v="Standard Class"/>
    <s v="EP-13915"/>
    <s v="Emily Phan"/>
    <s v="Consumer"/>
    <s v="United States"/>
    <s v="Dover"/>
    <s v="New Hampshire"/>
    <n v="3820"/>
    <x v="3"/>
    <s v="OFF-BI-10003091"/>
    <x v="1"/>
    <s v="Binders"/>
    <s v="GBC DocuBind TL200 Manual Binding Machine"/>
    <n v="671.94"/>
    <n v="3"/>
    <n v="0"/>
    <n v="315.81180000000001"/>
  </r>
  <r>
    <s v="4165"/>
    <s v="US-2019-106131"/>
    <x v="424"/>
    <d v="2019-01-16T00:00:00"/>
    <s v="First Class"/>
    <s v="TP-21565"/>
    <s v="Tracy Poddar"/>
    <s v="Corporate"/>
    <s v="United States"/>
    <s v="Aurora"/>
    <s v="Colorado"/>
    <n v="80013"/>
    <x v="1"/>
    <s v="TEC-AC-10003027"/>
    <x v="2"/>
    <s v="Accessories"/>
    <s v="Imation 8GB Mini TravelDrive USB 2.0 Flash Drive"/>
    <n v="169.06399999999999"/>
    <n v="7"/>
    <n v="0.2"/>
    <n v="-14.793100000000001"/>
  </r>
  <r>
    <s v="4166"/>
    <s v="US-2019-106131"/>
    <x v="424"/>
    <d v="2019-01-16T00:00:00"/>
    <s v="First Class"/>
    <s v="TP-21565"/>
    <s v="Tracy Poddar"/>
    <s v="Corporate"/>
    <s v="United States"/>
    <s v="Aurora"/>
    <s v="Colorado"/>
    <n v="80013"/>
    <x v="1"/>
    <s v="OFF-ST-10003638"/>
    <x v="1"/>
    <s v="Storage"/>
    <s v="Mobile Personal File Cube"/>
    <n v="168.624"/>
    <n v="9"/>
    <n v="0.2"/>
    <n v="14.7546"/>
  </r>
  <r>
    <s v="4167"/>
    <s v="CA-2017-160213"/>
    <x v="936"/>
    <d v="2017-03-13T00:00:00"/>
    <s v="Standard Class"/>
    <s v="AR-10825"/>
    <s v="Anthony Rawles"/>
    <s v="Corporate"/>
    <s v="United States"/>
    <s v="Long Beach"/>
    <s v="New York"/>
    <n v="11561"/>
    <x v="3"/>
    <s v="OFF-PA-10003848"/>
    <x v="1"/>
    <s v="Paper"/>
    <s v="Xerox 1997"/>
    <n v="19.440000000000001"/>
    <n v="3"/>
    <n v="0"/>
    <n v="9.3312000000000008"/>
  </r>
  <r>
    <s v="4168"/>
    <s v="CA-2016-157924"/>
    <x v="856"/>
    <d v="2016-10-13T00:00:00"/>
    <s v="First Class"/>
    <s v="HA-14920"/>
    <s v="Helen Andreada"/>
    <s v="Consumer"/>
    <s v="United States"/>
    <s v="Pasadena"/>
    <s v="California"/>
    <n v="91104"/>
    <x v="1"/>
    <s v="OFF-ST-10002352"/>
    <x v="1"/>
    <s v="Storage"/>
    <s v="Iris Project Case"/>
    <n v="31.92"/>
    <n v="4"/>
    <n v="0"/>
    <n v="8.2992000000000008"/>
  </r>
  <r>
    <s v="4169"/>
    <s v="CA-2016-157924"/>
    <x v="856"/>
    <d v="2016-10-13T00:00:00"/>
    <s v="First Class"/>
    <s v="HA-14920"/>
    <s v="Helen Andreada"/>
    <s v="Consumer"/>
    <s v="United States"/>
    <s v="Pasadena"/>
    <s v="California"/>
    <n v="91104"/>
    <x v="1"/>
    <s v="FUR-CH-10000229"/>
    <x v="0"/>
    <s v="Chairs"/>
    <s v="Global Enterprise Series Seating High-Back Swivel/Tilt Chairs"/>
    <n v="433.56799999999998"/>
    <n v="2"/>
    <n v="0.2"/>
    <n v="-65.035200000000003"/>
  </r>
  <r>
    <s v="4170"/>
    <s v="CA-2017-100216"/>
    <x v="657"/>
    <d v="2017-04-14T00:00:00"/>
    <s v="First Class"/>
    <s v="HJ-14875"/>
    <s v="Heather Jas"/>
    <s v="Home Office"/>
    <s v="United States"/>
    <s v="Mesa"/>
    <s v="Arizona"/>
    <n v="85204"/>
    <x v="1"/>
    <s v="OFF-PA-10000788"/>
    <x v="1"/>
    <s v="Paper"/>
    <s v="Xerox 210"/>
    <n v="31.103999999999999"/>
    <n v="6"/>
    <n v="0.2"/>
    <n v="10.8864"/>
  </r>
  <r>
    <s v="4171"/>
    <s v="CA-2017-100216"/>
    <x v="657"/>
    <d v="2017-04-14T00:00:00"/>
    <s v="First Class"/>
    <s v="HJ-14875"/>
    <s v="Heather Jas"/>
    <s v="Home Office"/>
    <s v="United States"/>
    <s v="Mesa"/>
    <s v="Arizona"/>
    <n v="85204"/>
    <x v="1"/>
    <s v="OFF-PA-10002968"/>
    <x v="1"/>
    <s v="Paper"/>
    <s v="Xerox 1973"/>
    <n v="54.816000000000003"/>
    <n v="3"/>
    <n v="0.2"/>
    <n v="17.815200000000001"/>
  </r>
  <r>
    <s v="4172"/>
    <s v="CA-2019-100601"/>
    <x v="673"/>
    <d v="2019-11-20T00:00:00"/>
    <s v="Standard Class"/>
    <s v="JK-15370"/>
    <s v="Jay Kimmel"/>
    <s v="Consumer"/>
    <s v="United States"/>
    <s v="Fresno"/>
    <s v="California"/>
    <n v="93727"/>
    <x v="1"/>
    <s v="OFF-ST-10002486"/>
    <x v="1"/>
    <s v="Storage"/>
    <s v="Eldon Shelf Savers Cubes and Bins"/>
    <n v="48.86"/>
    <n v="7"/>
    <n v="0"/>
    <n v="0.97719999999999996"/>
  </r>
  <r>
    <s v="4173"/>
    <s v="CA-2018-152163"/>
    <x v="949"/>
    <d v="2018-07-01T00:00:00"/>
    <s v="Same Day"/>
    <s v="JF-15355"/>
    <s v="Jay Fein"/>
    <s v="Consumer"/>
    <s v="United States"/>
    <s v="Columbia"/>
    <s v="South Carolina"/>
    <n v="29203"/>
    <x v="0"/>
    <s v="OFF-BI-10002215"/>
    <x v="1"/>
    <s v="Binders"/>
    <s v="Wilson Jones Hanging View Binder, White, 1&quot;"/>
    <n v="14.2"/>
    <n v="2"/>
    <n v="0"/>
    <n v="6.532"/>
  </r>
  <r>
    <s v="4174"/>
    <s v="CA-2018-152163"/>
    <x v="949"/>
    <d v="2018-07-01T00:00:00"/>
    <s v="Same Day"/>
    <s v="JF-15355"/>
    <s v="Jay Fein"/>
    <s v="Consumer"/>
    <s v="United States"/>
    <s v="Columbia"/>
    <s v="South Carolina"/>
    <n v="29203"/>
    <x v="0"/>
    <s v="OFF-PA-10000788"/>
    <x v="1"/>
    <s v="Paper"/>
    <s v="Xerox 210"/>
    <n v="12.96"/>
    <n v="2"/>
    <n v="0"/>
    <n v="6.2207999999999997"/>
  </r>
  <r>
    <s v="4175"/>
    <s v="CA-2018-152163"/>
    <x v="949"/>
    <d v="2018-07-01T00:00:00"/>
    <s v="Same Day"/>
    <s v="JF-15355"/>
    <s v="Jay Fein"/>
    <s v="Consumer"/>
    <s v="United States"/>
    <s v="Columbia"/>
    <s v="South Carolina"/>
    <n v="29203"/>
    <x v="0"/>
    <s v="OFF-BI-10003364"/>
    <x v="1"/>
    <s v="Binders"/>
    <s v="Binding Machine Supplies"/>
    <n v="58.34"/>
    <n v="2"/>
    <n v="0"/>
    <n v="28.0032"/>
  </r>
  <r>
    <s v="4176"/>
    <s v="CA-2017-154340"/>
    <x v="239"/>
    <d v="2017-11-30T00:00:00"/>
    <s v="First Class"/>
    <s v="EK-13795"/>
    <s v="Eileen Kiefer"/>
    <s v="Home Office"/>
    <s v="United States"/>
    <s v="Santa Ana"/>
    <s v="California"/>
    <n v="92704"/>
    <x v="1"/>
    <s v="OFF-AR-10003582"/>
    <x v="1"/>
    <s v="Art"/>
    <s v="Boston Electric Pencil Sharpener, Model 1818, Charcoal Black"/>
    <n v="56.3"/>
    <n v="2"/>
    <n v="0"/>
    <n v="15.763999999999999"/>
  </r>
  <r>
    <s v="4177"/>
    <s v="CA-2016-128846"/>
    <x v="884"/>
    <d v="2016-04-12T00:00:00"/>
    <s v="Standard Class"/>
    <s v="RS-19765"/>
    <s v="Roland Schwarz"/>
    <s v="Corporate"/>
    <s v="United States"/>
    <s v="Columbia"/>
    <s v="South Carolina"/>
    <n v="29203"/>
    <x v="0"/>
    <s v="TEC-PH-10003273"/>
    <x v="2"/>
    <s v="Phones"/>
    <s v="AT&amp;T TR1909W"/>
    <n v="629.95000000000005"/>
    <n v="5"/>
    <n v="0"/>
    <n v="163.78700000000001"/>
  </r>
  <r>
    <s v="4178"/>
    <s v="CA-2016-128846"/>
    <x v="884"/>
    <d v="2016-04-12T00:00:00"/>
    <s v="Standard Class"/>
    <s v="RS-19765"/>
    <s v="Roland Schwarz"/>
    <s v="Corporate"/>
    <s v="United States"/>
    <s v="Columbia"/>
    <s v="South Carolina"/>
    <n v="29203"/>
    <x v="0"/>
    <s v="OFF-PA-10000100"/>
    <x v="1"/>
    <s v="Paper"/>
    <s v="Xerox 1945"/>
    <n v="122.97"/>
    <n v="3"/>
    <n v="0"/>
    <n v="60.255299999999998"/>
  </r>
  <r>
    <s v="4179"/>
    <s v="CA-2018-148593"/>
    <x v="950"/>
    <d v="2018-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r>
  <r>
    <s v="4180"/>
    <s v="US-2019-119039"/>
    <x v="904"/>
    <d v="2019-03-10T00:00:00"/>
    <s v="Standard Class"/>
    <s v="BF-11170"/>
    <s v="Ben Ferrer"/>
    <s v="Home Office"/>
    <s v="United States"/>
    <s v="San Francisco"/>
    <s v="California"/>
    <n v="94109"/>
    <x v="1"/>
    <s v="OFF-BI-10004182"/>
    <x v="1"/>
    <s v="Binders"/>
    <s v="Economy Binders"/>
    <n v="14.976000000000001"/>
    <n v="9"/>
    <n v="0.2"/>
    <n v="5.4287999999999998"/>
  </r>
  <r>
    <s v="4181"/>
    <s v="CA-2019-128426"/>
    <x v="566"/>
    <d v="2019-10-11T00:00:00"/>
    <s v="Standard Class"/>
    <s v="JK-15730"/>
    <s v="Joe Kamberova"/>
    <s v="Consumer"/>
    <s v="United States"/>
    <s v="Houston"/>
    <s v="Texas"/>
    <n v="77036"/>
    <x v="2"/>
    <s v="OFF-BI-10000756"/>
    <x v="1"/>
    <s v="Binders"/>
    <s v="Storex DuraTech Recycled Plastic Frosted Binders"/>
    <n v="4.24"/>
    <n v="5"/>
    <n v="0.8"/>
    <n v="-6.36"/>
  </r>
  <r>
    <s v="4182"/>
    <s v="US-2019-136868"/>
    <x v="833"/>
    <d v="2019-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s v="4183"/>
    <s v="US-2019-136868"/>
    <x v="833"/>
    <d v="2019-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s v="4184"/>
    <s v="US-2019-136868"/>
    <x v="833"/>
    <d v="2019-10-12T00:00:00"/>
    <s v="Standard Class"/>
    <s v="CR-12820"/>
    <s v="Cyra Reiten"/>
    <s v="Home Office"/>
    <s v="United States"/>
    <s v="New York City"/>
    <s v="New York"/>
    <n v="10035"/>
    <x v="3"/>
    <s v="OFF-ST-10000991"/>
    <x v="1"/>
    <s v="Storage"/>
    <s v="Space Solutions HD Industrial Steel Shelving."/>
    <n v="344.91"/>
    <n v="3"/>
    <n v="0"/>
    <n v="10.347300000000001"/>
  </r>
  <r>
    <s v="4185"/>
    <s v="CA-2018-143749"/>
    <x v="5"/>
    <d v="2018-12-07T00:00:00"/>
    <s v="First Class"/>
    <s v="AG-10300"/>
    <s v="Aleksandra Gannaway"/>
    <s v="Corporate"/>
    <s v="United States"/>
    <s v="Franklin"/>
    <s v="Massachusetts"/>
    <n v="2038"/>
    <x v="3"/>
    <s v="FUR-BO-10002853"/>
    <x v="0"/>
    <s v="Bookcases"/>
    <s v="O'Sullivan 5-Shelf Heavy-Duty Bookcases"/>
    <n v="81.94"/>
    <n v="1"/>
    <n v="0"/>
    <n v="20.484999999999999"/>
  </r>
  <r>
    <s v="4186"/>
    <s v="CA-2018-111493"/>
    <x v="147"/>
    <d v="2018-10-22T00:00:00"/>
    <s v="First Class"/>
    <s v="CM-12160"/>
    <s v="Charles McCrossin"/>
    <s v="Consumer"/>
    <s v="United States"/>
    <s v="Baltimore"/>
    <s v="Maryland"/>
    <n v="21215"/>
    <x v="3"/>
    <s v="TEC-AC-10004510"/>
    <x v="2"/>
    <s v="Accessories"/>
    <s v="Logitech Desktop MK120 Mouse and keyboard Combo"/>
    <n v="98.16"/>
    <n v="6"/>
    <n v="0"/>
    <n v="9.8160000000000007"/>
  </r>
  <r>
    <s v="4187"/>
    <s v="CA-2019-112536"/>
    <x v="796"/>
    <d v="2019-05-23T00:00:00"/>
    <s v="Standard Class"/>
    <s v="SG-20890"/>
    <s v="Susan Gilcrest"/>
    <s v="Corporate"/>
    <s v="United States"/>
    <s v="Mcallen"/>
    <s v="Texas"/>
    <n v="78501"/>
    <x v="2"/>
    <s v="OFF-BI-10003712"/>
    <x v="1"/>
    <s v="Binders"/>
    <s v="Acco Pressboard Covers with Storage Hooks, 14 7/8&quot; x 11&quot;, Light Blue"/>
    <n v="6.8739999999999997"/>
    <n v="7"/>
    <n v="0.8"/>
    <n v="-10.6547"/>
  </r>
  <r>
    <s v="4188"/>
    <s v="CA-2019-112536"/>
    <x v="796"/>
    <d v="2019-05-23T00:00:00"/>
    <s v="Standard Class"/>
    <s v="SG-20890"/>
    <s v="Susan Gilcrest"/>
    <s v="Corporate"/>
    <s v="United States"/>
    <s v="Mcallen"/>
    <s v="Texas"/>
    <n v="78501"/>
    <x v="2"/>
    <s v="OFF-BI-10002571"/>
    <x v="1"/>
    <s v="Binders"/>
    <s v="Avery Framed View Binder, EZD Ring (Locking), Navy, 1 1/2&quot;"/>
    <n v="1.996"/>
    <n v="1"/>
    <n v="0.8"/>
    <n v="-3.2934000000000001"/>
  </r>
  <r>
    <s v="4189"/>
    <s v="CA-2019-112536"/>
    <x v="796"/>
    <d v="2019-05-23T00:00:00"/>
    <s v="Standard Class"/>
    <s v="SG-20890"/>
    <s v="Susan Gilcrest"/>
    <s v="Corporate"/>
    <s v="United States"/>
    <s v="Mcallen"/>
    <s v="Texas"/>
    <n v="78501"/>
    <x v="2"/>
    <s v="OFF-ST-10004835"/>
    <x v="1"/>
    <s v="Storage"/>
    <s v="Plastic Stacking Crates &amp; Casters"/>
    <n v="8.9280000000000008"/>
    <n v="2"/>
    <n v="0.2"/>
    <n v="0.66959999999999997"/>
  </r>
  <r>
    <s v="4190"/>
    <s v="CA-2018-157714"/>
    <x v="182"/>
    <d v="2018-10-01T00:00:00"/>
    <s v="Second Class"/>
    <s v="CS-12175"/>
    <s v="Charles Sheldon"/>
    <s v="Corporate"/>
    <s v="United States"/>
    <s v="Iowa City"/>
    <s v="Iowa"/>
    <n v="52240"/>
    <x v="2"/>
    <s v="OFF-PA-10004022"/>
    <x v="1"/>
    <s v="Paper"/>
    <s v="Hammermill Color Copier Paper (28Lb. and 96 Bright)"/>
    <n v="9.99"/>
    <n v="1"/>
    <n v="0"/>
    <n v="4.4954999999999998"/>
  </r>
  <r>
    <s v="4191"/>
    <s v="CA-2019-166709"/>
    <x v="701"/>
    <d v="2019-11-22T00:00:00"/>
    <s v="Standard Class"/>
    <s v="HL-15040"/>
    <s v="Hunter Lopez"/>
    <s v="Consumer"/>
    <s v="United States"/>
    <s v="Newark"/>
    <s v="Delaware"/>
    <n v="19711"/>
    <x v="3"/>
    <s v="TEC-CO-10004722"/>
    <x v="2"/>
    <s v="Copiers"/>
    <s v="Canon imageCLASS 2200 Advanced Copier"/>
    <n v="10499.97"/>
    <n v="3"/>
    <n v="0"/>
    <n v="5039.9856"/>
  </r>
  <r>
    <s v="4192"/>
    <s v="CA-2017-129392"/>
    <x v="951"/>
    <d v="2017-07-08T00:00:00"/>
    <s v="Same Day"/>
    <s v="DM-13015"/>
    <s v="Darrin Martin"/>
    <s v="Consumer"/>
    <s v="United States"/>
    <s v="Houston"/>
    <s v="Texas"/>
    <n v="77070"/>
    <x v="2"/>
    <s v="OFF-PA-10004248"/>
    <x v="1"/>
    <s v="Paper"/>
    <s v="Xerox 1990"/>
    <n v="21.12"/>
    <n v="5"/>
    <n v="0.2"/>
    <n v="6.6"/>
  </r>
  <r>
    <s v="4193"/>
    <s v="CA-2017-150875"/>
    <x v="547"/>
    <d v="2017-11-20T00:00:00"/>
    <s v="Standard Class"/>
    <s v="HK-14890"/>
    <s v="Heather Kirkland"/>
    <s v="Corporate"/>
    <s v="United States"/>
    <s v="Boise"/>
    <s v="Idaho"/>
    <n v="83704"/>
    <x v="1"/>
    <s v="FUR-TA-10000577"/>
    <x v="0"/>
    <s v="Tables"/>
    <s v="Bretford CR4500 Series Slim Rectangular Table"/>
    <n v="696.42"/>
    <n v="2"/>
    <n v="0"/>
    <n v="160.17660000000001"/>
  </r>
  <r>
    <s v="4194"/>
    <s v="CA-2017-150875"/>
    <x v="547"/>
    <d v="2017-11-20T00:00:00"/>
    <s v="Standard Class"/>
    <s v="HK-14890"/>
    <s v="Heather Kirkland"/>
    <s v="Corporate"/>
    <s v="United States"/>
    <s v="Boise"/>
    <s v="Idaho"/>
    <n v="83704"/>
    <x v="1"/>
    <s v="TEC-PH-10001254"/>
    <x v="2"/>
    <s v="Phones"/>
    <s v="Jabra BIZ 2300 Duo QD Duo Corded Headset"/>
    <n v="304.77600000000001"/>
    <n v="3"/>
    <n v="0.2"/>
    <n v="22.8582"/>
  </r>
  <r>
    <s v="4195"/>
    <s v="CA-2017-154200"/>
    <x v="652"/>
    <d v="2017-06-22T00:00:00"/>
    <s v="Standard Class"/>
    <s v="BG-11740"/>
    <s v="Bruce Geld"/>
    <s v="Consumer"/>
    <s v="United States"/>
    <s v="San Diego"/>
    <s v="California"/>
    <n v="92105"/>
    <x v="1"/>
    <s v="OFF-AR-10001044"/>
    <x v="1"/>
    <s v="Art"/>
    <s v="BOSTON Ranger #55 Pencil Sharpener, Black"/>
    <n v="51.98"/>
    <n v="2"/>
    <n v="0"/>
    <n v="15.074199999999999"/>
  </r>
  <r>
    <s v="4196"/>
    <s v="CA-2018-124233"/>
    <x v="143"/>
    <d v="2018-04-14T00:00:00"/>
    <s v="Standard Class"/>
    <s v="CK-12595"/>
    <s v="Clytie Kelty"/>
    <s v="Consumer"/>
    <s v="United States"/>
    <s v="Los Angeles"/>
    <s v="California"/>
    <n v="90032"/>
    <x v="1"/>
    <s v="FUR-FU-10002597"/>
    <x v="0"/>
    <s v="Furnishings"/>
    <s v="C-Line Magnetic Cubicle Keepers, Clear Polypropylene"/>
    <n v="24.7"/>
    <n v="5"/>
    <n v="0"/>
    <n v="10.374000000000001"/>
  </r>
  <r>
    <s v="4197"/>
    <s v="US-2017-134271"/>
    <x v="24"/>
    <d v="2017-04-23T00:00:00"/>
    <s v="Second Class"/>
    <s v="RF-19735"/>
    <s v="Roland Fjeld"/>
    <s v="Consumer"/>
    <s v="United States"/>
    <s v="New York City"/>
    <s v="New York"/>
    <n v="10024"/>
    <x v="3"/>
    <s v="OFF-LA-10004093"/>
    <x v="1"/>
    <s v="Labels"/>
    <s v="Avery 486"/>
    <n v="21.93"/>
    <n v="3"/>
    <n v="0"/>
    <n v="10.3071"/>
  </r>
  <r>
    <s v="4198"/>
    <s v="US-2018-161683"/>
    <x v="275"/>
    <d v="2018-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s v="4199"/>
    <s v="US-2018-161683"/>
    <x v="275"/>
    <d v="2018-12-08T00:00:00"/>
    <s v="Standard Class"/>
    <s v="CJ-12010"/>
    <s v="Caroline Jumper"/>
    <s v="Consumer"/>
    <s v="United States"/>
    <s v="Philadelphia"/>
    <s v="Pennsylvania"/>
    <n v="19134"/>
    <x v="3"/>
    <s v="OFF-BI-10001072"/>
    <x v="1"/>
    <s v="Binders"/>
    <s v="GBC Clear Cover, 8-1/2 x 11, unpunched, 25 covers per pack"/>
    <n v="18.192"/>
    <n v="4"/>
    <n v="0.7"/>
    <n v="-14.553599999999999"/>
  </r>
  <r>
    <s v="4200"/>
    <s v="CA-2017-143105"/>
    <x v="895"/>
    <d v="2017-12-10T00:00:00"/>
    <s v="Same Day"/>
    <s v="MA-17560"/>
    <s v="Matt Abelman"/>
    <s v="Home Office"/>
    <s v="United States"/>
    <s v="New York City"/>
    <s v="New York"/>
    <n v="10024"/>
    <x v="3"/>
    <s v="OFF-LA-10004093"/>
    <x v="1"/>
    <s v="Labels"/>
    <s v="Avery 486"/>
    <n v="7.31"/>
    <n v="1"/>
    <n v="0"/>
    <n v="3.4357000000000002"/>
  </r>
  <r>
    <s v="4201"/>
    <s v="CA-2017-143105"/>
    <x v="895"/>
    <d v="2017-12-10T00:00:00"/>
    <s v="Same Day"/>
    <s v="MA-17560"/>
    <s v="Matt Abelman"/>
    <s v="Home Office"/>
    <s v="United States"/>
    <s v="New York City"/>
    <s v="New York"/>
    <n v="10024"/>
    <x v="3"/>
    <s v="TEC-CO-10002095"/>
    <x v="2"/>
    <s v="Copiers"/>
    <s v="Hewlett Packard 610 Color Digital Copier / Printer"/>
    <n v="799.98400000000004"/>
    <n v="2"/>
    <n v="0.2"/>
    <n v="249.995"/>
  </r>
  <r>
    <s v="4202"/>
    <s v="CA-2017-143105"/>
    <x v="895"/>
    <d v="2017-12-10T00:00:00"/>
    <s v="Same Day"/>
    <s v="MA-17560"/>
    <s v="Matt Abelman"/>
    <s v="Home Office"/>
    <s v="United States"/>
    <s v="New York City"/>
    <s v="New York"/>
    <n v="10024"/>
    <x v="3"/>
    <s v="OFF-PA-10002713"/>
    <x v="1"/>
    <s v="Paper"/>
    <s v="Adams Phone Message Book, 200 Message Capacity, 8 1/16” x 11”"/>
    <n v="41.28"/>
    <n v="6"/>
    <n v="0"/>
    <n v="18.988800000000001"/>
  </r>
  <r>
    <s v="4203"/>
    <s v="CA-2017-143105"/>
    <x v="895"/>
    <d v="2017-12-10T00:00:00"/>
    <s v="Same Day"/>
    <s v="MA-17560"/>
    <s v="Matt Abelman"/>
    <s v="Home Office"/>
    <s v="United States"/>
    <s v="New York City"/>
    <s v="New York"/>
    <n v="10024"/>
    <x v="3"/>
    <s v="OFF-PA-10002254"/>
    <x v="1"/>
    <s v="Paper"/>
    <s v="Xerox 1883"/>
    <n v="184.66"/>
    <n v="7"/>
    <n v="0"/>
    <n v="84.943600000000004"/>
  </r>
  <r>
    <s v="4204"/>
    <s v="CA-2016-145387"/>
    <x v="656"/>
    <d v="2016-11-02T00:00:00"/>
    <s v="Second Class"/>
    <s v="AM-10705"/>
    <s v="Anne McFarland"/>
    <s v="Consumer"/>
    <s v="United States"/>
    <s v="Cranston"/>
    <s v="Rhode Island"/>
    <n v="2920"/>
    <x v="3"/>
    <s v="OFF-AR-10001683"/>
    <x v="1"/>
    <s v="Art"/>
    <s v="Lumber Crayons"/>
    <n v="49.25"/>
    <n v="5"/>
    <n v="0"/>
    <n v="18.715"/>
  </r>
  <r>
    <s v="4205"/>
    <s v="CA-2016-145387"/>
    <x v="656"/>
    <d v="2016-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s v="4206"/>
    <s v="CA-2016-145387"/>
    <x v="656"/>
    <d v="2016-11-02T00:00:00"/>
    <s v="Second Class"/>
    <s v="AM-10705"/>
    <s v="Anne McFarland"/>
    <s v="Consumer"/>
    <s v="United States"/>
    <s v="Cranston"/>
    <s v="Rhode Island"/>
    <n v="2920"/>
    <x v="3"/>
    <s v="FUR-FU-10002364"/>
    <x v="0"/>
    <s v="Furnishings"/>
    <s v="Eldon Expressions Wood Desk Accessories, Oak"/>
    <n v="14.76"/>
    <n v="2"/>
    <n v="0"/>
    <n v="4.2804000000000002"/>
  </r>
  <r>
    <s v="4207"/>
    <s v="CA-2016-145387"/>
    <x v="656"/>
    <d v="2016-11-02T00:00:00"/>
    <s v="Second Class"/>
    <s v="AM-10705"/>
    <s v="Anne McFarland"/>
    <s v="Consumer"/>
    <s v="United States"/>
    <s v="Cranston"/>
    <s v="Rhode Island"/>
    <n v="2920"/>
    <x v="3"/>
    <s v="OFF-BI-10004001"/>
    <x v="1"/>
    <s v="Binders"/>
    <s v="GBC Recycled VeloBinder Covers"/>
    <n v="34.08"/>
    <n v="2"/>
    <n v="0"/>
    <n v="15.6768"/>
  </r>
  <r>
    <s v="4208"/>
    <s v="CA-2016-145387"/>
    <x v="656"/>
    <d v="2016-11-02T00:00:00"/>
    <s v="Second Class"/>
    <s v="AM-10705"/>
    <s v="Anne McFarland"/>
    <s v="Consumer"/>
    <s v="United States"/>
    <s v="Cranston"/>
    <s v="Rhode Island"/>
    <n v="2920"/>
    <x v="3"/>
    <s v="FUR-FU-10000023"/>
    <x v="0"/>
    <s v="Furnishings"/>
    <s v="Eldon Wave Desk Accessories"/>
    <n v="17.670000000000002"/>
    <n v="3"/>
    <n v="0"/>
    <n v="7.7747999999999999"/>
  </r>
  <r>
    <s v="4209"/>
    <s v="CA-2016-145387"/>
    <x v="656"/>
    <d v="2016-11-02T00:00:00"/>
    <s v="Second Class"/>
    <s v="AM-10705"/>
    <s v="Anne McFarland"/>
    <s v="Consumer"/>
    <s v="United States"/>
    <s v="Cranston"/>
    <s v="Rhode Island"/>
    <n v="2920"/>
    <x v="3"/>
    <s v="FUR-CH-10002320"/>
    <x v="0"/>
    <s v="Chairs"/>
    <s v="Hon Pagoda Stacking Chairs"/>
    <n v="1604.9"/>
    <n v="5"/>
    <n v="0"/>
    <n v="481.47"/>
  </r>
  <r>
    <s v="4210"/>
    <s v="CA-2016-145387"/>
    <x v="656"/>
    <d v="2016-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s v="4211"/>
    <s v="CA-2019-109715"/>
    <x v="34"/>
    <d v="2019-12-14T00:00:00"/>
    <s v="Standard Class"/>
    <s v="AH-10585"/>
    <s v="Angele Hood"/>
    <s v="Consumer"/>
    <s v="United States"/>
    <s v="Chicago"/>
    <s v="Illinois"/>
    <n v="60623"/>
    <x v="2"/>
    <s v="OFF-PA-10004965"/>
    <x v="1"/>
    <s v="Paper"/>
    <s v="Xerox 1921"/>
    <n v="15.984"/>
    <n v="2"/>
    <n v="0.2"/>
    <n v="4.9950000000000001"/>
  </r>
  <r>
    <s v="4212"/>
    <s v="CA-2016-166457"/>
    <x v="952"/>
    <d v="2016-05-09T00:00:00"/>
    <s v="Second Class"/>
    <s v="PF-19120"/>
    <s v="Peter Fuller"/>
    <s v="Consumer"/>
    <s v="United States"/>
    <s v="Richmond"/>
    <s v="Kentucky"/>
    <n v="40475"/>
    <x v="0"/>
    <s v="OFF-PA-10003016"/>
    <x v="1"/>
    <s v="Paper"/>
    <s v="Adams &quot;While You Were Out&quot; Message Pads"/>
    <n v="9.42"/>
    <n v="3"/>
    <n v="0"/>
    <n v="4.2389999999999999"/>
  </r>
  <r>
    <s v="4213"/>
    <s v="CA-2016-166457"/>
    <x v="952"/>
    <d v="2016-05-09T00:00:00"/>
    <s v="Second Class"/>
    <s v="PF-19120"/>
    <s v="Peter Fuller"/>
    <s v="Consumer"/>
    <s v="United States"/>
    <s v="Richmond"/>
    <s v="Kentucky"/>
    <n v="40475"/>
    <x v="0"/>
    <s v="OFF-AR-10003651"/>
    <x v="1"/>
    <s v="Art"/>
    <s v="Newell 350"/>
    <n v="6.56"/>
    <n v="2"/>
    <n v="0"/>
    <n v="1.9024000000000001"/>
  </r>
  <r>
    <s v="4214"/>
    <s v="CA-2016-166457"/>
    <x v="952"/>
    <d v="2016-05-09T00:00:00"/>
    <s v="Second Class"/>
    <s v="PF-19120"/>
    <s v="Peter Fuller"/>
    <s v="Consumer"/>
    <s v="United States"/>
    <s v="Richmond"/>
    <s v="Kentucky"/>
    <n v="40475"/>
    <x v="0"/>
    <s v="OFF-PA-10001363"/>
    <x v="1"/>
    <s v="Paper"/>
    <s v="Xerox 1933"/>
    <n v="24.56"/>
    <n v="2"/>
    <n v="0"/>
    <n v="11.543200000000001"/>
  </r>
  <r>
    <s v="4215"/>
    <s v="CA-2018-164637"/>
    <x v="758"/>
    <d v="2018-03-08T00:00:00"/>
    <s v="Standard Class"/>
    <s v="RD-19480"/>
    <s v="Rick Duston"/>
    <s v="Consumer"/>
    <s v="United States"/>
    <s v="Mishawaka"/>
    <s v="Indiana"/>
    <n v="46544"/>
    <x v="2"/>
    <s v="OFF-BI-10003876"/>
    <x v="1"/>
    <s v="Binders"/>
    <s v="Green Canvas Binder for 8-1/2&quot; x 14&quot; Sheets"/>
    <n v="128.4"/>
    <n v="3"/>
    <n v="0"/>
    <n v="64.2"/>
  </r>
  <r>
    <s v="4216"/>
    <s v="CA-2016-103590"/>
    <x v="953"/>
    <d v="2016-12-04T00:00:00"/>
    <s v="Standard Class"/>
    <s v="JL-15505"/>
    <s v="Jeremy Lonsdale"/>
    <s v="Consumer"/>
    <s v="United States"/>
    <s v="Mount Vernon"/>
    <s v="New York"/>
    <n v="10550"/>
    <x v="3"/>
    <s v="OFF-EN-10004007"/>
    <x v="1"/>
    <s v="Envelopes"/>
    <s v="Park Ridge Embossed Executive Business Envelopes"/>
    <n v="62.28"/>
    <n v="4"/>
    <n v="0"/>
    <n v="29.271599999999999"/>
  </r>
  <r>
    <s v="4217"/>
    <s v="CA-2017-111234"/>
    <x v="954"/>
    <d v="2017-02-22T00:00:00"/>
    <s v="Standard Class"/>
    <s v="AB-10600"/>
    <s v="Ann Blume"/>
    <s v="Corporate"/>
    <s v="United States"/>
    <s v="Los Angeles"/>
    <s v="California"/>
    <n v="90004"/>
    <x v="1"/>
    <s v="OFF-LA-10002271"/>
    <x v="1"/>
    <s v="Labels"/>
    <s v="Smead Alpha-Z Color-Coded Second Alphabetical Labels and Starter Set"/>
    <n v="9.24"/>
    <n v="3"/>
    <n v="0"/>
    <n v="4.4352"/>
  </r>
  <r>
    <s v="4218"/>
    <s v="CA-2019-149881"/>
    <x v="719"/>
    <d v="2019-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s v="4219"/>
    <s v="CA-2019-149881"/>
    <x v="719"/>
    <d v="2019-04-03T00:00:00"/>
    <s v="First Class"/>
    <s v="NC-18535"/>
    <s v="Nick Crebassa"/>
    <s v="Corporate"/>
    <s v="United States"/>
    <s v="San Francisco"/>
    <s v="California"/>
    <n v="94110"/>
    <x v="1"/>
    <s v="TEC-MA-10000418"/>
    <x v="2"/>
    <s v="Machines"/>
    <s v="Cubify CubeX 3D Printer Double Head Print"/>
    <n v="4799.9840000000004"/>
    <n v="2"/>
    <n v="0.2"/>
    <n v="359.99880000000002"/>
  </r>
  <r>
    <s v="4220"/>
    <s v="CA-2019-134565"/>
    <x v="532"/>
    <d v="2019-06-13T00:00:00"/>
    <s v="Second Class"/>
    <s v="TB-21400"/>
    <s v="Tom Boeckenhauer"/>
    <s v="Consumer"/>
    <s v="United States"/>
    <s v="Seattle"/>
    <s v="Washington"/>
    <n v="98103"/>
    <x v="1"/>
    <s v="OFF-PA-10004243"/>
    <x v="1"/>
    <s v="Paper"/>
    <s v="Xerox 1939"/>
    <n v="37.94"/>
    <n v="2"/>
    <n v="0"/>
    <n v="18.211200000000002"/>
  </r>
  <r>
    <s v="4221"/>
    <s v="CA-2019-134565"/>
    <x v="532"/>
    <d v="2019-06-13T00:00:00"/>
    <s v="Second Class"/>
    <s v="TB-21400"/>
    <s v="Tom Boeckenhauer"/>
    <s v="Consumer"/>
    <s v="United States"/>
    <s v="Seattle"/>
    <s v="Washington"/>
    <n v="98103"/>
    <x v="1"/>
    <s v="OFF-BI-10001759"/>
    <x v="1"/>
    <s v="Binders"/>
    <s v="Acco Pressboard Covers with Storage Hooks, 14 7/8&quot; x 11&quot;, Dark Blue"/>
    <n v="18.288"/>
    <n v="6"/>
    <n v="0.2"/>
    <n v="6.6294000000000004"/>
  </r>
  <r>
    <s v="4222"/>
    <s v="CA-2019-134565"/>
    <x v="532"/>
    <d v="2019-06-13T00:00:00"/>
    <s v="Second Class"/>
    <s v="TB-21400"/>
    <s v="Tom Boeckenhauer"/>
    <s v="Consumer"/>
    <s v="United States"/>
    <s v="Seattle"/>
    <s v="Washington"/>
    <n v="98103"/>
    <x v="1"/>
    <s v="TEC-MA-10001570"/>
    <x v="2"/>
    <s v="Machines"/>
    <s v="Cisco Desktop Collaboration Experience DX650 IP Video Phone"/>
    <n v="385.8"/>
    <n v="5"/>
    <n v="0.2"/>
    <n v="130.20750000000001"/>
  </r>
  <r>
    <s v="4223"/>
    <s v="CA-2019-134565"/>
    <x v="532"/>
    <d v="2019-06-13T00:00:00"/>
    <s v="Second Class"/>
    <s v="TB-21400"/>
    <s v="Tom Boeckenhauer"/>
    <s v="Consumer"/>
    <s v="United States"/>
    <s v="Seattle"/>
    <s v="Washington"/>
    <n v="98103"/>
    <x v="1"/>
    <s v="OFF-ST-10004804"/>
    <x v="1"/>
    <s v="Storage"/>
    <s v="Belkin 19&quot; Vented Equipment Shelf, Black"/>
    <n v="102.96"/>
    <n v="2"/>
    <n v="0"/>
    <n v="1.0296000000000001"/>
  </r>
  <r>
    <s v="4224"/>
    <s v="CA-2019-134565"/>
    <x v="532"/>
    <d v="2019-06-13T00:00:00"/>
    <s v="Second Class"/>
    <s v="TB-21400"/>
    <s v="Tom Boeckenhauer"/>
    <s v="Consumer"/>
    <s v="United States"/>
    <s v="Seattle"/>
    <s v="Washington"/>
    <n v="98103"/>
    <x v="1"/>
    <s v="FUR-BO-10001519"/>
    <x v="0"/>
    <s v="Bookcases"/>
    <s v="O'Sullivan 3-Shelf Heavy-Duty Bookcases"/>
    <n v="174.42"/>
    <n v="3"/>
    <n v="0"/>
    <n v="41.860799999999998"/>
  </r>
  <r>
    <s v="4225"/>
    <s v="CA-2018-108644"/>
    <x v="955"/>
    <d v="2018-10-03T00:00:00"/>
    <s v="First Class"/>
    <s v="SJ-20215"/>
    <s v="Sarah Jordon"/>
    <s v="Consumer"/>
    <s v="United States"/>
    <s v="Quincy"/>
    <s v="Illinois"/>
    <n v="62301"/>
    <x v="2"/>
    <s v="OFF-BI-10000343"/>
    <x v="1"/>
    <s v="Binders"/>
    <s v="Pressboard Covers with Storage Hooks, 9 1/2&quot; x 11&quot;, Light Blue"/>
    <n v="1.964"/>
    <n v="2"/>
    <n v="0.8"/>
    <n v="-3.2406000000000001"/>
  </r>
  <r>
    <s v="4226"/>
    <s v="US-2016-102631"/>
    <x v="736"/>
    <d v="2016-12-17T00:00:00"/>
    <s v="Standard Class"/>
    <s v="EB-13840"/>
    <s v="Ellis Ballard"/>
    <s v="Corporate"/>
    <s v="United States"/>
    <s v="Chicago"/>
    <s v="Illinois"/>
    <n v="60623"/>
    <x v="2"/>
    <s v="FUR-FU-10003930"/>
    <x v="0"/>
    <s v="Furnishings"/>
    <s v="Howard Miller 12-3/4 Diameter Accuwave DS  Wall Clock"/>
    <n v="94.427999999999997"/>
    <n v="3"/>
    <n v="0.6"/>
    <n v="-42.492600000000003"/>
  </r>
  <r>
    <s v="4227"/>
    <s v="CA-2019-120327"/>
    <x v="343"/>
    <d v="2019-11-16T00:00:00"/>
    <s v="Standard Class"/>
    <s v="WB-21850"/>
    <s v="William Brown"/>
    <s v="Consumer"/>
    <s v="United States"/>
    <s v="Urbandale"/>
    <s v="Iowa"/>
    <n v="50322"/>
    <x v="2"/>
    <s v="OFF-FA-10004854"/>
    <x v="1"/>
    <s v="Fasteners"/>
    <s v="Vinyl Coated Wire Paper Clips in Organizer Box, 800/Box"/>
    <n v="45.92"/>
    <n v="4"/>
    <n v="0"/>
    <n v="21.5824"/>
  </r>
  <r>
    <s v="4228"/>
    <s v="CA-2017-154970"/>
    <x v="956"/>
    <d v="2017-01-10T00:00:00"/>
    <s v="Standard Class"/>
    <s v="SR-20740"/>
    <s v="Steven Roelle"/>
    <s v="Home Office"/>
    <s v="United States"/>
    <s v="Seattle"/>
    <s v="Washington"/>
    <n v="98103"/>
    <x v="1"/>
    <s v="FUR-CH-10003396"/>
    <x v="0"/>
    <s v="Chairs"/>
    <s v="Global Deluxe Steno Chair"/>
    <n v="61.584000000000003"/>
    <n v="1"/>
    <n v="0.2"/>
    <n v="-6.9282000000000004"/>
  </r>
  <r>
    <s v="4229"/>
    <s v="CA-2018-113803"/>
    <x v="830"/>
    <d v="2018-03-26T00:00:00"/>
    <s v="First Class"/>
    <s v="VG-21805"/>
    <s v="Vivek Grady"/>
    <s v="Corporate"/>
    <s v="United States"/>
    <s v="Richmond"/>
    <s v="Indiana"/>
    <n v="47374"/>
    <x v="2"/>
    <s v="OFF-PA-10001994"/>
    <x v="1"/>
    <s v="Paper"/>
    <s v="Ink Jet Note and Greeting Cards, 8-1/2&quot; x 5-1/2&quot; Card Size"/>
    <n v="22.48"/>
    <n v="1"/>
    <n v="0"/>
    <n v="10.3408"/>
  </r>
  <r>
    <s v="4230"/>
    <s v="CA-2019-100223"/>
    <x v="957"/>
    <d v="2019-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s v="4231"/>
    <s v="CA-2019-100223"/>
    <x v="957"/>
    <d v="2019-07-10T00:00:00"/>
    <s v="Standard Class"/>
    <s v="LS-16945"/>
    <s v="Linda Southworth"/>
    <s v="Corporate"/>
    <s v="United States"/>
    <s v="Dallas"/>
    <s v="Texas"/>
    <n v="75220"/>
    <x v="2"/>
    <s v="OFF-BI-10003429"/>
    <x v="1"/>
    <s v="Binders"/>
    <s v="Cardinal HOLDit! Binder Insert Strips,Extra Strips"/>
    <n v="11.394"/>
    <n v="9"/>
    <n v="0.8"/>
    <n v="-17.660699999999999"/>
  </r>
  <r>
    <s v="4232"/>
    <s v="CA-2019-100223"/>
    <x v="957"/>
    <d v="2019-07-10T00:00:00"/>
    <s v="Standard Class"/>
    <s v="LS-16945"/>
    <s v="Linda Southworth"/>
    <s v="Corporate"/>
    <s v="United States"/>
    <s v="Dallas"/>
    <s v="Texas"/>
    <n v="75220"/>
    <x v="2"/>
    <s v="OFF-PA-10000232"/>
    <x v="1"/>
    <s v="Paper"/>
    <s v="Xerox 1975"/>
    <n v="15.552"/>
    <n v="3"/>
    <n v="0.2"/>
    <n v="5.6375999999999999"/>
  </r>
  <r>
    <s v="4233"/>
    <s v="CA-2019-100223"/>
    <x v="957"/>
    <d v="2019-07-10T00:00:00"/>
    <s v="Standard Class"/>
    <s v="LS-16945"/>
    <s v="Linda Southworth"/>
    <s v="Corporate"/>
    <s v="United States"/>
    <s v="Dallas"/>
    <s v="Texas"/>
    <n v="75220"/>
    <x v="2"/>
    <s v="OFF-PA-10002195"/>
    <x v="1"/>
    <s v="Paper"/>
    <s v="Xerox 1966"/>
    <n v="31.103999999999999"/>
    <n v="6"/>
    <n v="0.2"/>
    <n v="11.2752"/>
  </r>
  <r>
    <s v="4234"/>
    <s v="CA-2019-100223"/>
    <x v="957"/>
    <d v="2019-07-10T00:00:00"/>
    <s v="Standard Class"/>
    <s v="LS-16945"/>
    <s v="Linda Southworth"/>
    <s v="Corporate"/>
    <s v="United States"/>
    <s v="Dallas"/>
    <s v="Texas"/>
    <n v="75220"/>
    <x v="2"/>
    <s v="OFF-BI-10004492"/>
    <x v="1"/>
    <s v="Binders"/>
    <s v="Tuf-Vin Binders"/>
    <n v="6.3159999999999998"/>
    <n v="1"/>
    <n v="0.8"/>
    <n v="-10.4214"/>
  </r>
  <r>
    <s v="4235"/>
    <s v="CA-2016-168823"/>
    <x v="158"/>
    <d v="2016-09-24T00:00:00"/>
    <s v="First Class"/>
    <s v="MA-17560"/>
    <s v="Matt Abelman"/>
    <s v="Home Office"/>
    <s v="United States"/>
    <s v="Philadelphia"/>
    <s v="Pennsylvania"/>
    <n v="19143"/>
    <x v="3"/>
    <s v="OFF-PA-10004000"/>
    <x v="1"/>
    <s v="Paper"/>
    <s v="While You Were Out Pads, 50 per Pad, 4 x 5 1/4, Green Cycle"/>
    <n v="11.352"/>
    <n v="3"/>
    <n v="0.2"/>
    <n v="4.1151"/>
  </r>
  <r>
    <s v="4236"/>
    <s v="CA-2016-168823"/>
    <x v="158"/>
    <d v="2016-09-24T00:00:00"/>
    <s v="First Class"/>
    <s v="MA-17560"/>
    <s v="Matt Abelman"/>
    <s v="Home Office"/>
    <s v="United States"/>
    <s v="Philadelphia"/>
    <s v="Pennsylvania"/>
    <n v="19143"/>
    <x v="3"/>
    <s v="OFF-LA-10004425"/>
    <x v="1"/>
    <s v="Labels"/>
    <s v="Staple-on labels"/>
    <n v="20.808"/>
    <n v="9"/>
    <n v="0.2"/>
    <n v="7.0227000000000004"/>
  </r>
  <r>
    <s v="4237"/>
    <s v="CA-2018-162404"/>
    <x v="310"/>
    <d v="2018-07-27T00:00:00"/>
    <s v="Standard Class"/>
    <s v="NF-18475"/>
    <s v="Neil Französisch"/>
    <s v="Home Office"/>
    <s v="United States"/>
    <s v="Rockford"/>
    <s v="Illinois"/>
    <n v="61107"/>
    <x v="2"/>
    <s v="OFF-BI-10000948"/>
    <x v="1"/>
    <s v="Binders"/>
    <s v="GBC Laser Imprintable Binding System Covers, Desert Sand"/>
    <n v="11.416"/>
    <n v="4"/>
    <n v="0.8"/>
    <n v="-18.836400000000001"/>
  </r>
  <r>
    <s v="4238"/>
    <s v="CA-2019-104024"/>
    <x v="635"/>
    <d v="2019-09-03T00:00:00"/>
    <s v="Second Class"/>
    <s v="MD-17860"/>
    <s v="Michael Dominguez"/>
    <s v="Corporate"/>
    <s v="United States"/>
    <s v="Philadelphia"/>
    <s v="Pennsylvania"/>
    <n v="19134"/>
    <x v="3"/>
    <s v="OFF-AR-10001972"/>
    <x v="1"/>
    <s v="Art"/>
    <s v="Newell 323"/>
    <n v="9.4079999999999995"/>
    <n v="7"/>
    <n v="0.2"/>
    <n v="0.7056"/>
  </r>
  <r>
    <s v="4239"/>
    <s v="CA-2019-147144"/>
    <x v="606"/>
    <d v="2019-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r>
  <r>
    <s v="4240"/>
    <s v="CA-2019-158673"/>
    <x v="614"/>
    <d v="2020-01-04T00:00:00"/>
    <s v="Standard Class"/>
    <s v="KB-16600"/>
    <s v="Ken Brennan"/>
    <s v="Corporate"/>
    <s v="United States"/>
    <s v="Grand Rapids"/>
    <s v="Michigan"/>
    <n v="49505"/>
    <x v="2"/>
    <s v="OFF-PA-10000994"/>
    <x v="1"/>
    <s v="Paper"/>
    <s v="Xerox 1915"/>
    <n v="209.7"/>
    <n v="2"/>
    <n v="0"/>
    <n v="100.65600000000001"/>
  </r>
  <r>
    <s v="4241"/>
    <s v="CA-2016-133704"/>
    <x v="59"/>
    <d v="2016-09-26T00:00:00"/>
    <s v="Standard Class"/>
    <s v="MA-17995"/>
    <s v="Michelle Arnett"/>
    <s v="Home Office"/>
    <s v="United States"/>
    <s v="Los Angeles"/>
    <s v="California"/>
    <n v="90004"/>
    <x v="1"/>
    <s v="OFF-AP-10001366"/>
    <x v="1"/>
    <s v="Appliances"/>
    <s v="Staple holder"/>
    <n v="43.92"/>
    <n v="4"/>
    <n v="0"/>
    <n v="11.8584"/>
  </r>
  <r>
    <s v="4242"/>
    <s v="CA-2016-133704"/>
    <x v="59"/>
    <d v="2016-09-26T00:00:00"/>
    <s v="Standard Class"/>
    <s v="MA-17995"/>
    <s v="Michelle Arnett"/>
    <s v="Home Office"/>
    <s v="United States"/>
    <s v="Los Angeles"/>
    <s v="California"/>
    <n v="90004"/>
    <x v="1"/>
    <s v="OFF-BI-10001636"/>
    <x v="1"/>
    <s v="Binders"/>
    <s v="Ibico Plastic and Wire Spiral Binding Combs"/>
    <n v="20.231999999999999"/>
    <n v="3"/>
    <n v="0.2"/>
    <n v="6.5754000000000001"/>
  </r>
  <r>
    <s v="4243"/>
    <s v="CA-2018-159142"/>
    <x v="958"/>
    <d v="2018-04-05T00:00:00"/>
    <s v="First Class"/>
    <s v="ME-17320"/>
    <s v="Maria Etezadi"/>
    <s v="Home Office"/>
    <s v="United States"/>
    <s v="Springfield"/>
    <s v="Virginia"/>
    <n v="22153"/>
    <x v="0"/>
    <s v="TEC-PH-10001448"/>
    <x v="2"/>
    <s v="Phones"/>
    <s v="Anker Astro 15000mAh USB Portable Charger"/>
    <n v="149.97"/>
    <n v="3"/>
    <n v="0"/>
    <n v="5.9988000000000001"/>
  </r>
  <r>
    <s v="4244"/>
    <s v="CA-2018-159142"/>
    <x v="958"/>
    <d v="2018-04-05T00:00:00"/>
    <s v="First Class"/>
    <s v="ME-17320"/>
    <s v="Maria Etezadi"/>
    <s v="Home Office"/>
    <s v="United States"/>
    <s v="Springfield"/>
    <s v="Virginia"/>
    <n v="22153"/>
    <x v="0"/>
    <s v="OFF-PA-10001776"/>
    <x v="1"/>
    <s v="Paper"/>
    <s v="Wirebound Message Books, Four 2 3/4&quot; x 5&quot; Forms per Page, 600 Sets per Book"/>
    <n v="27.81"/>
    <n v="3"/>
    <n v="0"/>
    <n v="13.0707"/>
  </r>
  <r>
    <s v="4245"/>
    <s v="CA-2016-138436"/>
    <x v="959"/>
    <d v="2016-03-30T00:00:00"/>
    <s v="Standard Class"/>
    <s v="JD-15895"/>
    <s v="Jonathan Doherty"/>
    <s v="Corporate"/>
    <s v="United States"/>
    <s v="Los Angeles"/>
    <s v="California"/>
    <n v="90036"/>
    <x v="1"/>
    <s v="TEC-AC-10002323"/>
    <x v="2"/>
    <s v="Accessories"/>
    <s v="SanDisk Ultra 32 GB MicroSDHC Class 10 Memory Card"/>
    <n v="66.3"/>
    <n v="3"/>
    <n v="0"/>
    <n v="8.6189999999999998"/>
  </r>
  <r>
    <s v="4246"/>
    <s v="CA-2019-117702"/>
    <x v="354"/>
    <d v="2019-12-04T00:00:00"/>
    <s v="Standard Class"/>
    <s v="LS-16975"/>
    <s v="Lindsay Shagiari"/>
    <s v="Home Office"/>
    <s v="United States"/>
    <s v="Baltimore"/>
    <s v="Maryland"/>
    <n v="21215"/>
    <x v="3"/>
    <s v="OFF-AR-10004582"/>
    <x v="1"/>
    <s v="Art"/>
    <s v="BIC Brite Liner Grip Highlighters"/>
    <n v="1.64"/>
    <n v="1"/>
    <n v="0"/>
    <n v="0.73799999999999999"/>
  </r>
  <r>
    <s v="4247"/>
    <s v="CA-2019-117702"/>
    <x v="354"/>
    <d v="2019-12-04T00:00:00"/>
    <s v="Standard Class"/>
    <s v="LS-16975"/>
    <s v="Lindsay Shagiari"/>
    <s v="Home Office"/>
    <s v="United States"/>
    <s v="Baltimore"/>
    <s v="Maryland"/>
    <n v="21215"/>
    <x v="3"/>
    <s v="FUR-FU-10000576"/>
    <x v="0"/>
    <s v="Furnishings"/>
    <s v="Luxo Professional Fluorescent Magnifier Lamp with Clamp-Mount Base"/>
    <n v="1049.2"/>
    <n v="5"/>
    <n v="0"/>
    <n v="272.79199999999997"/>
  </r>
  <r>
    <s v="4248"/>
    <s v="CA-2019-117702"/>
    <x v="354"/>
    <d v="2019-12-04T00:00:00"/>
    <s v="Standard Class"/>
    <s v="LS-16975"/>
    <s v="Lindsay Shagiari"/>
    <s v="Home Office"/>
    <s v="United States"/>
    <s v="Baltimore"/>
    <s v="Maryland"/>
    <n v="21215"/>
    <x v="3"/>
    <s v="FUR-FU-10004270"/>
    <x v="0"/>
    <s v="Furnishings"/>
    <s v="Eldon Image Series Desk Accessories, Burgundy"/>
    <n v="20.9"/>
    <n v="5"/>
    <n v="0"/>
    <n v="7.524"/>
  </r>
  <r>
    <s v="4249"/>
    <s v="CA-2018-157336"/>
    <x v="49"/>
    <d v="2018-12-05T00:00:00"/>
    <s v="Second Class"/>
    <s v="SJ-20500"/>
    <s v="Shirley Jackson"/>
    <s v="Consumer"/>
    <s v="United States"/>
    <s v="Fairfield"/>
    <s v="Connecticut"/>
    <n v="6824"/>
    <x v="3"/>
    <s v="OFF-BI-10004236"/>
    <x v="1"/>
    <s v="Binders"/>
    <s v="XtraLife ClearVue Slant-D Ring Binder, White, 3&quot;"/>
    <n v="88.08"/>
    <n v="6"/>
    <n v="0"/>
    <n v="40.516800000000003"/>
  </r>
  <r>
    <s v="4250"/>
    <s v="CA-2018-157336"/>
    <x v="49"/>
    <d v="2018-12-05T00:00:00"/>
    <s v="Second Class"/>
    <s v="SJ-20500"/>
    <s v="Shirley Jackson"/>
    <s v="Consumer"/>
    <s v="United States"/>
    <s v="Fairfield"/>
    <s v="Connecticut"/>
    <n v="6824"/>
    <x v="3"/>
    <s v="FUR-CH-10004997"/>
    <x v="0"/>
    <s v="Chairs"/>
    <s v="Hon Every-Day Series Multi-Task Chairs"/>
    <n v="751.92"/>
    <n v="4"/>
    <n v="0"/>
    <n v="150.38399999999999"/>
  </r>
  <r>
    <s v="4251"/>
    <s v="CA-2016-168130"/>
    <x v="111"/>
    <d v="2016-09-19T00:00:00"/>
    <s v="Same Day"/>
    <s v="BS-11365"/>
    <s v="Bill Shonely"/>
    <s v="Corporate"/>
    <s v="United States"/>
    <s v="New York City"/>
    <s v="New York"/>
    <n v="10011"/>
    <x v="3"/>
    <s v="FUR-CH-10000988"/>
    <x v="0"/>
    <s v="Chairs"/>
    <s v="Hon Olson Stacker Stools"/>
    <n v="887.10299999999995"/>
    <n v="7"/>
    <n v="0.1"/>
    <n v="177.42060000000001"/>
  </r>
  <r>
    <s v="4252"/>
    <s v="CA-2017-155068"/>
    <x v="924"/>
    <d v="2017-10-23T00:00:00"/>
    <s v="Same Day"/>
    <s v="RA-19285"/>
    <s v="Ralph Arnett"/>
    <s v="Consumer"/>
    <s v="United States"/>
    <s v="Lakeland"/>
    <s v="Florida"/>
    <n v="33801"/>
    <x v="0"/>
    <s v="TEC-PH-10004897"/>
    <x v="2"/>
    <s v="Phones"/>
    <s v="Mediabridge Sport Armband iPhone 5s"/>
    <n v="55.944000000000003"/>
    <n v="7"/>
    <n v="0.2"/>
    <n v="-13.2867"/>
  </r>
  <r>
    <s v="4253"/>
    <s v="CA-2017-155068"/>
    <x v="924"/>
    <d v="2017-10-23T00:00:00"/>
    <s v="Same Day"/>
    <s v="RA-19285"/>
    <s v="Ralph Arnett"/>
    <s v="Consumer"/>
    <s v="United States"/>
    <s v="Lakeland"/>
    <s v="Florida"/>
    <n v="33801"/>
    <x v="0"/>
    <s v="OFF-AR-10002656"/>
    <x v="1"/>
    <s v="Art"/>
    <s v="Sanford Liquid Accent Highlighters"/>
    <n v="10.688000000000001"/>
    <n v="2"/>
    <n v="0.2"/>
    <n v="2.2711999999999999"/>
  </r>
  <r>
    <s v="4254"/>
    <s v="CA-2017-155068"/>
    <x v="924"/>
    <d v="2017-10-23T00:00:00"/>
    <s v="Same Day"/>
    <s v="RA-19285"/>
    <s v="Ralph Arnett"/>
    <s v="Consumer"/>
    <s v="United States"/>
    <s v="Lakeland"/>
    <s v="Florida"/>
    <n v="33801"/>
    <x v="0"/>
    <s v="TEC-PH-10004924"/>
    <x v="2"/>
    <s v="Phones"/>
    <s v="SKILCRAFT Telephone Shoulder Rest, 2&quot; x 6.5&quot; x 2.5&quot;, Black"/>
    <n v="11.824"/>
    <n v="2"/>
    <n v="0.2"/>
    <n v="1.0346"/>
  </r>
  <r>
    <s v="4255"/>
    <s v="CA-2019-163160"/>
    <x v="119"/>
    <d v="2019-10-16T00:00:00"/>
    <s v="First Class"/>
    <s v="TS-21610"/>
    <s v="Troy Staebel"/>
    <s v="Consumer"/>
    <s v="United States"/>
    <s v="Freeport"/>
    <s v="Illinois"/>
    <n v="61032"/>
    <x v="2"/>
    <s v="OFF-PA-10003127"/>
    <x v="1"/>
    <s v="Paper"/>
    <s v="Easy-staple paper"/>
    <n v="63.311999999999998"/>
    <n v="3"/>
    <n v="0.2"/>
    <n v="20.5764"/>
  </r>
  <r>
    <s v="4256"/>
    <s v="CA-2019-163160"/>
    <x v="119"/>
    <d v="2019-10-16T00:00:00"/>
    <s v="First Class"/>
    <s v="TS-21610"/>
    <s v="Troy Staebel"/>
    <s v="Consumer"/>
    <s v="United States"/>
    <s v="Freeport"/>
    <s v="Illinois"/>
    <n v="61032"/>
    <x v="2"/>
    <s v="OFF-BI-10000778"/>
    <x v="1"/>
    <s v="Binders"/>
    <s v="GBC VeloBinder Electric Binding Machine"/>
    <n v="96.784000000000006"/>
    <n v="4"/>
    <n v="0.8"/>
    <n v="-145.17599999999999"/>
  </r>
  <r>
    <s v="4257"/>
    <s v="CA-2019-163160"/>
    <x v="119"/>
    <d v="2019-10-16T00:00:00"/>
    <s v="First Class"/>
    <s v="TS-21610"/>
    <s v="Troy Staebel"/>
    <s v="Consumer"/>
    <s v="United States"/>
    <s v="Freeport"/>
    <s v="Illinois"/>
    <n v="61032"/>
    <x v="2"/>
    <s v="FUR-FU-10001424"/>
    <x v="0"/>
    <s v="Furnishings"/>
    <s v="Dax Clear Box Frame"/>
    <n v="10.476000000000001"/>
    <n v="3"/>
    <n v="0.6"/>
    <n v="-6.8094000000000001"/>
  </r>
  <r>
    <s v="4258"/>
    <s v="CA-2017-101924"/>
    <x v="406"/>
    <d v="2017-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s v="4259"/>
    <s v="CA-2018-124793"/>
    <x v="560"/>
    <d v="2018-03-16T00:00:00"/>
    <s v="First Class"/>
    <s v="MM-18280"/>
    <s v="Muhammed MacIntyre"/>
    <s v="Corporate"/>
    <s v="United States"/>
    <s v="Seattle"/>
    <s v="Washington"/>
    <n v="98103"/>
    <x v="1"/>
    <s v="FUR-CH-10002880"/>
    <x v="0"/>
    <s v="Chairs"/>
    <s v="Global High-Back Leather Tilter, Burgundy"/>
    <n v="196.78399999999999"/>
    <n v="2"/>
    <n v="0.2"/>
    <n v="-22.138200000000001"/>
  </r>
  <r>
    <s v="4260"/>
    <s v="CA-2019-118367"/>
    <x v="960"/>
    <d v="2019-11-02T00:00:00"/>
    <s v="Second Class"/>
    <s v="LO-17170"/>
    <s v="Lori Olson"/>
    <s v="Corporate"/>
    <s v="United States"/>
    <s v="New York City"/>
    <s v="New York"/>
    <n v="10035"/>
    <x v="3"/>
    <s v="OFF-EN-10004386"/>
    <x v="1"/>
    <s v="Envelopes"/>
    <s v="Recycled Interoffice Envelopes with String and Button Closure, 10 x 13"/>
    <n v="47.98"/>
    <n v="2"/>
    <n v="0"/>
    <n v="23.99"/>
  </r>
  <r>
    <s v="4261"/>
    <s v="CA-2019-164819"/>
    <x v="453"/>
    <d v="2019-10-19T00:00:00"/>
    <s v="Second Class"/>
    <s v="RS-19420"/>
    <s v="Ricardo Sperren"/>
    <s v="Corporate"/>
    <s v="United States"/>
    <s v="Fairfield"/>
    <s v="Connecticut"/>
    <n v="6824"/>
    <x v="3"/>
    <s v="OFF-LA-10001045"/>
    <x v="1"/>
    <s v="Labels"/>
    <s v="Permanent Self-Adhesive File Folder Labels for Typewriters by Universal"/>
    <n v="13.05"/>
    <n v="5"/>
    <n v="0"/>
    <n v="6.0030000000000001"/>
  </r>
  <r>
    <s v="4262"/>
    <s v="CA-2019-158344"/>
    <x v="783"/>
    <d v="2019-08-11T00:00:00"/>
    <s v="Standard Class"/>
    <s v="CC-12475"/>
    <s v="Cindy Chapman"/>
    <s v="Consumer"/>
    <s v="United States"/>
    <s v="Moorhead"/>
    <s v="Minnesota"/>
    <n v="56560"/>
    <x v="2"/>
    <s v="TEC-AC-10002006"/>
    <x v="2"/>
    <s v="Accessories"/>
    <s v="Memorex Micro Travel Drive 16 GB"/>
    <n v="63.96"/>
    <n v="4"/>
    <n v="0"/>
    <n v="19.8276"/>
  </r>
  <r>
    <s v="4263"/>
    <s v="CA-2019-123351"/>
    <x v="296"/>
    <d v="2019-09-25T00:00:00"/>
    <s v="Standard Class"/>
    <s v="KT-16480"/>
    <s v="Kean Thornton"/>
    <s v="Consumer"/>
    <s v="United States"/>
    <s v="Columbus"/>
    <s v="Georgia"/>
    <n v="31907"/>
    <x v="0"/>
    <s v="OFF-AP-10001242"/>
    <x v="1"/>
    <s v="Appliances"/>
    <s v="APC 7 Outlet Network SurgeArrest Surge Protector"/>
    <n v="80.48"/>
    <n v="1"/>
    <n v="0"/>
    <n v="24.143999999999998"/>
  </r>
  <r>
    <s v="4264"/>
    <s v="CA-2019-110429"/>
    <x v="132"/>
    <d v="2019-11-08T00:00:00"/>
    <s v="Standard Class"/>
    <s v="DM-13015"/>
    <s v="Darrin Martin"/>
    <s v="Consumer"/>
    <s v="United States"/>
    <s v="Philadelphia"/>
    <s v="Pennsylvania"/>
    <n v="19143"/>
    <x v="3"/>
    <s v="OFF-BI-10000216"/>
    <x v="1"/>
    <s v="Binders"/>
    <s v="Mead 1st Gear 2&quot; Zipper Binder, Asst. Colors"/>
    <n v="11.673"/>
    <n v="3"/>
    <n v="0.7"/>
    <n v="-7.782"/>
  </r>
  <r>
    <s v="4265"/>
    <s v="US-2018-131611"/>
    <x v="732"/>
    <d v="2018-11-09T00:00:00"/>
    <s v="Standard Class"/>
    <s v="EP-13915"/>
    <s v="Emily Phan"/>
    <s v="Consumer"/>
    <s v="United States"/>
    <s v="Houston"/>
    <s v="Texas"/>
    <n v="77036"/>
    <x v="2"/>
    <s v="FUR-TA-10002774"/>
    <x v="0"/>
    <s v="Tables"/>
    <s v="Laminate Occasional Tables"/>
    <n v="863.12800000000004"/>
    <n v="8"/>
    <n v="0.3"/>
    <n v="-160.29519999999999"/>
  </r>
  <r>
    <s v="4266"/>
    <s v="US-2018-131611"/>
    <x v="732"/>
    <d v="2018-11-09T00:00:00"/>
    <s v="Standard Class"/>
    <s v="EP-13915"/>
    <s v="Emily Phan"/>
    <s v="Consumer"/>
    <s v="United States"/>
    <s v="Houston"/>
    <s v="Texas"/>
    <n v="77036"/>
    <x v="2"/>
    <s v="OFF-BI-10004364"/>
    <x v="1"/>
    <s v="Binders"/>
    <s v="Storex Dura Pro Binders"/>
    <n v="3.5640000000000001"/>
    <n v="3"/>
    <n v="0.8"/>
    <n v="-6.2370000000000001"/>
  </r>
  <r>
    <s v="4267"/>
    <s v="US-2018-131611"/>
    <x v="732"/>
    <d v="2018-11-09T00:00:00"/>
    <s v="Standard Class"/>
    <s v="EP-13915"/>
    <s v="Emily Phan"/>
    <s v="Consumer"/>
    <s v="United States"/>
    <s v="Houston"/>
    <s v="Texas"/>
    <n v="77036"/>
    <x v="2"/>
    <s v="FUR-BO-10000780"/>
    <x v="0"/>
    <s v="Bookcases"/>
    <s v="O'Sullivan Plantations 2-Door Library in Landvery Oak"/>
    <n v="956.66480000000001"/>
    <n v="7"/>
    <n v="0.32"/>
    <n v="-225.0976"/>
  </r>
  <r>
    <s v="4268"/>
    <s v="US-2018-131611"/>
    <x v="732"/>
    <d v="2018-11-09T00:00:00"/>
    <s v="Standard Class"/>
    <s v="EP-13915"/>
    <s v="Emily Phan"/>
    <s v="Consumer"/>
    <s v="United States"/>
    <s v="Houston"/>
    <s v="Texas"/>
    <n v="77036"/>
    <x v="2"/>
    <s v="OFF-BI-10001989"/>
    <x v="1"/>
    <s v="Binders"/>
    <s v="Premium Transparent Presentation Covers by GBC"/>
    <n v="12.587999999999999"/>
    <n v="3"/>
    <n v="0.8"/>
    <n v="-20.140799999999999"/>
  </r>
  <r>
    <s v="4269"/>
    <s v="US-2018-131611"/>
    <x v="732"/>
    <d v="2018-11-09T00:00:00"/>
    <s v="Standard Class"/>
    <s v="EP-13915"/>
    <s v="Emily Phan"/>
    <s v="Consumer"/>
    <s v="United States"/>
    <s v="Houston"/>
    <s v="Texas"/>
    <n v="77036"/>
    <x v="2"/>
    <s v="TEC-AC-10004001"/>
    <x v="2"/>
    <s v="Accessories"/>
    <s v="Logitech Wireless Headset H600 Over-The-Head Design"/>
    <n v="171.96"/>
    <n v="5"/>
    <n v="0.2"/>
    <n v="45.139499999999998"/>
  </r>
  <r>
    <s v="4270"/>
    <s v="US-2019-124821"/>
    <x v="643"/>
    <d v="2019-06-29T00:00:00"/>
    <s v="Second Class"/>
    <s v="AM-10705"/>
    <s v="Anne McFarland"/>
    <s v="Consumer"/>
    <s v="United States"/>
    <s v="Seattle"/>
    <s v="Washington"/>
    <n v="98115"/>
    <x v="1"/>
    <s v="FUR-TA-10000688"/>
    <x v="0"/>
    <s v="Tables"/>
    <s v="Chromcraft Bull-Nose Wood Round Conference Table Top, Wood Base"/>
    <n v="871.4"/>
    <n v="4"/>
    <n v="0"/>
    <n v="148.13800000000001"/>
  </r>
  <r>
    <s v="4271"/>
    <s v="CA-2017-166975"/>
    <x v="650"/>
    <d v="2017-11-30T00:00:00"/>
    <s v="Standard Class"/>
    <s v="SH-20635"/>
    <s v="Stefanie Holloman"/>
    <s v="Corporate"/>
    <s v="United States"/>
    <s v="Jackson"/>
    <s v="Tennessee"/>
    <n v="38301"/>
    <x v="0"/>
    <s v="FUR-FU-10003930"/>
    <x v="0"/>
    <s v="Furnishings"/>
    <s v="Howard Miller 12-3/4 Diameter Accuwave DS  Wall Clock"/>
    <n v="692.47199999999998"/>
    <n v="11"/>
    <n v="0.2"/>
    <n v="190.4298"/>
  </r>
  <r>
    <s v="4272"/>
    <s v="CA-2018-123806"/>
    <x v="390"/>
    <d v="2018-11-27T00:00:00"/>
    <s v="Second Class"/>
    <s v="LA-16780"/>
    <s v="Laura Armstrong"/>
    <s v="Corporate"/>
    <s v="United States"/>
    <s v="Baltimore"/>
    <s v="Maryland"/>
    <n v="21215"/>
    <x v="3"/>
    <s v="FUR-FU-10000965"/>
    <x v="0"/>
    <s v="Furnishings"/>
    <s v="Howard Miller 11-1/2&quot; Diameter Ridgewood Wall Clock"/>
    <n v="207.76"/>
    <n v="4"/>
    <n v="0"/>
    <n v="85.181600000000003"/>
  </r>
  <r>
    <s v="4273"/>
    <s v="US-2019-158505"/>
    <x v="246"/>
    <d v="2019-07-21T00:00:00"/>
    <s v="Same Day"/>
    <s v="SF-20200"/>
    <s v="Sarah Foster"/>
    <s v="Consumer"/>
    <s v="United States"/>
    <s v="Murray"/>
    <s v="Utah"/>
    <n v="84107"/>
    <x v="1"/>
    <s v="TEC-PH-10004071"/>
    <x v="2"/>
    <s v="Phones"/>
    <s v="PayAnywhere Card Reader"/>
    <n v="71.927999999999997"/>
    <n v="9"/>
    <n v="0.2"/>
    <n v="6.2937000000000003"/>
  </r>
  <r>
    <s v="4274"/>
    <s v="US-2019-158505"/>
    <x v="246"/>
    <d v="2019-07-21T00:00:00"/>
    <s v="Same Day"/>
    <s v="SF-20200"/>
    <s v="Sarah Foster"/>
    <s v="Consumer"/>
    <s v="United States"/>
    <s v="Murray"/>
    <s v="Utah"/>
    <n v="84107"/>
    <x v="1"/>
    <s v="OFF-AR-10001044"/>
    <x v="1"/>
    <s v="Art"/>
    <s v="BOSTON Ranger #55 Pencil Sharpener, Black"/>
    <n v="25.99"/>
    <n v="1"/>
    <n v="0"/>
    <n v="7.5370999999999997"/>
  </r>
  <r>
    <s v="4275"/>
    <s v="CA-2017-142692"/>
    <x v="924"/>
    <d v="2017-10-28T00:00:00"/>
    <s v="Standard Class"/>
    <s v="AG-10495"/>
    <s v="Andrew Gjertsen"/>
    <s v="Corporate"/>
    <s v="United States"/>
    <s v="Seattle"/>
    <s v="Washington"/>
    <n v="98105"/>
    <x v="1"/>
    <s v="OFF-BI-10004140"/>
    <x v="1"/>
    <s v="Binders"/>
    <s v="Avery Non-Stick Binders"/>
    <n v="3.5920000000000001"/>
    <n v="1"/>
    <n v="0.2"/>
    <n v="1.1225000000000001"/>
  </r>
  <r>
    <s v="4276"/>
    <s v="CA-2017-123456"/>
    <x v="584"/>
    <d v="2017-07-13T00:00:00"/>
    <s v="Standard Class"/>
    <s v="KN-16450"/>
    <s v="Kean Nguyen"/>
    <s v="Corporate"/>
    <s v="United States"/>
    <s v="Dallas"/>
    <s v="Texas"/>
    <n v="75220"/>
    <x v="2"/>
    <s v="OFF-AP-10002684"/>
    <x v="1"/>
    <s v="Appliances"/>
    <s v="Acco 7-Outlet Masterpiece Power Center, Wihtout Fax/Phone Line Protection"/>
    <n v="48.631999999999998"/>
    <n v="2"/>
    <n v="0.8"/>
    <n v="-121.58"/>
  </r>
  <r>
    <s v="4277"/>
    <s v="CA-2019-151358"/>
    <x v="238"/>
    <d v="2019-08-22T00:00:00"/>
    <s v="Standard Class"/>
    <s v="NF-18595"/>
    <s v="Nicole Fjeld"/>
    <s v="Home Office"/>
    <s v="United States"/>
    <s v="Seattle"/>
    <s v="Washington"/>
    <n v="98105"/>
    <x v="1"/>
    <s v="OFF-ST-10000046"/>
    <x v="1"/>
    <s v="Storage"/>
    <s v="Fellowes Super Stor/Drawer Files"/>
    <n v="323.10000000000002"/>
    <n v="2"/>
    <n v="0"/>
    <n v="61.389000000000003"/>
  </r>
  <r>
    <s v="4278"/>
    <s v="US-2018-107440"/>
    <x v="947"/>
    <d v="2018-04-20T00:00:00"/>
    <s v="Standard Class"/>
    <s v="BS-11365"/>
    <s v="Bill Shonely"/>
    <s v="Corporate"/>
    <s v="United States"/>
    <s v="Lakewood"/>
    <s v="New Jersey"/>
    <n v="8701"/>
    <x v="3"/>
    <s v="TEC-MA-10001047"/>
    <x v="2"/>
    <s v="Machines"/>
    <s v="3D Systems Cube Printer, 2nd Generation, Magenta"/>
    <n v="9099.93"/>
    <n v="7"/>
    <n v="0"/>
    <n v="2365.9818"/>
  </r>
  <r>
    <s v="4279"/>
    <s v="US-2018-107440"/>
    <x v="947"/>
    <d v="2018-04-20T00:00:00"/>
    <s v="Standard Class"/>
    <s v="BS-11365"/>
    <s v="Bill Shonely"/>
    <s v="Corporate"/>
    <s v="United States"/>
    <s v="Lakewood"/>
    <s v="New Jersey"/>
    <n v="8701"/>
    <x v="3"/>
    <s v="FUR-FU-10000550"/>
    <x v="0"/>
    <s v="Furnishings"/>
    <s v="Stacking Trays by OIC"/>
    <n v="9.9600000000000009"/>
    <n v="2"/>
    <n v="0"/>
    <n v="3.2867999999999999"/>
  </r>
  <r>
    <s v="4280"/>
    <s v="US-2018-107440"/>
    <x v="947"/>
    <d v="2018-04-20T00:00:00"/>
    <s v="Standard Class"/>
    <s v="BS-11365"/>
    <s v="Bill Shonely"/>
    <s v="Corporate"/>
    <s v="United States"/>
    <s v="Lakewood"/>
    <s v="New Jersey"/>
    <n v="8701"/>
    <x v="3"/>
    <s v="OFF-BI-10002432"/>
    <x v="1"/>
    <s v="Binders"/>
    <s v="Wilson Jones Standard D-Ring Binders"/>
    <n v="25.3"/>
    <n v="5"/>
    <n v="0"/>
    <n v="11.891"/>
  </r>
  <r>
    <s v="4281"/>
    <s v="CA-2016-166989"/>
    <x v="687"/>
    <d v="2016-11-18T00:00:00"/>
    <s v="Standard Class"/>
    <s v="RM-19675"/>
    <s v="Robert Marley"/>
    <s v="Home Office"/>
    <s v="United States"/>
    <s v="New York City"/>
    <s v="New York"/>
    <n v="10011"/>
    <x v="3"/>
    <s v="OFF-PA-10004470"/>
    <x v="1"/>
    <s v="Paper"/>
    <s v="Adams Write n' Stick Phone Message Book, 11&quot; X 5 1/4&quot;, 200 Messages"/>
    <n v="11.36"/>
    <n v="2"/>
    <n v="0"/>
    <n v="5.2256"/>
  </r>
  <r>
    <s v="4282"/>
    <s v="CA-2016-166989"/>
    <x v="687"/>
    <d v="2016-11-18T00:00:00"/>
    <s v="Standard Class"/>
    <s v="RM-19675"/>
    <s v="Robert Marley"/>
    <s v="Home Office"/>
    <s v="United States"/>
    <s v="New York City"/>
    <s v="New York"/>
    <n v="10011"/>
    <x v="3"/>
    <s v="FUR-CH-10001797"/>
    <x v="0"/>
    <s v="Chairs"/>
    <s v="Safco Chair Connectors, 6/Carton"/>
    <n v="69.263999999999996"/>
    <n v="2"/>
    <n v="0.1"/>
    <n v="14.622400000000001"/>
  </r>
  <r>
    <s v="4283"/>
    <s v="CA-2016-103100"/>
    <x v="414"/>
    <d v="2016-12-23T00:00:00"/>
    <s v="First Class"/>
    <s v="AB-10105"/>
    <s v="Adrian Barton"/>
    <s v="Consumer"/>
    <s v="United States"/>
    <s v="Indianapolis"/>
    <s v="Indiana"/>
    <n v="46203"/>
    <x v="2"/>
    <s v="OFF-LA-10003720"/>
    <x v="1"/>
    <s v="Labels"/>
    <s v="Avery 487"/>
    <n v="3.69"/>
    <n v="1"/>
    <n v="0"/>
    <n v="1.7343"/>
  </r>
  <r>
    <s v="4284"/>
    <s v="CA-2016-103100"/>
    <x v="414"/>
    <d v="2016-12-23T00:00:00"/>
    <s v="First Class"/>
    <s v="AB-10105"/>
    <s v="Adrian Barton"/>
    <s v="Consumer"/>
    <s v="United States"/>
    <s v="Indianapolis"/>
    <s v="Indiana"/>
    <n v="46203"/>
    <x v="2"/>
    <s v="OFF-BI-10004600"/>
    <x v="1"/>
    <s v="Binders"/>
    <s v="Ibico Ibimaster 300 Manual Binding System"/>
    <n v="1103.97"/>
    <n v="3"/>
    <n v="0"/>
    <n v="496.78649999999999"/>
  </r>
  <r>
    <s v="4285"/>
    <s v="CA-2017-105690"/>
    <x v="82"/>
    <d v="2017-11-26T00:00:00"/>
    <s v="Second Class"/>
    <s v="CA-11965"/>
    <s v="Carol Adams"/>
    <s v="Corporate"/>
    <s v="United States"/>
    <s v="Port Arthur"/>
    <s v="Texas"/>
    <n v="77642"/>
    <x v="2"/>
    <s v="FUR-BO-10003965"/>
    <x v="0"/>
    <s v="Bookcases"/>
    <s v="O'Sullivan Manor Hill 2-Door Library in Brianna Oak"/>
    <n v="246.1328"/>
    <n v="2"/>
    <n v="0.32"/>
    <n v="-76.011600000000001"/>
  </r>
  <r>
    <s v="4286"/>
    <s v="CA-2017-105690"/>
    <x v="82"/>
    <d v="2017-11-26T00:00:00"/>
    <s v="Second Class"/>
    <s v="CA-11965"/>
    <s v="Carol Adams"/>
    <s v="Corporate"/>
    <s v="United States"/>
    <s v="Port Arthur"/>
    <s v="Texas"/>
    <n v="77642"/>
    <x v="2"/>
    <s v="OFF-LA-10000240"/>
    <x v="1"/>
    <s v="Labels"/>
    <s v="Self-Adhesive Address Labels for Typewriters by Universal"/>
    <n v="11.696"/>
    <n v="2"/>
    <n v="0.2"/>
    <n v="3.9474"/>
  </r>
  <r>
    <s v="4287"/>
    <s v="CA-2017-105690"/>
    <x v="82"/>
    <d v="2017-11-26T00:00:00"/>
    <s v="Second Class"/>
    <s v="CA-11965"/>
    <s v="Carol Adams"/>
    <s v="Corporate"/>
    <s v="United States"/>
    <s v="Port Arthur"/>
    <s v="Texas"/>
    <n v="77642"/>
    <x v="2"/>
    <s v="TEC-CO-10001571"/>
    <x v="2"/>
    <s v="Copiers"/>
    <s v="Sharp 1540cs Digital Laser Copier"/>
    <n v="439.99200000000002"/>
    <n v="1"/>
    <n v="0.2"/>
    <n v="164.99700000000001"/>
  </r>
  <r>
    <s v="4288"/>
    <s v="CA-2019-127516"/>
    <x v="116"/>
    <d v="2020-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s v="4289"/>
    <s v="US-2017-117184"/>
    <x v="961"/>
    <d v="2017-05-21T00:00:00"/>
    <s v="Standard Class"/>
    <s v="ON-18715"/>
    <s v="Odella Nelson"/>
    <s v="Corporate"/>
    <s v="United States"/>
    <s v="Houston"/>
    <s v="Texas"/>
    <n v="77095"/>
    <x v="2"/>
    <s v="OFF-BI-10002082"/>
    <x v="1"/>
    <s v="Binders"/>
    <s v="GBC Twin Loop Wire Binding Elements"/>
    <n v="33.28"/>
    <n v="5"/>
    <n v="0.8"/>
    <n v="-49.92"/>
  </r>
  <r>
    <s v="4290"/>
    <s v="US-2017-117184"/>
    <x v="961"/>
    <d v="2017-05-21T00:00:00"/>
    <s v="Standard Class"/>
    <s v="ON-18715"/>
    <s v="Odella Nelson"/>
    <s v="Corporate"/>
    <s v="United States"/>
    <s v="Houston"/>
    <s v="Texas"/>
    <n v="77095"/>
    <x v="2"/>
    <s v="OFF-PA-10002250"/>
    <x v="1"/>
    <s v="Paper"/>
    <s v="Things To Do Today Pad"/>
    <n v="14.087999999999999"/>
    <n v="3"/>
    <n v="0.2"/>
    <n v="4.9307999999999996"/>
  </r>
  <r>
    <s v="4291"/>
    <s v="CA-2019-102407"/>
    <x v="34"/>
    <d v="2019-12-13T00:00:00"/>
    <s v="Second Class"/>
    <s v="AT-10435"/>
    <s v="Alyssa Tate"/>
    <s v="Home Office"/>
    <s v="United States"/>
    <s v="Los Angeles"/>
    <s v="California"/>
    <n v="90004"/>
    <x v="1"/>
    <s v="OFF-AR-10000122"/>
    <x v="1"/>
    <s v="Art"/>
    <s v="Newell 314"/>
    <n v="11.16"/>
    <n v="2"/>
    <n v="0"/>
    <n v="2.79"/>
  </r>
  <r>
    <s v="4292"/>
    <s v="CA-2019-102407"/>
    <x v="34"/>
    <d v="2019-12-13T00:00:00"/>
    <s v="Second Class"/>
    <s v="AT-10435"/>
    <s v="Alyssa Tate"/>
    <s v="Home Office"/>
    <s v="United States"/>
    <s v="Los Angeles"/>
    <s v="California"/>
    <n v="90004"/>
    <x v="1"/>
    <s v="FUR-TA-10003748"/>
    <x v="0"/>
    <s v="Tables"/>
    <s v="Bevis 36 x 72 Conference Tables"/>
    <n v="896.32799999999997"/>
    <n v="9"/>
    <n v="0.2"/>
    <n v="22.408200000000001"/>
  </r>
  <r>
    <s v="4293"/>
    <s v="CA-2019-102407"/>
    <x v="34"/>
    <d v="2019-12-13T00:00:00"/>
    <s v="Second Class"/>
    <s v="AT-10435"/>
    <s v="Alyssa Tate"/>
    <s v="Home Office"/>
    <s v="United States"/>
    <s v="Los Angeles"/>
    <s v="California"/>
    <n v="90004"/>
    <x v="1"/>
    <s v="OFF-AP-10001394"/>
    <x v="1"/>
    <s v="Appliances"/>
    <s v="Harmony Air Purifier"/>
    <n v="189"/>
    <n v="1"/>
    <n v="0"/>
    <n v="68.040000000000006"/>
  </r>
  <r>
    <s v="4294"/>
    <s v="CA-2019-130967"/>
    <x v="434"/>
    <d v="2019-03-16T00:00:00"/>
    <s v="Standard Class"/>
    <s v="EB-13870"/>
    <s v="Emily Burns"/>
    <s v="Consumer"/>
    <s v="United States"/>
    <s v="Philadelphia"/>
    <s v="Pennsylvania"/>
    <n v="19140"/>
    <x v="3"/>
    <s v="TEC-PH-10004896"/>
    <x v="2"/>
    <s v="Phones"/>
    <s v="Nokia Lumia 521 (T-Mobile)"/>
    <n v="53.981999999999999"/>
    <n v="3"/>
    <n v="0.4"/>
    <n v="-10.7964"/>
  </r>
  <r>
    <s v="4295"/>
    <s v="CA-2019-101581"/>
    <x v="760"/>
    <d v="2019-10-27T00:00:00"/>
    <s v="Standard Class"/>
    <s v="DW-13195"/>
    <s v="David Wiener"/>
    <s v="Corporate"/>
    <s v="United States"/>
    <s v="Redmond"/>
    <s v="Oregon"/>
    <n v="97756"/>
    <x v="1"/>
    <s v="FUR-TA-10002607"/>
    <x v="0"/>
    <s v="Tables"/>
    <s v="KI Conference Tables"/>
    <n v="177.22499999999999"/>
    <n v="5"/>
    <n v="0.5"/>
    <n v="-120.51300000000001"/>
  </r>
  <r>
    <s v="4296"/>
    <s v="CA-2019-169124"/>
    <x v="445"/>
    <d v="2019-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s v="4297"/>
    <s v="CA-2019-117261"/>
    <x v="507"/>
    <d v="2019-09-10T00:00:00"/>
    <s v="Standard Class"/>
    <s v="TH-21235"/>
    <s v="Tiffany House"/>
    <s v="Corporate"/>
    <s v="United States"/>
    <s v="Los Angeles"/>
    <s v="California"/>
    <n v="90032"/>
    <x v="1"/>
    <s v="OFF-ST-10000419"/>
    <x v="1"/>
    <s v="Storage"/>
    <s v="Rogers Jumbo File, Granite"/>
    <n v="54.32"/>
    <n v="4"/>
    <n v="0"/>
    <n v="0.54320000000000002"/>
  </r>
  <r>
    <s v="4298"/>
    <s v="CA-2019-129021"/>
    <x v="962"/>
    <d v="2019-08-26T00:00:00"/>
    <s v="Second Class"/>
    <s v="PO-18850"/>
    <s v="Patrick O'Brill"/>
    <s v="Consumer"/>
    <s v="United States"/>
    <s v="Tallahassee"/>
    <s v="Florida"/>
    <n v="32303"/>
    <x v="0"/>
    <s v="TEC-PH-10001459"/>
    <x v="2"/>
    <s v="Phones"/>
    <s v="Samsung Galaxy Mega 6.3"/>
    <n v="4367.8959999999997"/>
    <n v="13"/>
    <n v="0.2"/>
    <n v="327.59219999999999"/>
  </r>
  <r>
    <s v="4299"/>
    <s v="CA-2019-129021"/>
    <x v="962"/>
    <d v="2019-08-26T00:00:00"/>
    <s v="Second Class"/>
    <s v="PO-18850"/>
    <s v="Patrick O'Brill"/>
    <s v="Consumer"/>
    <s v="United States"/>
    <s v="Tallahassee"/>
    <s v="Florida"/>
    <n v="32303"/>
    <x v="0"/>
    <s v="OFF-PA-10000241"/>
    <x v="1"/>
    <s v="Paper"/>
    <s v="IBM Multi-Purpose Copy Paper, 8 1/2 x 11&quot;, Case"/>
    <n v="49.567999999999998"/>
    <n v="2"/>
    <n v="0.2"/>
    <n v="15.49"/>
  </r>
  <r>
    <s v="4300"/>
    <s v="CA-2019-129021"/>
    <x v="962"/>
    <d v="2019-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s v="4301"/>
    <s v="CA-2019-129021"/>
    <x v="962"/>
    <d v="2019-08-26T00:00:00"/>
    <s v="Second Class"/>
    <s v="PO-18850"/>
    <s v="Patrick O'Brill"/>
    <s v="Consumer"/>
    <s v="United States"/>
    <s v="Tallahassee"/>
    <s v="Florida"/>
    <n v="32303"/>
    <x v="0"/>
    <s v="FUR-FU-10001852"/>
    <x v="0"/>
    <s v="Furnishings"/>
    <s v="Eldon Regeneration Recycled Desk Accessories, Smoke"/>
    <n v="2.7839999999999998"/>
    <n v="2"/>
    <n v="0.2"/>
    <n v="0.41760000000000003"/>
  </r>
  <r>
    <s v="4302"/>
    <s v="CA-2019-129021"/>
    <x v="962"/>
    <d v="2019-08-26T00:00:00"/>
    <s v="Second Class"/>
    <s v="PO-18850"/>
    <s v="Patrick O'Brill"/>
    <s v="Consumer"/>
    <s v="United States"/>
    <s v="Tallahassee"/>
    <s v="Florida"/>
    <n v="32303"/>
    <x v="0"/>
    <s v="OFF-PA-10000141"/>
    <x v="1"/>
    <s v="Paper"/>
    <s v="Ampad Evidence Wirebond Steno Books, 6&quot; x 9&quot;"/>
    <n v="8.7200000000000006"/>
    <n v="5"/>
    <n v="0.2"/>
    <n v="2.9430000000000001"/>
  </r>
  <r>
    <s v="4303"/>
    <s v="CA-2016-123253"/>
    <x v="963"/>
    <d v="2016-08-25T00:00:00"/>
    <s v="Second Class"/>
    <s v="DE-13255"/>
    <s v="Deanra Eno"/>
    <s v="Home Office"/>
    <s v="United States"/>
    <s v="Lakewood"/>
    <s v="Ohio"/>
    <n v="44107"/>
    <x v="3"/>
    <s v="OFF-AR-10002804"/>
    <x v="1"/>
    <s v="Art"/>
    <s v="Faber Castell Col-Erase Pencils"/>
    <n v="3.9119999999999999"/>
    <n v="1"/>
    <n v="0.2"/>
    <n v="1.0268999999999999"/>
  </r>
  <r>
    <s v="4304"/>
    <s v="CA-2018-121601"/>
    <x v="964"/>
    <d v="2018-10-04T00:00:00"/>
    <s v="Same Day"/>
    <s v="MO-17500"/>
    <s v="Mary O'Rourke"/>
    <s v="Consumer"/>
    <s v="United States"/>
    <s v="The Colony"/>
    <s v="Texas"/>
    <n v="75056"/>
    <x v="2"/>
    <s v="OFF-EN-10003862"/>
    <x v="1"/>
    <s v="Envelopes"/>
    <s v="Laser &amp; Ink Jet Business Envelopes"/>
    <n v="59.752000000000002"/>
    <n v="7"/>
    <n v="0.2"/>
    <n v="19.4194"/>
  </r>
  <r>
    <s v="4305"/>
    <s v="CA-2016-162278"/>
    <x v="965"/>
    <d v="2016-10-30T00:00:00"/>
    <s v="Second Class"/>
    <s v="AH-10585"/>
    <s v="Angele Hood"/>
    <s v="Consumer"/>
    <s v="United States"/>
    <s v="Seattle"/>
    <s v="Washington"/>
    <n v="98105"/>
    <x v="1"/>
    <s v="FUR-FU-10000448"/>
    <x v="0"/>
    <s v="Furnishings"/>
    <s v="Tenex Chairmats For Use With Carpeted Floors"/>
    <n v="63.92"/>
    <n v="4"/>
    <n v="0"/>
    <n v="3.1960000000000002"/>
  </r>
  <r>
    <s v="4306"/>
    <s v="CA-2016-162278"/>
    <x v="965"/>
    <d v="2016-10-30T00:00:00"/>
    <s v="Second Class"/>
    <s v="AH-10585"/>
    <s v="Angele Hood"/>
    <s v="Consumer"/>
    <s v="United States"/>
    <s v="Seattle"/>
    <s v="Washington"/>
    <n v="98105"/>
    <x v="1"/>
    <s v="TEC-PH-10000526"/>
    <x v="2"/>
    <s v="Phones"/>
    <s v="Vtech CS6719"/>
    <n v="383.96"/>
    <n v="5"/>
    <n v="0.2"/>
    <n v="38.396000000000001"/>
  </r>
  <r>
    <s v="4307"/>
    <s v="CA-2018-161095"/>
    <x v="931"/>
    <d v="2018-06-28T00:00:00"/>
    <s v="Same Day"/>
    <s v="CS-12250"/>
    <s v="Chris Selesnick"/>
    <s v="Corporate"/>
    <s v="United States"/>
    <s v="Los Angeles"/>
    <s v="California"/>
    <n v="90032"/>
    <x v="1"/>
    <s v="OFF-BI-10002764"/>
    <x v="1"/>
    <s v="Binders"/>
    <s v="Recycled Pressboard Report Cover with Reinforced Top Hinge"/>
    <n v="7.7519999999999998"/>
    <n v="3"/>
    <n v="0.2"/>
    <n v="2.8100999999999998"/>
  </r>
  <r>
    <s v="4308"/>
    <s v="CA-2018-161095"/>
    <x v="931"/>
    <d v="2018-06-28T00:00:00"/>
    <s v="Same Day"/>
    <s v="CS-12250"/>
    <s v="Chris Selesnick"/>
    <s v="Corporate"/>
    <s v="United States"/>
    <s v="Los Angeles"/>
    <s v="California"/>
    <n v="90032"/>
    <x v="1"/>
    <s v="OFF-BI-10001524"/>
    <x v="1"/>
    <s v="Binders"/>
    <s v="GBC Premium Transparent Covers with Diagonal Lined Pattern"/>
    <n v="33.567999999999998"/>
    <n v="2"/>
    <n v="0.2"/>
    <n v="11.748799999999999"/>
  </r>
  <r>
    <s v="4309"/>
    <s v="CA-2016-125829"/>
    <x v="130"/>
    <d v="2016-11-11T00:00:00"/>
    <s v="Standard Class"/>
    <s v="WB-21850"/>
    <s v="William Brown"/>
    <s v="Consumer"/>
    <s v="United States"/>
    <s v="Los Angeles"/>
    <s v="California"/>
    <n v="90045"/>
    <x v="1"/>
    <s v="TEC-PH-10001079"/>
    <x v="2"/>
    <s v="Phones"/>
    <s v="Polycom SoundPoint Pro SE-225 Corded phone"/>
    <n v="666.34400000000005"/>
    <n v="7"/>
    <n v="0.2"/>
    <n v="66.634399999999999"/>
  </r>
  <r>
    <s v="4310"/>
    <s v="CA-2016-125829"/>
    <x v="130"/>
    <d v="2016-11-11T00:00:00"/>
    <s v="Standard Class"/>
    <s v="WB-21850"/>
    <s v="William Brown"/>
    <s v="Consumer"/>
    <s v="United States"/>
    <s v="Los Angeles"/>
    <s v="California"/>
    <n v="90045"/>
    <x v="1"/>
    <s v="FUR-TA-10002041"/>
    <x v="0"/>
    <s v="Tables"/>
    <s v="Bevis Round Conference Table Top, X-Base"/>
    <n v="573.72799999999995"/>
    <n v="4"/>
    <n v="0.2"/>
    <n v="-64.544399999999996"/>
  </r>
  <r>
    <s v="4311"/>
    <s v="CA-2016-125829"/>
    <x v="130"/>
    <d v="2016-11-11T00:00:00"/>
    <s v="Standard Class"/>
    <s v="WB-21850"/>
    <s v="William Brown"/>
    <s v="Consumer"/>
    <s v="United States"/>
    <s v="Los Angeles"/>
    <s v="California"/>
    <n v="90045"/>
    <x v="1"/>
    <s v="OFF-BI-10001036"/>
    <x v="1"/>
    <s v="Binders"/>
    <s v="Cardinal EasyOpen D-Ring Binders"/>
    <n v="21.936"/>
    <n v="3"/>
    <n v="0.2"/>
    <n v="8.2260000000000009"/>
  </r>
  <r>
    <s v="4312"/>
    <s v="CA-2016-125829"/>
    <x v="130"/>
    <d v="2016-11-11T00:00:00"/>
    <s v="Standard Class"/>
    <s v="WB-21850"/>
    <s v="William Brown"/>
    <s v="Consumer"/>
    <s v="United States"/>
    <s v="Los Angeles"/>
    <s v="California"/>
    <n v="90045"/>
    <x v="1"/>
    <s v="OFF-PA-10000223"/>
    <x v="1"/>
    <s v="Paper"/>
    <s v="Xerox 2000"/>
    <n v="19.440000000000001"/>
    <n v="3"/>
    <n v="0"/>
    <n v="9.3312000000000008"/>
  </r>
  <r>
    <s v="4313"/>
    <s v="CA-2016-125829"/>
    <x v="130"/>
    <d v="2016-11-11T00:00:00"/>
    <s v="Standard Class"/>
    <s v="WB-21850"/>
    <s v="William Brown"/>
    <s v="Consumer"/>
    <s v="United States"/>
    <s v="Los Angeles"/>
    <s v="California"/>
    <n v="90045"/>
    <x v="1"/>
    <s v="TEC-MA-10003246"/>
    <x v="2"/>
    <s v="Machines"/>
    <s v="Hewlett-Packard Deskjet D4360 Printer"/>
    <n v="447.96800000000002"/>
    <n v="4"/>
    <n v="0.2"/>
    <n v="139.99"/>
  </r>
  <r>
    <s v="4314"/>
    <s v="CA-2016-123127"/>
    <x v="78"/>
    <d v="2016-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s v="4315"/>
    <s v="CA-2017-115945"/>
    <x v="608"/>
    <d v="2017-07-01T00:00:00"/>
    <s v="Standard Class"/>
    <s v="AB-10165"/>
    <s v="Alan Barnes"/>
    <s v="Consumer"/>
    <s v="United States"/>
    <s v="Los Angeles"/>
    <s v="California"/>
    <n v="90045"/>
    <x v="1"/>
    <s v="OFF-AR-10004062"/>
    <x v="1"/>
    <s v="Art"/>
    <s v="Staples in misc. colors"/>
    <n v="20.96"/>
    <n v="2"/>
    <n v="0"/>
    <n v="5.24"/>
  </r>
  <r>
    <s v="4316"/>
    <s v="CA-2017-115945"/>
    <x v="608"/>
    <d v="2017-07-01T00:00:00"/>
    <s v="Standard Class"/>
    <s v="AB-10165"/>
    <s v="Alan Barnes"/>
    <s v="Consumer"/>
    <s v="United States"/>
    <s v="Los Angeles"/>
    <s v="California"/>
    <n v="90045"/>
    <x v="1"/>
    <s v="OFF-BI-10004330"/>
    <x v="1"/>
    <s v="Binders"/>
    <s v="GBC Velobind Prepunched Cover Sets, Regency Series"/>
    <n v="88.751999999999995"/>
    <n v="3"/>
    <n v="0.2"/>
    <n v="27.734999999999999"/>
  </r>
  <r>
    <s v="4317"/>
    <s v="CA-2017-115945"/>
    <x v="608"/>
    <d v="2017-07-01T00:00:00"/>
    <s v="Standard Class"/>
    <s v="AB-10165"/>
    <s v="Alan Barnes"/>
    <s v="Consumer"/>
    <s v="United States"/>
    <s v="Los Angeles"/>
    <s v="California"/>
    <n v="90045"/>
    <x v="1"/>
    <s v="OFF-ST-10001963"/>
    <x v="1"/>
    <s v="Storage"/>
    <s v="Tennsco Regal Shelving Units"/>
    <n v="304.23"/>
    <n v="3"/>
    <n v="0"/>
    <n v="9.1268999999999991"/>
  </r>
  <r>
    <s v="4318"/>
    <s v="CA-2017-136735"/>
    <x v="353"/>
    <d v="2017-08-02T00:00:00"/>
    <s v="Standard Class"/>
    <s v="HA-14920"/>
    <s v="Helen Andreada"/>
    <s v="Consumer"/>
    <s v="United States"/>
    <s v="San Francisco"/>
    <s v="California"/>
    <n v="94110"/>
    <x v="1"/>
    <s v="OFF-EN-10002230"/>
    <x v="1"/>
    <s v="Envelopes"/>
    <s v="Airmail Envelopes"/>
    <n v="167.86"/>
    <n v="2"/>
    <n v="0"/>
    <n v="78.894199999999998"/>
  </r>
  <r>
    <s v="4319"/>
    <s v="US-2019-136189"/>
    <x v="226"/>
    <d v="2019-12-11T00:00:00"/>
    <s v="Standard Class"/>
    <s v="DC-13285"/>
    <s v="Debra Catini"/>
    <s v="Consumer"/>
    <s v="United States"/>
    <s v="Richmond"/>
    <s v="Virginia"/>
    <n v="23223"/>
    <x v="0"/>
    <s v="FUR-FU-10000175"/>
    <x v="0"/>
    <s v="Furnishings"/>
    <s v="DAX Wood Document Frame."/>
    <n v="82.38"/>
    <n v="6"/>
    <n v="0"/>
    <n v="25.537800000000001"/>
  </r>
  <r>
    <s v="4320"/>
    <s v="CA-2016-152345"/>
    <x v="282"/>
    <d v="2017-01-03T00:00:00"/>
    <s v="Second Class"/>
    <s v="ST-20530"/>
    <s v="Shui Tom"/>
    <s v="Consumer"/>
    <s v="United States"/>
    <s v="Albuquerque"/>
    <s v="New Mexico"/>
    <n v="87105"/>
    <x v="1"/>
    <s v="TEC-PH-10004897"/>
    <x v="2"/>
    <s v="Phones"/>
    <s v="Mediabridge Sport Armband iPhone 5s"/>
    <n v="23.975999999999999"/>
    <n v="3"/>
    <n v="0.2"/>
    <n v="-5.6943000000000001"/>
  </r>
  <r>
    <s v="4321"/>
    <s v="CA-2016-152345"/>
    <x v="282"/>
    <d v="2017-01-03T00:00:00"/>
    <s v="Second Class"/>
    <s v="ST-20530"/>
    <s v="Shui Tom"/>
    <s v="Consumer"/>
    <s v="United States"/>
    <s v="Albuquerque"/>
    <s v="New Mexico"/>
    <n v="87105"/>
    <x v="1"/>
    <s v="OFF-ST-10003123"/>
    <x v="1"/>
    <s v="Storage"/>
    <s v="Fellowes Bases and Tops For Staxonsteel/High-Stak Systems"/>
    <n v="33.29"/>
    <n v="1"/>
    <n v="0"/>
    <n v="7.9896000000000003"/>
  </r>
  <r>
    <s v="4322"/>
    <s v="US-2017-147662"/>
    <x v="966"/>
    <d v="2017-02-19T00:00:00"/>
    <s v="Standard Class"/>
    <s v="KB-16315"/>
    <s v="Karl Braun"/>
    <s v="Consumer"/>
    <s v="United States"/>
    <s v="Akron"/>
    <s v="Ohio"/>
    <n v="44312"/>
    <x v="3"/>
    <s v="OFF-BI-10001658"/>
    <x v="1"/>
    <s v="Binders"/>
    <s v="GBC Standard Therm-A-Bind Covers"/>
    <n v="14.952"/>
    <n v="2"/>
    <n v="0.7"/>
    <n v="-11.961600000000001"/>
  </r>
  <r>
    <s v="4323"/>
    <s v="US-2017-147662"/>
    <x v="966"/>
    <d v="2017-02-19T00:00:00"/>
    <s v="Standard Class"/>
    <s v="KB-16315"/>
    <s v="Karl Braun"/>
    <s v="Consumer"/>
    <s v="United States"/>
    <s v="Akron"/>
    <s v="Ohio"/>
    <n v="44312"/>
    <x v="3"/>
    <s v="TEC-PH-10002834"/>
    <x v="2"/>
    <s v="Phones"/>
    <s v="Google Nexus 5"/>
    <n v="323.98200000000003"/>
    <n v="3"/>
    <n v="0.4"/>
    <n v="-80.995500000000007"/>
  </r>
  <r>
    <s v="4324"/>
    <s v="US-2017-147662"/>
    <x v="966"/>
    <d v="2017-02-19T00:00:00"/>
    <s v="Standard Class"/>
    <s v="KB-16315"/>
    <s v="Karl Braun"/>
    <s v="Consumer"/>
    <s v="United States"/>
    <s v="Akron"/>
    <s v="Ohio"/>
    <n v="44312"/>
    <x v="3"/>
    <s v="OFF-BI-10002160"/>
    <x v="1"/>
    <s v="Binders"/>
    <s v="Acco Hanging Data Binders"/>
    <n v="2.286"/>
    <n v="2"/>
    <n v="0.7"/>
    <n v="-1.6763999999999999"/>
  </r>
  <r>
    <s v="4325"/>
    <s v="US-2017-147662"/>
    <x v="966"/>
    <d v="2017-02-19T00:00:00"/>
    <s v="Standard Class"/>
    <s v="KB-16315"/>
    <s v="Karl Braun"/>
    <s v="Consumer"/>
    <s v="United States"/>
    <s v="Akron"/>
    <s v="Ohio"/>
    <n v="44312"/>
    <x v="3"/>
    <s v="OFF-AR-10004999"/>
    <x v="1"/>
    <s v="Art"/>
    <s v="Newell 315"/>
    <n v="14.352"/>
    <n v="3"/>
    <n v="0.2"/>
    <n v="0.89700000000000002"/>
  </r>
  <r>
    <s v="4326"/>
    <s v="US-2017-147662"/>
    <x v="966"/>
    <d v="2017-02-19T00:00:00"/>
    <s v="Standard Class"/>
    <s v="KB-16315"/>
    <s v="Karl Braun"/>
    <s v="Consumer"/>
    <s v="United States"/>
    <s v="Akron"/>
    <s v="Ohio"/>
    <n v="44312"/>
    <x v="3"/>
    <s v="TEC-AC-10003280"/>
    <x v="2"/>
    <s v="Accessories"/>
    <s v="Belkin F8E887 USB Wired Ergonomic Keyboard"/>
    <n v="71.975999999999999"/>
    <n v="3"/>
    <n v="0.2"/>
    <n v="0.89970000000000006"/>
  </r>
  <r>
    <s v="4327"/>
    <s v="CA-2018-153346"/>
    <x v="967"/>
    <d v="2018-01-27T00:00:00"/>
    <s v="First Class"/>
    <s v="TB-21355"/>
    <s v="Todd Boyes"/>
    <s v="Corporate"/>
    <s v="United States"/>
    <s v="Plainfield"/>
    <s v="New Jersey"/>
    <n v="7060"/>
    <x v="3"/>
    <s v="OFF-AR-10000315"/>
    <x v="1"/>
    <s v="Art"/>
    <s v="Dixon Ticonderoga Maple Cedar Pencil, #2"/>
    <n v="9.2100000000000009"/>
    <n v="3"/>
    <n v="0"/>
    <n v="2.3025000000000002"/>
  </r>
  <r>
    <s v="4328"/>
    <s v="CA-2018-153346"/>
    <x v="967"/>
    <d v="2018-01-27T00:00:00"/>
    <s v="First Class"/>
    <s v="TB-21355"/>
    <s v="Todd Boyes"/>
    <s v="Corporate"/>
    <s v="United States"/>
    <s v="Plainfield"/>
    <s v="New Jersey"/>
    <n v="7060"/>
    <x v="3"/>
    <s v="OFF-PA-10000007"/>
    <x v="1"/>
    <s v="Paper"/>
    <s v="Telephone Message Books with Fax/Mobile Section, 4 1/4&quot; x 6&quot;"/>
    <n v="18"/>
    <n v="5"/>
    <n v="0"/>
    <n v="8.2799999999999994"/>
  </r>
  <r>
    <s v="4329"/>
    <s v="CA-2019-118360"/>
    <x v="719"/>
    <d v="2019-04-07T00:00:00"/>
    <s v="Standard Class"/>
    <s v="JC-15775"/>
    <s v="John Castell"/>
    <s v="Consumer"/>
    <s v="United States"/>
    <s v="New York City"/>
    <s v="New York"/>
    <n v="10011"/>
    <x v="3"/>
    <s v="OFF-PA-10000791"/>
    <x v="1"/>
    <s v="Paper"/>
    <s v="Wirebound Message Books, Four 2 3/4 x 5 Forms per Page, 200 Sets per Book"/>
    <n v="42.93"/>
    <n v="9"/>
    <n v="0"/>
    <n v="19.3185"/>
  </r>
  <r>
    <s v="4330"/>
    <s v="CA-2019-149853"/>
    <x v="621"/>
    <d v="2019-10-09T00:00:00"/>
    <s v="Standard Class"/>
    <s v="PO-18850"/>
    <s v="Patrick O'Brill"/>
    <s v="Consumer"/>
    <s v="United States"/>
    <s v="Hialeah"/>
    <s v="Florida"/>
    <n v="33012"/>
    <x v="0"/>
    <s v="OFF-PA-10000556"/>
    <x v="1"/>
    <s v="Paper"/>
    <s v="Xerox 208"/>
    <n v="15.552"/>
    <n v="3"/>
    <n v="0.2"/>
    <n v="5.4432"/>
  </r>
  <r>
    <s v="4331"/>
    <s v="CA-2019-149853"/>
    <x v="621"/>
    <d v="2019-10-09T00:00:00"/>
    <s v="Standard Class"/>
    <s v="PO-18850"/>
    <s v="Patrick O'Brill"/>
    <s v="Consumer"/>
    <s v="United States"/>
    <s v="Hialeah"/>
    <s v="Florida"/>
    <n v="33012"/>
    <x v="0"/>
    <s v="OFF-AP-10000804"/>
    <x v="1"/>
    <s v="Appliances"/>
    <s v="Hoover Portapower Portable Vacuum"/>
    <n v="17.920000000000002"/>
    <n v="5"/>
    <n v="0.2"/>
    <n v="1.1200000000000001"/>
  </r>
  <r>
    <s v="4332"/>
    <s v="CA-2019-107909"/>
    <x v="853"/>
    <d v="2019-09-06T00:00:00"/>
    <s v="Standard Class"/>
    <s v="SS-20875"/>
    <s v="Sung Shariari"/>
    <s v="Consumer"/>
    <s v="United States"/>
    <s v="Redmond"/>
    <s v="Washington"/>
    <n v="98052"/>
    <x v="1"/>
    <s v="TEC-AC-10001998"/>
    <x v="2"/>
    <s v="Accessories"/>
    <s v="Logitech LS21 Speaker System - PC Multimedia - 2.1-CH - Wired"/>
    <n v="19.989999999999998"/>
    <n v="1"/>
    <n v="0"/>
    <n v="6.7965999999999998"/>
  </r>
  <r>
    <s v="4333"/>
    <s v="CA-2019-107909"/>
    <x v="853"/>
    <d v="2019-09-06T00:00:00"/>
    <s v="Standard Class"/>
    <s v="SS-20875"/>
    <s v="Sung Shariari"/>
    <s v="Consumer"/>
    <s v="United States"/>
    <s v="Redmond"/>
    <s v="Washington"/>
    <n v="98052"/>
    <x v="1"/>
    <s v="OFF-BI-10003476"/>
    <x v="1"/>
    <s v="Binders"/>
    <s v="Avery Metallic Poly Binders"/>
    <n v="22.92"/>
    <n v="5"/>
    <n v="0.2"/>
    <n v="8.0220000000000002"/>
  </r>
  <r>
    <s v="4334"/>
    <s v="CA-2017-112375"/>
    <x v="379"/>
    <d v="2017-12-27T00:00:00"/>
    <s v="Standard Class"/>
    <s v="RD-19720"/>
    <s v="Roger Demir"/>
    <s v="Consumer"/>
    <s v="United States"/>
    <s v="Daytona Beach"/>
    <s v="Florida"/>
    <n v="32114"/>
    <x v="0"/>
    <s v="TEC-AC-10003237"/>
    <x v="2"/>
    <s v="Accessories"/>
    <s v="Memorex Micro Travel Drive 4 GB"/>
    <n v="50.88"/>
    <n v="6"/>
    <n v="0.2"/>
    <n v="14.628"/>
  </r>
  <r>
    <s v="4335"/>
    <s v="CA-2017-112375"/>
    <x v="379"/>
    <d v="2017-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s v="4336"/>
    <s v="CA-2017-154795"/>
    <x v="139"/>
    <d v="2017-12-24T00:00:00"/>
    <s v="Standard Class"/>
    <s v="GZ-14470"/>
    <s v="Gary Zandusky"/>
    <s v="Consumer"/>
    <s v="United States"/>
    <s v="Bullhead City"/>
    <s v="Arizona"/>
    <n v="86442"/>
    <x v="1"/>
    <s v="OFF-EN-10003068"/>
    <x v="1"/>
    <s v="Envelopes"/>
    <s v="#6 3/4 Gummed Flap White Envelopes"/>
    <n v="7.92"/>
    <n v="1"/>
    <n v="0.2"/>
    <n v="2.7719999999999998"/>
  </r>
  <r>
    <s v="4337"/>
    <s v="CA-2017-154795"/>
    <x v="139"/>
    <d v="2017-12-24T00:00:00"/>
    <s v="Standard Class"/>
    <s v="GZ-14470"/>
    <s v="Gary Zandusky"/>
    <s v="Consumer"/>
    <s v="United States"/>
    <s v="Bullhead City"/>
    <s v="Arizona"/>
    <n v="86442"/>
    <x v="1"/>
    <s v="FUR-FU-10002088"/>
    <x v="0"/>
    <s v="Furnishings"/>
    <s v="Nu-Dell Float Frame 11 x 14 1/2"/>
    <n v="14.368"/>
    <n v="2"/>
    <n v="0.2"/>
    <n v="3.9512"/>
  </r>
  <r>
    <s v="4338"/>
    <s v="CA-2017-125234"/>
    <x v="154"/>
    <d v="2017-12-01T00:00:00"/>
    <s v="Standard Class"/>
    <s v="SN-20710"/>
    <s v="Steve Nguyen"/>
    <s v="Home Office"/>
    <s v="United States"/>
    <s v="Los Angeles"/>
    <s v="California"/>
    <n v="90049"/>
    <x v="1"/>
    <s v="TEC-AC-10000158"/>
    <x v="2"/>
    <s v="Accessories"/>
    <s v="Sony 64GB Class 10 Micro SDHC R40 Memory Card"/>
    <n v="107.97"/>
    <n v="3"/>
    <n v="0"/>
    <n v="22.6737"/>
  </r>
  <r>
    <s v="4339"/>
    <s v="CA-2017-125234"/>
    <x v="154"/>
    <d v="2017-12-01T00:00:00"/>
    <s v="Standard Class"/>
    <s v="SN-20710"/>
    <s v="Steve Nguyen"/>
    <s v="Home Office"/>
    <s v="United States"/>
    <s v="Los Angeles"/>
    <s v="California"/>
    <n v="90049"/>
    <x v="1"/>
    <s v="OFF-PA-10000482"/>
    <x v="1"/>
    <s v="Paper"/>
    <s v="Snap-A-Way Black Print Carbonless Ruled Speed Letter, Triplicate"/>
    <n v="113.82"/>
    <n v="3"/>
    <n v="0"/>
    <n v="53.495399999999997"/>
  </r>
  <r>
    <s v="4340"/>
    <s v="CA-2019-133501"/>
    <x v="151"/>
    <d v="2019-09-01T00:00:00"/>
    <s v="Standard Class"/>
    <s v="DK-12895"/>
    <s v="Dana Kaydos"/>
    <s v="Consumer"/>
    <s v="United States"/>
    <s v="Franklin"/>
    <s v="Tennessee"/>
    <n v="37064"/>
    <x v="0"/>
    <s v="OFF-PA-10004888"/>
    <x v="1"/>
    <s v="Paper"/>
    <s v="Xerox 217"/>
    <n v="5.1840000000000002"/>
    <n v="1"/>
    <n v="0.2"/>
    <n v="1.8144"/>
  </r>
  <r>
    <s v="4341"/>
    <s v="US-2016-129609"/>
    <x v="579"/>
    <d v="2016-03-22T00:00:00"/>
    <s v="Same Day"/>
    <s v="VM-21835"/>
    <s v="Vivian Mathis"/>
    <s v="Consumer"/>
    <s v="United States"/>
    <s v="Portage"/>
    <s v="Indiana"/>
    <n v="46368"/>
    <x v="2"/>
    <s v="OFF-AR-10003478"/>
    <x v="1"/>
    <s v="Art"/>
    <s v="Avery Hi-Liter EverBold Pen Style Fluorescent Highlighters, 4/Pack"/>
    <n v="16.28"/>
    <n v="2"/>
    <n v="0"/>
    <n v="6.5119999999999996"/>
  </r>
  <r>
    <s v="4342"/>
    <s v="CA-2019-130309"/>
    <x v="94"/>
    <d v="2019-12-21T00:00:00"/>
    <s v="Standard Class"/>
    <s v="GB-14575"/>
    <s v="Giulietta Baptist"/>
    <s v="Consumer"/>
    <s v="United States"/>
    <s v="Arlington"/>
    <s v="Virginia"/>
    <n v="22204"/>
    <x v="0"/>
    <s v="OFF-ST-10003208"/>
    <x v="1"/>
    <s v="Storage"/>
    <s v="Adjustable Depth Letter/Legal Cart"/>
    <n v="544.38"/>
    <n v="3"/>
    <n v="0"/>
    <n v="157.87020000000001"/>
  </r>
  <r>
    <s v="4343"/>
    <s v="CA-2019-105410"/>
    <x v="498"/>
    <d v="2019-03-22T00:00:00"/>
    <s v="First Class"/>
    <s v="ND-18370"/>
    <s v="Natalie DeCherney"/>
    <s v="Consumer"/>
    <s v="United States"/>
    <s v="San Francisco"/>
    <s v="California"/>
    <n v="94110"/>
    <x v="1"/>
    <s v="OFF-BI-10004970"/>
    <x v="1"/>
    <s v="Binders"/>
    <s v="ACCOHIDE 3-Ring Binder, Blue, 1&quot;"/>
    <n v="19.824000000000002"/>
    <n v="6"/>
    <n v="0.2"/>
    <n v="6.6905999999999999"/>
  </r>
  <r>
    <s v="4344"/>
    <s v="CA-2019-105410"/>
    <x v="498"/>
    <d v="2019-03-22T00:00:00"/>
    <s v="First Class"/>
    <s v="ND-18370"/>
    <s v="Natalie DeCherney"/>
    <s v="Consumer"/>
    <s v="United States"/>
    <s v="San Francisco"/>
    <s v="California"/>
    <n v="94110"/>
    <x v="1"/>
    <s v="TEC-PH-10000038"/>
    <x v="2"/>
    <s v="Phones"/>
    <s v="Jawbone MINI JAMBOX Wireless Bluetooth Speaker"/>
    <n v="657.50400000000002"/>
    <n v="6"/>
    <n v="0.2"/>
    <n v="-131.5008"/>
  </r>
  <r>
    <s v="4345"/>
    <s v="CA-2019-105410"/>
    <x v="498"/>
    <d v="2019-03-22T00:00:00"/>
    <s v="First Class"/>
    <s v="ND-18370"/>
    <s v="Natalie DeCherney"/>
    <s v="Consumer"/>
    <s v="United States"/>
    <s v="San Francisco"/>
    <s v="California"/>
    <n v="94110"/>
    <x v="1"/>
    <s v="TEC-AC-10001552"/>
    <x v="2"/>
    <s v="Accessories"/>
    <s v="Logitech K350 2.4Ghz Wireless Keyboard"/>
    <n v="99.54"/>
    <n v="2"/>
    <n v="0"/>
    <n v="10.949400000000001"/>
  </r>
  <r>
    <s v="4346"/>
    <s v="CA-2019-105410"/>
    <x v="498"/>
    <d v="2019-03-22T00:00:00"/>
    <s v="First Class"/>
    <s v="ND-18370"/>
    <s v="Natalie DeCherney"/>
    <s v="Consumer"/>
    <s v="United States"/>
    <s v="San Francisco"/>
    <s v="California"/>
    <n v="94110"/>
    <x v="1"/>
    <s v="TEC-AC-10002926"/>
    <x v="2"/>
    <s v="Accessories"/>
    <s v="Logitech Wireless Marathon Mouse M705"/>
    <n v="199.96"/>
    <n v="4"/>
    <n v="0"/>
    <n v="85.982799999999997"/>
  </r>
  <r>
    <s v="4347"/>
    <s v="CA-2018-120355"/>
    <x v="31"/>
    <d v="2018-09-25T00:00:00"/>
    <s v="Standard Class"/>
    <s v="MM-17260"/>
    <s v="Magdelene Morse"/>
    <s v="Consumer"/>
    <s v="United States"/>
    <s v="New Rochelle"/>
    <s v="New York"/>
    <n v="10801"/>
    <x v="3"/>
    <s v="FUR-CH-10001394"/>
    <x v="0"/>
    <s v="Chairs"/>
    <s v="Global Leather Executive Chair"/>
    <n v="631.78200000000004"/>
    <n v="2"/>
    <n v="0.1"/>
    <n v="140.39599999999999"/>
  </r>
  <r>
    <s v="4348"/>
    <s v="CA-2018-120355"/>
    <x v="31"/>
    <d v="2018-09-25T00:00:00"/>
    <s v="Standard Class"/>
    <s v="MM-17260"/>
    <s v="Magdelene Morse"/>
    <s v="Consumer"/>
    <s v="United States"/>
    <s v="New Rochelle"/>
    <s v="New York"/>
    <n v="10801"/>
    <x v="3"/>
    <s v="FUR-FU-10004053"/>
    <x v="0"/>
    <s v="Furnishings"/>
    <s v="DAX Two-Tone Silver Metal Document Frame"/>
    <n v="60.72"/>
    <n v="3"/>
    <n v="0"/>
    <n v="26.1096"/>
  </r>
  <r>
    <s v="4349"/>
    <s v="CA-2019-169894"/>
    <x v="221"/>
    <d v="2019-11-29T00:00:00"/>
    <s v="Second Class"/>
    <s v="MV-17485"/>
    <s v="Mark Van Huff"/>
    <s v="Consumer"/>
    <s v="United States"/>
    <s v="Mesa"/>
    <s v="Arizona"/>
    <n v="85204"/>
    <x v="1"/>
    <s v="OFF-BI-10004230"/>
    <x v="1"/>
    <s v="Binders"/>
    <s v="GBC Recycled Grain Textured Covers"/>
    <n v="20.724"/>
    <n v="2"/>
    <n v="0.7"/>
    <n v="-15.1976"/>
  </r>
  <r>
    <s v="4350"/>
    <s v="CA-2019-169894"/>
    <x v="221"/>
    <d v="2019-11-29T00:00:00"/>
    <s v="Second Class"/>
    <s v="MV-17485"/>
    <s v="Mark Van Huff"/>
    <s v="Consumer"/>
    <s v="United States"/>
    <s v="Mesa"/>
    <s v="Arizona"/>
    <n v="85204"/>
    <x v="1"/>
    <s v="OFF-ST-10000060"/>
    <x v="1"/>
    <s v="Storage"/>
    <s v="Fellowes Bankers Box Staxonsteel Drawer File/Stacking System"/>
    <n v="415.87200000000001"/>
    <n v="8"/>
    <n v="0.2"/>
    <n v="-41.587200000000003"/>
  </r>
  <r>
    <s v="4351"/>
    <s v="US-2019-100482"/>
    <x v="645"/>
    <d v="2019-04-15T00:00:00"/>
    <s v="Standard Class"/>
    <s v="JL-15130"/>
    <s v="Jack Lebron"/>
    <s v="Consumer"/>
    <s v="United States"/>
    <s v="Lancaster"/>
    <s v="Ohio"/>
    <n v="43130"/>
    <x v="3"/>
    <s v="OFF-ST-10001325"/>
    <x v="1"/>
    <s v="Storage"/>
    <s v="Sterilite Officeware Hinged File Box"/>
    <n v="16.768000000000001"/>
    <n v="2"/>
    <n v="0.2"/>
    <n v="1.4672000000000001"/>
  </r>
  <r>
    <s v="4352"/>
    <s v="US-2019-100482"/>
    <x v="645"/>
    <d v="2019-04-15T00:00:00"/>
    <s v="Standard Class"/>
    <s v="JL-15130"/>
    <s v="Jack Lebron"/>
    <s v="Consumer"/>
    <s v="United States"/>
    <s v="Lancaster"/>
    <s v="Ohio"/>
    <n v="43130"/>
    <x v="3"/>
    <s v="TEC-AC-10003441"/>
    <x v="2"/>
    <s v="Accessories"/>
    <s v="Kingston Digital DataTraveler 32GB USB 2.0"/>
    <n v="27.12"/>
    <n v="2"/>
    <n v="0.2"/>
    <n v="-4.7460000000000004"/>
  </r>
  <r>
    <s v="4353"/>
    <s v="CA-2019-107748"/>
    <x v="389"/>
    <d v="2019-12-12T00:00:00"/>
    <s v="Second Class"/>
    <s v="AG-10330"/>
    <s v="Alex Grayson"/>
    <s v="Consumer"/>
    <s v="United States"/>
    <s v="Stockton"/>
    <s v="California"/>
    <n v="95207"/>
    <x v="1"/>
    <s v="TEC-PH-10003215"/>
    <x v="2"/>
    <s v="Phones"/>
    <s v="Jackery Bar Premium Fast-charging Portable Charger"/>
    <n v="95.84"/>
    <n v="4"/>
    <n v="0.2"/>
    <n v="34.741999999999997"/>
  </r>
  <r>
    <s v="4354"/>
    <s v="CA-2019-107748"/>
    <x v="389"/>
    <d v="2019-12-12T00:00:00"/>
    <s v="Second Class"/>
    <s v="AG-10330"/>
    <s v="Alex Grayson"/>
    <s v="Consumer"/>
    <s v="United States"/>
    <s v="Stockton"/>
    <s v="California"/>
    <n v="95207"/>
    <x v="1"/>
    <s v="OFF-PA-10002005"/>
    <x v="1"/>
    <s v="Paper"/>
    <s v="Xerox 225"/>
    <n v="12.96"/>
    <n v="2"/>
    <n v="0"/>
    <n v="6.2207999999999997"/>
  </r>
  <r>
    <s v="4355"/>
    <s v="CA-2019-153654"/>
    <x v="221"/>
    <d v="2019-11-26T00:00:00"/>
    <s v="Second Class"/>
    <s v="MD-17860"/>
    <s v="Michael Dominguez"/>
    <s v="Corporate"/>
    <s v="United States"/>
    <s v="Asheville"/>
    <s v="North Carolina"/>
    <n v="28806"/>
    <x v="0"/>
    <s v="OFF-BI-10004465"/>
    <x v="1"/>
    <s v="Binders"/>
    <s v="Avery Durable Slant Ring Binders"/>
    <n v="19.007999999999999"/>
    <n v="8"/>
    <n v="0.7"/>
    <n v="-12.672000000000001"/>
  </r>
  <r>
    <s v="4356"/>
    <s v="CA-2017-155600"/>
    <x v="784"/>
    <d v="2017-12-07T00:00:00"/>
    <s v="Second Class"/>
    <s v="RO-19780"/>
    <s v="Rose O'Brian"/>
    <s v="Consumer"/>
    <s v="United States"/>
    <s v="Clarksville"/>
    <s v="Tennessee"/>
    <n v="37042"/>
    <x v="0"/>
    <s v="OFF-BI-10000545"/>
    <x v="1"/>
    <s v="Binders"/>
    <s v="GBC Ibimaster 500 Manual ProClick Binding System"/>
    <n v="1598.058"/>
    <n v="7"/>
    <n v="0.7"/>
    <n v="-1065.3720000000001"/>
  </r>
  <r>
    <s v="4357"/>
    <s v="CA-2017-155600"/>
    <x v="784"/>
    <d v="2017-12-07T00:00:00"/>
    <s v="Second Class"/>
    <s v="RO-19780"/>
    <s v="Rose O'Brian"/>
    <s v="Consumer"/>
    <s v="United States"/>
    <s v="Clarksville"/>
    <s v="Tennessee"/>
    <n v="37042"/>
    <x v="0"/>
    <s v="OFF-AR-10003752"/>
    <x v="1"/>
    <s v="Art"/>
    <s v="Deluxe Chalkboard Eraser Cleaner"/>
    <n v="36.96"/>
    <n v="4"/>
    <n v="0.2"/>
    <n v="12.012"/>
  </r>
  <r>
    <s v="4358"/>
    <s v="CA-2019-162565"/>
    <x v="157"/>
    <d v="2019-12-11T00:00:00"/>
    <s v="Same Day"/>
    <s v="RR-19315"/>
    <s v="Ralph Ritter"/>
    <s v="Consumer"/>
    <s v="United States"/>
    <s v="Aurora"/>
    <s v="Illinois"/>
    <n v="60505"/>
    <x v="2"/>
    <s v="OFF-PA-10001937"/>
    <x v="1"/>
    <s v="Paper"/>
    <s v="Xerox 21"/>
    <n v="10.368"/>
    <n v="2"/>
    <n v="0.2"/>
    <n v="3.6288"/>
  </r>
  <r>
    <s v="4359"/>
    <s v="CA-2019-162565"/>
    <x v="157"/>
    <d v="2019-12-11T00:00:00"/>
    <s v="Same Day"/>
    <s v="RR-19315"/>
    <s v="Ralph Ritter"/>
    <s v="Consumer"/>
    <s v="United States"/>
    <s v="Aurora"/>
    <s v="Illinois"/>
    <n v="60505"/>
    <x v="2"/>
    <s v="FUR-FU-10004306"/>
    <x v="0"/>
    <s v="Furnishings"/>
    <s v="Electrix Halogen Magnifier Lamp"/>
    <n v="77.72"/>
    <n v="1"/>
    <n v="0.6"/>
    <n v="-66.061999999999998"/>
  </r>
  <r>
    <s v="4360"/>
    <s v="CA-2019-162565"/>
    <x v="157"/>
    <d v="2019-12-11T00:00:00"/>
    <s v="Same Day"/>
    <s v="RR-19315"/>
    <s v="Ralph Ritter"/>
    <s v="Consumer"/>
    <s v="United States"/>
    <s v="Aurora"/>
    <s v="Illinois"/>
    <n v="60505"/>
    <x v="2"/>
    <s v="FUR-CH-10003973"/>
    <x v="0"/>
    <s v="Chairs"/>
    <s v="GuestStacker Chair with Chrome Finish Legs"/>
    <n v="520.46400000000006"/>
    <n v="2"/>
    <n v="0.3"/>
    <n v="-14.8704"/>
  </r>
  <r>
    <s v="4361"/>
    <s v="CA-2018-127642"/>
    <x v="206"/>
    <d v="2018-05-23T00:00:00"/>
    <s v="First Class"/>
    <s v="CP-12340"/>
    <s v="Christine Phan"/>
    <s v="Corporate"/>
    <s v="United States"/>
    <s v="Warwick"/>
    <s v="Rhode Island"/>
    <n v="2886"/>
    <x v="3"/>
    <s v="OFF-PA-10000565"/>
    <x v="1"/>
    <s v="Paper"/>
    <s v="Easy-staple paper"/>
    <n v="111.96"/>
    <n v="2"/>
    <n v="0"/>
    <n v="54.860399999999998"/>
  </r>
  <r>
    <s v="4362"/>
    <s v="US-2019-163195"/>
    <x v="922"/>
    <d v="2019-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s v="4363"/>
    <s v="CA-2019-111332"/>
    <x v="968"/>
    <d v="2019-05-22T00:00:00"/>
    <s v="Second Class"/>
    <s v="NC-18340"/>
    <s v="Nat Carroll"/>
    <s v="Consumer"/>
    <s v="United States"/>
    <s v="Fargo"/>
    <s v="North Dakota"/>
    <n v="58103"/>
    <x v="2"/>
    <s v="OFF-AR-10001953"/>
    <x v="1"/>
    <s v="Art"/>
    <s v="Boston 1645 Deluxe Heavier-Duty Electric Pencil Sharpener"/>
    <n v="131.94"/>
    <n v="3"/>
    <n v="0"/>
    <n v="35.623800000000003"/>
  </r>
  <r>
    <s v="4364"/>
    <s v="CA-2019-111332"/>
    <x v="968"/>
    <d v="2019-05-22T00:00:00"/>
    <s v="Second Class"/>
    <s v="NC-18340"/>
    <s v="Nat Carroll"/>
    <s v="Consumer"/>
    <s v="United States"/>
    <s v="Fargo"/>
    <s v="North Dakota"/>
    <n v="58103"/>
    <x v="2"/>
    <s v="OFF-AR-10001374"/>
    <x v="1"/>
    <s v="Art"/>
    <s v="BIC Brite Liner Highlighters, Chisel Tip"/>
    <n v="25.92"/>
    <n v="4"/>
    <n v="0"/>
    <n v="8.2943999999999996"/>
  </r>
  <r>
    <s v="4365"/>
    <s v="CA-2019-111332"/>
    <x v="968"/>
    <d v="2019-05-22T00:00:00"/>
    <s v="Second Class"/>
    <s v="NC-18340"/>
    <s v="Nat Carroll"/>
    <s v="Consumer"/>
    <s v="United States"/>
    <s v="Fargo"/>
    <s v="North Dakota"/>
    <n v="58103"/>
    <x v="2"/>
    <s v="OFF-ST-10003816"/>
    <x v="1"/>
    <s v="Storage"/>
    <s v="Fellowes High-Stak Drawer Files"/>
    <n v="704.76"/>
    <n v="4"/>
    <n v="0"/>
    <n v="162.09479999999999"/>
  </r>
  <r>
    <s v="4366"/>
    <s v="CA-2019-111332"/>
    <x v="968"/>
    <d v="2019-05-22T00:00:00"/>
    <s v="Second Class"/>
    <s v="NC-18340"/>
    <s v="Nat Carroll"/>
    <s v="Consumer"/>
    <s v="United States"/>
    <s v="Fargo"/>
    <s v="North Dakota"/>
    <n v="58103"/>
    <x v="2"/>
    <s v="OFF-FA-10001843"/>
    <x v="1"/>
    <s v="Fasteners"/>
    <s v="Staples"/>
    <n v="7.41"/>
    <n v="3"/>
    <n v="0"/>
    <n v="3.4826999999999999"/>
  </r>
  <r>
    <s v="4367"/>
    <s v="CA-2019-111332"/>
    <x v="968"/>
    <d v="2019-05-22T00:00:00"/>
    <s v="Second Class"/>
    <s v="NC-18340"/>
    <s v="Nat Carroll"/>
    <s v="Consumer"/>
    <s v="United States"/>
    <s v="Fargo"/>
    <s v="North Dakota"/>
    <n v="58103"/>
    <x v="2"/>
    <s v="OFF-AR-10000657"/>
    <x v="1"/>
    <s v="Art"/>
    <s v="Binney &amp; Smith inkTank Desk Highlighter, Chisel Tip, Yellow, 12/Box"/>
    <n v="21.5"/>
    <n v="10"/>
    <n v="0"/>
    <n v="7.0949999999999998"/>
  </r>
  <r>
    <s v="4368"/>
    <s v="CA-2019-117044"/>
    <x v="220"/>
    <d v="2019-09-13T00:00:00"/>
    <s v="Second Class"/>
    <s v="HA-14920"/>
    <s v="Helen Andreada"/>
    <s v="Consumer"/>
    <s v="United States"/>
    <s v="Chicago"/>
    <s v="Illinois"/>
    <n v="60623"/>
    <x v="2"/>
    <s v="OFF-FA-10000936"/>
    <x v="1"/>
    <s v="Fasteners"/>
    <s v="Acco Hot Clips Clips to Go"/>
    <n v="10.528"/>
    <n v="4"/>
    <n v="0.2"/>
    <n v="3.29"/>
  </r>
  <r>
    <s v="4369"/>
    <s v="CA-2019-117044"/>
    <x v="220"/>
    <d v="2019-09-13T00:00:00"/>
    <s v="Second Class"/>
    <s v="HA-14920"/>
    <s v="Helen Andreada"/>
    <s v="Consumer"/>
    <s v="United States"/>
    <s v="Chicago"/>
    <s v="Illinois"/>
    <n v="60623"/>
    <x v="2"/>
    <s v="OFF-PA-10003657"/>
    <x v="1"/>
    <s v="Paper"/>
    <s v="Xerox 1927"/>
    <n v="20.544"/>
    <n v="6"/>
    <n v="0.2"/>
    <n v="6.42"/>
  </r>
  <r>
    <s v="4370"/>
    <s v="US-2018-165078"/>
    <x v="732"/>
    <d v="2018-11-10T00:00:00"/>
    <s v="Standard Class"/>
    <s v="MA-17995"/>
    <s v="Michelle Arnett"/>
    <s v="Home Office"/>
    <s v="United States"/>
    <s v="Lawrence"/>
    <s v="Indiana"/>
    <n v="46226"/>
    <x v="2"/>
    <s v="OFF-BI-10001989"/>
    <x v="1"/>
    <s v="Binders"/>
    <s v="Premium Transparent Presentation Covers by GBC"/>
    <n v="104.9"/>
    <n v="5"/>
    <n v="0"/>
    <n v="50.351999999999997"/>
  </r>
  <r>
    <s v="4371"/>
    <s v="US-2018-165078"/>
    <x v="732"/>
    <d v="2018-11-10T00:00:00"/>
    <s v="Standard Class"/>
    <s v="MA-17995"/>
    <s v="Michelle Arnett"/>
    <s v="Home Office"/>
    <s v="United States"/>
    <s v="Lawrence"/>
    <s v="Indiana"/>
    <n v="46226"/>
    <x v="2"/>
    <s v="OFF-AR-10002987"/>
    <x v="1"/>
    <s v="Art"/>
    <s v="Prismacolor Color Pencil Set"/>
    <n v="39.68"/>
    <n v="2"/>
    <n v="0"/>
    <n v="16.268799999999999"/>
  </r>
  <r>
    <s v="4372"/>
    <s v="US-2018-165078"/>
    <x v="732"/>
    <d v="2018-11-10T00:00:00"/>
    <s v="Standard Class"/>
    <s v="MA-17995"/>
    <s v="Michelle Arnett"/>
    <s v="Home Office"/>
    <s v="United States"/>
    <s v="Lawrence"/>
    <s v="Indiana"/>
    <n v="46226"/>
    <x v="2"/>
    <s v="OFF-LA-10000414"/>
    <x v="1"/>
    <s v="Labels"/>
    <s v="Avery 503"/>
    <n v="51.75"/>
    <n v="5"/>
    <n v="0"/>
    <n v="24.84"/>
  </r>
  <r>
    <s v="4373"/>
    <s v="US-2019-169320"/>
    <x v="283"/>
    <d v="2019-07-25T00:00:00"/>
    <s v="Second Class"/>
    <s v="LH-16900"/>
    <s v="Lena Hernandez"/>
    <s v="Consumer"/>
    <s v="United States"/>
    <s v="Elkhart"/>
    <s v="Indiana"/>
    <n v="46514"/>
    <x v="2"/>
    <s v="OFF-AR-10003602"/>
    <x v="1"/>
    <s v="Art"/>
    <s v="Quartet Omega Colored Chalk, 12/Pack"/>
    <n v="11.68"/>
    <n v="2"/>
    <n v="0"/>
    <n v="5.4896000000000003"/>
  </r>
  <r>
    <s v="4374"/>
    <s v="US-2019-169320"/>
    <x v="283"/>
    <d v="2019-07-25T00:00:00"/>
    <s v="Second Class"/>
    <s v="LH-16900"/>
    <s v="Lena Hernandez"/>
    <s v="Consumer"/>
    <s v="United States"/>
    <s v="Elkhart"/>
    <s v="Indiana"/>
    <n v="46514"/>
    <x v="2"/>
    <s v="TEC-AC-10002550"/>
    <x v="2"/>
    <s v="Accessories"/>
    <s v="Memorex 25GB 6X Branded Blu-Ray Recordable Disc, 30/Pack"/>
    <n v="159.75"/>
    <n v="5"/>
    <n v="0"/>
    <n v="11.182499999999999"/>
  </r>
  <r>
    <s v="4375"/>
    <s v="CA-2018-158575"/>
    <x v="741"/>
    <d v="2018-11-24T00:00:00"/>
    <s v="Standard Class"/>
    <s v="SB-20290"/>
    <s v="Sean Braxton"/>
    <s v="Corporate"/>
    <s v="United States"/>
    <s v="Kent"/>
    <s v="Ohio"/>
    <n v="44240"/>
    <x v="3"/>
    <s v="OFF-AP-10002998"/>
    <x v="1"/>
    <s v="Appliances"/>
    <s v="Holmes 99% HEPA Air Purifier"/>
    <n v="103.968"/>
    <n v="6"/>
    <n v="0.2"/>
    <n v="16.8948"/>
  </r>
  <r>
    <s v="4376"/>
    <s v="CA-2016-166954"/>
    <x v="573"/>
    <d v="2016-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s v="4377"/>
    <s v="CA-2016-166954"/>
    <x v="573"/>
    <d v="2016-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s v="4378"/>
    <s v="CA-2016-166954"/>
    <x v="573"/>
    <d v="2016-04-30T00:00:00"/>
    <s v="Standard Class"/>
    <s v="BT-11305"/>
    <s v="Beth Thompson"/>
    <s v="Home Office"/>
    <s v="United States"/>
    <s v="San Gabriel"/>
    <s v="California"/>
    <n v="91776"/>
    <x v="1"/>
    <s v="FUR-CH-10003973"/>
    <x v="0"/>
    <s v="Chairs"/>
    <s v="GuestStacker Chair with Chrome Finish Legs"/>
    <n v="1487.04"/>
    <n v="5"/>
    <n v="0.2"/>
    <n v="148.70400000000001"/>
  </r>
  <r>
    <s v="4379"/>
    <s v="CA-2017-140830"/>
    <x v="672"/>
    <d v="2017-12-02T00:00:00"/>
    <s v="Second Class"/>
    <s v="PS-18970"/>
    <s v="Paul Stevenson"/>
    <s v="Home Office"/>
    <s v="United States"/>
    <s v="Henderson"/>
    <s v="Kentucky"/>
    <n v="42420"/>
    <x v="0"/>
    <s v="OFF-EN-10000461"/>
    <x v="1"/>
    <s v="Envelopes"/>
    <s v="#10- 4 1/8&quot; x 9 1/2&quot; Recycled Envelopes"/>
    <n v="17.48"/>
    <n v="2"/>
    <n v="0"/>
    <n v="8.2156000000000002"/>
  </r>
  <r>
    <s v="4380"/>
    <s v="CA-2017-140830"/>
    <x v="672"/>
    <d v="2017-12-02T00:00:00"/>
    <s v="Second Class"/>
    <s v="PS-18970"/>
    <s v="Paul Stevenson"/>
    <s v="Home Office"/>
    <s v="United States"/>
    <s v="Henderson"/>
    <s v="Kentucky"/>
    <n v="42420"/>
    <x v="0"/>
    <s v="OFF-EN-10002831"/>
    <x v="1"/>
    <s v="Envelopes"/>
    <s v="Tyvek  Top-Opening Peel &amp; Seel  Envelopes, Gray"/>
    <n v="71.88"/>
    <n v="2"/>
    <n v="0"/>
    <n v="32.345999999999997"/>
  </r>
  <r>
    <s v="4381"/>
    <s v="CA-2017-152891"/>
    <x v="969"/>
    <d v="2017-10-30T00:00:00"/>
    <s v="Standard Class"/>
    <s v="TB-21625"/>
    <s v="Trudy Brown"/>
    <s v="Consumer"/>
    <s v="United States"/>
    <s v="San Francisco"/>
    <s v="California"/>
    <n v="94110"/>
    <x v="1"/>
    <s v="OFF-AR-10004648"/>
    <x v="1"/>
    <s v="Art"/>
    <s v="Boston 19500 Mighty Mite Electric Pencil Sharpener"/>
    <n v="60.45"/>
    <n v="3"/>
    <n v="0"/>
    <n v="16.3215"/>
  </r>
  <r>
    <s v="4382"/>
    <s v="CA-2017-152891"/>
    <x v="969"/>
    <d v="2017-10-30T00:00:00"/>
    <s v="Standard Class"/>
    <s v="TB-21625"/>
    <s v="Trudy Brown"/>
    <s v="Consumer"/>
    <s v="United States"/>
    <s v="San Francisco"/>
    <s v="California"/>
    <n v="94110"/>
    <x v="1"/>
    <s v="FUR-TA-10001857"/>
    <x v="0"/>
    <s v="Tables"/>
    <s v="Balt Solid Wood Rectangular Table"/>
    <n v="253.17599999999999"/>
    <n v="3"/>
    <n v="0.2"/>
    <n v="-31.646999999999998"/>
  </r>
  <r>
    <s v="4383"/>
    <s v="US-2017-122784"/>
    <x v="603"/>
    <d v="2017-07-27T00:00:00"/>
    <s v="Standard Class"/>
    <s v="RA-19915"/>
    <s v="Russell Applegate"/>
    <s v="Consumer"/>
    <s v="United States"/>
    <s v="Highland Park"/>
    <s v="Illinois"/>
    <n v="60035"/>
    <x v="2"/>
    <s v="OFF-BI-10000546"/>
    <x v="1"/>
    <s v="Binders"/>
    <s v="Avery Durable Binders"/>
    <n v="2.88"/>
    <n v="5"/>
    <n v="0.8"/>
    <n v="-4.4640000000000004"/>
  </r>
  <r>
    <s v="4384"/>
    <s v="US-2017-122784"/>
    <x v="603"/>
    <d v="2017-07-27T00:00:00"/>
    <s v="Standard Class"/>
    <s v="RA-19915"/>
    <s v="Russell Applegate"/>
    <s v="Consumer"/>
    <s v="United States"/>
    <s v="Highland Park"/>
    <s v="Illinois"/>
    <n v="60035"/>
    <x v="2"/>
    <s v="FUR-BO-10004690"/>
    <x v="0"/>
    <s v="Bookcases"/>
    <s v="O'Sullivan Cherrywood Estates Traditional Barrister Bookcase"/>
    <n v="384.94400000000002"/>
    <n v="4"/>
    <n v="0.3"/>
    <n v="-126.4816"/>
  </r>
  <r>
    <s v="4385"/>
    <s v="US-2017-122784"/>
    <x v="603"/>
    <d v="2017-07-27T00:00:00"/>
    <s v="Standard Class"/>
    <s v="RA-19915"/>
    <s v="Russell Applegate"/>
    <s v="Consumer"/>
    <s v="United States"/>
    <s v="Highland Park"/>
    <s v="Illinois"/>
    <n v="60035"/>
    <x v="2"/>
    <s v="TEC-PH-10001557"/>
    <x v="2"/>
    <s v="Phones"/>
    <s v="Pyle PMP37LED"/>
    <n v="153.584"/>
    <n v="2"/>
    <n v="0.2"/>
    <n v="13.438599999999999"/>
  </r>
  <r>
    <s v="4386"/>
    <s v="US-2017-122784"/>
    <x v="603"/>
    <d v="2017-07-27T00:00:00"/>
    <s v="Standard Class"/>
    <s v="RA-19915"/>
    <s v="Russell Applegate"/>
    <s v="Consumer"/>
    <s v="United States"/>
    <s v="Highland Park"/>
    <s v="Illinois"/>
    <n v="60035"/>
    <x v="2"/>
    <s v="FUR-BO-10002545"/>
    <x v="0"/>
    <s v="Bookcases"/>
    <s v="Atlantic Metals Mobile 3-Shelf Bookcases, Custom Colors"/>
    <n v="913.43"/>
    <n v="5"/>
    <n v="0.3"/>
    <n v="-52.195999999999998"/>
  </r>
  <r>
    <s v="4387"/>
    <s v="CA-2018-156811"/>
    <x v="189"/>
    <d v="2018-11-02T00:00:00"/>
    <s v="Standard Class"/>
    <s v="BP-11095"/>
    <s v="Bart Pistole"/>
    <s v="Corporate"/>
    <s v="United States"/>
    <s v="San Francisco"/>
    <s v="California"/>
    <n v="94122"/>
    <x v="1"/>
    <s v="OFF-AP-10001366"/>
    <x v="1"/>
    <s v="Appliances"/>
    <s v="Staple holder"/>
    <n v="43.92"/>
    <n v="4"/>
    <n v="0"/>
    <n v="11.8584"/>
  </r>
  <r>
    <s v="4388"/>
    <s v="CA-2018-156811"/>
    <x v="189"/>
    <d v="2018-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s v="4389"/>
    <s v="CA-2019-111556"/>
    <x v="225"/>
    <d v="2019-11-22T00:00:00"/>
    <s v="First Class"/>
    <s v="CD-11920"/>
    <s v="Carlos Daly"/>
    <s v="Consumer"/>
    <s v="United States"/>
    <s v="New York City"/>
    <s v="New York"/>
    <n v="10035"/>
    <x v="3"/>
    <s v="OFF-PA-10003651"/>
    <x v="1"/>
    <s v="Paper"/>
    <s v="Xerox 1968"/>
    <n v="46.76"/>
    <n v="7"/>
    <n v="0"/>
    <n v="22.444800000000001"/>
  </r>
  <r>
    <s v="4390"/>
    <s v="CA-2019-111556"/>
    <x v="225"/>
    <d v="2019-11-22T00:00:00"/>
    <s v="First Class"/>
    <s v="CD-11920"/>
    <s v="Carlos Daly"/>
    <s v="Consumer"/>
    <s v="United States"/>
    <s v="New York City"/>
    <s v="New York"/>
    <n v="10035"/>
    <x v="3"/>
    <s v="FUR-BO-10003159"/>
    <x v="0"/>
    <s v="Bookcases"/>
    <s v="Sauder Camden County Collection Libraries, Planked Cherry Finish"/>
    <n v="183.96799999999999"/>
    <n v="2"/>
    <n v="0.2"/>
    <n v="-25.2956"/>
  </r>
  <r>
    <s v="4391"/>
    <s v="CA-2019-111556"/>
    <x v="225"/>
    <d v="2019-11-22T00:00:00"/>
    <s v="First Class"/>
    <s v="CD-11920"/>
    <s v="Carlos Daly"/>
    <s v="Consumer"/>
    <s v="United States"/>
    <s v="New York City"/>
    <s v="New York"/>
    <n v="10035"/>
    <x v="3"/>
    <s v="TEC-PH-10001459"/>
    <x v="2"/>
    <s v="Phones"/>
    <s v="Samsung Galaxy Mega 6.3"/>
    <n v="1259.97"/>
    <n v="3"/>
    <n v="0"/>
    <n v="327.59219999999999"/>
  </r>
  <r>
    <s v="4392"/>
    <s v="CA-2019-111556"/>
    <x v="225"/>
    <d v="2019-11-22T00:00:00"/>
    <s v="First Class"/>
    <s v="CD-11920"/>
    <s v="Carlos Daly"/>
    <s v="Consumer"/>
    <s v="United States"/>
    <s v="New York City"/>
    <s v="New York"/>
    <n v="10035"/>
    <x v="3"/>
    <s v="OFF-AR-10004602"/>
    <x v="1"/>
    <s v="Art"/>
    <s v="Boston KS Multi-Size Manual Pencil Sharpener"/>
    <n v="68.97"/>
    <n v="3"/>
    <n v="0"/>
    <n v="19.311599999999999"/>
  </r>
  <r>
    <s v="4393"/>
    <s v="CA-2018-108868"/>
    <x v="162"/>
    <d v="2018-09-12T00:00:00"/>
    <s v="Standard Class"/>
    <s v="KB-16585"/>
    <s v="Ken Black"/>
    <s v="Corporate"/>
    <s v="United States"/>
    <s v="Dallas"/>
    <s v="Texas"/>
    <n v="75081"/>
    <x v="2"/>
    <s v="OFF-AR-10001953"/>
    <x v="1"/>
    <s v="Art"/>
    <s v="Boston 1645 Deluxe Heavier-Duty Electric Pencil Sharpener"/>
    <n v="70.367999999999995"/>
    <n v="2"/>
    <n v="0.2"/>
    <n v="6.1571999999999996"/>
  </r>
  <r>
    <s v="4394"/>
    <s v="CA-2018-108868"/>
    <x v="162"/>
    <d v="2018-09-12T00:00:00"/>
    <s v="Standard Class"/>
    <s v="KB-16585"/>
    <s v="Ken Black"/>
    <s v="Corporate"/>
    <s v="United States"/>
    <s v="Dallas"/>
    <s v="Texas"/>
    <n v="75081"/>
    <x v="2"/>
    <s v="TEC-PH-10000923"/>
    <x v="2"/>
    <s v="Phones"/>
    <s v="Belkin SportFit Armband For iPhone 5s/5c, Fuchsia"/>
    <n v="59.96"/>
    <n v="5"/>
    <n v="0.2"/>
    <n v="21.735499999999998"/>
  </r>
  <r>
    <s v="4395"/>
    <s v="CA-2016-142965"/>
    <x v="836"/>
    <d v="2016-07-20T00:00:00"/>
    <s v="Same Day"/>
    <s v="SW-20245"/>
    <s v="Scot Wooten"/>
    <s v="Consumer"/>
    <s v="United States"/>
    <s v="Springfield"/>
    <s v="Ohio"/>
    <n v="45503"/>
    <x v="3"/>
    <s v="OFF-ST-10002583"/>
    <x v="1"/>
    <s v="Storage"/>
    <s v="Fellowes Neat Ideas Storage Cubes"/>
    <n v="25.984000000000002"/>
    <n v="1"/>
    <n v="0.2"/>
    <n v="-5.1967999999999996"/>
  </r>
  <r>
    <s v="4396"/>
    <s v="CA-2016-142965"/>
    <x v="836"/>
    <d v="2016-07-20T00:00:00"/>
    <s v="Same Day"/>
    <s v="SW-20245"/>
    <s v="Scot Wooten"/>
    <s v="Consumer"/>
    <s v="United States"/>
    <s v="Springfield"/>
    <s v="Ohio"/>
    <n v="45503"/>
    <x v="3"/>
    <s v="OFF-BI-10000977"/>
    <x v="1"/>
    <s v="Binders"/>
    <s v="Ibico Plastic Spiral Binding Combs"/>
    <n v="27.36"/>
    <n v="3"/>
    <n v="0.7"/>
    <n v="-21.888000000000002"/>
  </r>
  <r>
    <s v="4397"/>
    <s v="CA-2018-148740"/>
    <x v="625"/>
    <d v="2018-11-19T00:00:00"/>
    <s v="Standard Class"/>
    <s v="AH-10690"/>
    <s v="Anna Häberlin"/>
    <s v="Corporate"/>
    <s v="United States"/>
    <s v="San Diego"/>
    <s v="California"/>
    <n v="92024"/>
    <x v="1"/>
    <s v="TEC-PH-10002549"/>
    <x v="2"/>
    <s v="Phones"/>
    <s v="Polycom SoundPoint IP 450 VoIP phone"/>
    <n v="361.37599999999998"/>
    <n v="2"/>
    <n v="0.2"/>
    <n v="27.103200000000001"/>
  </r>
  <r>
    <s v="4398"/>
    <s v="US-2016-138758"/>
    <x v="970"/>
    <d v="2016-07-11T00:00:00"/>
    <s v="Standard Class"/>
    <s v="JL-15835"/>
    <s v="John Lee"/>
    <s v="Consumer"/>
    <s v="United States"/>
    <s v="Philadelphia"/>
    <s v="Pennsylvania"/>
    <n v="19120"/>
    <x v="3"/>
    <s v="FUR-CH-10002880"/>
    <x v="0"/>
    <s v="Chairs"/>
    <s v="Global High-Back Leather Tilter, Burgundy"/>
    <n v="172.18600000000001"/>
    <n v="2"/>
    <n v="0.3"/>
    <n v="-46.736199999999997"/>
  </r>
  <r>
    <s v="4399"/>
    <s v="US-2016-138758"/>
    <x v="970"/>
    <d v="2016-07-11T00:00:00"/>
    <s v="Standard Class"/>
    <s v="JL-15835"/>
    <s v="John Lee"/>
    <s v="Consumer"/>
    <s v="United States"/>
    <s v="Philadelphia"/>
    <s v="Pennsylvania"/>
    <n v="19120"/>
    <x v="3"/>
    <s v="FUR-FU-10003039"/>
    <x v="0"/>
    <s v="Furnishings"/>
    <s v="Howard Miller 11-1/2&quot; Diameter Grantwood Wall Clock"/>
    <n v="69.007999999999996"/>
    <n v="2"/>
    <n v="0.2"/>
    <n v="12.0764"/>
  </r>
  <r>
    <s v="4400"/>
    <s v="CA-2018-131737"/>
    <x v="716"/>
    <d v="2018-03-17T00:00:00"/>
    <s v="Same Day"/>
    <s v="GZ-14470"/>
    <s v="Gary Zandusky"/>
    <s v="Consumer"/>
    <s v="United States"/>
    <s v="Columbia"/>
    <s v="Maryland"/>
    <n v="21044"/>
    <x v="3"/>
    <s v="OFF-EN-10003055"/>
    <x v="1"/>
    <s v="Envelopes"/>
    <s v="Blue String-Tie &amp; Button Interoffice Envelopes, 10 x 13"/>
    <n v="199.9"/>
    <n v="5"/>
    <n v="0"/>
    <n v="89.954999999999998"/>
  </r>
  <r>
    <s v="4401"/>
    <s v="CA-2018-131737"/>
    <x v="716"/>
    <d v="2018-03-17T00:00:00"/>
    <s v="Same Day"/>
    <s v="GZ-14470"/>
    <s v="Gary Zandusky"/>
    <s v="Consumer"/>
    <s v="United States"/>
    <s v="Columbia"/>
    <s v="Maryland"/>
    <n v="21044"/>
    <x v="3"/>
    <s v="OFF-AP-10002945"/>
    <x v="1"/>
    <s v="Appliances"/>
    <s v="Honeywell Enviracaire Portable HEPA Air Cleaner for 17' x 22' Room"/>
    <n v="901.95"/>
    <n v="3"/>
    <n v="0"/>
    <n v="297.64350000000002"/>
  </r>
  <r>
    <s v="4402"/>
    <s v="CA-2018-131737"/>
    <x v="716"/>
    <d v="2018-03-17T00:00:00"/>
    <s v="Same Day"/>
    <s v="GZ-14470"/>
    <s v="Gary Zandusky"/>
    <s v="Consumer"/>
    <s v="United States"/>
    <s v="Columbia"/>
    <s v="Maryland"/>
    <n v="21044"/>
    <x v="3"/>
    <s v="FUR-FU-10004306"/>
    <x v="0"/>
    <s v="Furnishings"/>
    <s v="Electrix Halogen Magnifier Lamp"/>
    <n v="971.5"/>
    <n v="5"/>
    <n v="0"/>
    <n v="252.59"/>
  </r>
  <r>
    <s v="4403"/>
    <s v="CA-2018-114538"/>
    <x v="482"/>
    <d v="2018-12-27T00:00:00"/>
    <s v="First Class"/>
    <s v="RC-19825"/>
    <s v="Roy Collins"/>
    <s v="Consumer"/>
    <s v="United States"/>
    <s v="Colorado Springs"/>
    <s v="Colorado"/>
    <n v="80906"/>
    <x v="1"/>
    <s v="OFF-AR-10002445"/>
    <x v="1"/>
    <s v="Art"/>
    <s v="SANFORD Major Accent Highlighters"/>
    <n v="11.327999999999999"/>
    <n v="2"/>
    <n v="0.2"/>
    <n v="2.5488"/>
  </r>
  <r>
    <s v="4404"/>
    <s v="CA-2016-127936"/>
    <x v="814"/>
    <d v="2016-09-04T00:00:00"/>
    <s v="First Class"/>
    <s v="CL-12565"/>
    <s v="Clay Ludtke"/>
    <s v="Consumer"/>
    <s v="United States"/>
    <s v="New York City"/>
    <s v="New York"/>
    <n v="10009"/>
    <x v="3"/>
    <s v="OFF-AR-10002445"/>
    <x v="1"/>
    <s v="Art"/>
    <s v="SANFORD Major Accent Highlighters"/>
    <n v="21.24"/>
    <n v="3"/>
    <n v="0"/>
    <n v="8.0711999999999993"/>
  </r>
  <r>
    <s v="4405"/>
    <s v="CA-2017-164336"/>
    <x v="761"/>
    <d v="2017-07-10T00:00:00"/>
    <s v="Standard Class"/>
    <s v="MW-18220"/>
    <s v="Mitch Webber"/>
    <s v="Consumer"/>
    <s v="United States"/>
    <s v="Philadelphia"/>
    <s v="Pennsylvania"/>
    <n v="19140"/>
    <x v="3"/>
    <s v="TEC-AC-10002345"/>
    <x v="2"/>
    <s v="Accessories"/>
    <s v="HP Standard 104 key PS/2 Keyboard"/>
    <n v="34.799999999999997"/>
    <n v="3"/>
    <n v="0.2"/>
    <n v="2.1749999999999998"/>
  </r>
  <r>
    <s v="4406"/>
    <s v="CA-2017-164336"/>
    <x v="761"/>
    <d v="2017-07-10T00:00:00"/>
    <s v="Standard Class"/>
    <s v="MW-18220"/>
    <s v="Mitch Webber"/>
    <s v="Consumer"/>
    <s v="United States"/>
    <s v="Philadelphia"/>
    <s v="Pennsylvania"/>
    <n v="19140"/>
    <x v="3"/>
    <s v="OFF-ST-10001558"/>
    <x v="1"/>
    <s v="Storage"/>
    <s v="Acco Perma 4000 Stacking Storage Drawers"/>
    <n v="38.975999999999999"/>
    <n v="3"/>
    <n v="0.2"/>
    <n v="-2.4359999999999999"/>
  </r>
  <r>
    <s v="4407"/>
    <s v="CA-2018-100041"/>
    <x v="73"/>
    <d v="2018-11-25T00:00:00"/>
    <s v="Standard Class"/>
    <s v="BF-10975"/>
    <s v="Barbara Fisher"/>
    <s v="Corporate"/>
    <s v="United States"/>
    <s v="Columbus"/>
    <s v="Indiana"/>
    <n v="47201"/>
    <x v="2"/>
    <s v="OFF-PA-10001622"/>
    <x v="1"/>
    <s v="Paper"/>
    <s v="Ampad Poly Cover Wirebound Steno Book, 6&quot; x 9&quot; Assorted Colors, Gregg Ruled"/>
    <n v="9.08"/>
    <n v="2"/>
    <n v="0"/>
    <n v="4.0860000000000003"/>
  </r>
  <r>
    <s v="4408"/>
    <s v="CA-2018-100041"/>
    <x v="73"/>
    <d v="2018-11-25T00:00:00"/>
    <s v="Standard Class"/>
    <s v="BF-10975"/>
    <s v="Barbara Fisher"/>
    <s v="Corporate"/>
    <s v="United States"/>
    <s v="Columbus"/>
    <s v="Indiana"/>
    <n v="47201"/>
    <x v="2"/>
    <s v="OFF-PA-10000418"/>
    <x v="1"/>
    <s v="Paper"/>
    <s v="Xerox 189"/>
    <n v="314.55"/>
    <n v="3"/>
    <n v="0"/>
    <n v="150.98400000000001"/>
  </r>
  <r>
    <s v="4409"/>
    <s v="CA-2018-100041"/>
    <x v="73"/>
    <d v="2018-11-25T00:00:00"/>
    <s v="Standard Class"/>
    <s v="BF-10975"/>
    <s v="Barbara Fisher"/>
    <s v="Corporate"/>
    <s v="United States"/>
    <s v="Columbus"/>
    <s v="Indiana"/>
    <n v="47201"/>
    <x v="2"/>
    <s v="OFF-BI-10000343"/>
    <x v="1"/>
    <s v="Binders"/>
    <s v="Pressboard Covers with Storage Hooks, 9 1/2&quot; x 11&quot;, Light Blue"/>
    <n v="4.91"/>
    <n v="1"/>
    <n v="0"/>
    <n v="2.3077000000000001"/>
  </r>
  <r>
    <s v="4410"/>
    <s v="US-2016-154879"/>
    <x v="457"/>
    <d v="2016-05-11T00:00:00"/>
    <s v="Standard Class"/>
    <s v="SN-20710"/>
    <s v="Steve Nguyen"/>
    <s v="Home Office"/>
    <s v="United States"/>
    <s v="Los Angeles"/>
    <s v="California"/>
    <n v="90004"/>
    <x v="1"/>
    <s v="OFF-LA-10004425"/>
    <x v="1"/>
    <s v="Labels"/>
    <s v="Staple-on labels"/>
    <n v="5.78"/>
    <n v="2"/>
    <n v="0"/>
    <n v="2.7166000000000001"/>
  </r>
  <r>
    <s v="4411"/>
    <s v="US-2016-154879"/>
    <x v="457"/>
    <d v="2016-05-11T00:00:00"/>
    <s v="Standard Class"/>
    <s v="SN-20710"/>
    <s v="Steve Nguyen"/>
    <s v="Home Office"/>
    <s v="United States"/>
    <s v="Los Angeles"/>
    <s v="California"/>
    <n v="90004"/>
    <x v="1"/>
    <s v="OFF-AR-10001897"/>
    <x v="1"/>
    <s v="Art"/>
    <s v="Model L Table or Wall-Mount Pencil Sharpener"/>
    <n v="107.94"/>
    <n v="6"/>
    <n v="0"/>
    <n v="30.223199999999999"/>
  </r>
  <r>
    <s v="4412"/>
    <s v="CA-2016-130624"/>
    <x v="261"/>
    <d v="2016-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s v="4413"/>
    <s v="CA-2016-130624"/>
    <x v="261"/>
    <d v="2016-06-24T00:00:00"/>
    <s v="First Class"/>
    <s v="TB-21280"/>
    <s v="Toby Braunhardt"/>
    <s v="Consumer"/>
    <s v="United States"/>
    <s v="New York City"/>
    <s v="New York"/>
    <n v="10024"/>
    <x v="3"/>
    <s v="TEC-PH-10003963"/>
    <x v="2"/>
    <s v="Phones"/>
    <s v="GE 2-Jack Phone Line Splitter"/>
    <n v="617.97"/>
    <n v="3"/>
    <n v="0"/>
    <n v="160.6722"/>
  </r>
  <r>
    <s v="4414"/>
    <s v="CA-2016-130624"/>
    <x v="261"/>
    <d v="2016-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s v="4415"/>
    <s v="CA-2019-132339"/>
    <x v="971"/>
    <d v="2019-08-23T00:00:00"/>
    <s v="Standard Class"/>
    <s v="JB-15400"/>
    <s v="Jennifer Braxton"/>
    <s v="Corporate"/>
    <s v="United States"/>
    <s v="Lawrence"/>
    <s v="Massachusetts"/>
    <n v="1841"/>
    <x v="3"/>
    <s v="OFF-BI-10003925"/>
    <x v="1"/>
    <s v="Binders"/>
    <s v="Fellowes PB300 Plastic Comb Binding Machine"/>
    <n v="387.99"/>
    <n v="1"/>
    <n v="0"/>
    <n v="182.3553"/>
  </r>
  <r>
    <s v="4416"/>
    <s v="CA-2016-153983"/>
    <x v="503"/>
    <d v="2016-12-06T00:00:00"/>
    <s v="Standard Class"/>
    <s v="AH-10210"/>
    <s v="Alan Hwang"/>
    <s v="Consumer"/>
    <s v="United States"/>
    <s v="San Francisco"/>
    <s v="California"/>
    <n v="94122"/>
    <x v="1"/>
    <s v="TEC-PH-10004586"/>
    <x v="2"/>
    <s v="Phones"/>
    <s v="Wilson SignalBoost 841262 DB PRO Amplifier Kit"/>
    <n v="575.91999999999996"/>
    <n v="2"/>
    <n v="0.2"/>
    <n v="71.989999999999995"/>
  </r>
  <r>
    <s v="4417"/>
    <s v="CA-2016-153983"/>
    <x v="503"/>
    <d v="2016-12-06T00:00:00"/>
    <s v="Standard Class"/>
    <s v="AH-10210"/>
    <s v="Alan Hwang"/>
    <s v="Consumer"/>
    <s v="United States"/>
    <s v="San Francisco"/>
    <s v="California"/>
    <n v="94122"/>
    <x v="1"/>
    <s v="OFF-FA-10003495"/>
    <x v="1"/>
    <s v="Fasteners"/>
    <s v="Staples"/>
    <n v="30.4"/>
    <n v="5"/>
    <n v="0"/>
    <n v="15.2"/>
  </r>
  <r>
    <s v="4418"/>
    <s v="CA-2019-112900"/>
    <x v="359"/>
    <d v="2019-04-12T00:00:00"/>
    <s v="Second Class"/>
    <s v="KL-16645"/>
    <s v="Ken Lonsdale"/>
    <s v="Consumer"/>
    <s v="United States"/>
    <s v="Detroit"/>
    <s v="Michigan"/>
    <n v="48205"/>
    <x v="2"/>
    <s v="OFF-BI-10002867"/>
    <x v="1"/>
    <s v="Binders"/>
    <s v="GBC Recycled Regency Composition Covers"/>
    <n v="478.24"/>
    <n v="8"/>
    <n v="0"/>
    <n v="219.99039999999999"/>
  </r>
  <r>
    <s v="4419"/>
    <s v="CA-2016-160157"/>
    <x v="414"/>
    <d v="2016-12-27T00:00:00"/>
    <s v="Standard Class"/>
    <s v="MH-17455"/>
    <s v="Mark Hamilton"/>
    <s v="Consumer"/>
    <s v="United States"/>
    <s v="Hamilton"/>
    <s v="Ohio"/>
    <n v="45011"/>
    <x v="3"/>
    <s v="FUR-FU-10003773"/>
    <x v="0"/>
    <s v="Furnishings"/>
    <s v="Eldon Cleatmat Plus Chair Mats for High Pile Carpets"/>
    <n v="190.84800000000001"/>
    <n v="3"/>
    <n v="0.2"/>
    <n v="-21.470400000000001"/>
  </r>
  <r>
    <s v="4420"/>
    <s v="CA-2016-139633"/>
    <x v="506"/>
    <d v="2016-12-24T00:00:00"/>
    <s v="Standard Class"/>
    <s v="EC-14050"/>
    <s v="Erin Creighton"/>
    <s v="Consumer"/>
    <s v="United States"/>
    <s v="Columbus"/>
    <s v="Ohio"/>
    <n v="43229"/>
    <x v="3"/>
    <s v="OFF-BI-10002954"/>
    <x v="1"/>
    <s v="Binders"/>
    <s v="Newell 3-Hole Punched Plastic Slotted Magazine Holders for Binders"/>
    <n v="5.484"/>
    <n v="4"/>
    <n v="0.7"/>
    <n v="-4.0216000000000003"/>
  </r>
  <r>
    <s v="4421"/>
    <s v="CA-2017-163090"/>
    <x v="972"/>
    <d v="2017-11-21T00:00:00"/>
    <s v="Second Class"/>
    <s v="GH-14665"/>
    <s v="Greg Hansen"/>
    <s v="Consumer"/>
    <s v="United States"/>
    <s v="Chicago"/>
    <s v="Illinois"/>
    <n v="60610"/>
    <x v="2"/>
    <s v="OFF-SU-10002537"/>
    <x v="1"/>
    <s v="Supplies"/>
    <s v="Acme Box Cutter Scissors"/>
    <n v="40.92"/>
    <n v="5"/>
    <n v="0.2"/>
    <n v="3.069"/>
  </r>
  <r>
    <s v="4422"/>
    <s v="CA-2016-117016"/>
    <x v="530"/>
    <d v="2016-03-09T00:00:00"/>
    <s v="Standard Class"/>
    <s v="SC-20095"/>
    <s v="Sanjit Chand"/>
    <s v="Consumer"/>
    <s v="United States"/>
    <s v="Margate"/>
    <s v="Florida"/>
    <n v="33063"/>
    <x v="0"/>
    <s v="OFF-AR-10001374"/>
    <x v="1"/>
    <s v="Art"/>
    <s v="BIC Brite Liner Highlighters, Chisel Tip"/>
    <n v="15.552"/>
    <n v="3"/>
    <n v="0.2"/>
    <n v="2.3328000000000002"/>
  </r>
  <r>
    <s v="4423"/>
    <s v="CA-2019-159464"/>
    <x v="796"/>
    <d v="2019-05-19T00:00:00"/>
    <s v="First Class"/>
    <s v="TB-21355"/>
    <s v="Todd Boyes"/>
    <s v="Corporate"/>
    <s v="United States"/>
    <s v="Sandy Springs"/>
    <s v="Georgia"/>
    <n v="30328"/>
    <x v="0"/>
    <s v="OFF-AP-10001492"/>
    <x v="1"/>
    <s v="Appliances"/>
    <s v="Acco Six-Outlet Power Strip, 4' Cord Length"/>
    <n v="17.239999999999998"/>
    <n v="2"/>
    <n v="0"/>
    <n v="4.4824000000000002"/>
  </r>
  <r>
    <s v="4424"/>
    <s v="CA-2019-159464"/>
    <x v="796"/>
    <d v="2019-05-19T00:00:00"/>
    <s v="First Class"/>
    <s v="TB-21355"/>
    <s v="Todd Boyes"/>
    <s v="Corporate"/>
    <s v="United States"/>
    <s v="Sandy Springs"/>
    <s v="Georgia"/>
    <n v="30328"/>
    <x v="0"/>
    <s v="FUR-BO-10003546"/>
    <x v="0"/>
    <s v="Bookcases"/>
    <s v="Hon 4-Shelf Metal Bookcases"/>
    <n v="302.94"/>
    <n v="3"/>
    <n v="0"/>
    <n v="75.734999999999999"/>
  </r>
  <r>
    <s v="4425"/>
    <s v="CA-2019-159464"/>
    <x v="796"/>
    <d v="2019-05-19T00:00:00"/>
    <s v="First Class"/>
    <s v="TB-21355"/>
    <s v="Todd Boyes"/>
    <s v="Corporate"/>
    <s v="United States"/>
    <s v="Sandy Springs"/>
    <s v="Georgia"/>
    <n v="30328"/>
    <x v="0"/>
    <s v="TEC-PH-10002185"/>
    <x v="2"/>
    <s v="Phones"/>
    <s v="QVS USB Car Charger 2-Port 2.1Amp for iPod/iPhone/iPad/iPad 2/iPad 3"/>
    <n v="34.75"/>
    <n v="5"/>
    <n v="0"/>
    <n v="15.637499999999999"/>
  </r>
  <r>
    <s v="4426"/>
    <s v="CA-2019-159464"/>
    <x v="796"/>
    <d v="2019-05-19T00:00:00"/>
    <s v="First Class"/>
    <s v="TB-21355"/>
    <s v="Todd Boyes"/>
    <s v="Corporate"/>
    <s v="United States"/>
    <s v="Sandy Springs"/>
    <s v="Georgia"/>
    <n v="30328"/>
    <x v="0"/>
    <s v="OFF-BI-10000315"/>
    <x v="1"/>
    <s v="Binders"/>
    <s v="Poly Designer Cover &amp; Back"/>
    <n v="113.94"/>
    <n v="6"/>
    <n v="0"/>
    <n v="54.691200000000002"/>
  </r>
  <r>
    <s v="4427"/>
    <s v="CA-2019-159464"/>
    <x v="796"/>
    <d v="2019-05-19T00:00:00"/>
    <s v="First Class"/>
    <s v="TB-21355"/>
    <s v="Todd Boyes"/>
    <s v="Corporate"/>
    <s v="United States"/>
    <s v="Sandy Springs"/>
    <s v="Georgia"/>
    <n v="30328"/>
    <x v="0"/>
    <s v="TEC-PH-10002350"/>
    <x v="2"/>
    <s v="Phones"/>
    <s v="Apple EarPods with Remote and Mic"/>
    <n v="55.98"/>
    <n v="2"/>
    <n v="0"/>
    <n v="15.6744"/>
  </r>
  <r>
    <s v="4428"/>
    <s v="US-2019-103226"/>
    <x v="585"/>
    <d v="2019-09-28T00:00:00"/>
    <s v="Standard Class"/>
    <s v="DW-13195"/>
    <s v="David Wiener"/>
    <s v="Corporate"/>
    <s v="United States"/>
    <s v="Albuquerque"/>
    <s v="New Mexico"/>
    <n v="87105"/>
    <x v="1"/>
    <s v="OFF-PA-10002666"/>
    <x v="1"/>
    <s v="Paper"/>
    <s v="Southworth 25% Cotton Linen-Finish Paper &amp; Envelopes"/>
    <n v="27.18"/>
    <n v="3"/>
    <n v="0"/>
    <n v="12.231"/>
  </r>
  <r>
    <s v="4429"/>
    <s v="CA-2019-119452"/>
    <x v="708"/>
    <d v="2019-03-27T00:00:00"/>
    <s v="Standard Class"/>
    <s v="CL-12565"/>
    <s v="Clay Ludtke"/>
    <s v="Consumer"/>
    <s v="United States"/>
    <s v="Tulsa"/>
    <s v="Oklahoma"/>
    <n v="74133"/>
    <x v="2"/>
    <s v="FUR-CH-10004495"/>
    <x v="0"/>
    <s v="Chairs"/>
    <s v="Global Leather and Oak Executive Chair, Black"/>
    <n v="1805.88"/>
    <n v="6"/>
    <n v="0"/>
    <n v="523.70519999999999"/>
  </r>
  <r>
    <s v="4430"/>
    <s v="CA-2019-147725"/>
    <x v="32"/>
    <d v="2019-09-14T00:00:00"/>
    <s v="Same Day"/>
    <s v="LT-17110"/>
    <s v="Liz Thompson"/>
    <s v="Consumer"/>
    <s v="United States"/>
    <s v="Orange"/>
    <s v="New Jersey"/>
    <n v="7050"/>
    <x v="3"/>
    <s v="OFF-AR-10001725"/>
    <x v="1"/>
    <s v="Art"/>
    <s v="Boston Home &amp; Office Model 2000 Electric Pencil Sharpeners"/>
    <n v="70.95"/>
    <n v="3"/>
    <n v="0"/>
    <n v="18.446999999999999"/>
  </r>
  <r>
    <s v="4431"/>
    <s v="CA-2018-168893"/>
    <x v="54"/>
    <d v="2018-11-08T00:00:00"/>
    <s v="Second Class"/>
    <s v="AP-10915"/>
    <s v="Arthur Prichep"/>
    <s v="Consumer"/>
    <s v="United States"/>
    <s v="Henderson"/>
    <s v="Kentucky"/>
    <n v="42420"/>
    <x v="0"/>
    <s v="OFF-FA-10002280"/>
    <x v="1"/>
    <s v="Fasteners"/>
    <s v="Advantus Plastic Paper Clips"/>
    <n v="20"/>
    <n v="4"/>
    <n v="0"/>
    <n v="9.6"/>
  </r>
  <r>
    <s v="4432"/>
    <s v="CA-2018-168893"/>
    <x v="54"/>
    <d v="2018-11-08T00:00:00"/>
    <s v="Second Class"/>
    <s v="AP-10915"/>
    <s v="Arthur Prichep"/>
    <s v="Consumer"/>
    <s v="United States"/>
    <s v="Henderson"/>
    <s v="Kentucky"/>
    <n v="42420"/>
    <x v="0"/>
    <s v="OFF-AR-10001770"/>
    <x v="1"/>
    <s v="Art"/>
    <s v="Economy #2 Pencils"/>
    <n v="7.98"/>
    <n v="3"/>
    <n v="0"/>
    <n v="2.0748000000000002"/>
  </r>
  <r>
    <s v="4433"/>
    <s v="CA-2018-168893"/>
    <x v="54"/>
    <d v="2018-11-08T00:00:00"/>
    <s v="Second Class"/>
    <s v="AP-10915"/>
    <s v="Arthur Prichep"/>
    <s v="Consumer"/>
    <s v="United States"/>
    <s v="Henderson"/>
    <s v="Kentucky"/>
    <n v="42420"/>
    <x v="0"/>
    <s v="FUR-FU-10002885"/>
    <x v="0"/>
    <s v="Furnishings"/>
    <s v="Magna Visual Magnetic Picture Hangers"/>
    <n v="24.1"/>
    <n v="5"/>
    <n v="0"/>
    <n v="9.1579999999999995"/>
  </r>
  <r>
    <s v="4434"/>
    <s v="CA-2018-168893"/>
    <x v="54"/>
    <d v="2018-11-08T00:00:00"/>
    <s v="Second Class"/>
    <s v="AP-10915"/>
    <s v="Arthur Prichep"/>
    <s v="Consumer"/>
    <s v="United States"/>
    <s v="Henderson"/>
    <s v="Kentucky"/>
    <n v="42420"/>
    <x v="0"/>
    <s v="OFF-AR-10003772"/>
    <x v="1"/>
    <s v="Art"/>
    <s v="Boston 16750 Black Compact Battery Pencil Sharpener"/>
    <n v="8.75"/>
    <n v="1"/>
    <n v="0"/>
    <n v="2.625"/>
  </r>
  <r>
    <s v="4435"/>
    <s v="CA-2018-168893"/>
    <x v="54"/>
    <d v="2018-11-08T00:00:00"/>
    <s v="Second Class"/>
    <s v="AP-10915"/>
    <s v="Arthur Prichep"/>
    <s v="Consumer"/>
    <s v="United States"/>
    <s v="Henderson"/>
    <s v="Kentucky"/>
    <n v="42420"/>
    <x v="0"/>
    <s v="FUR-TA-10003392"/>
    <x v="0"/>
    <s v="Tables"/>
    <s v="Global Adaptabilities Conference Tables"/>
    <n v="842.94"/>
    <n v="3"/>
    <n v="0"/>
    <n v="160.15860000000001"/>
  </r>
  <r>
    <s v="4436"/>
    <s v="CA-2018-163398"/>
    <x v="973"/>
    <d v="2018-05-08T00:00:00"/>
    <s v="Standard Class"/>
    <s v="CB-12415"/>
    <s v="Christy Brittain"/>
    <s v="Consumer"/>
    <s v="United States"/>
    <s v="Chicago"/>
    <s v="Illinois"/>
    <n v="60653"/>
    <x v="2"/>
    <s v="OFF-BI-10000014"/>
    <x v="1"/>
    <s v="Binders"/>
    <s v="Heavy-Duty E-Z-D Binders"/>
    <n v="2.1819999999999999"/>
    <n v="1"/>
    <n v="0.8"/>
    <n v="-3.6002999999999998"/>
  </r>
  <r>
    <s v="4437"/>
    <s v="CA-2018-163398"/>
    <x v="973"/>
    <d v="2018-05-08T00:00:00"/>
    <s v="Standard Class"/>
    <s v="CB-12415"/>
    <s v="Christy Brittain"/>
    <s v="Consumer"/>
    <s v="United States"/>
    <s v="Chicago"/>
    <s v="Illinois"/>
    <n v="60653"/>
    <x v="2"/>
    <s v="OFF-AR-10003217"/>
    <x v="1"/>
    <s v="Art"/>
    <s v="Newell 316"/>
    <n v="27.384"/>
    <n v="7"/>
    <n v="0.2"/>
    <n v="2.7383999999999999"/>
  </r>
  <r>
    <s v="4438"/>
    <s v="CA-2018-163398"/>
    <x v="973"/>
    <d v="2018-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s v="4439"/>
    <s v="CA-2018-162726"/>
    <x v="797"/>
    <d v="2019-01-02T00:00:00"/>
    <s v="Standard Class"/>
    <s v="MT-17815"/>
    <s v="Meg Tillman"/>
    <s v="Consumer"/>
    <s v="United States"/>
    <s v="Port Arthur"/>
    <s v="Texas"/>
    <n v="77642"/>
    <x v="2"/>
    <s v="OFF-PA-10001972"/>
    <x v="1"/>
    <s v="Paper"/>
    <s v="Xerox 214"/>
    <n v="10.368"/>
    <n v="2"/>
    <n v="0.2"/>
    <n v="3.6288"/>
  </r>
  <r>
    <s v="4440"/>
    <s v="CA-2018-162726"/>
    <x v="797"/>
    <d v="2019-01-02T00:00:00"/>
    <s v="Standard Class"/>
    <s v="MT-17815"/>
    <s v="Meg Tillman"/>
    <s v="Consumer"/>
    <s v="United States"/>
    <s v="Port Arthur"/>
    <s v="Texas"/>
    <n v="77642"/>
    <x v="2"/>
    <s v="OFF-PA-10004041"/>
    <x v="1"/>
    <s v="Paper"/>
    <s v="It's Hot Message Books with Stickers, 2 3/4&quot; x 5&quot;"/>
    <n v="23.68"/>
    <n v="4"/>
    <n v="0.2"/>
    <n v="7.4"/>
  </r>
  <r>
    <s v="4441"/>
    <s v="US-2018-111290"/>
    <x v="405"/>
    <d v="2018-07-26T00:00:00"/>
    <s v="Standard Class"/>
    <s v="DK-13375"/>
    <s v="Dennis Kane"/>
    <s v="Consumer"/>
    <s v="United States"/>
    <s v="Westland"/>
    <s v="Michigan"/>
    <n v="48185"/>
    <x v="2"/>
    <s v="TEC-AC-10004975"/>
    <x v="2"/>
    <s v="Accessories"/>
    <s v="Plantronics Audio 995 Wireless Stereo Headset"/>
    <n v="109.95"/>
    <n v="1"/>
    <n v="0"/>
    <n v="36.283499999999997"/>
  </r>
  <r>
    <s v="4442"/>
    <s v="US-2018-111290"/>
    <x v="405"/>
    <d v="2018-07-26T00:00:00"/>
    <s v="Standard Class"/>
    <s v="DK-13375"/>
    <s v="Dennis Kane"/>
    <s v="Consumer"/>
    <s v="United States"/>
    <s v="Westland"/>
    <s v="Michigan"/>
    <n v="48185"/>
    <x v="2"/>
    <s v="OFF-ST-10001932"/>
    <x v="1"/>
    <s v="Storage"/>
    <s v="Fellowes Staxonsteel Drawer Files"/>
    <n v="965.85"/>
    <n v="5"/>
    <n v="0"/>
    <n v="135.21899999999999"/>
  </r>
  <r>
    <s v="4443"/>
    <s v="US-2018-111290"/>
    <x v="405"/>
    <d v="2018-07-26T00:00:00"/>
    <s v="Standard Class"/>
    <s v="DK-13375"/>
    <s v="Dennis Kane"/>
    <s v="Consumer"/>
    <s v="United States"/>
    <s v="Westland"/>
    <s v="Michigan"/>
    <n v="48185"/>
    <x v="2"/>
    <s v="OFF-AR-10001761"/>
    <x v="1"/>
    <s v="Art"/>
    <s v="Avery Hi-Liter Smear-Safe Highlighters"/>
    <n v="29.2"/>
    <n v="5"/>
    <n v="0"/>
    <n v="10.512"/>
  </r>
  <r>
    <s v="4444"/>
    <s v="US-2018-111290"/>
    <x v="405"/>
    <d v="2018-07-26T00:00:00"/>
    <s v="Standard Class"/>
    <s v="DK-13375"/>
    <s v="Dennis Kane"/>
    <s v="Consumer"/>
    <s v="United States"/>
    <s v="Westland"/>
    <s v="Michigan"/>
    <n v="48185"/>
    <x v="2"/>
    <s v="OFF-PA-10002262"/>
    <x v="1"/>
    <s v="Paper"/>
    <s v="Xerox 192"/>
    <n v="32.4"/>
    <n v="5"/>
    <n v="0"/>
    <n v="15.552"/>
  </r>
  <r>
    <s v="4445"/>
    <s v="US-2016-147704"/>
    <x v="912"/>
    <d v="2016-11-21T00:00:00"/>
    <s v="Standard Class"/>
    <s v="SR-20740"/>
    <s v="Steven Roelle"/>
    <s v="Home Office"/>
    <s v="United States"/>
    <s v="Bloomington"/>
    <s v="Indiana"/>
    <n v="47401"/>
    <x v="2"/>
    <s v="OFF-EN-10004483"/>
    <x v="1"/>
    <s v="Envelopes"/>
    <s v="#10 White Business Envelopes,4 1/8 x 9 1/2"/>
    <n v="78.349999999999994"/>
    <n v="5"/>
    <n v="0"/>
    <n v="36.8245"/>
  </r>
  <r>
    <s v="4446"/>
    <s v="US-2016-147704"/>
    <x v="912"/>
    <d v="2016-11-21T00:00:00"/>
    <s v="Standard Class"/>
    <s v="SR-20740"/>
    <s v="Steven Roelle"/>
    <s v="Home Office"/>
    <s v="United States"/>
    <s v="Bloomington"/>
    <s v="Indiana"/>
    <n v="47401"/>
    <x v="2"/>
    <s v="OFF-PA-10003270"/>
    <x v="1"/>
    <s v="Paper"/>
    <s v="Xerox 1954"/>
    <n v="31.68"/>
    <n v="6"/>
    <n v="0"/>
    <n v="14.256"/>
  </r>
  <r>
    <s v="4447"/>
    <s v="US-2016-147704"/>
    <x v="912"/>
    <d v="2016-11-21T00:00:00"/>
    <s v="Standard Class"/>
    <s v="SR-20740"/>
    <s v="Steven Roelle"/>
    <s v="Home Office"/>
    <s v="United States"/>
    <s v="Bloomington"/>
    <s v="Indiana"/>
    <n v="47401"/>
    <x v="2"/>
    <s v="OFF-BI-10001634"/>
    <x v="1"/>
    <s v="Binders"/>
    <s v="Wilson Jones Active Use Binders"/>
    <n v="29.12"/>
    <n v="4"/>
    <n v="0"/>
    <n v="14.268800000000001"/>
  </r>
  <r>
    <s v="4448"/>
    <s v="US-2016-147704"/>
    <x v="912"/>
    <d v="2016-11-21T00:00:00"/>
    <s v="Standard Class"/>
    <s v="SR-20740"/>
    <s v="Steven Roelle"/>
    <s v="Home Office"/>
    <s v="United States"/>
    <s v="Bloomington"/>
    <s v="Indiana"/>
    <n v="47401"/>
    <x v="2"/>
    <s v="OFF-ST-10000675"/>
    <x v="1"/>
    <s v="Storage"/>
    <s v="File Shuttle II and Handi-File, Black"/>
    <n v="169.45"/>
    <n v="5"/>
    <n v="0"/>
    <n v="42.362499999999997"/>
  </r>
  <r>
    <s v="4449"/>
    <s v="CA-2017-121965"/>
    <x v="974"/>
    <d v="2017-06-23T00:00:00"/>
    <s v="Standard Class"/>
    <s v="LH-17155"/>
    <s v="Logan Haushalter"/>
    <s v="Consumer"/>
    <s v="United States"/>
    <s v="Los Angeles"/>
    <s v="California"/>
    <n v="90032"/>
    <x v="1"/>
    <s v="FUR-FU-10000732"/>
    <x v="0"/>
    <s v="Furnishings"/>
    <s v="Eldon 200 Class Desk Accessories"/>
    <n v="12.56"/>
    <n v="2"/>
    <n v="0"/>
    <n v="4.0191999999999997"/>
  </r>
  <r>
    <s v="4450"/>
    <s v="CA-2017-121965"/>
    <x v="974"/>
    <d v="2017-06-23T00:00:00"/>
    <s v="Standard Class"/>
    <s v="LH-17155"/>
    <s v="Logan Haushalter"/>
    <s v="Consumer"/>
    <s v="United States"/>
    <s v="Los Angeles"/>
    <s v="California"/>
    <n v="90032"/>
    <x v="1"/>
    <s v="OFF-PA-10004355"/>
    <x v="1"/>
    <s v="Paper"/>
    <s v="Xerox 231"/>
    <n v="6.48"/>
    <n v="1"/>
    <n v="0"/>
    <n v="3.1103999999999998"/>
  </r>
  <r>
    <s v="4451"/>
    <s v="CA-2017-121965"/>
    <x v="974"/>
    <d v="2017-06-23T00:00:00"/>
    <s v="Standard Class"/>
    <s v="LH-17155"/>
    <s v="Logan Haushalter"/>
    <s v="Consumer"/>
    <s v="United States"/>
    <s v="Los Angeles"/>
    <s v="California"/>
    <n v="90032"/>
    <x v="1"/>
    <s v="OFF-EN-10000056"/>
    <x v="1"/>
    <s v="Envelopes"/>
    <s v="Cameo Buff Policy Envelopes"/>
    <n v="186.69"/>
    <n v="3"/>
    <n v="0"/>
    <n v="87.744299999999996"/>
  </r>
  <r>
    <s v="4452"/>
    <s v="CA-2018-147137"/>
    <x v="975"/>
    <d v="2018-07-06T00:00:00"/>
    <s v="First Class"/>
    <s v="AA-10645"/>
    <s v="Anna Andreadi"/>
    <s v="Consumer"/>
    <s v="United States"/>
    <s v="San Francisco"/>
    <s v="California"/>
    <n v="94109"/>
    <x v="1"/>
    <s v="FUR-FU-10000221"/>
    <x v="0"/>
    <s v="Furnishings"/>
    <s v="Master Caster Door Stop, Brown"/>
    <n v="25.4"/>
    <n v="5"/>
    <n v="0"/>
    <n v="8.6359999999999992"/>
  </r>
  <r>
    <s v="4453"/>
    <s v="CA-2018-147137"/>
    <x v="975"/>
    <d v="2018-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s v="4454"/>
    <s v="CA-2018-147137"/>
    <x v="975"/>
    <d v="2018-07-06T00:00:00"/>
    <s v="First Class"/>
    <s v="AA-10645"/>
    <s v="Anna Andreadi"/>
    <s v="Consumer"/>
    <s v="United States"/>
    <s v="San Francisco"/>
    <s v="California"/>
    <n v="94109"/>
    <x v="1"/>
    <s v="FUR-BO-10001811"/>
    <x v="0"/>
    <s v="Bookcases"/>
    <s v="Atlantic Metals Mobile 5-Shelf Bookcases, Custom Colors"/>
    <n v="1279.165"/>
    <n v="5"/>
    <n v="0.15"/>
    <n v="225.73500000000001"/>
  </r>
  <r>
    <s v="4455"/>
    <s v="CA-2018-147137"/>
    <x v="975"/>
    <d v="2018-07-06T00:00:00"/>
    <s v="First Class"/>
    <s v="AA-10645"/>
    <s v="Anna Andreadi"/>
    <s v="Consumer"/>
    <s v="United States"/>
    <s v="San Francisco"/>
    <s v="California"/>
    <n v="94109"/>
    <x v="1"/>
    <s v="OFF-ST-10002486"/>
    <x v="1"/>
    <s v="Storage"/>
    <s v="Eldon Shelf Savers Cubes and Bins"/>
    <n v="27.92"/>
    <n v="4"/>
    <n v="0"/>
    <n v="0.55840000000000001"/>
  </r>
  <r>
    <s v="4456"/>
    <s v="US-2017-146745"/>
    <x v="37"/>
    <d v="2017-09-08T00:00:00"/>
    <s v="Standard Class"/>
    <s v="AS-10630"/>
    <s v="Ann Steele"/>
    <s v="Home Office"/>
    <s v="United States"/>
    <s v="San Francisco"/>
    <s v="California"/>
    <n v="94110"/>
    <x v="1"/>
    <s v="FUR-CH-10002372"/>
    <x v="0"/>
    <s v="Chairs"/>
    <s v="Office Star - Ergonomically Designed Knee Chair"/>
    <n v="129.56800000000001"/>
    <n v="2"/>
    <n v="0.2"/>
    <n v="-12.956799999999999"/>
  </r>
  <r>
    <s v="4457"/>
    <s v="US-2017-146745"/>
    <x v="37"/>
    <d v="2017-09-08T00:00:00"/>
    <s v="Standard Class"/>
    <s v="AS-10630"/>
    <s v="Ann Steele"/>
    <s v="Home Office"/>
    <s v="United States"/>
    <s v="San Francisco"/>
    <s v="California"/>
    <n v="94110"/>
    <x v="1"/>
    <s v="OFF-BI-10003274"/>
    <x v="1"/>
    <s v="Binders"/>
    <s v="Avery Durable Slant Ring Binders, No Labels"/>
    <n v="6.3680000000000003"/>
    <n v="2"/>
    <n v="0.2"/>
    <n v="2.1492"/>
  </r>
  <r>
    <s v="4458"/>
    <s v="CA-2019-115175"/>
    <x v="783"/>
    <d v="2019-08-12T00:00:00"/>
    <s v="Standard Class"/>
    <s v="MC-17575"/>
    <s v="Matt Collins"/>
    <s v="Consumer"/>
    <s v="United States"/>
    <s v="San Jose"/>
    <s v="California"/>
    <n v="95123"/>
    <x v="1"/>
    <s v="OFF-PA-10001878"/>
    <x v="1"/>
    <s v="Paper"/>
    <s v="Xerox 1891"/>
    <n v="244.55"/>
    <n v="5"/>
    <n v="0"/>
    <n v="114.9385"/>
  </r>
  <r>
    <s v="4459"/>
    <s v="CA-2019-105851"/>
    <x v="677"/>
    <d v="2019-03-20T00:00:00"/>
    <s v="Standard Class"/>
    <s v="SE-20110"/>
    <s v="Sanjit Engle"/>
    <s v="Consumer"/>
    <s v="United States"/>
    <s v="Denver"/>
    <s v="Colorado"/>
    <n v="80219"/>
    <x v="1"/>
    <s v="OFF-SU-10002881"/>
    <x v="1"/>
    <s v="Supplies"/>
    <s v="Martin Yale Chadless Opener Electric Letter Opener"/>
    <n v="1332.4960000000001"/>
    <n v="2"/>
    <n v="0.2"/>
    <n v="-299.8116"/>
  </r>
  <r>
    <s v="4460"/>
    <s v="US-2019-125717"/>
    <x v="394"/>
    <d v="2019-10-01T00:00:00"/>
    <s v="First Class"/>
    <s v="DS-13030"/>
    <s v="Darrin Sayre"/>
    <s v="Home Office"/>
    <s v="United States"/>
    <s v="Aurora"/>
    <s v="Colorado"/>
    <n v="80013"/>
    <x v="1"/>
    <s v="FUR-FU-10001979"/>
    <x v="0"/>
    <s v="Furnishings"/>
    <s v="Dana Halogen Swing-Arm Architect Lamp"/>
    <n v="32.776000000000003"/>
    <n v="1"/>
    <n v="0.2"/>
    <n v="3.2776000000000001"/>
  </r>
  <r>
    <s v="4461"/>
    <s v="US-2019-125717"/>
    <x v="394"/>
    <d v="2019-10-01T00:00:00"/>
    <s v="First Class"/>
    <s v="DS-13030"/>
    <s v="Darrin Sayre"/>
    <s v="Home Office"/>
    <s v="United States"/>
    <s v="Aurora"/>
    <s v="Colorado"/>
    <n v="80013"/>
    <x v="1"/>
    <s v="OFF-ST-10001522"/>
    <x v="1"/>
    <s v="Storage"/>
    <s v="Gould Plastics 18-Pocket Panel Bin, 34w x 5-1/4d x 20-1/2h"/>
    <n v="147.184"/>
    <n v="2"/>
    <n v="0.2"/>
    <n v="-29.436800000000002"/>
  </r>
  <r>
    <s v="4462"/>
    <s v="US-2019-125717"/>
    <x v="394"/>
    <d v="2019-10-01T00:00:00"/>
    <s v="First Class"/>
    <s v="DS-13030"/>
    <s v="Darrin Sayre"/>
    <s v="Home Office"/>
    <s v="United States"/>
    <s v="Aurora"/>
    <s v="Colorado"/>
    <n v="80013"/>
    <x v="1"/>
    <s v="TEC-AC-10003657"/>
    <x v="2"/>
    <s v="Accessories"/>
    <s v="Lenovo 17-Key USB Numeric Keypad"/>
    <n v="54.384"/>
    <n v="2"/>
    <n v="0.2"/>
    <n v="1.3595999999999999"/>
  </r>
  <r>
    <s v="4463"/>
    <s v="US-2019-125717"/>
    <x v="394"/>
    <d v="2019-10-01T00:00:00"/>
    <s v="First Class"/>
    <s v="DS-13030"/>
    <s v="Darrin Sayre"/>
    <s v="Home Office"/>
    <s v="United States"/>
    <s v="Aurora"/>
    <s v="Colorado"/>
    <n v="80013"/>
    <x v="1"/>
    <s v="OFF-BI-10001718"/>
    <x v="1"/>
    <s v="Binders"/>
    <s v="GBC DocuBind P50 Personal Binding Machine"/>
    <n v="76.775999999999996"/>
    <n v="4"/>
    <n v="0.7"/>
    <n v="-58.861600000000003"/>
  </r>
  <r>
    <s v="4464"/>
    <s v="US-2019-125717"/>
    <x v="394"/>
    <d v="2019-10-01T00:00:00"/>
    <s v="First Class"/>
    <s v="DS-13030"/>
    <s v="Darrin Sayre"/>
    <s v="Home Office"/>
    <s v="United States"/>
    <s v="Aurora"/>
    <s v="Colorado"/>
    <n v="80013"/>
    <x v="1"/>
    <s v="OFF-PA-10003022"/>
    <x v="1"/>
    <s v="Paper"/>
    <s v="Xerox 1992"/>
    <n v="14.352"/>
    <n v="3"/>
    <n v="0.2"/>
    <n v="5.2026000000000003"/>
  </r>
  <r>
    <s v="4465"/>
    <s v="US-2019-125717"/>
    <x v="394"/>
    <d v="2019-10-01T00:00:00"/>
    <s v="First Class"/>
    <s v="DS-13030"/>
    <s v="Darrin Sayre"/>
    <s v="Home Office"/>
    <s v="United States"/>
    <s v="Aurora"/>
    <s v="Colorado"/>
    <n v="80013"/>
    <x v="1"/>
    <s v="OFF-AP-10000891"/>
    <x v="1"/>
    <s v="Appliances"/>
    <s v="Kensington 7 Outlet MasterPiece HOMEOFFICE Power Control Center"/>
    <n v="209.792"/>
    <n v="2"/>
    <n v="0.2"/>
    <n v="26.224"/>
  </r>
  <r>
    <s v="4466"/>
    <s v="CA-2017-163895"/>
    <x v="976"/>
    <d v="2017-08-11T00:00:00"/>
    <s v="Standard Class"/>
    <s v="NS-18640"/>
    <s v="Noel Staavos"/>
    <s v="Corporate"/>
    <s v="United States"/>
    <s v="Boise"/>
    <s v="Idaho"/>
    <n v="83704"/>
    <x v="1"/>
    <s v="OFF-BI-10004970"/>
    <x v="1"/>
    <s v="Binders"/>
    <s v="ACCOHIDE 3-Ring Binder, Blue, 1&quot;"/>
    <n v="3.3039999999999998"/>
    <n v="1"/>
    <n v="0.2"/>
    <n v="1.1151"/>
  </r>
  <r>
    <s v="4467"/>
    <s v="CA-2019-168641"/>
    <x v="221"/>
    <d v="2019-12-01T00:00:00"/>
    <s v="Standard Class"/>
    <s v="KA-16525"/>
    <s v="Kelly Andreada"/>
    <s v="Consumer"/>
    <s v="United States"/>
    <s v="New York City"/>
    <s v="New York"/>
    <n v="10035"/>
    <x v="3"/>
    <s v="OFF-AR-10003759"/>
    <x v="1"/>
    <s v="Art"/>
    <s v="Crayola Anti Dust Chalk, 12/Pack"/>
    <n v="16.38"/>
    <n v="9"/>
    <n v="0"/>
    <n v="7.3710000000000004"/>
  </r>
  <r>
    <s v="4468"/>
    <s v="CA-2019-168641"/>
    <x v="221"/>
    <d v="2019-12-01T00:00:00"/>
    <s v="Standard Class"/>
    <s v="KA-16525"/>
    <s v="Kelly Andreada"/>
    <s v="Consumer"/>
    <s v="United States"/>
    <s v="New York City"/>
    <s v="New York"/>
    <n v="10035"/>
    <x v="3"/>
    <s v="OFF-EN-10003001"/>
    <x v="1"/>
    <s v="Envelopes"/>
    <s v="Ames Color-File Green Diamond Border X-ray Mailers"/>
    <n v="167.96"/>
    <n v="2"/>
    <n v="0"/>
    <n v="78.941199999999995"/>
  </r>
  <r>
    <s v="4469"/>
    <s v="CA-2019-168641"/>
    <x v="221"/>
    <d v="2019-12-01T00:00:00"/>
    <s v="Standard Class"/>
    <s v="KA-16525"/>
    <s v="Kelly Andreada"/>
    <s v="Consumer"/>
    <s v="United States"/>
    <s v="New York City"/>
    <s v="New York"/>
    <n v="10035"/>
    <x v="3"/>
    <s v="FUR-BO-10000780"/>
    <x v="0"/>
    <s v="Bookcases"/>
    <s v="O'Sullivan Plantations 2-Door Library in Landvery Oak"/>
    <n v="321.56799999999998"/>
    <n v="2"/>
    <n v="0.2"/>
    <n v="-16.078399999999998"/>
  </r>
  <r>
    <s v="4470"/>
    <s v="CA-2019-168641"/>
    <x v="221"/>
    <d v="2019-12-01T00:00:00"/>
    <s v="Standard Class"/>
    <s v="KA-16525"/>
    <s v="Kelly Andreada"/>
    <s v="Consumer"/>
    <s v="United States"/>
    <s v="New York City"/>
    <s v="New York"/>
    <n v="10035"/>
    <x v="3"/>
    <s v="OFF-PA-10001972"/>
    <x v="1"/>
    <s v="Paper"/>
    <s v="Xerox 214"/>
    <n v="12.96"/>
    <n v="2"/>
    <n v="0"/>
    <n v="6.2207999999999997"/>
  </r>
  <r>
    <s v="4471"/>
    <s v="CA-2019-156895"/>
    <x v="540"/>
    <d v="2019-05-12T00:00:00"/>
    <s v="Standard Class"/>
    <s v="DJ-13510"/>
    <s v="Don Jones"/>
    <s v="Corporate"/>
    <s v="United States"/>
    <s v="Philadelphia"/>
    <s v="Pennsylvania"/>
    <n v="19140"/>
    <x v="3"/>
    <s v="FUR-CH-10003535"/>
    <x v="0"/>
    <s v="Chairs"/>
    <s v="Global Armless Task Chair, Royal Blue"/>
    <n v="128.05799999999999"/>
    <n v="3"/>
    <n v="0.3"/>
    <n v="-23.7822"/>
  </r>
  <r>
    <s v="4472"/>
    <s v="CA-2019-121300"/>
    <x v="365"/>
    <d v="2019-09-29T00:00:00"/>
    <s v="Same Day"/>
    <s v="MG-17680"/>
    <s v="Maureen Gastineau"/>
    <s v="Home Office"/>
    <s v="United States"/>
    <s v="Mentor"/>
    <s v="Ohio"/>
    <n v="44060"/>
    <x v="3"/>
    <s v="FUR-CH-10003774"/>
    <x v="0"/>
    <s v="Chairs"/>
    <s v="Global Wood Trimmed Manager's Task Chair, Khaki"/>
    <n v="63.686"/>
    <n v="1"/>
    <n v="0.3"/>
    <n v="-15.4666"/>
  </r>
  <r>
    <s v="4473"/>
    <s v="CA-2019-121300"/>
    <x v="365"/>
    <d v="2019-09-29T00:00:00"/>
    <s v="Same Day"/>
    <s v="MG-17680"/>
    <s v="Maureen Gastineau"/>
    <s v="Home Office"/>
    <s v="United States"/>
    <s v="Mentor"/>
    <s v="Ohio"/>
    <n v="44060"/>
    <x v="3"/>
    <s v="TEC-AC-10004571"/>
    <x v="2"/>
    <s v="Accessories"/>
    <s v="Logitech G700s Rechargeable Gaming Mouse"/>
    <n v="239.976"/>
    <n v="3"/>
    <n v="0.2"/>
    <n v="65.993399999999994"/>
  </r>
  <r>
    <s v="4474"/>
    <s v="CA-2019-121300"/>
    <x v="365"/>
    <d v="2019-09-29T00:00:00"/>
    <s v="Same Day"/>
    <s v="MG-17680"/>
    <s v="Maureen Gastineau"/>
    <s v="Home Office"/>
    <s v="United States"/>
    <s v="Mentor"/>
    <s v="Ohio"/>
    <n v="44060"/>
    <x v="3"/>
    <s v="FUR-TA-10004442"/>
    <x v="0"/>
    <s v="Tables"/>
    <s v="Riverside Furniture Stanwyck Manor Table Series"/>
    <n v="344.22"/>
    <n v="2"/>
    <n v="0.4"/>
    <n v="-189.321"/>
  </r>
  <r>
    <s v="4475"/>
    <s v="CA-2019-121300"/>
    <x v="365"/>
    <d v="2019-09-29T00:00:00"/>
    <s v="Same Day"/>
    <s v="MG-17680"/>
    <s v="Maureen Gastineau"/>
    <s v="Home Office"/>
    <s v="United States"/>
    <s v="Mentor"/>
    <s v="Ohio"/>
    <n v="44060"/>
    <x v="3"/>
    <s v="OFF-PA-10002787"/>
    <x v="1"/>
    <s v="Paper"/>
    <s v="Xerox 227"/>
    <n v="15.552"/>
    <n v="3"/>
    <n v="0.2"/>
    <n v="5.4432"/>
  </r>
  <r>
    <s v="4476"/>
    <s v="CA-2019-121300"/>
    <x v="365"/>
    <d v="2019-09-29T00:00:00"/>
    <s v="Same Day"/>
    <s v="MG-17680"/>
    <s v="Maureen Gastineau"/>
    <s v="Home Office"/>
    <s v="United States"/>
    <s v="Mentor"/>
    <s v="Ohio"/>
    <n v="44060"/>
    <x v="3"/>
    <s v="FUR-FU-10004586"/>
    <x v="0"/>
    <s v="Furnishings"/>
    <s v="G.E. Longer-Life Indoor Recessed Floodlight Bulbs"/>
    <n v="21.248000000000001"/>
    <n v="4"/>
    <n v="0.2"/>
    <n v="7.4367999999999999"/>
  </r>
  <r>
    <s v="4477"/>
    <s v="CA-2019-121300"/>
    <x v="365"/>
    <d v="2019-09-29T00:00:00"/>
    <s v="Same Day"/>
    <s v="MG-17680"/>
    <s v="Maureen Gastineau"/>
    <s v="Home Office"/>
    <s v="United States"/>
    <s v="Mentor"/>
    <s v="Ohio"/>
    <n v="44060"/>
    <x v="3"/>
    <s v="OFF-PA-10002606"/>
    <x v="1"/>
    <s v="Paper"/>
    <s v="Xerox 1928"/>
    <n v="8.4480000000000004"/>
    <n v="2"/>
    <n v="0.2"/>
    <n v="2.64"/>
  </r>
  <r>
    <s v="4478"/>
    <s v="CA-2019-130211"/>
    <x v="760"/>
    <d v="2019-10-22T00:00:00"/>
    <s v="Same Day"/>
    <s v="BD-11620"/>
    <s v="Brian DeCherney"/>
    <s v="Consumer"/>
    <s v="United States"/>
    <s v="Lawton"/>
    <s v="Oklahoma"/>
    <n v="73505"/>
    <x v="2"/>
    <s v="OFF-ST-10000129"/>
    <x v="1"/>
    <s v="Storage"/>
    <s v="Fellowes Recycled Storage Drawers"/>
    <n v="333.09"/>
    <n v="3"/>
    <n v="0"/>
    <n v="23.316299999999998"/>
  </r>
  <r>
    <s v="4479"/>
    <s v="CA-2019-130211"/>
    <x v="760"/>
    <d v="2019-10-22T00:00:00"/>
    <s v="Same Day"/>
    <s v="BD-11620"/>
    <s v="Brian DeCherney"/>
    <s v="Consumer"/>
    <s v="United States"/>
    <s v="Lawton"/>
    <s v="Oklahoma"/>
    <n v="73505"/>
    <x v="2"/>
    <s v="FUR-TA-10003748"/>
    <x v="0"/>
    <s v="Tables"/>
    <s v="Bevis 36 x 72 Conference Tables"/>
    <n v="248.98"/>
    <n v="2"/>
    <n v="0"/>
    <n v="54.775599999999997"/>
  </r>
  <r>
    <s v="4480"/>
    <s v="CA-2016-147235"/>
    <x v="977"/>
    <d v="2016-03-28T00:00:00"/>
    <s v="Standard Class"/>
    <s v="CD-11920"/>
    <s v="Carlos Daly"/>
    <s v="Consumer"/>
    <s v="United States"/>
    <s v="New York City"/>
    <s v="New York"/>
    <n v="10024"/>
    <x v="3"/>
    <s v="OFF-PA-10004948"/>
    <x v="1"/>
    <s v="Paper"/>
    <s v="Xerox 190"/>
    <n v="24.9"/>
    <n v="5"/>
    <n v="0"/>
    <n v="11.702999999999999"/>
  </r>
  <r>
    <s v="4481"/>
    <s v="CA-2018-109365"/>
    <x v="54"/>
    <d v="2018-11-08T00:00:00"/>
    <s v="Standard Class"/>
    <s v="XP-21865"/>
    <s v="Xylona Preis"/>
    <s v="Consumer"/>
    <s v="United States"/>
    <s v="Los Angeles"/>
    <s v="California"/>
    <n v="90049"/>
    <x v="1"/>
    <s v="OFF-FA-10001561"/>
    <x v="1"/>
    <s v="Fasteners"/>
    <s v="Stockwell Push Pins"/>
    <n v="15.26"/>
    <n v="7"/>
    <n v="0"/>
    <n v="5.0358000000000001"/>
  </r>
  <r>
    <s v="4482"/>
    <s v="CA-2018-109365"/>
    <x v="54"/>
    <d v="2018-11-08T00:00:00"/>
    <s v="Standard Class"/>
    <s v="XP-21865"/>
    <s v="Xylona Preis"/>
    <s v="Consumer"/>
    <s v="United States"/>
    <s v="Los Angeles"/>
    <s v="California"/>
    <n v="90049"/>
    <x v="1"/>
    <s v="OFF-AP-10002998"/>
    <x v="1"/>
    <s v="Appliances"/>
    <s v="Holmes 99% HEPA Air Purifier"/>
    <n v="43.32"/>
    <n v="2"/>
    <n v="0"/>
    <n v="14.2956"/>
  </r>
  <r>
    <s v="4483"/>
    <s v="CA-2018-109365"/>
    <x v="54"/>
    <d v="2018-11-08T00:00:00"/>
    <s v="Standard Class"/>
    <s v="XP-21865"/>
    <s v="Xylona Preis"/>
    <s v="Consumer"/>
    <s v="United States"/>
    <s v="Los Angeles"/>
    <s v="California"/>
    <n v="90049"/>
    <x v="1"/>
    <s v="OFF-BI-10003981"/>
    <x v="1"/>
    <s v="Binders"/>
    <s v="Avery Durable Plastic 1&quot; Binders"/>
    <n v="43.584000000000003"/>
    <n v="12"/>
    <n v="0.2"/>
    <n v="15.799200000000001"/>
  </r>
  <r>
    <s v="4484"/>
    <s v="CA-2018-109365"/>
    <x v="54"/>
    <d v="2018-11-08T00:00:00"/>
    <s v="Standard Class"/>
    <s v="XP-21865"/>
    <s v="Xylona Preis"/>
    <s v="Consumer"/>
    <s v="United States"/>
    <s v="Los Angeles"/>
    <s v="California"/>
    <n v="90049"/>
    <x v="1"/>
    <s v="OFF-PA-10001725"/>
    <x v="1"/>
    <s v="Paper"/>
    <s v="Xerox 1892"/>
    <n v="116.28"/>
    <n v="3"/>
    <n v="0"/>
    <n v="56.977200000000003"/>
  </r>
  <r>
    <s v="4485"/>
    <s v="CA-2018-109365"/>
    <x v="54"/>
    <d v="2018-11-08T00:00:00"/>
    <s v="Standard Class"/>
    <s v="XP-21865"/>
    <s v="Xylona Preis"/>
    <s v="Consumer"/>
    <s v="United States"/>
    <s v="Los Angeles"/>
    <s v="California"/>
    <n v="90049"/>
    <x v="1"/>
    <s v="OFF-BI-10002071"/>
    <x v="1"/>
    <s v="Binders"/>
    <s v="Fellowes Black Plastic Comb Bindings"/>
    <n v="9.2959999999999994"/>
    <n v="2"/>
    <n v="0.2"/>
    <n v="3.0211999999999999"/>
  </r>
  <r>
    <s v="4486"/>
    <s v="CA-2018-109365"/>
    <x v="54"/>
    <d v="2018-11-08T00:00:00"/>
    <s v="Standard Class"/>
    <s v="XP-21865"/>
    <s v="Xylona Preis"/>
    <s v="Consumer"/>
    <s v="United States"/>
    <s v="Los Angeles"/>
    <s v="California"/>
    <n v="90049"/>
    <x v="1"/>
    <s v="OFF-PA-10000477"/>
    <x v="1"/>
    <s v="Paper"/>
    <s v="Xerox 22"/>
    <n v="19.440000000000001"/>
    <n v="3"/>
    <n v="0"/>
    <n v="9.3312000000000008"/>
  </r>
  <r>
    <s v="4487"/>
    <s v="CA-2018-109365"/>
    <x v="54"/>
    <d v="2018-11-08T00:00:00"/>
    <s v="Standard Class"/>
    <s v="XP-21865"/>
    <s v="Xylona Preis"/>
    <s v="Consumer"/>
    <s v="United States"/>
    <s v="Los Angeles"/>
    <s v="California"/>
    <n v="90049"/>
    <x v="1"/>
    <s v="OFF-PA-10004359"/>
    <x v="1"/>
    <s v="Paper"/>
    <s v="Multicolor Computer Printout Paper"/>
    <n v="314.55"/>
    <n v="3"/>
    <n v="0"/>
    <n v="150.98400000000001"/>
  </r>
  <r>
    <s v="4488"/>
    <s v="CA-2017-162621"/>
    <x v="577"/>
    <d v="2017-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s v="4489"/>
    <s v="CA-2017-162621"/>
    <x v="577"/>
    <d v="2017-09-11T00:00:00"/>
    <s v="Standard Class"/>
    <s v="CA-12055"/>
    <s v="Cathy Armstrong"/>
    <s v="Home Office"/>
    <s v="United States"/>
    <s v="Houston"/>
    <s v="Texas"/>
    <n v="77036"/>
    <x v="2"/>
    <s v="OFF-SU-10003567"/>
    <x v="1"/>
    <s v="Supplies"/>
    <s v="Stiletto Hand Letter Openers"/>
    <n v="69.12"/>
    <n v="9"/>
    <n v="0.2"/>
    <n v="-14.688000000000001"/>
  </r>
  <r>
    <s v="4490"/>
    <s v="CA-2017-162621"/>
    <x v="577"/>
    <d v="2017-09-11T00:00:00"/>
    <s v="Standard Class"/>
    <s v="CA-12055"/>
    <s v="Cathy Armstrong"/>
    <s v="Home Office"/>
    <s v="United States"/>
    <s v="Houston"/>
    <s v="Texas"/>
    <n v="77036"/>
    <x v="2"/>
    <s v="OFF-BI-10003708"/>
    <x v="1"/>
    <s v="Binders"/>
    <s v="Acco Four Pocket Poly Ring Binder with Label Holder, Smoke, 1&quot;"/>
    <n v="4.47"/>
    <n v="3"/>
    <n v="0.8"/>
    <n v="-7.8224999999999998"/>
  </r>
  <r>
    <s v="4491"/>
    <s v="CA-2019-105921"/>
    <x v="718"/>
    <d v="2019-08-21T00:00:00"/>
    <s v="Standard Class"/>
    <s v="JM-15250"/>
    <s v="Janet Martin"/>
    <s v="Consumer"/>
    <s v="United States"/>
    <s v="Los Angeles"/>
    <s v="California"/>
    <n v="90032"/>
    <x v="1"/>
    <s v="FUR-TA-10001095"/>
    <x v="0"/>
    <s v="Tables"/>
    <s v="Chromcraft Round Conference Tables"/>
    <n v="418.29599999999999"/>
    <n v="3"/>
    <n v="0.2"/>
    <n v="5.2286999999999999"/>
  </r>
  <r>
    <s v="4492"/>
    <s v="CA-2016-150798"/>
    <x v="588"/>
    <d v="2016-12-03T00:00:00"/>
    <s v="Second Class"/>
    <s v="JK-15730"/>
    <s v="Joe Kamberova"/>
    <s v="Consumer"/>
    <s v="United States"/>
    <s v="Columbus"/>
    <s v="Ohio"/>
    <n v="43229"/>
    <x v="3"/>
    <s v="TEC-CO-10001571"/>
    <x v="2"/>
    <s v="Copiers"/>
    <s v="Sharp 1540cs Digital Laser Copier"/>
    <n v="659.98800000000006"/>
    <n v="2"/>
    <n v="0.4"/>
    <n v="109.998"/>
  </r>
  <r>
    <s v="4493"/>
    <s v="CA-2016-150798"/>
    <x v="588"/>
    <d v="2016-12-03T00:00:00"/>
    <s v="Second Class"/>
    <s v="JK-15730"/>
    <s v="Joe Kamberova"/>
    <s v="Consumer"/>
    <s v="United States"/>
    <s v="Columbus"/>
    <s v="Ohio"/>
    <n v="43229"/>
    <x v="3"/>
    <s v="FUR-FU-10000221"/>
    <x v="0"/>
    <s v="Furnishings"/>
    <s v="Master Caster Door Stop, Brown"/>
    <n v="8.1280000000000001"/>
    <n v="2"/>
    <n v="0.2"/>
    <n v="1.4224000000000001"/>
  </r>
  <r>
    <s v="4494"/>
    <s v="CA-2016-150798"/>
    <x v="588"/>
    <d v="2016-12-03T00:00:00"/>
    <s v="Second Class"/>
    <s v="JK-15730"/>
    <s v="Joe Kamberova"/>
    <s v="Consumer"/>
    <s v="United States"/>
    <s v="Columbus"/>
    <s v="Ohio"/>
    <n v="43229"/>
    <x v="3"/>
    <s v="OFF-PA-10001972"/>
    <x v="1"/>
    <s v="Paper"/>
    <s v="Xerox 214"/>
    <n v="36.287999999999997"/>
    <n v="7"/>
    <n v="0.2"/>
    <n v="12.700799999999999"/>
  </r>
  <r>
    <s v="4495"/>
    <s v="CA-2016-150798"/>
    <x v="588"/>
    <d v="2016-12-03T00:00:00"/>
    <s v="Second Class"/>
    <s v="JK-15730"/>
    <s v="Joe Kamberova"/>
    <s v="Consumer"/>
    <s v="United States"/>
    <s v="Columbus"/>
    <s v="Ohio"/>
    <n v="43229"/>
    <x v="3"/>
    <s v="FUR-CH-10000015"/>
    <x v="0"/>
    <s v="Chairs"/>
    <s v="Hon Multipurpose Stacking Arm Chairs"/>
    <n v="909.72"/>
    <n v="6"/>
    <n v="0.3"/>
    <n v="-51.984000000000002"/>
  </r>
  <r>
    <s v="4496"/>
    <s v="CA-2019-112753"/>
    <x v="978"/>
    <d v="2019-06-23T00:00:00"/>
    <s v="Standard Class"/>
    <s v="CC-12670"/>
    <s v="Craig Carreira"/>
    <s v="Consumer"/>
    <s v="United States"/>
    <s v="Los Angeles"/>
    <s v="California"/>
    <n v="90032"/>
    <x v="1"/>
    <s v="FUR-BO-10004015"/>
    <x v="0"/>
    <s v="Bookcases"/>
    <s v="Bush Andora Bookcase, Maple/Graphite Gray Finish"/>
    <n v="917.92349999999999"/>
    <n v="9"/>
    <n v="0.15"/>
    <n v="75.593699999999998"/>
  </r>
  <r>
    <s v="4497"/>
    <s v="CA-2019-112753"/>
    <x v="978"/>
    <d v="2019-06-23T00:00:00"/>
    <s v="Standard Class"/>
    <s v="CC-12670"/>
    <s v="Craig Carreira"/>
    <s v="Consumer"/>
    <s v="United States"/>
    <s v="Los Angeles"/>
    <s v="California"/>
    <n v="90032"/>
    <x v="1"/>
    <s v="OFF-PA-10002036"/>
    <x v="1"/>
    <s v="Paper"/>
    <s v="Xerox 1930"/>
    <n v="38.880000000000003"/>
    <n v="6"/>
    <n v="0"/>
    <n v="19.051200000000001"/>
  </r>
  <r>
    <s v="4498"/>
    <s v="CA-2019-155075"/>
    <x v="574"/>
    <d v="2019-12-09T00:00:00"/>
    <s v="Standard Class"/>
    <s v="GW-14605"/>
    <s v="Giulietta Weimer"/>
    <s v="Consumer"/>
    <s v="United States"/>
    <s v="Philadelphia"/>
    <s v="Pennsylvania"/>
    <n v="19140"/>
    <x v="3"/>
    <s v="OFF-BI-10003650"/>
    <x v="1"/>
    <s v="Binders"/>
    <s v="GBC DocuBind 300 Electric Binding Machine"/>
    <n v="631.17600000000004"/>
    <n v="4"/>
    <n v="0.7"/>
    <n v="-462.86239999999998"/>
  </r>
  <r>
    <s v="4499"/>
    <s v="CA-2016-103401"/>
    <x v="871"/>
    <d v="2016-11-26T00:00:00"/>
    <s v="Standard Class"/>
    <s v="GR-14560"/>
    <s v="Georgia Rosenberg"/>
    <s v="Corporate"/>
    <s v="United States"/>
    <s v="San Francisco"/>
    <s v="California"/>
    <n v="94110"/>
    <x v="1"/>
    <s v="OFF-PA-10003309"/>
    <x v="1"/>
    <s v="Paper"/>
    <s v="Xerox 211"/>
    <n v="12.96"/>
    <n v="2"/>
    <n v="0"/>
    <n v="6.2207999999999997"/>
  </r>
  <r>
    <s v="4500"/>
    <s v="CA-2018-124814"/>
    <x v="342"/>
    <d v="2018-04-16T00:00:00"/>
    <s v="Standard Class"/>
    <s v="FM-14215"/>
    <s v="Filia McAdams"/>
    <s v="Corporate"/>
    <s v="United States"/>
    <s v="Bakersfield"/>
    <s v="California"/>
    <n v="93309"/>
    <x v="1"/>
    <s v="OFF-PA-10002787"/>
    <x v="1"/>
    <s v="Paper"/>
    <s v="Xerox 227"/>
    <n v="12.96"/>
    <n v="2"/>
    <n v="0"/>
    <n v="6.2207999999999997"/>
  </r>
  <r>
    <s v="4501"/>
    <s v="CA-2018-124814"/>
    <x v="342"/>
    <d v="2018-04-16T00:00:00"/>
    <s v="Standard Class"/>
    <s v="FM-14215"/>
    <s v="Filia McAdams"/>
    <s v="Corporate"/>
    <s v="United States"/>
    <s v="Bakersfield"/>
    <s v="California"/>
    <n v="93309"/>
    <x v="1"/>
    <s v="OFF-BI-10000174"/>
    <x v="1"/>
    <s v="Binders"/>
    <s v="Wilson Jones Clip &amp; Carry Folder Binder Tool for Ring Binders, Clear"/>
    <n v="23.2"/>
    <n v="5"/>
    <n v="0.2"/>
    <n v="8.1199999999999992"/>
  </r>
  <r>
    <s v="4502"/>
    <s v="CA-2016-116757"/>
    <x v="479"/>
    <d v="2016-07-04T00:00:00"/>
    <s v="Standard Class"/>
    <s v="MS-17980"/>
    <s v="Michael Stewart"/>
    <s v="Corporate"/>
    <s v="United States"/>
    <s v="Houston"/>
    <s v="Texas"/>
    <n v="77095"/>
    <x v="2"/>
    <s v="OFF-PA-10002005"/>
    <x v="1"/>
    <s v="Paper"/>
    <s v="Xerox 225"/>
    <n v="25.92"/>
    <n v="5"/>
    <n v="0.2"/>
    <n v="9.0719999999999992"/>
  </r>
  <r>
    <s v="4503"/>
    <s v="CA-2016-116757"/>
    <x v="479"/>
    <d v="2016-07-04T00:00:00"/>
    <s v="Standard Class"/>
    <s v="MS-17980"/>
    <s v="Michael Stewart"/>
    <s v="Corporate"/>
    <s v="United States"/>
    <s v="Houston"/>
    <s v="Texas"/>
    <n v="77095"/>
    <x v="2"/>
    <s v="OFF-FA-10002815"/>
    <x v="1"/>
    <s v="Fasteners"/>
    <s v="Staples"/>
    <n v="21.312000000000001"/>
    <n v="6"/>
    <n v="0.2"/>
    <n v="7.1928000000000001"/>
  </r>
  <r>
    <s v="4504"/>
    <s v="US-2016-138247"/>
    <x v="163"/>
    <d v="2016-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s v="4505"/>
    <s v="US-2016-138247"/>
    <x v="163"/>
    <d v="2016-12-29T00:00:00"/>
    <s v="Standard Class"/>
    <s v="BF-11170"/>
    <s v="Ben Ferrer"/>
    <s v="Home Office"/>
    <s v="United States"/>
    <s v="Los Angeles"/>
    <s v="California"/>
    <n v="90045"/>
    <x v="1"/>
    <s v="OFF-AP-10000828"/>
    <x v="1"/>
    <s v="Appliances"/>
    <s v="Avanti 4.4 Cu. Ft. Refrigerator"/>
    <n v="361.96"/>
    <n v="2"/>
    <n v="0"/>
    <n v="101.3488"/>
  </r>
  <r>
    <s v="4506"/>
    <s v="US-2016-138247"/>
    <x v="163"/>
    <d v="2016-12-29T00:00:00"/>
    <s v="Standard Class"/>
    <s v="BF-11170"/>
    <s v="Ben Ferrer"/>
    <s v="Home Office"/>
    <s v="United States"/>
    <s v="Los Angeles"/>
    <s v="California"/>
    <n v="90045"/>
    <x v="1"/>
    <s v="TEC-AC-10004708"/>
    <x v="2"/>
    <s v="Accessories"/>
    <s v="Sony 32GB Class 10 Micro SDHC R40 Memory Card"/>
    <n v="62.85"/>
    <n v="3"/>
    <n v="0"/>
    <n v="13.198499999999999"/>
  </r>
  <r>
    <s v="4507"/>
    <s v="US-2016-138247"/>
    <x v="163"/>
    <d v="2016-12-29T00:00:00"/>
    <s v="Standard Class"/>
    <s v="BF-11170"/>
    <s v="Ben Ferrer"/>
    <s v="Home Office"/>
    <s v="United States"/>
    <s v="Los Angeles"/>
    <s v="California"/>
    <n v="90045"/>
    <x v="1"/>
    <s v="TEC-PH-10001530"/>
    <x v="2"/>
    <s v="Phones"/>
    <s v="Cisco Unified IP Phone 7945G VoIP phone"/>
    <n v="818.37599999999998"/>
    <n v="3"/>
    <n v="0.2"/>
    <n v="51.148499999999999"/>
  </r>
  <r>
    <s v="4508"/>
    <s v="US-2016-138247"/>
    <x v="163"/>
    <d v="2016-12-29T00:00:00"/>
    <s v="Standard Class"/>
    <s v="BF-11170"/>
    <s v="Ben Ferrer"/>
    <s v="Home Office"/>
    <s v="United States"/>
    <s v="Los Angeles"/>
    <s v="California"/>
    <n v="90045"/>
    <x v="1"/>
    <s v="OFF-ST-10002301"/>
    <x v="1"/>
    <s v="Storage"/>
    <s v="Tennsco Commercial Shelving"/>
    <n v="20.34"/>
    <n v="1"/>
    <n v="0"/>
    <n v="0.2034"/>
  </r>
  <r>
    <s v="4509"/>
    <s v="US-2016-138247"/>
    <x v="163"/>
    <d v="2016-12-29T00:00:00"/>
    <s v="Standard Class"/>
    <s v="BF-11170"/>
    <s v="Ben Ferrer"/>
    <s v="Home Office"/>
    <s v="United States"/>
    <s v="Los Angeles"/>
    <s v="California"/>
    <n v="90045"/>
    <x v="1"/>
    <s v="FUR-FU-10002554"/>
    <x v="0"/>
    <s v="Furnishings"/>
    <s v="Westinghouse Floor Lamp with Metal Mesh Shade, Black"/>
    <n v="23.99"/>
    <n v="1"/>
    <n v="0"/>
    <n v="5.5176999999999996"/>
  </r>
  <r>
    <s v="4510"/>
    <s v="CA-2019-167003"/>
    <x v="979"/>
    <d v="2019-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s v="4511"/>
    <s v="CA-2018-119935"/>
    <x v="338"/>
    <d v="2018-11-14T00:00:00"/>
    <s v="Standard Class"/>
    <s v="KM-16225"/>
    <s v="Kalyca Meade"/>
    <s v="Corporate"/>
    <s v="United States"/>
    <s v="Springfield"/>
    <s v="Missouri"/>
    <n v="65807"/>
    <x v="2"/>
    <s v="FUR-FU-10001085"/>
    <x v="0"/>
    <s v="Furnishings"/>
    <s v="3M Polarizing Light Filter Sleeves"/>
    <n v="37.299999999999997"/>
    <n v="2"/>
    <n v="0"/>
    <n v="17.158000000000001"/>
  </r>
  <r>
    <s v="4512"/>
    <s v="CA-2018-119935"/>
    <x v="338"/>
    <d v="2018-11-14T00:00:00"/>
    <s v="Standard Class"/>
    <s v="KM-16225"/>
    <s v="Kalyca Meade"/>
    <s v="Corporate"/>
    <s v="United States"/>
    <s v="Springfield"/>
    <s v="Missouri"/>
    <n v="65807"/>
    <x v="2"/>
    <s v="OFF-BI-10001597"/>
    <x v="1"/>
    <s v="Binders"/>
    <s v="Wilson Jones Ledger-Size, Piano-Hinge Binder, 2&quot;, Blue"/>
    <n v="81.96"/>
    <n v="2"/>
    <n v="0"/>
    <n v="39.340800000000002"/>
  </r>
  <r>
    <s v="4513"/>
    <s v="CA-2018-118969"/>
    <x v="824"/>
    <d v="2018-10-03T00:00:00"/>
    <s v="First Class"/>
    <s v="LP-17095"/>
    <s v="Liz Preis"/>
    <s v="Consumer"/>
    <s v="United States"/>
    <s v="Phoenix"/>
    <s v="Arizona"/>
    <n v="85023"/>
    <x v="1"/>
    <s v="OFF-BI-10002429"/>
    <x v="1"/>
    <s v="Binders"/>
    <s v="Premier Elliptical Ring Binder, Black"/>
    <n v="54.792000000000002"/>
    <n v="6"/>
    <n v="0.7"/>
    <n v="-40.180799999999998"/>
  </r>
  <r>
    <s v="4514"/>
    <s v="CA-2018-145240"/>
    <x v="47"/>
    <d v="2018-09-08T00:00:00"/>
    <s v="First Class"/>
    <s v="BG-11740"/>
    <s v="Bruce Geld"/>
    <s v="Consumer"/>
    <s v="United States"/>
    <s v="Houston"/>
    <s v="Texas"/>
    <n v="77070"/>
    <x v="2"/>
    <s v="OFF-ST-10001590"/>
    <x v="1"/>
    <s v="Storage"/>
    <s v="Tenex Personal Project File with Scoop Front Design, Black"/>
    <n v="10.784000000000001"/>
    <n v="1"/>
    <n v="0.2"/>
    <n v="0.80879999999999996"/>
  </r>
  <r>
    <s v="4515"/>
    <s v="CA-2018-120873"/>
    <x v="189"/>
    <d v="2018-11-01T00:00:00"/>
    <s v="Second Class"/>
    <s v="BW-11200"/>
    <s v="Ben Wallace"/>
    <s v="Consumer"/>
    <s v="United States"/>
    <s v="Hampton"/>
    <s v="Virginia"/>
    <n v="23666"/>
    <x v="0"/>
    <s v="FUR-CH-10000847"/>
    <x v="0"/>
    <s v="Chairs"/>
    <s v="Global Executive Mid-Back Manager's Chair"/>
    <n v="290.98"/>
    <n v="1"/>
    <n v="0"/>
    <n v="75.654799999999994"/>
  </r>
  <r>
    <s v="4516"/>
    <s v="US-2019-111920"/>
    <x v="760"/>
    <d v="2019-10-26T00:00:00"/>
    <s v="Standard Class"/>
    <s v="PS-18970"/>
    <s v="Paul Stevenson"/>
    <s v="Home Office"/>
    <s v="United States"/>
    <s v="Tulsa"/>
    <s v="Oklahoma"/>
    <n v="74133"/>
    <x v="2"/>
    <s v="OFF-AR-10003179"/>
    <x v="1"/>
    <s v="Art"/>
    <s v="Dixon Ticonderoga Core-Lock Colored Pencils"/>
    <n v="36.44"/>
    <n v="4"/>
    <n v="0"/>
    <n v="12.0252"/>
  </r>
  <r>
    <s v="4517"/>
    <s v="US-2018-128678"/>
    <x v="306"/>
    <d v="2018-09-20T00:00:00"/>
    <s v="Standard Class"/>
    <s v="RB-19570"/>
    <s v="Rob Beeghly"/>
    <s v="Consumer"/>
    <s v="United States"/>
    <s v="Seattle"/>
    <s v="Washington"/>
    <n v="98105"/>
    <x v="1"/>
    <s v="OFF-PA-10000807"/>
    <x v="1"/>
    <s v="Paper"/>
    <s v="TOPS &quot;Important Message&quot; Pads, Canary, 4-1/4 x 5-1/2, 50 Sheets per Pad"/>
    <n v="21.4"/>
    <n v="5"/>
    <n v="0"/>
    <n v="10.058"/>
  </r>
  <r>
    <s v="4518"/>
    <s v="US-2018-128678"/>
    <x v="306"/>
    <d v="2018-09-20T00:00:00"/>
    <s v="Standard Class"/>
    <s v="RB-19570"/>
    <s v="Rob Beeghly"/>
    <s v="Consumer"/>
    <s v="United States"/>
    <s v="Seattle"/>
    <s v="Washington"/>
    <n v="98105"/>
    <x v="1"/>
    <s v="OFF-BI-10002103"/>
    <x v="1"/>
    <s v="Binders"/>
    <s v="Cardinal Slant-D Ring Binder, Heavy Gauge Vinyl"/>
    <n v="48.664000000000001"/>
    <n v="7"/>
    <n v="0.2"/>
    <n v="15.815799999999999"/>
  </r>
  <r>
    <s v="4519"/>
    <s v="CA-2018-101385"/>
    <x v="477"/>
    <d v="2018-10-01T00:00:00"/>
    <s v="Standard Class"/>
    <s v="JW-16075"/>
    <s v="Julia West"/>
    <s v="Consumer"/>
    <s v="United States"/>
    <s v="San Francisco"/>
    <s v="California"/>
    <n v="94109"/>
    <x v="1"/>
    <s v="OFF-AR-10004441"/>
    <x v="1"/>
    <s v="Art"/>
    <s v="BIC Brite Liner Highlighters"/>
    <n v="16.559999999999999"/>
    <n v="4"/>
    <n v="0"/>
    <n v="6.9551999999999996"/>
  </r>
  <r>
    <s v="4520"/>
    <s v="CA-2019-107167"/>
    <x v="193"/>
    <d v="2019-06-14T00:00:00"/>
    <s v="Standard Class"/>
    <s v="ND-18460"/>
    <s v="Neil Ducich"/>
    <s v="Corporate"/>
    <s v="United States"/>
    <s v="Jacksonville"/>
    <s v="Florida"/>
    <n v="32216"/>
    <x v="0"/>
    <s v="OFF-ST-10003805"/>
    <x v="1"/>
    <s v="Storage"/>
    <s v="24 Capacity Maxi Data Binder Racks, Pearl"/>
    <n v="1347.52"/>
    <n v="8"/>
    <n v="0.2"/>
    <n v="84.22"/>
  </r>
  <r>
    <s v="4521"/>
    <s v="CA-2016-109491"/>
    <x v="980"/>
    <d v="2016-02-26T00:00:00"/>
    <s v="Standard Class"/>
    <s v="LC-16930"/>
    <s v="Linda Cazamias"/>
    <s v="Corporate"/>
    <s v="United States"/>
    <s v="Richmond"/>
    <s v="Indiana"/>
    <n v="47374"/>
    <x v="2"/>
    <s v="TEC-AC-10001284"/>
    <x v="2"/>
    <s v="Accessories"/>
    <s v="Enermax Briskie RF Wireless Keyboard and Mouse Combo"/>
    <n v="62.31"/>
    <n v="3"/>
    <n v="0"/>
    <n v="22.4316"/>
  </r>
  <r>
    <s v="4522"/>
    <s v="CA-2016-109491"/>
    <x v="980"/>
    <d v="2016-02-26T00:00:00"/>
    <s v="Standard Class"/>
    <s v="LC-16930"/>
    <s v="Linda Cazamias"/>
    <s v="Corporate"/>
    <s v="United States"/>
    <s v="Richmond"/>
    <s v="Indiana"/>
    <n v="47374"/>
    <x v="2"/>
    <s v="FUR-FU-10000221"/>
    <x v="0"/>
    <s v="Furnishings"/>
    <s v="Master Caster Door Stop, Brown"/>
    <n v="20.32"/>
    <n v="4"/>
    <n v="0"/>
    <n v="6.9088000000000003"/>
  </r>
  <r>
    <s v="4523"/>
    <s v="CA-2019-105445"/>
    <x v="297"/>
    <d v="2019-02-25T00:00:00"/>
    <s v="Second Class"/>
    <s v="BP-11095"/>
    <s v="Bart Pistole"/>
    <s v="Corporate"/>
    <s v="United States"/>
    <s v="Louisville"/>
    <s v="Colorado"/>
    <n v="80027"/>
    <x v="1"/>
    <s v="OFF-FA-10001229"/>
    <x v="1"/>
    <s v="Fasteners"/>
    <s v="Staples"/>
    <n v="9.4320000000000004"/>
    <n v="3"/>
    <n v="0.2"/>
    <n v="3.0653999999999999"/>
  </r>
  <r>
    <s v="4524"/>
    <s v="CA-2016-107454"/>
    <x v="981"/>
    <d v="2016-11-06T00:00:00"/>
    <s v="Standard Class"/>
    <s v="RD-19720"/>
    <s v="Roger Demir"/>
    <s v="Consumer"/>
    <s v="United States"/>
    <s v="New York City"/>
    <s v="New York"/>
    <n v="10024"/>
    <x v="3"/>
    <s v="OFF-LA-10001569"/>
    <x v="1"/>
    <s v="Labels"/>
    <s v="Avery 499"/>
    <n v="34.86"/>
    <n v="7"/>
    <n v="0"/>
    <n v="16.035599999999999"/>
  </r>
  <r>
    <s v="4525"/>
    <s v="CA-2016-107454"/>
    <x v="981"/>
    <d v="2016-11-06T00:00:00"/>
    <s v="Standard Class"/>
    <s v="RD-19720"/>
    <s v="Roger Demir"/>
    <s v="Consumer"/>
    <s v="United States"/>
    <s v="New York City"/>
    <s v="New York"/>
    <n v="10024"/>
    <x v="3"/>
    <s v="FUR-FU-10004018"/>
    <x v="0"/>
    <s v="Furnishings"/>
    <s v="Tensor Computer Mounted Lamp"/>
    <n v="89.34"/>
    <n v="6"/>
    <n v="0"/>
    <n v="24.1218"/>
  </r>
  <r>
    <s v="4526"/>
    <s v="US-2019-105046"/>
    <x v="729"/>
    <d v="2019-07-23T00:00:00"/>
    <s v="Standard Class"/>
    <s v="BE-11335"/>
    <s v="Bill Eplett"/>
    <s v="Home Office"/>
    <s v="United States"/>
    <s v="Rome"/>
    <s v="New York"/>
    <n v="13440"/>
    <x v="3"/>
    <s v="TEC-PH-10004536"/>
    <x v="2"/>
    <s v="Phones"/>
    <s v="Avaya 5420 Digital phone"/>
    <n v="269.98"/>
    <n v="2"/>
    <n v="0"/>
    <n v="67.495000000000005"/>
  </r>
  <r>
    <s v="4527"/>
    <s v="US-2019-105046"/>
    <x v="729"/>
    <d v="2019-07-23T00:00:00"/>
    <s v="Standard Class"/>
    <s v="BE-11335"/>
    <s v="Bill Eplett"/>
    <s v="Home Office"/>
    <s v="United States"/>
    <s v="Rome"/>
    <s v="New York"/>
    <n v="13440"/>
    <x v="3"/>
    <s v="OFF-PA-10004353"/>
    <x v="1"/>
    <s v="Paper"/>
    <s v="Southworth 25% Cotton Premium Laser Paper and Envelopes"/>
    <n v="99.9"/>
    <n v="5"/>
    <n v="0"/>
    <n v="47.951999999999998"/>
  </r>
  <r>
    <s v="4528"/>
    <s v="US-2019-105046"/>
    <x v="729"/>
    <d v="2019-07-23T00:00:00"/>
    <s v="Standard Class"/>
    <s v="BE-11335"/>
    <s v="Bill Eplett"/>
    <s v="Home Office"/>
    <s v="United States"/>
    <s v="Rome"/>
    <s v="New York"/>
    <n v="13440"/>
    <x v="3"/>
    <s v="FUR-FU-10004848"/>
    <x v="0"/>
    <s v="Furnishings"/>
    <s v="DAX Solid Wood Frames"/>
    <n v="39.08"/>
    <n v="4"/>
    <n v="0"/>
    <n v="14.4596"/>
  </r>
  <r>
    <s v="4529"/>
    <s v="CA-2019-152856"/>
    <x v="565"/>
    <d v="2019-09-10T00:00:00"/>
    <s v="Second Class"/>
    <s v="RS-19765"/>
    <s v="Roland Schwarz"/>
    <s v="Corporate"/>
    <s v="United States"/>
    <s v="Marion"/>
    <s v="Ohio"/>
    <n v="43302"/>
    <x v="3"/>
    <s v="TEC-AC-10004864"/>
    <x v="2"/>
    <s v="Accessories"/>
    <s v="Memorex Micro Travel Drive 32 GB"/>
    <n v="116.83199999999999"/>
    <n v="4"/>
    <n v="0.2"/>
    <n v="33.589199999999998"/>
  </r>
  <r>
    <s v="4530"/>
    <s v="CA-2018-134691"/>
    <x v="696"/>
    <d v="2018-11-18T00:00:00"/>
    <s v="Standard Class"/>
    <s v="KC-16540"/>
    <s v="Kelly Collister"/>
    <s v="Consumer"/>
    <s v="United States"/>
    <s v="Houston"/>
    <s v="Texas"/>
    <n v="77041"/>
    <x v="2"/>
    <s v="OFF-BI-10002393"/>
    <x v="1"/>
    <s v="Binders"/>
    <s v="Binder Posts"/>
    <n v="2.2959999999999998"/>
    <n v="2"/>
    <n v="0.8"/>
    <n v="-3.9032"/>
  </r>
  <r>
    <s v="4531"/>
    <s v="CA-2018-118759"/>
    <x v="696"/>
    <d v="2018-11-17T00:00:00"/>
    <s v="First Class"/>
    <s v="MB-17305"/>
    <s v="Maria Bertelson"/>
    <s v="Consumer"/>
    <s v="United States"/>
    <s v="New York City"/>
    <s v="New York"/>
    <n v="10009"/>
    <x v="3"/>
    <s v="FUR-CH-10002335"/>
    <x v="0"/>
    <s v="Chairs"/>
    <s v="Hon GuestStacker Chair"/>
    <n v="408.00599999999997"/>
    <n v="2"/>
    <n v="0.1"/>
    <n v="72.534400000000005"/>
  </r>
  <r>
    <s v="4532"/>
    <s v="CA-2018-118759"/>
    <x v="696"/>
    <d v="2018-11-17T00:00:00"/>
    <s v="First Class"/>
    <s v="MB-17305"/>
    <s v="Maria Bertelson"/>
    <s v="Consumer"/>
    <s v="United States"/>
    <s v="New York City"/>
    <s v="New York"/>
    <n v="10009"/>
    <x v="3"/>
    <s v="OFF-ST-10001590"/>
    <x v="1"/>
    <s v="Storage"/>
    <s v="Tenex Personal Project File with Scoop Front Design, Black"/>
    <n v="40.44"/>
    <n v="3"/>
    <n v="0"/>
    <n v="10.5144"/>
  </r>
  <r>
    <s v="4533"/>
    <s v="CA-2016-140403"/>
    <x v="982"/>
    <d v="2016-10-10T00:00:00"/>
    <s v="Same Day"/>
    <s v="TN-21040"/>
    <s v="Tanja Norvell"/>
    <s v="Home Office"/>
    <s v="United States"/>
    <s v="Manteca"/>
    <s v="California"/>
    <n v="95336"/>
    <x v="1"/>
    <s v="FUR-CH-10002774"/>
    <x v="0"/>
    <s v="Chairs"/>
    <s v="Global Deluxe Stacking Chair, Gray"/>
    <n v="122.352"/>
    <n v="3"/>
    <n v="0.2"/>
    <n v="13.7646"/>
  </r>
  <r>
    <s v="4534"/>
    <s v="CA-2016-140403"/>
    <x v="982"/>
    <d v="2016-10-10T00:00:00"/>
    <s v="Same Day"/>
    <s v="TN-21040"/>
    <s v="Tanja Norvell"/>
    <s v="Home Office"/>
    <s v="United States"/>
    <s v="Manteca"/>
    <s v="California"/>
    <n v="95336"/>
    <x v="1"/>
    <s v="OFF-EN-10001219"/>
    <x v="1"/>
    <s v="Envelopes"/>
    <s v="#10- 4 1/8&quot; x 9 1/2&quot; Security-Tint Envelopes"/>
    <n v="15.28"/>
    <n v="2"/>
    <n v="0"/>
    <n v="7.4871999999999996"/>
  </r>
  <r>
    <s v="4535"/>
    <s v="CA-2017-163104"/>
    <x v="531"/>
    <d v="2017-03-26T00:00:00"/>
    <s v="Standard Class"/>
    <s v="MC-18130"/>
    <s v="Mike Caudle"/>
    <s v="Corporate"/>
    <s v="United States"/>
    <s v="Los Angeles"/>
    <s v="California"/>
    <n v="90004"/>
    <x v="1"/>
    <s v="OFF-PA-10001947"/>
    <x v="1"/>
    <s v="Paper"/>
    <s v="Xerox 1974"/>
    <n v="11.96"/>
    <n v="2"/>
    <n v="0"/>
    <n v="5.8604000000000003"/>
  </r>
  <r>
    <s v="4536"/>
    <s v="CA-2019-138464"/>
    <x v="141"/>
    <d v="2019-07-12T00:00:00"/>
    <s v="Standard Class"/>
    <s v="VF-21715"/>
    <s v="Vicky Freymann"/>
    <s v="Home Office"/>
    <s v="United States"/>
    <s v="Seattle"/>
    <s v="Washington"/>
    <n v="98115"/>
    <x v="1"/>
    <s v="FUR-FU-10003142"/>
    <x v="0"/>
    <s v="Furnishings"/>
    <s v="Master Big Foot Doorstop, Beige"/>
    <n v="15.84"/>
    <n v="3"/>
    <n v="0"/>
    <n v="4.9104000000000001"/>
  </r>
  <r>
    <s v="4537"/>
    <s v="CA-2019-138464"/>
    <x v="141"/>
    <d v="2019-07-12T00:00:00"/>
    <s v="Standard Class"/>
    <s v="VF-21715"/>
    <s v="Vicky Freymann"/>
    <s v="Home Office"/>
    <s v="United States"/>
    <s v="Seattle"/>
    <s v="Washington"/>
    <n v="98115"/>
    <x v="1"/>
    <s v="OFF-BI-10001543"/>
    <x v="1"/>
    <s v="Binders"/>
    <s v="GBC VeloBinder Manual Binding System"/>
    <n v="86.376000000000005"/>
    <n v="3"/>
    <n v="0.2"/>
    <n v="30.2316"/>
  </r>
  <r>
    <s v="4538"/>
    <s v="CA-2019-138464"/>
    <x v="141"/>
    <d v="2019-07-12T00:00:00"/>
    <s v="Standard Class"/>
    <s v="VF-21715"/>
    <s v="Vicky Freymann"/>
    <s v="Home Office"/>
    <s v="United States"/>
    <s v="Seattle"/>
    <s v="Washington"/>
    <n v="98115"/>
    <x v="1"/>
    <s v="OFF-AR-10003560"/>
    <x v="1"/>
    <s v="Art"/>
    <s v="Zebra Zazzle Fluorescent Highlighters"/>
    <n v="18.239999999999998"/>
    <n v="3"/>
    <n v="0"/>
    <n v="6.2016"/>
  </r>
  <r>
    <s v="4539"/>
    <s v="CA-2019-138464"/>
    <x v="141"/>
    <d v="2019-07-12T00:00:00"/>
    <s v="Standard Class"/>
    <s v="VF-21715"/>
    <s v="Vicky Freymann"/>
    <s v="Home Office"/>
    <s v="United States"/>
    <s v="Seattle"/>
    <s v="Washington"/>
    <n v="98115"/>
    <x v="1"/>
    <s v="OFF-AR-10004757"/>
    <x v="1"/>
    <s v="Art"/>
    <s v="Crayola Colored Pencils"/>
    <n v="13.12"/>
    <n v="4"/>
    <n v="0"/>
    <n v="4.3296000000000001"/>
  </r>
  <r>
    <s v="4540"/>
    <s v="CA-2017-104129"/>
    <x v="914"/>
    <d v="2017-03-02T00:00:00"/>
    <s v="Standard Class"/>
    <s v="ES-14080"/>
    <s v="Erin Smith"/>
    <s v="Corporate"/>
    <s v="United States"/>
    <s v="Providence"/>
    <s v="Rhode Island"/>
    <n v="2908"/>
    <x v="3"/>
    <s v="TEC-PH-10003800"/>
    <x v="2"/>
    <s v="Phones"/>
    <s v="i.Sound Portable Power - 8000 mAh"/>
    <n v="105.98"/>
    <n v="2"/>
    <n v="0"/>
    <n v="1.0598000000000001"/>
  </r>
  <r>
    <s v="4541"/>
    <s v="CA-2017-104129"/>
    <x v="914"/>
    <d v="2017-03-02T00:00:00"/>
    <s v="Standard Class"/>
    <s v="ES-14080"/>
    <s v="Erin Smith"/>
    <s v="Corporate"/>
    <s v="United States"/>
    <s v="Providence"/>
    <s v="Rhode Island"/>
    <n v="2908"/>
    <x v="3"/>
    <s v="FUR-TA-10004152"/>
    <x v="0"/>
    <s v="Tables"/>
    <s v="Barricks 18&quot; x 48&quot; Non-Folding Utility Table with Bottom Storage Shelf"/>
    <n v="493.92"/>
    <n v="7"/>
    <n v="0.3"/>
    <n v="-28.224"/>
  </r>
  <r>
    <s v="4542"/>
    <s v="US-2019-132206"/>
    <x v="114"/>
    <d v="2019-06-21T00:00:00"/>
    <s v="Standard Class"/>
    <s v="MK-17905"/>
    <s v="Michael Kennedy"/>
    <s v="Corporate"/>
    <s v="United States"/>
    <s v="Chicago"/>
    <s v="Illinois"/>
    <n v="60653"/>
    <x v="2"/>
    <s v="OFF-BI-10000756"/>
    <x v="1"/>
    <s v="Binders"/>
    <s v="Storex DuraTech Recycled Plastic Frosted Binders"/>
    <n v="5.9359999999999999"/>
    <n v="7"/>
    <n v="0.8"/>
    <n v="-8.9039999999999999"/>
  </r>
  <r>
    <s v="4543"/>
    <s v="CA-2019-113474"/>
    <x v="983"/>
    <d v="2019-03-31T00:00:00"/>
    <s v="First Class"/>
    <s v="TM-21490"/>
    <s v="Tony Molinari"/>
    <s v="Consumer"/>
    <s v="United States"/>
    <s v="Oklahoma City"/>
    <s v="Oklahoma"/>
    <n v="73120"/>
    <x v="2"/>
    <s v="OFF-EN-10004206"/>
    <x v="1"/>
    <s v="Envelopes"/>
    <s v="Multimedia Mailers"/>
    <n v="325.86"/>
    <n v="2"/>
    <n v="0"/>
    <n v="149.8956"/>
  </r>
  <r>
    <s v="4544"/>
    <s v="CA-2017-126557"/>
    <x v="984"/>
    <d v="2017-07-17T00:00:00"/>
    <s v="Second Class"/>
    <s v="RL-19615"/>
    <s v="Rob Lucas"/>
    <s v="Consumer"/>
    <s v="United States"/>
    <s v="Chicago"/>
    <s v="Illinois"/>
    <n v="60610"/>
    <x v="2"/>
    <s v="FUR-CH-10004477"/>
    <x v="0"/>
    <s v="Chairs"/>
    <s v="Global Push Button Manager's Chair, Indigo"/>
    <n v="383.60700000000003"/>
    <n v="9"/>
    <n v="0.3"/>
    <n v="-5.4801000000000002"/>
  </r>
  <r>
    <s v="4545"/>
    <s v="CA-2017-126557"/>
    <x v="984"/>
    <d v="2017-07-17T00:00:00"/>
    <s v="Second Class"/>
    <s v="RL-19615"/>
    <s v="Rob Lucas"/>
    <s v="Consumer"/>
    <s v="United States"/>
    <s v="Chicago"/>
    <s v="Illinois"/>
    <n v="60610"/>
    <x v="2"/>
    <s v="TEC-PH-10003505"/>
    <x v="2"/>
    <s v="Phones"/>
    <s v="Geemarc AmpliPOWER60"/>
    <n v="148.47999999999999"/>
    <n v="2"/>
    <n v="0.2"/>
    <n v="16.704000000000001"/>
  </r>
  <r>
    <s v="4546"/>
    <s v="CA-2017-126557"/>
    <x v="984"/>
    <d v="2017-07-17T00:00:00"/>
    <s v="Second Class"/>
    <s v="RL-19615"/>
    <s v="Rob Lucas"/>
    <s v="Consumer"/>
    <s v="United States"/>
    <s v="Chicago"/>
    <s v="Illinois"/>
    <n v="60610"/>
    <x v="2"/>
    <s v="TEC-PH-10000526"/>
    <x v="2"/>
    <s v="Phones"/>
    <s v="Vtech CS6719"/>
    <n v="537.54399999999998"/>
    <n v="7"/>
    <n v="0.2"/>
    <n v="53.754399999999997"/>
  </r>
  <r>
    <s v="4547"/>
    <s v="CA-2017-126557"/>
    <x v="984"/>
    <d v="2017-07-17T00:00:00"/>
    <s v="Second Class"/>
    <s v="RL-19615"/>
    <s v="Rob Lucas"/>
    <s v="Consumer"/>
    <s v="United States"/>
    <s v="Chicago"/>
    <s v="Illinois"/>
    <n v="60610"/>
    <x v="2"/>
    <s v="OFF-BI-10003314"/>
    <x v="1"/>
    <s v="Binders"/>
    <s v="Tuff Stuff Recycled Round Ring Binders"/>
    <n v="1.9279999999999999"/>
    <n v="2"/>
    <n v="0.8"/>
    <n v="-2.9883999999999999"/>
  </r>
  <r>
    <s v="4548"/>
    <s v="CA-2017-126557"/>
    <x v="984"/>
    <d v="2017-07-17T00:00:00"/>
    <s v="Second Class"/>
    <s v="RL-19615"/>
    <s v="Rob Lucas"/>
    <s v="Consumer"/>
    <s v="United States"/>
    <s v="Chicago"/>
    <s v="Illinois"/>
    <n v="60610"/>
    <x v="2"/>
    <s v="OFF-AR-10003190"/>
    <x v="1"/>
    <s v="Art"/>
    <s v="Newell 32"/>
    <n v="6.9119999999999999"/>
    <n v="3"/>
    <n v="0.2"/>
    <n v="0.69120000000000004"/>
  </r>
  <r>
    <s v="4549"/>
    <s v="CA-2017-126557"/>
    <x v="984"/>
    <d v="2017-07-17T00:00:00"/>
    <s v="Second Class"/>
    <s v="RL-19615"/>
    <s v="Rob Lucas"/>
    <s v="Consumer"/>
    <s v="United States"/>
    <s v="Chicago"/>
    <s v="Illinois"/>
    <n v="60610"/>
    <x v="2"/>
    <s v="FUR-FU-10001861"/>
    <x v="0"/>
    <s v="Furnishings"/>
    <s v="Floodlight Indoor Halogen Bulbs, 1 Bulb per Pack, 60 Watts"/>
    <n v="7.76"/>
    <n v="1"/>
    <n v="0.6"/>
    <n v="-2.1339999999999999"/>
  </r>
  <r>
    <s v="4550"/>
    <s v="CA-2017-126557"/>
    <x v="984"/>
    <d v="2017-07-17T00:00:00"/>
    <s v="Second Class"/>
    <s v="RL-19615"/>
    <s v="Rob Lucas"/>
    <s v="Consumer"/>
    <s v="United States"/>
    <s v="Chicago"/>
    <s v="Illinois"/>
    <n v="60610"/>
    <x v="2"/>
    <s v="TEC-PH-10003963"/>
    <x v="2"/>
    <s v="Phones"/>
    <s v="GE 2-Jack Phone Line Splitter"/>
    <n v="659.16800000000001"/>
    <n v="4"/>
    <n v="0.2"/>
    <n v="49.437600000000003"/>
  </r>
  <r>
    <s v="4551"/>
    <s v="US-2019-107636"/>
    <x v="504"/>
    <d v="2019-05-02T00:00:00"/>
    <s v="First Class"/>
    <s v="NM-18520"/>
    <s v="Neoma Murray"/>
    <s v="Consumer"/>
    <s v="United States"/>
    <s v="Manchester"/>
    <s v="Connecticut"/>
    <n v="6040"/>
    <x v="3"/>
    <s v="OFF-LA-10003388"/>
    <x v="1"/>
    <s v="Labels"/>
    <s v="Avery 5"/>
    <n v="5.76"/>
    <n v="2"/>
    <n v="0"/>
    <n v="2.8224"/>
  </r>
  <r>
    <s v="4552"/>
    <s v="US-2016-165862"/>
    <x v="985"/>
    <d v="2016-07-17T00:00:00"/>
    <s v="Standard Class"/>
    <s v="GK-14620"/>
    <s v="Grace Kelly"/>
    <s v="Corporate"/>
    <s v="United States"/>
    <s v="Los Angeles"/>
    <s v="California"/>
    <n v="90049"/>
    <x v="1"/>
    <s v="FUR-TA-10002855"/>
    <x v="0"/>
    <s v="Tables"/>
    <s v="Bevis Round Conference Table Top &amp; Single Column Base"/>
    <n v="351.21600000000001"/>
    <n v="3"/>
    <n v="0.2"/>
    <n v="4.3902000000000001"/>
  </r>
  <r>
    <s v="4553"/>
    <s v="US-2016-106334"/>
    <x v="422"/>
    <d v="2017-01-02T00:00:00"/>
    <s v="Standard Class"/>
    <s v="JF-15490"/>
    <s v="Jeremy Farry"/>
    <s v="Consumer"/>
    <s v="United States"/>
    <s v="San Francisco"/>
    <s v="California"/>
    <n v="94122"/>
    <x v="1"/>
    <s v="FUR-CH-10004886"/>
    <x v="0"/>
    <s v="Chairs"/>
    <s v="Bevis Steel Folding Chairs"/>
    <n v="230.28"/>
    <n v="3"/>
    <n v="0.2"/>
    <n v="23.027999999999999"/>
  </r>
  <r>
    <s v="4554"/>
    <s v="US-2016-106334"/>
    <x v="422"/>
    <d v="2017-01-02T00:00:00"/>
    <s v="Standard Class"/>
    <s v="JF-15490"/>
    <s v="Jeremy Farry"/>
    <s v="Consumer"/>
    <s v="United States"/>
    <s v="San Francisco"/>
    <s v="California"/>
    <n v="94122"/>
    <x v="1"/>
    <s v="OFF-PA-10003657"/>
    <x v="1"/>
    <s v="Paper"/>
    <s v="Xerox 1927"/>
    <n v="12.84"/>
    <n v="3"/>
    <n v="0"/>
    <n v="5.7779999999999996"/>
  </r>
  <r>
    <s v="4555"/>
    <s v="CA-2018-101448"/>
    <x v="535"/>
    <d v="2018-03-01T00:00:00"/>
    <s v="Second Class"/>
    <s v="EB-13930"/>
    <s v="Eric Barreto"/>
    <s v="Consumer"/>
    <s v="United States"/>
    <s v="La Crosse"/>
    <s v="Wisconsin"/>
    <n v="54601"/>
    <x v="2"/>
    <s v="OFF-BI-10004738"/>
    <x v="1"/>
    <s v="Binders"/>
    <s v="Flexible Leather- Look Classic Collection Ring Binder"/>
    <n v="56.82"/>
    <n v="3"/>
    <n v="0"/>
    <n v="28.41"/>
  </r>
  <r>
    <s v="4556"/>
    <s v="CA-2017-130218"/>
    <x v="391"/>
    <d v="2017-03-26T00:00:00"/>
    <s v="First Class"/>
    <s v="SG-20470"/>
    <s v="Sheri Gordon"/>
    <s v="Consumer"/>
    <s v="United States"/>
    <s v="Florence"/>
    <s v="South Carolina"/>
    <n v="29501"/>
    <x v="0"/>
    <s v="OFF-FA-10003112"/>
    <x v="1"/>
    <s v="Fasteners"/>
    <s v="Staples"/>
    <n v="31.56"/>
    <n v="4"/>
    <n v="0"/>
    <n v="14.202"/>
  </r>
  <r>
    <s v="4557"/>
    <s v="CA-2017-130218"/>
    <x v="391"/>
    <d v="2017-03-26T00:00:00"/>
    <s v="First Class"/>
    <s v="SG-20470"/>
    <s v="Sheri Gordon"/>
    <s v="Consumer"/>
    <s v="United States"/>
    <s v="Florence"/>
    <s v="South Carolina"/>
    <n v="29501"/>
    <x v="0"/>
    <s v="OFF-ST-10002486"/>
    <x v="1"/>
    <s v="Storage"/>
    <s v="Eldon Shelf Savers Cubes and Bins"/>
    <n v="27.92"/>
    <n v="4"/>
    <n v="0"/>
    <n v="0.55840000000000001"/>
  </r>
  <r>
    <s v="4558"/>
    <s v="US-2019-117331"/>
    <x v="208"/>
    <d v="2019-10-28T00:00:00"/>
    <s v="Standard Class"/>
    <s v="ND-18370"/>
    <s v="Natalie DeCherney"/>
    <s v="Consumer"/>
    <s v="United States"/>
    <s v="Glendale"/>
    <s v="Arizona"/>
    <n v="85301"/>
    <x v="1"/>
    <s v="OFF-BI-10003984"/>
    <x v="1"/>
    <s v="Binders"/>
    <s v="Lock-Up Easel 'Spel-Binder'"/>
    <n v="8.5589999999999993"/>
    <n v="1"/>
    <n v="0.7"/>
    <n v="-6.5618999999999996"/>
  </r>
  <r>
    <s v="4559"/>
    <s v="CA-2016-127383"/>
    <x v="520"/>
    <d v="2017-01-05T00:00:00"/>
    <s v="Standard Class"/>
    <s v="CM-11815"/>
    <s v="Candace McMahon"/>
    <s v="Corporate"/>
    <s v="United States"/>
    <s v="El Paso"/>
    <s v="Texas"/>
    <n v="79907"/>
    <x v="2"/>
    <s v="OFF-EN-10004773"/>
    <x v="1"/>
    <s v="Envelopes"/>
    <s v="Staple envelope"/>
    <n v="49.567999999999998"/>
    <n v="2"/>
    <n v="0.2"/>
    <n v="17.968399999999999"/>
  </r>
  <r>
    <s v="4560"/>
    <s v="CA-2016-110219"/>
    <x v="952"/>
    <d v="2016-05-08T00:00:00"/>
    <s v="First Class"/>
    <s v="EB-13870"/>
    <s v="Emily Burns"/>
    <s v="Consumer"/>
    <s v="United States"/>
    <s v="San Antonio"/>
    <s v="Texas"/>
    <n v="78207"/>
    <x v="2"/>
    <s v="FUR-CH-10001146"/>
    <x v="0"/>
    <s v="Chairs"/>
    <s v="Global Value Mid-Back Manager's Chair, Gray"/>
    <n v="127.869"/>
    <n v="3"/>
    <n v="0.3"/>
    <n v="-9.1334999999999997"/>
  </r>
  <r>
    <s v="4561"/>
    <s v="CA-2017-118871"/>
    <x v="784"/>
    <d v="2017-12-09T00:00:00"/>
    <s v="Second Class"/>
    <s v="HM-14860"/>
    <s v="Harry Marie"/>
    <s v="Corporate"/>
    <s v="United States"/>
    <s v="Los Angeles"/>
    <s v="California"/>
    <n v="90049"/>
    <x v="1"/>
    <s v="OFF-EN-10003296"/>
    <x v="1"/>
    <s v="Envelopes"/>
    <s v="Tyvek Side-Opening Peel &amp; Seel Expanding Envelopes"/>
    <n v="271.44"/>
    <n v="3"/>
    <n v="0"/>
    <n v="122.148"/>
  </r>
  <r>
    <s v="4562"/>
    <s v="CA-2017-118871"/>
    <x v="784"/>
    <d v="2017-12-09T00:00:00"/>
    <s v="Second Class"/>
    <s v="HM-14860"/>
    <s v="Harry Marie"/>
    <s v="Corporate"/>
    <s v="United States"/>
    <s v="Los Angeles"/>
    <s v="California"/>
    <n v="90049"/>
    <x v="1"/>
    <s v="TEC-PH-10000193"/>
    <x v="2"/>
    <s v="Phones"/>
    <s v="Jensen SMPS-640 - speaker phone"/>
    <n v="110.352"/>
    <n v="3"/>
    <n v="0.2"/>
    <n v="8.2764000000000006"/>
  </r>
  <r>
    <s v="4563"/>
    <s v="CA-2017-118871"/>
    <x v="784"/>
    <d v="2017-12-09T00:00:00"/>
    <s v="Second Class"/>
    <s v="HM-14860"/>
    <s v="Harry Marie"/>
    <s v="Corporate"/>
    <s v="United States"/>
    <s v="Los Angeles"/>
    <s v="California"/>
    <n v="90049"/>
    <x v="1"/>
    <s v="FUR-FU-10002111"/>
    <x v="0"/>
    <s v="Furnishings"/>
    <s v="Master Caster Door Stop, Large Brown"/>
    <n v="36.4"/>
    <n v="5"/>
    <n v="0"/>
    <n v="13.832000000000001"/>
  </r>
  <r>
    <s v="4564"/>
    <s v="CA-2019-129490"/>
    <x v="986"/>
    <d v="2019-09-30T00:00:00"/>
    <s v="Standard Class"/>
    <s v="SJ-20125"/>
    <s v="Sanjit Jacobs"/>
    <s v="Home Office"/>
    <s v="United States"/>
    <s v="Miramar"/>
    <s v="Florida"/>
    <n v="33023"/>
    <x v="0"/>
    <s v="FUR-CH-10003298"/>
    <x v="0"/>
    <s v="Chairs"/>
    <s v="Office Star - Contemporary Task Swivel chair with Loop Arms, Charcoal"/>
    <n v="419.13600000000002"/>
    <n v="4"/>
    <n v="0.2"/>
    <n v="-57.6312"/>
  </r>
  <r>
    <s v="4565"/>
    <s v="CA-2016-101175"/>
    <x v="337"/>
    <d v="2016-12-14T00:00:00"/>
    <s v="Standard Class"/>
    <s v="DM-12955"/>
    <s v="Dario Medina"/>
    <s v="Corporate"/>
    <s v="United States"/>
    <s v="Mesa"/>
    <s v="Arizona"/>
    <n v="85204"/>
    <x v="1"/>
    <s v="OFF-ST-10004950"/>
    <x v="1"/>
    <s v="Storage"/>
    <s v="Acco Perma 3000 Stacking Storage Drawers"/>
    <n v="100.70399999999999"/>
    <n v="6"/>
    <n v="0.2"/>
    <n v="-1.2587999999999999"/>
  </r>
  <r>
    <s v="4566"/>
    <s v="US-2019-149510"/>
    <x v="734"/>
    <d v="2019-12-10T00:00:00"/>
    <s v="Standard Class"/>
    <s v="MC-17575"/>
    <s v="Matt Collins"/>
    <s v="Consumer"/>
    <s v="United States"/>
    <s v="Fayetteville"/>
    <s v="North Carolina"/>
    <n v="28314"/>
    <x v="0"/>
    <s v="OFF-AP-10002350"/>
    <x v="1"/>
    <s v="Appliances"/>
    <s v="Belkin F9H710-06 7 Outlet SurgeMaster Surge Protector"/>
    <n v="45.216000000000001"/>
    <n v="3"/>
    <n v="0.2"/>
    <n v="4.5216000000000003"/>
  </r>
  <r>
    <s v="4567"/>
    <s v="US-2019-149510"/>
    <x v="734"/>
    <d v="2019-12-10T00:00:00"/>
    <s v="Standard Class"/>
    <s v="MC-17575"/>
    <s v="Matt Collins"/>
    <s v="Consumer"/>
    <s v="United States"/>
    <s v="Fayetteville"/>
    <s v="North Carolina"/>
    <n v="28314"/>
    <x v="0"/>
    <s v="OFF-BI-10004233"/>
    <x v="1"/>
    <s v="Binders"/>
    <s v="GBC Pre-Punched Binding Paper, Plastic, White, 8-1/2&quot; x 11&quot;"/>
    <n v="28.782"/>
    <n v="6"/>
    <n v="0.7"/>
    <n v="-21.1068"/>
  </r>
  <r>
    <s v="4568"/>
    <s v="US-2019-149510"/>
    <x v="734"/>
    <d v="2019-12-10T00:00:00"/>
    <s v="Standard Class"/>
    <s v="MC-17575"/>
    <s v="Matt Collins"/>
    <s v="Consumer"/>
    <s v="United States"/>
    <s v="Fayetteville"/>
    <s v="North Carolina"/>
    <n v="28314"/>
    <x v="0"/>
    <s v="OFF-PA-10001892"/>
    <x v="1"/>
    <s v="Paper"/>
    <s v="Rediform Wirebound &quot;Phone Memo&quot; Message Book, 11 x 5-3/4"/>
    <n v="24.448"/>
    <n v="4"/>
    <n v="0.2"/>
    <n v="8.8623999999999992"/>
  </r>
  <r>
    <s v="4569"/>
    <s v="CA-2017-111990"/>
    <x v="627"/>
    <d v="2017-11-13T00:00:00"/>
    <s v="Standard Class"/>
    <s v="DB-13660"/>
    <s v="Duane Benoit"/>
    <s v="Consumer"/>
    <s v="United States"/>
    <s v="Houston"/>
    <s v="Texas"/>
    <n v="77095"/>
    <x v="2"/>
    <s v="OFF-BI-10003291"/>
    <x v="1"/>
    <s v="Binders"/>
    <s v="Wilson Jones Leather-Like Binders with DublLock Round Rings"/>
    <n v="10.476000000000001"/>
    <n v="6"/>
    <n v="0.8"/>
    <n v="-17.285399999999999"/>
  </r>
  <r>
    <s v="4570"/>
    <s v="CA-2016-169460"/>
    <x v="987"/>
    <d v="2016-04-21T00:00:00"/>
    <s v="Second Class"/>
    <s v="NF-18595"/>
    <s v="Nicole Fjeld"/>
    <s v="Home Office"/>
    <s v="United States"/>
    <s v="San Jose"/>
    <s v="California"/>
    <n v="95123"/>
    <x v="1"/>
    <s v="FUR-FU-10004017"/>
    <x v="0"/>
    <s v="Furnishings"/>
    <s v="Executive Impressions 13&quot; Chairman Wall Clock"/>
    <n v="76.14"/>
    <n v="3"/>
    <n v="0"/>
    <n v="26.649000000000001"/>
  </r>
  <r>
    <s v="4571"/>
    <s v="US-2017-152128"/>
    <x v="442"/>
    <d v="2017-05-27T00:00:00"/>
    <s v="Second Class"/>
    <s v="NM-18445"/>
    <s v="Nathan Mautz"/>
    <s v="Home Office"/>
    <s v="United States"/>
    <s v="Wichita"/>
    <s v="Kansas"/>
    <n v="67212"/>
    <x v="2"/>
    <s v="OFF-AR-10002445"/>
    <x v="1"/>
    <s v="Art"/>
    <s v="SANFORD Major Accent Highlighters"/>
    <n v="21.24"/>
    <n v="3"/>
    <n v="0"/>
    <n v="8.0711999999999993"/>
  </r>
  <r>
    <s v="4572"/>
    <s v="US-2017-152128"/>
    <x v="442"/>
    <d v="2017-05-27T00:00:00"/>
    <s v="Second Class"/>
    <s v="NM-18445"/>
    <s v="Nathan Mautz"/>
    <s v="Home Office"/>
    <s v="United States"/>
    <s v="Wichita"/>
    <s v="Kansas"/>
    <n v="67212"/>
    <x v="2"/>
    <s v="OFF-BI-10001718"/>
    <x v="1"/>
    <s v="Binders"/>
    <s v="GBC DocuBind P50 Personal Binding Machine"/>
    <n v="127.96"/>
    <n v="2"/>
    <n v="0"/>
    <n v="60.141199999999998"/>
  </r>
  <r>
    <s v="4573"/>
    <s v="CA-2019-126662"/>
    <x v="729"/>
    <d v="2019-07-21T00:00:00"/>
    <s v="Standard Class"/>
    <s v="AB-10255"/>
    <s v="Alejandro Ballentine"/>
    <s v="Home Office"/>
    <s v="United States"/>
    <s v="Los Angeles"/>
    <s v="California"/>
    <n v="90036"/>
    <x v="1"/>
    <s v="TEC-CO-10004202"/>
    <x v="2"/>
    <s v="Copiers"/>
    <s v="Brother DCP1000 Digital 3 in 1 Multifunction Machine"/>
    <n v="479.98399999999998"/>
    <n v="2"/>
    <n v="0.2"/>
    <n v="89.997"/>
  </r>
  <r>
    <s v="4574"/>
    <s v="CA-2018-139395"/>
    <x v="939"/>
    <d v="2018-12-18T00:00:00"/>
    <s v="Standard Class"/>
    <s v="MG-17650"/>
    <s v="Matthew Grinstein"/>
    <s v="Home Office"/>
    <s v="United States"/>
    <s v="Jackson"/>
    <s v="Michigan"/>
    <n v="49201"/>
    <x v="2"/>
    <s v="TEC-PH-10002103"/>
    <x v="2"/>
    <s v="Phones"/>
    <s v="Jabra SPEAK 410"/>
    <n v="657.93"/>
    <n v="7"/>
    <n v="0"/>
    <n v="184.22040000000001"/>
  </r>
  <r>
    <s v="4575"/>
    <s v="CA-2018-139395"/>
    <x v="939"/>
    <d v="2018-12-18T00:00:00"/>
    <s v="Standard Class"/>
    <s v="MG-17650"/>
    <s v="Matthew Grinstein"/>
    <s v="Home Office"/>
    <s v="United States"/>
    <s v="Jackson"/>
    <s v="Michigan"/>
    <n v="49201"/>
    <x v="2"/>
    <s v="FUR-FU-10003724"/>
    <x v="0"/>
    <s v="Furnishings"/>
    <s v="Westinghouse Clip-On Gooseneck Lamps"/>
    <n v="33.479999999999997"/>
    <n v="4"/>
    <n v="0"/>
    <n v="8.7048000000000005"/>
  </r>
  <r>
    <s v="4576"/>
    <s v="CA-2018-139395"/>
    <x v="939"/>
    <d v="2018-12-18T00:00:00"/>
    <s v="Standard Class"/>
    <s v="MG-17650"/>
    <s v="Matthew Grinstein"/>
    <s v="Home Office"/>
    <s v="United States"/>
    <s v="Jackson"/>
    <s v="Michigan"/>
    <n v="49201"/>
    <x v="2"/>
    <s v="OFF-AR-10003732"/>
    <x v="1"/>
    <s v="Art"/>
    <s v="Newell 333"/>
    <n v="13.9"/>
    <n v="5"/>
    <n v="0"/>
    <n v="3.6139999999999999"/>
  </r>
  <r>
    <s v="4577"/>
    <s v="CA-2018-139395"/>
    <x v="939"/>
    <d v="2018-12-18T00:00:00"/>
    <s v="Standard Class"/>
    <s v="MG-17650"/>
    <s v="Matthew Grinstein"/>
    <s v="Home Office"/>
    <s v="United States"/>
    <s v="Jackson"/>
    <s v="Michigan"/>
    <n v="49201"/>
    <x v="2"/>
    <s v="OFF-ST-10000885"/>
    <x v="1"/>
    <s v="Storage"/>
    <s v="Fellowes Desktop Hanging File Manager"/>
    <n v="26.86"/>
    <n v="2"/>
    <n v="0"/>
    <n v="6.7149999999999999"/>
  </r>
  <r>
    <s v="4578"/>
    <s v="US-2016-121734"/>
    <x v="909"/>
    <d v="2016-04-16T00:00:00"/>
    <s v="Standard Class"/>
    <s v="SE-20110"/>
    <s v="Sanjit Engle"/>
    <s v="Consumer"/>
    <s v="United States"/>
    <s v="Lewiston"/>
    <s v="Idaho"/>
    <n v="83501"/>
    <x v="1"/>
    <s v="OFF-BI-10004817"/>
    <x v="1"/>
    <s v="Binders"/>
    <s v="GBC Personal VeloBind Strips"/>
    <n v="9.5839999999999996"/>
    <n v="1"/>
    <n v="0.2"/>
    <n v="3.3544"/>
  </r>
  <r>
    <s v="4579"/>
    <s v="CA-2017-110947"/>
    <x v="988"/>
    <d v="2017-06-15T00:00:00"/>
    <s v="Standard Class"/>
    <s v="AG-10765"/>
    <s v="Anthony Garverick"/>
    <s v="Home Office"/>
    <s v="United States"/>
    <s v="Hampton"/>
    <s v="Virginia"/>
    <n v="23666"/>
    <x v="0"/>
    <s v="OFF-BI-10001670"/>
    <x v="1"/>
    <s v="Binders"/>
    <s v="Vinyl Sectional Post Binders"/>
    <n v="113.1"/>
    <n v="3"/>
    <n v="0"/>
    <n v="56.55"/>
  </r>
  <r>
    <s v="4580"/>
    <s v="US-2016-150126"/>
    <x v="923"/>
    <d v="2016-08-02T00:00:00"/>
    <s v="Standard Class"/>
    <s v="AS-10045"/>
    <s v="Aaron Smayling"/>
    <s v="Corporate"/>
    <s v="United States"/>
    <s v="New York City"/>
    <s v="New York"/>
    <n v="10035"/>
    <x v="3"/>
    <s v="OFF-PA-10002709"/>
    <x v="1"/>
    <s v="Paper"/>
    <s v="Xerox 1956"/>
    <n v="65.78"/>
    <n v="11"/>
    <n v="0"/>
    <n v="32.232199999999999"/>
  </r>
  <r>
    <s v="4581"/>
    <s v="CA-2017-164427"/>
    <x v="374"/>
    <d v="2017-08-06T00:00:00"/>
    <s v="Standard Class"/>
    <s v="AR-10405"/>
    <s v="Allen Rosenblatt"/>
    <s v="Corporate"/>
    <s v="United States"/>
    <s v="Hattiesburg"/>
    <s v="Mississippi"/>
    <n v="39401"/>
    <x v="0"/>
    <s v="TEC-AC-10004469"/>
    <x v="2"/>
    <s v="Accessories"/>
    <s v="Microsoft Sculpt Comfort Mouse"/>
    <n v="239.7"/>
    <n v="6"/>
    <n v="0"/>
    <n v="105.468"/>
  </r>
  <r>
    <s v="4582"/>
    <s v="CA-2018-120250"/>
    <x v="251"/>
    <d v="2018-09-22T00:00:00"/>
    <s v="First Class"/>
    <s v="AP-10720"/>
    <s v="Anne Pryor"/>
    <s v="Home Office"/>
    <s v="United States"/>
    <s v="Philadelphia"/>
    <s v="Pennsylvania"/>
    <n v="19140"/>
    <x v="3"/>
    <s v="FUR-FU-10003424"/>
    <x v="0"/>
    <s v="Furnishings"/>
    <s v="Nu-Dell Oak Frame"/>
    <n v="25.632000000000001"/>
    <n v="3"/>
    <n v="0.2"/>
    <n v="3.8448000000000002"/>
  </r>
  <r>
    <s v="4583"/>
    <s v="CA-2018-121993"/>
    <x v="224"/>
    <d v="2018-06-12T00:00:00"/>
    <s v="First Class"/>
    <s v="JB-16000"/>
    <s v="Joy Bell-"/>
    <s v="Consumer"/>
    <s v="United States"/>
    <s v="Philadelphia"/>
    <s v="Pennsylvania"/>
    <n v="19140"/>
    <x v="3"/>
    <s v="OFF-LA-10003720"/>
    <x v="1"/>
    <s v="Labels"/>
    <s v="Avery 487"/>
    <n v="23.616"/>
    <n v="8"/>
    <n v="0.2"/>
    <n v="7.9703999999999997"/>
  </r>
  <r>
    <s v="4584"/>
    <s v="US-2018-100405"/>
    <x v="370"/>
    <d v="2018-08-28T00:00:00"/>
    <s v="Second Class"/>
    <s v="TS-21430"/>
    <s v="Tom Stivers"/>
    <s v="Corporate"/>
    <s v="United States"/>
    <s v="Los Angeles"/>
    <s v="California"/>
    <n v="90045"/>
    <x v="1"/>
    <s v="OFF-AR-10000390"/>
    <x v="1"/>
    <s v="Art"/>
    <s v="Newell Chalk Holder"/>
    <n v="8.26"/>
    <n v="2"/>
    <n v="0"/>
    <n v="3.7995999999999999"/>
  </r>
  <r>
    <s v="4585"/>
    <s v="US-2019-163790"/>
    <x v="808"/>
    <d v="2019-11-04T00:00:00"/>
    <s v="Second Class"/>
    <s v="NL-18310"/>
    <s v="Nancy Lomonaco"/>
    <s v="Home Office"/>
    <s v="United States"/>
    <s v="Danville"/>
    <s v="California"/>
    <n v="94526"/>
    <x v="1"/>
    <s v="OFF-EN-10001335"/>
    <x v="1"/>
    <s v="Envelopes"/>
    <s v="White Business Envelopes with Contemporary Seam, Recycled White Business Envelopes"/>
    <n v="76.58"/>
    <n v="7"/>
    <n v="0"/>
    <n v="38.29"/>
  </r>
  <r>
    <s v="4586"/>
    <s v="US-2019-163790"/>
    <x v="808"/>
    <d v="2019-11-04T00:00:00"/>
    <s v="Second Class"/>
    <s v="NL-18310"/>
    <s v="Nancy Lomonaco"/>
    <s v="Home Office"/>
    <s v="United States"/>
    <s v="Danville"/>
    <s v="California"/>
    <n v="94526"/>
    <x v="1"/>
    <s v="OFF-AR-10003469"/>
    <x v="1"/>
    <s v="Art"/>
    <s v="Nontoxic Chalk"/>
    <n v="8.8000000000000007"/>
    <n v="5"/>
    <n v="0"/>
    <n v="4.2240000000000002"/>
  </r>
  <r>
    <s v="4587"/>
    <s v="US-2019-163790"/>
    <x v="808"/>
    <d v="2019-11-04T00:00:00"/>
    <s v="Second Class"/>
    <s v="NL-18310"/>
    <s v="Nancy Lomonaco"/>
    <s v="Home Office"/>
    <s v="United States"/>
    <s v="Danville"/>
    <s v="California"/>
    <n v="94526"/>
    <x v="1"/>
    <s v="OFF-BI-10003718"/>
    <x v="1"/>
    <s v="Binders"/>
    <s v="GBC Therma-A-Bind 250T Electric Binding System"/>
    <n v="590.35199999999998"/>
    <n v="6"/>
    <n v="0.2"/>
    <n v="206.6232"/>
  </r>
  <r>
    <s v="4588"/>
    <s v="US-2019-163790"/>
    <x v="808"/>
    <d v="2019-11-04T00:00:00"/>
    <s v="Second Class"/>
    <s v="NL-18310"/>
    <s v="Nancy Lomonaco"/>
    <s v="Home Office"/>
    <s v="United States"/>
    <s v="Danville"/>
    <s v="California"/>
    <n v="94526"/>
    <x v="1"/>
    <s v="OFF-FA-10004838"/>
    <x v="1"/>
    <s v="Fasteners"/>
    <s v="Super Bands, 12/Pack"/>
    <n v="5.58"/>
    <n v="3"/>
    <n v="0"/>
    <n v="0.16739999999999999"/>
  </r>
  <r>
    <s v="4589"/>
    <s v="US-2019-163790"/>
    <x v="808"/>
    <d v="2019-11-04T00:00:00"/>
    <s v="Second Class"/>
    <s v="NL-18310"/>
    <s v="Nancy Lomonaco"/>
    <s v="Home Office"/>
    <s v="United States"/>
    <s v="Danville"/>
    <s v="California"/>
    <n v="94526"/>
    <x v="1"/>
    <s v="FUR-FU-10002508"/>
    <x v="0"/>
    <s v="Furnishings"/>
    <s v="Document Clip Frames"/>
    <n v="25.02"/>
    <n v="3"/>
    <n v="0"/>
    <n v="10.5084"/>
  </r>
  <r>
    <s v="4590"/>
    <s v="US-2019-163790"/>
    <x v="808"/>
    <d v="2019-11-04T00:00:00"/>
    <s v="Second Class"/>
    <s v="NL-18310"/>
    <s v="Nancy Lomonaco"/>
    <s v="Home Office"/>
    <s v="United States"/>
    <s v="Danville"/>
    <s v="California"/>
    <n v="94526"/>
    <x v="1"/>
    <s v="OFF-ST-10001511"/>
    <x v="1"/>
    <s v="Storage"/>
    <s v="Space Solutions Commercial Steel Shelving"/>
    <n v="452.55"/>
    <n v="7"/>
    <n v="0"/>
    <n v="22.627500000000001"/>
  </r>
  <r>
    <s v="4591"/>
    <s v="CA-2018-129868"/>
    <x v="482"/>
    <d v="2018-12-31T00:00:00"/>
    <s v="Standard Class"/>
    <s v="MC-18130"/>
    <s v="Mike Caudle"/>
    <s v="Corporate"/>
    <s v="United States"/>
    <s v="Los Angeles"/>
    <s v="California"/>
    <n v="90004"/>
    <x v="1"/>
    <s v="OFF-SU-10000952"/>
    <x v="1"/>
    <s v="Supplies"/>
    <s v="Fiskars Home &amp; Office Scissors"/>
    <n v="17.760000000000002"/>
    <n v="2"/>
    <n v="0"/>
    <n v="4.9728000000000003"/>
  </r>
  <r>
    <s v="4592"/>
    <s v="CA-2018-129868"/>
    <x v="482"/>
    <d v="2018-12-31T00:00:00"/>
    <s v="Standard Class"/>
    <s v="MC-18130"/>
    <s v="Mike Caudle"/>
    <s v="Corporate"/>
    <s v="United States"/>
    <s v="Los Angeles"/>
    <s v="California"/>
    <n v="90004"/>
    <x v="1"/>
    <s v="TEC-PH-10002275"/>
    <x v="2"/>
    <s v="Phones"/>
    <s v="Mitel 5320 IP Phone VoIP phone"/>
    <n v="302.38400000000001"/>
    <n v="2"/>
    <n v="0.2"/>
    <n v="30.238399999999999"/>
  </r>
  <r>
    <s v="4593"/>
    <s v="CA-2018-129868"/>
    <x v="482"/>
    <d v="2018-12-31T00:00:00"/>
    <s v="Standard Class"/>
    <s v="MC-18130"/>
    <s v="Mike Caudle"/>
    <s v="Corporate"/>
    <s v="United States"/>
    <s v="Los Angeles"/>
    <s v="California"/>
    <n v="90004"/>
    <x v="1"/>
    <s v="FUR-CH-10003535"/>
    <x v="0"/>
    <s v="Chairs"/>
    <s v="Global Armless Task Chair, Royal Blue"/>
    <n v="146.352"/>
    <n v="3"/>
    <n v="0.2"/>
    <n v="-5.4882"/>
  </r>
  <r>
    <s v="4594"/>
    <s v="CA-2018-129868"/>
    <x v="482"/>
    <d v="2018-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r>
  <r>
    <s v="4595"/>
    <s v="CA-2018-129868"/>
    <x v="482"/>
    <d v="2018-12-31T00:00:00"/>
    <s v="Standard Class"/>
    <s v="MC-18130"/>
    <s v="Mike Caudle"/>
    <s v="Corporate"/>
    <s v="United States"/>
    <s v="Los Angeles"/>
    <s v="California"/>
    <n v="90004"/>
    <x v="1"/>
    <s v="FUR-TA-10003473"/>
    <x v="0"/>
    <s v="Tables"/>
    <s v="Bretford Rectangular Conference Table Tops"/>
    <n v="902.71199999999999"/>
    <n v="3"/>
    <n v="0.2"/>
    <n v="33.851700000000001"/>
  </r>
  <r>
    <s v="4596"/>
    <s v="CA-2018-129868"/>
    <x v="482"/>
    <d v="2018-12-31T00:00:00"/>
    <s v="Standard Class"/>
    <s v="MC-18130"/>
    <s v="Mike Caudle"/>
    <s v="Corporate"/>
    <s v="United States"/>
    <s v="Los Angeles"/>
    <s v="California"/>
    <n v="90004"/>
    <x v="1"/>
    <s v="OFF-AR-10001897"/>
    <x v="1"/>
    <s v="Art"/>
    <s v="Model L Table or Wall-Mount Pencil Sharpener"/>
    <n v="53.97"/>
    <n v="3"/>
    <n v="0"/>
    <n v="15.111599999999999"/>
  </r>
  <r>
    <s v="4597"/>
    <s v="CA-2018-140564"/>
    <x v="5"/>
    <d v="2018-12-10T00:00:00"/>
    <s v="Second Class"/>
    <s v="TC-21475"/>
    <s v="Tony Chapman"/>
    <s v="Home Office"/>
    <s v="United States"/>
    <s v="Washington"/>
    <s v="District of Columbia"/>
    <n v="20016"/>
    <x v="3"/>
    <s v="OFF-AR-10000034"/>
    <x v="1"/>
    <s v="Art"/>
    <s v="BIC Brite Liner Grip Highlighters, Assorted, 5/Pack"/>
    <n v="33.92"/>
    <n v="8"/>
    <n v="0"/>
    <n v="13.2288"/>
  </r>
  <r>
    <s v="4598"/>
    <s v="US-2019-169502"/>
    <x v="735"/>
    <d v="2019-09-01T00:00:00"/>
    <s v="Standard Class"/>
    <s v="MG-17650"/>
    <s v="Matthew Grinstein"/>
    <s v="Home Office"/>
    <s v="United States"/>
    <s v="Milwaukee"/>
    <s v="Wisconsin"/>
    <n v="53209"/>
    <x v="2"/>
    <s v="OFF-SU-10004115"/>
    <x v="1"/>
    <s v="Supplies"/>
    <s v="Acme Stainless Steel Office Snips"/>
    <n v="21.81"/>
    <n v="3"/>
    <n v="0"/>
    <n v="5.8887"/>
  </r>
  <r>
    <s v="4599"/>
    <s v="US-2019-169502"/>
    <x v="735"/>
    <d v="2019-09-01T00:00:00"/>
    <s v="Standard Class"/>
    <s v="MG-17650"/>
    <s v="Matthew Grinstein"/>
    <s v="Home Office"/>
    <s v="United States"/>
    <s v="Milwaukee"/>
    <s v="Wisconsin"/>
    <n v="53209"/>
    <x v="2"/>
    <s v="OFF-AP-10001947"/>
    <x v="1"/>
    <s v="Appliances"/>
    <s v="Acco 6 Outlet Guardian Premium Plus Surge Suppressor"/>
    <n v="91.6"/>
    <n v="5"/>
    <n v="0"/>
    <n v="26.564"/>
  </r>
  <r>
    <s v="4600"/>
    <s v="CA-2017-146948"/>
    <x v="747"/>
    <d v="2017-07-20T00:00:00"/>
    <s v="Standard Class"/>
    <s v="MG-17890"/>
    <s v="Michael Granlund"/>
    <s v="Home Office"/>
    <s v="United States"/>
    <s v="Baltimore"/>
    <s v="Maryland"/>
    <n v="21215"/>
    <x v="3"/>
    <s v="FUR-CH-10004853"/>
    <x v="0"/>
    <s v="Chairs"/>
    <s v="Global Manager's Adjustable Task Chair, Storm"/>
    <n v="150.97999999999999"/>
    <n v="1"/>
    <n v="0"/>
    <n v="43.784199999999998"/>
  </r>
  <r>
    <s v="4601"/>
    <s v="CA-2017-146948"/>
    <x v="747"/>
    <d v="2017-07-20T00:00:00"/>
    <s v="Standard Class"/>
    <s v="MG-17890"/>
    <s v="Michael Granlund"/>
    <s v="Home Office"/>
    <s v="United States"/>
    <s v="Baltimore"/>
    <s v="Maryland"/>
    <n v="21215"/>
    <x v="3"/>
    <s v="OFF-EN-10000483"/>
    <x v="1"/>
    <s v="Envelopes"/>
    <s v="White Envelopes, White Envelopes with Clear Poly Window"/>
    <n v="137.25"/>
    <n v="9"/>
    <n v="0"/>
    <n v="63.134999999999998"/>
  </r>
  <r>
    <s v="4602"/>
    <s v="CA-2017-146948"/>
    <x v="747"/>
    <d v="2017-07-20T00:00:00"/>
    <s v="Standard Class"/>
    <s v="MG-17890"/>
    <s v="Michael Granlund"/>
    <s v="Home Office"/>
    <s v="United States"/>
    <s v="Baltimore"/>
    <s v="Maryland"/>
    <n v="21215"/>
    <x v="3"/>
    <s v="OFF-FA-10001332"/>
    <x v="1"/>
    <s v="Fasteners"/>
    <s v="Acco Banker's Clasps, 5 3/4&quot;-Long"/>
    <n v="11.52"/>
    <n v="4"/>
    <n v="0"/>
    <n v="5.4143999999999997"/>
  </r>
  <r>
    <s v="4603"/>
    <s v="US-2017-113327"/>
    <x v="989"/>
    <d v="2017-05-29T00:00:00"/>
    <s v="Second Class"/>
    <s v="BF-11170"/>
    <s v="Ben Ferrer"/>
    <s v="Home Office"/>
    <s v="United States"/>
    <s v="Jacksonville"/>
    <s v="North Carolina"/>
    <n v="28540"/>
    <x v="0"/>
    <s v="OFF-PA-10003790"/>
    <x v="1"/>
    <s v="Paper"/>
    <s v="Xerox 1991"/>
    <n v="18.271999999999998"/>
    <n v="1"/>
    <n v="0.2"/>
    <n v="5.9383999999999997"/>
  </r>
  <r>
    <s v="4604"/>
    <s v="US-2017-113327"/>
    <x v="989"/>
    <d v="2017-05-29T00:00:00"/>
    <s v="Second Class"/>
    <s v="BF-11170"/>
    <s v="Ben Ferrer"/>
    <s v="Home Office"/>
    <s v="United States"/>
    <s v="Jacksonville"/>
    <s v="North Carolina"/>
    <n v="28540"/>
    <x v="0"/>
    <s v="OFF-PA-10003134"/>
    <x v="1"/>
    <s v="Paper"/>
    <s v="Xerox 1937"/>
    <n v="153.72800000000001"/>
    <n v="4"/>
    <n v="0.2"/>
    <n v="53.8048"/>
  </r>
  <r>
    <s v="4605"/>
    <s v="US-2017-113327"/>
    <x v="989"/>
    <d v="2017-05-29T00:00:00"/>
    <s v="Second Class"/>
    <s v="BF-11170"/>
    <s v="Ben Ferrer"/>
    <s v="Home Office"/>
    <s v="United States"/>
    <s v="Jacksonville"/>
    <s v="North Carolina"/>
    <n v="28540"/>
    <x v="0"/>
    <s v="OFF-EN-10004459"/>
    <x v="1"/>
    <s v="Envelopes"/>
    <s v="Security-Tint Envelopes"/>
    <n v="12.224"/>
    <n v="2"/>
    <n v="0.2"/>
    <n v="4.4311999999999996"/>
  </r>
  <r>
    <s v="4606"/>
    <s v="US-2017-113327"/>
    <x v="989"/>
    <d v="2017-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r>
  <r>
    <s v="4607"/>
    <s v="CA-2017-135020"/>
    <x v="71"/>
    <d v="2017-06-02T00:00:00"/>
    <s v="Standard Class"/>
    <s v="MS-17770"/>
    <s v="Maxwell Schwartz"/>
    <s v="Consumer"/>
    <s v="United States"/>
    <s v="Rochester"/>
    <s v="New York"/>
    <n v="14609"/>
    <x v="3"/>
    <s v="TEC-PH-10004093"/>
    <x v="2"/>
    <s v="Phones"/>
    <s v="Panasonic Kx-TS550"/>
    <n v="45.99"/>
    <n v="1"/>
    <n v="0"/>
    <n v="13.3371"/>
  </r>
  <r>
    <s v="4608"/>
    <s v="CA-2017-135020"/>
    <x v="71"/>
    <d v="2017-06-02T00:00:00"/>
    <s v="Standard Class"/>
    <s v="MS-17770"/>
    <s v="Maxwell Schwartz"/>
    <s v="Consumer"/>
    <s v="United States"/>
    <s v="Rochester"/>
    <s v="New York"/>
    <n v="14609"/>
    <x v="3"/>
    <s v="OFF-ST-10001490"/>
    <x v="1"/>
    <s v="Storage"/>
    <s v="Hot File 7-Pocket, Floor Stand"/>
    <n v="535.41"/>
    <n v="3"/>
    <n v="0"/>
    <n v="160.62299999999999"/>
  </r>
  <r>
    <s v="4609"/>
    <s v="CA-2017-135020"/>
    <x v="71"/>
    <d v="2017-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s v="4610"/>
    <s v="CA-2017-135020"/>
    <x v="71"/>
    <d v="2017-06-02T00:00:00"/>
    <s v="Standard Class"/>
    <s v="MS-17770"/>
    <s v="Maxwell Schwartz"/>
    <s v="Consumer"/>
    <s v="United States"/>
    <s v="Rochester"/>
    <s v="New York"/>
    <n v="14609"/>
    <x v="3"/>
    <s v="OFF-PA-10004255"/>
    <x v="1"/>
    <s v="Paper"/>
    <s v="Xerox 219"/>
    <n v="45.36"/>
    <n v="7"/>
    <n v="0"/>
    <n v="21.7728"/>
  </r>
  <r>
    <s v="4611"/>
    <s v="US-2019-141852"/>
    <x v="45"/>
    <d v="2019-11-14T00:00:00"/>
    <s v="Standard Class"/>
    <s v="JE-15745"/>
    <s v="Joel Eaton"/>
    <s v="Consumer"/>
    <s v="United States"/>
    <s v="Oceanside"/>
    <s v="California"/>
    <n v="92054"/>
    <x v="1"/>
    <s v="FUR-FU-10000023"/>
    <x v="0"/>
    <s v="Furnishings"/>
    <s v="Eldon Wave Desk Accessories"/>
    <n v="47.12"/>
    <n v="8"/>
    <n v="0"/>
    <n v="20.732800000000001"/>
  </r>
  <r>
    <s v="4612"/>
    <s v="CA-2018-109407"/>
    <x v="990"/>
    <d v="2018-01-26T00:00:00"/>
    <s v="Second Class"/>
    <s v="HG-14965"/>
    <s v="Henry Goldwyn"/>
    <s v="Corporate"/>
    <s v="United States"/>
    <s v="Gulfport"/>
    <s v="Mississippi"/>
    <n v="39503"/>
    <x v="0"/>
    <s v="OFF-BI-10000285"/>
    <x v="1"/>
    <s v="Binders"/>
    <s v="XtraLife ClearVue Slant-D Ring Binders by Cardinal"/>
    <n v="31.36"/>
    <n v="4"/>
    <n v="0"/>
    <n v="15.68"/>
  </r>
  <r>
    <s v="4613"/>
    <s v="US-2018-165953"/>
    <x v="413"/>
    <d v="2019-01-06T00:00:00"/>
    <s v="Standard Class"/>
    <s v="EP-13915"/>
    <s v="Emily Phan"/>
    <s v="Consumer"/>
    <s v="United States"/>
    <s v="Jacksonville"/>
    <s v="Florida"/>
    <n v="32216"/>
    <x v="0"/>
    <s v="OFF-AR-10000588"/>
    <x v="1"/>
    <s v="Art"/>
    <s v="Newell 345"/>
    <n v="47.616"/>
    <n v="3"/>
    <n v="0.2"/>
    <n v="3.5712000000000002"/>
  </r>
  <r>
    <s v="4614"/>
    <s v="US-2018-165953"/>
    <x v="413"/>
    <d v="2019-01-06T00:00:00"/>
    <s v="Standard Class"/>
    <s v="EP-13915"/>
    <s v="Emily Phan"/>
    <s v="Consumer"/>
    <s v="United States"/>
    <s v="Jacksonville"/>
    <s v="Florida"/>
    <n v="32216"/>
    <x v="0"/>
    <s v="OFF-PA-10002250"/>
    <x v="1"/>
    <s v="Paper"/>
    <s v="Things To Do Today Pad"/>
    <n v="23.48"/>
    <n v="5"/>
    <n v="0.2"/>
    <n v="8.218"/>
  </r>
  <r>
    <s v="4615"/>
    <s v="CA-2018-144540"/>
    <x v="64"/>
    <d v="2018-09-10T00:00:00"/>
    <s v="Standard Class"/>
    <s v="GH-14410"/>
    <s v="Gary Hansen"/>
    <s v="Home Office"/>
    <s v="United States"/>
    <s v="Houston"/>
    <s v="Texas"/>
    <n v="77070"/>
    <x v="2"/>
    <s v="OFF-AP-10002457"/>
    <x v="1"/>
    <s v="Appliances"/>
    <s v="Eureka The Boss Plus 12-Amp Hard Box Upright Vacuum, Red"/>
    <n v="62.79"/>
    <n v="3"/>
    <n v="0.8"/>
    <n v="-166.39349999999999"/>
  </r>
  <r>
    <s v="4616"/>
    <s v="CA-2018-144540"/>
    <x v="64"/>
    <d v="2018-09-10T00:00:00"/>
    <s v="Standard Class"/>
    <s v="GH-14410"/>
    <s v="Gary Hansen"/>
    <s v="Home Office"/>
    <s v="United States"/>
    <s v="Houston"/>
    <s v="Texas"/>
    <n v="77070"/>
    <x v="2"/>
    <s v="OFF-FA-10002763"/>
    <x v="1"/>
    <s v="Fasteners"/>
    <s v="Advantus Map Pennant Flags and Round Head Tacks"/>
    <n v="28.44"/>
    <n v="9"/>
    <n v="0.2"/>
    <n v="4.266"/>
  </r>
  <r>
    <s v="4617"/>
    <s v="CA-2017-159863"/>
    <x v="406"/>
    <d v="2017-09-07T00:00:00"/>
    <s v="Second Class"/>
    <s v="DS-13180"/>
    <s v="David Smith"/>
    <s v="Corporate"/>
    <s v="United States"/>
    <s v="Houston"/>
    <s v="Texas"/>
    <n v="77095"/>
    <x v="2"/>
    <s v="TEC-AC-10000109"/>
    <x v="2"/>
    <s v="Accessories"/>
    <s v="Sony Micro Vault Click 16 GB USB 2.0 Flash Drive"/>
    <n v="134.376"/>
    <n v="3"/>
    <n v="0.2"/>
    <n v="6.7187999999999999"/>
  </r>
  <r>
    <s v="4618"/>
    <s v="CA-2017-117800"/>
    <x v="481"/>
    <d v="2017-09-26T00:00:00"/>
    <s v="Standard Class"/>
    <s v="TH-21550"/>
    <s v="Tracy Hopkins"/>
    <s v="Home Office"/>
    <s v="United States"/>
    <s v="Everett"/>
    <s v="Massachusetts"/>
    <n v="2149"/>
    <x v="3"/>
    <s v="TEC-PH-10002415"/>
    <x v="2"/>
    <s v="Phones"/>
    <s v="Polycom VoiceStation 500 Conference phone"/>
    <n v="589.9"/>
    <n v="2"/>
    <n v="0"/>
    <n v="147.47499999999999"/>
  </r>
  <r>
    <s v="4619"/>
    <s v="CA-2017-117800"/>
    <x v="481"/>
    <d v="2017-09-26T00:00:00"/>
    <s v="Standard Class"/>
    <s v="TH-21550"/>
    <s v="Tracy Hopkins"/>
    <s v="Home Office"/>
    <s v="United States"/>
    <s v="Everett"/>
    <s v="Massachusetts"/>
    <n v="2149"/>
    <x v="3"/>
    <s v="FUR-CH-10000785"/>
    <x v="0"/>
    <s v="Chairs"/>
    <s v="Global Ergonomic Managers Chair"/>
    <n v="542.94000000000005"/>
    <n v="3"/>
    <n v="0"/>
    <n v="141.1644"/>
  </r>
  <r>
    <s v="4620"/>
    <s v="CA-2019-145219"/>
    <x v="165"/>
    <d v="2019-12-25T00:00:00"/>
    <s v="First Class"/>
    <s v="RM-19675"/>
    <s v="Robert Marley"/>
    <s v="Home Office"/>
    <s v="United States"/>
    <s v="Los Angeles"/>
    <s v="California"/>
    <n v="90049"/>
    <x v="1"/>
    <s v="TEC-CO-10001449"/>
    <x v="2"/>
    <s v="Copiers"/>
    <s v="Hewlett Packard LaserJet 3310 Copier"/>
    <n v="2879.9520000000002"/>
    <n v="6"/>
    <n v="0.2"/>
    <n v="1007.9832"/>
  </r>
  <r>
    <s v="4621"/>
    <s v="CA-2019-145219"/>
    <x v="165"/>
    <d v="2019-12-25T00:00:00"/>
    <s v="First Class"/>
    <s v="RM-19675"/>
    <s v="Robert Marley"/>
    <s v="Home Office"/>
    <s v="United States"/>
    <s v="Los Angeles"/>
    <s v="California"/>
    <n v="90049"/>
    <x v="1"/>
    <s v="OFF-BI-10001670"/>
    <x v="1"/>
    <s v="Binders"/>
    <s v="Vinyl Sectional Post Binders"/>
    <n v="90.48"/>
    <n v="3"/>
    <n v="0.2"/>
    <n v="33.93"/>
  </r>
  <r>
    <s v="4622"/>
    <s v="CA-2017-161214"/>
    <x v="348"/>
    <d v="2017-10-08T00:00:00"/>
    <s v="Second Class"/>
    <s v="SF-20965"/>
    <s v="Sylvia Foulston"/>
    <s v="Corporate"/>
    <s v="United States"/>
    <s v="Wilmington"/>
    <s v="Delaware"/>
    <n v="19805"/>
    <x v="3"/>
    <s v="OFF-ST-10001328"/>
    <x v="1"/>
    <s v="Storage"/>
    <s v="Personal Filing Tote with Lid, Black/Gray"/>
    <n v="77.55"/>
    <n v="5"/>
    <n v="0"/>
    <n v="21.713999999999999"/>
  </r>
  <r>
    <s v="4623"/>
    <s v="CA-2019-147228"/>
    <x v="428"/>
    <d v="2019-09-14T00:00:00"/>
    <s v="Standard Class"/>
    <s v="SO-20335"/>
    <s v="Sean O'Donnell"/>
    <s v="Consumer"/>
    <s v="United States"/>
    <s v="Columbia"/>
    <s v="Tennessee"/>
    <n v="38401"/>
    <x v="0"/>
    <s v="OFF-SU-10001225"/>
    <x v="1"/>
    <s v="Supplies"/>
    <s v="Staple remover"/>
    <n v="8.8320000000000007"/>
    <n v="3"/>
    <n v="0.2"/>
    <n v="-1.9872000000000001"/>
  </r>
  <r>
    <s v="4624"/>
    <s v="CA-2019-147228"/>
    <x v="428"/>
    <d v="2019-09-14T00:00:00"/>
    <s v="Standard Class"/>
    <s v="SO-20335"/>
    <s v="Sean O'Donnell"/>
    <s v="Consumer"/>
    <s v="United States"/>
    <s v="Columbia"/>
    <s v="Tennessee"/>
    <n v="38401"/>
    <x v="0"/>
    <s v="OFF-PA-10000357"/>
    <x v="1"/>
    <s v="Paper"/>
    <s v="Xerox 1888"/>
    <n v="177.536"/>
    <n v="4"/>
    <n v="0.2"/>
    <n v="62.137599999999999"/>
  </r>
  <r>
    <s v="4625"/>
    <s v="CA-2019-147228"/>
    <x v="428"/>
    <d v="2019-09-14T00:00:00"/>
    <s v="Standard Class"/>
    <s v="SO-20335"/>
    <s v="Sean O'Donnell"/>
    <s v="Consumer"/>
    <s v="United States"/>
    <s v="Columbia"/>
    <s v="Tennessee"/>
    <n v="38401"/>
    <x v="0"/>
    <s v="OFF-ST-10000046"/>
    <x v="1"/>
    <s v="Storage"/>
    <s v="Fellowes Super Stor/Drawer Files"/>
    <n v="258.48"/>
    <n v="2"/>
    <n v="0.2"/>
    <n v="-3.2309999999999999"/>
  </r>
  <r>
    <s v="4626"/>
    <s v="CA-2019-147228"/>
    <x v="428"/>
    <d v="2019-09-14T00:00:00"/>
    <s v="Standard Class"/>
    <s v="SO-20335"/>
    <s v="Sean O'Donnell"/>
    <s v="Consumer"/>
    <s v="United States"/>
    <s v="Columbia"/>
    <s v="Tennessee"/>
    <n v="38401"/>
    <x v="0"/>
    <s v="FUR-FU-10000023"/>
    <x v="0"/>
    <s v="Furnishings"/>
    <s v="Eldon Wave Desk Accessories"/>
    <n v="14.135999999999999"/>
    <n v="3"/>
    <n v="0.2"/>
    <n v="4.2408000000000001"/>
  </r>
  <r>
    <s v="4627"/>
    <s v="CA-2018-101336"/>
    <x v="373"/>
    <d v="2018-11-18T00:00:00"/>
    <s v="Standard Class"/>
    <s v="CK-12760"/>
    <s v="Cyma Kinney"/>
    <s v="Corporate"/>
    <s v="United States"/>
    <s v="New York City"/>
    <s v="New York"/>
    <n v="10011"/>
    <x v="3"/>
    <s v="OFF-ST-10003455"/>
    <x v="1"/>
    <s v="Storage"/>
    <s v="Tenex File Box, Personal Filing Tote with Lid, Black"/>
    <n v="77.55"/>
    <n v="5"/>
    <n v="0"/>
    <n v="20.163"/>
  </r>
  <r>
    <s v="4628"/>
    <s v="CA-2018-101336"/>
    <x v="373"/>
    <d v="2018-11-18T00:00:00"/>
    <s v="Standard Class"/>
    <s v="CK-12760"/>
    <s v="Cyma Kinney"/>
    <s v="Corporate"/>
    <s v="United States"/>
    <s v="New York City"/>
    <s v="New York"/>
    <n v="10011"/>
    <x v="3"/>
    <s v="OFF-ST-10000876"/>
    <x v="1"/>
    <s v="Storage"/>
    <s v="Eldon Simplefile Box Office"/>
    <n v="24.88"/>
    <n v="2"/>
    <n v="0"/>
    <n v="6.9664000000000001"/>
  </r>
  <r>
    <s v="4629"/>
    <s v="CA-2018-101336"/>
    <x v="373"/>
    <d v="2018-11-18T00:00:00"/>
    <s v="Standard Class"/>
    <s v="CK-12760"/>
    <s v="Cyma Kinney"/>
    <s v="Corporate"/>
    <s v="United States"/>
    <s v="New York City"/>
    <s v="New York"/>
    <n v="10011"/>
    <x v="3"/>
    <s v="OFF-AR-10003582"/>
    <x v="1"/>
    <s v="Art"/>
    <s v="Boston Electric Pencil Sharpener, Model 1818, Charcoal Black"/>
    <n v="140.75"/>
    <n v="5"/>
    <n v="0"/>
    <n v="39.409999999999997"/>
  </r>
  <r>
    <s v="4630"/>
    <s v="CA-2018-101336"/>
    <x v="373"/>
    <d v="2018-11-18T00:00:00"/>
    <s v="Standard Class"/>
    <s v="CK-12760"/>
    <s v="Cyma Kinney"/>
    <s v="Corporate"/>
    <s v="United States"/>
    <s v="New York City"/>
    <s v="New York"/>
    <n v="10011"/>
    <x v="3"/>
    <s v="OFF-ST-10004258"/>
    <x v="1"/>
    <s v="Storage"/>
    <s v="Portable Personal File Box"/>
    <n v="36.630000000000003"/>
    <n v="3"/>
    <n v="0"/>
    <n v="9.8901000000000003"/>
  </r>
  <r>
    <s v="4631"/>
    <s v="US-2017-126235"/>
    <x v="52"/>
    <d v="2017-10-15T00:00:00"/>
    <s v="Same Day"/>
    <s v="GA-14725"/>
    <s v="Guy Armstrong"/>
    <s v="Consumer"/>
    <s v="United States"/>
    <s v="Mount Pleasant"/>
    <s v="Michigan"/>
    <n v="48858"/>
    <x v="2"/>
    <s v="FUR-FU-10000719"/>
    <x v="0"/>
    <s v="Furnishings"/>
    <s v="DAX Cubicle Frames, 8-1/2 x 11"/>
    <n v="17.14"/>
    <n v="2"/>
    <n v="0"/>
    <n v="6.1703999999999999"/>
  </r>
  <r>
    <s v="4632"/>
    <s v="CA-2019-168396"/>
    <x v="646"/>
    <d v="2019-08-08T00:00:00"/>
    <s v="Second Class"/>
    <s v="BD-11725"/>
    <s v="Bruce Degenhardt"/>
    <s v="Consumer"/>
    <s v="United States"/>
    <s v="San Francisco"/>
    <s v="California"/>
    <n v="94122"/>
    <x v="1"/>
    <s v="OFF-LA-10001297"/>
    <x v="1"/>
    <s v="Labels"/>
    <s v="Avery 473"/>
    <n v="51.75"/>
    <n v="5"/>
    <n v="0"/>
    <n v="24.84"/>
  </r>
  <r>
    <s v="4633"/>
    <s v="CA-2019-168396"/>
    <x v="646"/>
    <d v="2019-08-08T00:00:00"/>
    <s v="Second Class"/>
    <s v="BD-11725"/>
    <s v="Bruce Degenhardt"/>
    <s v="Consumer"/>
    <s v="United States"/>
    <s v="San Francisco"/>
    <s v="California"/>
    <n v="94122"/>
    <x v="1"/>
    <s v="FUR-FU-10000723"/>
    <x v="0"/>
    <s v="Furnishings"/>
    <s v="Deflect-o EconoMat Studded, No Bevel Mat for Low Pile Carpeting"/>
    <n v="123.96"/>
    <n v="3"/>
    <n v="0"/>
    <n v="11.1564"/>
  </r>
  <r>
    <s v="4634"/>
    <s v="CA-2017-130456"/>
    <x v="291"/>
    <d v="2017-08-26T00:00:00"/>
    <s v="Standard Class"/>
    <s v="DS-13180"/>
    <s v="David Smith"/>
    <s v="Corporate"/>
    <s v="United States"/>
    <s v="San Francisco"/>
    <s v="California"/>
    <n v="94122"/>
    <x v="1"/>
    <s v="FUR-BO-10003893"/>
    <x v="0"/>
    <s v="Bookcases"/>
    <s v="Sauder Camden County Collection Library"/>
    <n v="586.39800000000002"/>
    <n v="6"/>
    <n v="0.15"/>
    <n v="34.494"/>
  </r>
  <r>
    <s v="4635"/>
    <s v="CA-2017-130456"/>
    <x v="291"/>
    <d v="2017-08-26T00:00:00"/>
    <s v="Standard Class"/>
    <s v="DS-13180"/>
    <s v="David Smith"/>
    <s v="Corporate"/>
    <s v="United States"/>
    <s v="San Francisco"/>
    <s v="California"/>
    <n v="94122"/>
    <x v="1"/>
    <s v="OFF-ST-10000736"/>
    <x v="1"/>
    <s v="Storage"/>
    <s v="Carina Double Wide Media Storage Towers in Natural &amp; Black"/>
    <n v="80.98"/>
    <n v="1"/>
    <n v="0"/>
    <n v="3.2391999999999999"/>
  </r>
  <r>
    <s v="4636"/>
    <s v="CA-2019-116288"/>
    <x v="846"/>
    <d v="2019-03-17T00:00:00"/>
    <s v="Standard Class"/>
    <s v="BS-11380"/>
    <s v="Bill Stewart"/>
    <s v="Corporate"/>
    <s v="United States"/>
    <s v="San Francisco"/>
    <s v="California"/>
    <n v="94122"/>
    <x v="1"/>
    <s v="OFF-ST-10000736"/>
    <x v="1"/>
    <s v="Storage"/>
    <s v="Carina Double Wide Media Storage Towers in Natural &amp; Black"/>
    <n v="242.94"/>
    <n v="3"/>
    <n v="0"/>
    <n v="9.7175999999999991"/>
  </r>
  <r>
    <s v="4637"/>
    <s v="CA-2019-168228"/>
    <x v="842"/>
    <d v="2019-04-29T00:00:00"/>
    <s v="First Class"/>
    <s v="AP-10915"/>
    <s v="Arthur Prichep"/>
    <s v="Consumer"/>
    <s v="United States"/>
    <s v="Los Angeles"/>
    <s v="California"/>
    <n v="90045"/>
    <x v="1"/>
    <s v="OFF-AR-10003373"/>
    <x v="1"/>
    <s v="Art"/>
    <s v="Boston School Pro Electric Pencil Sharpener, 1670"/>
    <n v="123.92"/>
    <n v="4"/>
    <n v="0"/>
    <n v="33.458399999999997"/>
  </r>
  <r>
    <s v="4638"/>
    <s v="CA-2019-168228"/>
    <x v="842"/>
    <d v="2019-04-29T00:00:00"/>
    <s v="First Class"/>
    <s v="AP-10915"/>
    <s v="Arthur Prichep"/>
    <s v="Consumer"/>
    <s v="United States"/>
    <s v="Los Angeles"/>
    <s v="California"/>
    <n v="90045"/>
    <x v="1"/>
    <s v="OFF-AR-10000390"/>
    <x v="1"/>
    <s v="Art"/>
    <s v="Newell Chalk Holder"/>
    <n v="12.39"/>
    <n v="3"/>
    <n v="0"/>
    <n v="5.6993999999999998"/>
  </r>
  <r>
    <s v="4639"/>
    <s v="CA-2019-168228"/>
    <x v="842"/>
    <d v="2019-04-29T00:00:00"/>
    <s v="First Class"/>
    <s v="AP-10915"/>
    <s v="Arthur Prichep"/>
    <s v="Consumer"/>
    <s v="United States"/>
    <s v="Los Angeles"/>
    <s v="California"/>
    <n v="90045"/>
    <x v="1"/>
    <s v="OFF-AR-10001725"/>
    <x v="1"/>
    <s v="Art"/>
    <s v="Boston Home &amp; Office Model 2000 Electric Pencil Sharpeners"/>
    <n v="47.3"/>
    <n v="2"/>
    <n v="0"/>
    <n v="12.298"/>
  </r>
  <r>
    <s v="4640"/>
    <s v="CA-2018-102162"/>
    <x v="108"/>
    <d v="2018-09-16T00:00:00"/>
    <s v="Standard Class"/>
    <s v="JF-15565"/>
    <s v="Jill Fjeld"/>
    <s v="Consumer"/>
    <s v="United States"/>
    <s v="Newport News"/>
    <s v="Virginia"/>
    <n v="23602"/>
    <x v="0"/>
    <s v="TEC-CO-10001943"/>
    <x v="2"/>
    <s v="Copiers"/>
    <s v="Canon PC-428 Personal Copier"/>
    <n v="1599.92"/>
    <n v="8"/>
    <n v="0"/>
    <n v="751.9624"/>
  </r>
  <r>
    <s v="4641"/>
    <s v="CA-2018-102162"/>
    <x v="108"/>
    <d v="2018-09-16T00:00:00"/>
    <s v="Standard Class"/>
    <s v="JF-15565"/>
    <s v="Jill Fjeld"/>
    <s v="Consumer"/>
    <s v="United States"/>
    <s v="Newport News"/>
    <s v="Virginia"/>
    <n v="23602"/>
    <x v="0"/>
    <s v="OFF-EN-10002312"/>
    <x v="1"/>
    <s v="Envelopes"/>
    <s v="#10 Self-Seal White Envelopes"/>
    <n v="11.09"/>
    <n v="1"/>
    <n v="0"/>
    <n v="5.4340999999999999"/>
  </r>
  <r>
    <s v="4642"/>
    <s v="CA-2019-130141"/>
    <x v="760"/>
    <d v="2019-10-24T00:00:00"/>
    <s v="Second Class"/>
    <s v="HA-14905"/>
    <s v="Helen Abelman"/>
    <s v="Consumer"/>
    <s v="United States"/>
    <s v="Fort Collins"/>
    <s v="Colorado"/>
    <n v="80525"/>
    <x v="1"/>
    <s v="OFF-BI-10000831"/>
    <x v="1"/>
    <s v="Binders"/>
    <s v="Storex Flexible Poly Binders with Double Pockets"/>
    <n v="3.1680000000000001"/>
    <n v="4"/>
    <n v="0.7"/>
    <n v="-2.5344000000000002"/>
  </r>
  <r>
    <s v="4643"/>
    <s v="CA-2019-130141"/>
    <x v="760"/>
    <d v="2019-10-24T00:00:00"/>
    <s v="Second Class"/>
    <s v="HA-14905"/>
    <s v="Helen Abelman"/>
    <s v="Consumer"/>
    <s v="United States"/>
    <s v="Fort Collins"/>
    <s v="Colorado"/>
    <n v="80525"/>
    <x v="1"/>
    <s v="FUR-CH-10000749"/>
    <x v="0"/>
    <s v="Chairs"/>
    <s v="Office Star - Ergonomic Mid Back Chair with 2-Way Adjustable Arms"/>
    <n v="579.13599999999997"/>
    <n v="4"/>
    <n v="0.2"/>
    <n v="-28.956800000000001"/>
  </r>
  <r>
    <s v="4644"/>
    <s v="CA-2017-147501"/>
    <x v="991"/>
    <d v="2017-08-06T00:00:00"/>
    <s v="Standard Class"/>
    <s v="Co-12640"/>
    <s v="Corey-Lock"/>
    <s v="Consumer"/>
    <s v="United States"/>
    <s v="Seattle"/>
    <s v="Washington"/>
    <n v="98105"/>
    <x v="1"/>
    <s v="OFF-BI-10002003"/>
    <x v="1"/>
    <s v="Binders"/>
    <s v="Ibico Presentation Index for Binding Systems"/>
    <n v="6.3680000000000003"/>
    <n v="2"/>
    <n v="0.2"/>
    <n v="2.1492"/>
  </r>
  <r>
    <s v="4645"/>
    <s v="CA-2017-147501"/>
    <x v="991"/>
    <d v="2017-08-06T00:00:00"/>
    <s v="Standard Class"/>
    <s v="Co-12640"/>
    <s v="Corey-Lock"/>
    <s v="Consumer"/>
    <s v="United States"/>
    <s v="Seattle"/>
    <s v="Washington"/>
    <n v="98105"/>
    <x v="1"/>
    <s v="TEC-MA-10001972"/>
    <x v="2"/>
    <s v="Machines"/>
    <s v="Okidata C331dn Printer"/>
    <n v="558.4"/>
    <n v="2"/>
    <n v="0.2"/>
    <n v="41.88"/>
  </r>
  <r>
    <s v="4646"/>
    <s v="CA-2018-143910"/>
    <x v="399"/>
    <d v="2018-08-16T00:00:00"/>
    <s v="Standard Class"/>
    <s v="BC-11125"/>
    <s v="Becky Castell"/>
    <s v="Home Office"/>
    <s v="United States"/>
    <s v="New York City"/>
    <s v="New York"/>
    <n v="10011"/>
    <x v="3"/>
    <s v="FUR-CH-10000225"/>
    <x v="0"/>
    <s v="Chairs"/>
    <s v="Global Geo Office Task Chair, Gray"/>
    <n v="145.76400000000001"/>
    <n v="2"/>
    <n v="0.1"/>
    <n v="-8.0980000000000008"/>
  </r>
  <r>
    <s v="4647"/>
    <s v="CA-2016-146885"/>
    <x v="992"/>
    <d v="2016-06-05T00:00:00"/>
    <s v="Standard Class"/>
    <s v="EB-13840"/>
    <s v="Ellis Ballard"/>
    <s v="Corporate"/>
    <s v="United States"/>
    <s v="Richmond"/>
    <s v="Virginia"/>
    <n v="23223"/>
    <x v="0"/>
    <s v="OFF-PA-10001622"/>
    <x v="1"/>
    <s v="Paper"/>
    <s v="Ampad Poly Cover Wirebound Steno Book, 6&quot; x 9&quot; Assorted Colors, Gregg Ruled"/>
    <n v="13.62"/>
    <n v="3"/>
    <n v="0"/>
    <n v="6.1289999999999996"/>
  </r>
  <r>
    <s v="4648"/>
    <s v="CA-2018-139556"/>
    <x v="993"/>
    <d v="2018-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s v="4649"/>
    <s v="CA-2019-129357"/>
    <x v="304"/>
    <d v="2019-05-19T00:00:00"/>
    <s v="Standard Class"/>
    <s v="KB-16585"/>
    <s v="Ken Black"/>
    <s v="Corporate"/>
    <s v="United States"/>
    <s v="Seattle"/>
    <s v="Washington"/>
    <n v="98103"/>
    <x v="1"/>
    <s v="OFF-PA-10003228"/>
    <x v="1"/>
    <s v="Paper"/>
    <s v="Xerox 1917"/>
    <n v="440.19"/>
    <n v="9"/>
    <n v="0"/>
    <n v="206.88929999999999"/>
  </r>
  <r>
    <s v="4650"/>
    <s v="CA-2019-129357"/>
    <x v="304"/>
    <d v="2019-05-19T00:00:00"/>
    <s v="Standard Class"/>
    <s v="KB-16585"/>
    <s v="Ken Black"/>
    <s v="Corporate"/>
    <s v="United States"/>
    <s v="Seattle"/>
    <s v="Washington"/>
    <n v="98103"/>
    <x v="1"/>
    <s v="OFF-SU-10004498"/>
    <x v="1"/>
    <s v="Supplies"/>
    <s v="Martin-Yale Premier Letter Opener"/>
    <n v="64.400000000000006"/>
    <n v="5"/>
    <n v="0"/>
    <n v="1.9319999999999999"/>
  </r>
  <r>
    <s v="4651"/>
    <s v="CA-2019-150987"/>
    <x v="798"/>
    <d v="2019-04-12T00:00:00"/>
    <s v="Standard Class"/>
    <s v="AH-10120"/>
    <s v="Adrian Hane"/>
    <s v="Home Office"/>
    <s v="United States"/>
    <s v="San Francisco"/>
    <s v="California"/>
    <n v="94110"/>
    <x v="1"/>
    <s v="OFF-PA-10001878"/>
    <x v="1"/>
    <s v="Paper"/>
    <s v="Xerox 1891"/>
    <n v="244.55"/>
    <n v="5"/>
    <n v="0"/>
    <n v="114.9385"/>
  </r>
  <r>
    <s v="4652"/>
    <s v="CA-2019-150987"/>
    <x v="798"/>
    <d v="2019-04-12T00:00:00"/>
    <s v="Standard Class"/>
    <s v="AH-10120"/>
    <s v="Adrian Hane"/>
    <s v="Home Office"/>
    <s v="United States"/>
    <s v="San Francisco"/>
    <s v="California"/>
    <n v="94110"/>
    <x v="1"/>
    <s v="OFF-PA-10002923"/>
    <x v="1"/>
    <s v="Paper"/>
    <s v="Xerox 1942"/>
    <n v="195.76"/>
    <n v="4"/>
    <n v="0"/>
    <n v="97.88"/>
  </r>
  <r>
    <s v="4653"/>
    <s v="CA-2019-132647"/>
    <x v="922"/>
    <d v="2019-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s v="4654"/>
    <s v="CA-2019-132647"/>
    <x v="922"/>
    <d v="2019-02-23T00:00:00"/>
    <s v="Standard Class"/>
    <s v="GH-14410"/>
    <s v="Gary Hansen"/>
    <s v="Home Office"/>
    <s v="United States"/>
    <s v="Perth Amboy"/>
    <s v="New Jersey"/>
    <n v="8861"/>
    <x v="3"/>
    <s v="OFF-ST-10003123"/>
    <x v="1"/>
    <s v="Storage"/>
    <s v="Fellowes Bases and Tops For Staxonsteel/High-Stak Systems"/>
    <n v="166.45"/>
    <n v="5"/>
    <n v="0"/>
    <n v="39.948"/>
  </r>
  <r>
    <s v="4655"/>
    <s v="CA-2019-159107"/>
    <x v="92"/>
    <d v="2019-06-26T00:00:00"/>
    <s v="Second Class"/>
    <s v="KT-16480"/>
    <s v="Kean Thornton"/>
    <s v="Consumer"/>
    <s v="United States"/>
    <s v="San Francisco"/>
    <s v="California"/>
    <n v="94110"/>
    <x v="1"/>
    <s v="OFF-FA-10001332"/>
    <x v="1"/>
    <s v="Fasteners"/>
    <s v="Acco Banker's Clasps, 5 3/4&quot;-Long"/>
    <n v="2.88"/>
    <n v="1"/>
    <n v="0"/>
    <n v="1.3535999999999999"/>
  </r>
  <r>
    <s v="4656"/>
    <s v="CA-2016-160738"/>
    <x v="952"/>
    <d v="2016-05-10T00:00:00"/>
    <s v="Standard Class"/>
    <s v="KH-16330"/>
    <s v="Katharine Harms"/>
    <s v="Corporate"/>
    <s v="United States"/>
    <s v="Freeport"/>
    <s v="Illinois"/>
    <n v="61032"/>
    <x v="2"/>
    <s v="OFF-ST-10003442"/>
    <x v="1"/>
    <s v="Storage"/>
    <s v="Eldon Portable Mobile Manager"/>
    <n v="45.247999999999998"/>
    <n v="2"/>
    <n v="0.2"/>
    <n v="3.9592000000000001"/>
  </r>
  <r>
    <s v="4657"/>
    <s v="CA-2017-112130"/>
    <x v="910"/>
    <d v="2017-05-07T00:00:00"/>
    <s v="Standard Class"/>
    <s v="SV-20785"/>
    <s v="Stewart Visinsky"/>
    <s v="Consumer"/>
    <s v="United States"/>
    <s v="Philadelphia"/>
    <s v="Pennsylvania"/>
    <n v="19140"/>
    <x v="3"/>
    <s v="OFF-AR-10001468"/>
    <x v="1"/>
    <s v="Art"/>
    <s v="Sanford Prismacolor Professional Thick Lead Art Pencils, 36-Color Set"/>
    <n v="59.904000000000003"/>
    <n v="2"/>
    <n v="0.2"/>
    <n v="14.2272"/>
  </r>
  <r>
    <s v="4658"/>
    <s v="CA-2017-112130"/>
    <x v="910"/>
    <d v="2017-05-07T00:00:00"/>
    <s v="Standard Class"/>
    <s v="SV-20785"/>
    <s v="Stewart Visinsky"/>
    <s v="Consumer"/>
    <s v="United States"/>
    <s v="Philadelphia"/>
    <s v="Pennsylvania"/>
    <n v="19140"/>
    <x v="3"/>
    <s v="OFF-AP-10003266"/>
    <x v="1"/>
    <s v="Appliances"/>
    <s v="Holmes Replacement Filter for HEPA Air Cleaner, Large Room"/>
    <n v="23.696000000000002"/>
    <n v="2"/>
    <n v="0.2"/>
    <n v="6.5164"/>
  </r>
  <r>
    <s v="4659"/>
    <s v="CA-2017-112130"/>
    <x v="910"/>
    <d v="2017-05-07T00:00:00"/>
    <s v="Standard Class"/>
    <s v="SV-20785"/>
    <s v="Stewart Visinsky"/>
    <s v="Consumer"/>
    <s v="United States"/>
    <s v="Philadelphia"/>
    <s v="Pennsylvania"/>
    <n v="19140"/>
    <x v="3"/>
    <s v="OFF-PA-10002230"/>
    <x v="1"/>
    <s v="Paper"/>
    <s v="Xerox 1897"/>
    <n v="7.968"/>
    <n v="2"/>
    <n v="0.2"/>
    <n v="2.8883999999999999"/>
  </r>
  <r>
    <s v="4660"/>
    <s v="CA-2017-112130"/>
    <x v="910"/>
    <d v="2017-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s v="4661"/>
    <s v="CA-2017-112130"/>
    <x v="910"/>
    <d v="2017-05-07T00:00:00"/>
    <s v="Standard Class"/>
    <s v="SV-20785"/>
    <s v="Stewart Visinsky"/>
    <s v="Consumer"/>
    <s v="United States"/>
    <s v="Philadelphia"/>
    <s v="Pennsylvania"/>
    <n v="19140"/>
    <x v="3"/>
    <s v="TEC-AC-10001542"/>
    <x v="2"/>
    <s v="Accessories"/>
    <s v="SanDisk Cruzer 16 GB USB Flash Drive"/>
    <n v="27.552"/>
    <n v="3"/>
    <n v="0.2"/>
    <n v="-0.34439999999999998"/>
  </r>
  <r>
    <s v="4662"/>
    <s v="CA-2017-112130"/>
    <x v="910"/>
    <d v="2017-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s v="4663"/>
    <s v="CA-2017-112130"/>
    <x v="910"/>
    <d v="2017-05-07T00:00:00"/>
    <s v="Standard Class"/>
    <s v="SV-20785"/>
    <s v="Stewart Visinsky"/>
    <s v="Consumer"/>
    <s v="United States"/>
    <s v="Philadelphia"/>
    <s v="Pennsylvania"/>
    <n v="19140"/>
    <x v="3"/>
    <s v="OFF-ST-10000563"/>
    <x v="1"/>
    <s v="Storage"/>
    <s v="Fellowes Bankers Box Stor/Drawer Steel Plus"/>
    <n v="76.751999999999995"/>
    <n v="3"/>
    <n v="0.2"/>
    <n v="-9.5939999999999994"/>
  </r>
  <r>
    <s v="4664"/>
    <s v="CA-2018-111409"/>
    <x v="31"/>
    <d v="2018-09-22T00:00:00"/>
    <s v="Standard Class"/>
    <s v="PO-18850"/>
    <s v="Patrick O'Brill"/>
    <s v="Consumer"/>
    <s v="United States"/>
    <s v="Jacksonville"/>
    <s v="Florida"/>
    <n v="32216"/>
    <x v="0"/>
    <s v="OFF-LA-10002787"/>
    <x v="1"/>
    <s v="Labels"/>
    <s v="Avery 480"/>
    <n v="3"/>
    <n v="1"/>
    <n v="0.2"/>
    <n v="1.05"/>
  </r>
  <r>
    <s v="4665"/>
    <s v="CA-2018-116232"/>
    <x v="897"/>
    <d v="2018-09-26T00:00:00"/>
    <s v="Standard Class"/>
    <s v="AC-10450"/>
    <s v="Amy Cox"/>
    <s v="Consumer"/>
    <s v="United States"/>
    <s v="Pembroke Pines"/>
    <s v="Florida"/>
    <n v="33024"/>
    <x v="0"/>
    <s v="OFF-BI-10004022"/>
    <x v="1"/>
    <s v="Binders"/>
    <s v="Acco Suede Grain Vinyl Round Ring Binder"/>
    <n v="7.5060000000000002"/>
    <n v="9"/>
    <n v="0.7"/>
    <n v="-6.0048000000000004"/>
  </r>
  <r>
    <s v="4666"/>
    <s v="CA-2018-116232"/>
    <x v="897"/>
    <d v="2018-09-26T00:00:00"/>
    <s v="Standard Class"/>
    <s v="AC-10450"/>
    <s v="Amy Cox"/>
    <s v="Consumer"/>
    <s v="United States"/>
    <s v="Pembroke Pines"/>
    <s v="Florida"/>
    <n v="33024"/>
    <x v="0"/>
    <s v="OFF-LA-10001158"/>
    <x v="1"/>
    <s v="Labels"/>
    <s v="Avery Address/Shipping Labels for Typewriters, 4&quot; x 2&quot;"/>
    <n v="16.559999999999999"/>
    <n v="2"/>
    <n v="0.2"/>
    <n v="5.7960000000000003"/>
  </r>
  <r>
    <s v="4667"/>
    <s v="CA-2018-116547"/>
    <x v="994"/>
    <d v="2018-01-17T00:00:00"/>
    <s v="Standard Class"/>
    <s v="KB-16585"/>
    <s v="Ken Black"/>
    <s v="Corporate"/>
    <s v="United States"/>
    <s v="Seattle"/>
    <s v="Washington"/>
    <n v="98115"/>
    <x v="1"/>
    <s v="FUR-FU-10000076"/>
    <x v="0"/>
    <s v="Furnishings"/>
    <s v="24-Hour Round Wall Clock"/>
    <n v="79.92"/>
    <n v="4"/>
    <n v="0"/>
    <n v="34.365600000000001"/>
  </r>
  <r>
    <s v="4668"/>
    <s v="CA-2018-116547"/>
    <x v="994"/>
    <d v="2018-01-17T00:00:00"/>
    <s v="Standard Class"/>
    <s v="KB-16585"/>
    <s v="Ken Black"/>
    <s v="Corporate"/>
    <s v="United States"/>
    <s v="Seattle"/>
    <s v="Washington"/>
    <n v="98115"/>
    <x v="1"/>
    <s v="TEC-AC-10002335"/>
    <x v="2"/>
    <s v="Accessories"/>
    <s v="Logitech Media Keyboard K200"/>
    <n v="69.98"/>
    <n v="2"/>
    <n v="0"/>
    <n v="13.296200000000001"/>
  </r>
  <r>
    <s v="4669"/>
    <s v="US-2019-133200"/>
    <x v="636"/>
    <d v="2019-05-11T00:00:00"/>
    <s v="Standard Class"/>
    <s v="DB-13555"/>
    <s v="Dorothy Badders"/>
    <s v="Corporate"/>
    <s v="United States"/>
    <s v="Fort Worth"/>
    <s v="Texas"/>
    <n v="76106"/>
    <x v="2"/>
    <s v="OFF-BI-10002827"/>
    <x v="1"/>
    <s v="Binders"/>
    <s v="Avery Durable Poly Binders"/>
    <n v="11.06"/>
    <n v="10"/>
    <n v="0.8"/>
    <n v="-18.802"/>
  </r>
  <r>
    <s v="4670"/>
    <s v="US-2019-133200"/>
    <x v="636"/>
    <d v="2019-05-11T00:00:00"/>
    <s v="Standard Class"/>
    <s v="DB-13555"/>
    <s v="Dorothy Badders"/>
    <s v="Corporate"/>
    <s v="United States"/>
    <s v="Fort Worth"/>
    <s v="Texas"/>
    <n v="76106"/>
    <x v="2"/>
    <s v="FUR-BO-10001601"/>
    <x v="0"/>
    <s v="Bookcases"/>
    <s v="Sauder Mission Library with Doors, Fruitwood Finish"/>
    <n v="623.46479999999997"/>
    <n v="7"/>
    <n v="0.32"/>
    <n v="-119.1918"/>
  </r>
  <r>
    <s v="4671"/>
    <s v="US-2019-133200"/>
    <x v="636"/>
    <d v="2019-05-11T00:00:00"/>
    <s v="Standard Class"/>
    <s v="DB-13555"/>
    <s v="Dorothy Badders"/>
    <s v="Corporate"/>
    <s v="United States"/>
    <s v="Fort Worth"/>
    <s v="Texas"/>
    <n v="76106"/>
    <x v="2"/>
    <s v="OFF-ST-10001932"/>
    <x v="1"/>
    <s v="Storage"/>
    <s v="Fellowes Staxonsteel Drawer Files"/>
    <n v="772.68"/>
    <n v="5"/>
    <n v="0.2"/>
    <n v="-57.951000000000001"/>
  </r>
  <r>
    <s v="4672"/>
    <s v="CA-2018-133550"/>
    <x v="995"/>
    <d v="2018-08-06T00:00:00"/>
    <s v="Standard Class"/>
    <s v="KL-16645"/>
    <s v="Ken Lonsdale"/>
    <s v="Consumer"/>
    <s v="United States"/>
    <s v="Detroit"/>
    <s v="Michigan"/>
    <n v="48205"/>
    <x v="2"/>
    <s v="OFF-AP-10001005"/>
    <x v="1"/>
    <s v="Appliances"/>
    <s v="Honeywell Quietcare HEPA Air Cleaner"/>
    <n v="283.14"/>
    <n v="4"/>
    <n v="0.1"/>
    <n v="72.358000000000004"/>
  </r>
  <r>
    <s v="4673"/>
    <s v="CA-2018-133550"/>
    <x v="995"/>
    <d v="2018-08-06T00:00:00"/>
    <s v="Standard Class"/>
    <s v="KL-16645"/>
    <s v="Ken Lonsdale"/>
    <s v="Consumer"/>
    <s v="United States"/>
    <s v="Detroit"/>
    <s v="Michigan"/>
    <n v="48205"/>
    <x v="2"/>
    <s v="TEC-PH-10004042"/>
    <x v="2"/>
    <s v="Phones"/>
    <s v="ClearOne Communications CHAT 70 OC Speaker Phone"/>
    <n v="635.96"/>
    <n v="4"/>
    <n v="0"/>
    <n v="165.34960000000001"/>
  </r>
  <r>
    <s v="4674"/>
    <s v="CA-2018-133550"/>
    <x v="995"/>
    <d v="2018-08-06T00:00:00"/>
    <s v="Standard Class"/>
    <s v="KL-16645"/>
    <s v="Ken Lonsdale"/>
    <s v="Consumer"/>
    <s v="United States"/>
    <s v="Detroit"/>
    <s v="Michigan"/>
    <n v="48205"/>
    <x v="2"/>
    <s v="TEC-PH-10001079"/>
    <x v="2"/>
    <s v="Phones"/>
    <s v="Polycom SoundPoint Pro SE-225 Corded phone"/>
    <n v="118.99"/>
    <n v="1"/>
    <n v="0"/>
    <n v="33.3172"/>
  </r>
  <r>
    <s v="4675"/>
    <s v="CA-2018-133550"/>
    <x v="995"/>
    <d v="2018-08-06T00:00:00"/>
    <s v="Standard Class"/>
    <s v="KL-16645"/>
    <s v="Ken Lonsdale"/>
    <s v="Consumer"/>
    <s v="United States"/>
    <s v="Detroit"/>
    <s v="Michigan"/>
    <n v="48205"/>
    <x v="2"/>
    <s v="FUR-FU-10002918"/>
    <x v="0"/>
    <s v="Furnishings"/>
    <s v="Eldon ClusterMat Chair Mat with Cordless Antistatic Protection"/>
    <n v="272.94"/>
    <n v="3"/>
    <n v="0"/>
    <n v="30.023399999999999"/>
  </r>
  <r>
    <s v="4676"/>
    <s v="CA-2019-139416"/>
    <x v="996"/>
    <d v="2019-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s v="4677"/>
    <s v="CA-2016-114510"/>
    <x v="619"/>
    <d v="2016-03-19T00:00:00"/>
    <s v="Standard Class"/>
    <s v="JF-15295"/>
    <s v="Jason Fortune-"/>
    <s v="Consumer"/>
    <s v="United States"/>
    <s v="Logan"/>
    <s v="Utah"/>
    <n v="84321"/>
    <x v="1"/>
    <s v="OFF-BI-10001617"/>
    <x v="1"/>
    <s v="Binders"/>
    <s v="GBC Wire Binding Combs"/>
    <n v="33.088000000000001"/>
    <n v="4"/>
    <n v="0.2"/>
    <n v="11.167199999999999"/>
  </r>
  <r>
    <s v="4678"/>
    <s v="CA-2016-114510"/>
    <x v="619"/>
    <d v="2016-03-19T00:00:00"/>
    <s v="Standard Class"/>
    <s v="JF-15295"/>
    <s v="Jason Fortune-"/>
    <s v="Consumer"/>
    <s v="United States"/>
    <s v="Logan"/>
    <s v="Utah"/>
    <n v="84321"/>
    <x v="1"/>
    <s v="OFF-ST-10000736"/>
    <x v="1"/>
    <s v="Storage"/>
    <s v="Carina Double Wide Media Storage Towers in Natural &amp; Black"/>
    <n v="80.98"/>
    <n v="1"/>
    <n v="0"/>
    <n v="3.2391999999999999"/>
  </r>
  <r>
    <s v="4679"/>
    <s v="CA-2016-114510"/>
    <x v="619"/>
    <d v="2016-03-19T00:00:00"/>
    <s v="Standard Class"/>
    <s v="JF-15295"/>
    <s v="Jason Fortune-"/>
    <s v="Consumer"/>
    <s v="United States"/>
    <s v="Logan"/>
    <s v="Utah"/>
    <n v="84321"/>
    <x v="1"/>
    <s v="TEC-AC-10004877"/>
    <x v="2"/>
    <s v="Accessories"/>
    <s v="Imation 30456 USB Flash Drive 8GB"/>
    <n v="82.8"/>
    <n v="12"/>
    <n v="0"/>
    <n v="6.6239999999999997"/>
  </r>
  <r>
    <s v="4680"/>
    <s v="CA-2016-114510"/>
    <x v="619"/>
    <d v="2016-03-19T00:00:00"/>
    <s v="Standard Class"/>
    <s v="JF-15295"/>
    <s v="Jason Fortune-"/>
    <s v="Consumer"/>
    <s v="United States"/>
    <s v="Logan"/>
    <s v="Utah"/>
    <n v="84321"/>
    <x v="1"/>
    <s v="OFF-ST-10003221"/>
    <x v="1"/>
    <s v="Storage"/>
    <s v="Staple magnet"/>
    <n v="21.36"/>
    <n v="2"/>
    <n v="0"/>
    <n v="5.7671999999999999"/>
  </r>
  <r>
    <s v="4681"/>
    <s v="CA-2016-114510"/>
    <x v="619"/>
    <d v="2016-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r>
  <r>
    <s v="4682"/>
    <s v="CA-2018-169215"/>
    <x v="216"/>
    <d v="2018-07-18T00:00:00"/>
    <s v="Second Class"/>
    <s v="RE-19450"/>
    <s v="Richard Eichhorn"/>
    <s v="Consumer"/>
    <s v="United States"/>
    <s v="Auburn"/>
    <s v="New York"/>
    <n v="13021"/>
    <x v="3"/>
    <s v="OFF-FA-10000936"/>
    <x v="1"/>
    <s v="Fasteners"/>
    <s v="Acco Hot Clips Clips to Go"/>
    <n v="29.61"/>
    <n v="9"/>
    <n v="0"/>
    <n v="13.3245"/>
  </r>
  <r>
    <s v="4683"/>
    <s v="CA-2018-127698"/>
    <x v="49"/>
    <d v="2018-12-01T00:00:00"/>
    <s v="Same Day"/>
    <s v="MV-18190"/>
    <s v="Mike Vittorini"/>
    <s v="Consumer"/>
    <s v="United States"/>
    <s v="Raleigh"/>
    <s v="North Carolina"/>
    <n v="27604"/>
    <x v="0"/>
    <s v="TEC-PH-10003811"/>
    <x v="2"/>
    <s v="Phones"/>
    <s v="Jabra Supreme Plus Driver Edition Headset"/>
    <n v="863.928"/>
    <n v="9"/>
    <n v="0.2"/>
    <n v="86.392799999999994"/>
  </r>
  <r>
    <s v="4684"/>
    <s v="CA-2018-159912"/>
    <x v="48"/>
    <d v="2018-09-03T00:00:00"/>
    <s v="Standard Class"/>
    <s v="GB-14530"/>
    <s v="George Bell"/>
    <s v="Corporate"/>
    <s v="United States"/>
    <s v="Philadelphia"/>
    <s v="Pennsylvania"/>
    <n v="19120"/>
    <x v="3"/>
    <s v="FUR-TA-10004152"/>
    <x v="0"/>
    <s v="Tables"/>
    <s v="Barricks 18&quot; x 48&quot; Non-Folding Utility Table with Bottom Storage Shelf"/>
    <n v="241.92"/>
    <n v="4"/>
    <n v="0.4"/>
    <n v="-56.448"/>
  </r>
  <r>
    <s v="4685"/>
    <s v="CA-2018-159912"/>
    <x v="48"/>
    <d v="2018-09-03T00:00:00"/>
    <s v="Standard Class"/>
    <s v="GB-14530"/>
    <s v="George Bell"/>
    <s v="Corporate"/>
    <s v="United States"/>
    <s v="Philadelphia"/>
    <s v="Pennsylvania"/>
    <n v="19120"/>
    <x v="3"/>
    <s v="FUR-BO-10002853"/>
    <x v="0"/>
    <s v="Bookcases"/>
    <s v="O'Sullivan 5-Shelf Heavy-Duty Bookcases"/>
    <n v="163.88"/>
    <n v="4"/>
    <n v="0.5"/>
    <n v="-81.94"/>
  </r>
  <r>
    <s v="4686"/>
    <s v="CA-2018-159912"/>
    <x v="48"/>
    <d v="2018-09-03T00:00:00"/>
    <s v="Standard Class"/>
    <s v="GB-14530"/>
    <s v="George Bell"/>
    <s v="Corporate"/>
    <s v="United States"/>
    <s v="Philadelphia"/>
    <s v="Pennsylvania"/>
    <n v="19120"/>
    <x v="3"/>
    <s v="OFF-BI-10002071"/>
    <x v="1"/>
    <s v="Binders"/>
    <s v="Fellowes Black Plastic Comb Bindings"/>
    <n v="3.4860000000000002"/>
    <n v="2"/>
    <n v="0.7"/>
    <n v="-2.7888000000000002"/>
  </r>
  <r>
    <s v="4687"/>
    <s v="CA-2018-159912"/>
    <x v="48"/>
    <d v="2018-09-03T00:00:00"/>
    <s v="Standard Class"/>
    <s v="GB-14530"/>
    <s v="George Bell"/>
    <s v="Corporate"/>
    <s v="United States"/>
    <s v="Philadelphia"/>
    <s v="Pennsylvania"/>
    <n v="19120"/>
    <x v="3"/>
    <s v="OFF-FA-10000053"/>
    <x v="1"/>
    <s v="Fasteners"/>
    <s v="Revere Boxed Rubber Bands by Revere"/>
    <n v="10.584"/>
    <n v="7"/>
    <n v="0.2"/>
    <n v="-2.3814000000000002"/>
  </r>
  <r>
    <s v="4688"/>
    <s v="CA-2018-101987"/>
    <x v="890"/>
    <d v="2018-06-30T00:00:00"/>
    <s v="Standard Class"/>
    <s v="HL-15040"/>
    <s v="Hunter Lopez"/>
    <s v="Consumer"/>
    <s v="United States"/>
    <s v="Richmond"/>
    <s v="Indiana"/>
    <n v="47374"/>
    <x v="2"/>
    <s v="TEC-PH-10001305"/>
    <x v="2"/>
    <s v="Phones"/>
    <s v="Panasonic KX TS208W Corded phone"/>
    <n v="440.91"/>
    <n v="9"/>
    <n v="0"/>
    <n v="123.45480000000001"/>
  </r>
  <r>
    <s v="4689"/>
    <s v="US-2019-154851"/>
    <x v="983"/>
    <d v="2019-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s v="4690"/>
    <s v="CA-2016-138681"/>
    <x v="414"/>
    <d v="2016-12-22T00:00:00"/>
    <s v="First Class"/>
    <s v="CT-11995"/>
    <s v="Carol Triggs"/>
    <s v="Consumer"/>
    <s v="United States"/>
    <s v="Tucson"/>
    <s v="Arizona"/>
    <n v="85705"/>
    <x v="1"/>
    <s v="FUR-FU-10001876"/>
    <x v="0"/>
    <s v="Furnishings"/>
    <s v="Computer Room Manger, 14&quot;"/>
    <n v="51.968000000000004"/>
    <n v="2"/>
    <n v="0.2"/>
    <n v="10.393599999999999"/>
  </r>
  <r>
    <s v="4691"/>
    <s v="CA-2016-138681"/>
    <x v="414"/>
    <d v="2016-12-22T00:00:00"/>
    <s v="First Class"/>
    <s v="CT-11995"/>
    <s v="Carol Triggs"/>
    <s v="Consumer"/>
    <s v="United States"/>
    <s v="Tucson"/>
    <s v="Arizona"/>
    <n v="85705"/>
    <x v="1"/>
    <s v="TEC-AC-10003628"/>
    <x v="2"/>
    <s v="Accessories"/>
    <s v="Logitech 910-002974 M325 Wireless Mouse for Web Scrolling"/>
    <n v="71.975999999999999"/>
    <n v="3"/>
    <n v="0.2"/>
    <n v="21.5928"/>
  </r>
  <r>
    <s v="4692"/>
    <s v="CA-2016-138681"/>
    <x v="414"/>
    <d v="2016-12-22T00:00:00"/>
    <s v="First Class"/>
    <s v="CT-11995"/>
    <s v="Carol Triggs"/>
    <s v="Consumer"/>
    <s v="United States"/>
    <s v="Tucson"/>
    <s v="Arizona"/>
    <n v="85705"/>
    <x v="1"/>
    <s v="FUR-CH-10004860"/>
    <x v="0"/>
    <s v="Chairs"/>
    <s v="Global Low Back Tilter Chair"/>
    <n v="242.352"/>
    <n v="3"/>
    <n v="0.2"/>
    <n v="-42.4116"/>
  </r>
  <r>
    <s v="4693"/>
    <s v="CA-2016-138681"/>
    <x v="414"/>
    <d v="2016-12-22T00:00:00"/>
    <s v="First Class"/>
    <s v="CT-11995"/>
    <s v="Carol Triggs"/>
    <s v="Consumer"/>
    <s v="United States"/>
    <s v="Tucson"/>
    <s v="Arizona"/>
    <n v="85705"/>
    <x v="1"/>
    <s v="OFF-PA-10000357"/>
    <x v="1"/>
    <s v="Paper"/>
    <s v="Xerox 1888"/>
    <n v="221.92"/>
    <n v="5"/>
    <n v="0.2"/>
    <n v="77.671999999999997"/>
  </r>
  <r>
    <s v="4694"/>
    <s v="CA-2016-138681"/>
    <x v="414"/>
    <d v="2016-12-22T00:00:00"/>
    <s v="First Class"/>
    <s v="CT-11995"/>
    <s v="Carol Triggs"/>
    <s v="Consumer"/>
    <s v="United States"/>
    <s v="Tucson"/>
    <s v="Arizona"/>
    <n v="85705"/>
    <x v="1"/>
    <s v="OFF-PA-10003270"/>
    <x v="1"/>
    <s v="Paper"/>
    <s v="Xerox 1954"/>
    <n v="8.4480000000000004"/>
    <n v="2"/>
    <n v="0.2"/>
    <n v="2.64"/>
  </r>
  <r>
    <s v="4695"/>
    <s v="US-2017-138121"/>
    <x v="997"/>
    <d v="2017-12-17T00:00:00"/>
    <s v="Same Day"/>
    <s v="JL-15835"/>
    <s v="John Lee"/>
    <s v="Consumer"/>
    <s v="United States"/>
    <s v="Detroit"/>
    <s v="Michigan"/>
    <n v="48205"/>
    <x v="2"/>
    <s v="OFF-BI-10000320"/>
    <x v="1"/>
    <s v="Binders"/>
    <s v="GBC Plastic Binding Combs"/>
    <n v="29.52"/>
    <n v="4"/>
    <n v="0"/>
    <n v="14.4648"/>
  </r>
  <r>
    <s v="4696"/>
    <s v="US-2017-138121"/>
    <x v="997"/>
    <d v="2017-12-17T00:00:00"/>
    <s v="Same Day"/>
    <s v="JL-15835"/>
    <s v="John Lee"/>
    <s v="Consumer"/>
    <s v="United States"/>
    <s v="Detroit"/>
    <s v="Michigan"/>
    <n v="48205"/>
    <x v="2"/>
    <s v="FUR-CH-10003846"/>
    <x v="0"/>
    <s v="Chairs"/>
    <s v="Hon Valutask Swivel Chairs"/>
    <n v="302.94"/>
    <n v="3"/>
    <n v="0"/>
    <n v="48.470399999999998"/>
  </r>
  <r>
    <s v="4697"/>
    <s v="US-2017-138121"/>
    <x v="997"/>
    <d v="2017-12-17T00:00:00"/>
    <s v="Same Day"/>
    <s v="JL-15835"/>
    <s v="John Lee"/>
    <s v="Consumer"/>
    <s v="United States"/>
    <s v="Detroit"/>
    <s v="Michigan"/>
    <n v="48205"/>
    <x v="2"/>
    <s v="FUR-CH-10004875"/>
    <x v="0"/>
    <s v="Chairs"/>
    <s v="Harbour Creations 67200 Series Stacking Chairs"/>
    <n v="142.36000000000001"/>
    <n v="2"/>
    <n v="0"/>
    <n v="38.437199999999997"/>
  </r>
  <r>
    <s v="4698"/>
    <s v="US-2017-138121"/>
    <x v="997"/>
    <d v="2017-12-17T00:00:00"/>
    <s v="Same Day"/>
    <s v="JL-15835"/>
    <s v="John Lee"/>
    <s v="Consumer"/>
    <s v="United States"/>
    <s v="Detroit"/>
    <s v="Michigan"/>
    <n v="48205"/>
    <x v="2"/>
    <s v="FUR-CH-10003817"/>
    <x v="0"/>
    <s v="Chairs"/>
    <s v="Global Value Steno Chair, Gray"/>
    <n v="546.66"/>
    <n v="9"/>
    <n v="0"/>
    <n v="136.66499999999999"/>
  </r>
  <r>
    <s v="4699"/>
    <s v="US-2017-138121"/>
    <x v="997"/>
    <d v="2017-12-17T00:00:00"/>
    <s v="Same Day"/>
    <s v="JL-15835"/>
    <s v="John Lee"/>
    <s v="Consumer"/>
    <s v="United States"/>
    <s v="Detroit"/>
    <s v="Michigan"/>
    <n v="48205"/>
    <x v="2"/>
    <s v="FUR-FU-10002116"/>
    <x v="0"/>
    <s v="Furnishings"/>
    <s v="Tenex Carpeted, Granite-Look or Clear Contemporary Contour Shape Chair Mats"/>
    <n v="212.13"/>
    <n v="3"/>
    <n v="0"/>
    <n v="14.8491"/>
  </r>
  <r>
    <s v="4700"/>
    <s v="CA-2019-140298"/>
    <x v="943"/>
    <d v="2019-05-17T00:00:00"/>
    <s v="Standard Class"/>
    <s v="JK-16120"/>
    <s v="Julie Kriz"/>
    <s v="Home Office"/>
    <s v="United States"/>
    <s v="Austin"/>
    <s v="Texas"/>
    <n v="78745"/>
    <x v="2"/>
    <s v="OFF-AR-10003481"/>
    <x v="1"/>
    <s v="Art"/>
    <s v="Newell 348"/>
    <n v="5.2480000000000002"/>
    <n v="2"/>
    <n v="0.2"/>
    <n v="0.59040000000000004"/>
  </r>
  <r>
    <s v="4701"/>
    <s v="CA-2019-140298"/>
    <x v="943"/>
    <d v="2019-05-17T00:00:00"/>
    <s v="Standard Class"/>
    <s v="JK-16120"/>
    <s v="Julie Kriz"/>
    <s v="Home Office"/>
    <s v="United States"/>
    <s v="Austin"/>
    <s v="Texas"/>
    <n v="78745"/>
    <x v="2"/>
    <s v="OFF-ST-10004180"/>
    <x v="1"/>
    <s v="Storage"/>
    <s v="Safco Commercial Shelving"/>
    <n v="74.415999999999997"/>
    <n v="2"/>
    <n v="0.2"/>
    <n v="-14.8832"/>
  </r>
  <r>
    <s v="4702"/>
    <s v="CA-2019-140298"/>
    <x v="943"/>
    <d v="2019-05-17T00:00:00"/>
    <s v="Standard Class"/>
    <s v="JK-16120"/>
    <s v="Julie Kriz"/>
    <s v="Home Office"/>
    <s v="United States"/>
    <s v="Austin"/>
    <s v="Texas"/>
    <n v="78745"/>
    <x v="2"/>
    <s v="OFF-PA-10003657"/>
    <x v="1"/>
    <s v="Paper"/>
    <s v="Xerox 1927"/>
    <n v="6.8479999999999999"/>
    <n v="2"/>
    <n v="0.2"/>
    <n v="2.14"/>
  </r>
  <r>
    <s v="4703"/>
    <s v="CA-2019-140298"/>
    <x v="943"/>
    <d v="2019-05-17T00:00:00"/>
    <s v="Standard Class"/>
    <s v="JK-16120"/>
    <s v="Julie Kriz"/>
    <s v="Home Office"/>
    <s v="United States"/>
    <s v="Austin"/>
    <s v="Texas"/>
    <n v="78745"/>
    <x v="2"/>
    <s v="FUR-FU-10001967"/>
    <x v="0"/>
    <s v="Furnishings"/>
    <s v="Telescoping Adjustable Floor Lamp"/>
    <n v="7.9960000000000004"/>
    <n v="1"/>
    <n v="0.6"/>
    <n v="-6.9965000000000002"/>
  </r>
  <r>
    <s v="4704"/>
    <s v="CA-2018-166240"/>
    <x v="890"/>
    <d v="2018-06-28T00:00:00"/>
    <s v="Standard Class"/>
    <s v="DH-13075"/>
    <s v="Dave Hallsten"/>
    <s v="Corporate"/>
    <s v="United States"/>
    <s v="Houston"/>
    <s v="Texas"/>
    <n v="77095"/>
    <x v="2"/>
    <s v="OFF-AP-10002082"/>
    <x v="1"/>
    <s v="Appliances"/>
    <s v="Holmes HEPA Air Purifier"/>
    <n v="8.7119999999999997"/>
    <n v="2"/>
    <n v="0.8"/>
    <n v="-19.602"/>
  </r>
  <r>
    <s v="4705"/>
    <s v="CA-2018-158435"/>
    <x v="624"/>
    <d v="2018-05-18T00:00:00"/>
    <s v="First Class"/>
    <s v="AG-10900"/>
    <s v="Arthur Gainer"/>
    <s v="Consumer"/>
    <s v="United States"/>
    <s v="Waterbury"/>
    <s v="Connecticut"/>
    <n v="6708"/>
    <x v="3"/>
    <s v="OFF-SU-10000381"/>
    <x v="1"/>
    <s v="Supplies"/>
    <s v="Acme Forged Steel Scissors with Black Enamel Handles"/>
    <n v="65.17"/>
    <n v="7"/>
    <n v="0"/>
    <n v="18.8993"/>
  </r>
  <r>
    <s v="4706"/>
    <s v="CA-2018-158435"/>
    <x v="624"/>
    <d v="2018-05-18T00:00:00"/>
    <s v="First Class"/>
    <s v="AG-10900"/>
    <s v="Arthur Gainer"/>
    <s v="Consumer"/>
    <s v="United States"/>
    <s v="Waterbury"/>
    <s v="Connecticut"/>
    <n v="6708"/>
    <x v="3"/>
    <s v="OFF-LA-10002475"/>
    <x v="1"/>
    <s v="Labels"/>
    <s v="Avery 519"/>
    <n v="14.62"/>
    <n v="2"/>
    <n v="0"/>
    <n v="6.8714000000000004"/>
  </r>
  <r>
    <s v="4707"/>
    <s v="CA-2018-158435"/>
    <x v="624"/>
    <d v="2018-05-18T00:00:00"/>
    <s v="First Class"/>
    <s v="AG-10900"/>
    <s v="Arthur Gainer"/>
    <s v="Consumer"/>
    <s v="United States"/>
    <s v="Waterbury"/>
    <s v="Connecticut"/>
    <n v="6708"/>
    <x v="3"/>
    <s v="FUR-FU-10003975"/>
    <x v="0"/>
    <s v="Furnishings"/>
    <s v="Eldon Advantage Chair Mats for Low to Medium Pile Carpets"/>
    <n v="173.24"/>
    <n v="4"/>
    <n v="0"/>
    <n v="17.324000000000002"/>
  </r>
  <r>
    <s v="4708"/>
    <s v="CA-2019-138149"/>
    <x v="222"/>
    <d v="2019-06-30T00:00:00"/>
    <s v="First Class"/>
    <s v="WB-21850"/>
    <s v="William Brown"/>
    <s v="Consumer"/>
    <s v="United States"/>
    <s v="Los Angeles"/>
    <s v="California"/>
    <n v="90049"/>
    <x v="1"/>
    <s v="OFF-BI-10003091"/>
    <x v="1"/>
    <s v="Binders"/>
    <s v="GBC DocuBind TL200 Manual Binding Machine"/>
    <n v="895.92"/>
    <n v="5"/>
    <n v="0.2"/>
    <n v="302.37299999999999"/>
  </r>
  <r>
    <s v="4709"/>
    <s v="CA-2019-138149"/>
    <x v="222"/>
    <d v="2019-06-30T00:00:00"/>
    <s v="First Class"/>
    <s v="WB-21850"/>
    <s v="William Brown"/>
    <s v="Consumer"/>
    <s v="United States"/>
    <s v="Los Angeles"/>
    <s v="California"/>
    <n v="90049"/>
    <x v="1"/>
    <s v="OFF-ST-10002974"/>
    <x v="1"/>
    <s v="Storage"/>
    <s v="Trav-L-File Heavy-Duty Shuttle II, Black"/>
    <n v="130.71"/>
    <n v="3"/>
    <n v="0"/>
    <n v="39.213000000000001"/>
  </r>
  <r>
    <s v="4710"/>
    <s v="CA-2019-138149"/>
    <x v="222"/>
    <d v="2019-06-30T00:00:00"/>
    <s v="First Class"/>
    <s v="WB-21850"/>
    <s v="William Brown"/>
    <s v="Consumer"/>
    <s v="United States"/>
    <s v="Los Angeles"/>
    <s v="California"/>
    <n v="90049"/>
    <x v="1"/>
    <s v="OFF-AR-10000255"/>
    <x v="1"/>
    <s v="Art"/>
    <s v="Newell 328"/>
    <n v="11.68"/>
    <n v="2"/>
    <n v="0"/>
    <n v="3.0367999999999999"/>
  </r>
  <r>
    <s v="4711"/>
    <s v="CA-2019-138149"/>
    <x v="222"/>
    <d v="2019-06-30T00:00:00"/>
    <s v="First Class"/>
    <s v="WB-21850"/>
    <s v="William Brown"/>
    <s v="Consumer"/>
    <s v="United States"/>
    <s v="Los Angeles"/>
    <s v="California"/>
    <n v="90049"/>
    <x v="1"/>
    <s v="TEC-AC-10001284"/>
    <x v="2"/>
    <s v="Accessories"/>
    <s v="Enermax Briskie RF Wireless Keyboard and Mouse Combo"/>
    <n v="62.31"/>
    <n v="3"/>
    <n v="0"/>
    <n v="22.4316"/>
  </r>
  <r>
    <s v="4712"/>
    <s v="CA-2016-112403"/>
    <x v="691"/>
    <d v="2016-03-31T00:00:00"/>
    <s v="Same Day"/>
    <s v="JO-15280"/>
    <s v="Jas O'Carroll"/>
    <s v="Consumer"/>
    <s v="United States"/>
    <s v="Philadelphia"/>
    <s v="Pennsylvania"/>
    <n v="19120"/>
    <x v="3"/>
    <s v="OFF-BI-10003529"/>
    <x v="1"/>
    <s v="Binders"/>
    <s v="Avery Round Ring Poly Binders"/>
    <n v="0.85199999999999998"/>
    <n v="1"/>
    <n v="0.7"/>
    <n v="-0.59640000000000004"/>
  </r>
  <r>
    <s v="4713"/>
    <s v="CA-2016-108273"/>
    <x v="757"/>
    <d v="2016-12-21T00:00:00"/>
    <s v="Standard Class"/>
    <s v="EJ-13720"/>
    <s v="Ed Jacobs"/>
    <s v="Consumer"/>
    <s v="United States"/>
    <s v="Huntsville"/>
    <s v="Texas"/>
    <n v="77340"/>
    <x v="2"/>
    <s v="OFF-PA-10000029"/>
    <x v="1"/>
    <s v="Paper"/>
    <s v="Xerox 224"/>
    <n v="36.287999999999997"/>
    <n v="7"/>
    <n v="0.2"/>
    <n v="12.700799999999999"/>
  </r>
  <r>
    <s v="4714"/>
    <s v="CA-2016-108273"/>
    <x v="757"/>
    <d v="2016-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s v="4715"/>
    <s v="CA-2019-121643"/>
    <x v="796"/>
    <d v="2019-05-20T00:00:00"/>
    <s v="First Class"/>
    <s v="AB-10105"/>
    <s v="Adrian Barton"/>
    <s v="Consumer"/>
    <s v="United States"/>
    <s v="Portland"/>
    <s v="Oregon"/>
    <n v="97206"/>
    <x v="1"/>
    <s v="TEC-PH-10002200"/>
    <x v="2"/>
    <s v="Phones"/>
    <s v="Aastra 6757i CT Wireless VoIP phone"/>
    <n v="344.70400000000001"/>
    <n v="2"/>
    <n v="0.2"/>
    <n v="38.779200000000003"/>
  </r>
  <r>
    <s v="4716"/>
    <s v="US-2017-122910"/>
    <x v="793"/>
    <d v="2017-05-16T00:00:00"/>
    <s v="Standard Class"/>
    <s v="LT-16765"/>
    <s v="Larry Tron"/>
    <s v="Consumer"/>
    <s v="United States"/>
    <s v="Louisville"/>
    <s v="Colorado"/>
    <n v="80027"/>
    <x v="1"/>
    <s v="TEC-PH-10000441"/>
    <x v="2"/>
    <s v="Phones"/>
    <s v="VTech DS6151"/>
    <n v="201.584"/>
    <n v="2"/>
    <n v="0.2"/>
    <n v="20.1584"/>
  </r>
  <r>
    <s v="4717"/>
    <s v="CA-2019-143126"/>
    <x v="734"/>
    <d v="2019-12-07T00:00:00"/>
    <s v="Second Class"/>
    <s v="CM-12655"/>
    <s v="Corinna Mitchell"/>
    <s v="Home Office"/>
    <s v="United States"/>
    <s v="Seattle"/>
    <s v="Washington"/>
    <n v="98115"/>
    <x v="1"/>
    <s v="FUR-TA-10002958"/>
    <x v="0"/>
    <s v="Tables"/>
    <s v="Bevis Oval Conference Table, Walnut"/>
    <n v="521.96"/>
    <n v="2"/>
    <n v="0"/>
    <n v="88.733199999999997"/>
  </r>
  <r>
    <s v="4718"/>
    <s v="CA-2017-129042"/>
    <x v="295"/>
    <d v="2017-12-17T00:00:00"/>
    <s v="Standard Class"/>
    <s v="EM-13960"/>
    <s v="Eric Murdock"/>
    <s v="Consumer"/>
    <s v="United States"/>
    <s v="Baltimore"/>
    <s v="Maryland"/>
    <n v="21215"/>
    <x v="3"/>
    <s v="OFF-AR-10001662"/>
    <x v="1"/>
    <s v="Art"/>
    <s v="Rogers Handheld Barrel Pencil Sharpener"/>
    <n v="8.2200000000000006"/>
    <n v="3"/>
    <n v="0"/>
    <n v="2.2193999999999998"/>
  </r>
  <r>
    <s v="4719"/>
    <s v="CA-2017-109736"/>
    <x v="998"/>
    <d v="2017-10-11T00:00:00"/>
    <s v="First Class"/>
    <s v="DJ-13420"/>
    <s v="Denny Joy"/>
    <s v="Corporate"/>
    <s v="United States"/>
    <s v="San Francisco"/>
    <s v="California"/>
    <n v="94109"/>
    <x v="1"/>
    <s v="OFF-PA-10004101"/>
    <x v="1"/>
    <s v="Paper"/>
    <s v="Xerox 1894"/>
    <n v="45.36"/>
    <n v="7"/>
    <n v="0"/>
    <n v="21.7728"/>
  </r>
  <r>
    <s v="4720"/>
    <s v="CA-2017-142601"/>
    <x v="24"/>
    <d v="2017-04-20T00:00:00"/>
    <s v="Second Class"/>
    <s v="DE-13255"/>
    <s v="Deanra Eno"/>
    <s v="Home Office"/>
    <s v="United States"/>
    <s v="Los Angeles"/>
    <s v="California"/>
    <n v="90004"/>
    <x v="1"/>
    <s v="OFF-ST-10002756"/>
    <x v="1"/>
    <s v="Storage"/>
    <s v="Tennsco Stur-D-Stor Boltless Shelving, 5 Shelves, 24&quot; Deep, Sand"/>
    <n v="947.17"/>
    <n v="7"/>
    <n v="0"/>
    <n v="9.4717000000000002"/>
  </r>
  <r>
    <s v="4721"/>
    <s v="CA-2017-142601"/>
    <x v="24"/>
    <d v="2017-04-20T00:00:00"/>
    <s v="Second Class"/>
    <s v="DE-13255"/>
    <s v="Deanra Eno"/>
    <s v="Home Office"/>
    <s v="United States"/>
    <s v="Los Angeles"/>
    <s v="California"/>
    <n v="90004"/>
    <x v="1"/>
    <s v="OFF-PA-10000483"/>
    <x v="1"/>
    <s v="Paper"/>
    <s v="Xerox 19"/>
    <n v="61.96"/>
    <n v="2"/>
    <n v="0"/>
    <n v="27.882000000000001"/>
  </r>
  <r>
    <s v="4722"/>
    <s v="CA-2016-106229"/>
    <x v="159"/>
    <d v="2016-06-11T00:00:00"/>
    <s v="Second Class"/>
    <s v="NR-18550"/>
    <s v="Nick Radford"/>
    <s v="Consumer"/>
    <s v="United States"/>
    <s v="Aurora"/>
    <s v="Illinois"/>
    <n v="60505"/>
    <x v="2"/>
    <s v="FUR-TA-10002041"/>
    <x v="0"/>
    <s v="Tables"/>
    <s v="Bevis Round Conference Table Top, X-Base"/>
    <n v="268.935"/>
    <n v="3"/>
    <n v="0.5"/>
    <n v="-209.76929999999999"/>
  </r>
  <r>
    <s v="4723"/>
    <s v="US-2019-135230"/>
    <x v="853"/>
    <d v="2019-09-07T00:00:00"/>
    <s v="Standard Class"/>
    <s v="CK-12325"/>
    <s v="Christine Kargatis"/>
    <s v="Home Office"/>
    <s v="United States"/>
    <s v="Seattle"/>
    <s v="Washington"/>
    <n v="98103"/>
    <x v="1"/>
    <s v="OFF-AR-10001166"/>
    <x v="1"/>
    <s v="Art"/>
    <s v="Staples in misc. colors"/>
    <n v="7.58"/>
    <n v="1"/>
    <n v="0"/>
    <n v="2.9561999999999999"/>
  </r>
  <r>
    <s v="4724"/>
    <s v="CA-2018-159653"/>
    <x v="730"/>
    <d v="2018-05-22T00:00:00"/>
    <s v="Same Day"/>
    <s v="JF-15490"/>
    <s v="Jeremy Farry"/>
    <s v="Consumer"/>
    <s v="United States"/>
    <s v="Athens"/>
    <s v="Georgia"/>
    <n v="30605"/>
    <x v="0"/>
    <s v="OFF-LA-10004345"/>
    <x v="1"/>
    <s v="Labels"/>
    <s v="Avery 493"/>
    <n v="14.73"/>
    <n v="3"/>
    <n v="0"/>
    <n v="7.2176999999999998"/>
  </r>
  <r>
    <s v="4725"/>
    <s v="CA-2018-131968"/>
    <x v="583"/>
    <d v="2018-11-15T00:00:00"/>
    <s v="Standard Class"/>
    <s v="LB-16795"/>
    <s v="Laurel Beltran"/>
    <s v="Home Office"/>
    <s v="United States"/>
    <s v="Apopka"/>
    <s v="Florida"/>
    <n v="32712"/>
    <x v="0"/>
    <s v="OFF-BI-10002852"/>
    <x v="1"/>
    <s v="Binders"/>
    <s v="Ibico Standard Transparent Covers"/>
    <n v="9.8879999999999999"/>
    <n v="2"/>
    <n v="0.7"/>
    <n v="-6.9215999999999998"/>
  </r>
  <r>
    <s v="4726"/>
    <s v="CA-2018-131968"/>
    <x v="583"/>
    <d v="2018-11-15T00:00:00"/>
    <s v="Standard Class"/>
    <s v="LB-16795"/>
    <s v="Laurel Beltran"/>
    <s v="Home Office"/>
    <s v="United States"/>
    <s v="Apopka"/>
    <s v="Florida"/>
    <n v="32712"/>
    <x v="0"/>
    <s v="OFF-AP-10001058"/>
    <x v="1"/>
    <s v="Appliances"/>
    <s v="Sanyo 2.5 Cubic Foot Mid-Size Office Refrigerators"/>
    <n v="671.54399999999998"/>
    <n v="3"/>
    <n v="0.2"/>
    <n v="50.3658"/>
  </r>
  <r>
    <s v="4727"/>
    <s v="CA-2016-119151"/>
    <x v="641"/>
    <d v="2016-11-29T00:00:00"/>
    <s v="Second Class"/>
    <s v="MP-18175"/>
    <s v="Mike Pelletier"/>
    <s v="Home Office"/>
    <s v="United States"/>
    <s v="New York City"/>
    <s v="New York"/>
    <n v="10009"/>
    <x v="3"/>
    <s v="OFF-ST-10003470"/>
    <x v="1"/>
    <s v="Storage"/>
    <s v="Tennsco Snap-Together Open Shelving Units, Starter Sets and Add-On Units"/>
    <n v="1117.92"/>
    <n v="4"/>
    <n v="0"/>
    <n v="55.896000000000001"/>
  </r>
  <r>
    <s v="4728"/>
    <s v="CA-2016-119151"/>
    <x v="641"/>
    <d v="2016-11-29T00:00:00"/>
    <s v="Second Class"/>
    <s v="MP-18175"/>
    <s v="Mike Pelletier"/>
    <s v="Home Office"/>
    <s v="United States"/>
    <s v="New York City"/>
    <s v="New York"/>
    <n v="10009"/>
    <x v="3"/>
    <s v="FUR-BO-10003159"/>
    <x v="0"/>
    <s v="Bookcases"/>
    <s v="Sauder Camden County Collection Libraries, Planked Cherry Finish"/>
    <n v="275.952"/>
    <n v="3"/>
    <n v="0.2"/>
    <n v="-37.943399999999997"/>
  </r>
  <r>
    <s v="4729"/>
    <s v="CA-2016-123323"/>
    <x v="845"/>
    <d v="2016-11-12T00:00:00"/>
    <s v="Standard Class"/>
    <s v="LH-16900"/>
    <s v="Lena Hernandez"/>
    <s v="Consumer"/>
    <s v="United States"/>
    <s v="San Francisco"/>
    <s v="California"/>
    <n v="94110"/>
    <x v="1"/>
    <s v="OFF-BI-10003684"/>
    <x v="1"/>
    <s v="Binders"/>
    <s v="Wilson Jones Legal Size Ring Binders"/>
    <n v="123.14400000000001"/>
    <n v="7"/>
    <n v="0.2"/>
    <n v="46.179000000000002"/>
  </r>
  <r>
    <s v="4730"/>
    <s v="CA-2018-124681"/>
    <x v="427"/>
    <d v="2018-07-23T00:00:00"/>
    <s v="Second Class"/>
    <s v="SV-20935"/>
    <s v="Susan Vittorini"/>
    <s v="Consumer"/>
    <s v="United States"/>
    <s v="Dallas"/>
    <s v="Texas"/>
    <n v="75217"/>
    <x v="2"/>
    <s v="TEC-AC-10000487"/>
    <x v="2"/>
    <s v="Accessories"/>
    <s v="SanDisk Cruzer 4 GB USB Flash Drive"/>
    <n v="15.576000000000001"/>
    <n v="3"/>
    <n v="0.2"/>
    <n v="3.3098999999999998"/>
  </r>
  <r>
    <s v="4731"/>
    <s v="US-2017-103996"/>
    <x v="368"/>
    <d v="2017-03-31T00:00:00"/>
    <s v="Second Class"/>
    <s v="RB-19435"/>
    <s v="Richard Bierner"/>
    <s v="Consumer"/>
    <s v="United States"/>
    <s v="San Diego"/>
    <s v="California"/>
    <n v="92105"/>
    <x v="1"/>
    <s v="OFF-PA-10001736"/>
    <x v="1"/>
    <s v="Paper"/>
    <s v="Xerox 1880"/>
    <n v="212.64"/>
    <n v="6"/>
    <n v="0"/>
    <n v="99.940799999999996"/>
  </r>
  <r>
    <s v="4732"/>
    <s v="US-2017-103996"/>
    <x v="368"/>
    <d v="2017-03-31T00:00:00"/>
    <s v="Second Class"/>
    <s v="RB-19435"/>
    <s v="Richard Bierner"/>
    <s v="Consumer"/>
    <s v="United States"/>
    <s v="San Diego"/>
    <s v="California"/>
    <n v="92105"/>
    <x v="1"/>
    <s v="OFF-PA-10001609"/>
    <x v="1"/>
    <s v="Paper"/>
    <s v="Tops Wirebound Message Log Books"/>
    <n v="9.8699999999999992"/>
    <n v="3"/>
    <n v="0"/>
    <n v="4.5401999999999996"/>
  </r>
  <r>
    <s v="4733"/>
    <s v="US-2017-103996"/>
    <x v="368"/>
    <d v="2017-03-31T00:00:00"/>
    <s v="Second Class"/>
    <s v="RB-19435"/>
    <s v="Richard Bierner"/>
    <s v="Consumer"/>
    <s v="United States"/>
    <s v="San Diego"/>
    <s v="California"/>
    <n v="92105"/>
    <x v="1"/>
    <s v="TEC-AC-10003116"/>
    <x v="2"/>
    <s v="Accessories"/>
    <s v="Memorex Froggy Flash Drive 8 GB"/>
    <n v="53.25"/>
    <n v="3"/>
    <n v="0"/>
    <n v="20.767499999999998"/>
  </r>
  <r>
    <s v="4734"/>
    <s v="US-2017-103996"/>
    <x v="368"/>
    <d v="2017-03-31T00:00:00"/>
    <s v="Second Class"/>
    <s v="RB-19435"/>
    <s v="Richard Bierner"/>
    <s v="Consumer"/>
    <s v="United States"/>
    <s v="San Diego"/>
    <s v="California"/>
    <n v="92105"/>
    <x v="1"/>
    <s v="FUR-FU-10004586"/>
    <x v="0"/>
    <s v="Furnishings"/>
    <s v="G.E. Longer-Life Indoor Recessed Floodlight Bulbs"/>
    <n v="19.920000000000002"/>
    <n v="3"/>
    <n v="0"/>
    <n v="9.5616000000000003"/>
  </r>
  <r>
    <s v="4735"/>
    <s v="CA-2018-120530"/>
    <x v="281"/>
    <d v="2018-04-12T00:00:00"/>
    <s v="Standard Class"/>
    <s v="Dl-13600"/>
    <s v="Dorris liebe"/>
    <s v="Corporate"/>
    <s v="United States"/>
    <s v="New York City"/>
    <s v="New York"/>
    <n v="10035"/>
    <x v="3"/>
    <s v="FUR-CH-10000454"/>
    <x v="0"/>
    <s v="Chairs"/>
    <s v="Hon Deluxe Fabric Upholstered Stacking Chairs, Rounded Back"/>
    <n v="658.74599999999998"/>
    <n v="3"/>
    <n v="0.1"/>
    <n v="146.38800000000001"/>
  </r>
  <r>
    <s v="4736"/>
    <s v="CA-2017-155054"/>
    <x v="385"/>
    <d v="2017-06-19T00:00:00"/>
    <s v="Standard Class"/>
    <s v="PS-19045"/>
    <s v="Penelope Sewall"/>
    <s v="Home Office"/>
    <s v="United States"/>
    <s v="Lewiston"/>
    <s v="Maine"/>
    <n v="4240"/>
    <x v="3"/>
    <s v="OFF-BI-10004970"/>
    <x v="1"/>
    <s v="Binders"/>
    <s v="ACCOHIDE 3-Ring Binder, Blue, 1&quot;"/>
    <n v="8.26"/>
    <n v="2"/>
    <n v="0"/>
    <n v="3.8822000000000001"/>
  </r>
  <r>
    <s v="4737"/>
    <s v="CA-2017-155054"/>
    <x v="385"/>
    <d v="2017-06-19T00:00:00"/>
    <s v="Standard Class"/>
    <s v="PS-19045"/>
    <s v="Penelope Sewall"/>
    <s v="Home Office"/>
    <s v="United States"/>
    <s v="Lewiston"/>
    <s v="Maine"/>
    <n v="4240"/>
    <x v="3"/>
    <s v="OFF-BI-10002824"/>
    <x v="1"/>
    <s v="Binders"/>
    <s v="Recycled Easel Ring Binders"/>
    <n v="29.84"/>
    <n v="2"/>
    <n v="0"/>
    <n v="13.428000000000001"/>
  </r>
  <r>
    <s v="4738"/>
    <s v="CA-2017-155054"/>
    <x v="385"/>
    <d v="2017-06-19T00:00:00"/>
    <s v="Standard Class"/>
    <s v="PS-19045"/>
    <s v="Penelope Sewall"/>
    <s v="Home Office"/>
    <s v="United States"/>
    <s v="Lewiston"/>
    <s v="Maine"/>
    <n v="4240"/>
    <x v="3"/>
    <s v="TEC-AC-10003657"/>
    <x v="2"/>
    <s v="Accessories"/>
    <s v="Lenovo 17-Key USB Numeric Keypad"/>
    <n v="67.98"/>
    <n v="2"/>
    <n v="0"/>
    <n v="14.9556"/>
  </r>
  <r>
    <s v="4739"/>
    <s v="CA-2017-105725"/>
    <x v="954"/>
    <d v="2017-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r>
  <r>
    <s v="4740"/>
    <s v="CA-2017-105725"/>
    <x v="954"/>
    <d v="2017-02-24T00:00:00"/>
    <s v="Standard Class"/>
    <s v="GT-14755"/>
    <s v="Guy Thornton"/>
    <s v="Consumer"/>
    <s v="United States"/>
    <s v="Long Beach"/>
    <s v="California"/>
    <n v="90805"/>
    <x v="1"/>
    <s v="FUR-TA-10001676"/>
    <x v="0"/>
    <s v="Tables"/>
    <s v="Hon 61000 Series Interactive Training Tables"/>
    <n v="35.543999999999997"/>
    <n v="1"/>
    <n v="0.2"/>
    <n v="-0.88859999999999995"/>
  </r>
  <r>
    <s v="4741"/>
    <s v="CA-2019-164364"/>
    <x v="105"/>
    <d v="2019-11-16T00:00:00"/>
    <s v="Standard Class"/>
    <s v="CS-12355"/>
    <s v="Christine Sundaresam"/>
    <s v="Consumer"/>
    <s v="United States"/>
    <s v="Seattle"/>
    <s v="Washington"/>
    <n v="98115"/>
    <x v="1"/>
    <s v="OFF-LA-10004853"/>
    <x v="1"/>
    <s v="Labels"/>
    <s v="Avery 483"/>
    <n v="9.9600000000000009"/>
    <n v="2"/>
    <n v="0"/>
    <n v="4.5815999999999999"/>
  </r>
  <r>
    <s v="4742"/>
    <s v="CA-2019-164364"/>
    <x v="105"/>
    <d v="2019-11-16T00:00:00"/>
    <s v="Standard Class"/>
    <s v="CS-12355"/>
    <s v="Christine Sundaresam"/>
    <s v="Consumer"/>
    <s v="United States"/>
    <s v="Seattle"/>
    <s v="Washington"/>
    <n v="98115"/>
    <x v="1"/>
    <s v="OFF-AR-10000315"/>
    <x v="1"/>
    <s v="Art"/>
    <s v="Dixon Ticonderoga Maple Cedar Pencil, #2"/>
    <n v="9.2100000000000009"/>
    <n v="3"/>
    <n v="0"/>
    <n v="2.3025000000000002"/>
  </r>
  <r>
    <s v="4743"/>
    <s v="CA-2019-164364"/>
    <x v="105"/>
    <d v="2019-11-16T00:00:00"/>
    <s v="Standard Class"/>
    <s v="CS-12355"/>
    <s v="Christine Sundaresam"/>
    <s v="Consumer"/>
    <s v="United States"/>
    <s v="Seattle"/>
    <s v="Washington"/>
    <n v="98115"/>
    <x v="1"/>
    <s v="OFF-SU-10000381"/>
    <x v="1"/>
    <s v="Supplies"/>
    <s v="Acme Forged Steel Scissors with Black Enamel Handles"/>
    <n v="27.93"/>
    <n v="3"/>
    <n v="0"/>
    <n v="8.0997000000000003"/>
  </r>
  <r>
    <s v="4744"/>
    <s v="CA-2019-168123"/>
    <x v="916"/>
    <d v="2019-03-05T00:00:00"/>
    <s v="Same Day"/>
    <s v="JD-16060"/>
    <s v="Julia Dunbar"/>
    <s v="Consumer"/>
    <s v="United States"/>
    <s v="Rochester"/>
    <s v="Minnesota"/>
    <n v="55901"/>
    <x v="2"/>
    <s v="OFF-FA-10002763"/>
    <x v="1"/>
    <s v="Fasteners"/>
    <s v="Advantus Map Pennant Flags and Round Head Tacks"/>
    <n v="7.9"/>
    <n v="2"/>
    <n v="0"/>
    <n v="2.528"/>
  </r>
  <r>
    <s v="4745"/>
    <s v="CA-2019-168123"/>
    <x v="916"/>
    <d v="2019-03-05T00:00:00"/>
    <s v="Same Day"/>
    <s v="JD-16060"/>
    <s v="Julia Dunbar"/>
    <s v="Consumer"/>
    <s v="United States"/>
    <s v="Rochester"/>
    <s v="Minnesota"/>
    <n v="55901"/>
    <x v="2"/>
    <s v="OFF-ST-10000877"/>
    <x v="1"/>
    <s v="Storage"/>
    <s v="Recycled Steel Personal File for Standard File Folders"/>
    <n v="221.16"/>
    <n v="4"/>
    <n v="0"/>
    <n v="57.501600000000003"/>
  </r>
  <r>
    <s v="4746"/>
    <s v="CA-2019-168123"/>
    <x v="916"/>
    <d v="2019-03-05T00:00:00"/>
    <s v="Same Day"/>
    <s v="JD-16060"/>
    <s v="Julia Dunbar"/>
    <s v="Consumer"/>
    <s v="United States"/>
    <s v="Rochester"/>
    <s v="Minnesota"/>
    <n v="55901"/>
    <x v="2"/>
    <s v="OFF-BI-10001071"/>
    <x v="1"/>
    <s v="Binders"/>
    <s v="GBC ProClick Punch Binding System"/>
    <n v="127.96"/>
    <n v="2"/>
    <n v="0"/>
    <n v="62.700400000000002"/>
  </r>
  <r>
    <s v="4747"/>
    <s v="CA-2019-168123"/>
    <x v="916"/>
    <d v="2019-03-05T00:00:00"/>
    <s v="Same Day"/>
    <s v="JD-16060"/>
    <s v="Julia Dunbar"/>
    <s v="Consumer"/>
    <s v="United States"/>
    <s v="Rochester"/>
    <s v="Minnesota"/>
    <n v="55901"/>
    <x v="2"/>
    <s v="OFF-BI-10001097"/>
    <x v="1"/>
    <s v="Binders"/>
    <s v="Avery Hole Reinforcements"/>
    <n v="18.690000000000001"/>
    <n v="3"/>
    <n v="0"/>
    <n v="9.1580999999999992"/>
  </r>
  <r>
    <s v="4748"/>
    <s v="CA-2018-120005"/>
    <x v="840"/>
    <d v="2018-03-03T00:00:00"/>
    <s v="Same Day"/>
    <s v="TS-21160"/>
    <s v="Theresa Swint"/>
    <s v="Corporate"/>
    <s v="United States"/>
    <s v="San Francisco"/>
    <s v="California"/>
    <n v="94110"/>
    <x v="1"/>
    <s v="OFF-SU-10004782"/>
    <x v="1"/>
    <s v="Supplies"/>
    <s v="Elite 5&quot; Scissors"/>
    <n v="25.35"/>
    <n v="3"/>
    <n v="0"/>
    <n v="7.6050000000000004"/>
  </r>
  <r>
    <s v="4749"/>
    <s v="CA-2018-120005"/>
    <x v="840"/>
    <d v="2018-03-03T00:00:00"/>
    <s v="Same Day"/>
    <s v="TS-21160"/>
    <s v="Theresa Swint"/>
    <s v="Corporate"/>
    <s v="United States"/>
    <s v="San Francisco"/>
    <s v="California"/>
    <n v="94110"/>
    <x v="1"/>
    <s v="FUR-FU-10000672"/>
    <x v="0"/>
    <s v="Furnishings"/>
    <s v="Executive Impressions 10&quot; Spectator Wall Clock"/>
    <n v="35.28"/>
    <n v="3"/>
    <n v="0"/>
    <n v="11.995200000000001"/>
  </r>
  <r>
    <s v="4750"/>
    <s v="CA-2018-123526"/>
    <x v="435"/>
    <d v="2018-12-25T00:00:00"/>
    <s v="First Class"/>
    <s v="BV-11245"/>
    <s v="Benjamin Venier"/>
    <s v="Corporate"/>
    <s v="United States"/>
    <s v="Seattle"/>
    <s v="Washington"/>
    <n v="98103"/>
    <x v="1"/>
    <s v="OFF-PA-10002986"/>
    <x v="1"/>
    <s v="Paper"/>
    <s v="Xerox 1898"/>
    <n v="33.4"/>
    <n v="5"/>
    <n v="0"/>
    <n v="16.032"/>
  </r>
  <r>
    <s v="4751"/>
    <s v="CA-2018-127649"/>
    <x v="877"/>
    <d v="2018-10-09T00:00:00"/>
    <s v="First Class"/>
    <s v="DL-13495"/>
    <s v="Dionis Lloyd"/>
    <s v="Corporate"/>
    <s v="United States"/>
    <s v="Spokane"/>
    <s v="Washington"/>
    <n v="99207"/>
    <x v="1"/>
    <s v="TEC-MA-10001972"/>
    <x v="2"/>
    <s v="Machines"/>
    <s v="Okidata C331dn Printer"/>
    <n v="837.6"/>
    <n v="3"/>
    <n v="0.2"/>
    <n v="62.82"/>
  </r>
  <r>
    <s v="4752"/>
    <s v="CA-2018-159989"/>
    <x v="10"/>
    <d v="2018-12-13T00:00:00"/>
    <s v="Standard Class"/>
    <s v="EB-13870"/>
    <s v="Emily Burns"/>
    <s v="Consumer"/>
    <s v="United States"/>
    <s v="Franklin"/>
    <s v="Tennessee"/>
    <n v="37064"/>
    <x v="0"/>
    <s v="TEC-PH-10000169"/>
    <x v="2"/>
    <s v="Phones"/>
    <s v="ARKON Windshield Dashboard Air Vent Car Mount Holder"/>
    <n v="40.68"/>
    <n v="3"/>
    <n v="0.2"/>
    <n v="-9.1530000000000005"/>
  </r>
  <r>
    <s v="4753"/>
    <s v="CA-2019-103499"/>
    <x v="225"/>
    <d v="2019-11-24T00:00:00"/>
    <s v="Standard Class"/>
    <s v="ES-14020"/>
    <s v="Erica Smith"/>
    <s v="Consumer"/>
    <s v="United States"/>
    <s v="Jackson"/>
    <s v="Tennessee"/>
    <n v="38301"/>
    <x v="0"/>
    <s v="FUR-CH-10001482"/>
    <x v="0"/>
    <s v="Chairs"/>
    <s v="Office Star - Mesh Screen back chair with Vinyl seat"/>
    <n v="209.56800000000001"/>
    <n v="2"/>
    <n v="0.2"/>
    <n v="-23.5764"/>
  </r>
  <r>
    <s v="4754"/>
    <s v="US-2017-167220"/>
    <x v="295"/>
    <d v="2017-12-16T00:00:00"/>
    <s v="Standard Class"/>
    <s v="JB-15925"/>
    <s v="Joni Blumstein"/>
    <s v="Consumer"/>
    <s v="United States"/>
    <s v="Austin"/>
    <s v="Texas"/>
    <n v="78745"/>
    <x v="2"/>
    <s v="TEC-AC-10002018"/>
    <x v="2"/>
    <s v="Accessories"/>
    <s v="AmazonBasics 3-Button USB Wired Mouse"/>
    <n v="22.367999999999999"/>
    <n v="4"/>
    <n v="0.2"/>
    <n v="6.4307999999999996"/>
  </r>
  <r>
    <s v="4755"/>
    <s v="CA-2019-126354"/>
    <x v="447"/>
    <d v="2019-02-08T00:00:00"/>
    <s v="Standard Class"/>
    <s v="SC-20380"/>
    <s v="Shahid Collister"/>
    <s v="Consumer"/>
    <s v="United States"/>
    <s v="Pembroke Pines"/>
    <s v="Florida"/>
    <n v="33024"/>
    <x v="0"/>
    <s v="OFF-BI-10000301"/>
    <x v="1"/>
    <s v="Binders"/>
    <s v="GBC Instant Report Kit"/>
    <n v="3.8820000000000001"/>
    <n v="2"/>
    <n v="0.7"/>
    <n v="-2.5880000000000001"/>
  </r>
  <r>
    <s v="4756"/>
    <s v="CA-2019-126354"/>
    <x v="447"/>
    <d v="2019-02-08T00:00:00"/>
    <s v="Standard Class"/>
    <s v="SC-20380"/>
    <s v="Shahid Collister"/>
    <s v="Consumer"/>
    <s v="United States"/>
    <s v="Pembroke Pines"/>
    <s v="Florida"/>
    <n v="33024"/>
    <x v="0"/>
    <s v="OFF-PA-10004381"/>
    <x v="1"/>
    <s v="Paper"/>
    <s v="14-7/8 x 11 Blue Bar Computer Printout Paper"/>
    <n v="115.29600000000001"/>
    <n v="3"/>
    <n v="0.2"/>
    <n v="40.3536"/>
  </r>
  <r>
    <s v="4757"/>
    <s v="CA-2019-169817"/>
    <x v="296"/>
    <d v="2019-09-25T00:00:00"/>
    <s v="Standard Class"/>
    <s v="EB-13870"/>
    <s v="Emily Burns"/>
    <s v="Consumer"/>
    <s v="United States"/>
    <s v="Philadelphia"/>
    <s v="Pennsylvania"/>
    <n v="19143"/>
    <x v="3"/>
    <s v="OFF-BI-10004141"/>
    <x v="1"/>
    <s v="Binders"/>
    <s v="Insertable Tab Indexes For Data Binders"/>
    <n v="1.9079999999999999"/>
    <n v="2"/>
    <n v="0.7"/>
    <n v="-1.5264"/>
  </r>
  <r>
    <s v="4758"/>
    <s v="US-2019-144582"/>
    <x v="504"/>
    <d v="2019-05-05T00:00:00"/>
    <s v="Standard Class"/>
    <s v="TC-21475"/>
    <s v="Tony Chapman"/>
    <s v="Home Office"/>
    <s v="United States"/>
    <s v="Danville"/>
    <s v="Illinois"/>
    <n v="61832"/>
    <x v="2"/>
    <s v="OFF-BI-10001575"/>
    <x v="1"/>
    <s v="Binders"/>
    <s v="GBC Linen Binding Covers"/>
    <n v="43.372"/>
    <n v="7"/>
    <n v="0.8"/>
    <n v="-69.395200000000003"/>
  </r>
  <r>
    <s v="4759"/>
    <s v="CA-2016-121573"/>
    <x v="935"/>
    <d v="2016-11-07T00:00:00"/>
    <s v="Standard Class"/>
    <s v="SG-20605"/>
    <s v="Speros Goranitis"/>
    <s v="Consumer"/>
    <s v="United States"/>
    <s v="New York City"/>
    <s v="New York"/>
    <n v="10009"/>
    <x v="3"/>
    <s v="TEC-PH-10000984"/>
    <x v="2"/>
    <s v="Phones"/>
    <s v="Panasonic KX-TG9471B"/>
    <n v="783.96"/>
    <n v="4"/>
    <n v="0"/>
    <n v="219.50880000000001"/>
  </r>
  <r>
    <s v="4760"/>
    <s v="CA-2016-121573"/>
    <x v="935"/>
    <d v="2016-11-07T00:00:00"/>
    <s v="Standard Class"/>
    <s v="SG-20605"/>
    <s v="Speros Goranitis"/>
    <s v="Consumer"/>
    <s v="United States"/>
    <s v="New York City"/>
    <s v="New York"/>
    <n v="10009"/>
    <x v="3"/>
    <s v="OFF-BI-10000666"/>
    <x v="1"/>
    <s v="Binders"/>
    <s v="Surelock Post Binders"/>
    <n v="48.896000000000001"/>
    <n v="2"/>
    <n v="0.2"/>
    <n v="18.335999999999999"/>
  </r>
  <r>
    <s v="4761"/>
    <s v="CA-2016-121573"/>
    <x v="935"/>
    <d v="2016-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s v="4762"/>
    <s v="CA-2018-117660"/>
    <x v="945"/>
    <d v="2019-01-04T00:00:00"/>
    <s v="Standard Class"/>
    <s v="BM-11785"/>
    <s v="Bryan Mills"/>
    <s v="Consumer"/>
    <s v="United States"/>
    <s v="Columbus"/>
    <s v="Ohio"/>
    <n v="43229"/>
    <x v="3"/>
    <s v="OFF-LA-10003720"/>
    <x v="1"/>
    <s v="Labels"/>
    <s v="Avery 487"/>
    <n v="5.9039999999999999"/>
    <n v="2"/>
    <n v="0.2"/>
    <n v="1.9925999999999999"/>
  </r>
  <r>
    <s v="4763"/>
    <s v="CA-2018-117660"/>
    <x v="945"/>
    <d v="2019-01-04T00:00:00"/>
    <s v="Standard Class"/>
    <s v="BM-11785"/>
    <s v="Bryan Mills"/>
    <s v="Consumer"/>
    <s v="United States"/>
    <s v="Columbus"/>
    <s v="Ohio"/>
    <n v="43229"/>
    <x v="3"/>
    <s v="OFF-SU-10001664"/>
    <x v="1"/>
    <s v="Supplies"/>
    <s v="Acme Office Executive Series Stainless Steel Trimmers"/>
    <n v="13.712"/>
    <n v="2"/>
    <n v="0.2"/>
    <n v="1.0284"/>
  </r>
  <r>
    <s v="4764"/>
    <s v="CA-2016-112851"/>
    <x v="328"/>
    <d v="2016-09-21T00:00:00"/>
    <s v="Standard Class"/>
    <s v="NR-18550"/>
    <s v="Nick Radford"/>
    <s v="Consumer"/>
    <s v="United States"/>
    <s v="Chula Vista"/>
    <s v="California"/>
    <n v="91911"/>
    <x v="1"/>
    <s v="OFF-EN-10001453"/>
    <x v="1"/>
    <s v="Envelopes"/>
    <s v="Tyvek Interoffice Envelopes, 9 1/2&quot; x 12 1/2&quot;, 100/Box"/>
    <n v="182.94"/>
    <n v="3"/>
    <n v="0"/>
    <n v="85.981800000000007"/>
  </r>
  <r>
    <s v="4765"/>
    <s v="CA-2019-123701"/>
    <x v="221"/>
    <d v="2019-11-27T00:00:00"/>
    <s v="First Class"/>
    <s v="PG-18820"/>
    <s v="Patrick Gardner"/>
    <s v="Consumer"/>
    <s v="United States"/>
    <s v="San Francisco"/>
    <s v="California"/>
    <n v="94110"/>
    <x v="1"/>
    <s v="OFF-AR-10001860"/>
    <x v="1"/>
    <s v="Art"/>
    <s v="BIC Liqua Brite Liner"/>
    <n v="27.76"/>
    <n v="4"/>
    <n v="0"/>
    <n v="9.9936000000000007"/>
  </r>
  <r>
    <s v="4766"/>
    <s v="CA-2017-118227"/>
    <x v="999"/>
    <d v="2017-04-28T00:00:00"/>
    <s v="Standard Class"/>
    <s v="DB-13270"/>
    <s v="Deborah Brumfield"/>
    <s v="Home Office"/>
    <s v="United States"/>
    <s v="New York City"/>
    <s v="New York"/>
    <n v="10009"/>
    <x v="3"/>
    <s v="OFF-AR-10001044"/>
    <x v="1"/>
    <s v="Art"/>
    <s v="BOSTON Ranger #55 Pencil Sharpener, Black"/>
    <n v="25.99"/>
    <n v="1"/>
    <n v="0"/>
    <n v="7.5370999999999997"/>
  </r>
  <r>
    <s v="4767"/>
    <s v="CA-2017-123155"/>
    <x v="1000"/>
    <d v="2017-03-12T00:00:00"/>
    <s v="First Class"/>
    <s v="NS-18640"/>
    <s v="Noel Staavos"/>
    <s v="Corporate"/>
    <s v="United States"/>
    <s v="San Antonio"/>
    <s v="Texas"/>
    <n v="78207"/>
    <x v="2"/>
    <s v="TEC-AC-10002473"/>
    <x v="2"/>
    <s v="Accessories"/>
    <s v="Maxell 4.7GB DVD-R"/>
    <n v="113.52"/>
    <n v="5"/>
    <n v="0.2"/>
    <n v="29.798999999999999"/>
  </r>
  <r>
    <s v="4768"/>
    <s v="CA-2017-123155"/>
    <x v="1000"/>
    <d v="2017-03-12T00:00:00"/>
    <s v="First Class"/>
    <s v="NS-18640"/>
    <s v="Noel Staavos"/>
    <s v="Corporate"/>
    <s v="United States"/>
    <s v="San Antonio"/>
    <s v="Texas"/>
    <n v="78207"/>
    <x v="2"/>
    <s v="TEC-PH-10001809"/>
    <x v="2"/>
    <s v="Phones"/>
    <s v="Panasonic KX T7736-B Digital phone"/>
    <n v="359.88"/>
    <n v="3"/>
    <n v="0.2"/>
    <n v="22.4925"/>
  </r>
  <r>
    <s v="4769"/>
    <s v="CA-2019-158883"/>
    <x v="455"/>
    <d v="2019-06-03T00:00:00"/>
    <s v="Same Day"/>
    <s v="CS-11860"/>
    <s v="Cari Schnelling"/>
    <s v="Consumer"/>
    <s v="United States"/>
    <s v="Jacksonville"/>
    <s v="North Carolina"/>
    <n v="28540"/>
    <x v="0"/>
    <s v="OFF-PA-10004733"/>
    <x v="1"/>
    <s v="Paper"/>
    <s v="Things To Do Today Spiral Book"/>
    <n v="25.344000000000001"/>
    <n v="4"/>
    <n v="0.2"/>
    <n v="9.1872000000000007"/>
  </r>
  <r>
    <s v="4770"/>
    <s v="US-2018-114888"/>
    <x v="251"/>
    <d v="2018-09-24T00:00:00"/>
    <s v="Second Class"/>
    <s v="CC-12430"/>
    <s v="Chuck Clark"/>
    <s v="Home Office"/>
    <s v="United States"/>
    <s v="San Francisco"/>
    <s v="California"/>
    <n v="94109"/>
    <x v="1"/>
    <s v="OFF-BI-10003355"/>
    <x v="1"/>
    <s v="Binders"/>
    <s v="Cardinal Holdit Business Card Pockets"/>
    <n v="11.952"/>
    <n v="3"/>
    <n v="0.2"/>
    <n v="4.1832000000000003"/>
  </r>
  <r>
    <s v="4771"/>
    <s v="US-2018-114888"/>
    <x v="251"/>
    <d v="2018-09-24T00:00:00"/>
    <s v="Second Class"/>
    <s v="CC-12430"/>
    <s v="Chuck Clark"/>
    <s v="Home Office"/>
    <s v="United States"/>
    <s v="San Francisco"/>
    <s v="California"/>
    <n v="94109"/>
    <x v="1"/>
    <s v="OFF-SU-10001212"/>
    <x v="1"/>
    <s v="Supplies"/>
    <s v="Kleencut Forged Office Shears by Acme United Corporation"/>
    <n v="6.24"/>
    <n v="3"/>
    <n v="0"/>
    <n v="1.8720000000000001"/>
  </r>
  <r>
    <s v="4772"/>
    <s v="US-2016-167262"/>
    <x v="656"/>
    <d v="2016-11-03T00:00:00"/>
    <s v="Second Class"/>
    <s v="AC-10450"/>
    <s v="Amy Cox"/>
    <s v="Consumer"/>
    <s v="United States"/>
    <s v="Avondale"/>
    <s v="Arizona"/>
    <n v="85323"/>
    <x v="1"/>
    <s v="TEC-PH-10000486"/>
    <x v="2"/>
    <s v="Phones"/>
    <s v="Plantronics HL10 Handset Lifter"/>
    <n v="742.33600000000001"/>
    <n v="8"/>
    <n v="0.2"/>
    <n v="83.512799999999999"/>
  </r>
  <r>
    <s v="4773"/>
    <s v="CA-2019-119746"/>
    <x v="51"/>
    <d v="2019-11-27T00:00:00"/>
    <s v="Standard Class"/>
    <s v="CM-12385"/>
    <s v="Christopher Martinez"/>
    <s v="Consumer"/>
    <s v="United States"/>
    <s v="Chicago"/>
    <s v="Illinois"/>
    <n v="60610"/>
    <x v="2"/>
    <s v="FUR-FU-10004909"/>
    <x v="0"/>
    <s v="Furnishings"/>
    <s v="Contemporary Wood/Metal Frame"/>
    <n v="6.4640000000000004"/>
    <n v="1"/>
    <n v="0.6"/>
    <n v="-4.04"/>
  </r>
  <r>
    <s v="4774"/>
    <s v="CA-2019-119746"/>
    <x v="51"/>
    <d v="2019-11-27T00:00:00"/>
    <s v="Standard Class"/>
    <s v="CM-12385"/>
    <s v="Christopher Martinez"/>
    <s v="Consumer"/>
    <s v="United States"/>
    <s v="Chicago"/>
    <s v="Illinois"/>
    <n v="60610"/>
    <x v="2"/>
    <s v="OFF-LA-10001613"/>
    <x v="1"/>
    <s v="Labels"/>
    <s v="Avery File Folder Labels"/>
    <n v="11.52"/>
    <n v="5"/>
    <n v="0.2"/>
    <n v="4.1760000000000002"/>
  </r>
  <r>
    <s v="4775"/>
    <s v="CA-2019-119746"/>
    <x v="51"/>
    <d v="2019-11-27T00:00:00"/>
    <s v="Standard Class"/>
    <s v="CM-12385"/>
    <s v="Christopher Martinez"/>
    <s v="Consumer"/>
    <s v="United States"/>
    <s v="Chicago"/>
    <s v="Illinois"/>
    <n v="60610"/>
    <x v="2"/>
    <s v="TEC-PH-10004447"/>
    <x v="2"/>
    <s v="Phones"/>
    <s v="Toshiba IPT2010-SD IP Telephone"/>
    <n v="222.38399999999999"/>
    <n v="2"/>
    <n v="0.2"/>
    <n v="16.678799999999999"/>
  </r>
  <r>
    <s v="4776"/>
    <s v="CA-2019-108091"/>
    <x v="673"/>
    <d v="2019-11-21T00:00:00"/>
    <s v="Standard Class"/>
    <s v="EK-13795"/>
    <s v="Eileen Kiefer"/>
    <s v="Home Office"/>
    <s v="United States"/>
    <s v="Escondido"/>
    <s v="California"/>
    <n v="92025"/>
    <x v="1"/>
    <s v="OFF-AR-10000255"/>
    <x v="1"/>
    <s v="Art"/>
    <s v="Newell 328"/>
    <n v="23.36"/>
    <n v="4"/>
    <n v="0"/>
    <n v="6.0735999999999999"/>
  </r>
  <r>
    <s v="4777"/>
    <s v="CA-2018-101630"/>
    <x v="317"/>
    <d v="2018-02-23T00:00:00"/>
    <s v="Second Class"/>
    <s v="CK-12760"/>
    <s v="Cyma Kinney"/>
    <s v="Corporate"/>
    <s v="United States"/>
    <s v="Long Beach"/>
    <s v="New York"/>
    <n v="11561"/>
    <x v="3"/>
    <s v="OFF-LA-10004425"/>
    <x v="1"/>
    <s v="Labels"/>
    <s v="Staple-on labels"/>
    <n v="8.67"/>
    <n v="3"/>
    <n v="0"/>
    <n v="4.0749000000000004"/>
  </r>
  <r>
    <s v="4778"/>
    <s v="CA-2018-101630"/>
    <x v="317"/>
    <d v="2018-02-23T00:00:00"/>
    <s v="Second Class"/>
    <s v="CK-12760"/>
    <s v="Cyma Kinney"/>
    <s v="Corporate"/>
    <s v="United States"/>
    <s v="Long Beach"/>
    <s v="New York"/>
    <n v="11561"/>
    <x v="3"/>
    <s v="OFF-SU-10001664"/>
    <x v="1"/>
    <s v="Supplies"/>
    <s v="Acme Office Executive Series Stainless Steel Trimmers"/>
    <n v="25.71"/>
    <n v="3"/>
    <n v="0"/>
    <n v="6.6845999999999997"/>
  </r>
  <r>
    <s v="4779"/>
    <s v="CA-2019-132346"/>
    <x v="659"/>
    <d v="2019-11-11T00:00:00"/>
    <s v="Standard Class"/>
    <s v="PK-19075"/>
    <s v="Pete Kriz"/>
    <s v="Consumer"/>
    <s v="United States"/>
    <s v="Newark"/>
    <s v="Delaware"/>
    <n v="19711"/>
    <x v="3"/>
    <s v="OFF-AP-10000696"/>
    <x v="1"/>
    <s v="Appliances"/>
    <s v="Holmes Odor Grabber"/>
    <n v="100.94"/>
    <n v="7"/>
    <n v="0"/>
    <n v="33.310200000000002"/>
  </r>
  <r>
    <s v="4780"/>
    <s v="CA-2016-150301"/>
    <x v="1001"/>
    <d v="2016-07-10T00:00:00"/>
    <s v="First Class"/>
    <s v="MH-18025"/>
    <s v="Michelle Huthwaite"/>
    <s v="Consumer"/>
    <s v="United States"/>
    <s v="Buffalo"/>
    <s v="New York"/>
    <n v="14215"/>
    <x v="3"/>
    <s v="FUR-CH-10002647"/>
    <x v="0"/>
    <s v="Chairs"/>
    <s v="Situations Contoured Folding Chairs, 4/Set"/>
    <n v="63.881999999999998"/>
    <n v="1"/>
    <n v="0.1"/>
    <n v="10.647"/>
  </r>
  <r>
    <s v="4781"/>
    <s v="CA-2016-159310"/>
    <x v="845"/>
    <d v="2016-11-12T00:00:00"/>
    <s v="Standard Class"/>
    <s v="SC-20725"/>
    <s v="Steven Cartwright"/>
    <s v="Consumer"/>
    <s v="United States"/>
    <s v="Houston"/>
    <s v="Texas"/>
    <n v="77070"/>
    <x v="2"/>
    <s v="FUR-CH-10002758"/>
    <x v="0"/>
    <s v="Chairs"/>
    <s v="Hon Deluxe Fabric Upholstered Stacking Chairs, Squared Back"/>
    <n v="683.14400000000001"/>
    <n v="4"/>
    <n v="0.3"/>
    <n v="0"/>
  </r>
  <r>
    <s v="4782"/>
    <s v="CA-2016-159310"/>
    <x v="845"/>
    <d v="2016-11-12T00:00:00"/>
    <s v="Standard Class"/>
    <s v="SC-20725"/>
    <s v="Steven Cartwright"/>
    <s v="Consumer"/>
    <s v="United States"/>
    <s v="Houston"/>
    <s v="Texas"/>
    <n v="77070"/>
    <x v="2"/>
    <s v="OFF-BI-10000201"/>
    <x v="1"/>
    <s v="Binders"/>
    <s v="Avery Triangle Shaped Sheet Lifters, Black, 2/Pack"/>
    <n v="1.476"/>
    <n v="3"/>
    <n v="0.8"/>
    <n v="-2.214"/>
  </r>
  <r>
    <s v="4783"/>
    <s v="CA-2016-159310"/>
    <x v="845"/>
    <d v="2016-11-12T00:00:00"/>
    <s v="Standard Class"/>
    <s v="SC-20725"/>
    <s v="Steven Cartwright"/>
    <s v="Consumer"/>
    <s v="United States"/>
    <s v="Houston"/>
    <s v="Texas"/>
    <n v="77070"/>
    <x v="2"/>
    <s v="OFF-SU-10004115"/>
    <x v="1"/>
    <s v="Supplies"/>
    <s v="Acme Stainless Steel Office Snips"/>
    <n v="40.712000000000003"/>
    <n v="7"/>
    <n v="0.2"/>
    <n v="3.5623"/>
  </r>
  <r>
    <s v="4784"/>
    <s v="US-2019-147984"/>
    <x v="480"/>
    <d v="2019-02-01T00:00:00"/>
    <s v="Standard Class"/>
    <s v="GB-14575"/>
    <s v="Giulietta Baptist"/>
    <s v="Consumer"/>
    <s v="United States"/>
    <s v="Wichita"/>
    <s v="Kansas"/>
    <n v="67212"/>
    <x v="2"/>
    <s v="OFF-PA-10000806"/>
    <x v="1"/>
    <s v="Paper"/>
    <s v="Xerox 1934"/>
    <n v="279.89999999999998"/>
    <n v="5"/>
    <n v="0"/>
    <n v="137.15100000000001"/>
  </r>
  <r>
    <s v="4785"/>
    <s v="CA-2017-104346"/>
    <x v="555"/>
    <d v="2017-12-16T00:00:00"/>
    <s v="Standard Class"/>
    <s v="IM-15070"/>
    <s v="Irene Maddox"/>
    <s v="Consumer"/>
    <s v="United States"/>
    <s v="Colorado Springs"/>
    <s v="Colorado"/>
    <n v="80906"/>
    <x v="1"/>
    <s v="OFF-AR-10001473"/>
    <x v="1"/>
    <s v="Art"/>
    <s v="Newell 313"/>
    <n v="13.12"/>
    <n v="5"/>
    <n v="0.2"/>
    <n v="1.1479999999999999"/>
  </r>
  <r>
    <s v="4786"/>
    <s v="CA-2017-104346"/>
    <x v="555"/>
    <d v="2017-12-16T00:00:00"/>
    <s v="Standard Class"/>
    <s v="IM-15070"/>
    <s v="Irene Maddox"/>
    <s v="Consumer"/>
    <s v="United States"/>
    <s v="Colorado Springs"/>
    <s v="Colorado"/>
    <n v="80906"/>
    <x v="1"/>
    <s v="FUR-BO-10003450"/>
    <x v="0"/>
    <s v="Bookcases"/>
    <s v="Bush Westfield Collection Bookcases, Dark Cherry Finish"/>
    <n v="69.575999999999993"/>
    <n v="4"/>
    <n v="0.7"/>
    <n v="-143.79040000000001"/>
  </r>
  <r>
    <s v="4787"/>
    <s v="CA-2017-104346"/>
    <x v="555"/>
    <d v="2017-12-16T00:00:00"/>
    <s v="Standard Class"/>
    <s v="IM-15070"/>
    <s v="Irene Maddox"/>
    <s v="Consumer"/>
    <s v="United States"/>
    <s v="Colorado Springs"/>
    <s v="Colorado"/>
    <n v="80906"/>
    <x v="1"/>
    <s v="OFF-AR-10001545"/>
    <x v="1"/>
    <s v="Art"/>
    <s v="Newell 326"/>
    <n v="4.2240000000000002"/>
    <n v="3"/>
    <n v="0.2"/>
    <n v="0.47520000000000001"/>
  </r>
  <r>
    <s v="4788"/>
    <s v="CA-2017-104346"/>
    <x v="555"/>
    <d v="2017-12-16T00:00:00"/>
    <s v="Standard Class"/>
    <s v="IM-15070"/>
    <s v="Irene Maddox"/>
    <s v="Consumer"/>
    <s v="United States"/>
    <s v="Colorado Springs"/>
    <s v="Colorado"/>
    <n v="80906"/>
    <x v="1"/>
    <s v="TEC-AC-10004396"/>
    <x v="2"/>
    <s v="Accessories"/>
    <s v="Logitech Keyboard K120"/>
    <n v="58.08"/>
    <n v="4"/>
    <n v="0.2"/>
    <n v="-6.5339999999999998"/>
  </r>
  <r>
    <s v="4789"/>
    <s v="CA-2017-104346"/>
    <x v="555"/>
    <d v="2017-12-16T00:00:00"/>
    <s v="Standard Class"/>
    <s v="IM-15070"/>
    <s v="Irene Maddox"/>
    <s v="Consumer"/>
    <s v="United States"/>
    <s v="Colorado Springs"/>
    <s v="Colorado"/>
    <n v="80906"/>
    <x v="1"/>
    <s v="FUR-FU-10002456"/>
    <x v="0"/>
    <s v="Furnishings"/>
    <s v="Master Caster Door Stop, Large Neon Orange"/>
    <n v="52.415999999999997"/>
    <n v="9"/>
    <n v="0.2"/>
    <n v="15.069599999999999"/>
  </r>
  <r>
    <s v="4790"/>
    <s v="CA-2017-104346"/>
    <x v="555"/>
    <d v="2017-12-16T00:00:00"/>
    <s v="Standard Class"/>
    <s v="IM-15070"/>
    <s v="Irene Maddox"/>
    <s v="Consumer"/>
    <s v="United States"/>
    <s v="Colorado Springs"/>
    <s v="Colorado"/>
    <n v="80906"/>
    <x v="1"/>
    <s v="FUR-FU-10001473"/>
    <x v="0"/>
    <s v="Furnishings"/>
    <s v="DAX Wood Document Frame"/>
    <n v="54.92"/>
    <n v="5"/>
    <n v="0.2"/>
    <n v="10.984"/>
  </r>
  <r>
    <s v="4791"/>
    <s v="CA-2017-104346"/>
    <x v="555"/>
    <d v="2017-12-16T00:00:00"/>
    <s v="Standard Class"/>
    <s v="IM-15070"/>
    <s v="Irene Maddox"/>
    <s v="Consumer"/>
    <s v="United States"/>
    <s v="Colorado Springs"/>
    <s v="Colorado"/>
    <n v="80906"/>
    <x v="1"/>
    <s v="FUR-TA-10000849"/>
    <x v="0"/>
    <s v="Tables"/>
    <s v="Bevis Rectangular Conference Tables"/>
    <n v="364.95"/>
    <n v="5"/>
    <n v="0.5"/>
    <n v="-248.166"/>
  </r>
  <r>
    <s v="4792"/>
    <s v="CA-2017-104346"/>
    <x v="555"/>
    <d v="2017-12-16T00:00:00"/>
    <s v="Standard Class"/>
    <s v="IM-15070"/>
    <s v="Irene Maddox"/>
    <s v="Consumer"/>
    <s v="United States"/>
    <s v="Colorado Springs"/>
    <s v="Colorado"/>
    <n v="80906"/>
    <x v="1"/>
    <s v="OFF-PA-10001166"/>
    <x v="1"/>
    <s v="Paper"/>
    <s v="Xerox 1932"/>
    <n v="85.055999999999997"/>
    <n v="3"/>
    <n v="0.2"/>
    <n v="28.706399999999999"/>
  </r>
  <r>
    <s v="4793"/>
    <s v="CA-2017-104346"/>
    <x v="555"/>
    <d v="2017-12-16T00:00:00"/>
    <s v="Standard Class"/>
    <s v="IM-15070"/>
    <s v="Irene Maddox"/>
    <s v="Consumer"/>
    <s v="United States"/>
    <s v="Colorado Springs"/>
    <s v="Colorado"/>
    <n v="80906"/>
    <x v="1"/>
    <s v="OFF-PA-10003256"/>
    <x v="1"/>
    <s v="Paper"/>
    <s v="Avery Personal Creations Heavyweight Cards"/>
    <n v="27.696000000000002"/>
    <n v="3"/>
    <n v="0.2"/>
    <n v="9.6936"/>
  </r>
  <r>
    <s v="4794"/>
    <s v="US-2017-141684"/>
    <x v="685"/>
    <d v="2017-07-04T00:00:00"/>
    <s v="Standard Class"/>
    <s v="MM-18055"/>
    <s v="Michelle Moray"/>
    <s v="Consumer"/>
    <s v="United States"/>
    <s v="New York City"/>
    <s v="New York"/>
    <n v="10011"/>
    <x v="3"/>
    <s v="OFF-PA-10002870"/>
    <x v="1"/>
    <s v="Paper"/>
    <s v="Ampad Phone Message Book, Recycled, 400 Message Capacity, 5 ¾” x 11”"/>
    <n v="24.96"/>
    <n v="4"/>
    <n v="0"/>
    <n v="11.231999999999999"/>
  </r>
  <r>
    <s v="4795"/>
    <s v="CA-2017-144722"/>
    <x v="199"/>
    <d v="2017-03-23T00:00:00"/>
    <s v="Standard Class"/>
    <s v="MF-18250"/>
    <s v="Monica Federle"/>
    <s v="Corporate"/>
    <s v="United States"/>
    <s v="Los Angeles"/>
    <s v="California"/>
    <n v="90036"/>
    <x v="1"/>
    <s v="FUR-FU-10001215"/>
    <x v="0"/>
    <s v="Furnishings"/>
    <s v="Howard Miller 11-1/2&quot; Diameter Brentwood Wall Clock"/>
    <n v="43.13"/>
    <n v="1"/>
    <n v="0"/>
    <n v="18.114599999999999"/>
  </r>
  <r>
    <s v="4796"/>
    <s v="CA-2017-120516"/>
    <x v="863"/>
    <d v="2017-08-17T00:00:00"/>
    <s v="Standard Class"/>
    <s v="CK-12595"/>
    <s v="Clytie Kelty"/>
    <s v="Consumer"/>
    <s v="United States"/>
    <s v="Marietta"/>
    <s v="Georgia"/>
    <n v="30062"/>
    <x v="0"/>
    <s v="OFF-BI-10004187"/>
    <x v="1"/>
    <s v="Binders"/>
    <s v="3-ring staple pack"/>
    <n v="5.64"/>
    <n v="3"/>
    <n v="0"/>
    <n v="2.7071999999999998"/>
  </r>
  <r>
    <s v="4797"/>
    <s v="US-2018-148901"/>
    <x v="675"/>
    <d v="2018-05-19T00:00:00"/>
    <s v="Standard Class"/>
    <s v="MK-17905"/>
    <s v="Michael Kennedy"/>
    <s v="Corporate"/>
    <s v="United States"/>
    <s v="Jacksonville"/>
    <s v="Florida"/>
    <n v="32216"/>
    <x v="0"/>
    <s v="OFF-BI-10001718"/>
    <x v="1"/>
    <s v="Binders"/>
    <s v="GBC DocuBind P50 Personal Binding Machine"/>
    <n v="57.582000000000001"/>
    <n v="3"/>
    <n v="0.7"/>
    <n v="-44.1462"/>
  </r>
  <r>
    <s v="4798"/>
    <s v="US-2018-148901"/>
    <x v="675"/>
    <d v="2018-05-19T00:00:00"/>
    <s v="Standard Class"/>
    <s v="MK-17905"/>
    <s v="Michael Kennedy"/>
    <s v="Corporate"/>
    <s v="United States"/>
    <s v="Jacksonville"/>
    <s v="Florida"/>
    <n v="32216"/>
    <x v="0"/>
    <s v="OFF-PA-10004983"/>
    <x v="1"/>
    <s v="Paper"/>
    <s v="Xerox 23"/>
    <n v="31.103999999999999"/>
    <n v="6"/>
    <n v="0.2"/>
    <n v="10.8864"/>
  </r>
  <r>
    <s v="4799"/>
    <s v="US-2018-148901"/>
    <x v="675"/>
    <d v="2018-05-19T00:00:00"/>
    <s v="Standard Class"/>
    <s v="MK-17905"/>
    <s v="Michael Kennedy"/>
    <s v="Corporate"/>
    <s v="United States"/>
    <s v="Jacksonville"/>
    <s v="Florida"/>
    <n v="32216"/>
    <x v="0"/>
    <s v="FUR-FU-10002396"/>
    <x v="0"/>
    <s v="Furnishings"/>
    <s v="DAX Copper Panel Document Frame, 5 x 7 Size"/>
    <n v="30.192"/>
    <n v="3"/>
    <n v="0.2"/>
    <n v="8.3027999999999995"/>
  </r>
  <r>
    <s v="4800"/>
    <s v="US-2018-148901"/>
    <x v="675"/>
    <d v="2018-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s v="4801"/>
    <s v="US-2018-148901"/>
    <x v="675"/>
    <d v="2018-05-19T00:00:00"/>
    <s v="Standard Class"/>
    <s v="MK-17905"/>
    <s v="Michael Kennedy"/>
    <s v="Corporate"/>
    <s v="United States"/>
    <s v="Jacksonville"/>
    <s v="Florida"/>
    <n v="32216"/>
    <x v="0"/>
    <s v="OFF-AR-10002467"/>
    <x v="1"/>
    <s v="Art"/>
    <s v="Dixon Ticonderoga Pencils"/>
    <n v="4.7679999999999998"/>
    <n v="2"/>
    <n v="0.2"/>
    <n v="0.41720000000000002"/>
  </r>
  <r>
    <s v="4802"/>
    <s v="US-2018-148901"/>
    <x v="675"/>
    <d v="2018-05-19T00:00:00"/>
    <s v="Standard Class"/>
    <s v="MK-17905"/>
    <s v="Michael Kennedy"/>
    <s v="Corporate"/>
    <s v="United States"/>
    <s v="Jacksonville"/>
    <s v="Florida"/>
    <n v="32216"/>
    <x v="0"/>
    <s v="OFF-BI-10004002"/>
    <x v="1"/>
    <s v="Binders"/>
    <s v="Wilson Jones International Size A4 Ring Binders"/>
    <n v="10.38"/>
    <n v="2"/>
    <n v="0.7"/>
    <n v="-7.6120000000000001"/>
  </r>
  <r>
    <s v="4803"/>
    <s v="US-2018-148901"/>
    <x v="675"/>
    <d v="2018-05-19T00:00:00"/>
    <s v="Standard Class"/>
    <s v="MK-17905"/>
    <s v="Michael Kennedy"/>
    <s v="Corporate"/>
    <s v="United States"/>
    <s v="Jacksonville"/>
    <s v="Florida"/>
    <n v="32216"/>
    <x v="0"/>
    <s v="OFF-BI-10002309"/>
    <x v="1"/>
    <s v="Binders"/>
    <s v="Avery Heavy-Duty EZD  Binder With Locking Rings"/>
    <n v="13.391999999999999"/>
    <n v="8"/>
    <n v="0.7"/>
    <n v="-9.8208000000000002"/>
  </r>
  <r>
    <s v="4804"/>
    <s v="CA-2019-136364"/>
    <x v="1002"/>
    <d v="2019-07-17T00:00:00"/>
    <s v="Second Class"/>
    <s v="MH-17455"/>
    <s v="Mark Hamilton"/>
    <s v="Consumer"/>
    <s v="United States"/>
    <s v="Philadelphia"/>
    <s v="Pennsylvania"/>
    <n v="19140"/>
    <x v="3"/>
    <s v="TEC-PH-10003885"/>
    <x v="2"/>
    <s v="Phones"/>
    <s v="Cisco SPA508G"/>
    <n v="39.594000000000001"/>
    <n v="1"/>
    <n v="0.4"/>
    <n v="-7.2588999999999997"/>
  </r>
  <r>
    <s v="4805"/>
    <s v="CA-2019-136364"/>
    <x v="1002"/>
    <d v="2019-07-17T00:00:00"/>
    <s v="Second Class"/>
    <s v="MH-17455"/>
    <s v="Mark Hamilton"/>
    <s v="Consumer"/>
    <s v="United States"/>
    <s v="Philadelphia"/>
    <s v="Pennsylvania"/>
    <n v="19140"/>
    <x v="3"/>
    <s v="FUR-FU-10002501"/>
    <x v="0"/>
    <s v="Furnishings"/>
    <s v="Nu-Dell Executive Frame"/>
    <n v="91.007999999999996"/>
    <n v="9"/>
    <n v="0.2"/>
    <n v="19.339200000000002"/>
  </r>
  <r>
    <s v="4806"/>
    <s v="CA-2017-137708"/>
    <x v="6"/>
    <d v="2017-11-25T00:00:00"/>
    <s v="Second Class"/>
    <s v="NG-18430"/>
    <s v="Nathan Gelder"/>
    <s v="Consumer"/>
    <s v="United States"/>
    <s v="Los Angeles"/>
    <s v="California"/>
    <n v="90008"/>
    <x v="1"/>
    <s v="OFF-PA-10000176"/>
    <x v="1"/>
    <s v="Paper"/>
    <s v="Xerox 1887"/>
    <n v="37.94"/>
    <n v="2"/>
    <n v="0"/>
    <n v="18.211200000000002"/>
  </r>
  <r>
    <s v="4807"/>
    <s v="CA-2017-137708"/>
    <x v="6"/>
    <d v="2017-11-25T00:00:00"/>
    <s v="Second Class"/>
    <s v="NG-18430"/>
    <s v="Nathan Gelder"/>
    <s v="Consumer"/>
    <s v="United States"/>
    <s v="Los Angeles"/>
    <s v="California"/>
    <n v="90008"/>
    <x v="1"/>
    <s v="OFF-PA-10000327"/>
    <x v="1"/>
    <s v="Paper"/>
    <s v="Xerox 1971"/>
    <n v="42.8"/>
    <n v="10"/>
    <n v="0"/>
    <n v="19.260000000000002"/>
  </r>
  <r>
    <s v="4808"/>
    <s v="CA-2017-137708"/>
    <x v="6"/>
    <d v="2017-11-25T00:00:00"/>
    <s v="Second Class"/>
    <s v="NG-18430"/>
    <s v="Nathan Gelder"/>
    <s v="Consumer"/>
    <s v="United States"/>
    <s v="Los Angeles"/>
    <s v="California"/>
    <n v="90008"/>
    <x v="1"/>
    <s v="OFF-ST-10004634"/>
    <x v="1"/>
    <s v="Storage"/>
    <s v="Personal Folder Holder, Ebony"/>
    <n v="33.630000000000003"/>
    <n v="3"/>
    <n v="0"/>
    <n v="10.089"/>
  </r>
  <r>
    <s v="4809"/>
    <s v="CA-2016-149055"/>
    <x v="533"/>
    <d v="2016-11-28T00:00:00"/>
    <s v="Standard Class"/>
    <s v="PB-19210"/>
    <s v="Phillip Breyer"/>
    <s v="Corporate"/>
    <s v="United States"/>
    <s v="Philadelphia"/>
    <s v="Pennsylvania"/>
    <n v="19134"/>
    <x v="3"/>
    <s v="OFF-EN-10003040"/>
    <x v="1"/>
    <s v="Envelopes"/>
    <s v="Quality Park Security Envelopes"/>
    <n v="62.808"/>
    <n v="3"/>
    <n v="0.2"/>
    <n v="21.197700000000001"/>
  </r>
  <r>
    <s v="4810"/>
    <s v="CA-2017-151589"/>
    <x v="17"/>
    <d v="2017-12-30T00:00:00"/>
    <s v="First Class"/>
    <s v="RE-19450"/>
    <s v="Richard Eichhorn"/>
    <s v="Consumer"/>
    <s v="United States"/>
    <s v="Eau Claire"/>
    <s v="Wisconsin"/>
    <n v="54703"/>
    <x v="2"/>
    <s v="OFF-PA-10003228"/>
    <x v="1"/>
    <s v="Paper"/>
    <s v="Xerox 1917"/>
    <n v="195.64"/>
    <n v="4"/>
    <n v="0"/>
    <n v="91.950800000000001"/>
  </r>
  <r>
    <s v="4811"/>
    <s v="CA-2017-151589"/>
    <x v="17"/>
    <d v="2017-12-30T00:00:00"/>
    <s v="First Class"/>
    <s v="RE-19450"/>
    <s v="Richard Eichhorn"/>
    <s v="Consumer"/>
    <s v="United States"/>
    <s v="Eau Claire"/>
    <s v="Wisconsin"/>
    <n v="54703"/>
    <x v="2"/>
    <s v="TEC-PH-10004345"/>
    <x v="2"/>
    <s v="Phones"/>
    <s v="Cisco SPA 502G IP Phone"/>
    <n v="239.9"/>
    <n v="2"/>
    <n v="0"/>
    <n v="71.97"/>
  </r>
  <r>
    <s v="4812"/>
    <s v="CA-2018-121370"/>
    <x v="696"/>
    <d v="2018-11-19T00:00:00"/>
    <s v="Second Class"/>
    <s v="EB-14110"/>
    <s v="Eugene Barchas"/>
    <s v="Consumer"/>
    <s v="United States"/>
    <s v="Philadelphia"/>
    <s v="Pennsylvania"/>
    <n v="19134"/>
    <x v="3"/>
    <s v="FUR-CH-10000785"/>
    <x v="0"/>
    <s v="Chairs"/>
    <s v="Global Ergonomic Managers Chair"/>
    <n v="380.05799999999999"/>
    <n v="3"/>
    <n v="0.3"/>
    <n v="-21.717600000000001"/>
  </r>
  <r>
    <s v="4813"/>
    <s v="CA-2018-121370"/>
    <x v="696"/>
    <d v="2018-11-19T00:00:00"/>
    <s v="Second Class"/>
    <s v="EB-14110"/>
    <s v="Eugene Barchas"/>
    <s v="Consumer"/>
    <s v="United States"/>
    <s v="Philadelphia"/>
    <s v="Pennsylvania"/>
    <n v="19134"/>
    <x v="3"/>
    <s v="TEC-CO-10004115"/>
    <x v="2"/>
    <s v="Copiers"/>
    <s v="Sharp AL-1530CS Digital Copier"/>
    <n v="1199.9760000000001"/>
    <n v="4"/>
    <n v="0.4"/>
    <n v="179.99639999999999"/>
  </r>
  <r>
    <s v="4814"/>
    <s v="CA-2018-121370"/>
    <x v="696"/>
    <d v="2018-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s v="4815"/>
    <s v="CA-2018-111696"/>
    <x v="541"/>
    <d v="2018-05-10T00:00:00"/>
    <s v="First Class"/>
    <s v="TB-21625"/>
    <s v="Trudy Brown"/>
    <s v="Consumer"/>
    <s v="United States"/>
    <s v="Los Angeles"/>
    <s v="California"/>
    <n v="90004"/>
    <x v="1"/>
    <s v="OFF-PA-10002751"/>
    <x v="1"/>
    <s v="Paper"/>
    <s v="Xerox 1920"/>
    <n v="17.940000000000001"/>
    <n v="3"/>
    <n v="0"/>
    <n v="8.0730000000000004"/>
  </r>
  <r>
    <s v="4816"/>
    <s v="CA-2016-139598"/>
    <x v="58"/>
    <d v="2016-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r>
  <r>
    <s v="4817"/>
    <s v="CA-2016-139598"/>
    <x v="58"/>
    <d v="2016-12-31T00:00:00"/>
    <s v="Standard Class"/>
    <s v="MG-17695"/>
    <s v="Maureen Gnade"/>
    <s v="Consumer"/>
    <s v="United States"/>
    <s v="Philadelphia"/>
    <s v="Pennsylvania"/>
    <n v="19134"/>
    <x v="3"/>
    <s v="OFF-AP-10002998"/>
    <x v="1"/>
    <s v="Appliances"/>
    <s v="Holmes 99% HEPA Air Purifier"/>
    <n v="34.655999999999999"/>
    <n v="2"/>
    <n v="0.2"/>
    <n v="5.6315999999999997"/>
  </r>
  <r>
    <s v="4818"/>
    <s v="CA-2016-139598"/>
    <x v="58"/>
    <d v="2016-12-31T00:00:00"/>
    <s v="Standard Class"/>
    <s v="MG-17695"/>
    <s v="Maureen Gnade"/>
    <s v="Consumer"/>
    <s v="United States"/>
    <s v="Philadelphia"/>
    <s v="Pennsylvania"/>
    <n v="19134"/>
    <x v="3"/>
    <s v="OFF-AP-10003287"/>
    <x v="1"/>
    <s v="Appliances"/>
    <s v="Tripp Lite TLP810NET Broadband Surge for Modem/Fax"/>
    <n v="81.552000000000007"/>
    <n v="2"/>
    <n v="0.2"/>
    <n v="8.1552000000000007"/>
  </r>
  <r>
    <s v="4819"/>
    <s v="CA-2016-139598"/>
    <x v="58"/>
    <d v="2016-12-31T00:00:00"/>
    <s v="Standard Class"/>
    <s v="MG-17695"/>
    <s v="Maureen Gnade"/>
    <s v="Consumer"/>
    <s v="United States"/>
    <s v="Philadelphia"/>
    <s v="Pennsylvania"/>
    <n v="19134"/>
    <x v="3"/>
    <s v="OFF-ST-10001370"/>
    <x v="1"/>
    <s v="Storage"/>
    <s v="Sensible Storage WireTech Storage Systems"/>
    <n v="227.136"/>
    <n v="4"/>
    <n v="0.2"/>
    <n v="-42.588000000000001"/>
  </r>
  <r>
    <s v="4820"/>
    <s v="CA-2019-117436"/>
    <x v="110"/>
    <d v="2019-06-14T00:00:00"/>
    <s v="Standard Class"/>
    <s v="LW-17125"/>
    <s v="Liz Willingham"/>
    <s v="Consumer"/>
    <s v="United States"/>
    <s v="Norwich"/>
    <s v="Connecticut"/>
    <n v="6360"/>
    <x v="3"/>
    <s v="OFF-BI-10004040"/>
    <x v="1"/>
    <s v="Binders"/>
    <s v="Wilson Jones Impact Binders"/>
    <n v="10.36"/>
    <n v="2"/>
    <n v="0"/>
    <n v="5.0763999999999996"/>
  </r>
  <r>
    <s v="4821"/>
    <s v="CA-2017-140025"/>
    <x v="1003"/>
    <d v="2017-04-11T00:00:00"/>
    <s v="Standard Class"/>
    <s v="PF-19120"/>
    <s v="Peter Fuller"/>
    <s v="Consumer"/>
    <s v="United States"/>
    <s v="San Antonio"/>
    <s v="Texas"/>
    <n v="78207"/>
    <x v="2"/>
    <s v="OFF-AP-10002651"/>
    <x v="1"/>
    <s v="Appliances"/>
    <s v="Hoover Upright Vacuum With Dirt Cup"/>
    <n v="463.24799999999999"/>
    <n v="8"/>
    <n v="0.8"/>
    <n v="-1181.2824000000001"/>
  </r>
  <r>
    <s v="4822"/>
    <s v="CA-2017-140025"/>
    <x v="1003"/>
    <d v="2017-04-11T00:00:00"/>
    <s v="Standard Class"/>
    <s v="PF-19120"/>
    <s v="Peter Fuller"/>
    <s v="Consumer"/>
    <s v="United States"/>
    <s v="San Antonio"/>
    <s v="Texas"/>
    <n v="78207"/>
    <x v="2"/>
    <s v="TEC-AC-10002402"/>
    <x v="2"/>
    <s v="Accessories"/>
    <s v="Razer Kraken PRO Over Ear PC and Music Headset"/>
    <n v="383.952"/>
    <n v="6"/>
    <n v="0.2"/>
    <n v="47.994"/>
  </r>
  <r>
    <s v="4823"/>
    <s v="CA-2018-134222"/>
    <x v="212"/>
    <d v="2018-07-11T00:00:00"/>
    <s v="Same Day"/>
    <s v="NZ-18565"/>
    <s v="Nick Zandusky"/>
    <s v="Home Office"/>
    <s v="United States"/>
    <s v="Yuma"/>
    <s v="Arizona"/>
    <n v="85364"/>
    <x v="1"/>
    <s v="OFF-BI-10001658"/>
    <x v="1"/>
    <s v="Binders"/>
    <s v="GBC Standard Therm-A-Bind Covers"/>
    <n v="44.856000000000002"/>
    <n v="6"/>
    <n v="0.7"/>
    <n v="-35.884799999999998"/>
  </r>
  <r>
    <s v="4824"/>
    <s v="CA-2018-140018"/>
    <x v="831"/>
    <d v="2018-11-26T00:00:00"/>
    <s v="Standard Class"/>
    <s v="CK-12205"/>
    <s v="Chloris Kastensmidt"/>
    <s v="Consumer"/>
    <s v="United States"/>
    <s v="Columbus"/>
    <s v="Ohio"/>
    <n v="43229"/>
    <x v="3"/>
    <s v="TEC-MA-10000752"/>
    <x v="2"/>
    <s v="Machines"/>
    <s v="Texas Instrument TI-15 Fraction Calculator"/>
    <n v="30.344999999999999"/>
    <n v="7"/>
    <n v="0.7"/>
    <n v="-24.276"/>
  </r>
  <r>
    <s v="4825"/>
    <s v="CA-2018-140018"/>
    <x v="831"/>
    <d v="2018-11-26T00:00:00"/>
    <s v="Standard Class"/>
    <s v="CK-12205"/>
    <s v="Chloris Kastensmidt"/>
    <s v="Consumer"/>
    <s v="United States"/>
    <s v="Columbus"/>
    <s v="Ohio"/>
    <n v="43229"/>
    <x v="3"/>
    <s v="FUR-CH-10003817"/>
    <x v="0"/>
    <s v="Chairs"/>
    <s v="Global Value Steno Chair, Gray"/>
    <n v="127.554"/>
    <n v="3"/>
    <n v="0.3"/>
    <n v="-9.1110000000000007"/>
  </r>
  <r>
    <s v="4826"/>
    <s v="CA-2018-140018"/>
    <x v="831"/>
    <d v="2018-11-26T00:00:00"/>
    <s v="Standard Class"/>
    <s v="CK-12205"/>
    <s v="Chloris Kastensmidt"/>
    <s v="Consumer"/>
    <s v="United States"/>
    <s v="Columbus"/>
    <s v="Ohio"/>
    <n v="43229"/>
    <x v="3"/>
    <s v="FUR-FU-10001876"/>
    <x v="0"/>
    <s v="Furnishings"/>
    <s v="Computer Room Manger, 14&quot;"/>
    <n v="77.951999999999998"/>
    <n v="3"/>
    <n v="0.2"/>
    <n v="15.590400000000001"/>
  </r>
  <r>
    <s v="4827"/>
    <s v="US-2019-136707"/>
    <x v="105"/>
    <d v="2019-11-15T00:00:00"/>
    <s v="First Class"/>
    <s v="JE-15610"/>
    <s v="Jim Epp"/>
    <s v="Corporate"/>
    <s v="United States"/>
    <s v="Los Angeles"/>
    <s v="California"/>
    <n v="90036"/>
    <x v="1"/>
    <s v="OFF-BI-10003460"/>
    <x v="1"/>
    <s v="Binders"/>
    <s v="Acco 3-Hole Punch"/>
    <n v="14.016"/>
    <n v="4"/>
    <n v="0.2"/>
    <n v="4.9055999999999997"/>
  </r>
  <r>
    <s v="4828"/>
    <s v="CA-2016-152562"/>
    <x v="301"/>
    <d v="2016-11-08T00:00:00"/>
    <s v="Standard Class"/>
    <s v="JO-15145"/>
    <s v="Jack O'Briant"/>
    <s v="Corporate"/>
    <s v="United States"/>
    <s v="Richmond"/>
    <s v="Kentucky"/>
    <n v="40475"/>
    <x v="0"/>
    <s v="OFF-ST-10000464"/>
    <x v="1"/>
    <s v="Storage"/>
    <s v="Multi-Use Personal File Cart and Caster Set, Three Stacking Bins"/>
    <n v="69.52"/>
    <n v="2"/>
    <n v="0"/>
    <n v="19.465599999999998"/>
  </r>
  <r>
    <s v="4829"/>
    <s v="CA-2016-152562"/>
    <x v="301"/>
    <d v="2016-11-08T00:00:00"/>
    <s v="Standard Class"/>
    <s v="JO-15145"/>
    <s v="Jack O'Briant"/>
    <s v="Corporate"/>
    <s v="United States"/>
    <s v="Richmond"/>
    <s v="Kentucky"/>
    <n v="40475"/>
    <x v="0"/>
    <s v="OFF-AR-10001919"/>
    <x v="1"/>
    <s v="Art"/>
    <s v="OIC #2 Pencils, Medium Soft"/>
    <n v="5.64"/>
    <n v="3"/>
    <n v="0"/>
    <n v="1.6355999999999999"/>
  </r>
  <r>
    <s v="4830"/>
    <s v="CA-2018-152408"/>
    <x v="666"/>
    <d v="2018-05-21T00:00:00"/>
    <s v="Standard Class"/>
    <s v="TT-21220"/>
    <s v="Thomas Thornton"/>
    <s v="Consumer"/>
    <s v="United States"/>
    <s v="New York City"/>
    <s v="New York"/>
    <n v="10035"/>
    <x v="3"/>
    <s v="OFF-BI-10002393"/>
    <x v="1"/>
    <s v="Binders"/>
    <s v="Binder Posts"/>
    <n v="13.776"/>
    <n v="3"/>
    <n v="0.2"/>
    <n v="4.4771999999999998"/>
  </r>
  <r>
    <s v="4831"/>
    <s v="CA-2016-120278"/>
    <x v="845"/>
    <d v="2016-11-12T00:00:00"/>
    <s v="Standard Class"/>
    <s v="MS-17365"/>
    <s v="Maribeth Schnelling"/>
    <s v="Consumer"/>
    <s v="United States"/>
    <s v="Wausau"/>
    <s v="Wisconsin"/>
    <n v="54401"/>
    <x v="2"/>
    <s v="OFF-AP-10001293"/>
    <x v="1"/>
    <s v="Appliances"/>
    <s v="Belkin 8 Outlet Surge Protector"/>
    <n v="245.88"/>
    <n v="6"/>
    <n v="0"/>
    <n v="68.846400000000003"/>
  </r>
  <r>
    <s v="4832"/>
    <s v="CA-2016-120278"/>
    <x v="845"/>
    <d v="2016-11-12T00:00:00"/>
    <s v="Standard Class"/>
    <s v="MS-17365"/>
    <s v="Maribeth Schnelling"/>
    <s v="Consumer"/>
    <s v="United States"/>
    <s v="Wausau"/>
    <s v="Wisconsin"/>
    <n v="54401"/>
    <x v="2"/>
    <s v="OFF-ST-10004258"/>
    <x v="1"/>
    <s v="Storage"/>
    <s v="Portable Personal File Box"/>
    <n v="36.630000000000003"/>
    <n v="3"/>
    <n v="0"/>
    <n v="9.8901000000000003"/>
  </r>
  <r>
    <s v="4833"/>
    <s v="CA-2016-120278"/>
    <x v="845"/>
    <d v="2016-11-12T00:00:00"/>
    <s v="Standard Class"/>
    <s v="MS-17365"/>
    <s v="Maribeth Schnelling"/>
    <s v="Consumer"/>
    <s v="United States"/>
    <s v="Wausau"/>
    <s v="Wisconsin"/>
    <n v="54401"/>
    <x v="2"/>
    <s v="OFF-ST-10002214"/>
    <x v="1"/>
    <s v="Storage"/>
    <s v="X-Rack File for Hanging Folders"/>
    <n v="22.58"/>
    <n v="2"/>
    <n v="0"/>
    <n v="5.8708"/>
  </r>
  <r>
    <s v="4834"/>
    <s v="CA-2016-120278"/>
    <x v="845"/>
    <d v="2016-11-12T00:00:00"/>
    <s v="Standard Class"/>
    <s v="MS-17365"/>
    <s v="Maribeth Schnelling"/>
    <s v="Consumer"/>
    <s v="United States"/>
    <s v="Wausau"/>
    <s v="Wisconsin"/>
    <n v="54401"/>
    <x v="2"/>
    <s v="OFF-BI-10004970"/>
    <x v="1"/>
    <s v="Binders"/>
    <s v="ACCOHIDE 3-Ring Binder, Blue, 1&quot;"/>
    <n v="12.39"/>
    <n v="3"/>
    <n v="0"/>
    <n v="5.8232999999999997"/>
  </r>
  <r>
    <s v="4835"/>
    <s v="CA-2019-167661"/>
    <x v="361"/>
    <d v="2019-10-10T00:00:00"/>
    <s v="Standard Class"/>
    <s v="MP-18175"/>
    <s v="Mike Pelletier"/>
    <s v="Home Office"/>
    <s v="United States"/>
    <s v="San Francisco"/>
    <s v="California"/>
    <n v="94110"/>
    <x v="1"/>
    <s v="OFF-BI-10002571"/>
    <x v="1"/>
    <s v="Binders"/>
    <s v="Avery Framed View Binder, EZD Ring (Locking), Navy, 1 1/2&quot;"/>
    <n v="39.92"/>
    <n v="5"/>
    <n v="0.2"/>
    <n v="13.473000000000001"/>
  </r>
  <r>
    <s v="4836"/>
    <s v="CA-2019-167661"/>
    <x v="361"/>
    <d v="2019-10-10T00:00:00"/>
    <s v="Standard Class"/>
    <s v="MP-18175"/>
    <s v="Mike Pelletier"/>
    <s v="Home Office"/>
    <s v="United States"/>
    <s v="San Francisco"/>
    <s v="California"/>
    <n v="94110"/>
    <x v="1"/>
    <s v="OFF-PA-10002581"/>
    <x v="1"/>
    <s v="Paper"/>
    <s v="Xerox 1951"/>
    <n v="61.96"/>
    <n v="2"/>
    <n v="0"/>
    <n v="27.882000000000001"/>
  </r>
  <r>
    <s v="4837"/>
    <s v="CA-2019-167661"/>
    <x v="361"/>
    <d v="2019-10-10T00:00:00"/>
    <s v="Standard Class"/>
    <s v="MP-18175"/>
    <s v="Mike Pelletier"/>
    <s v="Home Office"/>
    <s v="United States"/>
    <s v="San Francisco"/>
    <s v="California"/>
    <n v="94110"/>
    <x v="1"/>
    <s v="OFF-BI-10001097"/>
    <x v="1"/>
    <s v="Binders"/>
    <s v="Avery Hole Reinforcements"/>
    <n v="19.936"/>
    <n v="4"/>
    <n v="0.2"/>
    <n v="7.2267999999999999"/>
  </r>
  <r>
    <s v="4838"/>
    <s v="CA-2019-106831"/>
    <x v="702"/>
    <d v="2019-06-03T00:00:00"/>
    <s v="First Class"/>
    <s v="FH-14350"/>
    <s v="Fred Harton"/>
    <s v="Consumer"/>
    <s v="United States"/>
    <s v="Dublin"/>
    <s v="Ohio"/>
    <n v="43017"/>
    <x v="3"/>
    <s v="OFF-BI-10003429"/>
    <x v="1"/>
    <s v="Binders"/>
    <s v="Cardinal HOLDit! Binder Insert Strips,Extra Strips"/>
    <n v="3.798"/>
    <n v="2"/>
    <n v="0.7"/>
    <n v="-2.6585999999999999"/>
  </r>
  <r>
    <s v="4839"/>
    <s v="CA-2019-106831"/>
    <x v="702"/>
    <d v="2019-06-03T00:00:00"/>
    <s v="First Class"/>
    <s v="FH-14350"/>
    <s v="Fred Harton"/>
    <s v="Consumer"/>
    <s v="United States"/>
    <s v="Dublin"/>
    <s v="Ohio"/>
    <n v="43017"/>
    <x v="3"/>
    <s v="OFF-PA-10000682"/>
    <x v="1"/>
    <s v="Paper"/>
    <s v="Xerox 1924"/>
    <n v="27.744"/>
    <n v="6"/>
    <n v="0.2"/>
    <n v="10.0572"/>
  </r>
  <r>
    <s v="4840"/>
    <s v="CA-2019-106831"/>
    <x v="702"/>
    <d v="2019-06-03T00:00:00"/>
    <s v="First Class"/>
    <s v="FH-14350"/>
    <s v="Fred Harton"/>
    <s v="Consumer"/>
    <s v="United States"/>
    <s v="Dublin"/>
    <s v="Ohio"/>
    <n v="43017"/>
    <x v="3"/>
    <s v="TEC-PH-10001700"/>
    <x v="2"/>
    <s v="Phones"/>
    <s v="Panasonic KX-TG6844B Expandable Digital Cordless Telephone"/>
    <n v="158.376"/>
    <n v="4"/>
    <n v="0.4"/>
    <n v="-34.314799999999998"/>
  </r>
  <r>
    <s v="4841"/>
    <s v="CA-2019-154123"/>
    <x v="225"/>
    <d v="2019-11-25T00:00:00"/>
    <s v="Standard Class"/>
    <s v="SC-20050"/>
    <s v="Sample Company A"/>
    <s v="Home Office"/>
    <s v="United States"/>
    <s v="Henderson"/>
    <s v="Kentucky"/>
    <n v="42420"/>
    <x v="0"/>
    <s v="FUR-FU-10000629"/>
    <x v="0"/>
    <s v="Furnishings"/>
    <s v="9-3/4 Diameter Round Wall Clock"/>
    <n v="27.58"/>
    <n v="2"/>
    <n v="0"/>
    <n v="11.583600000000001"/>
  </r>
  <r>
    <s v="4842"/>
    <s v="CA-2018-136049"/>
    <x v="443"/>
    <d v="2018-12-28T00:00:00"/>
    <s v="Standard Class"/>
    <s v="NM-18520"/>
    <s v="Neoma Murray"/>
    <s v="Consumer"/>
    <s v="United States"/>
    <s v="Bowling Green"/>
    <s v="Ohio"/>
    <n v="43402"/>
    <x v="3"/>
    <s v="OFF-BI-10001267"/>
    <x v="1"/>
    <s v="Binders"/>
    <s v="Universal Recycled Hanging Pressboard Report Binders, Letter Size"/>
    <n v="5.5529999999999999"/>
    <n v="3"/>
    <n v="0.7"/>
    <n v="-4.0721999999999996"/>
  </r>
  <r>
    <s v="4843"/>
    <s v="CA-2019-118402"/>
    <x v="365"/>
    <d v="2019-10-04T00:00:00"/>
    <s v="Standard Class"/>
    <s v="JO-15280"/>
    <s v="Jas O'Carroll"/>
    <s v="Consumer"/>
    <s v="United States"/>
    <s v="Memphis"/>
    <s v="Tennessee"/>
    <n v="38109"/>
    <x v="0"/>
    <s v="OFF-ST-10001418"/>
    <x v="1"/>
    <s v="Storage"/>
    <s v="Carina Media Storage Towers in Natural &amp; Black"/>
    <n v="243.92"/>
    <n v="5"/>
    <n v="0.2"/>
    <n v="-54.881999999999998"/>
  </r>
  <r>
    <s v="4844"/>
    <s v="US-2018-139388"/>
    <x v="77"/>
    <d v="2018-11-09T00:00:00"/>
    <s v="First Class"/>
    <s v="CC-12475"/>
    <s v="Cindy Chapman"/>
    <s v="Consumer"/>
    <s v="United States"/>
    <s v="Lakewood"/>
    <s v="New Jersey"/>
    <n v="8701"/>
    <x v="3"/>
    <s v="OFF-FA-10004968"/>
    <x v="1"/>
    <s v="Fasteners"/>
    <s v="Rubber Band Ball"/>
    <n v="14.96"/>
    <n v="4"/>
    <n v="0"/>
    <n v="0.29920000000000002"/>
  </r>
  <r>
    <s v="4845"/>
    <s v="US-2016-128685"/>
    <x v="527"/>
    <d v="2016-04-05T00:00:00"/>
    <s v="First Class"/>
    <s v="MZ-17515"/>
    <s v="Mary Zewe"/>
    <s v="Corporate"/>
    <s v="United States"/>
    <s v="Los Angeles"/>
    <s v="California"/>
    <n v="90008"/>
    <x v="1"/>
    <s v="OFF-BI-10004140"/>
    <x v="1"/>
    <s v="Binders"/>
    <s v="Avery Non-Stick Binders"/>
    <n v="7.1840000000000002"/>
    <n v="2"/>
    <n v="0.2"/>
    <n v="2.2450000000000001"/>
  </r>
  <r>
    <s v="4846"/>
    <s v="CA-2017-124044"/>
    <x v="862"/>
    <d v="2017-07-26T00:00:00"/>
    <s v="Second Class"/>
    <s v="MS-17830"/>
    <s v="Melanie Seite"/>
    <s v="Consumer"/>
    <s v="United States"/>
    <s v="Rochester"/>
    <s v="New York"/>
    <n v="14609"/>
    <x v="3"/>
    <s v="OFF-BI-10003460"/>
    <x v="1"/>
    <s v="Binders"/>
    <s v="Acco 3-Hole Punch"/>
    <n v="10.512"/>
    <n v="3"/>
    <n v="0.2"/>
    <n v="3.6791999999999998"/>
  </r>
  <r>
    <s v="4847"/>
    <s v="CA-2016-164469"/>
    <x v="402"/>
    <d v="2016-06-27T00:00:00"/>
    <s v="Second Class"/>
    <s v="GK-14620"/>
    <s v="Grace Kelly"/>
    <s v="Corporate"/>
    <s v="United States"/>
    <s v="Salem"/>
    <s v="Oregon"/>
    <n v="97301"/>
    <x v="1"/>
    <s v="TEC-PH-10002115"/>
    <x v="2"/>
    <s v="Phones"/>
    <s v="Plantronics 81402"/>
    <n v="263.95999999999998"/>
    <n v="5"/>
    <n v="0.2"/>
    <n v="19.797000000000001"/>
  </r>
  <r>
    <s v="4848"/>
    <s v="CA-2016-164469"/>
    <x v="402"/>
    <d v="2016-06-27T00:00:00"/>
    <s v="Second Class"/>
    <s v="GK-14620"/>
    <s v="Grace Kelly"/>
    <s v="Corporate"/>
    <s v="United States"/>
    <s v="Salem"/>
    <s v="Oregon"/>
    <n v="97301"/>
    <x v="1"/>
    <s v="OFF-AR-10003478"/>
    <x v="1"/>
    <s v="Art"/>
    <s v="Avery Hi-Liter EverBold Pen Style Fluorescent Highlighters, 4/Pack"/>
    <n v="71.632000000000005"/>
    <n v="11"/>
    <n v="0.2"/>
    <n v="17.908000000000001"/>
  </r>
  <r>
    <s v="4849"/>
    <s v="CA-2016-164469"/>
    <x v="402"/>
    <d v="2016-06-27T00:00:00"/>
    <s v="Second Class"/>
    <s v="GK-14620"/>
    <s v="Grace Kelly"/>
    <s v="Corporate"/>
    <s v="United States"/>
    <s v="Salem"/>
    <s v="Oregon"/>
    <n v="97301"/>
    <x v="1"/>
    <s v="OFF-AR-10000475"/>
    <x v="1"/>
    <s v="Art"/>
    <s v="Hunt BOSTON Vista Battery-Operated Pencil Sharpener, Black"/>
    <n v="9.3279999999999994"/>
    <n v="1"/>
    <n v="0.2"/>
    <n v="0.81620000000000004"/>
  </r>
  <r>
    <s v="4850"/>
    <s v="CA-2016-107818"/>
    <x v="78"/>
    <d v="2016-09-14T00:00:00"/>
    <s v="Standard Class"/>
    <s v="MC-17275"/>
    <s v="Marc Crier"/>
    <s v="Consumer"/>
    <s v="United States"/>
    <s v="Pasco"/>
    <s v="Washington"/>
    <n v="99301"/>
    <x v="1"/>
    <s v="OFF-AR-10003045"/>
    <x v="1"/>
    <s v="Art"/>
    <s v="Prang Colored Pencils"/>
    <n v="5.88"/>
    <n v="2"/>
    <n v="0"/>
    <n v="2.6459999999999999"/>
  </r>
  <r>
    <s v="4851"/>
    <s v="CA-2016-107818"/>
    <x v="78"/>
    <d v="2016-09-14T00:00:00"/>
    <s v="Standard Class"/>
    <s v="MC-17275"/>
    <s v="Marc Crier"/>
    <s v="Consumer"/>
    <s v="United States"/>
    <s v="Pasco"/>
    <s v="Washington"/>
    <n v="99301"/>
    <x v="1"/>
    <s v="FUR-CH-10000454"/>
    <x v="0"/>
    <s v="Chairs"/>
    <s v="Hon Deluxe Fabric Upholstered Stacking Chairs, Rounded Back"/>
    <n v="975.92"/>
    <n v="5"/>
    <n v="0.2"/>
    <n v="121.99"/>
  </r>
  <r>
    <s v="4852"/>
    <s v="CA-2016-107818"/>
    <x v="78"/>
    <d v="2016-09-14T00:00:00"/>
    <s v="Standard Class"/>
    <s v="MC-17275"/>
    <s v="Marc Crier"/>
    <s v="Consumer"/>
    <s v="United States"/>
    <s v="Pasco"/>
    <s v="Washington"/>
    <n v="99301"/>
    <x v="1"/>
    <s v="OFF-AR-10000380"/>
    <x v="1"/>
    <s v="Art"/>
    <s v="Hunt PowerHouse Electric Pencil Sharpener, Blue"/>
    <n v="303.83999999999997"/>
    <n v="8"/>
    <n v="0"/>
    <n v="91.152000000000001"/>
  </r>
  <r>
    <s v="4853"/>
    <s v="CA-2016-107818"/>
    <x v="78"/>
    <d v="2016-09-14T00:00:00"/>
    <s v="Standard Class"/>
    <s v="MC-17275"/>
    <s v="Marc Crier"/>
    <s v="Consumer"/>
    <s v="United States"/>
    <s v="Pasco"/>
    <s v="Washington"/>
    <n v="99301"/>
    <x v="1"/>
    <s v="OFF-ST-10000736"/>
    <x v="1"/>
    <s v="Storage"/>
    <s v="Carina Double Wide Media Storage Towers in Natural &amp; Black"/>
    <n v="485.88"/>
    <n v="6"/>
    <n v="0"/>
    <n v="19.435199999999998"/>
  </r>
  <r>
    <s v="4854"/>
    <s v="CA-2016-113320"/>
    <x v="432"/>
    <d v="2016-12-15T00:00:00"/>
    <s v="Second Class"/>
    <s v="LH-17155"/>
    <s v="Logan Haushalter"/>
    <s v="Consumer"/>
    <s v="United States"/>
    <s v="Oakland"/>
    <s v="California"/>
    <n v="94601"/>
    <x v="1"/>
    <s v="FUR-FU-10004270"/>
    <x v="0"/>
    <s v="Furnishings"/>
    <s v="Eldon Image Series Desk Accessories, Burgundy"/>
    <n v="12.54"/>
    <n v="3"/>
    <n v="0"/>
    <n v="4.5144000000000002"/>
  </r>
  <r>
    <s v="4855"/>
    <s v="CA-2016-113320"/>
    <x v="432"/>
    <d v="2016-12-15T00:00:00"/>
    <s v="Second Class"/>
    <s v="LH-17155"/>
    <s v="Logan Haushalter"/>
    <s v="Consumer"/>
    <s v="United States"/>
    <s v="Oakland"/>
    <s v="California"/>
    <n v="94601"/>
    <x v="1"/>
    <s v="OFF-ST-10000617"/>
    <x v="1"/>
    <s v="Storage"/>
    <s v="Woodgrain Magazine Files by Perma"/>
    <n v="8.94"/>
    <n v="3"/>
    <n v="0"/>
    <n v="0.62580000000000002"/>
  </r>
  <r>
    <s v="4856"/>
    <s v="CA-2016-113320"/>
    <x v="432"/>
    <d v="2016-12-15T00:00:00"/>
    <s v="Second Class"/>
    <s v="LH-17155"/>
    <s v="Logan Haushalter"/>
    <s v="Consumer"/>
    <s v="United States"/>
    <s v="Oakland"/>
    <s v="California"/>
    <n v="94601"/>
    <x v="1"/>
    <s v="FUR-FU-10001706"/>
    <x v="0"/>
    <s v="Furnishings"/>
    <s v="Longer-Life Soft White Bulbs"/>
    <n v="9.24"/>
    <n v="3"/>
    <n v="0"/>
    <n v="4.4352"/>
  </r>
  <r>
    <s v="4857"/>
    <s v="CA-2017-137526"/>
    <x v="1004"/>
    <d v="2017-01-17T00:00:00"/>
    <s v="Standard Class"/>
    <s v="PB-19150"/>
    <s v="Philip Brown"/>
    <s v="Consumer"/>
    <s v="United States"/>
    <s v="Los Angeles"/>
    <s v="California"/>
    <n v="90004"/>
    <x v="1"/>
    <s v="OFF-BI-10003364"/>
    <x v="1"/>
    <s v="Binders"/>
    <s v="Binding Machine Supplies"/>
    <n v="70.007999999999996"/>
    <n v="3"/>
    <n v="0.2"/>
    <n v="24.502800000000001"/>
  </r>
  <r>
    <s v="4858"/>
    <s v="CA-2017-137526"/>
    <x v="1004"/>
    <d v="2017-01-17T00:00:00"/>
    <s v="Standard Class"/>
    <s v="PB-19150"/>
    <s v="Philip Brown"/>
    <s v="Consumer"/>
    <s v="United States"/>
    <s v="Los Angeles"/>
    <s v="California"/>
    <n v="90004"/>
    <x v="1"/>
    <s v="FUR-FU-10001861"/>
    <x v="0"/>
    <s v="Furnishings"/>
    <s v="Floodlight Indoor Halogen Bulbs, 1 Bulb per Pack, 60 Watts"/>
    <n v="77.599999999999994"/>
    <n v="4"/>
    <n v="0"/>
    <n v="38.024000000000001"/>
  </r>
  <r>
    <s v="4859"/>
    <s v="CA-2017-137526"/>
    <x v="1004"/>
    <d v="2017-01-17T00:00:00"/>
    <s v="Standard Class"/>
    <s v="PB-19150"/>
    <s v="Philip Brown"/>
    <s v="Consumer"/>
    <s v="United States"/>
    <s v="Los Angeles"/>
    <s v="California"/>
    <n v="90004"/>
    <x v="1"/>
    <s v="FUR-FU-10004845"/>
    <x v="0"/>
    <s v="Furnishings"/>
    <s v="Deflect-o EconoMat Nonstudded, No Bevel Mat"/>
    <n v="464.85"/>
    <n v="9"/>
    <n v="0"/>
    <n v="92.97"/>
  </r>
  <r>
    <s v="4860"/>
    <s v="CA-2019-136063"/>
    <x v="934"/>
    <d v="2019-12-19T00:00:00"/>
    <s v="Standard Class"/>
    <s v="SS-20140"/>
    <s v="Saphhira Shifley"/>
    <s v="Corporate"/>
    <s v="United States"/>
    <s v="Oak Park"/>
    <s v="Illinois"/>
    <n v="60302"/>
    <x v="2"/>
    <s v="OFF-AR-10000823"/>
    <x v="1"/>
    <s v="Art"/>
    <s v="Newell 307"/>
    <n v="10.192"/>
    <n v="7"/>
    <n v="0.2"/>
    <n v="1.0192000000000001"/>
  </r>
  <r>
    <s v="4861"/>
    <s v="CA-2018-101546"/>
    <x v="122"/>
    <d v="2018-12-24T00:00:00"/>
    <s v="Standard Class"/>
    <s v="GK-14620"/>
    <s v="Grace Kelly"/>
    <s v="Corporate"/>
    <s v="United States"/>
    <s v="Morristown"/>
    <s v="New Jersey"/>
    <n v="7960"/>
    <x v="3"/>
    <s v="OFF-BI-10001359"/>
    <x v="1"/>
    <s v="Binders"/>
    <s v="GBC DocuBind TL300 Electric Binding System"/>
    <n v="1793.98"/>
    <n v="2"/>
    <n v="0"/>
    <n v="843.17060000000004"/>
  </r>
  <r>
    <s v="4862"/>
    <s v="CA-2016-138940"/>
    <x v="909"/>
    <d v="2016-04-16T00:00:00"/>
    <s v="Second Class"/>
    <s v="GM-14455"/>
    <s v="Gary Mitchum"/>
    <s v="Home Office"/>
    <s v="United States"/>
    <s v="Austin"/>
    <s v="Texas"/>
    <n v="78745"/>
    <x v="2"/>
    <s v="TEC-PH-10001835"/>
    <x v="2"/>
    <s v="Phones"/>
    <s v="Jawbone JAMBOX Wireless Bluetooth Speaker"/>
    <n v="758.35199999999998"/>
    <n v="6"/>
    <n v="0.2"/>
    <n v="265.42320000000001"/>
  </r>
  <r>
    <s v="4863"/>
    <s v="CA-2018-125164"/>
    <x v="338"/>
    <d v="2018-11-14T00:00:00"/>
    <s v="Standard Class"/>
    <s v="SH-19975"/>
    <s v="Sally Hughsby"/>
    <s v="Corporate"/>
    <s v="United States"/>
    <s v="New York City"/>
    <s v="New York"/>
    <n v="10011"/>
    <x v="3"/>
    <s v="OFF-BI-10001191"/>
    <x v="1"/>
    <s v="Binders"/>
    <s v="Canvas Sectional Post Binders"/>
    <n v="20.367999999999999"/>
    <n v="1"/>
    <n v="0.2"/>
    <n v="7.3834"/>
  </r>
  <r>
    <s v="4864"/>
    <s v="CA-2018-125164"/>
    <x v="338"/>
    <d v="2018-11-14T00:00:00"/>
    <s v="Standard Class"/>
    <s v="SH-19975"/>
    <s v="Sally Hughsby"/>
    <s v="Corporate"/>
    <s v="United States"/>
    <s v="New York City"/>
    <s v="New York"/>
    <n v="10011"/>
    <x v="3"/>
    <s v="OFF-BI-10003982"/>
    <x v="1"/>
    <s v="Binders"/>
    <s v="Wilson Jones Century Plastic Molded Ring Binders"/>
    <n v="49.847999999999999"/>
    <n v="3"/>
    <n v="0.2"/>
    <n v="16.823699999999999"/>
  </r>
  <r>
    <s v="4865"/>
    <s v="CA-2019-163531"/>
    <x v="335"/>
    <d v="2019-06-30T00:00:00"/>
    <s v="Standard Class"/>
    <s v="SC-20725"/>
    <s v="Steven Cartwright"/>
    <s v="Consumer"/>
    <s v="United States"/>
    <s v="New York City"/>
    <s v="New York"/>
    <n v="10024"/>
    <x v="3"/>
    <s v="TEC-PH-10001425"/>
    <x v="2"/>
    <s v="Phones"/>
    <s v="Mophie Juice Pack Helium for iPhone"/>
    <n v="239.97"/>
    <n v="3"/>
    <n v="0"/>
    <n v="67.191599999999994"/>
  </r>
  <r>
    <s v="4866"/>
    <s v="CA-2019-122490"/>
    <x v="38"/>
    <d v="2019-11-18T00:00:00"/>
    <s v="Standard Class"/>
    <s v="TT-21070"/>
    <s v="Ted Trevino"/>
    <s v="Consumer"/>
    <s v="United States"/>
    <s v="Seattle"/>
    <s v="Washington"/>
    <n v="98103"/>
    <x v="1"/>
    <s v="FUR-CH-10001215"/>
    <x v="0"/>
    <s v="Chairs"/>
    <s v="Global Troy Executive Leather Low-Back Tilter"/>
    <n v="2404.7040000000002"/>
    <n v="6"/>
    <n v="0.2"/>
    <n v="150.29400000000001"/>
  </r>
  <r>
    <s v="4867"/>
    <s v="CA-2019-122490"/>
    <x v="38"/>
    <d v="2019-11-18T00:00:00"/>
    <s v="Standard Class"/>
    <s v="TT-21070"/>
    <s v="Ted Trevino"/>
    <s v="Consumer"/>
    <s v="United States"/>
    <s v="Seattle"/>
    <s v="Washington"/>
    <n v="98103"/>
    <x v="1"/>
    <s v="OFF-BI-10001718"/>
    <x v="1"/>
    <s v="Binders"/>
    <s v="GBC DocuBind P50 Personal Binding Machine"/>
    <n v="563.024"/>
    <n v="11"/>
    <n v="0.2"/>
    <n v="190.0206"/>
  </r>
  <r>
    <s v="4868"/>
    <s v="CA-2019-122490"/>
    <x v="38"/>
    <d v="2019-11-18T00:00:00"/>
    <s v="Standard Class"/>
    <s v="TT-21070"/>
    <s v="Ted Trevino"/>
    <s v="Consumer"/>
    <s v="United States"/>
    <s v="Seattle"/>
    <s v="Washington"/>
    <n v="98103"/>
    <x v="1"/>
    <s v="OFF-ST-10000991"/>
    <x v="1"/>
    <s v="Storage"/>
    <s v="Space Solutions HD Industrial Steel Shelving."/>
    <n v="344.91"/>
    <n v="3"/>
    <n v="0"/>
    <n v="10.347300000000001"/>
  </r>
  <r>
    <s v="4869"/>
    <s v="CA-2019-122490"/>
    <x v="38"/>
    <d v="2019-11-18T00:00:00"/>
    <s v="Standard Class"/>
    <s v="TT-21070"/>
    <s v="Ted Trevino"/>
    <s v="Consumer"/>
    <s v="United States"/>
    <s v="Seattle"/>
    <s v="Washington"/>
    <n v="98103"/>
    <x v="1"/>
    <s v="OFF-LA-10001613"/>
    <x v="1"/>
    <s v="Labels"/>
    <s v="Avery File Folder Labels"/>
    <n v="8.64"/>
    <n v="3"/>
    <n v="0"/>
    <n v="4.2336"/>
  </r>
  <r>
    <s v="4870"/>
    <s v="CA-2019-131366"/>
    <x v="221"/>
    <d v="2019-11-29T00:00:00"/>
    <s v="Standard Class"/>
    <s v="SC-20440"/>
    <s v="Shaun Chance"/>
    <s v="Corporate"/>
    <s v="United States"/>
    <s v="Lancaster"/>
    <s v="Pennsylvania"/>
    <n v="17602"/>
    <x v="3"/>
    <s v="TEC-PH-10003437"/>
    <x v="2"/>
    <s v="Phones"/>
    <s v="Blue Parrot B250XT Professional Grade Wireless Bluetooth Headset with"/>
    <n v="89.988"/>
    <n v="2"/>
    <n v="0.4"/>
    <n v="-14.997999999999999"/>
  </r>
  <r>
    <s v="4871"/>
    <s v="CA-2019-131366"/>
    <x v="221"/>
    <d v="2019-11-29T00:00:00"/>
    <s v="Standard Class"/>
    <s v="SC-20440"/>
    <s v="Shaun Chance"/>
    <s v="Corporate"/>
    <s v="United States"/>
    <s v="Lancaster"/>
    <s v="Pennsylvania"/>
    <n v="17602"/>
    <x v="3"/>
    <s v="OFF-PA-10000675"/>
    <x v="1"/>
    <s v="Paper"/>
    <s v="Xerox 1919"/>
    <n v="229.54400000000001"/>
    <n v="7"/>
    <n v="0.2"/>
    <n v="83.209699999999998"/>
  </r>
  <r>
    <s v="4872"/>
    <s v="CA-2019-164042"/>
    <x v="979"/>
    <d v="2019-05-27T00:00:00"/>
    <s v="Standard Class"/>
    <s v="KL-16645"/>
    <s v="Ken Lonsdale"/>
    <s v="Consumer"/>
    <s v="United States"/>
    <s v="Houston"/>
    <s v="Texas"/>
    <n v="77095"/>
    <x v="2"/>
    <s v="OFF-FA-10000840"/>
    <x v="1"/>
    <s v="Fasteners"/>
    <s v="OIC Thumb-Tacks"/>
    <n v="1.8240000000000001"/>
    <n v="2"/>
    <n v="0.2"/>
    <n v="0.61560000000000004"/>
  </r>
  <r>
    <s v="4873"/>
    <s v="CA-2019-164042"/>
    <x v="979"/>
    <d v="2019-05-27T00:00:00"/>
    <s v="Standard Class"/>
    <s v="KL-16645"/>
    <s v="Ken Lonsdale"/>
    <s v="Consumer"/>
    <s v="United States"/>
    <s v="Houston"/>
    <s v="Texas"/>
    <n v="77095"/>
    <x v="2"/>
    <s v="OFF-AP-10001947"/>
    <x v="1"/>
    <s v="Appliances"/>
    <s v="Acco 6 Outlet Guardian Premium Plus Surge Suppressor"/>
    <n v="18.32"/>
    <n v="5"/>
    <n v="0.8"/>
    <n v="-46.716000000000001"/>
  </r>
  <r>
    <s v="4874"/>
    <s v="CA-2019-164042"/>
    <x v="979"/>
    <d v="2019-05-27T00:00:00"/>
    <s v="Standard Class"/>
    <s v="KL-16645"/>
    <s v="Ken Lonsdale"/>
    <s v="Consumer"/>
    <s v="United States"/>
    <s v="Houston"/>
    <s v="Texas"/>
    <n v="77095"/>
    <x v="2"/>
    <s v="OFF-ST-10002301"/>
    <x v="1"/>
    <s v="Storage"/>
    <s v="Tennsco Commercial Shelving"/>
    <n v="48.816000000000003"/>
    <n v="3"/>
    <n v="0.2"/>
    <n v="-11.5938"/>
  </r>
  <r>
    <s v="4875"/>
    <s v="CA-2019-164042"/>
    <x v="979"/>
    <d v="2019-05-27T00:00:00"/>
    <s v="Standard Class"/>
    <s v="KL-16645"/>
    <s v="Ken Lonsdale"/>
    <s v="Consumer"/>
    <s v="United States"/>
    <s v="Houston"/>
    <s v="Texas"/>
    <n v="77095"/>
    <x v="2"/>
    <s v="OFF-BI-10001922"/>
    <x v="1"/>
    <s v="Binders"/>
    <s v="Storex Dura Pro Binders"/>
    <n v="1.1879999999999999"/>
    <n v="1"/>
    <n v="0.8"/>
    <n v="-1.9601999999999999"/>
  </r>
  <r>
    <s v="4876"/>
    <s v="CA-2016-132864"/>
    <x v="266"/>
    <d v="2016-12-07T00:00:00"/>
    <s v="Standard Class"/>
    <s v="KN-16390"/>
    <s v="Katherine Nockton"/>
    <s v="Corporate"/>
    <s v="United States"/>
    <s v="Columbus"/>
    <s v="Ohio"/>
    <n v="43229"/>
    <x v="3"/>
    <s v="TEC-AC-10001267"/>
    <x v="2"/>
    <s v="Accessories"/>
    <s v="Imation 32GB Pocket Pro USB 3.0 Flash Drive - 32 GB - Black - 1 P ..."/>
    <n v="119.8"/>
    <n v="5"/>
    <n v="0.2"/>
    <n v="29.95"/>
  </r>
  <r>
    <s v="4877"/>
    <s v="US-2016-155817"/>
    <x v="462"/>
    <d v="2016-10-09T00:00:00"/>
    <s v="Standard Class"/>
    <s v="SL-20155"/>
    <s v="Sara Luxemburg"/>
    <s v="Home Office"/>
    <s v="United States"/>
    <s v="Durham"/>
    <s v="North Carolina"/>
    <n v="27707"/>
    <x v="0"/>
    <s v="OFF-ST-10000532"/>
    <x v="1"/>
    <s v="Storage"/>
    <s v="Advantus Rolling Drawer Organizers"/>
    <n v="61.567999999999998"/>
    <n v="2"/>
    <n v="0.2"/>
    <n v="4.6176000000000004"/>
  </r>
  <r>
    <s v="4878"/>
    <s v="US-2016-155817"/>
    <x v="462"/>
    <d v="2016-10-09T00:00:00"/>
    <s v="Standard Class"/>
    <s v="SL-20155"/>
    <s v="Sara Luxemburg"/>
    <s v="Home Office"/>
    <s v="United States"/>
    <s v="Durham"/>
    <s v="North Carolina"/>
    <n v="27707"/>
    <x v="0"/>
    <s v="OFF-AR-10002335"/>
    <x v="1"/>
    <s v="Art"/>
    <s v="DIXON Oriole Pencils"/>
    <n v="6.1920000000000002"/>
    <n v="3"/>
    <n v="0.2"/>
    <n v="0.46439999999999998"/>
  </r>
  <r>
    <s v="4879"/>
    <s v="US-2018-131891"/>
    <x v="875"/>
    <d v="2018-07-31T00:00:00"/>
    <s v="First Class"/>
    <s v="PW-19240"/>
    <s v="Pierre Wener"/>
    <s v="Consumer"/>
    <s v="United States"/>
    <s v="Pensacola"/>
    <s v="Florida"/>
    <n v="32503"/>
    <x v="0"/>
    <s v="OFF-BI-10000201"/>
    <x v="1"/>
    <s v="Binders"/>
    <s v="Avery Triangle Shaped Sheet Lifters, Black, 2/Pack"/>
    <n v="2.214"/>
    <n v="3"/>
    <n v="0.7"/>
    <n v="-1.476"/>
  </r>
  <r>
    <s v="4880"/>
    <s v="CA-2019-143567"/>
    <x v="808"/>
    <d v="2019-11-05T00:00:00"/>
    <s v="Second Class"/>
    <s v="TB-21175"/>
    <s v="Thomas Boland"/>
    <s v="Corporate"/>
    <s v="United States"/>
    <s v="Henderson"/>
    <s v="Kentucky"/>
    <n v="42420"/>
    <x v="0"/>
    <s v="OFF-EN-10004846"/>
    <x v="1"/>
    <s v="Envelopes"/>
    <s v="Letter or Legal Size Expandable Poly String Tie Envelopes"/>
    <n v="5.32"/>
    <n v="2"/>
    <n v="0"/>
    <n v="2.6067999999999998"/>
  </r>
  <r>
    <s v="4881"/>
    <s v="CA-2019-143567"/>
    <x v="808"/>
    <d v="2019-11-05T00:00:00"/>
    <s v="Second Class"/>
    <s v="TB-21175"/>
    <s v="Thomas Boland"/>
    <s v="Corporate"/>
    <s v="United States"/>
    <s v="Henderson"/>
    <s v="Kentucky"/>
    <n v="42420"/>
    <x v="0"/>
    <s v="FUR-CH-10000454"/>
    <x v="0"/>
    <s v="Chairs"/>
    <s v="Hon Deluxe Fabric Upholstered Stacking Chairs, Rounded Back"/>
    <n v="975.92"/>
    <n v="4"/>
    <n v="0"/>
    <n v="292.77600000000001"/>
  </r>
  <r>
    <s v="4882"/>
    <s v="CA-2019-143567"/>
    <x v="808"/>
    <d v="2019-11-05T00:00:00"/>
    <s v="Second Class"/>
    <s v="TB-21175"/>
    <s v="Thomas Boland"/>
    <s v="Corporate"/>
    <s v="United States"/>
    <s v="Henderson"/>
    <s v="Kentucky"/>
    <n v="42420"/>
    <x v="0"/>
    <s v="TEC-AC-10004145"/>
    <x v="2"/>
    <s v="Accessories"/>
    <s v="Logitech diNovo Edge Keyboard"/>
    <n v="2249.91"/>
    <n v="9"/>
    <n v="0"/>
    <n v="517.47929999999997"/>
  </r>
  <r>
    <s v="4883"/>
    <s v="CA-2019-143567"/>
    <x v="808"/>
    <d v="2019-11-05T00:00:00"/>
    <s v="Second Class"/>
    <s v="TB-21175"/>
    <s v="Thomas Boland"/>
    <s v="Corporate"/>
    <s v="United States"/>
    <s v="Henderson"/>
    <s v="Kentucky"/>
    <n v="42420"/>
    <x v="0"/>
    <s v="OFF-ST-10001580"/>
    <x v="1"/>
    <s v="Storage"/>
    <s v="Super Decoflex Portable Personal File"/>
    <n v="59.92"/>
    <n v="4"/>
    <n v="0"/>
    <n v="16.7776"/>
  </r>
  <r>
    <s v="4884"/>
    <s v="CA-2019-104080"/>
    <x v="144"/>
    <d v="2019-03-15T00:00:00"/>
    <s v="Standard Class"/>
    <s v="AH-10210"/>
    <s v="Alan Hwang"/>
    <s v="Consumer"/>
    <s v="United States"/>
    <s v="Anaheim"/>
    <s v="California"/>
    <n v="92804"/>
    <x v="1"/>
    <s v="OFF-BI-10003876"/>
    <x v="1"/>
    <s v="Binders"/>
    <s v="Green Canvas Binder for 8-1/2&quot; x 14&quot; Sheets"/>
    <n v="171.2"/>
    <n v="5"/>
    <n v="0.2"/>
    <n v="64.2"/>
  </r>
  <r>
    <s v="4885"/>
    <s v="CA-2019-104080"/>
    <x v="144"/>
    <d v="2019-03-15T00:00:00"/>
    <s v="Standard Class"/>
    <s v="AH-10210"/>
    <s v="Alan Hwang"/>
    <s v="Consumer"/>
    <s v="United States"/>
    <s v="Anaheim"/>
    <s v="California"/>
    <n v="92804"/>
    <x v="1"/>
    <s v="OFF-AR-10001972"/>
    <x v="1"/>
    <s v="Art"/>
    <s v="Newell 323"/>
    <n v="3.36"/>
    <n v="2"/>
    <n v="0"/>
    <n v="0.87360000000000004"/>
  </r>
  <r>
    <s v="4886"/>
    <s v="CA-2016-151379"/>
    <x v="757"/>
    <d v="2016-12-20T00:00:00"/>
    <s v="Standard Class"/>
    <s v="SC-20695"/>
    <s v="Steve Chapman"/>
    <s v="Corporate"/>
    <s v="United States"/>
    <s v="Detroit"/>
    <s v="Michigan"/>
    <n v="48227"/>
    <x v="2"/>
    <s v="OFF-PA-10000595"/>
    <x v="1"/>
    <s v="Paper"/>
    <s v="Xerox 1929"/>
    <n v="114.2"/>
    <n v="5"/>
    <n v="0"/>
    <n v="52.531999999999996"/>
  </r>
  <r>
    <s v="4887"/>
    <s v="CA-2018-163167"/>
    <x v="85"/>
    <d v="2018-12-01T00:00:00"/>
    <s v="Second Class"/>
    <s v="RF-19345"/>
    <s v="Randy Ferguson"/>
    <s v="Corporate"/>
    <s v="United States"/>
    <s v="Marietta"/>
    <s v="Georgia"/>
    <n v="30062"/>
    <x v="0"/>
    <s v="FUR-CH-10004477"/>
    <x v="0"/>
    <s v="Chairs"/>
    <s v="Global Push Button Manager's Chair, Indigo"/>
    <n v="182.67"/>
    <n v="3"/>
    <n v="0"/>
    <n v="52.974299999999999"/>
  </r>
  <r>
    <s v="4888"/>
    <s v="CA-2018-163167"/>
    <x v="85"/>
    <d v="2018-12-01T00:00:00"/>
    <s v="Second Class"/>
    <s v="RF-19345"/>
    <s v="Randy Ferguson"/>
    <s v="Corporate"/>
    <s v="United States"/>
    <s v="Marietta"/>
    <s v="Georgia"/>
    <n v="30062"/>
    <x v="0"/>
    <s v="TEC-AC-10003441"/>
    <x v="2"/>
    <s v="Accessories"/>
    <s v="Kingston Digital DataTraveler 32GB USB 2.0"/>
    <n v="101.7"/>
    <n v="6"/>
    <n v="0"/>
    <n v="6.1020000000000003"/>
  </r>
  <r>
    <s v="4889"/>
    <s v="CA-2018-163167"/>
    <x v="85"/>
    <d v="2018-12-01T00:00:00"/>
    <s v="Second Class"/>
    <s v="RF-19345"/>
    <s v="Randy Ferguson"/>
    <s v="Corporate"/>
    <s v="United States"/>
    <s v="Marietta"/>
    <s v="Georgia"/>
    <n v="30062"/>
    <x v="0"/>
    <s v="OFF-ST-10004459"/>
    <x v="1"/>
    <s v="Storage"/>
    <s v="Tennsco Single-Tier Lockers"/>
    <n v="1126.02"/>
    <n v="3"/>
    <n v="0"/>
    <n v="56.301000000000002"/>
  </r>
  <r>
    <s v="4890"/>
    <s v="CA-2018-163167"/>
    <x v="85"/>
    <d v="2018-12-01T00:00:00"/>
    <s v="Second Class"/>
    <s v="RF-19345"/>
    <s v="Randy Ferguson"/>
    <s v="Corporate"/>
    <s v="United States"/>
    <s v="Marietta"/>
    <s v="Georgia"/>
    <n v="30062"/>
    <x v="0"/>
    <s v="OFF-ST-10003805"/>
    <x v="1"/>
    <s v="Storage"/>
    <s v="24 Capacity Maxi Data Binder Racks, Pearl"/>
    <n v="1263.3"/>
    <n v="6"/>
    <n v="0"/>
    <n v="315.82499999999999"/>
  </r>
  <r>
    <s v="4891"/>
    <s v="CA-2018-135776"/>
    <x v="443"/>
    <d v="2018-12-30T00:00:00"/>
    <s v="Standard Class"/>
    <s v="EH-13765"/>
    <s v="Edward Hooks"/>
    <s v="Corporate"/>
    <s v="United States"/>
    <s v="Seattle"/>
    <s v="Washington"/>
    <n v="98103"/>
    <x v="1"/>
    <s v="OFF-AR-10001246"/>
    <x v="1"/>
    <s v="Art"/>
    <s v="Newell 317"/>
    <n v="8.82"/>
    <n v="3"/>
    <n v="0"/>
    <n v="2.5577999999999999"/>
  </r>
  <r>
    <s v="4892"/>
    <s v="CA-2018-135776"/>
    <x v="443"/>
    <d v="2018-12-30T00:00:00"/>
    <s v="Standard Class"/>
    <s v="EH-13765"/>
    <s v="Edward Hooks"/>
    <s v="Corporate"/>
    <s v="United States"/>
    <s v="Seattle"/>
    <s v="Washington"/>
    <n v="98103"/>
    <x v="1"/>
    <s v="OFF-PA-10001295"/>
    <x v="1"/>
    <s v="Paper"/>
    <s v="Computer Printout Paper with Letter-Trim Perforations"/>
    <n v="37.94"/>
    <n v="2"/>
    <n v="0"/>
    <n v="18.211200000000002"/>
  </r>
  <r>
    <s v="4893"/>
    <s v="CA-2018-135776"/>
    <x v="443"/>
    <d v="2018-12-30T00:00:00"/>
    <s v="Standard Class"/>
    <s v="EH-13765"/>
    <s v="Edward Hooks"/>
    <s v="Corporate"/>
    <s v="United States"/>
    <s v="Seattle"/>
    <s v="Washington"/>
    <n v="98103"/>
    <x v="1"/>
    <s v="OFF-AR-10001231"/>
    <x v="1"/>
    <s v="Art"/>
    <s v="Sanford EarthWrite Recycled Pencils, Medium Soft, #2"/>
    <n v="4.2"/>
    <n v="2"/>
    <n v="0"/>
    <n v="1.1759999999999999"/>
  </r>
  <r>
    <s v="4894"/>
    <s v="CA-2018-135776"/>
    <x v="443"/>
    <d v="2018-12-30T00:00:00"/>
    <s v="Standard Class"/>
    <s v="EH-13765"/>
    <s v="Edward Hooks"/>
    <s v="Corporate"/>
    <s v="United States"/>
    <s v="Seattle"/>
    <s v="Washington"/>
    <n v="98103"/>
    <x v="1"/>
    <s v="OFF-ST-10002743"/>
    <x v="1"/>
    <s v="Storage"/>
    <s v="SAFCO Boltless Steel Shelving"/>
    <n v="227.28"/>
    <n v="2"/>
    <n v="0"/>
    <n v="2.2728000000000002"/>
  </r>
  <r>
    <s v="4895"/>
    <s v="CA-2018-135776"/>
    <x v="443"/>
    <d v="2018-12-30T00:00:00"/>
    <s v="Standard Class"/>
    <s v="EH-13765"/>
    <s v="Edward Hooks"/>
    <s v="Corporate"/>
    <s v="United States"/>
    <s v="Seattle"/>
    <s v="Washington"/>
    <n v="98103"/>
    <x v="1"/>
    <s v="OFF-PA-10004327"/>
    <x v="1"/>
    <s v="Paper"/>
    <s v="Xerox 1911"/>
    <n v="47.9"/>
    <n v="1"/>
    <n v="0"/>
    <n v="22.992000000000001"/>
  </r>
  <r>
    <s v="4896"/>
    <s v="CA-2018-135776"/>
    <x v="443"/>
    <d v="2018-12-30T00:00:00"/>
    <s v="Standard Class"/>
    <s v="EH-13765"/>
    <s v="Edward Hooks"/>
    <s v="Corporate"/>
    <s v="United States"/>
    <s v="Seattle"/>
    <s v="Washington"/>
    <n v="98103"/>
    <x v="1"/>
    <s v="OFF-EN-10004773"/>
    <x v="1"/>
    <s v="Envelopes"/>
    <s v="Staple envelope"/>
    <n v="61.96"/>
    <n v="2"/>
    <n v="0"/>
    <n v="30.360399999999998"/>
  </r>
  <r>
    <s v="4897"/>
    <s v="CA-2018-135776"/>
    <x v="443"/>
    <d v="2018-12-30T00:00:00"/>
    <s v="Standard Class"/>
    <s v="EH-13765"/>
    <s v="Edward Hooks"/>
    <s v="Corporate"/>
    <s v="United States"/>
    <s v="Seattle"/>
    <s v="Washington"/>
    <n v="98103"/>
    <x v="1"/>
    <s v="OFF-ST-10003470"/>
    <x v="1"/>
    <s v="Storage"/>
    <s v="Tennsco Snap-Together Open Shelving Units, Starter Sets and Add-On Units"/>
    <n v="1117.92"/>
    <n v="4"/>
    <n v="0"/>
    <n v="55.896000000000001"/>
  </r>
  <r>
    <s v="4898"/>
    <s v="US-2016-122021"/>
    <x v="771"/>
    <d v="2016-10-17T00:00:00"/>
    <s v="First Class"/>
    <s v="AC-10660"/>
    <s v="Anna Chung"/>
    <s v="Consumer"/>
    <s v="United States"/>
    <s v="Parma"/>
    <s v="Ohio"/>
    <n v="44134"/>
    <x v="3"/>
    <s v="FUR-CH-10003761"/>
    <x v="0"/>
    <s v="Chairs"/>
    <s v="Global Italian Leather Office Chair"/>
    <n v="183.37200000000001"/>
    <n v="2"/>
    <n v="0.3"/>
    <n v="-7.8587999999999996"/>
  </r>
  <r>
    <s v="4899"/>
    <s v="US-2016-122021"/>
    <x v="771"/>
    <d v="2016-10-17T00:00:00"/>
    <s v="First Class"/>
    <s v="AC-10660"/>
    <s v="Anna Chung"/>
    <s v="Consumer"/>
    <s v="United States"/>
    <s v="Parma"/>
    <s v="Ohio"/>
    <n v="44134"/>
    <x v="3"/>
    <s v="OFF-PA-10002230"/>
    <x v="1"/>
    <s v="Paper"/>
    <s v="Xerox 1897"/>
    <n v="7.968"/>
    <n v="2"/>
    <n v="0.2"/>
    <n v="2.8883999999999999"/>
  </r>
  <r>
    <s v="4900"/>
    <s v="CA-2018-130484"/>
    <x v="250"/>
    <d v="2018-08-27T00:00:00"/>
    <s v="Standard Class"/>
    <s v="SG-20470"/>
    <s v="Sheri Gordon"/>
    <s v="Consumer"/>
    <s v="United States"/>
    <s v="Gresham"/>
    <s v="Oregon"/>
    <n v="97030"/>
    <x v="1"/>
    <s v="OFF-BI-10000088"/>
    <x v="1"/>
    <s v="Binders"/>
    <s v="GBC Imprintable Covers"/>
    <n v="26.352"/>
    <n v="8"/>
    <n v="0.7"/>
    <n v="-18.446400000000001"/>
  </r>
  <r>
    <s v="4901"/>
    <s v="CA-2019-120936"/>
    <x v="94"/>
    <d v="2019-12-21T00:00:00"/>
    <s v="Standard Class"/>
    <s v="CA-12310"/>
    <s v="Christine Abelman"/>
    <s v="Corporate"/>
    <s v="United States"/>
    <s v="Anaheim"/>
    <s v="California"/>
    <n v="92804"/>
    <x v="1"/>
    <s v="OFF-ST-10001526"/>
    <x v="1"/>
    <s v="Storage"/>
    <s v="Iceberg Mobile Mega Data/Printer Cart"/>
    <n v="481.32"/>
    <n v="4"/>
    <n v="0"/>
    <n v="125.14319999999999"/>
  </r>
  <r>
    <s v="4902"/>
    <s v="CA-2019-120936"/>
    <x v="94"/>
    <d v="2019-12-21T00:00:00"/>
    <s v="Standard Class"/>
    <s v="CA-12310"/>
    <s v="Christine Abelman"/>
    <s v="Corporate"/>
    <s v="United States"/>
    <s v="Anaheim"/>
    <s v="California"/>
    <n v="92804"/>
    <x v="1"/>
    <s v="OFF-SU-10002557"/>
    <x v="1"/>
    <s v="Supplies"/>
    <s v="Fiskars Spring-Action Scissors"/>
    <n v="13.98"/>
    <n v="1"/>
    <n v="0"/>
    <n v="3.6347999999999998"/>
  </r>
  <r>
    <s v="4903"/>
    <s v="CA-2019-110884"/>
    <x v="469"/>
    <d v="2019-03-12T00:00:00"/>
    <s v="Standard Class"/>
    <s v="SH-20395"/>
    <s v="Shahid Hopkins"/>
    <s v="Consumer"/>
    <s v="United States"/>
    <s v="New York City"/>
    <s v="New York"/>
    <n v="10035"/>
    <x v="3"/>
    <s v="OFF-BI-10003669"/>
    <x v="1"/>
    <s v="Binders"/>
    <s v="3M Organizer Strips"/>
    <n v="25.92"/>
    <n v="6"/>
    <n v="0.2"/>
    <n v="9.0719999999999992"/>
  </r>
  <r>
    <s v="4904"/>
    <s v="CA-2019-110884"/>
    <x v="469"/>
    <d v="2019-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s v="4905"/>
    <s v="US-2016-161613"/>
    <x v="588"/>
    <d v="2016-12-03T00:00:00"/>
    <s v="Second Class"/>
    <s v="MC-17605"/>
    <s v="Matt Connell"/>
    <s v="Corporate"/>
    <s v="United States"/>
    <s v="Houston"/>
    <s v="Texas"/>
    <n v="77070"/>
    <x v="2"/>
    <s v="FUR-CH-10003746"/>
    <x v="0"/>
    <s v="Chairs"/>
    <s v="Hon 4070 Series Pagoda Round Back Stacking Chairs"/>
    <n v="674.05799999999999"/>
    <n v="3"/>
    <n v="0.3"/>
    <n v="-19.258800000000001"/>
  </r>
  <r>
    <s v="4906"/>
    <s v="US-2016-146353"/>
    <x v="1005"/>
    <d v="2016-10-16T00:00:00"/>
    <s v="Second Class"/>
    <s v="JE-15610"/>
    <s v="Jim Epp"/>
    <s v="Corporate"/>
    <s v="United States"/>
    <s v="Concord"/>
    <s v="New Hampshire"/>
    <n v="3301"/>
    <x v="3"/>
    <s v="OFF-BI-10003476"/>
    <x v="1"/>
    <s v="Binders"/>
    <s v="Avery Metallic Poly Binders"/>
    <n v="22.92"/>
    <n v="4"/>
    <n v="0"/>
    <n v="11.0016"/>
  </r>
  <r>
    <s v="4907"/>
    <s v="US-2016-146353"/>
    <x v="1005"/>
    <d v="2016-10-16T00:00:00"/>
    <s v="Second Class"/>
    <s v="JE-15610"/>
    <s v="Jim Epp"/>
    <s v="Corporate"/>
    <s v="United States"/>
    <s v="Concord"/>
    <s v="New Hampshire"/>
    <n v="3301"/>
    <x v="3"/>
    <s v="OFF-ST-10001469"/>
    <x v="1"/>
    <s v="Storage"/>
    <s v="Fellowes Bankers Box Recycled Super Stor/Drawer"/>
    <n v="269.89999999999998"/>
    <n v="5"/>
    <n v="0"/>
    <n v="16.193999999999999"/>
  </r>
  <r>
    <s v="4908"/>
    <s v="CA-2016-133809"/>
    <x v="728"/>
    <d v="2016-11-23T00:00:00"/>
    <s v="Second Class"/>
    <s v="MS-17530"/>
    <s v="MaryBeth Skach"/>
    <s v="Consumer"/>
    <s v="United States"/>
    <s v="Fairfield"/>
    <s v="Ohio"/>
    <n v="45014"/>
    <x v="3"/>
    <s v="OFF-BI-10001757"/>
    <x v="1"/>
    <s v="Binders"/>
    <s v="Pressboard Hanging Data Binders for Unburst Sheets"/>
    <n v="11.808"/>
    <n v="8"/>
    <n v="0.7"/>
    <n v="-8.6592000000000002"/>
  </r>
  <r>
    <s v="4909"/>
    <s v="CA-2016-133809"/>
    <x v="728"/>
    <d v="2016-11-23T00:00:00"/>
    <s v="Second Class"/>
    <s v="MS-17530"/>
    <s v="MaryBeth Skach"/>
    <s v="Consumer"/>
    <s v="United States"/>
    <s v="Fairfield"/>
    <s v="Ohio"/>
    <n v="45014"/>
    <x v="3"/>
    <s v="TEC-PH-10004875"/>
    <x v="2"/>
    <s v="Phones"/>
    <s v="PNY Rapid USB Car Charger - Black"/>
    <n v="9.5879999999999992"/>
    <n v="2"/>
    <n v="0.4"/>
    <n v="-2.0773999999999999"/>
  </r>
  <r>
    <s v="4910"/>
    <s v="CA-2019-127306"/>
    <x v="424"/>
    <d v="2019-01-18T00:00:00"/>
    <s v="Standard Class"/>
    <s v="BH-11710"/>
    <s v="Brosina Hoffman"/>
    <s v="Consumer"/>
    <s v="United States"/>
    <s v="Johnson City"/>
    <s v="Tennessee"/>
    <n v="37604"/>
    <x v="0"/>
    <s v="OFF-EN-10001219"/>
    <x v="1"/>
    <s v="Envelopes"/>
    <s v="#10- 4 1/8&quot; x 9 1/2&quot; Security-Tint Envelopes"/>
    <n v="18.335999999999999"/>
    <n v="3"/>
    <n v="0.2"/>
    <n v="6.6467999999999998"/>
  </r>
  <r>
    <s v="4911"/>
    <s v="CA-2019-127306"/>
    <x v="424"/>
    <d v="2019-01-18T00:00:00"/>
    <s v="Standard Class"/>
    <s v="BH-11710"/>
    <s v="Brosina Hoffman"/>
    <s v="Consumer"/>
    <s v="United States"/>
    <s v="Johnson City"/>
    <s v="Tennessee"/>
    <n v="37604"/>
    <x v="0"/>
    <s v="OFF-PA-10000019"/>
    <x v="1"/>
    <s v="Paper"/>
    <s v="Xerox 1931"/>
    <n v="36.287999999999997"/>
    <n v="7"/>
    <n v="0.2"/>
    <n v="12.700799999999999"/>
  </r>
  <r>
    <s v="4912"/>
    <s v="CA-2019-127306"/>
    <x v="424"/>
    <d v="2019-01-18T00:00:00"/>
    <s v="Standard Class"/>
    <s v="BH-11710"/>
    <s v="Brosina Hoffman"/>
    <s v="Consumer"/>
    <s v="United States"/>
    <s v="Johnson City"/>
    <s v="Tennessee"/>
    <n v="37604"/>
    <x v="0"/>
    <s v="TEC-PH-10001924"/>
    <x v="2"/>
    <s v="Phones"/>
    <s v="iHome FM Clock Radio with Lightning Dock"/>
    <n v="111.98399999999999"/>
    <n v="2"/>
    <n v="0.2"/>
    <n v="6.9989999999999997"/>
  </r>
  <r>
    <s v="4913"/>
    <s v="CA-2019-127306"/>
    <x v="424"/>
    <d v="2019-01-18T00:00:00"/>
    <s v="Standard Class"/>
    <s v="BH-11710"/>
    <s v="Brosina Hoffman"/>
    <s v="Consumer"/>
    <s v="United States"/>
    <s v="Johnson City"/>
    <s v="Tennessee"/>
    <n v="37604"/>
    <x v="0"/>
    <s v="OFF-BI-10002003"/>
    <x v="1"/>
    <s v="Binders"/>
    <s v="Ibico Presentation Index for Binding Systems"/>
    <n v="5.97"/>
    <n v="5"/>
    <n v="0.7"/>
    <n v="-4.577"/>
  </r>
  <r>
    <s v="4914"/>
    <s v="CA-2019-127306"/>
    <x v="424"/>
    <d v="2019-01-18T00:00:00"/>
    <s v="Standard Class"/>
    <s v="BH-11710"/>
    <s v="Brosina Hoffman"/>
    <s v="Consumer"/>
    <s v="United States"/>
    <s v="Johnson City"/>
    <s v="Tennessee"/>
    <n v="37604"/>
    <x v="0"/>
    <s v="OFF-BI-10003727"/>
    <x v="1"/>
    <s v="Binders"/>
    <s v="Avery Durable Slant Ring Binders With Label Holder"/>
    <n v="2.508"/>
    <n v="2"/>
    <n v="0.7"/>
    <n v="-1.8391999999999999"/>
  </r>
  <r>
    <s v="4915"/>
    <s v="CA-2017-161830"/>
    <x v="496"/>
    <d v="2017-09-26T00:00:00"/>
    <s v="Second Class"/>
    <s v="ME-17725"/>
    <s v="Max Engle"/>
    <s v="Consumer"/>
    <s v="United States"/>
    <s v="Seattle"/>
    <s v="Washington"/>
    <n v="98105"/>
    <x v="1"/>
    <s v="OFF-AR-10004042"/>
    <x v="1"/>
    <s v="Art"/>
    <s v="BOSTON Model 1800 Electric Pencil Sharpeners, Putty/Woodgrain"/>
    <n v="35.96"/>
    <n v="2"/>
    <n v="0"/>
    <n v="10.4284"/>
  </r>
  <r>
    <s v="4916"/>
    <s v="CA-2017-161830"/>
    <x v="496"/>
    <d v="2017-09-26T00:00:00"/>
    <s v="Second Class"/>
    <s v="ME-17725"/>
    <s v="Max Engle"/>
    <s v="Consumer"/>
    <s v="United States"/>
    <s v="Seattle"/>
    <s v="Washington"/>
    <n v="98105"/>
    <x v="1"/>
    <s v="OFF-BI-10001097"/>
    <x v="1"/>
    <s v="Binders"/>
    <s v="Avery Hole Reinforcements"/>
    <n v="14.952"/>
    <n v="3"/>
    <n v="0.2"/>
    <n v="5.4200999999999997"/>
  </r>
  <r>
    <s v="4917"/>
    <s v="CA-2019-163125"/>
    <x v="449"/>
    <d v="2019-10-11T00:00:00"/>
    <s v="Second Class"/>
    <s v="MB-17305"/>
    <s v="Maria Bertelson"/>
    <s v="Consumer"/>
    <s v="United States"/>
    <s v="League City"/>
    <s v="Texas"/>
    <n v="77573"/>
    <x v="2"/>
    <s v="OFF-AR-10004344"/>
    <x v="1"/>
    <s v="Art"/>
    <s v="Bulldog Vacuum Base Pencil Sharpener"/>
    <n v="67.144000000000005"/>
    <n v="7"/>
    <n v="0.2"/>
    <n v="5.8750999999999998"/>
  </r>
  <r>
    <s v="4918"/>
    <s v="CA-2019-163125"/>
    <x v="449"/>
    <d v="2019-10-11T00:00:00"/>
    <s v="Second Class"/>
    <s v="MB-17305"/>
    <s v="Maria Bertelson"/>
    <s v="Consumer"/>
    <s v="United States"/>
    <s v="League City"/>
    <s v="Texas"/>
    <n v="77573"/>
    <x v="2"/>
    <s v="FUR-CH-10001802"/>
    <x v="0"/>
    <s v="Chairs"/>
    <s v="Hon Every-Day Chair Series Swivel Task Chairs"/>
    <n v="254.05799999999999"/>
    <n v="3"/>
    <n v="0.3"/>
    <n v="-32.6646"/>
  </r>
  <r>
    <s v="4919"/>
    <s v="CA-2018-160304"/>
    <x v="1006"/>
    <d v="2018-01-07T00:00:00"/>
    <s v="Standard Class"/>
    <s v="BM-11575"/>
    <s v="Brendan Murry"/>
    <s v="Corporate"/>
    <s v="United States"/>
    <s v="Gaithersburg"/>
    <s v="Maryland"/>
    <n v="20877"/>
    <x v="3"/>
    <s v="FUR-BO-10004709"/>
    <x v="0"/>
    <s v="Bookcases"/>
    <s v="Bush Westfield Collection Bookcases, Medium Cherry Finish"/>
    <n v="173.94"/>
    <n v="3"/>
    <n v="0"/>
    <n v="38.266800000000003"/>
  </r>
  <r>
    <s v="4920"/>
    <s v="CA-2018-160304"/>
    <x v="1006"/>
    <d v="2018-01-07T00:00:00"/>
    <s v="Standard Class"/>
    <s v="BM-11575"/>
    <s v="Brendan Murry"/>
    <s v="Corporate"/>
    <s v="United States"/>
    <s v="Gaithersburg"/>
    <s v="Maryland"/>
    <n v="20877"/>
    <x v="3"/>
    <s v="TEC-PH-10000455"/>
    <x v="2"/>
    <s v="Phones"/>
    <s v="GE 30522EE2"/>
    <n v="231.98"/>
    <n v="2"/>
    <n v="0"/>
    <n v="67.274199999999993"/>
  </r>
  <r>
    <s v="4921"/>
    <s v="CA-2019-101728"/>
    <x v="971"/>
    <d v="2019-08-23T00:00:00"/>
    <s v="Standard Class"/>
    <s v="SC-20575"/>
    <s v="Sonia Cooley"/>
    <s v="Consumer"/>
    <s v="United States"/>
    <s v="Chicago"/>
    <s v="Illinois"/>
    <n v="60653"/>
    <x v="2"/>
    <s v="OFF-BI-10002393"/>
    <x v="1"/>
    <s v="Binders"/>
    <s v="Binder Posts"/>
    <n v="2.2959999999999998"/>
    <n v="2"/>
    <n v="0.8"/>
    <n v="-3.9032"/>
  </r>
  <r>
    <s v="4922"/>
    <s v="CA-2019-114055"/>
    <x v="53"/>
    <d v="2019-12-29T00:00:00"/>
    <s v="Second Class"/>
    <s v="MH-18115"/>
    <s v="Mick Hernandez"/>
    <s v="Home Office"/>
    <s v="United States"/>
    <s v="Huntsville"/>
    <s v="Alabama"/>
    <n v="35810"/>
    <x v="0"/>
    <s v="OFF-PA-10004381"/>
    <x v="1"/>
    <s v="Paper"/>
    <s v="14-7/8 x 11 Blue Bar Computer Printout Paper"/>
    <n v="96.08"/>
    <n v="2"/>
    <n v="0"/>
    <n v="46.118400000000001"/>
  </r>
  <r>
    <s v="4923"/>
    <s v="CA-2019-114055"/>
    <x v="53"/>
    <d v="2019-12-29T00:00:00"/>
    <s v="Second Class"/>
    <s v="MH-18115"/>
    <s v="Mick Hernandez"/>
    <s v="Home Office"/>
    <s v="United States"/>
    <s v="Huntsville"/>
    <s v="Alabama"/>
    <n v="35810"/>
    <x v="0"/>
    <s v="OFF-FA-10003059"/>
    <x v="1"/>
    <s v="Fasteners"/>
    <s v="Assorted Color Push Pins"/>
    <n v="3.62"/>
    <n v="2"/>
    <n v="0"/>
    <n v="1.1946000000000001"/>
  </r>
  <r>
    <s v="4924"/>
    <s v="CA-2019-114055"/>
    <x v="53"/>
    <d v="2019-12-29T00:00:00"/>
    <s v="Second Class"/>
    <s v="MH-18115"/>
    <s v="Mick Hernandez"/>
    <s v="Home Office"/>
    <s v="United States"/>
    <s v="Huntsville"/>
    <s v="Alabama"/>
    <n v="35810"/>
    <x v="0"/>
    <s v="OFF-PA-10000994"/>
    <x v="1"/>
    <s v="Paper"/>
    <s v="Xerox 1915"/>
    <n v="629.1"/>
    <n v="6"/>
    <n v="0"/>
    <n v="301.96800000000002"/>
  </r>
  <r>
    <s v="4925"/>
    <s v="CA-2019-114055"/>
    <x v="53"/>
    <d v="2019-12-29T00:00:00"/>
    <s v="Second Class"/>
    <s v="MH-18115"/>
    <s v="Mick Hernandez"/>
    <s v="Home Office"/>
    <s v="United States"/>
    <s v="Huntsville"/>
    <s v="Alabama"/>
    <n v="35810"/>
    <x v="0"/>
    <s v="TEC-PH-10002890"/>
    <x v="2"/>
    <s v="Phones"/>
    <s v="AT&amp;T 17929 Lendline Telephone"/>
    <n v="90.48"/>
    <n v="2"/>
    <n v="0"/>
    <n v="23.524799999999999"/>
  </r>
  <r>
    <s v="4926"/>
    <s v="CA-2019-126438"/>
    <x v="18"/>
    <d v="2019-09-13T00:00:00"/>
    <s v="First Class"/>
    <s v="AR-10345"/>
    <s v="Alex Russell"/>
    <s v="Corporate"/>
    <s v="United States"/>
    <s v="Lawrence"/>
    <s v="Massachusetts"/>
    <n v="1841"/>
    <x v="3"/>
    <s v="OFF-AR-10003338"/>
    <x v="1"/>
    <s v="Art"/>
    <s v="Eberhard Faber 3 1/2&quot; Golf Pencils"/>
    <n v="14.88"/>
    <n v="2"/>
    <n v="0"/>
    <n v="3.72"/>
  </r>
  <r>
    <s v="4927"/>
    <s v="CA-2019-117653"/>
    <x v="15"/>
    <d v="2019-10-23T00:00:00"/>
    <s v="Standard Class"/>
    <s v="MO-17500"/>
    <s v="Mary O'Rourke"/>
    <s v="Consumer"/>
    <s v="United States"/>
    <s v="Chicago"/>
    <s v="Illinois"/>
    <n v="60623"/>
    <x v="2"/>
    <s v="FUR-TA-10003008"/>
    <x v="0"/>
    <s v="Tables"/>
    <s v="Lesro Round Back Collection Coffee Table, End Table"/>
    <n v="91.275000000000006"/>
    <n v="1"/>
    <n v="0.5"/>
    <n v="-67.543499999999995"/>
  </r>
  <r>
    <s v="4928"/>
    <s v="CA-2019-143245"/>
    <x v="96"/>
    <d v="2019-12-06T00:00:00"/>
    <s v="Standard Class"/>
    <s v="AD-10180"/>
    <s v="Alan Dominguez"/>
    <s v="Home Office"/>
    <s v="United States"/>
    <s v="Fairfield"/>
    <s v="Connecticut"/>
    <n v="6824"/>
    <x v="3"/>
    <s v="OFF-PA-10001972"/>
    <x v="1"/>
    <s v="Paper"/>
    <s v="Xerox 214"/>
    <n v="19.440000000000001"/>
    <n v="3"/>
    <n v="0"/>
    <n v="9.3312000000000008"/>
  </r>
  <r>
    <s v="4929"/>
    <s v="CA-2019-143245"/>
    <x v="96"/>
    <d v="2019-12-06T00:00:00"/>
    <s v="Standard Class"/>
    <s v="AD-10180"/>
    <s v="Alan Dominguez"/>
    <s v="Home Office"/>
    <s v="United States"/>
    <s v="Fairfield"/>
    <s v="Connecticut"/>
    <n v="6824"/>
    <x v="3"/>
    <s v="FUR-CH-10000155"/>
    <x v="0"/>
    <s v="Chairs"/>
    <s v="Global Comet Stacking Armless Chair"/>
    <n v="897.15"/>
    <n v="3"/>
    <n v="0"/>
    <n v="251.202"/>
  </r>
  <r>
    <s v="4930"/>
    <s v="US-2016-138828"/>
    <x v="814"/>
    <d v="2016-09-03T00:00:00"/>
    <s v="First Class"/>
    <s v="KD-16345"/>
    <s v="Katherine Ducich"/>
    <s v="Consumer"/>
    <s v="United States"/>
    <s v="New York City"/>
    <s v="New York"/>
    <n v="10009"/>
    <x v="3"/>
    <s v="OFF-AR-10000658"/>
    <x v="1"/>
    <s v="Art"/>
    <s v="Newell 324"/>
    <n v="57.75"/>
    <n v="5"/>
    <n v="0"/>
    <n v="16.170000000000002"/>
  </r>
  <r>
    <s v="4931"/>
    <s v="US-2016-138828"/>
    <x v="814"/>
    <d v="2016-09-03T00:00:00"/>
    <s v="First Class"/>
    <s v="KD-16345"/>
    <s v="Katherine Ducich"/>
    <s v="Consumer"/>
    <s v="United States"/>
    <s v="New York City"/>
    <s v="New York"/>
    <n v="10009"/>
    <x v="3"/>
    <s v="OFF-PA-10000349"/>
    <x v="1"/>
    <s v="Paper"/>
    <s v="Easy-staple paper"/>
    <n v="14.94"/>
    <n v="3"/>
    <n v="0"/>
    <n v="7.0217999999999998"/>
  </r>
  <r>
    <s v="4932"/>
    <s v="CA-2019-143651"/>
    <x v="613"/>
    <d v="2019-03-30T00:00:00"/>
    <s v="Standard Class"/>
    <s v="FM-14215"/>
    <s v="Filia McAdams"/>
    <s v="Corporate"/>
    <s v="United States"/>
    <s v="Seattle"/>
    <s v="Washington"/>
    <n v="98103"/>
    <x v="1"/>
    <s v="OFF-AR-10001446"/>
    <x v="1"/>
    <s v="Art"/>
    <s v="Newell 309"/>
    <n v="23.1"/>
    <n v="2"/>
    <n v="0"/>
    <n v="6.93"/>
  </r>
  <r>
    <s v="4933"/>
    <s v="CA-2017-106978"/>
    <x v="694"/>
    <d v="2017-10-04T00:00:00"/>
    <s v="Standard Class"/>
    <s v="ZC-21910"/>
    <s v="Zuschuss Carroll"/>
    <s v="Consumer"/>
    <s v="United States"/>
    <s v="Aurora"/>
    <s v="Colorado"/>
    <n v="80013"/>
    <x v="1"/>
    <s v="OFF-EN-10004483"/>
    <x v="1"/>
    <s v="Envelopes"/>
    <s v="#10 White Business Envelopes,4 1/8 x 9 1/2"/>
    <n v="12.536"/>
    <n v="1"/>
    <n v="0.2"/>
    <n v="4.2309000000000001"/>
  </r>
  <r>
    <s v="4934"/>
    <s v="CA-2017-106978"/>
    <x v="694"/>
    <d v="2017-10-04T00:00:00"/>
    <s v="Standard Class"/>
    <s v="ZC-21910"/>
    <s v="Zuschuss Carroll"/>
    <s v="Consumer"/>
    <s v="United States"/>
    <s v="Aurora"/>
    <s v="Colorado"/>
    <n v="80013"/>
    <x v="1"/>
    <s v="OFF-BI-10002012"/>
    <x v="1"/>
    <s v="Binders"/>
    <s v="Wilson Jones Easy Flow II Sheet Lifters"/>
    <n v="1.08"/>
    <n v="2"/>
    <n v="0.7"/>
    <n v="-0.79200000000000004"/>
  </r>
  <r>
    <s v="4935"/>
    <s v="CA-2017-106978"/>
    <x v="694"/>
    <d v="2017-10-04T00:00:00"/>
    <s v="Standard Class"/>
    <s v="ZC-21910"/>
    <s v="Zuschuss Carroll"/>
    <s v="Consumer"/>
    <s v="United States"/>
    <s v="Aurora"/>
    <s v="Colorado"/>
    <n v="80013"/>
    <x v="1"/>
    <s v="OFF-FA-10003021"/>
    <x v="1"/>
    <s v="Fasteners"/>
    <s v="Staples"/>
    <n v="4.5119999999999996"/>
    <n v="3"/>
    <n v="0.2"/>
    <n v="0.84599999999999997"/>
  </r>
  <r>
    <s v="4936"/>
    <s v="CA-2017-155124"/>
    <x v="1007"/>
    <d v="2017-03-21T00:00:00"/>
    <s v="Standard Class"/>
    <s v="KS-16300"/>
    <s v="Karen Seio"/>
    <s v="Corporate"/>
    <s v="United States"/>
    <s v="Lehi"/>
    <s v="Utah"/>
    <n v="84043"/>
    <x v="1"/>
    <s v="TEC-PH-10003356"/>
    <x v="2"/>
    <s v="Phones"/>
    <s v="SmartStand Mobile Device Holder, Assorted Colors"/>
    <n v="16.776"/>
    <n v="3"/>
    <n v="0.2"/>
    <n v="1.6776"/>
  </r>
  <r>
    <s v="4937"/>
    <s v="CA-2019-150931"/>
    <x v="1008"/>
    <d v="2019-01-13T00:00:00"/>
    <s v="Standard Class"/>
    <s v="DP-13390"/>
    <s v="Dennis Pardue"/>
    <s v="Home Office"/>
    <s v="United States"/>
    <s v="Tuscaloosa"/>
    <s v="Alabama"/>
    <n v="35401"/>
    <x v="0"/>
    <s v="OFF-BI-10004728"/>
    <x v="1"/>
    <s v="Binders"/>
    <s v="Wilson Jones Turn Tabs Binder Tool for Ring Binders"/>
    <n v="33.74"/>
    <n v="7"/>
    <n v="0"/>
    <n v="15.5204"/>
  </r>
  <r>
    <s v="4938"/>
    <s v="CA-2016-157147"/>
    <x v="286"/>
    <d v="2016-01-18T00:00:00"/>
    <s v="Standard Class"/>
    <s v="BD-11605"/>
    <s v="Brian Dahlen"/>
    <s v="Consumer"/>
    <s v="United States"/>
    <s v="San Francisco"/>
    <s v="California"/>
    <n v="94109"/>
    <x v="1"/>
    <s v="OFF-ST-10000078"/>
    <x v="1"/>
    <s v="Storage"/>
    <s v="Tennsco 6- and 18-Compartment Lockers"/>
    <n v="1325.85"/>
    <n v="5"/>
    <n v="0"/>
    <n v="238.65299999999999"/>
  </r>
  <r>
    <s v="4939"/>
    <s v="CA-2016-157147"/>
    <x v="286"/>
    <d v="2016-01-18T00:00:00"/>
    <s v="Standard Class"/>
    <s v="BD-11605"/>
    <s v="Brian Dahlen"/>
    <s v="Consumer"/>
    <s v="United States"/>
    <s v="San Francisco"/>
    <s v="California"/>
    <n v="94109"/>
    <x v="1"/>
    <s v="FUR-BO-10003034"/>
    <x v="0"/>
    <s v="Bookcases"/>
    <s v="O'Sullivan Elevations Bookcase, Cherry Finish"/>
    <n v="333.99900000000002"/>
    <n v="3"/>
    <n v="0.15"/>
    <n v="3.9293999999999998"/>
  </r>
  <r>
    <s v="4940"/>
    <s v="CA-2016-157147"/>
    <x v="286"/>
    <d v="2016-01-18T00:00:00"/>
    <s v="Standard Class"/>
    <s v="BD-11605"/>
    <s v="Brian Dahlen"/>
    <s v="Consumer"/>
    <s v="United States"/>
    <s v="San Francisco"/>
    <s v="California"/>
    <n v="94109"/>
    <x v="1"/>
    <s v="OFF-AR-10003514"/>
    <x v="1"/>
    <s v="Art"/>
    <s v="4009 Highlighters by Sanford"/>
    <n v="19.899999999999999"/>
    <n v="5"/>
    <n v="0"/>
    <n v="6.5670000000000002"/>
  </r>
  <r>
    <s v="4941"/>
    <s v="CA-2017-156482"/>
    <x v="525"/>
    <d v="2017-02-13T00:00:00"/>
    <s v="Standard Class"/>
    <s v="IL-15100"/>
    <s v="Ivan Liston"/>
    <s v="Consumer"/>
    <s v="United States"/>
    <s v="Wilmington"/>
    <s v="Delaware"/>
    <n v="19805"/>
    <x v="3"/>
    <s v="FUR-CH-10001708"/>
    <x v="0"/>
    <s v="Chairs"/>
    <s v="Office Star - Contemporary Swivel Chair with Padded Adjustable Arms and Flex Back"/>
    <n v="1268.82"/>
    <n v="9"/>
    <n v="0"/>
    <n v="266.4522"/>
  </r>
  <r>
    <s v="4942"/>
    <s v="CA-2017-156482"/>
    <x v="525"/>
    <d v="2017-02-13T00:00:00"/>
    <s v="Standard Class"/>
    <s v="IL-15100"/>
    <s v="Ivan Liston"/>
    <s v="Consumer"/>
    <s v="United States"/>
    <s v="Wilmington"/>
    <s v="Delaware"/>
    <n v="19805"/>
    <x v="3"/>
    <s v="FUR-BO-10002598"/>
    <x v="0"/>
    <s v="Bookcases"/>
    <s v="Hon Metal Bookcases, Putty"/>
    <n v="283.92"/>
    <n v="4"/>
    <n v="0"/>
    <n v="82.336799999999997"/>
  </r>
  <r>
    <s v="4943"/>
    <s v="CA-2017-156482"/>
    <x v="525"/>
    <d v="2017-02-13T00:00:00"/>
    <s v="Standard Class"/>
    <s v="IL-15100"/>
    <s v="Ivan Liston"/>
    <s v="Consumer"/>
    <s v="United States"/>
    <s v="Wilmington"/>
    <s v="Delaware"/>
    <n v="19805"/>
    <x v="3"/>
    <s v="OFF-AR-10001022"/>
    <x v="1"/>
    <s v="Art"/>
    <s v="SANFORD Liquid Accent Tank-Style Highlighters"/>
    <n v="5.68"/>
    <n v="2"/>
    <n v="0"/>
    <n v="1.7607999999999999"/>
  </r>
  <r>
    <s v="4944"/>
    <s v="CA-2019-106782"/>
    <x v="202"/>
    <d v="2019-12-27T00:00:00"/>
    <s v="Standard Class"/>
    <s v="LP-17095"/>
    <s v="Liz Preis"/>
    <s v="Consumer"/>
    <s v="United States"/>
    <s v="Lafayette"/>
    <s v="Indiana"/>
    <n v="47905"/>
    <x v="2"/>
    <s v="OFF-ST-10004459"/>
    <x v="1"/>
    <s v="Storage"/>
    <s v="Tennsco Single-Tier Lockers"/>
    <n v="375.34"/>
    <n v="1"/>
    <n v="0"/>
    <n v="18.766999999999999"/>
  </r>
  <r>
    <s v="4945"/>
    <s v="CA-2018-151372"/>
    <x v="64"/>
    <d v="2018-09-06T00:00:00"/>
    <s v="First Class"/>
    <s v="JH-15985"/>
    <s v="Joseph Holt"/>
    <s v="Consumer"/>
    <s v="United States"/>
    <s v="Redondo Beach"/>
    <s v="California"/>
    <n v="90278"/>
    <x v="1"/>
    <s v="OFF-PA-10004381"/>
    <x v="1"/>
    <s v="Paper"/>
    <s v="14-7/8 x 11 Blue Bar Computer Printout Paper"/>
    <n v="96.08"/>
    <n v="2"/>
    <n v="0"/>
    <n v="46.118400000000001"/>
  </r>
  <r>
    <s v="4946"/>
    <s v="CA-2018-151372"/>
    <x v="64"/>
    <d v="2018-09-06T00:00:00"/>
    <s v="First Class"/>
    <s v="JH-15985"/>
    <s v="Joseph Holt"/>
    <s v="Consumer"/>
    <s v="United States"/>
    <s v="Redondo Beach"/>
    <s v="California"/>
    <n v="90278"/>
    <x v="1"/>
    <s v="OFF-BI-10000050"/>
    <x v="1"/>
    <s v="Binders"/>
    <s v="Angle-D Binders with Locking Rings, Label Holders"/>
    <n v="11.68"/>
    <n v="2"/>
    <n v="0.2"/>
    <n v="3.9420000000000002"/>
  </r>
  <r>
    <s v="4947"/>
    <s v="CA-2018-151372"/>
    <x v="64"/>
    <d v="2018-09-06T00:00:00"/>
    <s v="First Class"/>
    <s v="JH-15985"/>
    <s v="Joseph Holt"/>
    <s v="Consumer"/>
    <s v="United States"/>
    <s v="Redondo Beach"/>
    <s v="California"/>
    <n v="90278"/>
    <x v="1"/>
    <s v="OFF-FA-10000304"/>
    <x v="1"/>
    <s v="Fasteners"/>
    <s v="Advantus Push Pins"/>
    <n v="4.3600000000000003"/>
    <n v="2"/>
    <n v="0"/>
    <n v="1.7876000000000001"/>
  </r>
  <r>
    <s v="4948"/>
    <s v="CA-2016-102085"/>
    <x v="777"/>
    <d v="2016-10-09T00:00:00"/>
    <s v="Standard Class"/>
    <s v="JD-16015"/>
    <s v="Joy Daniels"/>
    <s v="Consumer"/>
    <s v="United States"/>
    <s v="Seattle"/>
    <s v="Washington"/>
    <n v="98115"/>
    <x v="1"/>
    <s v="OFF-LA-10002475"/>
    <x v="1"/>
    <s v="Labels"/>
    <s v="Avery 519"/>
    <n v="29.24"/>
    <n v="4"/>
    <n v="0"/>
    <n v="13.742800000000001"/>
  </r>
  <r>
    <s v="4949"/>
    <s v="CA-2019-107125"/>
    <x v="344"/>
    <d v="2019-12-02T00:00:00"/>
    <s v="Standard Class"/>
    <s v="BD-11320"/>
    <s v="Bill Donatelli"/>
    <s v="Consumer"/>
    <s v="United States"/>
    <s v="Los Angeles"/>
    <s v="California"/>
    <n v="90045"/>
    <x v="1"/>
    <s v="OFF-BI-10001989"/>
    <x v="1"/>
    <s v="Binders"/>
    <s v="Premium Transparent Presentation Covers by GBC"/>
    <n v="117.488"/>
    <n v="7"/>
    <n v="0.2"/>
    <n v="41.120800000000003"/>
  </r>
  <r>
    <s v="4950"/>
    <s v="CA-2019-107125"/>
    <x v="344"/>
    <d v="2019-12-02T00:00:00"/>
    <s v="Standard Class"/>
    <s v="BD-11320"/>
    <s v="Bill Donatelli"/>
    <s v="Consumer"/>
    <s v="United States"/>
    <s v="Los Angeles"/>
    <s v="California"/>
    <n v="90045"/>
    <x v="1"/>
    <s v="FUR-FU-10000732"/>
    <x v="0"/>
    <s v="Furnishings"/>
    <s v="Eldon 200 Class Desk Accessories"/>
    <n v="18.84"/>
    <n v="3"/>
    <n v="0"/>
    <n v="6.0288000000000004"/>
  </r>
  <r>
    <s v="4951"/>
    <s v="CA-2018-125815"/>
    <x v="99"/>
    <d v="2018-11-01T00:00:00"/>
    <s v="Second Class"/>
    <s v="DL-13330"/>
    <s v="Denise Leinenbach"/>
    <s v="Consumer"/>
    <s v="United States"/>
    <s v="New York City"/>
    <s v="New York"/>
    <n v="10009"/>
    <x v="3"/>
    <s v="OFF-AR-10004441"/>
    <x v="1"/>
    <s v="Art"/>
    <s v="BIC Brite Liner Highlighters"/>
    <n v="12.42"/>
    <n v="3"/>
    <n v="0"/>
    <n v="5.2164000000000001"/>
  </r>
  <r>
    <s v="4952"/>
    <s v="CA-2017-144190"/>
    <x v="988"/>
    <d v="2017-06-13T00:00:00"/>
    <s v="Standard Class"/>
    <s v="NC-18415"/>
    <s v="Nathan Cano"/>
    <s v="Consumer"/>
    <s v="United States"/>
    <s v="Royal Oak"/>
    <s v="Michigan"/>
    <n v="48073"/>
    <x v="2"/>
    <s v="OFF-PA-10000304"/>
    <x v="1"/>
    <s v="Paper"/>
    <s v="Xerox 1995"/>
    <n v="12.96"/>
    <n v="2"/>
    <n v="0"/>
    <n v="6.2207999999999997"/>
  </r>
  <r>
    <s v="4953"/>
    <s v="CA-2019-117926"/>
    <x v="166"/>
    <d v="2019-12-12T00:00:00"/>
    <s v="Second Class"/>
    <s v="AS-10225"/>
    <s v="Alan Schoenberger"/>
    <s v="Corporate"/>
    <s v="United States"/>
    <s v="San Francisco"/>
    <s v="California"/>
    <n v="94109"/>
    <x v="1"/>
    <s v="OFF-AP-10002670"/>
    <x v="1"/>
    <s v="Appliances"/>
    <s v="Belkin 8-Outlet Premiere SurgeMaster II Surge Protectors"/>
    <n v="69.48"/>
    <n v="1"/>
    <n v="0"/>
    <n v="20.844000000000001"/>
  </r>
  <r>
    <s v="4954"/>
    <s v="CA-2017-153906"/>
    <x v="199"/>
    <d v="2017-03-20T00:00:00"/>
    <s v="Standard Class"/>
    <s v="MS-17980"/>
    <s v="Michael Stewart"/>
    <s v="Corporate"/>
    <s v="United States"/>
    <s v="New York City"/>
    <s v="New York"/>
    <n v="10009"/>
    <x v="3"/>
    <s v="TEC-PH-10001527"/>
    <x v="2"/>
    <s v="Phones"/>
    <s v="Plantronics MX500i Earset"/>
    <n v="85.9"/>
    <n v="2"/>
    <n v="0"/>
    <n v="2.577"/>
  </r>
  <r>
    <s v="4955"/>
    <s v="CA-2016-160262"/>
    <x v="3"/>
    <d v="2016-06-13T00:00:00"/>
    <s v="Second Class"/>
    <s v="TS-21205"/>
    <s v="Thomas Seio"/>
    <s v="Corporate"/>
    <s v="United States"/>
    <s v="North Las Vegas"/>
    <s v="Nevada"/>
    <n v="89031"/>
    <x v="1"/>
    <s v="OFF-AR-10002335"/>
    <x v="1"/>
    <s v="Art"/>
    <s v="DIXON Oriole Pencils"/>
    <n v="18.059999999999999"/>
    <n v="7"/>
    <n v="0"/>
    <n v="4.6955999999999998"/>
  </r>
  <r>
    <s v="4956"/>
    <s v="CA-2016-160262"/>
    <x v="3"/>
    <d v="2016-06-13T00:00:00"/>
    <s v="Second Class"/>
    <s v="TS-21205"/>
    <s v="Thomas Seio"/>
    <s v="Corporate"/>
    <s v="United States"/>
    <s v="North Las Vegas"/>
    <s v="Nevada"/>
    <n v="89031"/>
    <x v="1"/>
    <s v="OFF-PA-10003641"/>
    <x v="1"/>
    <s v="Paper"/>
    <s v="Xerox 1909"/>
    <n v="79.14"/>
    <n v="3"/>
    <n v="0"/>
    <n v="36.404400000000003"/>
  </r>
  <r>
    <s v="4957"/>
    <s v="CA-2016-160262"/>
    <x v="3"/>
    <d v="2016-06-13T00:00:00"/>
    <s v="Second Class"/>
    <s v="TS-21205"/>
    <s v="Thomas Seio"/>
    <s v="Corporate"/>
    <s v="United States"/>
    <s v="North Las Vegas"/>
    <s v="Nevada"/>
    <n v="89031"/>
    <x v="1"/>
    <s v="FUR-FU-10002685"/>
    <x v="0"/>
    <s v="Furnishings"/>
    <s v="Executive Impressions 13-1/2&quot; Indoor/Outdoor Wall Clock"/>
    <n v="37.4"/>
    <n v="2"/>
    <n v="0"/>
    <n v="14.212"/>
  </r>
  <r>
    <s v="4958"/>
    <s v="CA-2017-127607"/>
    <x v="305"/>
    <d v="2017-03-26T00:00:00"/>
    <s v="Standard Class"/>
    <s v="JK-15730"/>
    <s v="Joe Kamberova"/>
    <s v="Consumer"/>
    <s v="United States"/>
    <s v="Carrollton"/>
    <s v="Texas"/>
    <n v="75007"/>
    <x v="2"/>
    <s v="OFF-BI-10001308"/>
    <x v="1"/>
    <s v="Binders"/>
    <s v="GBC Standard Plastic Binding Systems' Combs"/>
    <n v="2.512"/>
    <n v="2"/>
    <n v="0.8"/>
    <n v="-4.3959999999999999"/>
  </r>
  <r>
    <s v="4959"/>
    <s v="CA-2017-127607"/>
    <x v="305"/>
    <d v="2017-03-26T00:00:00"/>
    <s v="Standard Class"/>
    <s v="JK-15730"/>
    <s v="Joe Kamberova"/>
    <s v="Consumer"/>
    <s v="United States"/>
    <s v="Carrollton"/>
    <s v="Texas"/>
    <n v="75007"/>
    <x v="2"/>
    <s v="OFF-FA-10003485"/>
    <x v="1"/>
    <s v="Fasteners"/>
    <s v="Staples"/>
    <n v="18.864000000000001"/>
    <n v="9"/>
    <n v="0.2"/>
    <n v="6.1307999999999998"/>
  </r>
  <r>
    <s v="4960"/>
    <s v="CA-2018-166226"/>
    <x v="741"/>
    <d v="2018-11-22T00:00:00"/>
    <s v="Standard Class"/>
    <s v="TC-21535"/>
    <s v="Tracy Collins"/>
    <s v="Home Office"/>
    <s v="United States"/>
    <s v="Los Angeles"/>
    <s v="California"/>
    <n v="90008"/>
    <x v="1"/>
    <s v="TEC-PH-10003357"/>
    <x v="2"/>
    <s v="Phones"/>
    <s v="Grandstream GXP2100 Mainstream Business Phone"/>
    <n v="61.192"/>
    <n v="1"/>
    <n v="0.2"/>
    <n v="6.1192000000000002"/>
  </r>
  <r>
    <s v="4961"/>
    <s v="CA-2018-166226"/>
    <x v="741"/>
    <d v="2018-11-22T00:00:00"/>
    <s v="Standard Class"/>
    <s v="TC-21535"/>
    <s v="Tracy Collins"/>
    <s v="Home Office"/>
    <s v="United States"/>
    <s v="Los Angeles"/>
    <s v="California"/>
    <n v="90008"/>
    <x v="1"/>
    <s v="OFF-AP-10002867"/>
    <x v="1"/>
    <s v="Appliances"/>
    <s v="Fellowes Command Center 5-outlet power strip"/>
    <n v="67.84"/>
    <n v="1"/>
    <n v="0"/>
    <n v="18.316800000000001"/>
  </r>
  <r>
    <s v="4962"/>
    <s v="CA-2016-156587"/>
    <x v="1009"/>
    <d v="2016-03-08T00:00:00"/>
    <s v="First Class"/>
    <s v="AB-10015"/>
    <s v="Aaron Bergman"/>
    <s v="Consumer"/>
    <s v="United States"/>
    <s v="Seattle"/>
    <s v="Washington"/>
    <n v="98103"/>
    <x v="1"/>
    <s v="FUR-CH-10004477"/>
    <x v="0"/>
    <s v="Chairs"/>
    <s v="Global Push Button Manager's Chair, Indigo"/>
    <n v="48.712000000000003"/>
    <n v="1"/>
    <n v="0.2"/>
    <n v="5.4801000000000002"/>
  </r>
  <r>
    <s v="4963"/>
    <s v="CA-2016-156587"/>
    <x v="1009"/>
    <d v="2016-03-08T00:00:00"/>
    <s v="First Class"/>
    <s v="AB-10015"/>
    <s v="Aaron Bergman"/>
    <s v="Consumer"/>
    <s v="United States"/>
    <s v="Seattle"/>
    <s v="Washington"/>
    <n v="98103"/>
    <x v="1"/>
    <s v="OFF-AR-10001427"/>
    <x v="1"/>
    <s v="Art"/>
    <s v="Newell 330"/>
    <n v="17.940000000000001"/>
    <n v="3"/>
    <n v="0"/>
    <n v="4.6643999999999997"/>
  </r>
  <r>
    <s v="4964"/>
    <s v="CA-2016-156587"/>
    <x v="1009"/>
    <d v="2016-03-08T00:00:00"/>
    <s v="First Class"/>
    <s v="AB-10015"/>
    <s v="Aaron Bergman"/>
    <s v="Consumer"/>
    <s v="United States"/>
    <s v="Seattle"/>
    <s v="Washington"/>
    <n v="98103"/>
    <x v="1"/>
    <s v="OFF-ST-10002344"/>
    <x v="1"/>
    <s v="Storage"/>
    <s v="Carina 42&quot;Hx23 3/4&quot;W Media Storage Unit"/>
    <n v="242.94"/>
    <n v="3"/>
    <n v="0"/>
    <n v="4.8587999999999996"/>
  </r>
  <r>
    <s v="4965"/>
    <s v="CA-2018-141180"/>
    <x v="666"/>
    <d v="2018-05-19T00:00:00"/>
    <s v="Second Class"/>
    <s v="DP-13000"/>
    <s v="Darren Powers"/>
    <s v="Consumer"/>
    <s v="United States"/>
    <s v="Fort Lauderdale"/>
    <s v="Florida"/>
    <n v="33311"/>
    <x v="0"/>
    <s v="OFF-BI-10000301"/>
    <x v="1"/>
    <s v="Binders"/>
    <s v="GBC Instant Report Kit"/>
    <n v="7.7640000000000002"/>
    <n v="4"/>
    <n v="0.7"/>
    <n v="-5.1760000000000002"/>
  </r>
  <r>
    <s v="4966"/>
    <s v="CA-2017-109708"/>
    <x v="442"/>
    <d v="2017-05-28T00:00:00"/>
    <s v="Second Class"/>
    <s v="CY-12745"/>
    <s v="Craig Yedwab"/>
    <s v="Corporate"/>
    <s v="United States"/>
    <s v="Columbia"/>
    <s v="Tennessee"/>
    <n v="38401"/>
    <x v="0"/>
    <s v="TEC-PH-10001944"/>
    <x v="2"/>
    <s v="Phones"/>
    <s v="Wi-Ex zBoost YX540 Cellular Phone Signal Booster"/>
    <n v="467.04"/>
    <n v="4"/>
    <n v="0.2"/>
    <n v="58.38"/>
  </r>
  <r>
    <s v="4967"/>
    <s v="CA-2017-122406"/>
    <x v="991"/>
    <d v="2017-08-05T00:00:00"/>
    <s v="Second Class"/>
    <s v="BE-11455"/>
    <s v="Brad Eason"/>
    <s v="Home Office"/>
    <s v="United States"/>
    <s v="Providence"/>
    <s v="Rhode Island"/>
    <n v="2908"/>
    <x v="3"/>
    <s v="TEC-PH-10001527"/>
    <x v="2"/>
    <s v="Phones"/>
    <s v="Plantronics MX500i Earset"/>
    <n v="128.85"/>
    <n v="3"/>
    <n v="0"/>
    <n v="3.8654999999999999"/>
  </r>
  <r>
    <s v="4968"/>
    <s v="CA-2017-122406"/>
    <x v="991"/>
    <d v="2017-08-05T00:00:00"/>
    <s v="Second Class"/>
    <s v="BE-11455"/>
    <s v="Brad Eason"/>
    <s v="Home Office"/>
    <s v="United States"/>
    <s v="Providence"/>
    <s v="Rhode Island"/>
    <n v="2908"/>
    <x v="3"/>
    <s v="OFF-PA-10001307"/>
    <x v="1"/>
    <s v="Paper"/>
    <s v="Important Message Pads, 50 4-1/4 x 5-1/2 Forms per Pad"/>
    <n v="8.4"/>
    <n v="2"/>
    <n v="0"/>
    <n v="4.1159999999999997"/>
  </r>
  <r>
    <s v="4969"/>
    <s v="CA-2017-122406"/>
    <x v="991"/>
    <d v="2017-08-05T00:00:00"/>
    <s v="Second Class"/>
    <s v="BE-11455"/>
    <s v="Brad Eason"/>
    <s v="Home Office"/>
    <s v="United States"/>
    <s v="Providence"/>
    <s v="Rhode Island"/>
    <n v="2908"/>
    <x v="3"/>
    <s v="TEC-AC-10004571"/>
    <x v="2"/>
    <s v="Accessories"/>
    <s v="Logitech G700s Rechargeable Gaming Mouse"/>
    <n v="199.98"/>
    <n v="2"/>
    <n v="0"/>
    <n v="83.991600000000005"/>
  </r>
  <r>
    <s v="4970"/>
    <s v="CA-2017-122406"/>
    <x v="991"/>
    <d v="2017-08-05T00:00:00"/>
    <s v="Second Class"/>
    <s v="BE-11455"/>
    <s v="Brad Eason"/>
    <s v="Home Office"/>
    <s v="United States"/>
    <s v="Providence"/>
    <s v="Rhode Island"/>
    <n v="2908"/>
    <x v="3"/>
    <s v="FUR-CH-10001973"/>
    <x v="0"/>
    <s v="Chairs"/>
    <s v="Office Star Flex Back Scooter Chair with White Frame"/>
    <n v="110.98"/>
    <n v="1"/>
    <n v="0"/>
    <n v="15.5372"/>
  </r>
  <r>
    <s v="4971"/>
    <s v="US-2018-153815"/>
    <x v="61"/>
    <d v="2018-11-09T00:00:00"/>
    <s v="First Class"/>
    <s v="KL-16555"/>
    <s v="Kelly Lampkin"/>
    <s v="Corporate"/>
    <s v="United States"/>
    <s v="Jacksonville"/>
    <s v="Florida"/>
    <n v="32216"/>
    <x v="0"/>
    <s v="FUR-CH-10000513"/>
    <x v="0"/>
    <s v="Chairs"/>
    <s v="High-Back Leather Manager's Chair"/>
    <n v="207.98400000000001"/>
    <n v="2"/>
    <n v="0.2"/>
    <n v="-28.597799999999999"/>
  </r>
  <r>
    <s v="4972"/>
    <s v="US-2018-153815"/>
    <x v="61"/>
    <d v="2018-11-09T00:00:00"/>
    <s v="First Class"/>
    <s v="KL-16555"/>
    <s v="Kelly Lampkin"/>
    <s v="Corporate"/>
    <s v="United States"/>
    <s v="Jacksonville"/>
    <s v="Florida"/>
    <n v="32216"/>
    <x v="0"/>
    <s v="OFF-PA-10002421"/>
    <x v="1"/>
    <s v="Paper"/>
    <s v="Embossed Ink Jet Note Cards"/>
    <n v="36.112000000000002"/>
    <n v="2"/>
    <n v="0.2"/>
    <n v="12.639200000000001"/>
  </r>
  <r>
    <s v="4973"/>
    <s v="US-2018-153815"/>
    <x v="61"/>
    <d v="2018-11-09T00:00:00"/>
    <s v="First Class"/>
    <s v="KL-16555"/>
    <s v="Kelly Lampkin"/>
    <s v="Corporate"/>
    <s v="United States"/>
    <s v="Jacksonville"/>
    <s v="Florida"/>
    <n v="32216"/>
    <x v="0"/>
    <s v="FUR-FU-10004090"/>
    <x v="0"/>
    <s v="Furnishings"/>
    <s v="Executive Impressions 14&quot; Contract Wall Clock"/>
    <n v="35.567999999999998"/>
    <n v="2"/>
    <n v="0.2"/>
    <n v="5.7797999999999998"/>
  </r>
  <r>
    <s v="4974"/>
    <s v="US-2018-153815"/>
    <x v="61"/>
    <d v="2018-11-09T00:00:00"/>
    <s v="First Class"/>
    <s v="KL-16555"/>
    <s v="Kelly Lampkin"/>
    <s v="Corporate"/>
    <s v="United States"/>
    <s v="Jacksonville"/>
    <s v="Florida"/>
    <n v="32216"/>
    <x v="0"/>
    <s v="OFF-PA-10004071"/>
    <x v="1"/>
    <s v="Paper"/>
    <s v="Eaton Premium Continuous-Feed Paper, 25% Cotton, Letter Size, White, 1000 Shts/Box"/>
    <n v="88.768000000000001"/>
    <n v="2"/>
    <n v="0.2"/>
    <n v="31.0688"/>
  </r>
  <r>
    <s v="4975"/>
    <s v="CA-2018-164896"/>
    <x v="77"/>
    <d v="2018-11-12T00:00:00"/>
    <s v="Standard Class"/>
    <s v="PS-19045"/>
    <s v="Penelope Sewall"/>
    <s v="Home Office"/>
    <s v="United States"/>
    <s v="Oceanside"/>
    <s v="California"/>
    <n v="92054"/>
    <x v="1"/>
    <s v="OFF-PA-10002246"/>
    <x v="1"/>
    <s v="Paper"/>
    <s v="Wirebound Four 2-3/4 x 5 Forms per Page, 400 Sets per Book"/>
    <n v="12.9"/>
    <n v="2"/>
    <n v="0"/>
    <n v="6.3209999999999997"/>
  </r>
  <r>
    <s v="4976"/>
    <s v="CA-2017-142202"/>
    <x v="227"/>
    <d v="2017-09-23T00:00:00"/>
    <s v="Second Class"/>
    <s v="JR-16210"/>
    <s v="Justin Ritter"/>
    <s v="Corporate"/>
    <s v="United States"/>
    <s v="Jacksonville"/>
    <s v="Florida"/>
    <n v="32216"/>
    <x v="0"/>
    <s v="TEC-AC-10003198"/>
    <x v="2"/>
    <s v="Accessories"/>
    <s v="Enermax Acrylux Wireless Keyboard"/>
    <n v="717.12"/>
    <n v="9"/>
    <n v="0.2"/>
    <n v="152.38800000000001"/>
  </r>
  <r>
    <s v="4977"/>
    <s v="CA-2017-165050"/>
    <x v="214"/>
    <d v="2017-12-09T00:00:00"/>
    <s v="First Class"/>
    <s v="AH-10210"/>
    <s v="Alan Hwang"/>
    <s v="Consumer"/>
    <s v="United States"/>
    <s v="New York City"/>
    <s v="New York"/>
    <n v="10024"/>
    <x v="3"/>
    <s v="OFF-BI-10001031"/>
    <x v="1"/>
    <s v="Binders"/>
    <s v="Pressboard Data Binders by Wilson Jones"/>
    <n v="21.36"/>
    <n v="5"/>
    <n v="0.2"/>
    <n v="7.2089999999999996"/>
  </r>
  <r>
    <s v="4978"/>
    <s v="CA-2017-165050"/>
    <x v="214"/>
    <d v="2017-12-09T00:00:00"/>
    <s v="First Class"/>
    <s v="AH-10210"/>
    <s v="Alan Hwang"/>
    <s v="Consumer"/>
    <s v="United States"/>
    <s v="New York City"/>
    <s v="New York"/>
    <n v="10024"/>
    <x v="3"/>
    <s v="OFF-BI-10003727"/>
    <x v="1"/>
    <s v="Binders"/>
    <s v="Avery Durable Slant Ring Binders With Label Holder"/>
    <n v="6.6879999999999997"/>
    <n v="2"/>
    <n v="0.2"/>
    <n v="2.3408000000000002"/>
  </r>
  <r>
    <s v="4979"/>
    <s v="CA-2017-165050"/>
    <x v="214"/>
    <d v="2017-12-09T00:00:00"/>
    <s v="First Class"/>
    <s v="AH-10210"/>
    <s v="Alan Hwang"/>
    <s v="Consumer"/>
    <s v="United States"/>
    <s v="New York City"/>
    <s v="New York"/>
    <n v="10024"/>
    <x v="3"/>
    <s v="TEC-PH-10001336"/>
    <x v="2"/>
    <s v="Phones"/>
    <s v="Digium D40 VoIP phone"/>
    <n v="773.94"/>
    <n v="6"/>
    <n v="0"/>
    <n v="224.4426"/>
  </r>
  <r>
    <s v="4980"/>
    <s v="US-2018-131114"/>
    <x v="10"/>
    <d v="2018-12-13T00:00:00"/>
    <s v="Second Class"/>
    <s v="RW-19630"/>
    <s v="Rob Williams"/>
    <s v="Corporate"/>
    <s v="United States"/>
    <s v="Chicago"/>
    <s v="Illinois"/>
    <n v="60610"/>
    <x v="2"/>
    <s v="OFF-SU-10001664"/>
    <x v="1"/>
    <s v="Supplies"/>
    <s v="Acme Office Executive Series Stainless Steel Trimmers"/>
    <n v="20.568000000000001"/>
    <n v="3"/>
    <n v="0.2"/>
    <n v="1.5426"/>
  </r>
  <r>
    <s v="4981"/>
    <s v="US-2018-131114"/>
    <x v="10"/>
    <d v="2018-12-13T00:00:00"/>
    <s v="Second Class"/>
    <s v="RW-19630"/>
    <s v="Rob Williams"/>
    <s v="Corporate"/>
    <s v="United States"/>
    <s v="Chicago"/>
    <s v="Illinois"/>
    <n v="60610"/>
    <x v="2"/>
    <s v="OFF-AP-10003971"/>
    <x v="1"/>
    <s v="Appliances"/>
    <s v="Belkin 6 Outlet Metallic Surge Strip"/>
    <n v="4.3559999999999999"/>
    <n v="2"/>
    <n v="0.8"/>
    <n v="-11.761200000000001"/>
  </r>
  <r>
    <s v="4982"/>
    <s v="US-2018-131114"/>
    <x v="10"/>
    <d v="2018-12-13T00:00:00"/>
    <s v="Second Class"/>
    <s v="RW-19630"/>
    <s v="Rob Williams"/>
    <s v="Corporate"/>
    <s v="United States"/>
    <s v="Chicago"/>
    <s v="Illinois"/>
    <n v="60610"/>
    <x v="2"/>
    <s v="TEC-AC-10000199"/>
    <x v="2"/>
    <s v="Accessories"/>
    <s v="Kingston Digital DataTraveler 8GB USB 2.0"/>
    <n v="19.04"/>
    <n v="4"/>
    <n v="0.2"/>
    <n v="-1.4279999999999999"/>
  </r>
  <r>
    <s v="4983"/>
    <s v="CA-2016-160066"/>
    <x v="912"/>
    <d v="2016-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s v="4984"/>
    <s v="CA-2018-109925"/>
    <x v="61"/>
    <d v="2018-11-10T00:00:00"/>
    <s v="Second Class"/>
    <s v="IM-15070"/>
    <s v="Irene Maddox"/>
    <s v="Consumer"/>
    <s v="United States"/>
    <s v="San Diego"/>
    <s v="California"/>
    <n v="92105"/>
    <x v="1"/>
    <s v="OFF-ST-10003442"/>
    <x v="1"/>
    <s v="Storage"/>
    <s v="Eldon Portable Mobile Manager"/>
    <n v="84.84"/>
    <n v="3"/>
    <n v="0"/>
    <n v="22.9068"/>
  </r>
  <r>
    <s v="4985"/>
    <s v="CA-2017-160696"/>
    <x v="684"/>
    <d v="2017-09-10T00:00:00"/>
    <s v="Standard Class"/>
    <s v="CK-12760"/>
    <s v="Cyma Kinney"/>
    <s v="Corporate"/>
    <s v="United States"/>
    <s v="Nashville"/>
    <s v="Tennessee"/>
    <n v="37211"/>
    <x v="0"/>
    <s v="OFF-FA-10003059"/>
    <x v="1"/>
    <s v="Fasteners"/>
    <s v="Assorted Color Push Pins"/>
    <n v="7.24"/>
    <n v="5"/>
    <n v="0.2"/>
    <n v="1.1765000000000001"/>
  </r>
  <r>
    <s v="4986"/>
    <s v="CA-2016-125171"/>
    <x v="1010"/>
    <d v="2016-09-03T00:00:00"/>
    <s v="Same Day"/>
    <s v="AG-10390"/>
    <s v="Allen Goldenen"/>
    <s v="Consumer"/>
    <s v="United States"/>
    <s v="New York City"/>
    <s v="New York"/>
    <n v="10009"/>
    <x v="3"/>
    <s v="OFF-LA-10001175"/>
    <x v="1"/>
    <s v="Labels"/>
    <s v="Avery 514"/>
    <n v="14.4"/>
    <n v="5"/>
    <n v="0"/>
    <n v="7.056"/>
  </r>
  <r>
    <s v="4987"/>
    <s v="CA-2018-149279"/>
    <x v="423"/>
    <d v="2018-04-28T00:00:00"/>
    <s v="Standard Class"/>
    <s v="CL-12700"/>
    <s v="Craig Leslie"/>
    <s v="Home Office"/>
    <s v="United States"/>
    <s v="Colorado Springs"/>
    <s v="Colorado"/>
    <n v="80906"/>
    <x v="1"/>
    <s v="OFF-PA-10003441"/>
    <x v="1"/>
    <s v="Paper"/>
    <s v="Xerox 226"/>
    <n v="15.552"/>
    <n v="3"/>
    <n v="0.2"/>
    <n v="5.4432"/>
  </r>
  <r>
    <s v="4988"/>
    <s v="CA-2018-149279"/>
    <x v="423"/>
    <d v="2018-04-28T00:00:00"/>
    <s v="Standard Class"/>
    <s v="CL-12700"/>
    <s v="Craig Leslie"/>
    <s v="Home Office"/>
    <s v="United States"/>
    <s v="Colorado Springs"/>
    <s v="Colorado"/>
    <n v="80906"/>
    <x v="1"/>
    <s v="FUR-CH-10004287"/>
    <x v="0"/>
    <s v="Chairs"/>
    <s v="SAFCO Arco Folding Chair"/>
    <n v="1325.76"/>
    <n v="6"/>
    <n v="0.2"/>
    <n v="149.148"/>
  </r>
  <r>
    <s v="4989"/>
    <s v="CA-2018-149279"/>
    <x v="423"/>
    <d v="2018-04-28T00:00:00"/>
    <s v="Standard Class"/>
    <s v="CL-12700"/>
    <s v="Craig Leslie"/>
    <s v="Home Office"/>
    <s v="United States"/>
    <s v="Colorado Springs"/>
    <s v="Colorado"/>
    <n v="80906"/>
    <x v="1"/>
    <s v="OFF-BI-10004040"/>
    <x v="1"/>
    <s v="Binders"/>
    <s v="Wilson Jones Impact Binders"/>
    <n v="3.1080000000000001"/>
    <n v="2"/>
    <n v="0.7"/>
    <n v="-2.1756000000000002"/>
  </r>
  <r>
    <s v="4990"/>
    <s v="CA-2019-107321"/>
    <x v="515"/>
    <d v="2019-09-04T00:00:00"/>
    <s v="Standard Class"/>
    <s v="AW-10930"/>
    <s v="Arthur Wiediger"/>
    <s v="Home Office"/>
    <s v="United States"/>
    <s v="San Francisco"/>
    <s v="California"/>
    <n v="94110"/>
    <x v="1"/>
    <s v="OFF-BI-10004022"/>
    <x v="1"/>
    <s v="Binders"/>
    <s v="Acco Suede Grain Vinyl Round Ring Binder"/>
    <n v="6.6719999999999997"/>
    <n v="3"/>
    <n v="0.2"/>
    <n v="2.1684000000000001"/>
  </r>
  <r>
    <s v="4991"/>
    <s v="CA-2019-107321"/>
    <x v="515"/>
    <d v="2019-09-04T00:00:00"/>
    <s v="Standard Class"/>
    <s v="AW-10930"/>
    <s v="Arthur Wiediger"/>
    <s v="Home Office"/>
    <s v="United States"/>
    <s v="San Francisco"/>
    <s v="California"/>
    <n v="94110"/>
    <x v="1"/>
    <s v="TEC-PH-10002200"/>
    <x v="2"/>
    <s v="Phones"/>
    <s v="Aastra 6757i CT Wireless VoIP phone"/>
    <n v="689.40800000000002"/>
    <n v="4"/>
    <n v="0.2"/>
    <n v="77.558400000000006"/>
  </r>
  <r>
    <s v="4992"/>
    <s v="US-2019-122714"/>
    <x v="226"/>
    <d v="2019-12-13T00:00:00"/>
    <s v="Standard Class"/>
    <s v="HG-14965"/>
    <s v="Henry Goldwyn"/>
    <s v="Corporate"/>
    <s v="United States"/>
    <s v="Chicago"/>
    <s v="Illinois"/>
    <n v="60653"/>
    <x v="2"/>
    <s v="OFF-BI-10001120"/>
    <x v="1"/>
    <s v="Binders"/>
    <s v="Ibico EPK-21 Electric Binding System"/>
    <n v="1889.99"/>
    <n v="5"/>
    <n v="0.8"/>
    <n v="-2929.4845"/>
  </r>
  <r>
    <s v="4993"/>
    <s v="CA-2017-153038"/>
    <x v="217"/>
    <d v="2017-12-25T00:00:00"/>
    <s v="Standard Class"/>
    <s v="RB-19645"/>
    <s v="Robert Barroso"/>
    <s v="Corporate"/>
    <s v="United States"/>
    <s v="Memphis"/>
    <s v="Tennessee"/>
    <n v="38109"/>
    <x v="0"/>
    <s v="OFF-EN-10000461"/>
    <x v="1"/>
    <s v="Envelopes"/>
    <s v="#10- 4 1/8&quot; x 9 1/2&quot; Recycled Envelopes"/>
    <n v="55.936"/>
    <n v="8"/>
    <n v="0.2"/>
    <n v="18.878399999999999"/>
  </r>
  <r>
    <s v="4994"/>
    <s v="CA-2017-153038"/>
    <x v="217"/>
    <d v="2017-12-25T00:00:00"/>
    <s v="Standard Class"/>
    <s v="RB-19645"/>
    <s v="Robert Barroso"/>
    <s v="Corporate"/>
    <s v="United States"/>
    <s v="Memphis"/>
    <s v="Tennessee"/>
    <n v="38109"/>
    <x v="0"/>
    <s v="OFF-LA-10004008"/>
    <x v="1"/>
    <s v="Labels"/>
    <s v="Avery 507"/>
    <n v="18.431999999999999"/>
    <n v="8"/>
    <n v="0.2"/>
    <n v="5.9904000000000002"/>
  </r>
  <r>
    <s v="4995"/>
    <s v="CA-2017-153038"/>
    <x v="217"/>
    <d v="2017-12-25T00:00:00"/>
    <s v="Standard Class"/>
    <s v="RB-19645"/>
    <s v="Robert Barroso"/>
    <s v="Corporate"/>
    <s v="United States"/>
    <s v="Memphis"/>
    <s v="Tennessee"/>
    <n v="38109"/>
    <x v="0"/>
    <s v="FUR-FU-10000221"/>
    <x v="0"/>
    <s v="Furnishings"/>
    <s v="Master Caster Door Stop, Brown"/>
    <n v="20.32"/>
    <n v="5"/>
    <n v="0.2"/>
    <n v="3.556"/>
  </r>
  <r>
    <s v="4996"/>
    <s v="CA-2016-132227"/>
    <x v="130"/>
    <d v="2016-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s v="4997"/>
    <s v="CA-2019-155824"/>
    <x v="434"/>
    <d v="2019-03-15T00:00:00"/>
    <s v="Standard Class"/>
    <s v="KS-16300"/>
    <s v="Karen Seio"/>
    <s v="Corporate"/>
    <s v="United States"/>
    <s v="Raleigh"/>
    <s v="North Carolina"/>
    <n v="27604"/>
    <x v="0"/>
    <s v="OFF-AP-10000390"/>
    <x v="1"/>
    <s v="Appliances"/>
    <s v="Euro Pro Shark Stick Mini Vacuum"/>
    <n v="48.783999999999999"/>
    <n v="1"/>
    <n v="0.2"/>
    <n v="3.6587999999999998"/>
  </r>
  <r>
    <s v="4998"/>
    <s v="CA-2019-155824"/>
    <x v="434"/>
    <d v="2019-03-15T00:00:00"/>
    <s v="Standard Class"/>
    <s v="KS-16300"/>
    <s v="Karen Seio"/>
    <s v="Corporate"/>
    <s v="United States"/>
    <s v="Raleigh"/>
    <s v="North Carolina"/>
    <n v="27604"/>
    <x v="0"/>
    <s v="OFF-BI-10000014"/>
    <x v="1"/>
    <s v="Binders"/>
    <s v="Heavy-Duty E-Z-D Binders"/>
    <n v="13.092000000000001"/>
    <n v="4"/>
    <n v="0.7"/>
    <n v="-10.0372"/>
  </r>
  <r>
    <s v="4999"/>
    <s v="CA-2018-129238"/>
    <x v="1011"/>
    <d v="2018-02-04T00:00:00"/>
    <s v="Standard Class"/>
    <s v="SC-20050"/>
    <s v="Sample Company A"/>
    <s v="Home Office"/>
    <s v="United States"/>
    <s v="Los Angeles"/>
    <s v="California"/>
    <n v="90045"/>
    <x v="1"/>
    <s v="TEC-PH-10004120"/>
    <x v="2"/>
    <s v="Phones"/>
    <s v="AT&amp;T 1080 Phone"/>
    <n v="109.592"/>
    <n v="1"/>
    <n v="0.2"/>
    <n v="8.2194000000000003"/>
  </r>
  <r>
    <s v="5000"/>
    <s v="CA-2018-129238"/>
    <x v="1011"/>
    <d v="2018-02-04T00:00:00"/>
    <s v="Standard Class"/>
    <s v="SC-20050"/>
    <s v="Sample Company A"/>
    <s v="Home Office"/>
    <s v="United States"/>
    <s v="Los Angeles"/>
    <s v="California"/>
    <n v="90045"/>
    <x v="1"/>
    <s v="OFF-PA-10002764"/>
    <x v="1"/>
    <s v="Paper"/>
    <s v="Easy-staple paper"/>
    <n v="56.7"/>
    <n v="5"/>
    <n v="0"/>
    <n v="27.783000000000001"/>
  </r>
  <r>
    <s v="5001"/>
    <s v="CA-2019-159688"/>
    <x v="917"/>
    <d v="2019-05-12T00:00:00"/>
    <s v="Standard Class"/>
    <s v="AB-10060"/>
    <s v="Adam Bellavance"/>
    <s v="Home Office"/>
    <s v="United States"/>
    <s v="Los Angeles"/>
    <s v="California"/>
    <n v="90004"/>
    <x v="1"/>
    <s v="TEC-AC-10000736"/>
    <x v="2"/>
    <s v="Accessories"/>
    <s v="Logitech G600 MMO Gaming Mouse"/>
    <n v="79.989999999999995"/>
    <n v="1"/>
    <n v="0"/>
    <n v="28.796399999999998"/>
  </r>
  <r>
    <s v="5002"/>
    <s v="CA-2018-136126"/>
    <x v="1012"/>
    <d v="2018-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s v="5003"/>
    <s v="CA-2018-136126"/>
    <x v="1012"/>
    <d v="2018-05-24T00:00:00"/>
    <s v="Same Day"/>
    <s v="EH-14125"/>
    <s v="Eugene Hildebrand"/>
    <s v="Home Office"/>
    <s v="United States"/>
    <s v="Newport News"/>
    <s v="Virginia"/>
    <n v="23602"/>
    <x v="0"/>
    <s v="OFF-PA-10004327"/>
    <x v="1"/>
    <s v="Paper"/>
    <s v="Xerox 1911"/>
    <n v="191.6"/>
    <n v="4"/>
    <n v="0"/>
    <n v="91.968000000000004"/>
  </r>
  <r>
    <s v="5004"/>
    <s v="CA-2018-155033"/>
    <x v="877"/>
    <d v="2018-10-12T00:00:00"/>
    <s v="Standard Class"/>
    <s v="CC-12475"/>
    <s v="Cindy Chapman"/>
    <s v="Consumer"/>
    <s v="United States"/>
    <s v="Los Angeles"/>
    <s v="California"/>
    <n v="90032"/>
    <x v="1"/>
    <s v="OFF-PA-10000143"/>
    <x v="1"/>
    <s v="Paper"/>
    <s v="Astroparche Fine Business Paper"/>
    <n v="10.56"/>
    <n v="2"/>
    <n v="0"/>
    <n v="5.0688000000000004"/>
  </r>
  <r>
    <s v="5005"/>
    <s v="CA-2016-156006"/>
    <x v="1013"/>
    <d v="2016-05-02T00:00:00"/>
    <s v="Second Class"/>
    <s v="TM-21010"/>
    <s v="Tamara Manning"/>
    <s v="Consumer"/>
    <s v="United States"/>
    <s v="Jackson"/>
    <s v="Mississippi"/>
    <n v="39212"/>
    <x v="0"/>
    <s v="TEC-AC-10002550"/>
    <x v="2"/>
    <s v="Accessories"/>
    <s v="Maxell 4.7GB DVD-RW 3/Pack"/>
    <n v="47.79"/>
    <n v="3"/>
    <n v="0"/>
    <n v="16.2486"/>
  </r>
  <r>
    <s v="5006"/>
    <s v="CA-2017-158659"/>
    <x v="113"/>
    <d v="2017-11-14T00:00:00"/>
    <s v="Second Class"/>
    <s v="SC-20695"/>
    <s v="Steve Chapman"/>
    <s v="Corporate"/>
    <s v="United States"/>
    <s v="Richmond"/>
    <s v="Indiana"/>
    <n v="47374"/>
    <x v="2"/>
    <s v="OFF-ST-10003306"/>
    <x v="1"/>
    <s v="Storage"/>
    <s v="Letter Size Cart"/>
    <n v="714.3"/>
    <n v="5"/>
    <n v="0"/>
    <n v="207.14699999999999"/>
  </r>
  <r>
    <s v="5007"/>
    <s v="CA-2017-169796"/>
    <x v="529"/>
    <d v="2017-11-14T00:00:00"/>
    <s v="Standard Class"/>
    <s v="Dp-13240"/>
    <s v="Dean percer"/>
    <s v="Home Office"/>
    <s v="United States"/>
    <s v="New York City"/>
    <s v="New York"/>
    <n v="10035"/>
    <x v="3"/>
    <s v="TEC-MA-10000045"/>
    <x v="2"/>
    <s v="Machines"/>
    <s v="Zebra ZM400 Thermal Label Printer"/>
    <n v="2321.9"/>
    <n v="2"/>
    <n v="0"/>
    <n v="1114.5119999999999"/>
  </r>
  <r>
    <s v="5008"/>
    <s v="CA-2017-169796"/>
    <x v="529"/>
    <d v="2017-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s v="5009"/>
    <s v="CA-2017-102876"/>
    <x v="67"/>
    <d v="2017-09-14T00:00:00"/>
    <s v="Standard Class"/>
    <s v="LR-17035"/>
    <s v="Lisa Ryan"/>
    <s v="Corporate"/>
    <s v="United States"/>
    <s v="Philadelphia"/>
    <s v="Pennsylvania"/>
    <n v="19134"/>
    <x v="3"/>
    <s v="OFF-BI-10004781"/>
    <x v="1"/>
    <s v="Binders"/>
    <s v="GBC Wire Binding Strips"/>
    <n v="9.5220000000000002"/>
    <n v="1"/>
    <n v="0.7"/>
    <n v="-6.9828000000000001"/>
  </r>
  <r>
    <s v="5010"/>
    <s v="CA-2017-102876"/>
    <x v="67"/>
    <d v="2017-09-14T00:00:00"/>
    <s v="Standard Class"/>
    <s v="LR-17035"/>
    <s v="Lisa Ryan"/>
    <s v="Corporate"/>
    <s v="United States"/>
    <s v="Philadelphia"/>
    <s v="Pennsylvania"/>
    <n v="19134"/>
    <x v="3"/>
    <s v="TEC-PH-10002680"/>
    <x v="2"/>
    <s v="Phones"/>
    <s v="Samsung Galaxy Note 3"/>
    <n v="791.96400000000006"/>
    <n v="6"/>
    <n v="0.4"/>
    <n v="-131.994"/>
  </r>
  <r>
    <s v="5011"/>
    <s v="CA-2017-102876"/>
    <x v="67"/>
    <d v="2017-09-14T00:00:00"/>
    <s v="Standard Class"/>
    <s v="LR-17035"/>
    <s v="Lisa Ryan"/>
    <s v="Corporate"/>
    <s v="United States"/>
    <s v="Philadelphia"/>
    <s v="Pennsylvania"/>
    <n v="19134"/>
    <x v="3"/>
    <s v="OFF-BI-10000848"/>
    <x v="1"/>
    <s v="Binders"/>
    <s v="Angle-D Ring Binders"/>
    <n v="4.923"/>
    <n v="3"/>
    <n v="0.7"/>
    <n v="-3.9384000000000001"/>
  </r>
  <r>
    <s v="5012"/>
    <s v="US-2019-139647"/>
    <x v="943"/>
    <d v="2019-05-13T00:00:00"/>
    <s v="First Class"/>
    <s v="TS-21370"/>
    <s v="Todd Sumrall"/>
    <s v="Corporate"/>
    <s v="United States"/>
    <s v="Phoenix"/>
    <s v="Arizona"/>
    <n v="85023"/>
    <x v="1"/>
    <s v="FUR-BO-10004467"/>
    <x v="0"/>
    <s v="Bookcases"/>
    <s v="Bestar Classic Bookcase"/>
    <n v="209.97900000000001"/>
    <n v="7"/>
    <n v="0.7"/>
    <n v="-356.96429999999998"/>
  </r>
  <r>
    <s v="5013"/>
    <s v="US-2019-160465"/>
    <x v="246"/>
    <d v="2019-07-26T00:00:00"/>
    <s v="Standard Class"/>
    <s v="SW-20350"/>
    <s v="Sean Wendt"/>
    <s v="Home Office"/>
    <s v="United States"/>
    <s v="Cleveland"/>
    <s v="Ohio"/>
    <n v="44105"/>
    <x v="3"/>
    <s v="OFF-BI-10001670"/>
    <x v="1"/>
    <s v="Binders"/>
    <s v="Vinyl Sectional Post Binders"/>
    <n v="33.93"/>
    <n v="3"/>
    <n v="0.7"/>
    <n v="-22.62"/>
  </r>
  <r>
    <s v="5014"/>
    <s v="US-2019-160465"/>
    <x v="246"/>
    <d v="2019-07-26T00:00:00"/>
    <s v="Standard Class"/>
    <s v="SW-20350"/>
    <s v="Sean Wendt"/>
    <s v="Home Office"/>
    <s v="United States"/>
    <s v="Cleveland"/>
    <s v="Ohio"/>
    <n v="44105"/>
    <x v="3"/>
    <s v="OFF-ST-10000136"/>
    <x v="1"/>
    <s v="Storage"/>
    <s v="Letter Size File"/>
    <n v="222.32"/>
    <n v="7"/>
    <n v="0.2"/>
    <n v="25.010999999999999"/>
  </r>
  <r>
    <s v="5015"/>
    <s v="US-2019-160465"/>
    <x v="246"/>
    <d v="2019-07-26T00:00:00"/>
    <s v="Standard Class"/>
    <s v="SW-20350"/>
    <s v="Sean Wendt"/>
    <s v="Home Office"/>
    <s v="United States"/>
    <s v="Cleveland"/>
    <s v="Ohio"/>
    <n v="44105"/>
    <x v="3"/>
    <s v="TEC-PH-10004522"/>
    <x v="2"/>
    <s v="Phones"/>
    <s v="Dexim XPower Skin Super-Thin Power Case for iPhone 5 - Black"/>
    <n v="210.56399999999999"/>
    <n v="6"/>
    <n v="0.4"/>
    <n v="-52.640999999999998"/>
  </r>
  <r>
    <s v="5016"/>
    <s v="CA-2016-153850"/>
    <x v="156"/>
    <d v="2016-11-29T00:00:00"/>
    <s v="Standard Class"/>
    <s v="TH-21100"/>
    <s v="Thea Hendricks"/>
    <s v="Consumer"/>
    <s v="United States"/>
    <s v="Toledo"/>
    <s v="Ohio"/>
    <n v="43615"/>
    <x v="3"/>
    <s v="FUR-FU-10002960"/>
    <x v="0"/>
    <s v="Furnishings"/>
    <s v="Eldon 200 Class Desk Accessories, Burgundy"/>
    <n v="35.167999999999999"/>
    <n v="7"/>
    <n v="0.2"/>
    <n v="9.6712000000000007"/>
  </r>
  <r>
    <s v="5017"/>
    <s v="CA-2016-153850"/>
    <x v="156"/>
    <d v="2016-11-29T00:00:00"/>
    <s v="Standard Class"/>
    <s v="TH-21100"/>
    <s v="Thea Hendricks"/>
    <s v="Consumer"/>
    <s v="United States"/>
    <s v="Toledo"/>
    <s v="Ohio"/>
    <n v="43615"/>
    <x v="3"/>
    <s v="TEC-PH-10002584"/>
    <x v="2"/>
    <s v="Phones"/>
    <s v="Samsung Galaxy S4"/>
    <n v="1502.376"/>
    <n v="4"/>
    <n v="0.4"/>
    <n v="-250.39599999999999"/>
  </r>
  <r>
    <s v="5018"/>
    <s v="CA-2016-127558"/>
    <x v="647"/>
    <d v="2016-11-18T00:00:00"/>
    <s v="First Class"/>
    <s v="SS-20410"/>
    <s v="Shahid Shariari"/>
    <s v="Consumer"/>
    <s v="United States"/>
    <s v="Los Angeles"/>
    <s v="California"/>
    <n v="90008"/>
    <x v="1"/>
    <s v="FUR-FU-10002505"/>
    <x v="0"/>
    <s v="Furnishings"/>
    <s v="Eldon 100 Class Desk Accessories"/>
    <n v="10.11"/>
    <n v="3"/>
    <n v="0"/>
    <n v="3.2351999999999999"/>
  </r>
  <r>
    <s v="5019"/>
    <s v="CA-2016-127558"/>
    <x v="647"/>
    <d v="2016-11-18T00:00:00"/>
    <s v="First Class"/>
    <s v="SS-20410"/>
    <s v="Shahid Shariari"/>
    <s v="Consumer"/>
    <s v="United States"/>
    <s v="Los Angeles"/>
    <s v="California"/>
    <n v="90008"/>
    <x v="1"/>
    <s v="TEC-AC-10003832"/>
    <x v="2"/>
    <s v="Accessories"/>
    <s v="Logitech P710e Mobile Speakerphone"/>
    <n v="772.47"/>
    <n v="3"/>
    <n v="0"/>
    <n v="146.76929999999999"/>
  </r>
  <r>
    <s v="5020"/>
    <s v="CA-2016-127558"/>
    <x v="647"/>
    <d v="2016-11-18T00:00:00"/>
    <s v="First Class"/>
    <s v="SS-20410"/>
    <s v="Shahid Shariari"/>
    <s v="Consumer"/>
    <s v="United States"/>
    <s v="Los Angeles"/>
    <s v="California"/>
    <n v="90008"/>
    <x v="1"/>
    <s v="OFF-SU-10002537"/>
    <x v="1"/>
    <s v="Supplies"/>
    <s v="Acme Box Cutter Scissors"/>
    <n v="20.46"/>
    <n v="2"/>
    <n v="0"/>
    <n v="5.3196000000000003"/>
  </r>
  <r>
    <s v="5021"/>
    <s v="CA-2019-136511"/>
    <x v="721"/>
    <d v="2019-03-25T00:00:00"/>
    <s v="Second Class"/>
    <s v="MZ-17515"/>
    <s v="Mary Zewe"/>
    <s v="Corporate"/>
    <s v="United States"/>
    <s v="New York City"/>
    <s v="New York"/>
    <n v="10011"/>
    <x v="3"/>
    <s v="OFF-SU-10003505"/>
    <x v="1"/>
    <s v="Supplies"/>
    <s v="Premier Electric Letter Opener"/>
    <n v="347.58"/>
    <n v="3"/>
    <n v="0"/>
    <n v="17.379000000000001"/>
  </r>
  <r>
    <s v="5022"/>
    <s v="CA-2018-133795"/>
    <x v="122"/>
    <d v="2018-12-24T00:00:00"/>
    <s v="Standard Class"/>
    <s v="JE-15475"/>
    <s v="Jeremy Ellison"/>
    <s v="Consumer"/>
    <s v="United States"/>
    <s v="San Diego"/>
    <s v="California"/>
    <n v="92037"/>
    <x v="1"/>
    <s v="TEC-AC-10001465"/>
    <x v="2"/>
    <s v="Accessories"/>
    <s v="SanDisk Cruzer 64 GB USB Flash Drive"/>
    <n v="72.64"/>
    <n v="2"/>
    <n v="0"/>
    <n v="21.792000000000002"/>
  </r>
  <r>
    <s v="5023"/>
    <s v="CA-2018-133795"/>
    <x v="122"/>
    <d v="2018-12-24T00:00:00"/>
    <s v="Standard Class"/>
    <s v="JE-15475"/>
    <s v="Jeremy Ellison"/>
    <s v="Consumer"/>
    <s v="United States"/>
    <s v="San Diego"/>
    <s v="California"/>
    <n v="92037"/>
    <x v="1"/>
    <s v="TEC-AC-10003832"/>
    <x v="2"/>
    <s v="Accessories"/>
    <s v="Logitech P710e Mobile Speakerphone"/>
    <n v="772.47"/>
    <n v="3"/>
    <n v="0"/>
    <n v="146.76929999999999"/>
  </r>
  <r>
    <s v="5024"/>
    <s v="CA-2018-133795"/>
    <x v="122"/>
    <d v="2018-12-24T00:00:00"/>
    <s v="Standard Class"/>
    <s v="JE-15475"/>
    <s v="Jeremy Ellison"/>
    <s v="Consumer"/>
    <s v="United States"/>
    <s v="San Diego"/>
    <s v="California"/>
    <n v="92037"/>
    <x v="1"/>
    <s v="FUR-FU-10003731"/>
    <x v="0"/>
    <s v="Furnishings"/>
    <s v="Eldon Expressions Wood and Plastic Desk Accessories, Oak"/>
    <n v="39.92"/>
    <n v="4"/>
    <n v="0"/>
    <n v="11.1776"/>
  </r>
  <r>
    <s v="5025"/>
    <s v="US-2019-130953"/>
    <x v="570"/>
    <d v="2019-08-03T00:00:00"/>
    <s v="Standard Class"/>
    <s v="RF-19735"/>
    <s v="Roland Fjeld"/>
    <s v="Consumer"/>
    <s v="United States"/>
    <s v="Oklahoma City"/>
    <s v="Oklahoma"/>
    <n v="73120"/>
    <x v="2"/>
    <s v="OFF-BI-10004828"/>
    <x v="1"/>
    <s v="Binders"/>
    <s v="GBC Poly Designer Binding Covers"/>
    <n v="33.479999999999997"/>
    <n v="2"/>
    <n v="0"/>
    <n v="16.405200000000001"/>
  </r>
  <r>
    <s v="5026"/>
    <s v="US-2019-130953"/>
    <x v="570"/>
    <d v="2019-08-03T00:00:00"/>
    <s v="Standard Class"/>
    <s v="RF-19735"/>
    <s v="Roland Fjeld"/>
    <s v="Consumer"/>
    <s v="United States"/>
    <s v="Oklahoma City"/>
    <s v="Oklahoma"/>
    <n v="73120"/>
    <x v="2"/>
    <s v="TEC-PH-10003012"/>
    <x v="2"/>
    <s v="Phones"/>
    <s v="Nortel Meridian M3904 Professional Digital phone"/>
    <n v="461.97"/>
    <n v="3"/>
    <n v="0"/>
    <n v="133.97130000000001"/>
  </r>
  <r>
    <s v="5027"/>
    <s v="US-2019-130953"/>
    <x v="570"/>
    <d v="2019-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s v="5028"/>
    <s v="US-2019-130953"/>
    <x v="570"/>
    <d v="2019-08-03T00:00:00"/>
    <s v="Standard Class"/>
    <s v="RF-19735"/>
    <s v="Roland Fjeld"/>
    <s v="Consumer"/>
    <s v="United States"/>
    <s v="Oklahoma City"/>
    <s v="Oklahoma"/>
    <n v="73120"/>
    <x v="2"/>
    <s v="FUR-CH-10004626"/>
    <x v="0"/>
    <s v="Chairs"/>
    <s v="Office Star Flex Back Scooter Chair with Aluminum Finish Frame"/>
    <n v="302.67"/>
    <n v="3"/>
    <n v="0"/>
    <n v="72.640799999999999"/>
  </r>
  <r>
    <s v="5029"/>
    <s v="CA-2016-151792"/>
    <x v="814"/>
    <d v="2016-09-07T00:00:00"/>
    <s v="Second Class"/>
    <s v="CV-12295"/>
    <s v="Christina VanderZanden"/>
    <s v="Consumer"/>
    <s v="United States"/>
    <s v="Chicago"/>
    <s v="Illinois"/>
    <n v="60653"/>
    <x v="2"/>
    <s v="TEC-AC-10001606"/>
    <x v="2"/>
    <s v="Accessories"/>
    <s v="Logitech Wireless Performance Mouse MX for PC and Mac"/>
    <n v="239.976"/>
    <n v="3"/>
    <n v="0.2"/>
    <n v="53.994599999999998"/>
  </r>
  <r>
    <s v="5030"/>
    <s v="CA-2019-139304"/>
    <x v="926"/>
    <d v="2019-02-02T00:00:00"/>
    <s v="Standard Class"/>
    <s v="VG-21790"/>
    <s v="Vivek Gonzalez"/>
    <s v="Consumer"/>
    <s v="United States"/>
    <s v="San Francisco"/>
    <s v="California"/>
    <n v="94109"/>
    <x v="1"/>
    <s v="OFF-AR-10001216"/>
    <x v="1"/>
    <s v="Art"/>
    <s v="Newell 339"/>
    <n v="8.34"/>
    <n v="3"/>
    <n v="0"/>
    <n v="2.1684000000000001"/>
  </r>
  <r>
    <s v="5031"/>
    <s v="CA-2019-139304"/>
    <x v="926"/>
    <d v="2019-02-02T00:00:00"/>
    <s v="Standard Class"/>
    <s v="VG-21790"/>
    <s v="Vivek Gonzalez"/>
    <s v="Consumer"/>
    <s v="United States"/>
    <s v="San Francisco"/>
    <s v="California"/>
    <n v="94109"/>
    <x v="1"/>
    <s v="OFF-SU-10001664"/>
    <x v="1"/>
    <s v="Supplies"/>
    <s v="Acme Office Executive Series Stainless Steel Trimmers"/>
    <n v="8.57"/>
    <n v="1"/>
    <n v="0"/>
    <n v="2.2282000000000002"/>
  </r>
  <r>
    <s v="5032"/>
    <s v="CA-2019-139304"/>
    <x v="926"/>
    <d v="2019-02-02T00:00:00"/>
    <s v="Standard Class"/>
    <s v="VG-21790"/>
    <s v="Vivek Gonzalez"/>
    <s v="Consumer"/>
    <s v="United States"/>
    <s v="San Francisco"/>
    <s v="California"/>
    <n v="94109"/>
    <x v="1"/>
    <s v="OFF-BI-10002498"/>
    <x v="1"/>
    <s v="Binders"/>
    <s v="Clear Mylar Reinforcing Strips"/>
    <n v="119.616"/>
    <n v="8"/>
    <n v="0.2"/>
    <n v="40.370399999999997"/>
  </r>
  <r>
    <s v="5033"/>
    <s v="CA-2018-155166"/>
    <x v="482"/>
    <d v="2019-01-02T00:00:00"/>
    <s v="Standard Class"/>
    <s v="BB-11545"/>
    <s v="Brenda Bowman"/>
    <s v="Corporate"/>
    <s v="United States"/>
    <s v="Vineland"/>
    <s v="New Jersey"/>
    <n v="8360"/>
    <x v="3"/>
    <s v="FUR-CH-10003968"/>
    <x v="0"/>
    <s v="Chairs"/>
    <s v="Novimex Turbo Task Chair"/>
    <n v="212.94"/>
    <n v="3"/>
    <n v="0"/>
    <n v="25.552800000000001"/>
  </r>
  <r>
    <s v="5034"/>
    <s v="CA-2018-155166"/>
    <x v="482"/>
    <d v="2019-01-02T00:00:00"/>
    <s v="Standard Class"/>
    <s v="BB-11545"/>
    <s v="Brenda Bowman"/>
    <s v="Corporate"/>
    <s v="United States"/>
    <s v="Vineland"/>
    <s v="New Jersey"/>
    <n v="8360"/>
    <x v="3"/>
    <s v="OFF-AP-10002765"/>
    <x v="1"/>
    <s v="Appliances"/>
    <s v="Fellowes Advanced Computer Series Surge Protectors"/>
    <n v="26.49"/>
    <n v="1"/>
    <n v="0"/>
    <n v="7.4172000000000002"/>
  </r>
  <r>
    <s v="5035"/>
    <s v="CA-2017-103954"/>
    <x v="101"/>
    <d v="2017-08-13T00:00:00"/>
    <s v="Second Class"/>
    <s v="HR-14770"/>
    <s v="Hallie Redmond"/>
    <s v="Home Office"/>
    <s v="United States"/>
    <s v="Milwaukee"/>
    <s v="Wisconsin"/>
    <n v="53209"/>
    <x v="2"/>
    <s v="FUR-BO-10004690"/>
    <x v="0"/>
    <s v="Bookcases"/>
    <s v="O'Sullivan Cherrywood Estates Traditional Barrister Bookcase"/>
    <n v="687.4"/>
    <n v="5"/>
    <n v="0"/>
    <n v="48.118000000000002"/>
  </r>
  <r>
    <s v="5036"/>
    <s v="CA-2016-169803"/>
    <x v="322"/>
    <d v="2016-04-12T00:00:00"/>
    <s v="Standard Class"/>
    <s v="SC-20260"/>
    <s v="Scott Cohen"/>
    <s v="Corporate"/>
    <s v="United States"/>
    <s v="Seattle"/>
    <s v="Washington"/>
    <n v="98115"/>
    <x v="1"/>
    <s v="FUR-TA-10000688"/>
    <x v="0"/>
    <s v="Tables"/>
    <s v="Chromcraft Bull-Nose Wood Round Conference Table Top, Wood Base"/>
    <n v="653.54999999999995"/>
    <n v="3"/>
    <n v="0"/>
    <n v="111.1035"/>
  </r>
  <r>
    <s v="5037"/>
    <s v="CA-2016-169803"/>
    <x v="322"/>
    <d v="2016-04-12T00:00:00"/>
    <s v="Standard Class"/>
    <s v="SC-20260"/>
    <s v="Scott Cohen"/>
    <s v="Corporate"/>
    <s v="United States"/>
    <s v="Seattle"/>
    <s v="Washington"/>
    <n v="98115"/>
    <x v="1"/>
    <s v="TEC-AC-10003441"/>
    <x v="2"/>
    <s v="Accessories"/>
    <s v="Kingston Digital DataTraveler 32GB USB 2.0"/>
    <n v="33.9"/>
    <n v="2"/>
    <n v="0"/>
    <n v="2.0339999999999998"/>
  </r>
  <r>
    <s v="5038"/>
    <s v="CA-2019-141719"/>
    <x v="701"/>
    <d v="2019-11-21T00:00:00"/>
    <s v="Second Class"/>
    <s v="EG-13900"/>
    <s v="Emily Grady"/>
    <s v="Consumer"/>
    <s v="United States"/>
    <s v="Naperville"/>
    <s v="Illinois"/>
    <n v="60540"/>
    <x v="2"/>
    <s v="TEC-AC-10003610"/>
    <x v="2"/>
    <s v="Accessories"/>
    <s v="Logitech Illuminated - Keyboard"/>
    <n v="239.96"/>
    <n v="5"/>
    <n v="0.2"/>
    <n v="83.986000000000004"/>
  </r>
  <r>
    <s v="5039"/>
    <s v="CA-2017-136469"/>
    <x v="655"/>
    <d v="2017-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s v="5040"/>
    <s v="CA-2017-136469"/>
    <x v="655"/>
    <d v="2017-07-12T00:00:00"/>
    <s v="First Class"/>
    <s v="TS-21370"/>
    <s v="Todd Sumrall"/>
    <s v="Corporate"/>
    <s v="United States"/>
    <s v="Wilmington"/>
    <s v="Delaware"/>
    <n v="19805"/>
    <x v="3"/>
    <s v="TEC-PH-10001817"/>
    <x v="2"/>
    <s v="Phones"/>
    <s v="Wilson Electronics DB Pro Signal Booster"/>
    <n v="716"/>
    <n v="2"/>
    <n v="0"/>
    <n v="193.32"/>
  </r>
  <r>
    <s v="5041"/>
    <s v="CA-2017-136469"/>
    <x v="655"/>
    <d v="2017-07-12T00:00:00"/>
    <s v="First Class"/>
    <s v="TS-21370"/>
    <s v="Todd Sumrall"/>
    <s v="Corporate"/>
    <s v="United States"/>
    <s v="Wilmington"/>
    <s v="Delaware"/>
    <n v="19805"/>
    <x v="3"/>
    <s v="OFF-BI-10004492"/>
    <x v="1"/>
    <s v="Binders"/>
    <s v="Tuf-Vin Binders"/>
    <n v="221.06"/>
    <n v="7"/>
    <n v="0"/>
    <n v="103.8982"/>
  </r>
  <r>
    <s v="5042"/>
    <s v="CA-2018-158694"/>
    <x v="338"/>
    <d v="2018-11-13T00:00:00"/>
    <s v="Second Class"/>
    <s v="AI-10855"/>
    <s v="Arianne Irving"/>
    <s v="Consumer"/>
    <s v="United States"/>
    <s v="Los Angeles"/>
    <s v="California"/>
    <n v="90036"/>
    <x v="1"/>
    <s v="OFF-PA-10002421"/>
    <x v="1"/>
    <s v="Paper"/>
    <s v="Embossed Ink Jet Note Cards"/>
    <n v="67.709999999999994"/>
    <n v="3"/>
    <n v="0"/>
    <n v="32.500799999999998"/>
  </r>
  <r>
    <s v="5043"/>
    <s v="CA-2018-158694"/>
    <x v="338"/>
    <d v="2018-11-13T00:00:00"/>
    <s v="Second Class"/>
    <s v="AI-10855"/>
    <s v="Arianne Irving"/>
    <s v="Consumer"/>
    <s v="United States"/>
    <s v="Los Angeles"/>
    <s v="California"/>
    <n v="90036"/>
    <x v="1"/>
    <s v="OFF-AP-10000055"/>
    <x v="1"/>
    <s v="Appliances"/>
    <s v="Belkin F9S820V06 8 Outlet Surge"/>
    <n v="129.91999999999999"/>
    <n v="4"/>
    <n v="0"/>
    <n v="38.975999999999999"/>
  </r>
  <r>
    <s v="5044"/>
    <s v="CA-2018-158694"/>
    <x v="338"/>
    <d v="2018-11-13T00:00:00"/>
    <s v="Second Class"/>
    <s v="AI-10855"/>
    <s v="Arianne Irving"/>
    <s v="Consumer"/>
    <s v="United States"/>
    <s v="Los Angeles"/>
    <s v="California"/>
    <n v="90036"/>
    <x v="1"/>
    <s v="FUR-FU-10000965"/>
    <x v="0"/>
    <s v="Furnishings"/>
    <s v="Howard Miller 11-1/2&quot; Diameter Ridgewood Wall Clock"/>
    <n v="467.46"/>
    <n v="9"/>
    <n v="0"/>
    <n v="191.65860000000001"/>
  </r>
  <r>
    <s v="5045"/>
    <s v="CA-2018-158694"/>
    <x v="338"/>
    <d v="2018-11-13T00:00:00"/>
    <s v="Second Class"/>
    <s v="AI-10855"/>
    <s v="Arianne Irving"/>
    <s v="Consumer"/>
    <s v="United States"/>
    <s v="Los Angeles"/>
    <s v="California"/>
    <n v="90036"/>
    <x v="1"/>
    <s v="OFF-PA-10001363"/>
    <x v="1"/>
    <s v="Paper"/>
    <s v="Xerox 1933"/>
    <n v="61.4"/>
    <n v="5"/>
    <n v="0"/>
    <n v="28.858000000000001"/>
  </r>
  <r>
    <s v="5046"/>
    <s v="CA-2018-158694"/>
    <x v="338"/>
    <d v="2018-11-13T00:00:00"/>
    <s v="Second Class"/>
    <s v="AI-10855"/>
    <s v="Arianne Irving"/>
    <s v="Consumer"/>
    <s v="United States"/>
    <s v="Los Angeles"/>
    <s v="California"/>
    <n v="90036"/>
    <x v="1"/>
    <s v="OFF-ST-10001496"/>
    <x v="1"/>
    <s v="Storage"/>
    <s v="Standard Rollaway File with Lock"/>
    <n v="720.76"/>
    <n v="4"/>
    <n v="0"/>
    <n v="187.39760000000001"/>
  </r>
  <r>
    <s v="5047"/>
    <s v="CA-2018-158694"/>
    <x v="338"/>
    <d v="2018-11-13T00:00:00"/>
    <s v="Second Class"/>
    <s v="AI-10855"/>
    <s v="Arianne Irving"/>
    <s v="Consumer"/>
    <s v="United States"/>
    <s v="Los Angeles"/>
    <s v="California"/>
    <n v="90036"/>
    <x v="1"/>
    <s v="OFF-BI-10004656"/>
    <x v="1"/>
    <s v="Binders"/>
    <s v="Peel &amp; Stick Add-On Corner Pockets"/>
    <n v="5.1840000000000002"/>
    <n v="3"/>
    <n v="0.2"/>
    <n v="1.8144"/>
  </r>
  <r>
    <s v="5048"/>
    <s v="CA-2018-158694"/>
    <x v="338"/>
    <d v="2018-11-13T00:00:00"/>
    <s v="Second Class"/>
    <s v="AI-10855"/>
    <s v="Arianne Irving"/>
    <s v="Consumer"/>
    <s v="United States"/>
    <s v="Los Angeles"/>
    <s v="California"/>
    <n v="90036"/>
    <x v="1"/>
    <s v="OFF-AR-10001227"/>
    <x v="1"/>
    <s v="Art"/>
    <s v="Newell 338"/>
    <n v="14.7"/>
    <n v="5"/>
    <n v="0"/>
    <n v="3.9689999999999999"/>
  </r>
  <r>
    <s v="5049"/>
    <s v="US-2016-104759"/>
    <x v="691"/>
    <d v="2016-04-04T00:00:00"/>
    <s v="Standard Class"/>
    <s v="DD-13570"/>
    <s v="Dorothy Dickinson"/>
    <s v="Consumer"/>
    <s v="United States"/>
    <s v="Chicago"/>
    <s v="Illinois"/>
    <n v="60610"/>
    <x v="2"/>
    <s v="OFF-BI-10002071"/>
    <x v="1"/>
    <s v="Binders"/>
    <s v="Fellowes Black Plastic Comb Bindings"/>
    <n v="8.1340000000000003"/>
    <n v="7"/>
    <n v="0.8"/>
    <n v="-13.8278"/>
  </r>
  <r>
    <s v="5050"/>
    <s v="US-2016-104759"/>
    <x v="691"/>
    <d v="2016-04-04T00:00:00"/>
    <s v="Standard Class"/>
    <s v="DD-13570"/>
    <s v="Dorothy Dickinson"/>
    <s v="Consumer"/>
    <s v="United States"/>
    <s v="Chicago"/>
    <s v="Illinois"/>
    <n v="60610"/>
    <x v="2"/>
    <s v="TEC-AC-10004901"/>
    <x v="2"/>
    <s v="Accessories"/>
    <s v="Kensington SlimBlade Notebook Wireless Mouse with Nano Receiver"/>
    <n v="79.983999999999995"/>
    <n v="2"/>
    <n v="0.2"/>
    <n v="13.997199999999999"/>
  </r>
  <r>
    <s v="5051"/>
    <s v="CA-2017-150511"/>
    <x v="227"/>
    <d v="2017-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r>
  <r>
    <s v="5052"/>
    <s v="CA-2017-134922"/>
    <x v="209"/>
    <d v="2017-11-11T00:00:00"/>
    <s v="Standard Class"/>
    <s v="KB-16240"/>
    <s v="Karen Bern"/>
    <s v="Corporate"/>
    <s v="United States"/>
    <s v="Philadelphia"/>
    <s v="Pennsylvania"/>
    <n v="19140"/>
    <x v="3"/>
    <s v="OFF-EN-10000483"/>
    <x v="1"/>
    <s v="Envelopes"/>
    <s v="White Envelopes, White Envelopes with Clear Poly Window"/>
    <n v="24.4"/>
    <n v="2"/>
    <n v="0.2"/>
    <n v="7.93"/>
  </r>
  <r>
    <s v="5053"/>
    <s v="US-2019-120607"/>
    <x v="240"/>
    <d v="2019-05-19T00:00:00"/>
    <s v="Same Day"/>
    <s v="JC-15775"/>
    <s v="John Castell"/>
    <s v="Consumer"/>
    <s v="United States"/>
    <s v="Atlanta"/>
    <s v="Georgia"/>
    <n v="30318"/>
    <x v="0"/>
    <s v="OFF-PA-10003129"/>
    <x v="1"/>
    <s v="Paper"/>
    <s v="Tops White Computer Printout Paper"/>
    <n v="195.64"/>
    <n v="4"/>
    <n v="0"/>
    <n v="91.950800000000001"/>
  </r>
  <r>
    <s v="5054"/>
    <s v="CA-2017-141243"/>
    <x v="928"/>
    <d v="2017-01-08T00:00:00"/>
    <s v="Second Class"/>
    <s v="AH-10465"/>
    <s v="Amy Hunt"/>
    <s v="Consumer"/>
    <s v="United States"/>
    <s v="Dallas"/>
    <s v="Texas"/>
    <n v="75217"/>
    <x v="2"/>
    <s v="TEC-AC-10003198"/>
    <x v="2"/>
    <s v="Accessories"/>
    <s v="Enermax Acrylux Wireless Keyboard"/>
    <n v="398.4"/>
    <n v="5"/>
    <n v="0.2"/>
    <n v="84.66"/>
  </r>
  <r>
    <s v="5055"/>
    <s v="CA-2017-141243"/>
    <x v="928"/>
    <d v="2017-01-08T00:00:00"/>
    <s v="Second Class"/>
    <s v="AH-10465"/>
    <s v="Amy Hunt"/>
    <s v="Consumer"/>
    <s v="United States"/>
    <s v="Dallas"/>
    <s v="Texas"/>
    <n v="75217"/>
    <x v="2"/>
    <s v="OFF-AR-10001246"/>
    <x v="1"/>
    <s v="Art"/>
    <s v="Newell 317"/>
    <n v="7.056"/>
    <n v="3"/>
    <n v="0.2"/>
    <n v="0.79379999999999995"/>
  </r>
  <r>
    <s v="5056"/>
    <s v="CA-2017-141243"/>
    <x v="928"/>
    <d v="2017-01-08T00:00:00"/>
    <s v="Second Class"/>
    <s v="AH-10465"/>
    <s v="Amy Hunt"/>
    <s v="Consumer"/>
    <s v="United States"/>
    <s v="Dallas"/>
    <s v="Texas"/>
    <n v="75217"/>
    <x v="2"/>
    <s v="FUR-BO-10003272"/>
    <x v="0"/>
    <s v="Bookcases"/>
    <s v="O'Sullivan Living Dimensions 5-Shelf Bookcases"/>
    <n v="1352.3976"/>
    <n v="9"/>
    <n v="0.32"/>
    <n v="-437.54039999999998"/>
  </r>
  <r>
    <s v="5057"/>
    <s v="CA-2017-162166"/>
    <x v="1014"/>
    <d v="2017-09-11T00:00:00"/>
    <s v="First Class"/>
    <s v="NM-18520"/>
    <s v="Neoma Murray"/>
    <s v="Consumer"/>
    <s v="United States"/>
    <s v="Moreno Valley"/>
    <s v="California"/>
    <n v="92553"/>
    <x v="1"/>
    <s v="OFF-PA-10002606"/>
    <x v="1"/>
    <s v="Paper"/>
    <s v="Xerox 1928"/>
    <n v="26.4"/>
    <n v="5"/>
    <n v="0"/>
    <n v="11.88"/>
  </r>
  <r>
    <s v="5058"/>
    <s v="CA-2017-162166"/>
    <x v="1014"/>
    <d v="2017-09-11T00:00:00"/>
    <s v="First Class"/>
    <s v="NM-18520"/>
    <s v="Neoma Murray"/>
    <s v="Consumer"/>
    <s v="United States"/>
    <s v="Moreno Valley"/>
    <s v="California"/>
    <n v="92553"/>
    <x v="1"/>
    <s v="OFF-ST-10002486"/>
    <x v="1"/>
    <s v="Storage"/>
    <s v="Eldon Shelf Savers Cubes and Bins"/>
    <n v="41.88"/>
    <n v="6"/>
    <n v="0"/>
    <n v="0.83760000000000001"/>
  </r>
  <r>
    <s v="5059"/>
    <s v="CA-2018-120796"/>
    <x v="1015"/>
    <d v="2018-04-07T00:00:00"/>
    <s v="Standard Class"/>
    <s v="CS-11950"/>
    <s v="Carlos Soltero"/>
    <s v="Consumer"/>
    <s v="United States"/>
    <s v="Philadelphia"/>
    <s v="Pennsylvania"/>
    <n v="19140"/>
    <x v="3"/>
    <s v="OFF-BI-10004330"/>
    <x v="1"/>
    <s v="Binders"/>
    <s v="GBC Velobind Prepunched Cover Sets, Regency Series"/>
    <n v="99.846000000000004"/>
    <n v="9"/>
    <n v="0.7"/>
    <n v="-83.204999999999998"/>
  </r>
  <r>
    <s v="5060"/>
    <s v="CA-2018-109722"/>
    <x v="5"/>
    <d v="2018-12-07T00:00:00"/>
    <s v="Second Class"/>
    <s v="TP-21130"/>
    <s v="Theone Pippenger"/>
    <s v="Consumer"/>
    <s v="United States"/>
    <s v="Georgetown"/>
    <s v="Kentucky"/>
    <n v="40324"/>
    <x v="0"/>
    <s v="TEC-PH-10000560"/>
    <x v="2"/>
    <s v="Phones"/>
    <s v="Samsung Galaxy S III - 16GB - pebble blue (T-Mobile)"/>
    <n v="699.98"/>
    <n v="2"/>
    <n v="0"/>
    <n v="195.99440000000001"/>
  </r>
  <r>
    <s v="5061"/>
    <s v="CA-2018-109722"/>
    <x v="5"/>
    <d v="2018-12-07T00:00:00"/>
    <s v="Second Class"/>
    <s v="TP-21130"/>
    <s v="Theone Pippenger"/>
    <s v="Consumer"/>
    <s v="United States"/>
    <s v="Georgetown"/>
    <s v="Kentucky"/>
    <n v="40324"/>
    <x v="0"/>
    <s v="OFF-ST-10000060"/>
    <x v="1"/>
    <s v="Storage"/>
    <s v="Fellowes Bankers Box Staxonsteel Drawer File/Stacking System"/>
    <n v="584.82000000000005"/>
    <n v="9"/>
    <n v="0"/>
    <n v="70.178399999999996"/>
  </r>
  <r>
    <s v="5062"/>
    <s v="CA-2017-136798"/>
    <x v="412"/>
    <d v="2017-05-12T00:00:00"/>
    <s v="Standard Class"/>
    <s v="DL-12925"/>
    <s v="Daniel Lacy"/>
    <s v="Consumer"/>
    <s v="United States"/>
    <s v="Minneapolis"/>
    <s v="Minnesota"/>
    <n v="55407"/>
    <x v="2"/>
    <s v="OFF-BI-10003684"/>
    <x v="1"/>
    <s v="Binders"/>
    <s v="Wilson Jones Legal Size Ring Binders"/>
    <n v="43.98"/>
    <n v="2"/>
    <n v="0"/>
    <n v="21.99"/>
  </r>
  <r>
    <s v="5063"/>
    <s v="CA-2017-136798"/>
    <x v="412"/>
    <d v="2017-05-12T00:00:00"/>
    <s v="Standard Class"/>
    <s v="DL-12925"/>
    <s v="Daniel Lacy"/>
    <s v="Consumer"/>
    <s v="United States"/>
    <s v="Minneapolis"/>
    <s v="Minnesota"/>
    <n v="55407"/>
    <x v="2"/>
    <s v="TEC-PH-10000441"/>
    <x v="2"/>
    <s v="Phones"/>
    <s v="VTech DS6151"/>
    <n v="377.97"/>
    <n v="3"/>
    <n v="0"/>
    <n v="105.83159999999999"/>
  </r>
  <r>
    <s v="5064"/>
    <s v="CA-2017-136798"/>
    <x v="412"/>
    <d v="2017-05-12T00:00:00"/>
    <s v="Standard Class"/>
    <s v="DL-12925"/>
    <s v="Daniel Lacy"/>
    <s v="Consumer"/>
    <s v="United States"/>
    <s v="Minneapolis"/>
    <s v="Minnesota"/>
    <n v="55407"/>
    <x v="2"/>
    <s v="FUR-FU-10000723"/>
    <x v="0"/>
    <s v="Furnishings"/>
    <s v="Deflect-o EconoMat Studded, No Bevel Mat for Low Pile Carpeting"/>
    <n v="123.96"/>
    <n v="3"/>
    <n v="0"/>
    <n v="11.1564"/>
  </r>
  <r>
    <s v="5065"/>
    <s v="CA-2019-122196"/>
    <x v="585"/>
    <d v="2019-09-24T00:00:00"/>
    <s v="First Class"/>
    <s v="CA-12265"/>
    <s v="Christina Anderson"/>
    <s v="Consumer"/>
    <s v="United States"/>
    <s v="Wilmington"/>
    <s v="Delaware"/>
    <n v="19805"/>
    <x v="3"/>
    <s v="TEC-PH-10004977"/>
    <x v="2"/>
    <s v="Phones"/>
    <s v="GE 30524EE4"/>
    <n v="391.98"/>
    <n v="2"/>
    <n v="0"/>
    <n v="113.6742"/>
  </r>
  <r>
    <s v="5066"/>
    <s v="CA-2019-142090"/>
    <x v="329"/>
    <d v="2019-12-07T00:00:00"/>
    <s v="Standard Class"/>
    <s v="SC-20380"/>
    <s v="Shahid Collister"/>
    <s v="Consumer"/>
    <s v="United States"/>
    <s v="Burlington"/>
    <s v="North Carolina"/>
    <n v="27217"/>
    <x v="0"/>
    <s v="TEC-AC-10002001"/>
    <x v="2"/>
    <s v="Accessories"/>
    <s v="Logitech Wireless Gaming Headset G930"/>
    <n v="383.976"/>
    <n v="3"/>
    <n v="0.2"/>
    <n v="81.594899999999996"/>
  </r>
  <r>
    <s v="5067"/>
    <s v="CA-2019-142090"/>
    <x v="329"/>
    <d v="2019-12-07T00:00:00"/>
    <s v="Standard Class"/>
    <s v="SC-20380"/>
    <s v="Shahid Collister"/>
    <s v="Consumer"/>
    <s v="United States"/>
    <s v="Burlington"/>
    <s v="North Carolina"/>
    <n v="27217"/>
    <x v="0"/>
    <s v="FUR-TA-10001889"/>
    <x v="0"/>
    <s v="Tables"/>
    <s v="Bush Advantage Collection Racetrack Conference Table"/>
    <n v="1781.682"/>
    <n v="7"/>
    <n v="0.4"/>
    <n v="-653.28340000000003"/>
  </r>
  <r>
    <s v="5068"/>
    <s v="CA-2019-160934"/>
    <x v="787"/>
    <d v="2019-01-19T00:00:00"/>
    <s v="Standard Class"/>
    <s v="TT-21460"/>
    <s v="Tonja Turnell"/>
    <s v="Home Office"/>
    <s v="United States"/>
    <s v="Los Angeles"/>
    <s v="California"/>
    <n v="90008"/>
    <x v="1"/>
    <s v="OFF-AR-10003504"/>
    <x v="1"/>
    <s v="Art"/>
    <s v="Newell 347"/>
    <n v="21.4"/>
    <n v="5"/>
    <n v="0"/>
    <n v="6.2060000000000004"/>
  </r>
  <r>
    <s v="5069"/>
    <s v="CA-2016-124478"/>
    <x v="233"/>
    <d v="2016-08-12T00:00:00"/>
    <s v="Standard Class"/>
    <s v="MA-17560"/>
    <s v="Matt Abelman"/>
    <s v="Home Office"/>
    <s v="United States"/>
    <s v="Trenton"/>
    <s v="Michigan"/>
    <n v="48183"/>
    <x v="2"/>
    <s v="TEC-CO-10001571"/>
    <x v="2"/>
    <s v="Copiers"/>
    <s v="Sharp 1540cs Digital Laser Copier"/>
    <n v="549.99"/>
    <n v="1"/>
    <n v="0"/>
    <n v="274.995"/>
  </r>
  <r>
    <s v="5070"/>
    <s v="CA-2016-124478"/>
    <x v="233"/>
    <d v="2016-08-12T00:00:00"/>
    <s v="Standard Class"/>
    <s v="MA-17560"/>
    <s v="Matt Abelman"/>
    <s v="Home Office"/>
    <s v="United States"/>
    <s v="Trenton"/>
    <s v="Michigan"/>
    <n v="48183"/>
    <x v="2"/>
    <s v="OFF-AP-10002495"/>
    <x v="1"/>
    <s v="Appliances"/>
    <s v="Acco Smartsocket Table Surge Protector, 6 Color-Coded Adapter Outlets"/>
    <n v="167.535"/>
    <n v="3"/>
    <n v="0.1"/>
    <n v="37.229999999999997"/>
  </r>
  <r>
    <s v="5071"/>
    <s v="CA-2016-124478"/>
    <x v="233"/>
    <d v="2016-08-12T00:00:00"/>
    <s v="Standard Class"/>
    <s v="MA-17560"/>
    <s v="Matt Abelman"/>
    <s v="Home Office"/>
    <s v="United States"/>
    <s v="Trenton"/>
    <s v="Michigan"/>
    <n v="48183"/>
    <x v="2"/>
    <s v="OFF-EN-10002500"/>
    <x v="1"/>
    <s v="Envelopes"/>
    <s v="Globe Weis Peel &amp; Seel First Class Envelopes"/>
    <n v="38.340000000000003"/>
    <n v="3"/>
    <n v="0"/>
    <n v="17.253"/>
  </r>
  <r>
    <s v="5072"/>
    <s v="CA-2016-124478"/>
    <x v="233"/>
    <d v="2016-08-12T00:00:00"/>
    <s v="Standard Class"/>
    <s v="MA-17560"/>
    <s v="Matt Abelman"/>
    <s v="Home Office"/>
    <s v="United States"/>
    <s v="Trenton"/>
    <s v="Michigan"/>
    <n v="48183"/>
    <x v="2"/>
    <s v="FUR-FU-10002088"/>
    <x v="0"/>
    <s v="Furnishings"/>
    <s v="Nu-Dell Float Frame 11 x 14 1/2"/>
    <n v="53.88"/>
    <n v="6"/>
    <n v="0"/>
    <n v="22.6296"/>
  </r>
  <r>
    <s v="5073"/>
    <s v="CA-2016-124478"/>
    <x v="233"/>
    <d v="2016-08-12T00:00:00"/>
    <s v="Standard Class"/>
    <s v="MA-17560"/>
    <s v="Matt Abelman"/>
    <s v="Home Office"/>
    <s v="United States"/>
    <s v="Trenton"/>
    <s v="Michigan"/>
    <n v="48183"/>
    <x v="2"/>
    <s v="TEC-PH-10001128"/>
    <x v="2"/>
    <s v="Phones"/>
    <s v="Motorola Droid Maxx"/>
    <n v="299.98"/>
    <n v="2"/>
    <n v="0"/>
    <n v="83.994399999999999"/>
  </r>
  <r>
    <s v="5074"/>
    <s v="CA-2017-145485"/>
    <x v="599"/>
    <d v="2017-11-05T00:00:00"/>
    <s v="Same Day"/>
    <s v="JM-16195"/>
    <s v="Justin MacKendrick"/>
    <s v="Consumer"/>
    <s v="United States"/>
    <s v="San Francisco"/>
    <s v="California"/>
    <n v="94109"/>
    <x v="1"/>
    <s v="OFF-ST-10000649"/>
    <x v="1"/>
    <s v="Storage"/>
    <s v="Hanging Personal Folder File"/>
    <n v="62.8"/>
    <n v="4"/>
    <n v="0"/>
    <n v="15.7"/>
  </r>
  <r>
    <s v="5075"/>
    <s v="CA-2019-151071"/>
    <x v="1016"/>
    <d v="2019-04-29T00:00:00"/>
    <s v="Second Class"/>
    <s v="MB-18085"/>
    <s v="Mick Brown"/>
    <s v="Consumer"/>
    <s v="United States"/>
    <s v="Los Angeles"/>
    <s v="California"/>
    <n v="90049"/>
    <x v="1"/>
    <s v="OFF-BI-10002103"/>
    <x v="1"/>
    <s v="Binders"/>
    <s v="Cardinal Slant-D Ring Binder, Heavy Gauge Vinyl"/>
    <n v="13.904"/>
    <n v="2"/>
    <n v="0.2"/>
    <n v="4.5187999999999997"/>
  </r>
  <r>
    <s v="5076"/>
    <s v="CA-2016-134572"/>
    <x v="1017"/>
    <d v="2016-04-22T00:00:00"/>
    <s v="Second Class"/>
    <s v="SV-20365"/>
    <s v="Seth Vernon"/>
    <s v="Consumer"/>
    <s v="United States"/>
    <s v="Houston"/>
    <s v="Texas"/>
    <n v="77070"/>
    <x v="2"/>
    <s v="FUR-TA-10001705"/>
    <x v="0"/>
    <s v="Tables"/>
    <s v="Bush Advantage Collection Round Conference Table"/>
    <n v="744.1"/>
    <n v="5"/>
    <n v="0.3"/>
    <n v="-95.67"/>
  </r>
  <r>
    <s v="5077"/>
    <s v="CA-2016-134572"/>
    <x v="1017"/>
    <d v="2016-04-22T00:00:00"/>
    <s v="Second Class"/>
    <s v="SV-20365"/>
    <s v="Seth Vernon"/>
    <s v="Consumer"/>
    <s v="United States"/>
    <s v="Houston"/>
    <s v="Texas"/>
    <n v="77070"/>
    <x v="2"/>
    <s v="OFF-ST-10004634"/>
    <x v="1"/>
    <s v="Storage"/>
    <s v="Personal Folder Holder, Ebony"/>
    <n v="44.84"/>
    <n v="5"/>
    <n v="0.2"/>
    <n v="5.6050000000000004"/>
  </r>
  <r>
    <s v="5078"/>
    <s v="CA-2016-134572"/>
    <x v="1017"/>
    <d v="2016-04-22T00:00:00"/>
    <s v="Second Class"/>
    <s v="SV-20365"/>
    <s v="Seth Vernon"/>
    <s v="Consumer"/>
    <s v="United States"/>
    <s v="Houston"/>
    <s v="Texas"/>
    <n v="77070"/>
    <x v="2"/>
    <s v="FUR-TA-10004442"/>
    <x v="0"/>
    <s v="Tables"/>
    <s v="Riverside Furniture Stanwyck Manor Table Series"/>
    <n v="401.59"/>
    <n v="2"/>
    <n v="0.3"/>
    <n v="-131.95099999999999"/>
  </r>
  <r>
    <s v="5079"/>
    <s v="CA-2019-143217"/>
    <x v="343"/>
    <d v="2019-11-17T00:00:00"/>
    <s v="Standard Class"/>
    <s v="CG-12040"/>
    <s v="Catherine Glotzbach"/>
    <s v="Home Office"/>
    <s v="United States"/>
    <s v="Milwaukee"/>
    <s v="Wisconsin"/>
    <n v="53209"/>
    <x v="2"/>
    <s v="OFF-BI-10002949"/>
    <x v="1"/>
    <s v="Binders"/>
    <s v="Prestige Round Ring Binders"/>
    <n v="18.239999999999998"/>
    <n v="3"/>
    <n v="0"/>
    <n v="8.5728000000000009"/>
  </r>
  <r>
    <s v="5080"/>
    <s v="US-2019-133312"/>
    <x v="920"/>
    <d v="2019-11-29T00:00:00"/>
    <s v="Standard Class"/>
    <s v="BD-11500"/>
    <s v="Bradley Drucker"/>
    <s v="Consumer"/>
    <s v="United States"/>
    <s v="San Francisco"/>
    <s v="California"/>
    <n v="94122"/>
    <x v="1"/>
    <s v="FUR-BO-10002213"/>
    <x v="0"/>
    <s v="Bookcases"/>
    <s v="Sauder Forest Hills Library, Woodland Oak Finish"/>
    <n v="359.49900000000002"/>
    <n v="3"/>
    <n v="0.15"/>
    <n v="-29.605799999999999"/>
  </r>
  <r>
    <s v="5081"/>
    <s v="US-2019-133312"/>
    <x v="920"/>
    <d v="2019-11-29T00:00:00"/>
    <s v="Standard Class"/>
    <s v="BD-11500"/>
    <s v="Bradley Drucker"/>
    <s v="Consumer"/>
    <s v="United States"/>
    <s v="San Francisco"/>
    <s v="California"/>
    <n v="94122"/>
    <x v="1"/>
    <s v="OFF-ST-10001325"/>
    <x v="1"/>
    <s v="Storage"/>
    <s v="Sterilite Officeware Hinged File Box"/>
    <n v="10.48"/>
    <n v="1"/>
    <n v="0"/>
    <n v="2.8296000000000001"/>
  </r>
  <r>
    <s v="5082"/>
    <s v="US-2017-137533"/>
    <x v="217"/>
    <d v="2017-12-18T00:00:00"/>
    <s v="Same Day"/>
    <s v="JK-15640"/>
    <s v="Jim Kriz"/>
    <s v="Home Office"/>
    <s v="United States"/>
    <s v="Cleveland"/>
    <s v="Ohio"/>
    <n v="44105"/>
    <x v="3"/>
    <s v="OFF-PA-10003441"/>
    <x v="1"/>
    <s v="Paper"/>
    <s v="Xerox 226"/>
    <n v="20.736000000000001"/>
    <n v="4"/>
    <n v="0.2"/>
    <n v="7.2576000000000001"/>
  </r>
  <r>
    <s v="5083"/>
    <s v="CA-2018-155138"/>
    <x v="162"/>
    <d v="2018-09-12T00:00:00"/>
    <s v="Standard Class"/>
    <s v="JM-15580"/>
    <s v="Jill Matthias"/>
    <s v="Consumer"/>
    <s v="United States"/>
    <s v="Monroe"/>
    <s v="North Carolina"/>
    <n v="28110"/>
    <x v="0"/>
    <s v="TEC-AC-10004209"/>
    <x v="2"/>
    <s v="Accessories"/>
    <s v="Memorex Froggy Flash Drive 4 GB"/>
    <n v="35.167999999999999"/>
    <n v="4"/>
    <n v="0.2"/>
    <n v="8.3523999999999994"/>
  </r>
  <r>
    <s v="5084"/>
    <s v="CA-2018-155138"/>
    <x v="162"/>
    <d v="2018-09-12T00:00:00"/>
    <s v="Standard Class"/>
    <s v="JM-15580"/>
    <s v="Jill Matthias"/>
    <s v="Consumer"/>
    <s v="United States"/>
    <s v="Monroe"/>
    <s v="North Carolina"/>
    <n v="28110"/>
    <x v="0"/>
    <s v="OFF-PA-10000501"/>
    <x v="1"/>
    <s v="Paper"/>
    <s v="Petty Cash Envelope"/>
    <n v="64.703999999999994"/>
    <n v="3"/>
    <n v="0.2"/>
    <n v="23.455200000000001"/>
  </r>
  <r>
    <s v="5085"/>
    <s v="CA-2018-108350"/>
    <x v="112"/>
    <d v="2018-06-09T00:00:00"/>
    <s v="Second Class"/>
    <s v="SC-20230"/>
    <s v="Scot Coram"/>
    <s v="Corporate"/>
    <s v="United States"/>
    <s v="Lowell"/>
    <s v="Massachusetts"/>
    <n v="1852"/>
    <x v="3"/>
    <s v="OFF-PA-10003656"/>
    <x v="1"/>
    <s v="Paper"/>
    <s v="Xerox 1935"/>
    <n v="105.52"/>
    <n v="4"/>
    <n v="0"/>
    <n v="48.539200000000001"/>
  </r>
  <r>
    <s v="5086"/>
    <s v="CA-2017-144302"/>
    <x v="974"/>
    <d v="2017-06-23T00:00:00"/>
    <s v="Standard Class"/>
    <s v="ME-17320"/>
    <s v="Maria Etezadi"/>
    <s v="Home Office"/>
    <s v="United States"/>
    <s v="Dallas"/>
    <s v="Texas"/>
    <n v="75081"/>
    <x v="2"/>
    <s v="OFF-BI-10001107"/>
    <x v="1"/>
    <s v="Binders"/>
    <s v="GBC White Gloss Covers, Plain Front"/>
    <n v="5.7919999999999998"/>
    <n v="2"/>
    <n v="0.8"/>
    <n v="-9.5568000000000008"/>
  </r>
  <r>
    <s v="5087"/>
    <s v="CA-2017-109001"/>
    <x v="616"/>
    <d v="2017-03-09T00:00:00"/>
    <s v="Standard Class"/>
    <s v="KN-16390"/>
    <s v="Katherine Nockton"/>
    <s v="Corporate"/>
    <s v="United States"/>
    <s v="Philadelphia"/>
    <s v="Pennsylvania"/>
    <n v="19120"/>
    <x v="3"/>
    <s v="TEC-PH-10000562"/>
    <x v="2"/>
    <s v="Phones"/>
    <s v="Samsung Convoy 3"/>
    <n v="466.15800000000002"/>
    <n v="7"/>
    <n v="0.4"/>
    <n v="-93.2316"/>
  </r>
  <r>
    <s v="5088"/>
    <s v="CA-2017-109001"/>
    <x v="616"/>
    <d v="2017-03-09T00:00:00"/>
    <s v="Standard Class"/>
    <s v="KN-16390"/>
    <s v="Katherine Nockton"/>
    <s v="Corporate"/>
    <s v="United States"/>
    <s v="Philadelphia"/>
    <s v="Pennsylvania"/>
    <n v="19120"/>
    <x v="3"/>
    <s v="TEC-AC-10001101"/>
    <x v="2"/>
    <s v="Accessories"/>
    <s v="Sony 16GB Class 10 Micro SDHC R40 Memory Card"/>
    <n v="10.311999999999999"/>
    <n v="1"/>
    <n v="0.2"/>
    <n v="-1.2889999999999999"/>
  </r>
  <r>
    <s v="5089"/>
    <s v="CA-2017-109001"/>
    <x v="616"/>
    <d v="2017-03-09T00:00:00"/>
    <s v="Standard Class"/>
    <s v="KN-16390"/>
    <s v="Katherine Nockton"/>
    <s v="Corporate"/>
    <s v="United States"/>
    <s v="Philadelphia"/>
    <s v="Pennsylvania"/>
    <n v="19120"/>
    <x v="3"/>
    <s v="OFF-BI-10003529"/>
    <x v="1"/>
    <s v="Binders"/>
    <s v="Avery Round Ring Poly Binders"/>
    <n v="2.556"/>
    <n v="3"/>
    <n v="0.7"/>
    <n v="-1.7891999999999999"/>
  </r>
  <r>
    <s v="5090"/>
    <s v="CA-2019-132738"/>
    <x v="1018"/>
    <d v="2019-08-07T00:00:00"/>
    <s v="First Class"/>
    <s v="HM-14860"/>
    <s v="Harry Marie"/>
    <s v="Corporate"/>
    <s v="United States"/>
    <s v="Loveland"/>
    <s v="Colorado"/>
    <n v="80538"/>
    <x v="1"/>
    <s v="OFF-PA-10001752"/>
    <x v="1"/>
    <s v="Paper"/>
    <s v="Hammermill CopyPlus Copy Paper (20Lb. and 84 Bright)"/>
    <n v="7.968"/>
    <n v="2"/>
    <n v="0.2"/>
    <n v="2.8883999999999999"/>
  </r>
  <r>
    <s v="5091"/>
    <s v="CA-2019-132738"/>
    <x v="1018"/>
    <d v="2019-08-07T00:00:00"/>
    <s v="First Class"/>
    <s v="HM-14860"/>
    <s v="Harry Marie"/>
    <s v="Corporate"/>
    <s v="United States"/>
    <s v="Loveland"/>
    <s v="Colorado"/>
    <n v="80538"/>
    <x v="1"/>
    <s v="OFF-EN-10001141"/>
    <x v="1"/>
    <s v="Envelopes"/>
    <s v="Manila Recycled Extra-Heavyweight Clasp Envelopes, 6&quot; x 9&quot;"/>
    <n v="8.7840000000000007"/>
    <n v="1"/>
    <n v="0.2"/>
    <n v="3.1842000000000001"/>
  </r>
  <r>
    <s v="5092"/>
    <s v="CA-2019-156720"/>
    <x v="247"/>
    <d v="2020-01-03T00:00:00"/>
    <s v="Standard Class"/>
    <s v="JM-15580"/>
    <s v="Jill Matthias"/>
    <s v="Consumer"/>
    <s v="United States"/>
    <s v="Loveland"/>
    <s v="Colorado"/>
    <n v="80538"/>
    <x v="1"/>
    <s v="OFF-FA-10003472"/>
    <x v="1"/>
    <s v="Fasteners"/>
    <s v="Bagged Rubber Bands"/>
    <n v="3.024"/>
    <n v="3"/>
    <n v="0.2"/>
    <n v="-0.6048"/>
  </r>
  <r>
    <s v="5093"/>
    <s v="CA-2017-119102"/>
    <x v="293"/>
    <d v="2017-05-27T00:00:00"/>
    <s v="Standard Class"/>
    <s v="KH-16690"/>
    <s v="Kristen Hastings"/>
    <s v="Corporate"/>
    <s v="United States"/>
    <s v="Woonsocket"/>
    <s v="Rhode Island"/>
    <n v="2895"/>
    <x v="3"/>
    <s v="OFF-ST-10004507"/>
    <x v="1"/>
    <s v="Storage"/>
    <s v="Advantus Rolling Storage Box"/>
    <n v="51.45"/>
    <n v="3"/>
    <n v="0"/>
    <n v="13.891500000000001"/>
  </r>
  <r>
    <s v="5094"/>
    <s v="US-2016-140452"/>
    <x v="776"/>
    <d v="2016-12-10T00:00:00"/>
    <s v="Standard Class"/>
    <s v="BK-11260"/>
    <s v="Berenike Kampe"/>
    <s v="Consumer"/>
    <s v="United States"/>
    <s v="Chicago"/>
    <s v="Illinois"/>
    <n v="60610"/>
    <x v="2"/>
    <s v="OFF-AP-10004036"/>
    <x v="1"/>
    <s v="Appliances"/>
    <s v="Bionaire 99.97% HEPA Air Cleaner"/>
    <n v="14.016"/>
    <n v="4"/>
    <n v="0.8"/>
    <n v="-31.536000000000001"/>
  </r>
  <r>
    <s v="5095"/>
    <s v="US-2016-140452"/>
    <x v="776"/>
    <d v="2016-12-10T00:00:00"/>
    <s v="Standard Class"/>
    <s v="BK-11260"/>
    <s v="Berenike Kampe"/>
    <s v="Consumer"/>
    <s v="United States"/>
    <s v="Chicago"/>
    <s v="Illinois"/>
    <n v="60610"/>
    <x v="2"/>
    <s v="FUR-TA-10004086"/>
    <x v="0"/>
    <s v="Tables"/>
    <s v="KI Adjustable-Height Table"/>
    <n v="214.95"/>
    <n v="5"/>
    <n v="0.5"/>
    <n v="-120.372"/>
  </r>
  <r>
    <s v="5096"/>
    <s v="US-2016-140452"/>
    <x v="776"/>
    <d v="2016-12-10T00:00:00"/>
    <s v="Standard Class"/>
    <s v="BK-11260"/>
    <s v="Berenike Kampe"/>
    <s v="Consumer"/>
    <s v="United States"/>
    <s v="Chicago"/>
    <s v="Illinois"/>
    <n v="60610"/>
    <x v="2"/>
    <s v="TEC-PH-10000307"/>
    <x v="2"/>
    <s v="Phones"/>
    <s v="Shocksock Galaxy S4 Armband"/>
    <n v="35.04"/>
    <n v="4"/>
    <n v="0.2"/>
    <n v="-7.008"/>
  </r>
  <r>
    <s v="5097"/>
    <s v="US-2016-140452"/>
    <x v="776"/>
    <d v="2016-12-10T00:00:00"/>
    <s v="Standard Class"/>
    <s v="BK-11260"/>
    <s v="Berenike Kampe"/>
    <s v="Consumer"/>
    <s v="United States"/>
    <s v="Chicago"/>
    <s v="Illinois"/>
    <n v="60610"/>
    <x v="2"/>
    <s v="FUR-FU-10002088"/>
    <x v="0"/>
    <s v="Furnishings"/>
    <s v="Nu-Dell Float Frame 11 x 14 1/2"/>
    <n v="10.776"/>
    <n v="3"/>
    <n v="0.6"/>
    <n v="-4.8491999999999997"/>
  </r>
  <r>
    <s v="5098"/>
    <s v="US-2016-140452"/>
    <x v="776"/>
    <d v="2016-12-10T00:00:00"/>
    <s v="Standard Class"/>
    <s v="BK-11260"/>
    <s v="Berenike Kampe"/>
    <s v="Consumer"/>
    <s v="United States"/>
    <s v="Chicago"/>
    <s v="Illinois"/>
    <n v="60610"/>
    <x v="2"/>
    <s v="OFF-BI-10004965"/>
    <x v="1"/>
    <s v="Binders"/>
    <s v="Ibico Covers for Plastic or Wire Binding Elements"/>
    <n v="4.5999999999999996"/>
    <n v="2"/>
    <n v="0.8"/>
    <n v="-8.0500000000000007"/>
  </r>
  <r>
    <s v="5099"/>
    <s v="US-2016-140452"/>
    <x v="776"/>
    <d v="2016-12-10T00:00:00"/>
    <s v="Standard Class"/>
    <s v="BK-11260"/>
    <s v="Berenike Kampe"/>
    <s v="Consumer"/>
    <s v="United States"/>
    <s v="Chicago"/>
    <s v="Illinois"/>
    <n v="60610"/>
    <x v="2"/>
    <s v="OFF-ST-10002485"/>
    <x v="1"/>
    <s v="Storage"/>
    <s v="Rogers Deluxe File Chest"/>
    <n v="35.167999999999999"/>
    <n v="2"/>
    <n v="0.2"/>
    <n v="-8.3523999999999994"/>
  </r>
  <r>
    <s v="5100"/>
    <s v="CA-2017-141936"/>
    <x v="976"/>
    <d v="2017-08-12T00:00:00"/>
    <s v="Standard Class"/>
    <s v="PN-18775"/>
    <s v="Parhena Norris"/>
    <s v="Home Office"/>
    <s v="United States"/>
    <s v="Bakersfield"/>
    <s v="California"/>
    <n v="93309"/>
    <x v="1"/>
    <s v="OFF-BI-10002194"/>
    <x v="1"/>
    <s v="Binders"/>
    <s v="Cardinal Hold-It CD Pocket"/>
    <n v="19.152000000000001"/>
    <n v="3"/>
    <n v="0.2"/>
    <n v="6.4638"/>
  </r>
  <r>
    <s v="5101"/>
    <s v="CA-2016-158442"/>
    <x v="461"/>
    <d v="2016-03-17T00:00:00"/>
    <s v="Same Day"/>
    <s v="AZ-10750"/>
    <s v="Annie Zypern"/>
    <s v="Consumer"/>
    <s v="United States"/>
    <s v="Dallas"/>
    <s v="Texas"/>
    <n v="75217"/>
    <x v="2"/>
    <s v="OFF-AR-10003732"/>
    <x v="1"/>
    <s v="Art"/>
    <s v="Newell 333"/>
    <n v="4.4480000000000004"/>
    <n v="2"/>
    <n v="0.2"/>
    <n v="0.33360000000000001"/>
  </r>
  <r>
    <s v="5102"/>
    <s v="CA-2016-158442"/>
    <x v="461"/>
    <d v="2016-03-17T00:00:00"/>
    <s v="Same Day"/>
    <s v="AZ-10750"/>
    <s v="Annie Zypern"/>
    <s v="Consumer"/>
    <s v="United States"/>
    <s v="Dallas"/>
    <s v="Texas"/>
    <n v="75217"/>
    <x v="2"/>
    <s v="OFF-PA-10002195"/>
    <x v="1"/>
    <s v="Paper"/>
    <s v="Xerox 1966"/>
    <n v="5.1840000000000002"/>
    <n v="1"/>
    <n v="0.2"/>
    <n v="1.8792"/>
  </r>
  <r>
    <s v="5103"/>
    <s v="CA-2016-158442"/>
    <x v="461"/>
    <d v="2016-03-17T00:00:00"/>
    <s v="Same Day"/>
    <s v="AZ-10750"/>
    <s v="Annie Zypern"/>
    <s v="Consumer"/>
    <s v="United States"/>
    <s v="Dallas"/>
    <s v="Texas"/>
    <n v="75217"/>
    <x v="2"/>
    <s v="OFF-PA-10002365"/>
    <x v="1"/>
    <s v="Paper"/>
    <s v="Xerox 1967"/>
    <n v="15.552"/>
    <n v="3"/>
    <n v="0.2"/>
    <n v="5.4432"/>
  </r>
  <r>
    <s v="5104"/>
    <s v="CA-2017-167374"/>
    <x v="514"/>
    <d v="2017-03-30T00:00:00"/>
    <s v="Second Class"/>
    <s v="GM-14500"/>
    <s v="Gene McClure"/>
    <s v="Consumer"/>
    <s v="United States"/>
    <s v="Philadelphia"/>
    <s v="Pennsylvania"/>
    <n v="19140"/>
    <x v="3"/>
    <s v="OFF-PA-10001950"/>
    <x v="1"/>
    <s v="Paper"/>
    <s v="Southworth 25% Cotton Antique Laid Paper &amp; Envelopes"/>
    <n v="40.031999999999996"/>
    <n v="6"/>
    <n v="0.2"/>
    <n v="12.51"/>
  </r>
  <r>
    <s v="5105"/>
    <s v="CA-2017-167374"/>
    <x v="514"/>
    <d v="2017-03-30T00:00:00"/>
    <s v="Second Class"/>
    <s v="GM-14500"/>
    <s v="Gene McClure"/>
    <s v="Consumer"/>
    <s v="United States"/>
    <s v="Philadelphia"/>
    <s v="Pennsylvania"/>
    <n v="19140"/>
    <x v="3"/>
    <s v="TEC-AC-10004633"/>
    <x v="2"/>
    <s v="Accessories"/>
    <s v="Verbatim 25 GB 6x Blu-ray Single Layer Recordable Disc, 3/Pack"/>
    <n v="16.776"/>
    <n v="3"/>
    <n v="0.2"/>
    <n v="5.0327999999999999"/>
  </r>
  <r>
    <s v="5106"/>
    <s v="CA-2016-116568"/>
    <x v="637"/>
    <d v="2016-12-20T00:00:00"/>
    <s v="Standard Class"/>
    <s v="BM-11785"/>
    <s v="Bryan Mills"/>
    <s v="Consumer"/>
    <s v="United States"/>
    <s v="Deltona"/>
    <s v="Florida"/>
    <n v="32725"/>
    <x v="0"/>
    <s v="FUR-CH-10002439"/>
    <x v="0"/>
    <s v="Chairs"/>
    <s v="Iceberg Nesting Folding Chair, 19w x 6d x 43h"/>
    <n v="186.304"/>
    <n v="4"/>
    <n v="0.2"/>
    <n v="13.972799999999999"/>
  </r>
  <r>
    <s v="5107"/>
    <s v="CA-2017-147102"/>
    <x v="444"/>
    <d v="2017-09-26T00:00:00"/>
    <s v="Standard Class"/>
    <s v="NH-18610"/>
    <s v="Nicole Hansen"/>
    <s v="Corporate"/>
    <s v="United States"/>
    <s v="Columbus"/>
    <s v="Georgia"/>
    <n v="31907"/>
    <x v="0"/>
    <s v="TEC-AC-10000682"/>
    <x v="2"/>
    <s v="Accessories"/>
    <s v="Kensington K72356US Mouse-in-a-Box USB Desktop Mouse"/>
    <n v="66.36"/>
    <n v="4"/>
    <n v="0"/>
    <n v="23.225999999999999"/>
  </r>
  <r>
    <s v="5108"/>
    <s v="CA-2019-132213"/>
    <x v="1016"/>
    <d v="2019-04-26T00:00:00"/>
    <s v="First Class"/>
    <s v="PN-18775"/>
    <s v="Parhena Norris"/>
    <s v="Home Office"/>
    <s v="United States"/>
    <s v="Nashville"/>
    <s v="Tennessee"/>
    <n v="37211"/>
    <x v="0"/>
    <s v="OFF-AR-10004078"/>
    <x v="1"/>
    <s v="Art"/>
    <s v="Newell 312"/>
    <n v="42.048000000000002"/>
    <n v="9"/>
    <n v="0.2"/>
    <n v="5.2560000000000002"/>
  </r>
  <r>
    <s v="5109"/>
    <s v="CA-2019-132213"/>
    <x v="1016"/>
    <d v="2019-04-26T00:00:00"/>
    <s v="First Class"/>
    <s v="PN-18775"/>
    <s v="Parhena Norris"/>
    <s v="Home Office"/>
    <s v="United States"/>
    <s v="Nashville"/>
    <s v="Tennessee"/>
    <n v="37211"/>
    <x v="0"/>
    <s v="OFF-AR-10001958"/>
    <x v="1"/>
    <s v="Art"/>
    <s v="Stanley Bostitch Contemporary Electric Pencil Sharpeners"/>
    <n v="67.92"/>
    <n v="5"/>
    <n v="0.2"/>
    <n v="6.7919999999999998"/>
  </r>
  <r>
    <s v="5110"/>
    <s v="CA-2016-138450"/>
    <x v="638"/>
    <d v="2016-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s v="5111"/>
    <s v="CA-2016-138450"/>
    <x v="638"/>
    <d v="2016-10-22T00:00:00"/>
    <s v="Standard Class"/>
    <s v="EH-13765"/>
    <s v="Edward Hooks"/>
    <s v="Corporate"/>
    <s v="United States"/>
    <s v="Philadelphia"/>
    <s v="Pennsylvania"/>
    <n v="19134"/>
    <x v="3"/>
    <s v="OFF-ST-10003479"/>
    <x v="1"/>
    <s v="Storage"/>
    <s v="Eldon Base for stackable storage shelf, platinum"/>
    <n v="186.91200000000001"/>
    <n v="6"/>
    <n v="0.2"/>
    <n v="-35.045999999999999"/>
  </r>
  <r>
    <s v="5112"/>
    <s v="CA-2016-138450"/>
    <x v="638"/>
    <d v="2016-10-22T00:00:00"/>
    <s v="Standard Class"/>
    <s v="EH-13765"/>
    <s v="Edward Hooks"/>
    <s v="Corporate"/>
    <s v="United States"/>
    <s v="Philadelphia"/>
    <s v="Pennsylvania"/>
    <n v="19134"/>
    <x v="3"/>
    <s v="OFF-PA-10003016"/>
    <x v="1"/>
    <s v="Paper"/>
    <s v="Adams &quot;While You Were Out&quot; Message Pads"/>
    <n v="10.048"/>
    <n v="4"/>
    <n v="0.2"/>
    <n v="3.14"/>
  </r>
  <r>
    <s v="5113"/>
    <s v="CA-2017-153073"/>
    <x v="50"/>
    <d v="2017-11-13T00:00:00"/>
    <s v="Same Day"/>
    <s v="HA-14905"/>
    <s v="Helen Abelman"/>
    <s v="Consumer"/>
    <s v="United States"/>
    <s v="Chicago"/>
    <s v="Illinois"/>
    <n v="60610"/>
    <x v="2"/>
    <s v="FUR-FU-10001025"/>
    <x v="0"/>
    <s v="Furnishings"/>
    <s v="Eldon Imàge Series Desk Accessories, Clear"/>
    <n v="17.495999999999999"/>
    <n v="9"/>
    <n v="0.6"/>
    <n v="-7.4358000000000004"/>
  </r>
  <r>
    <s v="5114"/>
    <s v="CA-2018-147970"/>
    <x v="1011"/>
    <d v="2018-02-02T00:00:00"/>
    <s v="Second Class"/>
    <s v="AB-10150"/>
    <s v="Aimee Bixby"/>
    <s v="Consumer"/>
    <s v="United States"/>
    <s v="Dallas"/>
    <s v="Texas"/>
    <n v="75220"/>
    <x v="2"/>
    <s v="OFF-PA-10003936"/>
    <x v="1"/>
    <s v="Paper"/>
    <s v="Xerox 1994"/>
    <n v="15.552"/>
    <n v="3"/>
    <n v="0.2"/>
    <n v="5.4432"/>
  </r>
  <r>
    <s v="5115"/>
    <s v="CA-2018-150658"/>
    <x v="1019"/>
    <d v="2018-11-22T00:00:00"/>
    <s v="Standard Class"/>
    <s v="MS-17365"/>
    <s v="Maribeth Schnelling"/>
    <s v="Consumer"/>
    <s v="United States"/>
    <s v="Carlsbad"/>
    <s v="New Mexico"/>
    <n v="88220"/>
    <x v="1"/>
    <s v="OFF-BI-10004140"/>
    <x v="1"/>
    <s v="Binders"/>
    <s v="Avery Non-Stick Binders"/>
    <n v="10.776"/>
    <n v="3"/>
    <n v="0.2"/>
    <n v="3.3675000000000002"/>
  </r>
  <r>
    <s v="5116"/>
    <s v="CA-2019-125640"/>
    <x v="800"/>
    <d v="2019-07-29T00:00:00"/>
    <s v="Standard Class"/>
    <s v="DD-13570"/>
    <s v="Dorothy Dickinson"/>
    <s v="Consumer"/>
    <s v="United States"/>
    <s v="Philadelphia"/>
    <s v="Pennsylvania"/>
    <n v="19134"/>
    <x v="3"/>
    <s v="OFF-LA-10004178"/>
    <x v="1"/>
    <s v="Labels"/>
    <s v="Avery 491"/>
    <n v="3.3039999999999998"/>
    <n v="1"/>
    <n v="0.2"/>
    <n v="1.0738000000000001"/>
  </r>
  <r>
    <s v="5117"/>
    <s v="CA-2019-154137"/>
    <x v="343"/>
    <d v="2019-11-17T00:00:00"/>
    <s v="Standard Class"/>
    <s v="MT-17815"/>
    <s v="Meg Tillman"/>
    <s v="Consumer"/>
    <s v="United States"/>
    <s v="New York City"/>
    <s v="New York"/>
    <n v="10009"/>
    <x v="3"/>
    <s v="OFF-ST-10003324"/>
    <x v="1"/>
    <s v="Storage"/>
    <s v="Belkin OmniView SE Rackmount Kit"/>
    <n v="35.479999999999997"/>
    <n v="1"/>
    <n v="0"/>
    <n v="0"/>
  </r>
  <r>
    <s v="5118"/>
    <s v="CA-2017-127173"/>
    <x v="120"/>
    <d v="2017-10-03T00:00:00"/>
    <s v="Standard Class"/>
    <s v="GM-14500"/>
    <s v="Gene McClure"/>
    <s v="Consumer"/>
    <s v="United States"/>
    <s v="Oceanside"/>
    <s v="New York"/>
    <n v="11572"/>
    <x v="3"/>
    <s v="OFF-FA-10004854"/>
    <x v="1"/>
    <s v="Fasteners"/>
    <s v="Vinyl Coated Wire Paper Clips in Organizer Box, 800/Box"/>
    <n v="34.44"/>
    <n v="3"/>
    <n v="0"/>
    <n v="16.186800000000002"/>
  </r>
  <r>
    <s v="5119"/>
    <s v="CA-2017-127173"/>
    <x v="120"/>
    <d v="2017-10-03T00:00:00"/>
    <s v="Standard Class"/>
    <s v="GM-14500"/>
    <s v="Gene McClure"/>
    <s v="Consumer"/>
    <s v="United States"/>
    <s v="Oceanside"/>
    <s v="New York"/>
    <n v="11572"/>
    <x v="3"/>
    <s v="TEC-MA-10002859"/>
    <x v="2"/>
    <s v="Machines"/>
    <s v="Ativa MDM8000 8-Sheet Micro-Cut Shredder"/>
    <n v="629.92999999999995"/>
    <n v="7"/>
    <n v="0"/>
    <n v="296.06709999999998"/>
  </r>
  <r>
    <s v="5120"/>
    <s v="CA-2017-127173"/>
    <x v="120"/>
    <d v="2017-10-03T00:00:00"/>
    <s v="Standard Class"/>
    <s v="GM-14500"/>
    <s v="Gene McClure"/>
    <s v="Consumer"/>
    <s v="United States"/>
    <s v="Oceanside"/>
    <s v="New York"/>
    <n v="11572"/>
    <x v="3"/>
    <s v="OFF-BI-10000088"/>
    <x v="1"/>
    <s v="Binders"/>
    <s v="GBC Imprintable Covers"/>
    <n v="79.055999999999997"/>
    <n v="9"/>
    <n v="0.2"/>
    <n v="28.657800000000002"/>
  </r>
  <r>
    <s v="5121"/>
    <s v="CA-2016-149538"/>
    <x v="527"/>
    <d v="2016-04-08T00:00:00"/>
    <s v="Standard Class"/>
    <s v="KB-16585"/>
    <s v="Ken Black"/>
    <s v="Corporate"/>
    <s v="United States"/>
    <s v="Lafayette"/>
    <s v="Louisiana"/>
    <n v="70506"/>
    <x v="0"/>
    <s v="OFF-ST-10004180"/>
    <x v="1"/>
    <s v="Storage"/>
    <s v="Safco Commercial Shelving"/>
    <n v="232.55"/>
    <n v="5"/>
    <n v="0"/>
    <n v="9.3019999999999996"/>
  </r>
  <r>
    <s v="5122"/>
    <s v="CA-2016-149538"/>
    <x v="527"/>
    <d v="2016-04-08T00:00:00"/>
    <s v="Standard Class"/>
    <s v="KB-16585"/>
    <s v="Ken Black"/>
    <s v="Corporate"/>
    <s v="United States"/>
    <s v="Lafayette"/>
    <s v="Louisiana"/>
    <n v="70506"/>
    <x v="0"/>
    <s v="TEC-AC-10002926"/>
    <x v="2"/>
    <s v="Accessories"/>
    <s v="Logitech Wireless Marathon Mouse M705"/>
    <n v="99.98"/>
    <n v="2"/>
    <n v="0"/>
    <n v="42.991399999999999"/>
  </r>
  <r>
    <s v="5123"/>
    <s v="CA-2016-149538"/>
    <x v="527"/>
    <d v="2016-04-08T00:00:00"/>
    <s v="Standard Class"/>
    <s v="KB-16585"/>
    <s v="Ken Black"/>
    <s v="Corporate"/>
    <s v="United States"/>
    <s v="Lafayette"/>
    <s v="Louisiana"/>
    <n v="70506"/>
    <x v="0"/>
    <s v="OFF-PA-10003797"/>
    <x v="1"/>
    <s v="Paper"/>
    <s v="Xerox 209"/>
    <n v="19.440000000000001"/>
    <n v="3"/>
    <n v="0"/>
    <n v="9.3312000000000008"/>
  </r>
  <r>
    <s v="5124"/>
    <s v="CA-2016-149538"/>
    <x v="527"/>
    <d v="2016-04-08T00:00:00"/>
    <s v="Standard Class"/>
    <s v="KB-16585"/>
    <s v="Ken Black"/>
    <s v="Corporate"/>
    <s v="United States"/>
    <s v="Lafayette"/>
    <s v="Louisiana"/>
    <n v="70506"/>
    <x v="0"/>
    <s v="OFF-PA-10002195"/>
    <x v="1"/>
    <s v="Paper"/>
    <s v="Xerox 1966"/>
    <n v="12.96"/>
    <n v="2"/>
    <n v="0"/>
    <n v="6.3503999999999996"/>
  </r>
  <r>
    <s v="5125"/>
    <s v="CA-2016-160766"/>
    <x v="80"/>
    <d v="2016-09-14T00:00:00"/>
    <s v="Same Day"/>
    <s v="DM-13015"/>
    <s v="Darrin Martin"/>
    <s v="Consumer"/>
    <s v="United States"/>
    <s v="New York City"/>
    <s v="New York"/>
    <n v="10009"/>
    <x v="3"/>
    <s v="FUR-TA-10001039"/>
    <x v="0"/>
    <s v="Tables"/>
    <s v="KI Adjustable-Height Table"/>
    <n v="464.29199999999997"/>
    <n v="9"/>
    <n v="0.4"/>
    <n v="-108.3348"/>
  </r>
  <r>
    <s v="5126"/>
    <s v="CA-2016-160766"/>
    <x v="80"/>
    <d v="2016-09-14T00:00:00"/>
    <s v="Same Day"/>
    <s v="DM-13015"/>
    <s v="Darrin Martin"/>
    <s v="Consumer"/>
    <s v="United States"/>
    <s v="New York City"/>
    <s v="New York"/>
    <n v="10009"/>
    <x v="3"/>
    <s v="OFF-EN-10001099"/>
    <x v="1"/>
    <s v="Envelopes"/>
    <s v="Staple envelope"/>
    <n v="68.459999999999994"/>
    <n v="7"/>
    <n v="0"/>
    <n v="31.491599999999998"/>
  </r>
  <r>
    <s v="5127"/>
    <s v="CA-2016-160766"/>
    <x v="80"/>
    <d v="2016-09-14T00:00:00"/>
    <s v="Same Day"/>
    <s v="DM-13015"/>
    <s v="Darrin Martin"/>
    <s v="Consumer"/>
    <s v="United States"/>
    <s v="New York City"/>
    <s v="New York"/>
    <n v="10009"/>
    <x v="3"/>
    <s v="TEC-MA-10003979"/>
    <x v="2"/>
    <s v="Machines"/>
    <s v="Ativa V4110MDD Micro-Cut Shredder"/>
    <n v="2799.96"/>
    <n v="4"/>
    <n v="0"/>
    <n v="1371.9803999999999"/>
  </r>
  <r>
    <s v="5128"/>
    <s v="CA-2016-160766"/>
    <x v="80"/>
    <d v="2016-09-14T00:00:00"/>
    <s v="Same Day"/>
    <s v="DM-13015"/>
    <s v="Darrin Martin"/>
    <s v="Consumer"/>
    <s v="United States"/>
    <s v="New York City"/>
    <s v="New York"/>
    <n v="10009"/>
    <x v="3"/>
    <s v="OFF-AP-10002945"/>
    <x v="1"/>
    <s v="Appliances"/>
    <s v="Honeywell Enviracaire Portable HEPA Air Cleaner for 17' x 22' Room"/>
    <n v="601.29999999999995"/>
    <n v="2"/>
    <n v="0"/>
    <n v="198.429"/>
  </r>
  <r>
    <s v="5129"/>
    <s v="CA-2016-160766"/>
    <x v="80"/>
    <d v="2016-09-14T00:00:00"/>
    <s v="Same Day"/>
    <s v="DM-13015"/>
    <s v="Darrin Martin"/>
    <s v="Consumer"/>
    <s v="United States"/>
    <s v="New York City"/>
    <s v="New York"/>
    <n v="10009"/>
    <x v="3"/>
    <s v="TEC-PH-10001536"/>
    <x v="2"/>
    <s v="Phones"/>
    <s v="Spigen Samsung Galaxy S5 Case Wallet"/>
    <n v="16.989999999999998"/>
    <n v="1"/>
    <n v="0"/>
    <n v="4.4173999999999998"/>
  </r>
  <r>
    <s v="5130"/>
    <s v="CA-2016-160766"/>
    <x v="80"/>
    <d v="2016-09-14T00:00:00"/>
    <s v="Same Day"/>
    <s v="DM-13015"/>
    <s v="Darrin Martin"/>
    <s v="Consumer"/>
    <s v="United States"/>
    <s v="New York City"/>
    <s v="New York"/>
    <n v="10009"/>
    <x v="3"/>
    <s v="TEC-PH-10000526"/>
    <x v="2"/>
    <s v="Phones"/>
    <s v="Vtech CS6719"/>
    <n v="287.97000000000003"/>
    <n v="3"/>
    <n v="0"/>
    <n v="80.631600000000006"/>
  </r>
  <r>
    <s v="5131"/>
    <s v="CA-2016-160766"/>
    <x v="80"/>
    <d v="2016-09-14T00:00:00"/>
    <s v="Same Day"/>
    <s v="DM-13015"/>
    <s v="Darrin Martin"/>
    <s v="Consumer"/>
    <s v="United States"/>
    <s v="New York City"/>
    <s v="New York"/>
    <n v="10009"/>
    <x v="3"/>
    <s v="OFF-PA-10000213"/>
    <x v="1"/>
    <s v="Paper"/>
    <s v="Xerox 198"/>
    <n v="44.82"/>
    <n v="9"/>
    <n v="0"/>
    <n v="21.0654"/>
  </r>
  <r>
    <s v="5132"/>
    <s v="CA-2019-146626"/>
    <x v="614"/>
    <d v="2020-01-05T00:00:00"/>
    <s v="Standard Class"/>
    <s v="BP-11185"/>
    <s v="Ben Peterman"/>
    <s v="Corporate"/>
    <s v="United States"/>
    <s v="Anaheim"/>
    <s v="California"/>
    <n v="92804"/>
    <x v="1"/>
    <s v="FUR-FU-10002501"/>
    <x v="0"/>
    <s v="Furnishings"/>
    <s v="Nu-Dell Executive Frame"/>
    <n v="101.12"/>
    <n v="8"/>
    <n v="0"/>
    <n v="37.414400000000001"/>
  </r>
  <r>
    <s v="5133"/>
    <s v="CA-2017-123330"/>
    <x v="1020"/>
    <d v="2017-06-27T00:00:00"/>
    <s v="Standard Class"/>
    <s v="EP-13915"/>
    <s v="Emily Phan"/>
    <s v="Consumer"/>
    <s v="United States"/>
    <s v="Deltona"/>
    <s v="Florida"/>
    <n v="32725"/>
    <x v="0"/>
    <s v="TEC-PH-10001819"/>
    <x v="2"/>
    <s v="Phones"/>
    <s v="Innergie mMini Combo Duo USB Travel Charging Kit"/>
    <n v="107.976"/>
    <n v="3"/>
    <n v="0.2"/>
    <n v="37.791600000000003"/>
  </r>
  <r>
    <s v="5134"/>
    <s v="CA-2019-155607"/>
    <x v="200"/>
    <d v="2019-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s v="5135"/>
    <s v="CA-2019-155607"/>
    <x v="200"/>
    <d v="2019-11-30T00:00:00"/>
    <s v="Standard Class"/>
    <s v="FG-14260"/>
    <s v="Frank Gastineau"/>
    <s v="Home Office"/>
    <s v="United States"/>
    <s v="New York City"/>
    <s v="New York"/>
    <n v="10009"/>
    <x v="3"/>
    <s v="OFF-BI-10003364"/>
    <x v="1"/>
    <s v="Binders"/>
    <s v="Binding Machine Supplies"/>
    <n v="93.343999999999994"/>
    <n v="4"/>
    <n v="0.2"/>
    <n v="32.670400000000001"/>
  </r>
  <r>
    <s v="5136"/>
    <s v="CA-2018-151323"/>
    <x v="248"/>
    <d v="2018-10-28T00:00:00"/>
    <s v="Standard Class"/>
    <s v="AB-10255"/>
    <s v="Alejandro Ballentine"/>
    <s v="Home Office"/>
    <s v="United States"/>
    <s v="Seattle"/>
    <s v="Washington"/>
    <n v="98103"/>
    <x v="1"/>
    <s v="OFF-FA-10002983"/>
    <x v="1"/>
    <s v="Fasteners"/>
    <s v="Advantus SlideClip Paper Clips"/>
    <n v="17.05"/>
    <n v="5"/>
    <n v="0"/>
    <n v="8.1839999999999993"/>
  </r>
  <r>
    <s v="5137"/>
    <s v="CA-2017-146696"/>
    <x v="639"/>
    <d v="2017-12-19T00:00:00"/>
    <s v="Standard Class"/>
    <s v="RD-19480"/>
    <s v="Rick Duston"/>
    <s v="Consumer"/>
    <s v="United States"/>
    <s v="San Diego"/>
    <s v="California"/>
    <n v="92105"/>
    <x v="1"/>
    <s v="OFF-BI-10002432"/>
    <x v="1"/>
    <s v="Binders"/>
    <s v="Wilson Jones Standard D-Ring Binders"/>
    <n v="8.0960000000000001"/>
    <n v="2"/>
    <n v="0.2"/>
    <n v="2.7324000000000002"/>
  </r>
  <r>
    <s v="5138"/>
    <s v="CA-2018-128972"/>
    <x v="373"/>
    <d v="2018-11-17T00:00:00"/>
    <s v="Standard Class"/>
    <s v="TS-21430"/>
    <s v="Tom Stivers"/>
    <s v="Corporate"/>
    <s v="United States"/>
    <s v="Oklahoma City"/>
    <s v="Oklahoma"/>
    <n v="73120"/>
    <x v="2"/>
    <s v="FUR-FU-10003096"/>
    <x v="0"/>
    <s v="Furnishings"/>
    <s v="Master Giant Foot Doorstop, Safety Yellow"/>
    <n v="30.36"/>
    <n v="4"/>
    <n v="0"/>
    <n v="13.0548"/>
  </r>
  <r>
    <s v="5139"/>
    <s v="CA-2019-128335"/>
    <x v="365"/>
    <d v="2019-10-05T00:00:00"/>
    <s v="Standard Class"/>
    <s v="JA-15970"/>
    <s v="Joseph Airdo"/>
    <s v="Consumer"/>
    <s v="United States"/>
    <s v="Mount Vernon"/>
    <s v="New York"/>
    <n v="10550"/>
    <x v="3"/>
    <s v="OFF-EN-10001539"/>
    <x v="1"/>
    <s v="Envelopes"/>
    <s v="Staple envelope"/>
    <n v="23.34"/>
    <n v="3"/>
    <n v="0"/>
    <n v="10.969799999999999"/>
  </r>
  <r>
    <s v="5140"/>
    <s v="CA-2019-128335"/>
    <x v="365"/>
    <d v="2019-10-05T00:00:00"/>
    <s v="Standard Class"/>
    <s v="JA-15970"/>
    <s v="Joseph Airdo"/>
    <s v="Consumer"/>
    <s v="United States"/>
    <s v="Mount Vernon"/>
    <s v="New York"/>
    <n v="10550"/>
    <x v="3"/>
    <s v="OFF-PA-10004996"/>
    <x v="1"/>
    <s v="Paper"/>
    <s v="Speediset Carbonless Redi-Letter 7&quot; x 8 1/2&quot;"/>
    <n v="51.55"/>
    <n v="5"/>
    <n v="0"/>
    <n v="24.2285"/>
  </r>
  <r>
    <s v="5141"/>
    <s v="CA-2017-154886"/>
    <x v="627"/>
    <d v="2017-11-12T00:00:00"/>
    <s v="Standard Class"/>
    <s v="SW-20455"/>
    <s v="Shaun Weien"/>
    <s v="Consumer"/>
    <s v="United States"/>
    <s v="San Francisco"/>
    <s v="California"/>
    <n v="94109"/>
    <x v="1"/>
    <s v="TEC-AC-10001956"/>
    <x v="2"/>
    <s v="Accessories"/>
    <s v="Microsoft Arc Touch Mouse"/>
    <n v="119.9"/>
    <n v="2"/>
    <n v="0"/>
    <n v="43.164000000000001"/>
  </r>
  <r>
    <s v="5142"/>
    <s v="CA-2018-111213"/>
    <x v="178"/>
    <d v="2018-04-05T00:00:00"/>
    <s v="Standard Class"/>
    <s v="FP-14320"/>
    <s v="Frank Preis"/>
    <s v="Consumer"/>
    <s v="United States"/>
    <s v="New York City"/>
    <s v="New York"/>
    <n v="10009"/>
    <x v="3"/>
    <s v="FUR-CH-10000454"/>
    <x v="0"/>
    <s v="Chairs"/>
    <s v="Hon Deluxe Fabric Upholstered Stacking Chairs, Rounded Back"/>
    <n v="1317.492"/>
    <n v="6"/>
    <n v="0.1"/>
    <n v="292.77600000000001"/>
  </r>
  <r>
    <s v="5143"/>
    <s v="CA-2018-111213"/>
    <x v="178"/>
    <d v="2018-04-05T00:00:00"/>
    <s v="Standard Class"/>
    <s v="FP-14320"/>
    <s v="Frank Preis"/>
    <s v="Consumer"/>
    <s v="United States"/>
    <s v="New York City"/>
    <s v="New York"/>
    <n v="10009"/>
    <x v="3"/>
    <s v="OFF-SU-10000946"/>
    <x v="1"/>
    <s v="Supplies"/>
    <s v="Staple remover"/>
    <n v="63.84"/>
    <n v="8"/>
    <n v="0"/>
    <n v="18.5136"/>
  </r>
  <r>
    <s v="5144"/>
    <s v="CA-2018-111213"/>
    <x v="178"/>
    <d v="2018-04-05T00:00:00"/>
    <s v="Standard Class"/>
    <s v="FP-14320"/>
    <s v="Frank Preis"/>
    <s v="Consumer"/>
    <s v="United States"/>
    <s v="New York City"/>
    <s v="New York"/>
    <n v="10009"/>
    <x v="3"/>
    <s v="OFF-BI-10004140"/>
    <x v="1"/>
    <s v="Binders"/>
    <s v="Avery Non-Stick Binders"/>
    <n v="3.5920000000000001"/>
    <n v="1"/>
    <n v="0.2"/>
    <n v="1.1225000000000001"/>
  </r>
  <r>
    <s v="5145"/>
    <s v="CA-2019-161333"/>
    <x v="62"/>
    <d v="2019-02-07T00:00:00"/>
    <s v="Standard Class"/>
    <s v="JL-15835"/>
    <s v="John Lee"/>
    <s v="Consumer"/>
    <s v="United States"/>
    <s v="Los Angeles"/>
    <s v="California"/>
    <n v="90045"/>
    <x v="1"/>
    <s v="FUR-FU-10003039"/>
    <x v="0"/>
    <s v="Furnishings"/>
    <s v="Howard Miller 11-1/2&quot; Diameter Grantwood Wall Clock"/>
    <n v="86.26"/>
    <n v="2"/>
    <n v="0"/>
    <n v="29.328399999999998"/>
  </r>
  <r>
    <s v="5146"/>
    <s v="CA-2019-161333"/>
    <x v="62"/>
    <d v="2019-02-07T00:00:00"/>
    <s v="Standard Class"/>
    <s v="JL-15835"/>
    <s v="John Lee"/>
    <s v="Consumer"/>
    <s v="United States"/>
    <s v="Los Angeles"/>
    <s v="California"/>
    <n v="90045"/>
    <x v="1"/>
    <s v="OFF-ST-10000464"/>
    <x v="1"/>
    <s v="Storage"/>
    <s v="Multi-Use Personal File Cart and Caster Set, Three Stacking Bins"/>
    <n v="139.04"/>
    <n v="4"/>
    <n v="0"/>
    <n v="38.931199999999997"/>
  </r>
  <r>
    <s v="5147"/>
    <s v="CA-2019-161333"/>
    <x v="62"/>
    <d v="2019-02-07T00:00:00"/>
    <s v="Standard Class"/>
    <s v="JL-15835"/>
    <s v="John Lee"/>
    <s v="Consumer"/>
    <s v="United States"/>
    <s v="Los Angeles"/>
    <s v="California"/>
    <n v="90045"/>
    <x v="1"/>
    <s v="OFF-AP-10000252"/>
    <x v="1"/>
    <s v="Appliances"/>
    <s v="Harmony HEPA Quiet Air Purifiers"/>
    <n v="46.8"/>
    <n v="4"/>
    <n v="0"/>
    <n v="16.38"/>
  </r>
  <r>
    <s v="5148"/>
    <s v="CA-2019-128734"/>
    <x v="165"/>
    <d v="2019-12-31T00:00:00"/>
    <s v="Standard Class"/>
    <s v="JL-15175"/>
    <s v="James Lanier"/>
    <s v="Home Office"/>
    <s v="United States"/>
    <s v="Chandler"/>
    <s v="Arizona"/>
    <n v="85224"/>
    <x v="1"/>
    <s v="FUR-FU-10001731"/>
    <x v="0"/>
    <s v="Furnishings"/>
    <s v="Acrylic Self-Standing Desk Frames"/>
    <n v="8.5440000000000005"/>
    <n v="4"/>
    <n v="0.2"/>
    <n v="1.9224000000000001"/>
  </r>
  <r>
    <s v="5149"/>
    <s v="CA-2019-128734"/>
    <x v="165"/>
    <d v="2019-12-31T00:00:00"/>
    <s v="Standard Class"/>
    <s v="JL-15175"/>
    <s v="James Lanier"/>
    <s v="Home Office"/>
    <s v="United States"/>
    <s v="Chandler"/>
    <s v="Arizona"/>
    <n v="85224"/>
    <x v="1"/>
    <s v="FUR-CH-10001394"/>
    <x v="0"/>
    <s v="Chairs"/>
    <s v="Global Leather Executive Chair"/>
    <n v="842.37599999999998"/>
    <n v="3"/>
    <n v="0.2"/>
    <n v="105.297"/>
  </r>
  <r>
    <s v="5150"/>
    <s v="CA-2016-141796"/>
    <x v="261"/>
    <d v="2016-06-21T00:00:00"/>
    <s v="Same Day"/>
    <s v="JG-15160"/>
    <s v="James Galang"/>
    <s v="Consumer"/>
    <s v="United States"/>
    <s v="Long Beach"/>
    <s v="New York"/>
    <n v="11561"/>
    <x v="3"/>
    <s v="TEC-PH-10001578"/>
    <x v="2"/>
    <s v="Phones"/>
    <s v="Polycom SoundStation2 EX Conference phone"/>
    <n v="1214.8499999999999"/>
    <n v="3"/>
    <n v="0"/>
    <n v="352.30650000000003"/>
  </r>
  <r>
    <s v="5151"/>
    <s v="CA-2019-125101"/>
    <x v="904"/>
    <d v="2019-03-10T00:00:00"/>
    <s v="Second Class"/>
    <s v="SH-19975"/>
    <s v="Sally Hughsby"/>
    <s v="Corporate"/>
    <s v="United States"/>
    <s v="San Francisco"/>
    <s v="California"/>
    <n v="94109"/>
    <x v="1"/>
    <s v="OFF-ST-10000675"/>
    <x v="1"/>
    <s v="Storage"/>
    <s v="File Shuttle II and Handi-File, Black"/>
    <n v="67.78"/>
    <n v="2"/>
    <n v="0"/>
    <n v="16.945"/>
  </r>
  <r>
    <s v="5152"/>
    <s v="CA-2019-169929"/>
    <x v="145"/>
    <d v="2019-09-28T00:00:00"/>
    <s v="First Class"/>
    <s v="LS-17200"/>
    <s v="Luke Schmidt"/>
    <s v="Corporate"/>
    <s v="United States"/>
    <s v="Helena"/>
    <s v="Montana"/>
    <n v="59601"/>
    <x v="1"/>
    <s v="OFF-ST-10002352"/>
    <x v="1"/>
    <s v="Storage"/>
    <s v="Iris Project Case"/>
    <n v="39.9"/>
    <n v="5"/>
    <n v="0"/>
    <n v="10.374000000000001"/>
  </r>
  <r>
    <s v="5153"/>
    <s v="US-2016-121566"/>
    <x v="479"/>
    <d v="2016-07-06T00:00:00"/>
    <s v="Standard Class"/>
    <s v="CS-11860"/>
    <s v="Cari Schnelling"/>
    <s v="Consumer"/>
    <s v="United States"/>
    <s v="New York City"/>
    <s v="New York"/>
    <n v="10011"/>
    <x v="3"/>
    <s v="OFF-BI-10004528"/>
    <x v="1"/>
    <s v="Binders"/>
    <s v="Cardinal Poly Pocket Divider Pockets for Ring Binders"/>
    <n v="2.6880000000000002"/>
    <n v="1"/>
    <n v="0.2"/>
    <n v="0.84"/>
  </r>
  <r>
    <s v="5154"/>
    <s v="US-2016-121566"/>
    <x v="479"/>
    <d v="2016-07-06T00:00:00"/>
    <s v="Standard Class"/>
    <s v="CS-11860"/>
    <s v="Cari Schnelling"/>
    <s v="Consumer"/>
    <s v="United States"/>
    <s v="New York City"/>
    <s v="New York"/>
    <n v="10011"/>
    <x v="3"/>
    <s v="OFF-AR-10001026"/>
    <x v="1"/>
    <s v="Art"/>
    <s v="Sanford Uni-Blazer View Highlighters, Chisel Tip, Yellow"/>
    <n v="6.6"/>
    <n v="3"/>
    <n v="0"/>
    <n v="2.9039999999999999"/>
  </r>
  <r>
    <s v="5155"/>
    <s v="US-2017-124219"/>
    <x v="976"/>
    <d v="2017-08-08T00:00:00"/>
    <s v="First Class"/>
    <s v="KW-16570"/>
    <s v="Kelly Williams"/>
    <s v="Consumer"/>
    <s v="United States"/>
    <s v="Kirkwood"/>
    <s v="Missouri"/>
    <n v="63122"/>
    <x v="2"/>
    <s v="OFF-BI-10002215"/>
    <x v="1"/>
    <s v="Binders"/>
    <s v="Wilson Jones Hanging View Binder, White, 1&quot;"/>
    <n v="28.4"/>
    <n v="4"/>
    <n v="0"/>
    <n v="13.064"/>
  </r>
  <r>
    <s v="5156"/>
    <s v="US-2017-124219"/>
    <x v="976"/>
    <d v="2017-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s v="5157"/>
    <s v="CA-2019-163006"/>
    <x v="160"/>
    <d v="2019-07-04T00:00:00"/>
    <s v="Second Class"/>
    <s v="GH-14410"/>
    <s v="Gary Hansen"/>
    <s v="Home Office"/>
    <s v="United States"/>
    <s v="Chicago"/>
    <s v="Illinois"/>
    <n v="60653"/>
    <x v="2"/>
    <s v="TEC-PH-10002584"/>
    <x v="2"/>
    <s v="Phones"/>
    <s v="Samsung Galaxy S4"/>
    <n v="1001.5839999999999"/>
    <n v="2"/>
    <n v="0.2"/>
    <n v="125.19799999999999"/>
  </r>
  <r>
    <s v="5158"/>
    <s v="CA-2019-163006"/>
    <x v="160"/>
    <d v="2019-07-04T00:00:00"/>
    <s v="Second Class"/>
    <s v="GH-14410"/>
    <s v="Gary Hansen"/>
    <s v="Home Office"/>
    <s v="United States"/>
    <s v="Chicago"/>
    <s v="Illinois"/>
    <n v="60653"/>
    <x v="2"/>
    <s v="FUR-CH-10000229"/>
    <x v="0"/>
    <s v="Chairs"/>
    <s v="Global Enterprise Series Seating High-Back Swivel/Tilt Chairs"/>
    <n v="569.05799999999999"/>
    <n v="3"/>
    <n v="0.3"/>
    <n v="-178.8468"/>
  </r>
  <r>
    <s v="5159"/>
    <s v="CA-2019-163006"/>
    <x v="160"/>
    <d v="2019-07-04T00:00:00"/>
    <s v="Second Class"/>
    <s v="GH-14410"/>
    <s v="Gary Hansen"/>
    <s v="Home Office"/>
    <s v="United States"/>
    <s v="Chicago"/>
    <s v="Illinois"/>
    <n v="60653"/>
    <x v="2"/>
    <s v="FUR-FU-10003799"/>
    <x v="0"/>
    <s v="Furnishings"/>
    <s v="Seth Thomas 13 1/2&quot; Wall Clock"/>
    <n v="14.224"/>
    <n v="2"/>
    <n v="0.6"/>
    <n v="-10.3124"/>
  </r>
  <r>
    <s v="5160"/>
    <s v="CA-2017-156146"/>
    <x v="662"/>
    <d v="2017-10-30T00:00:00"/>
    <s v="Second Class"/>
    <s v="AG-10495"/>
    <s v="Andrew Gjertsen"/>
    <s v="Corporate"/>
    <s v="United States"/>
    <s v="Peoria"/>
    <s v="Arizona"/>
    <n v="85345"/>
    <x v="1"/>
    <s v="TEC-PH-10001700"/>
    <x v="2"/>
    <s v="Phones"/>
    <s v="Panasonic KX-TG6844B Expandable Digital Cordless Telephone"/>
    <n v="105.584"/>
    <n v="2"/>
    <n v="0.2"/>
    <n v="9.2385999999999999"/>
  </r>
  <r>
    <s v="5161"/>
    <s v="CA-2017-156146"/>
    <x v="662"/>
    <d v="2017-10-30T00:00:00"/>
    <s v="Second Class"/>
    <s v="AG-10495"/>
    <s v="Andrew Gjertsen"/>
    <s v="Corporate"/>
    <s v="United States"/>
    <s v="Peoria"/>
    <s v="Arizona"/>
    <n v="85345"/>
    <x v="1"/>
    <s v="TEC-PH-10001527"/>
    <x v="2"/>
    <s v="Phones"/>
    <s v="Plantronics MX500i Earset"/>
    <n v="68.72"/>
    <n v="2"/>
    <n v="0.2"/>
    <n v="-14.603"/>
  </r>
  <r>
    <s v="5162"/>
    <s v="CA-2016-111192"/>
    <x v="1021"/>
    <d v="2016-08-05T00:00:00"/>
    <s v="Standard Class"/>
    <s v="TS-21430"/>
    <s v="Tom Stivers"/>
    <s v="Corporate"/>
    <s v="United States"/>
    <s v="Seattle"/>
    <s v="Washington"/>
    <n v="98103"/>
    <x v="1"/>
    <s v="FUR-BO-10002916"/>
    <x v="0"/>
    <s v="Bookcases"/>
    <s v="Rush Hierlooms Collection 1&quot; Thick Stackable Bookcases"/>
    <n v="1367.84"/>
    <n v="8"/>
    <n v="0"/>
    <n v="259.88959999999997"/>
  </r>
  <r>
    <s v="5163"/>
    <s v="CA-2018-115378"/>
    <x v="741"/>
    <d v="2018-11-23T00:00:00"/>
    <s v="Second Class"/>
    <s v="AJ-10945"/>
    <s v="Ashley Jarboe"/>
    <s v="Consumer"/>
    <s v="United States"/>
    <s v="Taylor"/>
    <s v="Michigan"/>
    <n v="48180"/>
    <x v="2"/>
    <s v="FUR-CH-10000863"/>
    <x v="0"/>
    <s v="Chairs"/>
    <s v="Novimex Swivel Fabric Task Chair"/>
    <n v="301.95999999999998"/>
    <n v="2"/>
    <n v="0"/>
    <n v="33.215600000000002"/>
  </r>
  <r>
    <s v="5164"/>
    <s v="CA-2017-161627"/>
    <x v="380"/>
    <d v="2017-07-11T00:00:00"/>
    <s v="Standard Class"/>
    <s v="SJ-20215"/>
    <s v="Sarah Jordon"/>
    <s v="Consumer"/>
    <s v="United States"/>
    <s v="Pasadena"/>
    <s v="California"/>
    <n v="91104"/>
    <x v="1"/>
    <s v="FUR-CH-10003968"/>
    <x v="0"/>
    <s v="Chairs"/>
    <s v="Novimex Turbo Task Chair"/>
    <n v="170.352"/>
    <n v="3"/>
    <n v="0.2"/>
    <n v="-17.0352"/>
  </r>
  <r>
    <s v="5165"/>
    <s v="CA-2016-121006"/>
    <x v="849"/>
    <d v="2016-11-16T00:00:00"/>
    <s v="Standard Class"/>
    <s v="SC-20020"/>
    <s v="Sam Craven"/>
    <s v="Consumer"/>
    <s v="United States"/>
    <s v="Midland"/>
    <s v="Michigan"/>
    <n v="48640"/>
    <x v="2"/>
    <s v="OFF-AR-10001149"/>
    <x v="1"/>
    <s v="Art"/>
    <s v="Avery Hi-Liter Comfort Grip Fluorescent Highlighter, Yellow Ink"/>
    <n v="3.9"/>
    <n v="2"/>
    <n v="0"/>
    <n v="1.5209999999999999"/>
  </r>
  <r>
    <s v="5166"/>
    <s v="CA-2016-121006"/>
    <x v="849"/>
    <d v="2016-11-16T00:00:00"/>
    <s v="Standard Class"/>
    <s v="SC-20020"/>
    <s v="Sam Craven"/>
    <s v="Consumer"/>
    <s v="United States"/>
    <s v="Midland"/>
    <s v="Michigan"/>
    <n v="48640"/>
    <x v="2"/>
    <s v="OFF-PA-10000130"/>
    <x v="1"/>
    <s v="Paper"/>
    <s v="Xerox 199"/>
    <n v="12.84"/>
    <n v="3"/>
    <n v="0"/>
    <n v="5.7779999999999996"/>
  </r>
  <r>
    <s v="5167"/>
    <s v="CA-2016-121006"/>
    <x v="849"/>
    <d v="2016-11-16T00:00:00"/>
    <s v="Standard Class"/>
    <s v="SC-20020"/>
    <s v="Sam Craven"/>
    <s v="Consumer"/>
    <s v="United States"/>
    <s v="Midland"/>
    <s v="Michigan"/>
    <n v="48640"/>
    <x v="2"/>
    <s v="OFF-PA-10002479"/>
    <x v="1"/>
    <s v="Paper"/>
    <s v="Xerox 4200 Series MultiUse Premium Copy Paper (20Lb. and 84 Bright)"/>
    <n v="15.84"/>
    <n v="3"/>
    <n v="0"/>
    <n v="7.1280000000000001"/>
  </r>
  <r>
    <s v="5168"/>
    <s v="CA-2016-121006"/>
    <x v="849"/>
    <d v="2016-11-16T00:00:00"/>
    <s v="Standard Class"/>
    <s v="SC-20020"/>
    <s v="Sam Craven"/>
    <s v="Consumer"/>
    <s v="United States"/>
    <s v="Midland"/>
    <s v="Michigan"/>
    <n v="48640"/>
    <x v="2"/>
    <s v="FUR-CH-10004997"/>
    <x v="0"/>
    <s v="Chairs"/>
    <s v="Hon Every-Day Series Multi-Task Chairs"/>
    <n v="563.94000000000005"/>
    <n v="3"/>
    <n v="0"/>
    <n v="112.788"/>
  </r>
  <r>
    <s v="5169"/>
    <s v="CA-2016-121006"/>
    <x v="849"/>
    <d v="2016-11-16T00:00:00"/>
    <s v="Standard Class"/>
    <s v="SC-20020"/>
    <s v="Sam Craven"/>
    <s v="Consumer"/>
    <s v="United States"/>
    <s v="Midland"/>
    <s v="Michigan"/>
    <n v="48640"/>
    <x v="2"/>
    <s v="OFF-ST-10004950"/>
    <x v="1"/>
    <s v="Storage"/>
    <s v="Acco Perma 3000 Stacking Storage Drawers"/>
    <n v="62.94"/>
    <n v="3"/>
    <n v="0"/>
    <n v="11.958600000000001"/>
  </r>
  <r>
    <s v="5170"/>
    <s v="CA-2016-121006"/>
    <x v="849"/>
    <d v="2016-11-16T00:00:00"/>
    <s v="Standard Class"/>
    <s v="SC-20020"/>
    <s v="Sam Craven"/>
    <s v="Consumer"/>
    <s v="United States"/>
    <s v="Midland"/>
    <s v="Michigan"/>
    <n v="48640"/>
    <x v="2"/>
    <s v="OFF-ST-10001490"/>
    <x v="1"/>
    <s v="Storage"/>
    <s v="Hot File 7-Pocket, Floor Stand"/>
    <n v="535.41"/>
    <n v="3"/>
    <n v="0"/>
    <n v="160.62299999999999"/>
  </r>
  <r>
    <s v="5171"/>
    <s v="CA-2018-122903"/>
    <x v="1022"/>
    <d v="2018-05-29T00:00:00"/>
    <s v="Second Class"/>
    <s v="LA-16780"/>
    <s v="Laura Armstrong"/>
    <s v="Corporate"/>
    <s v="United States"/>
    <s v="Detroit"/>
    <s v="Michigan"/>
    <n v="48205"/>
    <x v="2"/>
    <s v="FUR-CH-10002024"/>
    <x v="0"/>
    <s v="Chairs"/>
    <s v="HON 5400 Series Task Chairs for Big and Tall"/>
    <n v="3504.9"/>
    <n v="5"/>
    <n v="0"/>
    <n v="700.98"/>
  </r>
  <r>
    <s v="5172"/>
    <s v="CA-2018-122903"/>
    <x v="1022"/>
    <d v="2018-05-29T00:00:00"/>
    <s v="Second Class"/>
    <s v="LA-16780"/>
    <s v="Laura Armstrong"/>
    <s v="Corporate"/>
    <s v="United States"/>
    <s v="Detroit"/>
    <s v="Michigan"/>
    <n v="48205"/>
    <x v="2"/>
    <s v="OFF-PA-10001790"/>
    <x v="1"/>
    <s v="Paper"/>
    <s v="Xerox 1910"/>
    <n v="144.12"/>
    <n v="3"/>
    <n v="0"/>
    <n v="69.177599999999998"/>
  </r>
  <r>
    <s v="5173"/>
    <s v="CA-2018-122903"/>
    <x v="1022"/>
    <d v="2018-05-29T00:00:00"/>
    <s v="Second Class"/>
    <s v="LA-16780"/>
    <s v="Laura Armstrong"/>
    <s v="Corporate"/>
    <s v="United States"/>
    <s v="Detroit"/>
    <s v="Michigan"/>
    <n v="48205"/>
    <x v="2"/>
    <s v="OFF-PA-10000994"/>
    <x v="1"/>
    <s v="Paper"/>
    <s v="Xerox 1915"/>
    <n v="314.55"/>
    <n v="3"/>
    <n v="0"/>
    <n v="150.98400000000001"/>
  </r>
  <r>
    <s v="5174"/>
    <s v="CA-2017-107741"/>
    <x v="936"/>
    <d v="2017-03-10T00:00:00"/>
    <s v="First Class"/>
    <s v="FC-14335"/>
    <s v="Fred Chung"/>
    <s v="Corporate"/>
    <s v="United States"/>
    <s v="Pueblo"/>
    <s v="Colorado"/>
    <n v="81001"/>
    <x v="1"/>
    <s v="OFF-AR-10002399"/>
    <x v="1"/>
    <s v="Art"/>
    <s v="Dixon Prang Watercolor Pencils, 10-Color Set with Brush"/>
    <n v="3.4079999999999999"/>
    <n v="1"/>
    <n v="0.2"/>
    <n v="0.89459999999999995"/>
  </r>
  <r>
    <s v="5175"/>
    <s v="CA-2019-106432"/>
    <x v="15"/>
    <d v="2019-10-24T00:00:00"/>
    <s v="Standard Class"/>
    <s v="CA-12265"/>
    <s v="Christina Anderson"/>
    <s v="Consumer"/>
    <s v="United States"/>
    <s v="Waco"/>
    <s v="Texas"/>
    <n v="76706"/>
    <x v="2"/>
    <s v="OFF-BI-10002799"/>
    <x v="1"/>
    <s v="Binders"/>
    <s v="SlimView Poly Binder, 3/8&quot;"/>
    <n v="2.0720000000000001"/>
    <n v="2"/>
    <n v="0.8"/>
    <n v="-3.5224000000000002"/>
  </r>
  <r>
    <s v="5176"/>
    <s v="CA-2019-106432"/>
    <x v="15"/>
    <d v="2019-10-24T00:00:00"/>
    <s v="Standard Class"/>
    <s v="CA-12265"/>
    <s v="Christina Anderson"/>
    <s v="Consumer"/>
    <s v="United States"/>
    <s v="Waco"/>
    <s v="Texas"/>
    <n v="76706"/>
    <x v="2"/>
    <s v="FUR-BO-10004360"/>
    <x v="0"/>
    <s v="Bookcases"/>
    <s v="Rush Hierlooms Collection Rich Wood Bookcases"/>
    <n v="328.39920000000001"/>
    <n v="3"/>
    <n v="0.32"/>
    <n v="-91.758600000000001"/>
  </r>
  <r>
    <s v="5177"/>
    <s v="CA-2018-148908"/>
    <x v="732"/>
    <d v="2018-11-08T00:00:00"/>
    <s v="First Class"/>
    <s v="JH-15985"/>
    <s v="Joseph Holt"/>
    <s v="Consumer"/>
    <s v="United States"/>
    <s v="San Francisco"/>
    <s v="California"/>
    <n v="94109"/>
    <x v="1"/>
    <s v="OFF-BI-10002082"/>
    <x v="1"/>
    <s v="Binders"/>
    <s v="GBC Twin Loop Wire Binding Elements"/>
    <n v="53.247999999999998"/>
    <n v="2"/>
    <n v="0.2"/>
    <n v="19.968"/>
  </r>
  <r>
    <s v="5178"/>
    <s v="CA-2018-123015"/>
    <x v="482"/>
    <d v="2018-12-30T00:00:00"/>
    <s v="Standard Class"/>
    <s v="AJ-10795"/>
    <s v="Anthony Johnson"/>
    <s v="Corporate"/>
    <s v="United States"/>
    <s v="New York City"/>
    <s v="New York"/>
    <n v="10024"/>
    <x v="3"/>
    <s v="OFF-BI-10004967"/>
    <x v="1"/>
    <s v="Binders"/>
    <s v="Round Ring Binders"/>
    <n v="4.992"/>
    <n v="3"/>
    <n v="0.2"/>
    <n v="1.6848000000000001"/>
  </r>
  <r>
    <s v="5179"/>
    <s v="US-2017-120502"/>
    <x v="657"/>
    <d v="2017-04-19T00:00:00"/>
    <s v="Standard Class"/>
    <s v="BT-11395"/>
    <s v="Bill Tyler"/>
    <s v="Corporate"/>
    <s v="United States"/>
    <s v="Los Angeles"/>
    <s v="California"/>
    <n v="90036"/>
    <x v="1"/>
    <s v="FUR-FU-10004973"/>
    <x v="0"/>
    <s v="Furnishings"/>
    <s v="Flat Face Poster Frame"/>
    <n v="37.68"/>
    <n v="2"/>
    <n v="0"/>
    <n v="15.8256"/>
  </r>
  <r>
    <s v="5180"/>
    <s v="US-2017-120502"/>
    <x v="657"/>
    <d v="2017-04-19T00:00:00"/>
    <s v="Standard Class"/>
    <s v="BT-11395"/>
    <s v="Bill Tyler"/>
    <s v="Corporate"/>
    <s v="United States"/>
    <s v="Los Angeles"/>
    <s v="California"/>
    <n v="90036"/>
    <x v="1"/>
    <s v="TEC-PH-10003645"/>
    <x v="2"/>
    <s v="Phones"/>
    <s v="Aastra 57i VoIP phone"/>
    <n v="258.57600000000002"/>
    <n v="2"/>
    <n v="0.2"/>
    <n v="19.3932"/>
  </r>
  <r>
    <s v="5181"/>
    <s v="US-2017-120502"/>
    <x v="657"/>
    <d v="2017-04-19T00:00:00"/>
    <s v="Standard Class"/>
    <s v="BT-11395"/>
    <s v="Bill Tyler"/>
    <s v="Corporate"/>
    <s v="United States"/>
    <s v="Los Angeles"/>
    <s v="California"/>
    <n v="90036"/>
    <x v="1"/>
    <s v="OFF-AP-10004980"/>
    <x v="1"/>
    <s v="Appliances"/>
    <s v="3M Replacement Filter for Office Air Cleaner for 20' x 33' Room"/>
    <n v="75.84"/>
    <n v="2"/>
    <n v="0"/>
    <n v="29.5776"/>
  </r>
  <r>
    <s v="5182"/>
    <s v="CA-2019-108749"/>
    <x v="510"/>
    <d v="2019-09-15T00:00:00"/>
    <s v="First Class"/>
    <s v="DJ-13510"/>
    <s v="Don Jones"/>
    <s v="Corporate"/>
    <s v="United States"/>
    <s v="Woonsocket"/>
    <s v="Rhode Island"/>
    <n v="2895"/>
    <x v="3"/>
    <s v="OFF-PA-10003797"/>
    <x v="1"/>
    <s v="Paper"/>
    <s v="Xerox 209"/>
    <n v="45.36"/>
    <n v="7"/>
    <n v="0"/>
    <n v="21.7728"/>
  </r>
  <r>
    <s v="5183"/>
    <s v="CA-2019-108749"/>
    <x v="510"/>
    <d v="2019-09-15T00:00:00"/>
    <s v="First Class"/>
    <s v="DJ-13510"/>
    <s v="Don Jones"/>
    <s v="Corporate"/>
    <s v="United States"/>
    <s v="Woonsocket"/>
    <s v="Rhode Island"/>
    <n v="2895"/>
    <x v="3"/>
    <s v="OFF-BI-10003707"/>
    <x v="1"/>
    <s v="Binders"/>
    <s v="Aluminum Screw Posts"/>
    <n v="45.78"/>
    <n v="3"/>
    <n v="0"/>
    <n v="22.89"/>
  </r>
  <r>
    <s v="5184"/>
    <s v="CA-2019-163335"/>
    <x v="241"/>
    <d v="2019-09-27T00:00:00"/>
    <s v="First Class"/>
    <s v="AG-10675"/>
    <s v="Anna Gayman"/>
    <s v="Consumer"/>
    <s v="United States"/>
    <s v="Columbus"/>
    <s v="Georgia"/>
    <n v="31907"/>
    <x v="0"/>
    <s v="OFF-ST-10000885"/>
    <x v="1"/>
    <s v="Storage"/>
    <s v="Fellowes Desktop Hanging File Manager"/>
    <n v="40.29"/>
    <n v="3"/>
    <n v="0"/>
    <n v="10.0725"/>
  </r>
  <r>
    <s v="5185"/>
    <s v="CA-2019-163335"/>
    <x v="241"/>
    <d v="2019-09-27T00:00:00"/>
    <s v="First Class"/>
    <s v="AG-10675"/>
    <s v="Anna Gayman"/>
    <s v="Consumer"/>
    <s v="United States"/>
    <s v="Columbus"/>
    <s v="Georgia"/>
    <n v="31907"/>
    <x v="0"/>
    <s v="OFF-BI-10002827"/>
    <x v="1"/>
    <s v="Binders"/>
    <s v="Avery Durable Poly Binders"/>
    <n v="38.71"/>
    <n v="7"/>
    <n v="0"/>
    <n v="17.8066"/>
  </r>
  <r>
    <s v="5186"/>
    <s v="CA-2017-134719"/>
    <x v="998"/>
    <d v="2017-10-15T00:00:00"/>
    <s v="Standard Class"/>
    <s v="JD-15790"/>
    <s v="John Dryer"/>
    <s v="Consumer"/>
    <s v="United States"/>
    <s v="Jacksonville"/>
    <s v="Florida"/>
    <n v="32216"/>
    <x v="0"/>
    <s v="OFF-ST-10004459"/>
    <x v="1"/>
    <s v="Storage"/>
    <s v="Tennsco Single-Tier Lockers"/>
    <n v="1801.6320000000001"/>
    <n v="6"/>
    <n v="0.2"/>
    <n v="-337.80599999999998"/>
  </r>
  <r>
    <s v="5187"/>
    <s v="US-2017-154389"/>
    <x v="154"/>
    <d v="2017-12-03T00:00:00"/>
    <s v="Standard Class"/>
    <s v="EH-14125"/>
    <s v="Eugene Hildebrand"/>
    <s v="Home Office"/>
    <s v="United States"/>
    <s v="Philadelphia"/>
    <s v="Pennsylvania"/>
    <n v="19140"/>
    <x v="3"/>
    <s v="TEC-PH-10002789"/>
    <x v="2"/>
    <s v="Phones"/>
    <s v="LG Exalt"/>
    <n v="748.75199999999995"/>
    <n v="8"/>
    <n v="0.4"/>
    <n v="-162.2296"/>
  </r>
  <r>
    <s v="5188"/>
    <s v="CA-2017-115567"/>
    <x v="1023"/>
    <d v="2017-09-18T00:00:00"/>
    <s v="Standard Class"/>
    <s v="ZC-21910"/>
    <s v="Zuschuss Carroll"/>
    <s v="Consumer"/>
    <s v="United States"/>
    <s v="Columbus"/>
    <s v="Indiana"/>
    <n v="47201"/>
    <x v="2"/>
    <s v="TEC-AC-10001314"/>
    <x v="2"/>
    <s v="Accessories"/>
    <s v="Case Logic 2.4GHz Wireless Keyboard"/>
    <n v="199.96"/>
    <n v="4"/>
    <n v="0"/>
    <n v="15.9968"/>
  </r>
  <r>
    <s v="5189"/>
    <s v="CA-2017-115567"/>
    <x v="1023"/>
    <d v="2017-09-18T00:00:00"/>
    <s v="Standard Class"/>
    <s v="ZC-21910"/>
    <s v="Zuschuss Carroll"/>
    <s v="Consumer"/>
    <s v="United States"/>
    <s v="Columbus"/>
    <s v="Indiana"/>
    <n v="47201"/>
    <x v="2"/>
    <s v="FUR-CH-10000015"/>
    <x v="0"/>
    <s v="Chairs"/>
    <s v="Hon Multipurpose Stacking Arm Chairs"/>
    <n v="1516.2"/>
    <n v="7"/>
    <n v="0"/>
    <n v="394.21199999999999"/>
  </r>
  <r>
    <s v="5190"/>
    <s v="US-2019-136679"/>
    <x v="237"/>
    <d v="2019-11-18T00:00:00"/>
    <s v="Standard Class"/>
    <s v="XP-21865"/>
    <s v="Xylona Preis"/>
    <s v="Consumer"/>
    <s v="United States"/>
    <s v="Pasadena"/>
    <s v="Texas"/>
    <n v="77506"/>
    <x v="2"/>
    <s v="TEC-AC-10004855"/>
    <x v="2"/>
    <s v="Accessories"/>
    <s v="V7 USB Numeric Keypad"/>
    <n v="167.952"/>
    <n v="6"/>
    <n v="0.2"/>
    <n v="-27.292200000000001"/>
  </r>
  <r>
    <s v="5191"/>
    <s v="US-2019-136679"/>
    <x v="237"/>
    <d v="2019-11-18T00:00:00"/>
    <s v="Standard Class"/>
    <s v="XP-21865"/>
    <s v="Xylona Preis"/>
    <s v="Consumer"/>
    <s v="United States"/>
    <s v="Pasadena"/>
    <s v="Texas"/>
    <n v="77506"/>
    <x v="2"/>
    <s v="OFF-AR-10003582"/>
    <x v="1"/>
    <s v="Art"/>
    <s v="Boston Electric Pencil Sharpener, Model 1818, Charcoal Black"/>
    <n v="45.04"/>
    <n v="2"/>
    <n v="0.2"/>
    <n v="4.5039999999999996"/>
  </r>
  <r>
    <s v="5192"/>
    <s v="US-2019-141943"/>
    <x v="1024"/>
    <d v="2019-05-09T00:00:00"/>
    <s v="Standard Class"/>
    <s v="DK-12985"/>
    <s v="Darren Koutras"/>
    <s v="Consumer"/>
    <s v="United States"/>
    <s v="San Francisco"/>
    <s v="California"/>
    <n v="94122"/>
    <x v="1"/>
    <s v="OFF-EN-10003448"/>
    <x v="1"/>
    <s v="Envelopes"/>
    <s v="Peel &amp; Seel Recycled Catalog Envelopes, Brown"/>
    <n v="23.16"/>
    <n v="2"/>
    <n v="0"/>
    <n v="11.58"/>
  </r>
  <r>
    <s v="5193"/>
    <s v="CA-2016-101560"/>
    <x v="683"/>
    <d v="2016-12-01T00:00:00"/>
    <s v="Second Class"/>
    <s v="CS-12250"/>
    <s v="Chris Selesnick"/>
    <s v="Corporate"/>
    <s v="United States"/>
    <s v="Columbia"/>
    <s v="South Carolina"/>
    <n v="29203"/>
    <x v="0"/>
    <s v="FUR-FU-10003773"/>
    <x v="0"/>
    <s v="Furnishings"/>
    <s v="Eldon Cleatmat Plus Chair Mats for High Pile Carpets"/>
    <n v="397.6"/>
    <n v="5"/>
    <n v="0"/>
    <n v="43.735999999999997"/>
  </r>
  <r>
    <s v="5194"/>
    <s v="CA-2016-101560"/>
    <x v="683"/>
    <d v="2016-12-01T00:00:00"/>
    <s v="Second Class"/>
    <s v="CS-12250"/>
    <s v="Chris Selesnick"/>
    <s v="Corporate"/>
    <s v="United States"/>
    <s v="Columbia"/>
    <s v="South Carolina"/>
    <n v="29203"/>
    <x v="0"/>
    <s v="OFF-PA-10001363"/>
    <x v="1"/>
    <s v="Paper"/>
    <s v="Xerox 1933"/>
    <n v="85.96"/>
    <n v="7"/>
    <n v="0"/>
    <n v="40.401200000000003"/>
  </r>
  <r>
    <s v="5195"/>
    <s v="CA-2016-101560"/>
    <x v="683"/>
    <d v="2016-12-01T00:00:00"/>
    <s v="Second Class"/>
    <s v="CS-12250"/>
    <s v="Chris Selesnick"/>
    <s v="Corporate"/>
    <s v="United States"/>
    <s v="Columbia"/>
    <s v="South Carolina"/>
    <n v="29203"/>
    <x v="0"/>
    <s v="OFF-AR-10004757"/>
    <x v="1"/>
    <s v="Art"/>
    <s v="Crayola Colored Pencils"/>
    <n v="13.12"/>
    <n v="4"/>
    <n v="0"/>
    <n v="4.3296000000000001"/>
  </r>
  <r>
    <s v="5196"/>
    <s v="CA-2016-101560"/>
    <x v="683"/>
    <d v="2016-12-01T00:00:00"/>
    <s v="Second Class"/>
    <s v="CS-12250"/>
    <s v="Chris Selesnick"/>
    <s v="Corporate"/>
    <s v="United States"/>
    <s v="Columbia"/>
    <s v="South Carolina"/>
    <n v="29203"/>
    <x v="0"/>
    <s v="OFF-BI-10000309"/>
    <x v="1"/>
    <s v="Binders"/>
    <s v="GBC Twin Loop Wire Binding Elements, 9/16&quot; Spine, Black"/>
    <n v="45.66"/>
    <n v="3"/>
    <n v="0"/>
    <n v="22.3734"/>
  </r>
  <r>
    <s v="5197"/>
    <s v="CA-2016-159709"/>
    <x v="1025"/>
    <d v="2016-05-15T00:00:00"/>
    <s v="Standard Class"/>
    <s v="AI-10855"/>
    <s v="Arianne Irving"/>
    <s v="Consumer"/>
    <s v="United States"/>
    <s v="Kent"/>
    <s v="Washington"/>
    <n v="98031"/>
    <x v="1"/>
    <s v="OFF-EN-10001434"/>
    <x v="1"/>
    <s v="Envelopes"/>
    <s v="Strathmore #10 Envelopes, Ultimate White"/>
    <n v="158.13"/>
    <n v="3"/>
    <n v="0"/>
    <n v="77.483699999999999"/>
  </r>
  <r>
    <s v="5198"/>
    <s v="CA-2016-159709"/>
    <x v="1025"/>
    <d v="2016-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s v="5199"/>
    <s v="CA-2018-103982"/>
    <x v="840"/>
    <d v="2018-03-08T00:00:00"/>
    <s v="Standard Class"/>
    <s v="AA-10315"/>
    <s v="Alex Avila"/>
    <s v="Consumer"/>
    <s v="United States"/>
    <s v="Round Rock"/>
    <s v="Texas"/>
    <n v="78664"/>
    <x v="2"/>
    <s v="OFF-SU-10000151"/>
    <x v="1"/>
    <s v="Supplies"/>
    <s v="High Speed Automatic Electric Letter Opener"/>
    <n v="3930.0720000000001"/>
    <n v="3"/>
    <n v="0.2"/>
    <n v="-786.01440000000002"/>
  </r>
  <r>
    <s v="5200"/>
    <s v="CA-2018-103982"/>
    <x v="840"/>
    <d v="2018-03-08T00:00:00"/>
    <s v="Standard Class"/>
    <s v="AA-10315"/>
    <s v="Alex Avila"/>
    <s v="Consumer"/>
    <s v="United States"/>
    <s v="Round Rock"/>
    <s v="Texas"/>
    <n v="78664"/>
    <x v="2"/>
    <s v="OFF-FA-10001332"/>
    <x v="1"/>
    <s v="Fasteners"/>
    <s v="Acco Banker's Clasps, 5 3/4&quot;-Long"/>
    <n v="2.3039999999999998"/>
    <n v="1"/>
    <n v="0.2"/>
    <n v="0.77759999999999996"/>
  </r>
  <r>
    <s v="5201"/>
    <s v="CA-2018-103982"/>
    <x v="840"/>
    <d v="2018-03-08T00:00:00"/>
    <s v="Standard Class"/>
    <s v="AA-10315"/>
    <s v="Alex Avila"/>
    <s v="Consumer"/>
    <s v="United States"/>
    <s v="Round Rock"/>
    <s v="Texas"/>
    <n v="78664"/>
    <x v="2"/>
    <s v="TEC-PH-10000895"/>
    <x v="2"/>
    <s v="Phones"/>
    <s v="Polycom VVX 310 VoIP phone"/>
    <n v="431.976"/>
    <n v="3"/>
    <n v="0.2"/>
    <n v="32.398200000000003"/>
  </r>
  <r>
    <s v="5202"/>
    <s v="CA-2018-103982"/>
    <x v="840"/>
    <d v="2018-03-08T00:00:00"/>
    <s v="Standard Class"/>
    <s v="AA-10315"/>
    <s v="Alex Avila"/>
    <s v="Consumer"/>
    <s v="United States"/>
    <s v="Round Rock"/>
    <s v="Texas"/>
    <n v="78664"/>
    <x v="2"/>
    <s v="TEC-AC-10002857"/>
    <x v="2"/>
    <s v="Accessories"/>
    <s v="Verbatim 25 GB 6x Blu-ray Single Layer Recordable Disc, 1/Pack"/>
    <n v="41.72"/>
    <n v="7"/>
    <n v="0.2"/>
    <n v="5.7365000000000004"/>
  </r>
  <r>
    <s v="5203"/>
    <s v="CA-2017-142454"/>
    <x v="762"/>
    <d v="2017-08-19T00:00:00"/>
    <s v="Standard Class"/>
    <s v="RE-19450"/>
    <s v="Richard Eichhorn"/>
    <s v="Consumer"/>
    <s v="United States"/>
    <s v="Oakland"/>
    <s v="California"/>
    <n v="94601"/>
    <x v="1"/>
    <s v="FUR-FU-10004018"/>
    <x v="0"/>
    <s v="Furnishings"/>
    <s v="Tensor Computer Mounted Lamp"/>
    <n v="104.23"/>
    <n v="7"/>
    <n v="0"/>
    <n v="28.142099999999999"/>
  </r>
  <r>
    <s v="5204"/>
    <s v="CA-2017-142454"/>
    <x v="762"/>
    <d v="2017-08-19T00:00:00"/>
    <s v="Standard Class"/>
    <s v="RE-19450"/>
    <s v="Richard Eichhorn"/>
    <s v="Consumer"/>
    <s v="United States"/>
    <s v="Oakland"/>
    <s v="California"/>
    <n v="94601"/>
    <x v="1"/>
    <s v="OFF-ST-10003638"/>
    <x v="1"/>
    <s v="Storage"/>
    <s v="Mobile Personal File Cube"/>
    <n v="70.260000000000005"/>
    <n v="3"/>
    <n v="0"/>
    <n v="18.970199999999998"/>
  </r>
  <r>
    <s v="5205"/>
    <s v="CA-2017-102016"/>
    <x v="811"/>
    <d v="2017-09-18T00:00:00"/>
    <s v="Standard Class"/>
    <s v="TM-21010"/>
    <s v="Tamara Manning"/>
    <s v="Consumer"/>
    <s v="United States"/>
    <s v="Auburn"/>
    <s v="New York"/>
    <n v="13021"/>
    <x v="3"/>
    <s v="OFF-AR-10004685"/>
    <x v="1"/>
    <s v="Art"/>
    <s v="Binney &amp; Smith Crayola Metallic Colored Pencils, 8-Color Set"/>
    <n v="9.26"/>
    <n v="2"/>
    <n v="0"/>
    <n v="3.0558000000000001"/>
  </r>
  <r>
    <s v="5206"/>
    <s v="CA-2017-102016"/>
    <x v="811"/>
    <d v="2017-09-18T00:00:00"/>
    <s v="Standard Class"/>
    <s v="TM-21010"/>
    <s v="Tamara Manning"/>
    <s v="Consumer"/>
    <s v="United States"/>
    <s v="Auburn"/>
    <s v="New York"/>
    <n v="13021"/>
    <x v="3"/>
    <s v="OFF-ST-10001713"/>
    <x v="1"/>
    <s v="Storage"/>
    <s v="Gould Plastics 9-Pocket Panel Bin, 18-3/8w x 5-1/4d x 20-1/2h, Black"/>
    <n v="105.98"/>
    <n v="2"/>
    <n v="0"/>
    <n v="4.2392000000000003"/>
  </r>
  <r>
    <s v="5207"/>
    <s v="CA-2017-102016"/>
    <x v="811"/>
    <d v="2017-09-18T00:00:00"/>
    <s v="Standard Class"/>
    <s v="TM-21010"/>
    <s v="Tamara Manning"/>
    <s v="Consumer"/>
    <s v="United States"/>
    <s v="Auburn"/>
    <s v="New York"/>
    <n v="13021"/>
    <x v="3"/>
    <s v="OFF-FA-10000490"/>
    <x v="1"/>
    <s v="Fasteners"/>
    <s v="OIC Binder Clips, Mini, 1/4&quot; Capacity, Black"/>
    <n v="1.24"/>
    <n v="1"/>
    <n v="0"/>
    <n v="0.58279999999999998"/>
  </r>
  <r>
    <s v="5208"/>
    <s v="CA-2017-102016"/>
    <x v="811"/>
    <d v="2017-09-18T00:00:00"/>
    <s v="Standard Class"/>
    <s v="TM-21010"/>
    <s v="Tamara Manning"/>
    <s v="Consumer"/>
    <s v="United States"/>
    <s v="Auburn"/>
    <s v="New York"/>
    <n v="13021"/>
    <x v="3"/>
    <s v="OFF-LA-10002043"/>
    <x v="1"/>
    <s v="Labels"/>
    <s v="Avery 489"/>
    <n v="20.7"/>
    <n v="2"/>
    <n v="0"/>
    <n v="9.9359999999999999"/>
  </r>
  <r>
    <s v="5209"/>
    <s v="CA-2017-102016"/>
    <x v="811"/>
    <d v="2017-09-18T00:00:00"/>
    <s v="Standard Class"/>
    <s v="TM-21010"/>
    <s v="Tamara Manning"/>
    <s v="Consumer"/>
    <s v="United States"/>
    <s v="Auburn"/>
    <s v="New York"/>
    <n v="13021"/>
    <x v="3"/>
    <s v="OFF-PA-10002464"/>
    <x v="1"/>
    <s v="Paper"/>
    <s v="HP Office Recycled Paper (20Lb. and 87 Bright)"/>
    <n v="28.9"/>
    <n v="5"/>
    <n v="0"/>
    <n v="14.161"/>
  </r>
  <r>
    <s v="5210"/>
    <s v="CA-2017-102016"/>
    <x v="811"/>
    <d v="2017-09-18T00:00:00"/>
    <s v="Standard Class"/>
    <s v="TM-21010"/>
    <s v="Tamara Manning"/>
    <s v="Consumer"/>
    <s v="United States"/>
    <s v="Auburn"/>
    <s v="New York"/>
    <n v="13021"/>
    <x v="3"/>
    <s v="OFF-EN-10002504"/>
    <x v="1"/>
    <s v="Envelopes"/>
    <s v="Tyvek  Top-Opening Peel &amp; Seel Envelopes, Plain White"/>
    <n v="27.18"/>
    <n v="1"/>
    <n v="0"/>
    <n v="12.7746"/>
  </r>
  <r>
    <s v="5211"/>
    <s v="CA-2017-156755"/>
    <x v="1026"/>
    <d v="2017-01-18T00:00:00"/>
    <s v="Standard Class"/>
    <s v="YS-21880"/>
    <s v="Yana Sorensen"/>
    <s v="Corporate"/>
    <s v="United States"/>
    <s v="Newark"/>
    <s v="Delaware"/>
    <n v="19711"/>
    <x v="3"/>
    <s v="OFF-ST-10002615"/>
    <x v="1"/>
    <s v="Storage"/>
    <s v="Dual Level, Single-Width Filing Carts"/>
    <n v="465.18"/>
    <n v="3"/>
    <n v="0"/>
    <n v="120.9468"/>
  </r>
  <r>
    <s v="5212"/>
    <s v="CA-2017-130876"/>
    <x v="793"/>
    <d v="2017-05-16T00:00:00"/>
    <s v="Second Class"/>
    <s v="AZ-10750"/>
    <s v="Annie Zypern"/>
    <s v="Consumer"/>
    <s v="United States"/>
    <s v="New York City"/>
    <s v="New York"/>
    <n v="10024"/>
    <x v="3"/>
    <s v="OFF-ST-10004258"/>
    <x v="1"/>
    <s v="Storage"/>
    <s v="Portable Personal File Box"/>
    <n v="36.630000000000003"/>
    <n v="3"/>
    <n v="0"/>
    <n v="9.8901000000000003"/>
  </r>
  <r>
    <s v="5213"/>
    <s v="CA-2018-145898"/>
    <x v="182"/>
    <d v="2018-09-26T00:00:00"/>
    <s v="Same Day"/>
    <s v="CM-12445"/>
    <s v="Chuck Magee"/>
    <s v="Consumer"/>
    <s v="United States"/>
    <s v="Redlands"/>
    <s v="California"/>
    <n v="92374"/>
    <x v="1"/>
    <s v="OFF-ST-10004507"/>
    <x v="1"/>
    <s v="Storage"/>
    <s v="Advantus Rolling Storage Box"/>
    <n v="51.45"/>
    <n v="3"/>
    <n v="0"/>
    <n v="13.891500000000001"/>
  </r>
  <r>
    <s v="5214"/>
    <s v="CA-2018-145898"/>
    <x v="182"/>
    <d v="2018-09-26T00:00:00"/>
    <s v="Same Day"/>
    <s v="CM-12445"/>
    <s v="Chuck Magee"/>
    <s v="Consumer"/>
    <s v="United States"/>
    <s v="Redlands"/>
    <s v="California"/>
    <n v="92374"/>
    <x v="1"/>
    <s v="OFF-LA-10000262"/>
    <x v="1"/>
    <s v="Labels"/>
    <s v="Avery 494"/>
    <n v="7.83"/>
    <n v="3"/>
    <n v="0"/>
    <n v="3.6017999999999999"/>
  </r>
  <r>
    <s v="5215"/>
    <s v="CA-2018-145898"/>
    <x v="182"/>
    <d v="2018-09-26T00:00:00"/>
    <s v="Same Day"/>
    <s v="CM-12445"/>
    <s v="Chuck Magee"/>
    <s v="Consumer"/>
    <s v="United States"/>
    <s v="Redlands"/>
    <s v="California"/>
    <n v="92374"/>
    <x v="1"/>
    <s v="OFF-AR-10002445"/>
    <x v="1"/>
    <s v="Art"/>
    <s v="SANFORD Major Accent Highlighters"/>
    <n v="35.4"/>
    <n v="5"/>
    <n v="0"/>
    <n v="13.452"/>
  </r>
  <r>
    <s v="5216"/>
    <s v="CA-2018-145898"/>
    <x v="182"/>
    <d v="2018-09-26T00:00:00"/>
    <s v="Same Day"/>
    <s v="CM-12445"/>
    <s v="Chuck Magee"/>
    <s v="Consumer"/>
    <s v="United States"/>
    <s v="Redlands"/>
    <s v="California"/>
    <n v="92374"/>
    <x v="1"/>
    <s v="OFF-PA-10001667"/>
    <x v="1"/>
    <s v="Paper"/>
    <s v="Great White Multi-Use Recycled Paper (20Lb. and 84 Bright)"/>
    <n v="29.9"/>
    <n v="5"/>
    <n v="0"/>
    <n v="13.455"/>
  </r>
  <r>
    <s v="5217"/>
    <s v="US-2019-159562"/>
    <x v="428"/>
    <d v="2019-09-15T00:00:00"/>
    <s v="Standard Class"/>
    <s v="JB-16000"/>
    <s v="Joy Bell-"/>
    <s v="Consumer"/>
    <s v="United States"/>
    <s v="Roseville"/>
    <s v="Michigan"/>
    <n v="48066"/>
    <x v="2"/>
    <s v="OFF-EN-10000461"/>
    <x v="1"/>
    <s v="Envelopes"/>
    <s v="#10- 4 1/8&quot; x 9 1/2&quot; Recycled Envelopes"/>
    <n v="17.48"/>
    <n v="2"/>
    <n v="0"/>
    <n v="8.2156000000000002"/>
  </r>
  <r>
    <s v="5218"/>
    <s v="CA-2019-134635"/>
    <x v="4"/>
    <d v="2019-04-17T00:00:00"/>
    <s v="Second Class"/>
    <s v="NS-18640"/>
    <s v="Noel Staavos"/>
    <s v="Corporate"/>
    <s v="United States"/>
    <s v="Los Angeles"/>
    <s v="California"/>
    <n v="90049"/>
    <x v="1"/>
    <s v="OFF-PA-10002254"/>
    <x v="1"/>
    <s v="Paper"/>
    <s v="Xerox 1883"/>
    <n v="79.14"/>
    <n v="3"/>
    <n v="0"/>
    <n v="36.404400000000003"/>
  </r>
  <r>
    <s v="5219"/>
    <s v="CA-2019-167080"/>
    <x v="193"/>
    <d v="2019-06-14T00:00:00"/>
    <s v="Standard Class"/>
    <s v="LC-16930"/>
    <s v="Linda Cazamias"/>
    <s v="Corporate"/>
    <s v="United States"/>
    <s v="New York City"/>
    <s v="New York"/>
    <n v="10011"/>
    <x v="3"/>
    <s v="OFF-AR-10001868"/>
    <x v="1"/>
    <s v="Art"/>
    <s v="Prang Dustless Chalk Sticks"/>
    <n v="8.4"/>
    <n v="5"/>
    <n v="0"/>
    <n v="4.2"/>
  </r>
  <r>
    <s v="5220"/>
    <s v="CA-2019-145653"/>
    <x v="853"/>
    <d v="2019-09-01T00:00:00"/>
    <s v="Same Day"/>
    <s v="CA-12775"/>
    <s v="Cynthia Arntzen"/>
    <s v="Consumer"/>
    <s v="United States"/>
    <s v="Detroit"/>
    <s v="Michigan"/>
    <n v="48205"/>
    <x v="2"/>
    <s v="FUR-CH-10004875"/>
    <x v="0"/>
    <s v="Chairs"/>
    <s v="Harbour Creations 67200 Series Stacking Chairs"/>
    <n v="498.26"/>
    <n v="7"/>
    <n v="0"/>
    <n v="134.53020000000001"/>
  </r>
  <r>
    <s v="5221"/>
    <s v="CA-2016-140487"/>
    <x v="1027"/>
    <d v="2016-06-20T00:00:00"/>
    <s v="Standard Class"/>
    <s v="SR-20425"/>
    <s v="Sharelle Roach"/>
    <s v="Home Office"/>
    <s v="United States"/>
    <s v="Detroit"/>
    <s v="Michigan"/>
    <n v="48234"/>
    <x v="2"/>
    <s v="FUR-BO-10000711"/>
    <x v="0"/>
    <s v="Bookcases"/>
    <s v="Hon Metal Bookcases, Gray"/>
    <n v="212.94"/>
    <n v="3"/>
    <n v="0"/>
    <n v="57.4938"/>
  </r>
  <r>
    <s v="5222"/>
    <s v="CA-2019-117401"/>
    <x v="796"/>
    <d v="2019-05-22T00:00:00"/>
    <s v="Second Class"/>
    <s v="PP-18955"/>
    <s v="Paul Prost"/>
    <s v="Home Office"/>
    <s v="United States"/>
    <s v="Springfield"/>
    <s v="Missouri"/>
    <n v="65807"/>
    <x v="2"/>
    <s v="OFF-AP-10000938"/>
    <x v="1"/>
    <s v="Appliances"/>
    <s v="Avanti 1.7 Cu. Ft. Refrigerator"/>
    <n v="706.86"/>
    <n v="7"/>
    <n v="0"/>
    <n v="197.92080000000001"/>
  </r>
  <r>
    <s v="5223"/>
    <s v="CA-2019-117401"/>
    <x v="796"/>
    <d v="2019-05-22T00:00:00"/>
    <s v="Second Class"/>
    <s v="PP-18955"/>
    <s v="Paul Prost"/>
    <s v="Home Office"/>
    <s v="United States"/>
    <s v="Springfield"/>
    <s v="Missouri"/>
    <n v="65807"/>
    <x v="2"/>
    <s v="TEC-PH-10003555"/>
    <x v="2"/>
    <s v="Phones"/>
    <s v="Motorola HK250 Universal Bluetooth Headset"/>
    <n v="114.95"/>
    <n v="5"/>
    <n v="0"/>
    <n v="2.2989999999999999"/>
  </r>
  <r>
    <s v="5224"/>
    <s v="CA-2019-117401"/>
    <x v="796"/>
    <d v="2019-05-22T00:00:00"/>
    <s v="Second Class"/>
    <s v="PP-18955"/>
    <s v="Paul Prost"/>
    <s v="Home Office"/>
    <s v="United States"/>
    <s v="Springfield"/>
    <s v="Missouri"/>
    <n v="65807"/>
    <x v="2"/>
    <s v="OFF-BI-10001267"/>
    <x v="1"/>
    <s v="Binders"/>
    <s v="Universal Recycled Hanging Pressboard Report Binders, Letter Size"/>
    <n v="43.19"/>
    <n v="7"/>
    <n v="0"/>
    <n v="20.731200000000001"/>
  </r>
  <r>
    <s v="5225"/>
    <s v="US-2019-109582"/>
    <x v="510"/>
    <d v="2019-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s v="5226"/>
    <s v="CA-2018-119865"/>
    <x v="1028"/>
    <d v="2018-06-26T00:00:00"/>
    <s v="Standard Class"/>
    <s v="AS-10090"/>
    <s v="Adam Shillingsburg"/>
    <s v="Consumer"/>
    <s v="United States"/>
    <s v="New York City"/>
    <s v="New York"/>
    <n v="10011"/>
    <x v="3"/>
    <s v="OFF-BI-10001553"/>
    <x v="1"/>
    <s v="Binders"/>
    <s v="SpineVue Locking Slant-D Ring Binders by Cardinal"/>
    <n v="36.56"/>
    <n v="5"/>
    <n v="0.2"/>
    <n v="12.795999999999999"/>
  </r>
  <r>
    <s v="5227"/>
    <s v="CA-2018-119865"/>
    <x v="1028"/>
    <d v="2018-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s v="5228"/>
    <s v="CA-2018-119865"/>
    <x v="1028"/>
    <d v="2018-06-26T00:00:00"/>
    <s v="Standard Class"/>
    <s v="AS-10090"/>
    <s v="Adam Shillingsburg"/>
    <s v="Consumer"/>
    <s v="United States"/>
    <s v="New York City"/>
    <s v="New York"/>
    <n v="10011"/>
    <x v="3"/>
    <s v="FUR-BO-10003272"/>
    <x v="0"/>
    <s v="Bookcases"/>
    <s v="O'Sullivan Living Dimensions 5-Shelf Bookcases"/>
    <n v="353.56799999999998"/>
    <n v="2"/>
    <n v="0.2"/>
    <n v="-44.195999999999998"/>
  </r>
  <r>
    <s v="5229"/>
    <s v="US-2016-147648"/>
    <x v="35"/>
    <d v="2016-12-01T00:00:00"/>
    <s v="Standard Class"/>
    <s v="LS-16975"/>
    <s v="Lindsay Shagiari"/>
    <s v="Home Office"/>
    <s v="United States"/>
    <s v="San Francisco"/>
    <s v="California"/>
    <n v="94109"/>
    <x v="1"/>
    <s v="OFF-PA-10001033"/>
    <x v="1"/>
    <s v="Paper"/>
    <s v="Xerox 1893"/>
    <n v="81.98"/>
    <n v="2"/>
    <n v="0"/>
    <n v="40.170200000000001"/>
  </r>
  <r>
    <s v="5230"/>
    <s v="CA-2019-124436"/>
    <x v="498"/>
    <d v="2019-03-22T00:00:00"/>
    <s v="Second Class"/>
    <s v="SA-20830"/>
    <s v="Sue Ann Reed"/>
    <s v="Consumer"/>
    <s v="United States"/>
    <s v="Fresno"/>
    <s v="California"/>
    <n v="93727"/>
    <x v="1"/>
    <s v="OFF-BI-10001553"/>
    <x v="1"/>
    <s v="Binders"/>
    <s v="SpineVue Locking Slant-D Ring Binders by Cardinal"/>
    <n v="14.624000000000001"/>
    <n v="2"/>
    <n v="0.2"/>
    <n v="5.1184000000000003"/>
  </r>
  <r>
    <s v="5231"/>
    <s v="CA-2019-124436"/>
    <x v="498"/>
    <d v="2019-03-22T00:00:00"/>
    <s v="Second Class"/>
    <s v="SA-20830"/>
    <s v="Sue Ann Reed"/>
    <s v="Consumer"/>
    <s v="United States"/>
    <s v="Fresno"/>
    <s v="California"/>
    <n v="93727"/>
    <x v="1"/>
    <s v="FUR-TA-10001095"/>
    <x v="0"/>
    <s v="Tables"/>
    <s v="Chromcraft Round Conference Tables"/>
    <n v="697.16"/>
    <n v="5"/>
    <n v="0.2"/>
    <n v="8.7144999999999992"/>
  </r>
  <r>
    <s v="5232"/>
    <s v="CA-2019-124436"/>
    <x v="498"/>
    <d v="2019-03-22T00:00:00"/>
    <s v="Second Class"/>
    <s v="SA-20830"/>
    <s v="Sue Ann Reed"/>
    <s v="Consumer"/>
    <s v="United States"/>
    <s v="Fresno"/>
    <s v="California"/>
    <n v="93727"/>
    <x v="1"/>
    <s v="FUR-FU-10001185"/>
    <x v="0"/>
    <s v="Furnishings"/>
    <s v="Advantus Employee of the Month Certificate Frame, 11 x 13-1/2"/>
    <n v="30.93"/>
    <n v="1"/>
    <n v="0"/>
    <n v="12.6813"/>
  </r>
  <r>
    <s v="5233"/>
    <s v="CA-2019-124436"/>
    <x v="498"/>
    <d v="2019-03-22T00:00:00"/>
    <s v="Second Class"/>
    <s v="SA-20830"/>
    <s v="Sue Ann Reed"/>
    <s v="Consumer"/>
    <s v="United States"/>
    <s v="Fresno"/>
    <s v="California"/>
    <n v="93727"/>
    <x v="1"/>
    <s v="OFF-BI-10000343"/>
    <x v="1"/>
    <s v="Binders"/>
    <s v="Pressboard Covers with Storage Hooks, 9 1/2&quot; x 11&quot;, Light Blue"/>
    <n v="27.495999999999999"/>
    <n v="7"/>
    <n v="0.2"/>
    <n v="9.2798999999999996"/>
  </r>
  <r>
    <s v="5234"/>
    <s v="CA-2016-115084"/>
    <x v="638"/>
    <d v="2016-10-22T00:00:00"/>
    <s v="Standard Class"/>
    <s v="LS-17200"/>
    <s v="Luke Schmidt"/>
    <s v="Corporate"/>
    <s v="United States"/>
    <s v="Texarkana"/>
    <s v="Arkansas"/>
    <n v="71854"/>
    <x v="0"/>
    <s v="FUR-CH-10004626"/>
    <x v="0"/>
    <s v="Chairs"/>
    <s v="Office Star Flex Back Scooter Chair with Aluminum Finish Frame"/>
    <n v="605.34"/>
    <n v="6"/>
    <n v="0"/>
    <n v="145.2816"/>
  </r>
  <r>
    <s v="5235"/>
    <s v="CA-2019-131037"/>
    <x v="1029"/>
    <d v="2019-08-23T00:00:00"/>
    <s v="First Class"/>
    <s v="TM-21490"/>
    <s v="Tony Molinari"/>
    <s v="Consumer"/>
    <s v="United States"/>
    <s v="San Francisco"/>
    <s v="California"/>
    <n v="94110"/>
    <x v="1"/>
    <s v="FUR-TA-10001768"/>
    <x v="0"/>
    <s v="Tables"/>
    <s v="Hon Racetrack Conference Tables"/>
    <n v="210.00800000000001"/>
    <n v="1"/>
    <n v="0.2"/>
    <n v="2.6251000000000002"/>
  </r>
  <r>
    <s v="5236"/>
    <s v="CA-2018-111143"/>
    <x v="258"/>
    <d v="2018-11-22T00:00:00"/>
    <s v="First Class"/>
    <s v="TT-21265"/>
    <s v="Tim Taslimi"/>
    <s v="Corporate"/>
    <s v="United States"/>
    <s v="Indianapolis"/>
    <s v="Indiana"/>
    <n v="46203"/>
    <x v="2"/>
    <s v="OFF-AP-10001947"/>
    <x v="1"/>
    <s v="Appliances"/>
    <s v="Acco 6 Outlet Guardian Premium Plus Surge Suppressor"/>
    <n v="54.96"/>
    <n v="3"/>
    <n v="0"/>
    <n v="15.9384"/>
  </r>
  <r>
    <s v="5237"/>
    <s v="CA-2016-166744"/>
    <x v="59"/>
    <d v="2016-09-24T00:00:00"/>
    <s v="Standard Class"/>
    <s v="DN-13690"/>
    <s v="Duane Noonan"/>
    <s v="Consumer"/>
    <s v="United States"/>
    <s v="Columbia"/>
    <s v="Maryland"/>
    <n v="21044"/>
    <x v="3"/>
    <s v="FUR-FU-10004952"/>
    <x v="0"/>
    <s v="Furnishings"/>
    <s v="C-Line Cubicle Keepers Polyproplyene Holder w/Velcro Back, 8-1/2x11, 25/Bx"/>
    <n v="164.22"/>
    <n v="3"/>
    <n v="0"/>
    <n v="50.908200000000001"/>
  </r>
  <r>
    <s v="5238"/>
    <s v="CA-2016-166744"/>
    <x v="59"/>
    <d v="2016-09-24T00:00:00"/>
    <s v="Standard Class"/>
    <s v="DN-13690"/>
    <s v="Duane Noonan"/>
    <s v="Consumer"/>
    <s v="United States"/>
    <s v="Columbia"/>
    <s v="Maryland"/>
    <n v="21044"/>
    <x v="3"/>
    <s v="FUR-BO-10001337"/>
    <x v="0"/>
    <s v="Bookcases"/>
    <s v="O'Sullivan Living Dimensions 2-Shelf Bookcases"/>
    <n v="362.94"/>
    <n v="3"/>
    <n v="0"/>
    <n v="36.293999999999997"/>
  </r>
  <r>
    <s v="5239"/>
    <s v="CA-2016-166744"/>
    <x v="59"/>
    <d v="2016-09-24T00:00:00"/>
    <s v="Standard Class"/>
    <s v="DN-13690"/>
    <s v="Duane Noonan"/>
    <s v="Consumer"/>
    <s v="United States"/>
    <s v="Columbia"/>
    <s v="Maryland"/>
    <n v="21044"/>
    <x v="3"/>
    <s v="TEC-AC-10003628"/>
    <x v="2"/>
    <s v="Accessories"/>
    <s v="Logitech 910-002974 M325 Wireless Mouse for Web Scrolling"/>
    <n v="59.98"/>
    <n v="2"/>
    <n v="0"/>
    <n v="26.391200000000001"/>
  </r>
  <r>
    <s v="5240"/>
    <s v="CA-2018-116561"/>
    <x v="108"/>
    <d v="2018-09-17T00:00:00"/>
    <s v="Standard Class"/>
    <s v="EB-14110"/>
    <s v="Eugene Barchas"/>
    <s v="Consumer"/>
    <s v="United States"/>
    <s v="San Jose"/>
    <s v="California"/>
    <n v="95123"/>
    <x v="1"/>
    <s v="OFF-ST-10004186"/>
    <x v="1"/>
    <s v="Storage"/>
    <s v="Stur-D-Stor Shelving, Vertical 5-Shelf: 72&quot;H x 36&quot;W x 18 1/2&quot;D"/>
    <n v="332.94"/>
    <n v="3"/>
    <n v="0"/>
    <n v="6.6588000000000003"/>
  </r>
  <r>
    <s v="5241"/>
    <s v="CA-2018-116561"/>
    <x v="108"/>
    <d v="2018-09-17T00:00:00"/>
    <s v="Standard Class"/>
    <s v="EB-14110"/>
    <s v="Eugene Barchas"/>
    <s v="Consumer"/>
    <s v="United States"/>
    <s v="San Jose"/>
    <s v="California"/>
    <n v="95123"/>
    <x v="1"/>
    <s v="OFF-BI-10001658"/>
    <x v="1"/>
    <s v="Binders"/>
    <s v="GBC Standard Therm-A-Bind Covers"/>
    <n v="39.872"/>
    <n v="2"/>
    <n v="0.2"/>
    <n v="12.958399999999999"/>
  </r>
  <r>
    <s v="5242"/>
    <s v="CA-2018-110730"/>
    <x v="713"/>
    <d v="2018-09-26T00:00:00"/>
    <s v="Second Class"/>
    <s v="CM-11815"/>
    <s v="Candace McMahon"/>
    <s v="Corporate"/>
    <s v="United States"/>
    <s v="Seattle"/>
    <s v="Washington"/>
    <n v="98115"/>
    <x v="1"/>
    <s v="OFF-SU-10004737"/>
    <x v="1"/>
    <s v="Supplies"/>
    <s v="Acme Design Stainless Steel Bent Scissors"/>
    <n v="13.68"/>
    <n v="2"/>
    <n v="0"/>
    <n v="3.6936"/>
  </r>
  <r>
    <s v="5243"/>
    <s v="CA-2019-146367"/>
    <x v="1018"/>
    <d v="2019-08-08T00:00:00"/>
    <s v="Standard Class"/>
    <s v="HM-14860"/>
    <s v="Harry Marie"/>
    <s v="Corporate"/>
    <s v="United States"/>
    <s v="Carrollton"/>
    <s v="Texas"/>
    <n v="75007"/>
    <x v="2"/>
    <s v="OFF-BI-10002827"/>
    <x v="1"/>
    <s v="Binders"/>
    <s v="Avery Durable Poly Binders"/>
    <n v="3.3180000000000001"/>
    <n v="3"/>
    <n v="0.8"/>
    <n v="-5.6406000000000001"/>
  </r>
  <r>
    <s v="5244"/>
    <s v="CA-2018-149454"/>
    <x v="197"/>
    <d v="2018-07-26T00:00:00"/>
    <s v="First Class"/>
    <s v="KM-16375"/>
    <s v="Katherine Murray"/>
    <s v="Home Office"/>
    <s v="United States"/>
    <s v="Arlington"/>
    <s v="Virginia"/>
    <n v="22204"/>
    <x v="0"/>
    <s v="OFF-BI-10003694"/>
    <x v="1"/>
    <s v="Binders"/>
    <s v="Avery 3 1/2&quot; Diskette Storage Pages, 10/Pack"/>
    <n v="10.44"/>
    <n v="1"/>
    <n v="0"/>
    <n v="4.8023999999999996"/>
  </r>
  <r>
    <s v="5245"/>
    <s v="CA-2018-156265"/>
    <x v="1030"/>
    <d v="2018-08-04T00:00:00"/>
    <s v="Second Class"/>
    <s v="BF-11020"/>
    <s v="Barry Französisch"/>
    <s v="Corporate"/>
    <s v="United States"/>
    <s v="Los Angeles"/>
    <s v="California"/>
    <n v="90032"/>
    <x v="1"/>
    <s v="FUR-TA-10001691"/>
    <x v="0"/>
    <s v="Tables"/>
    <s v="Barricks Non-Folding Utility Table with Steel Legs, Laminate Tops"/>
    <n v="136.464"/>
    <n v="2"/>
    <n v="0.2"/>
    <n v="15.3522"/>
  </r>
  <r>
    <s v="5246"/>
    <s v="CA-2018-156265"/>
    <x v="1030"/>
    <d v="2018-08-04T00:00:00"/>
    <s v="Second Class"/>
    <s v="BF-11020"/>
    <s v="Barry Französisch"/>
    <s v="Corporate"/>
    <s v="United States"/>
    <s v="Los Angeles"/>
    <s v="California"/>
    <n v="90032"/>
    <x v="1"/>
    <s v="TEC-PH-10001918"/>
    <x v="2"/>
    <s v="Phones"/>
    <s v="Nortel Business Series Terminal T7208 Digital phone"/>
    <n v="333.57600000000002"/>
    <n v="3"/>
    <n v="0.2"/>
    <n v="33.357599999999998"/>
  </r>
  <r>
    <s v="5247"/>
    <s v="CA-2018-156265"/>
    <x v="1030"/>
    <d v="2018-08-04T00:00:00"/>
    <s v="Second Class"/>
    <s v="BF-11020"/>
    <s v="Barry Französisch"/>
    <s v="Corporate"/>
    <s v="United States"/>
    <s v="Los Angeles"/>
    <s v="California"/>
    <n v="90032"/>
    <x v="1"/>
    <s v="OFF-BI-10000285"/>
    <x v="1"/>
    <s v="Binders"/>
    <s v="XtraLife ClearVue Slant-D Ring Binders by Cardinal"/>
    <n v="12.544"/>
    <n v="2"/>
    <n v="0.2"/>
    <n v="4.7039999999999997"/>
  </r>
  <r>
    <s v="5248"/>
    <s v="US-2017-168914"/>
    <x v="1031"/>
    <d v="2017-05-27T00:00:00"/>
    <s v="Standard Class"/>
    <s v="JE-15745"/>
    <s v="Joel Eaton"/>
    <s v="Consumer"/>
    <s v="United States"/>
    <s v="Frankfort"/>
    <s v="Illinois"/>
    <n v="60423"/>
    <x v="2"/>
    <s v="OFF-AP-10000358"/>
    <x v="1"/>
    <s v="Appliances"/>
    <s v="Fellowes Basic Home/Office Series Surge Protectors"/>
    <n v="20.768000000000001"/>
    <n v="8"/>
    <n v="0.8"/>
    <n v="-52.958399999999997"/>
  </r>
  <r>
    <s v="5249"/>
    <s v="US-2019-110989"/>
    <x v="132"/>
    <d v="2019-11-05T00:00:00"/>
    <s v="Second Class"/>
    <s v="EJ-14155"/>
    <s v="Eva Jacobs"/>
    <s v="Consumer"/>
    <s v="United States"/>
    <s v="Seattle"/>
    <s v="Washington"/>
    <n v="98105"/>
    <x v="1"/>
    <s v="TEC-AC-10002345"/>
    <x v="2"/>
    <s v="Accessories"/>
    <s v="HP Standard 104 key PS/2 Keyboard"/>
    <n v="43.5"/>
    <n v="3"/>
    <n v="0"/>
    <n v="10.875"/>
  </r>
  <r>
    <s v="5250"/>
    <s v="CA-2017-106215"/>
    <x v="392"/>
    <d v="2017-04-21T00:00:00"/>
    <s v="Standard Class"/>
    <s v="BN-11470"/>
    <s v="Brad Norvell"/>
    <s v="Corporate"/>
    <s v="United States"/>
    <s v="Philadelphia"/>
    <s v="Pennsylvania"/>
    <n v="19143"/>
    <x v="3"/>
    <s v="OFF-FA-10001229"/>
    <x v="1"/>
    <s v="Fasteners"/>
    <s v="Staples"/>
    <n v="12.576000000000001"/>
    <n v="4"/>
    <n v="0.2"/>
    <n v="4.0872000000000002"/>
  </r>
  <r>
    <s v="5251"/>
    <s v="US-2018-169369"/>
    <x v="939"/>
    <d v="2018-12-18T00:00:00"/>
    <s v="Standard Class"/>
    <s v="EC-14050"/>
    <s v="Erin Creighton"/>
    <s v="Consumer"/>
    <s v="United States"/>
    <s v="Columbus"/>
    <s v="Georgia"/>
    <n v="31907"/>
    <x v="0"/>
    <s v="TEC-AC-10001314"/>
    <x v="2"/>
    <s v="Accessories"/>
    <s v="Case Logic 2.4GHz Wireless Keyboard"/>
    <n v="249.95"/>
    <n v="5"/>
    <n v="0"/>
    <n v="19.995999999999999"/>
  </r>
  <r>
    <s v="5252"/>
    <s v="US-2018-169369"/>
    <x v="939"/>
    <d v="2018-12-18T00:00:00"/>
    <s v="Standard Class"/>
    <s v="EC-14050"/>
    <s v="Erin Creighton"/>
    <s v="Consumer"/>
    <s v="United States"/>
    <s v="Columbus"/>
    <s v="Georgia"/>
    <n v="31907"/>
    <x v="0"/>
    <s v="OFF-PA-10004438"/>
    <x v="1"/>
    <s v="Paper"/>
    <s v="Xerox 1907"/>
    <n v="49.12"/>
    <n v="4"/>
    <n v="0"/>
    <n v="23.086400000000001"/>
  </r>
  <r>
    <s v="5253"/>
    <s v="CA-2017-132318"/>
    <x v="628"/>
    <d v="2017-11-02T00:00:00"/>
    <s v="First Class"/>
    <s v="TT-21220"/>
    <s v="Thomas Thornton"/>
    <s v="Consumer"/>
    <s v="United States"/>
    <s v="Virginia Beach"/>
    <s v="Virginia"/>
    <n v="23464"/>
    <x v="0"/>
    <s v="OFF-AP-10000026"/>
    <x v="1"/>
    <s v="Appliances"/>
    <s v="Tripp Lite Isotel 6 Outlet Surge Protector with Fax/Modem Protection"/>
    <n v="182.91"/>
    <n v="3"/>
    <n v="0"/>
    <n v="53.043900000000001"/>
  </r>
  <r>
    <s v="5254"/>
    <s v="US-2016-131982"/>
    <x v="1009"/>
    <d v="2016-03-11T00:00:00"/>
    <s v="Second Class"/>
    <s v="NP-18685"/>
    <s v="Nora Pelletier"/>
    <s v="Home Office"/>
    <s v="United States"/>
    <s v="Des Moines"/>
    <s v="Washington"/>
    <n v="98198"/>
    <x v="1"/>
    <s v="OFF-BI-10004224"/>
    <x v="1"/>
    <s v="Binders"/>
    <s v="Catalog Binders with Expanding Posts"/>
    <n v="107.648"/>
    <n v="2"/>
    <n v="0.2"/>
    <n v="33.64"/>
  </r>
  <r>
    <s v="5255"/>
    <s v="CA-2017-125185"/>
    <x v="616"/>
    <d v="2017-03-07T00:00:00"/>
    <s v="Second Class"/>
    <s v="AH-10195"/>
    <s v="Alan Haines"/>
    <s v="Corporate"/>
    <s v="United States"/>
    <s v="Bethlehem"/>
    <s v="Pennsylvania"/>
    <n v="18018"/>
    <x v="3"/>
    <s v="FUR-CH-10002647"/>
    <x v="0"/>
    <s v="Chairs"/>
    <s v="Situations Contoured Folding Chairs, 4/Set"/>
    <n v="99.372"/>
    <n v="2"/>
    <n v="0.3"/>
    <n v="-7.0979999999999999"/>
  </r>
  <r>
    <s v="5256"/>
    <s v="CA-2017-125185"/>
    <x v="616"/>
    <d v="2017-03-07T00:00:00"/>
    <s v="Second Class"/>
    <s v="AH-10195"/>
    <s v="Alan Haines"/>
    <s v="Corporate"/>
    <s v="United States"/>
    <s v="Bethlehem"/>
    <s v="Pennsylvania"/>
    <n v="18018"/>
    <x v="3"/>
    <s v="FUR-FU-10003247"/>
    <x v="0"/>
    <s v="Furnishings"/>
    <s v="36X48 HARDFLOOR CHAIRMAT"/>
    <n v="33.567999999999998"/>
    <n v="2"/>
    <n v="0.2"/>
    <n v="-5.4547999999999996"/>
  </r>
  <r>
    <s v="5257"/>
    <s v="CA-2018-130078"/>
    <x v="590"/>
    <d v="2018-08-14T00:00:00"/>
    <s v="Standard Class"/>
    <s v="CC-12145"/>
    <s v="Charles Crestani"/>
    <s v="Consumer"/>
    <s v="United States"/>
    <s v="Oklahoma City"/>
    <s v="Oklahoma"/>
    <n v="73120"/>
    <x v="2"/>
    <s v="OFF-PA-10003270"/>
    <x v="1"/>
    <s v="Paper"/>
    <s v="Xerox 1954"/>
    <n v="10.56"/>
    <n v="2"/>
    <n v="0"/>
    <n v="4.7519999999999998"/>
  </r>
  <r>
    <s v="5258"/>
    <s v="US-2019-114034"/>
    <x v="1032"/>
    <d v="2019-01-08T00:00:00"/>
    <s v="Standard Class"/>
    <s v="DL-13315"/>
    <s v="Delfina Latchford"/>
    <s v="Consumer"/>
    <s v="United States"/>
    <s v="Rancho Cucamonga"/>
    <s v="California"/>
    <n v="91730"/>
    <x v="1"/>
    <s v="OFF-PA-10004735"/>
    <x v="1"/>
    <s v="Paper"/>
    <s v="Xerox 1905"/>
    <n v="38.880000000000003"/>
    <n v="6"/>
    <n v="0"/>
    <n v="18.662400000000002"/>
  </r>
  <r>
    <s v="5259"/>
    <s v="US-2019-115595"/>
    <x v="449"/>
    <d v="2019-10-11T00:00:00"/>
    <s v="First Class"/>
    <s v="XP-21865"/>
    <s v="Xylona Preis"/>
    <s v="Consumer"/>
    <s v="United States"/>
    <s v="Los Angeles"/>
    <s v="California"/>
    <n v="90032"/>
    <x v="1"/>
    <s v="OFF-PA-10001745"/>
    <x v="1"/>
    <s v="Paper"/>
    <s v="Wirebound Message Books, 2 7/8&quot; x 5&quot;, 3 Forms per Page"/>
    <n v="35.200000000000003"/>
    <n v="5"/>
    <n v="0"/>
    <n v="16.544"/>
  </r>
  <r>
    <s v="5260"/>
    <s v="CA-2019-158722"/>
    <x v="179"/>
    <d v="2019-10-26T00:00:00"/>
    <s v="Standard Class"/>
    <s v="MA-17560"/>
    <s v="Matt Abelman"/>
    <s v="Home Office"/>
    <s v="United States"/>
    <s v="Philadelphia"/>
    <s v="Pennsylvania"/>
    <n v="19120"/>
    <x v="3"/>
    <s v="OFF-PA-10000176"/>
    <x v="1"/>
    <s v="Paper"/>
    <s v="Xerox 1887"/>
    <n v="45.527999999999999"/>
    <n v="3"/>
    <n v="0.2"/>
    <n v="15.934799999999999"/>
  </r>
  <r>
    <s v="5261"/>
    <s v="CA-2016-105165"/>
    <x v="557"/>
    <d v="2016-09-10T00:00:00"/>
    <s v="First Class"/>
    <s v="SZ-20035"/>
    <s v="Sam Zeldin"/>
    <s v="Home Office"/>
    <s v="United States"/>
    <s v="Houston"/>
    <s v="Texas"/>
    <n v="77036"/>
    <x v="2"/>
    <s v="TEC-PH-10000675"/>
    <x v="2"/>
    <s v="Phones"/>
    <s v="Panasonic KX TS3282B Corded phone"/>
    <n v="196.77600000000001"/>
    <n v="3"/>
    <n v="0.2"/>
    <n v="14.7582"/>
  </r>
  <r>
    <s v="5262"/>
    <s v="CA-2016-105165"/>
    <x v="557"/>
    <d v="2016-09-10T00:00:00"/>
    <s v="First Class"/>
    <s v="SZ-20035"/>
    <s v="Sam Zeldin"/>
    <s v="Home Office"/>
    <s v="United States"/>
    <s v="Houston"/>
    <s v="Texas"/>
    <n v="77036"/>
    <x v="2"/>
    <s v="OFF-BI-10000050"/>
    <x v="1"/>
    <s v="Binders"/>
    <s v="Angle-D Binders with Locking Rings, Label Holders"/>
    <n v="2.92"/>
    <n v="2"/>
    <n v="0.8"/>
    <n v="-4.8179999999999996"/>
  </r>
  <r>
    <s v="5263"/>
    <s v="CA-2016-105165"/>
    <x v="557"/>
    <d v="2016-09-10T00:00:00"/>
    <s v="First Class"/>
    <s v="SZ-20035"/>
    <s v="Sam Zeldin"/>
    <s v="Home Office"/>
    <s v="United States"/>
    <s v="Houston"/>
    <s v="Texas"/>
    <n v="77036"/>
    <x v="2"/>
    <s v="FUR-TA-10004154"/>
    <x v="0"/>
    <s v="Tables"/>
    <s v="Riverside Furniture Oval Coffee Table, Oval End Table, End Table with Drawer"/>
    <n v="200.79499999999999"/>
    <n v="1"/>
    <n v="0.3"/>
    <n v="-22.948"/>
  </r>
  <r>
    <s v="5264"/>
    <s v="CA-2016-105165"/>
    <x v="557"/>
    <d v="2016-09-10T00:00:00"/>
    <s v="First Class"/>
    <s v="SZ-20035"/>
    <s v="Sam Zeldin"/>
    <s v="Home Office"/>
    <s v="United States"/>
    <s v="Houston"/>
    <s v="Texas"/>
    <n v="77036"/>
    <x v="2"/>
    <s v="TEC-AC-10002718"/>
    <x v="2"/>
    <s v="Accessories"/>
    <s v="Belkin Standard 104 key USB Keyboard"/>
    <n v="46.688000000000002"/>
    <n v="4"/>
    <n v="0.2"/>
    <n v="-2.9180000000000001"/>
  </r>
  <r>
    <s v="5265"/>
    <s v="CA-2016-105165"/>
    <x v="557"/>
    <d v="2016-09-10T00:00:00"/>
    <s v="First Class"/>
    <s v="SZ-20035"/>
    <s v="Sam Zeldin"/>
    <s v="Home Office"/>
    <s v="United States"/>
    <s v="Houston"/>
    <s v="Texas"/>
    <n v="77036"/>
    <x v="2"/>
    <s v="OFF-AR-10003179"/>
    <x v="1"/>
    <s v="Art"/>
    <s v="Dixon Ticonderoga Core-Lock Colored Pencils"/>
    <n v="21.864000000000001"/>
    <n v="3"/>
    <n v="0.2"/>
    <n v="3.5529000000000002"/>
  </r>
  <r>
    <s v="5266"/>
    <s v="CA-2019-147452"/>
    <x v="1033"/>
    <d v="2019-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s v="5267"/>
    <s v="CA-2019-147452"/>
    <x v="1033"/>
    <d v="2019-10-03T00:00:00"/>
    <s v="First Class"/>
    <s v="CS-11845"/>
    <s v="Cari Sayre"/>
    <s v="Corporate"/>
    <s v="United States"/>
    <s v="Seattle"/>
    <s v="Washington"/>
    <n v="98103"/>
    <x v="1"/>
    <s v="OFF-PA-10004039"/>
    <x v="1"/>
    <s v="Paper"/>
    <s v="Xerox 1882"/>
    <n v="167.94"/>
    <n v="3"/>
    <n v="0"/>
    <n v="82.290599999999998"/>
  </r>
  <r>
    <s v="5268"/>
    <s v="CA-2019-147452"/>
    <x v="1033"/>
    <d v="2019-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s v="5269"/>
    <s v="US-2019-114657"/>
    <x v="673"/>
    <d v="2019-11-21T00:00:00"/>
    <s v="Standard Class"/>
    <s v="MH-18115"/>
    <s v="Mick Hernandez"/>
    <s v="Home Office"/>
    <s v="United States"/>
    <s v="Yonkers"/>
    <s v="New York"/>
    <n v="10701"/>
    <x v="3"/>
    <s v="TEC-MA-10003173"/>
    <x v="2"/>
    <s v="Machines"/>
    <s v="Hewlett-Packard 300S Scientific Calculator"/>
    <n v="52.44"/>
    <n v="4"/>
    <n v="0"/>
    <n v="24.122399999999999"/>
  </r>
  <r>
    <s v="5270"/>
    <s v="CA-2019-144484"/>
    <x v="220"/>
    <d v="2019-09-11T00:00:00"/>
    <s v="Same Day"/>
    <s v="CB-12025"/>
    <s v="Cassandra Brandow"/>
    <s v="Consumer"/>
    <s v="United States"/>
    <s v="San Francisco"/>
    <s v="California"/>
    <n v="94110"/>
    <x v="1"/>
    <s v="FUR-FU-10000260"/>
    <x v="0"/>
    <s v="Furnishings"/>
    <s v="6&quot; Cubicle Wall Clock, Black"/>
    <n v="32.36"/>
    <n v="4"/>
    <n v="0"/>
    <n v="11.6496"/>
  </r>
  <r>
    <s v="5271"/>
    <s v="CA-2019-144484"/>
    <x v="220"/>
    <d v="2019-09-11T00:00:00"/>
    <s v="Same Day"/>
    <s v="CB-12025"/>
    <s v="Cassandra Brandow"/>
    <s v="Consumer"/>
    <s v="United States"/>
    <s v="San Francisco"/>
    <s v="California"/>
    <n v="94110"/>
    <x v="1"/>
    <s v="OFF-AP-10004487"/>
    <x v="1"/>
    <s v="Appliances"/>
    <s v="Kensington 4 Outlet MasterPiece Compact Power Control Center"/>
    <n v="406.6"/>
    <n v="5"/>
    <n v="0"/>
    <n v="113.848"/>
  </r>
  <r>
    <s v="5272"/>
    <s v="CA-2019-125913"/>
    <x v="1034"/>
    <d v="2019-01-16T00:00:00"/>
    <s v="Same Day"/>
    <s v="JO-15145"/>
    <s v="Jack O'Briant"/>
    <s v="Corporate"/>
    <s v="United States"/>
    <s v="Los Angeles"/>
    <s v="California"/>
    <n v="90008"/>
    <x v="1"/>
    <s v="FUR-FU-10001487"/>
    <x v="0"/>
    <s v="Furnishings"/>
    <s v="Eldon Expressions Wood and Plastic Desk Accessories, Cherry Wood"/>
    <n v="27.92"/>
    <n v="4"/>
    <n v="0"/>
    <n v="8.0968"/>
  </r>
  <r>
    <s v="5273"/>
    <s v="CA-2019-125913"/>
    <x v="1034"/>
    <d v="2019-01-16T00:00:00"/>
    <s v="Same Day"/>
    <s v="JO-15145"/>
    <s v="Jack O'Briant"/>
    <s v="Corporate"/>
    <s v="United States"/>
    <s v="Los Angeles"/>
    <s v="California"/>
    <n v="90008"/>
    <x v="1"/>
    <s v="FUR-TA-10001520"/>
    <x v="0"/>
    <s v="Tables"/>
    <s v="Lesro Sheffield Collection Coffee Table, End Table, Center Table, Corner Table"/>
    <n v="399.67200000000003"/>
    <n v="7"/>
    <n v="0.2"/>
    <n v="-14.9877"/>
  </r>
  <r>
    <s v="5274"/>
    <s v="US-2018-158309"/>
    <x v="491"/>
    <d v="2018-11-29T00:00:00"/>
    <s v="First Class"/>
    <s v="PA-19060"/>
    <s v="Pete Armstrong"/>
    <s v="Home Office"/>
    <s v="United States"/>
    <s v="Miami"/>
    <s v="Florida"/>
    <n v="33142"/>
    <x v="0"/>
    <s v="OFF-BI-10000145"/>
    <x v="1"/>
    <s v="Binders"/>
    <s v="Zipper Ring Binder Pockets"/>
    <n v="3.7440000000000002"/>
    <n v="4"/>
    <n v="0.7"/>
    <n v="-2.6208"/>
  </r>
  <r>
    <s v="5275"/>
    <s v="CA-2017-162887"/>
    <x v="209"/>
    <d v="2017-11-09T00:00:00"/>
    <s v="Second Class"/>
    <s v="SV-20785"/>
    <s v="Stewart Visinsky"/>
    <s v="Consumer"/>
    <s v="United States"/>
    <s v="Burlington"/>
    <s v="Vermont"/>
    <m/>
    <x v="3"/>
    <s v="FUR-CH-10000595"/>
    <x v="0"/>
    <s v="Chairs"/>
    <s v="Safco Contoured Stacking Chairs"/>
    <n v="715.2"/>
    <n v="3"/>
    <n v="0"/>
    <n v="178.8"/>
  </r>
  <r>
    <s v="5276"/>
    <s v="CA-2019-147333"/>
    <x v="817"/>
    <d v="2019-12-20T00:00:00"/>
    <s v="Standard Class"/>
    <s v="KL-16555"/>
    <s v="Kelly Lampkin"/>
    <s v="Corporate"/>
    <s v="United States"/>
    <s v="Fayetteville"/>
    <s v="Arkansas"/>
    <n v="72701"/>
    <x v="0"/>
    <s v="TEC-AC-10004469"/>
    <x v="2"/>
    <s v="Accessories"/>
    <s v="Microsoft Sculpt Comfort Mouse"/>
    <n v="159.80000000000001"/>
    <n v="4"/>
    <n v="0"/>
    <n v="70.311999999999998"/>
  </r>
  <r>
    <s v="5277"/>
    <s v="CA-2019-147333"/>
    <x v="817"/>
    <d v="2019-12-20T00:00:00"/>
    <s v="Standard Class"/>
    <s v="KL-16555"/>
    <s v="Kelly Lampkin"/>
    <s v="Corporate"/>
    <s v="United States"/>
    <s v="Fayetteville"/>
    <s v="Arkansas"/>
    <n v="72701"/>
    <x v="0"/>
    <s v="TEC-AC-10003038"/>
    <x v="2"/>
    <s v="Accessories"/>
    <s v="Kingston Digital DataTraveler 16GB USB 2.0"/>
    <n v="44.75"/>
    <n v="5"/>
    <n v="0"/>
    <n v="8.5024999999999995"/>
  </r>
  <r>
    <s v="5278"/>
    <s v="CA-2016-113859"/>
    <x v="103"/>
    <d v="2016-09-17T00:00:00"/>
    <s v="Standard Class"/>
    <s v="BC-11125"/>
    <s v="Becky Castell"/>
    <s v="Home Office"/>
    <s v="United States"/>
    <s v="Odessa"/>
    <s v="Texas"/>
    <n v="79762"/>
    <x v="2"/>
    <s v="FUR-CH-10004698"/>
    <x v="0"/>
    <s v="Chairs"/>
    <s v="Padded Folding Chairs, Black, 4/Carton"/>
    <n v="340.11599999999999"/>
    <n v="6"/>
    <n v="0.3"/>
    <n v="-9.7175999999999991"/>
  </r>
  <r>
    <s v="5279"/>
    <s v="CA-2016-159681"/>
    <x v="1035"/>
    <d v="2016-12-13T00:00:00"/>
    <s v="Standard Class"/>
    <s v="PO-18850"/>
    <s v="Patrick O'Brill"/>
    <s v="Consumer"/>
    <s v="United States"/>
    <s v="Virginia Beach"/>
    <s v="Virginia"/>
    <n v="23464"/>
    <x v="0"/>
    <s v="OFF-PA-10003641"/>
    <x v="1"/>
    <s v="Paper"/>
    <s v="Xerox 1909"/>
    <n v="105.52"/>
    <n v="4"/>
    <n v="0"/>
    <n v="48.539200000000001"/>
  </r>
  <r>
    <s v="5280"/>
    <s v="US-2019-104094"/>
    <x v="210"/>
    <d v="2019-09-11T00:00:00"/>
    <s v="Standard Class"/>
    <s v="AG-10675"/>
    <s v="Anna Gayman"/>
    <s v="Consumer"/>
    <s v="United States"/>
    <s v="Milwaukee"/>
    <s v="Wisconsin"/>
    <n v="53209"/>
    <x v="2"/>
    <s v="TEC-AC-10002134"/>
    <x v="2"/>
    <s v="Accessories"/>
    <s v="Rosewill 107 Normal Keys USB Wired Standard Keyboard"/>
    <n v="13.48"/>
    <n v="1"/>
    <n v="0"/>
    <n v="1.8872"/>
  </r>
  <r>
    <s v="5281"/>
    <s v="CA-2019-152709"/>
    <x v="566"/>
    <d v="2019-10-12T00:00:00"/>
    <s v="Standard Class"/>
    <s v="DB-13210"/>
    <s v="Dean Braden"/>
    <s v="Consumer"/>
    <s v="United States"/>
    <s v="Detroit"/>
    <s v="Michigan"/>
    <n v="48234"/>
    <x v="2"/>
    <s v="OFF-ST-10001837"/>
    <x v="1"/>
    <s v="Storage"/>
    <s v="SAFCO Mobile Desk Side File, Wire Frame"/>
    <n v="85.52"/>
    <n v="2"/>
    <n v="0"/>
    <n v="22.235199999999999"/>
  </r>
  <r>
    <s v="5282"/>
    <s v="CA-2017-105158"/>
    <x v="577"/>
    <d v="2017-09-10T00:00:00"/>
    <s v="Standard Class"/>
    <s v="SP-20860"/>
    <s v="Sung Pak"/>
    <s v="Corporate"/>
    <s v="United States"/>
    <s v="Rochester"/>
    <s v="Minnesota"/>
    <n v="55901"/>
    <x v="2"/>
    <s v="FUR-FU-10001706"/>
    <x v="0"/>
    <s v="Furnishings"/>
    <s v="Longer-Life Soft White Bulbs"/>
    <n v="6.16"/>
    <n v="2"/>
    <n v="0"/>
    <n v="2.9567999999999999"/>
  </r>
  <r>
    <s v="5283"/>
    <s v="CA-2017-105158"/>
    <x v="577"/>
    <d v="2017-09-10T00:00:00"/>
    <s v="Standard Class"/>
    <s v="SP-20860"/>
    <s v="Sung Pak"/>
    <s v="Corporate"/>
    <s v="United States"/>
    <s v="Rochester"/>
    <s v="Minnesota"/>
    <n v="55901"/>
    <x v="2"/>
    <s v="OFF-PA-10001970"/>
    <x v="1"/>
    <s v="Paper"/>
    <s v="Xerox 1881"/>
    <n v="36.840000000000003"/>
    <n v="3"/>
    <n v="0"/>
    <n v="17.314800000000002"/>
  </r>
  <r>
    <s v="5284"/>
    <s v="CA-2016-133424"/>
    <x v="809"/>
    <d v="2016-04-04T00:00:00"/>
    <s v="Standard Class"/>
    <s v="Dl-13600"/>
    <s v="Dorris liebe"/>
    <s v="Corporate"/>
    <s v="United States"/>
    <s v="Seattle"/>
    <s v="Washington"/>
    <n v="98105"/>
    <x v="1"/>
    <s v="OFF-ST-10002957"/>
    <x v="1"/>
    <s v="Storage"/>
    <s v="Sterilite Show Offs Storage Containers"/>
    <n v="15.84"/>
    <n v="3"/>
    <n v="0"/>
    <n v="0"/>
  </r>
  <r>
    <s v="5285"/>
    <s v="CA-2016-133424"/>
    <x v="809"/>
    <d v="2016-04-04T00:00:00"/>
    <s v="Standard Class"/>
    <s v="Dl-13600"/>
    <s v="Dorris liebe"/>
    <s v="Corporate"/>
    <s v="United States"/>
    <s v="Seattle"/>
    <s v="Washington"/>
    <n v="98105"/>
    <x v="1"/>
    <s v="OFF-LA-10002312"/>
    <x v="1"/>
    <s v="Labels"/>
    <s v="Avery 490"/>
    <n v="44.4"/>
    <n v="3"/>
    <n v="0"/>
    <n v="22.2"/>
  </r>
  <r>
    <s v="5286"/>
    <s v="CA-2019-105991"/>
    <x v="1024"/>
    <d v="2019-05-06T00:00:00"/>
    <s v="First Class"/>
    <s v="LH-17020"/>
    <s v="Lisa Hazard"/>
    <s v="Consumer"/>
    <s v="United States"/>
    <s v="Louisville"/>
    <s v="Colorado"/>
    <n v="80027"/>
    <x v="1"/>
    <s v="OFF-EN-10002600"/>
    <x v="1"/>
    <s v="Envelopes"/>
    <s v="Redi-Strip #10 Envelopes, 4 1/8 x 9 1/2"/>
    <n v="21.24"/>
    <n v="9"/>
    <n v="0.2"/>
    <n v="7.4340000000000002"/>
  </r>
  <r>
    <s v="5287"/>
    <s v="CA-2019-105991"/>
    <x v="1024"/>
    <d v="2019-05-06T00:00:00"/>
    <s v="First Class"/>
    <s v="LH-17020"/>
    <s v="Lisa Hazard"/>
    <s v="Consumer"/>
    <s v="United States"/>
    <s v="Louisville"/>
    <s v="Colorado"/>
    <n v="80027"/>
    <x v="1"/>
    <s v="OFF-BI-10003274"/>
    <x v="1"/>
    <s v="Binders"/>
    <s v="Avery Durable Slant Ring Binders, No Labels"/>
    <n v="9.5519999999999996"/>
    <n v="8"/>
    <n v="0.7"/>
    <n v="-7.3231999999999999"/>
  </r>
  <r>
    <s v="5288"/>
    <s v="CA-2019-105991"/>
    <x v="1024"/>
    <d v="2019-05-06T00:00:00"/>
    <s v="First Class"/>
    <s v="LH-17020"/>
    <s v="Lisa Hazard"/>
    <s v="Consumer"/>
    <s v="United States"/>
    <s v="Louisville"/>
    <s v="Colorado"/>
    <n v="80027"/>
    <x v="1"/>
    <s v="FUR-BO-10004467"/>
    <x v="0"/>
    <s v="Bookcases"/>
    <s v="Bestar Classic Bookcase"/>
    <n v="89.991"/>
    <n v="3"/>
    <n v="0.7"/>
    <n v="-152.9847"/>
  </r>
  <r>
    <s v="5289"/>
    <s v="US-2019-136784"/>
    <x v="504"/>
    <d v="2019-05-05T00:00:00"/>
    <s v="Standard Class"/>
    <s v="AD-10180"/>
    <s v="Alan Dominguez"/>
    <s v="Home Office"/>
    <s v="United States"/>
    <s v="San Francisco"/>
    <s v="California"/>
    <n v="94122"/>
    <x v="1"/>
    <s v="OFF-PA-10000675"/>
    <x v="1"/>
    <s v="Paper"/>
    <s v="Xerox 1919"/>
    <n v="163.96"/>
    <n v="4"/>
    <n v="0"/>
    <n v="80.340400000000002"/>
  </r>
  <r>
    <s v="5290"/>
    <s v="CA-2016-146283"/>
    <x v="78"/>
    <d v="2016-09-15T00:00:00"/>
    <s v="Standard Class"/>
    <s v="KT-16465"/>
    <s v="Kean Takahito"/>
    <s v="Consumer"/>
    <s v="United States"/>
    <s v="Houston"/>
    <s v="Texas"/>
    <n v="77036"/>
    <x v="2"/>
    <s v="OFF-PA-10002259"/>
    <x v="1"/>
    <s v="Paper"/>
    <s v="Geographics Note Cards, Blank, White, 8 1/2&quot; x 11&quot;"/>
    <n v="17.904"/>
    <n v="2"/>
    <n v="0.2"/>
    <n v="6.2664"/>
  </r>
  <r>
    <s v="5291"/>
    <s v="CA-2016-146283"/>
    <x v="78"/>
    <d v="2016-09-15T00:00:00"/>
    <s v="Standard Class"/>
    <s v="KT-16465"/>
    <s v="Kean Takahito"/>
    <s v="Consumer"/>
    <s v="United States"/>
    <s v="Houston"/>
    <s v="Texas"/>
    <n v="77036"/>
    <x v="2"/>
    <s v="FUR-CH-10004287"/>
    <x v="0"/>
    <s v="Chairs"/>
    <s v="SAFCO Arco Folding Chair"/>
    <n v="966.7"/>
    <n v="5"/>
    <n v="0.3"/>
    <n v="-13.81"/>
  </r>
  <r>
    <s v="5292"/>
    <s v="CA-2016-146283"/>
    <x v="78"/>
    <d v="2016-09-15T00:00:00"/>
    <s v="Standard Class"/>
    <s v="KT-16465"/>
    <s v="Kean Takahito"/>
    <s v="Consumer"/>
    <s v="United States"/>
    <s v="Houston"/>
    <s v="Texas"/>
    <n v="77036"/>
    <x v="2"/>
    <s v="OFF-PA-10000482"/>
    <x v="1"/>
    <s v="Paper"/>
    <s v="Snap-A-Way Black Print Carbonless Ruled Speed Letter, Triplicate"/>
    <n v="182.11199999999999"/>
    <n v="6"/>
    <n v="0.2"/>
    <n v="61.462800000000001"/>
  </r>
  <r>
    <s v="5293"/>
    <s v="CA-2019-151218"/>
    <x v="308"/>
    <d v="2019-06-23T00:00:00"/>
    <s v="First Class"/>
    <s v="PJ-19015"/>
    <s v="Pauline Johnson"/>
    <s v="Consumer"/>
    <s v="United States"/>
    <s v="Miami"/>
    <s v="Florida"/>
    <n v="33180"/>
    <x v="0"/>
    <s v="OFF-ST-10004835"/>
    <x v="1"/>
    <s v="Storage"/>
    <s v="Plastic Stacking Crates &amp; Casters"/>
    <n v="4.4640000000000004"/>
    <n v="1"/>
    <n v="0.2"/>
    <n v="0.33479999999999999"/>
  </r>
  <r>
    <s v="5294"/>
    <s v="CA-2017-111073"/>
    <x v="207"/>
    <d v="2017-12-30T00:00:00"/>
    <s v="Standard Class"/>
    <s v="MC-18100"/>
    <s v="Mick Crebagga"/>
    <s v="Consumer"/>
    <s v="United States"/>
    <s v="Medina"/>
    <s v="Ohio"/>
    <n v="44256"/>
    <x v="3"/>
    <s v="FUR-TA-10004086"/>
    <x v="0"/>
    <s v="Tables"/>
    <s v="KI Adjustable-Height Table"/>
    <n v="51.588000000000001"/>
    <n v="1"/>
    <n v="0.4"/>
    <n v="-15.4764"/>
  </r>
  <r>
    <s v="5295"/>
    <s v="CA-2019-144883"/>
    <x v="733"/>
    <d v="2019-08-19T00:00:00"/>
    <s v="Standard Class"/>
    <s v="BO-11350"/>
    <s v="Bill Overfelt"/>
    <s v="Corporate"/>
    <s v="United States"/>
    <s v="Roseville"/>
    <s v="Minnesota"/>
    <n v="55113"/>
    <x v="2"/>
    <s v="OFF-LA-10000305"/>
    <x v="1"/>
    <s v="Labels"/>
    <s v="Avery 495"/>
    <n v="50.4"/>
    <n v="8"/>
    <n v="0"/>
    <n v="23.184000000000001"/>
  </r>
  <r>
    <s v="5296"/>
    <s v="CA-2019-142174"/>
    <x v="168"/>
    <d v="2019-03-09T00:00:00"/>
    <s v="Standard Class"/>
    <s v="DP-13000"/>
    <s v="Darren Powers"/>
    <s v="Consumer"/>
    <s v="United States"/>
    <s v="Houston"/>
    <s v="Texas"/>
    <n v="77041"/>
    <x v="2"/>
    <s v="OFF-PA-10000806"/>
    <x v="1"/>
    <s v="Paper"/>
    <s v="Xerox 1934"/>
    <n v="89.567999999999998"/>
    <n v="2"/>
    <n v="0.2"/>
    <n v="32.468400000000003"/>
  </r>
  <r>
    <s v="5297"/>
    <s v="CA-2019-108791"/>
    <x v="944"/>
    <d v="2019-07-31T00:00:00"/>
    <s v="Standard Class"/>
    <s v="TM-21490"/>
    <s v="Tony Molinari"/>
    <s v="Consumer"/>
    <s v="United States"/>
    <s v="Yonkers"/>
    <s v="New York"/>
    <n v="10701"/>
    <x v="3"/>
    <s v="FUR-FU-10004018"/>
    <x v="0"/>
    <s v="Furnishings"/>
    <s v="Tensor Computer Mounted Lamp"/>
    <n v="14.89"/>
    <n v="1"/>
    <n v="0"/>
    <n v="4.0202999999999998"/>
  </r>
  <r>
    <s v="5298"/>
    <s v="CA-2019-108791"/>
    <x v="944"/>
    <d v="2019-07-31T00:00:00"/>
    <s v="Standard Class"/>
    <s v="TM-21490"/>
    <s v="Tony Molinari"/>
    <s v="Consumer"/>
    <s v="United States"/>
    <s v="Yonkers"/>
    <s v="New York"/>
    <n v="10701"/>
    <x v="3"/>
    <s v="TEC-PH-10002660"/>
    <x v="2"/>
    <s v="Phones"/>
    <s v="Nortel Networks T7316 E Nt8 B27"/>
    <n v="543.91999999999996"/>
    <n v="8"/>
    <n v="0"/>
    <n v="135.97999999999999"/>
  </r>
  <r>
    <s v="5299"/>
    <s v="CA-2018-106656"/>
    <x v="713"/>
    <d v="2018-09-26T00:00:00"/>
    <s v="First Class"/>
    <s v="DV-13045"/>
    <s v="Darrin Van Huff"/>
    <s v="Corporate"/>
    <s v="United States"/>
    <s v="San Diego"/>
    <s v="California"/>
    <n v="92037"/>
    <x v="1"/>
    <s v="OFF-EN-10001509"/>
    <x v="1"/>
    <s v="Envelopes"/>
    <s v="Poly String Tie Envelopes"/>
    <n v="4.08"/>
    <n v="2"/>
    <n v="0"/>
    <n v="1.9176"/>
  </r>
  <r>
    <s v="5300"/>
    <s v="CA-2018-106656"/>
    <x v="713"/>
    <d v="2018-09-26T00:00:00"/>
    <s v="First Class"/>
    <s v="DV-13045"/>
    <s v="Darrin Van Huff"/>
    <s v="Corporate"/>
    <s v="United States"/>
    <s v="San Diego"/>
    <s v="California"/>
    <n v="92037"/>
    <x v="1"/>
    <s v="OFF-LA-10003148"/>
    <x v="1"/>
    <s v="Labels"/>
    <s v="Avery 51"/>
    <n v="18.899999999999999"/>
    <n v="3"/>
    <n v="0"/>
    <n v="8.6940000000000008"/>
  </r>
  <r>
    <s v="5301"/>
    <s v="CA-2018-113831"/>
    <x v="198"/>
    <d v="2018-06-03T00:00:00"/>
    <s v="Standard Class"/>
    <s v="AH-10690"/>
    <s v="Anna Häberlin"/>
    <s v="Corporate"/>
    <s v="United States"/>
    <s v="Springfield"/>
    <s v="Virginia"/>
    <n v="22153"/>
    <x v="0"/>
    <s v="FUR-TA-10002645"/>
    <x v="0"/>
    <s v="Tables"/>
    <s v="Hon Rectangular Conference Tables"/>
    <n v="2275.5"/>
    <n v="10"/>
    <n v="0"/>
    <n v="386.83499999999998"/>
  </r>
  <r>
    <s v="5302"/>
    <s v="CA-2018-113831"/>
    <x v="198"/>
    <d v="2018-06-03T00:00:00"/>
    <s v="Standard Class"/>
    <s v="AH-10690"/>
    <s v="Anna Häberlin"/>
    <s v="Corporate"/>
    <s v="United States"/>
    <s v="Springfield"/>
    <s v="Virginia"/>
    <n v="22153"/>
    <x v="0"/>
    <s v="TEC-AC-10003033"/>
    <x v="2"/>
    <s v="Accessories"/>
    <s v="Plantronics CS510 - Over-the-Head monaural Wireless Headset System"/>
    <n v="1979.7"/>
    <n v="6"/>
    <n v="0"/>
    <n v="653.30100000000004"/>
  </r>
  <r>
    <s v="5303"/>
    <s v="CA-2018-113831"/>
    <x v="198"/>
    <d v="2018-06-03T00:00:00"/>
    <s v="Standard Class"/>
    <s v="AH-10690"/>
    <s v="Anna Häberlin"/>
    <s v="Corporate"/>
    <s v="United States"/>
    <s v="Springfield"/>
    <s v="Virginia"/>
    <n v="22153"/>
    <x v="0"/>
    <s v="OFF-LA-10001297"/>
    <x v="1"/>
    <s v="Labels"/>
    <s v="Avery 473"/>
    <n v="62.1"/>
    <n v="6"/>
    <n v="0"/>
    <n v="29.808"/>
  </r>
  <r>
    <s v="5304"/>
    <s v="US-2016-139500"/>
    <x v="912"/>
    <d v="2016-11-20T00:00:00"/>
    <s v="Standard Class"/>
    <s v="AB-10165"/>
    <s v="Alan Barnes"/>
    <s v="Consumer"/>
    <s v="United States"/>
    <s v="Decatur"/>
    <s v="Illinois"/>
    <n v="62521"/>
    <x v="2"/>
    <s v="FUR-CH-10002017"/>
    <x v="0"/>
    <s v="Chairs"/>
    <s v="SAFCO Optional Arm Kit for Workspace Cribbage Stacking Chair"/>
    <n v="37.295999999999999"/>
    <n v="2"/>
    <n v="0.3"/>
    <n v="-1.0656000000000001"/>
  </r>
  <r>
    <s v="5305"/>
    <s v="US-2016-166310"/>
    <x v="158"/>
    <d v="2016-09-23T00:00:00"/>
    <s v="First Class"/>
    <s v="JS-15940"/>
    <s v="Joni Sundaresam"/>
    <s v="Home Office"/>
    <s v="United States"/>
    <s v="Garland"/>
    <s v="Texas"/>
    <n v="75043"/>
    <x v="2"/>
    <s v="FUR-FU-10001546"/>
    <x v="0"/>
    <s v="Furnishings"/>
    <s v="Dana Swing-Arm Lamps"/>
    <n v="8.5440000000000005"/>
    <n v="2"/>
    <n v="0.6"/>
    <n v="-7.476"/>
  </r>
  <r>
    <s v="5306"/>
    <s v="US-2018-168410"/>
    <x v="823"/>
    <d v="2018-02-26T00:00:00"/>
    <s v="Standard Class"/>
    <s v="BV-11245"/>
    <s v="Benjamin Venier"/>
    <s v="Corporate"/>
    <s v="United States"/>
    <s v="Oceanside"/>
    <s v="New York"/>
    <n v="11572"/>
    <x v="3"/>
    <s v="FUR-FU-10000629"/>
    <x v="0"/>
    <s v="Furnishings"/>
    <s v="9-3/4 Diameter Round Wall Clock"/>
    <n v="68.95"/>
    <n v="5"/>
    <n v="0"/>
    <n v="28.959"/>
  </r>
  <r>
    <s v="5307"/>
    <s v="US-2018-168410"/>
    <x v="823"/>
    <d v="2018-02-26T00:00:00"/>
    <s v="Standard Class"/>
    <s v="BV-11245"/>
    <s v="Benjamin Venier"/>
    <s v="Corporate"/>
    <s v="United States"/>
    <s v="Oceanside"/>
    <s v="New York"/>
    <n v="11572"/>
    <x v="3"/>
    <s v="OFF-ST-10000036"/>
    <x v="1"/>
    <s v="Storage"/>
    <s v="Recycled Data-Pak for Archival Bound Computer Printouts, 12-1/2 x 12-1/2 x 16"/>
    <n v="296.37"/>
    <n v="3"/>
    <n v="0"/>
    <n v="80.019900000000007"/>
  </r>
  <r>
    <s v="5308"/>
    <s v="US-2018-168410"/>
    <x v="823"/>
    <d v="2018-02-26T00:00:00"/>
    <s v="Standard Class"/>
    <s v="BV-11245"/>
    <s v="Benjamin Venier"/>
    <s v="Corporate"/>
    <s v="United States"/>
    <s v="Oceanside"/>
    <s v="New York"/>
    <n v="11572"/>
    <x v="3"/>
    <s v="TEC-PH-10002583"/>
    <x v="2"/>
    <s v="Phones"/>
    <s v="iOttie HLCRIO102 Car Mount"/>
    <n v="39.979999999999997"/>
    <n v="2"/>
    <n v="0"/>
    <n v="1.9990000000000001"/>
  </r>
  <r>
    <s v="5309"/>
    <s v="CA-2019-131254"/>
    <x v="123"/>
    <d v="2019-11-21T00:00:00"/>
    <s v="First Class"/>
    <s v="NC-18415"/>
    <s v="Nathan Cano"/>
    <s v="Consumer"/>
    <s v="United States"/>
    <s v="Houston"/>
    <s v="Texas"/>
    <n v="77095"/>
    <x v="2"/>
    <s v="FUR-CH-10003774"/>
    <x v="0"/>
    <s v="Chairs"/>
    <s v="Global Wood Trimmed Manager's Task Chair, Khaki"/>
    <n v="191.05799999999999"/>
    <n v="3"/>
    <n v="0.3"/>
    <n v="-46.399799999999999"/>
  </r>
  <r>
    <s v="5310"/>
    <s v="CA-2019-131254"/>
    <x v="123"/>
    <d v="2019-11-21T00:00:00"/>
    <s v="First Class"/>
    <s v="NC-18415"/>
    <s v="Nathan Cano"/>
    <s v="Consumer"/>
    <s v="United States"/>
    <s v="Houston"/>
    <s v="Texas"/>
    <n v="77095"/>
    <x v="2"/>
    <s v="OFF-AR-10003876"/>
    <x v="1"/>
    <s v="Art"/>
    <s v="Avery Hi-Liter GlideStik Fluorescent Highlighter, Yellow Ink"/>
    <n v="13.04"/>
    <n v="5"/>
    <n v="0.2"/>
    <n v="3.9119999999999999"/>
  </r>
  <r>
    <s v="5311"/>
    <s v="CA-2019-131254"/>
    <x v="123"/>
    <d v="2019-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r>
  <r>
    <s v="5312"/>
    <s v="CA-2018-123414"/>
    <x v="1036"/>
    <d v="2018-08-27T00:00:00"/>
    <s v="Standard Class"/>
    <s v="SU-20665"/>
    <s v="Stephanie Ulpright"/>
    <s v="Home Office"/>
    <s v="United States"/>
    <s v="Greenville"/>
    <s v="North Carolina"/>
    <n v="27834"/>
    <x v="0"/>
    <s v="OFF-LA-10004559"/>
    <x v="1"/>
    <s v="Labels"/>
    <s v="Avery 49"/>
    <n v="9.2159999999999993"/>
    <n v="4"/>
    <n v="0.2"/>
    <n v="3.3408000000000002"/>
  </r>
  <r>
    <s v="5313"/>
    <s v="CA-2018-123414"/>
    <x v="1036"/>
    <d v="2018-08-27T00:00:00"/>
    <s v="Standard Class"/>
    <s v="SU-20665"/>
    <s v="Stephanie Ulpright"/>
    <s v="Home Office"/>
    <s v="United States"/>
    <s v="Greenville"/>
    <s v="North Carolina"/>
    <n v="27834"/>
    <x v="0"/>
    <s v="OFF-SU-10002573"/>
    <x v="1"/>
    <s v="Supplies"/>
    <s v="Acme 10&quot; Easy Grip Assistive Scissors"/>
    <n v="28.047999999999998"/>
    <n v="2"/>
    <n v="0.2"/>
    <n v="3.5059999999999998"/>
  </r>
  <r>
    <s v="5314"/>
    <s v="CA-2019-137876"/>
    <x v="504"/>
    <d v="2019-05-05T00:00:00"/>
    <s v="Standard Class"/>
    <s v="DJ-13510"/>
    <s v="Don Jones"/>
    <s v="Corporate"/>
    <s v="United States"/>
    <s v="San Francisco"/>
    <s v="California"/>
    <n v="94110"/>
    <x v="1"/>
    <s v="FUR-FU-10000222"/>
    <x v="0"/>
    <s v="Furnishings"/>
    <s v="Seth Thomas 16&quot; Steel Case Clock"/>
    <n v="64.959999999999994"/>
    <n v="2"/>
    <n v="0"/>
    <n v="21.436800000000002"/>
  </r>
  <r>
    <s v="5315"/>
    <s v="CA-2019-137876"/>
    <x v="504"/>
    <d v="2019-05-05T00:00:00"/>
    <s v="Standard Class"/>
    <s v="DJ-13510"/>
    <s v="Don Jones"/>
    <s v="Corporate"/>
    <s v="United States"/>
    <s v="San Francisco"/>
    <s v="California"/>
    <n v="94110"/>
    <x v="1"/>
    <s v="OFF-EN-10001219"/>
    <x v="1"/>
    <s v="Envelopes"/>
    <s v="#10- 4 1/8&quot; x 9 1/2&quot; Security-Tint Envelopes"/>
    <n v="30.56"/>
    <n v="4"/>
    <n v="0"/>
    <n v="14.974399999999999"/>
  </r>
  <r>
    <s v="5316"/>
    <s v="CA-2018-154060"/>
    <x v="440"/>
    <d v="2018-05-08T00:00:00"/>
    <s v="Standard Class"/>
    <s v="DL-12865"/>
    <s v="Dan Lawera"/>
    <s v="Consumer"/>
    <s v="United States"/>
    <s v="Greensboro"/>
    <s v="North Carolina"/>
    <n v="27405"/>
    <x v="0"/>
    <s v="FUR-CH-10002304"/>
    <x v="0"/>
    <s v="Chairs"/>
    <s v="Global Stack Chair without Arms, Black"/>
    <n v="187.05600000000001"/>
    <n v="9"/>
    <n v="0.2"/>
    <n v="11.691000000000001"/>
  </r>
  <r>
    <s v="5317"/>
    <s v="US-2019-162558"/>
    <x v="280"/>
    <d v="2019-10-05T00:00:00"/>
    <s v="First Class"/>
    <s v="Dp-13240"/>
    <s v="Dean percer"/>
    <s v="Home Office"/>
    <s v="United States"/>
    <s v="Knoxville"/>
    <s v="Tennessee"/>
    <n v="37918"/>
    <x v="0"/>
    <s v="FUR-FU-10002364"/>
    <x v="0"/>
    <s v="Furnishings"/>
    <s v="Eldon Expressions Wood Desk Accessories, Oak"/>
    <n v="11.808"/>
    <n v="2"/>
    <n v="0.2"/>
    <n v="1.3284"/>
  </r>
  <r>
    <s v="5318"/>
    <s v="US-2019-162558"/>
    <x v="280"/>
    <d v="2019-10-05T00:00:00"/>
    <s v="First Class"/>
    <s v="Dp-13240"/>
    <s v="Dean percer"/>
    <s v="Home Office"/>
    <s v="United States"/>
    <s v="Knoxville"/>
    <s v="Tennessee"/>
    <n v="37918"/>
    <x v="0"/>
    <s v="FUR-FU-10004864"/>
    <x v="0"/>
    <s v="Furnishings"/>
    <s v="Eldon 500 Class Desk Accessories"/>
    <n v="9.6560000000000006"/>
    <n v="1"/>
    <n v="0.2"/>
    <n v="1.5690999999999999"/>
  </r>
  <r>
    <s v="5319"/>
    <s v="US-2019-162558"/>
    <x v="280"/>
    <d v="2019-10-05T00:00:00"/>
    <s v="First Class"/>
    <s v="Dp-13240"/>
    <s v="Dean percer"/>
    <s v="Home Office"/>
    <s v="United States"/>
    <s v="Knoxville"/>
    <s v="Tennessee"/>
    <n v="37918"/>
    <x v="0"/>
    <s v="OFF-PA-10003172"/>
    <x v="1"/>
    <s v="Paper"/>
    <s v="Xerox 1996"/>
    <n v="20.736000000000001"/>
    <n v="4"/>
    <n v="0.2"/>
    <n v="7.2576000000000001"/>
  </r>
  <r>
    <s v="5320"/>
    <s v="US-2019-162558"/>
    <x v="280"/>
    <d v="2019-10-05T00:00:00"/>
    <s v="First Class"/>
    <s v="Dp-13240"/>
    <s v="Dean percer"/>
    <s v="Home Office"/>
    <s v="United States"/>
    <s v="Knoxville"/>
    <s v="Tennessee"/>
    <n v="37918"/>
    <x v="0"/>
    <s v="OFF-BI-10000977"/>
    <x v="1"/>
    <s v="Binders"/>
    <s v="Ibico Plastic Spiral Binding Combs"/>
    <n v="27.36"/>
    <n v="3"/>
    <n v="0.7"/>
    <n v="-21.888000000000002"/>
  </r>
  <r>
    <s v="5321"/>
    <s v="US-2019-162558"/>
    <x v="280"/>
    <d v="2019-10-05T00:00:00"/>
    <s v="First Class"/>
    <s v="Dp-13240"/>
    <s v="Dean percer"/>
    <s v="Home Office"/>
    <s v="United States"/>
    <s v="Knoxville"/>
    <s v="Tennessee"/>
    <n v="37918"/>
    <x v="0"/>
    <s v="FUR-TA-10000198"/>
    <x v="0"/>
    <s v="Tables"/>
    <s v="Chromcraft Bull-Nose Wood Oval Conference Tables &amp; Bases"/>
    <n v="2314.116"/>
    <n v="7"/>
    <n v="0.4"/>
    <n v="-1002.7836"/>
  </r>
  <r>
    <s v="5322"/>
    <s v="US-2019-162558"/>
    <x v="280"/>
    <d v="2019-10-05T00:00:00"/>
    <s v="First Class"/>
    <s v="Dp-13240"/>
    <s v="Dean percer"/>
    <s v="Home Office"/>
    <s v="United States"/>
    <s v="Knoxville"/>
    <s v="Tennessee"/>
    <n v="37918"/>
    <x v="0"/>
    <s v="OFF-BI-10003984"/>
    <x v="1"/>
    <s v="Binders"/>
    <s v="Lock-Up Easel 'Spel-Binder'"/>
    <n v="34.235999999999997"/>
    <n v="4"/>
    <n v="0.7"/>
    <n v="-26.247599999999998"/>
  </r>
  <r>
    <s v="5323"/>
    <s v="US-2019-162558"/>
    <x v="280"/>
    <d v="2019-10-05T00:00:00"/>
    <s v="First Class"/>
    <s v="Dp-13240"/>
    <s v="Dean percer"/>
    <s v="Home Office"/>
    <s v="United States"/>
    <s v="Knoxville"/>
    <s v="Tennessee"/>
    <n v="37918"/>
    <x v="0"/>
    <s v="FUR-FU-10003691"/>
    <x v="0"/>
    <s v="Furnishings"/>
    <s v="Eldon Image Series Desk Accessories, Ebony"/>
    <n v="19.760000000000002"/>
    <n v="2"/>
    <n v="0.2"/>
    <n v="5.9279999999999999"/>
  </r>
  <r>
    <s v="5324"/>
    <s v="CA-2019-134439"/>
    <x v="65"/>
    <d v="2019-09-23T00:00:00"/>
    <s v="Second Class"/>
    <s v="TM-21010"/>
    <s v="Tamara Manning"/>
    <s v="Consumer"/>
    <s v="United States"/>
    <s v="Grand Island"/>
    <s v="Nebraska"/>
    <n v="68801"/>
    <x v="2"/>
    <s v="OFF-PA-10004082"/>
    <x v="1"/>
    <s v="Paper"/>
    <s v="Adams Telephone Message Book w/Frequently-Called Numbers Space, 400 Messages per Book"/>
    <n v="15.96"/>
    <n v="2"/>
    <n v="0"/>
    <n v="7.98"/>
  </r>
  <r>
    <s v="5325"/>
    <s v="CA-2017-119508"/>
    <x v="784"/>
    <d v="2017-12-09T00:00:00"/>
    <s v="Standard Class"/>
    <s v="TZ-21580"/>
    <s v="Tracy Zic"/>
    <s v="Consumer"/>
    <s v="United States"/>
    <s v="Lakewood"/>
    <s v="California"/>
    <n v="90712"/>
    <x v="1"/>
    <s v="OFF-AR-10003723"/>
    <x v="1"/>
    <s v="Art"/>
    <s v="Avery Hi-Liter Fluorescent Desk Style Markers"/>
    <n v="16.899999999999999"/>
    <n v="5"/>
    <n v="0"/>
    <n v="6.2530000000000001"/>
  </r>
  <r>
    <s v="5326"/>
    <s v="CA-2017-119508"/>
    <x v="784"/>
    <d v="2017-12-09T00:00:00"/>
    <s v="Standard Class"/>
    <s v="TZ-21580"/>
    <s v="Tracy Zic"/>
    <s v="Consumer"/>
    <s v="United States"/>
    <s v="Lakewood"/>
    <s v="California"/>
    <n v="90712"/>
    <x v="1"/>
    <s v="FUR-FU-10004270"/>
    <x v="0"/>
    <s v="Furnishings"/>
    <s v="Eldon Image Series Desk Accessories, Burgundy"/>
    <n v="25.08"/>
    <n v="6"/>
    <n v="0"/>
    <n v="9.0288000000000004"/>
  </r>
  <r>
    <s v="5327"/>
    <s v="CA-2017-152681"/>
    <x v="184"/>
    <d v="2017-01-22T00:00:00"/>
    <s v="Standard Class"/>
    <s v="SC-20260"/>
    <s v="Scott Cohen"/>
    <s v="Corporate"/>
    <s v="United States"/>
    <s v="Lawrence"/>
    <s v="Massachusetts"/>
    <n v="1841"/>
    <x v="3"/>
    <s v="OFF-AR-10003183"/>
    <x v="1"/>
    <s v="Art"/>
    <s v="Avery Fluorescent Highlighter Four-Color Set"/>
    <n v="6.68"/>
    <n v="2"/>
    <n v="0"/>
    <n v="2.004"/>
  </r>
  <r>
    <s v="5328"/>
    <s v="CA-2016-130813"/>
    <x v="1037"/>
    <d v="2016-01-08T00:00:00"/>
    <s v="Second Class"/>
    <s v="LS-17230"/>
    <s v="Lycoris Saunders"/>
    <s v="Consumer"/>
    <s v="United States"/>
    <s v="Los Angeles"/>
    <s v="California"/>
    <n v="90049"/>
    <x v="1"/>
    <s v="OFF-PA-10002005"/>
    <x v="1"/>
    <s v="Paper"/>
    <s v="Xerox 225"/>
    <n v="19.440000000000001"/>
    <n v="3"/>
    <n v="0"/>
    <n v="9.3312000000000008"/>
  </r>
  <r>
    <s v="5329"/>
    <s v="CA-2017-120320"/>
    <x v="616"/>
    <d v="2017-03-09T00:00:00"/>
    <s v="Standard Class"/>
    <s v="MV-18190"/>
    <s v="Mike Vittorini"/>
    <s v="Consumer"/>
    <s v="United States"/>
    <s v="Houston"/>
    <s v="Texas"/>
    <n v="77036"/>
    <x v="2"/>
    <s v="TEC-PH-10000149"/>
    <x v="2"/>
    <s v="Phones"/>
    <s v="Cisco SPA525G2 IP Phone - Wireless"/>
    <n v="31.92"/>
    <n v="2"/>
    <n v="0.2"/>
    <n v="2.3940000000000001"/>
  </r>
  <r>
    <s v="5330"/>
    <s v="CA-2018-111941"/>
    <x v="591"/>
    <d v="2018-12-28T00:00:00"/>
    <s v="Second Class"/>
    <s v="BD-11620"/>
    <s v="Brian DeCherney"/>
    <s v="Consumer"/>
    <s v="United States"/>
    <s v="New York City"/>
    <s v="New York"/>
    <n v="10035"/>
    <x v="3"/>
    <s v="OFF-BI-10001524"/>
    <x v="1"/>
    <s v="Binders"/>
    <s v="GBC Premium Transparent Covers with Diagonal Lined Pattern"/>
    <n v="33.567999999999998"/>
    <n v="2"/>
    <n v="0.2"/>
    <n v="11.748799999999999"/>
  </r>
  <r>
    <s v="5331"/>
    <s v="CA-2018-123120"/>
    <x v="913"/>
    <d v="2018-09-08T00:00:00"/>
    <s v="Standard Class"/>
    <s v="CV-12295"/>
    <s v="Christina VanderZanden"/>
    <s v="Consumer"/>
    <s v="United States"/>
    <s v="New York City"/>
    <s v="New York"/>
    <n v="10011"/>
    <x v="3"/>
    <s v="FUR-FU-10004748"/>
    <x v="0"/>
    <s v="Furnishings"/>
    <s v="Howard Miller 16&quot; Diameter Gallery Wall Clock"/>
    <n v="63.94"/>
    <n v="1"/>
    <n v="0"/>
    <n v="24.936599999999999"/>
  </r>
  <r>
    <s v="5332"/>
    <s v="CA-2018-123120"/>
    <x v="913"/>
    <d v="2018-09-08T00:00:00"/>
    <s v="Standard Class"/>
    <s v="CV-12295"/>
    <s v="Christina VanderZanden"/>
    <s v="Consumer"/>
    <s v="United States"/>
    <s v="New York City"/>
    <s v="New York"/>
    <n v="10011"/>
    <x v="3"/>
    <s v="OFF-BI-10001460"/>
    <x v="1"/>
    <s v="Binders"/>
    <s v="Plastic Binding Combs"/>
    <n v="60.6"/>
    <n v="5"/>
    <n v="0.2"/>
    <n v="20.452500000000001"/>
  </r>
  <r>
    <s v="5333"/>
    <s v="CA-2018-123120"/>
    <x v="913"/>
    <d v="2018-09-08T00:00:00"/>
    <s v="Standard Class"/>
    <s v="CV-12295"/>
    <s v="Christina VanderZanden"/>
    <s v="Consumer"/>
    <s v="United States"/>
    <s v="New York City"/>
    <s v="New York"/>
    <n v="10011"/>
    <x v="3"/>
    <s v="OFF-SU-10002503"/>
    <x v="1"/>
    <s v="Supplies"/>
    <s v="Acme Preferred Stainless Steel Scissors"/>
    <n v="22.72"/>
    <n v="4"/>
    <n v="0"/>
    <n v="6.5888"/>
  </r>
  <r>
    <s v="5334"/>
    <s v="CA-2016-103331"/>
    <x v="86"/>
    <d v="2016-09-01T00:00:00"/>
    <s v="Standard Class"/>
    <s v="KB-16315"/>
    <s v="Karl Braun"/>
    <s v="Consumer"/>
    <s v="United States"/>
    <s v="Newark"/>
    <s v="Delaware"/>
    <n v="19711"/>
    <x v="3"/>
    <s v="FUR-FU-10001731"/>
    <x v="0"/>
    <s v="Furnishings"/>
    <s v="Acrylic Self-Standing Desk Frames"/>
    <n v="10.68"/>
    <n v="4"/>
    <n v="0"/>
    <n v="4.0583999999999998"/>
  </r>
  <r>
    <s v="5335"/>
    <s v="CA-2016-103331"/>
    <x v="86"/>
    <d v="2016-09-01T00:00:00"/>
    <s v="Standard Class"/>
    <s v="KB-16315"/>
    <s v="Karl Braun"/>
    <s v="Consumer"/>
    <s v="United States"/>
    <s v="Newark"/>
    <s v="Delaware"/>
    <n v="19711"/>
    <x v="3"/>
    <s v="OFF-PA-10002160"/>
    <x v="1"/>
    <s v="Paper"/>
    <s v="Xerox 1978"/>
    <n v="17.34"/>
    <n v="3"/>
    <n v="0"/>
    <n v="8.4966000000000008"/>
  </r>
  <r>
    <s v="5336"/>
    <s v="CA-2016-103331"/>
    <x v="86"/>
    <d v="2016-09-01T00:00:00"/>
    <s v="Standard Class"/>
    <s v="KB-16315"/>
    <s v="Karl Braun"/>
    <s v="Consumer"/>
    <s v="United States"/>
    <s v="Newark"/>
    <s v="Delaware"/>
    <n v="19711"/>
    <x v="3"/>
    <s v="OFF-PA-10002659"/>
    <x v="1"/>
    <s v="Paper"/>
    <s v="Avoid Verbal Orders Carbonless Minifold Book"/>
    <n v="3.38"/>
    <n v="1"/>
    <n v="0"/>
    <n v="1.5548"/>
  </r>
  <r>
    <s v="5337"/>
    <s v="CA-2017-169278"/>
    <x v="1031"/>
    <d v="2017-05-25T00:00:00"/>
    <s v="Standard Class"/>
    <s v="ME-18010"/>
    <s v="Michelle Ellison"/>
    <s v="Corporate"/>
    <s v="United States"/>
    <s v="Seattle"/>
    <s v="Washington"/>
    <n v="98105"/>
    <x v="1"/>
    <s v="OFF-BI-10001636"/>
    <x v="1"/>
    <s v="Binders"/>
    <s v="Ibico Plastic and Wire Spiral Binding Combs"/>
    <n v="26.975999999999999"/>
    <n v="4"/>
    <n v="0.2"/>
    <n v="8.7672000000000008"/>
  </r>
  <r>
    <s v="5338"/>
    <s v="CA-2019-111577"/>
    <x v="524"/>
    <d v="2019-10-21T00:00:00"/>
    <s v="Standard Class"/>
    <s v="AJ-10780"/>
    <s v="Anthony Jacobs"/>
    <s v="Corporate"/>
    <s v="United States"/>
    <s v="Scottsdale"/>
    <s v="Arizona"/>
    <n v="85254"/>
    <x v="1"/>
    <s v="OFF-PA-10000062"/>
    <x v="1"/>
    <s v="Paper"/>
    <s v="Green Bar Computer Printout Paper"/>
    <n v="307.77600000000001"/>
    <n v="7"/>
    <n v="0.2"/>
    <n v="111.5688"/>
  </r>
  <r>
    <s v="5339"/>
    <s v="CA-2017-146486"/>
    <x v="529"/>
    <d v="2017-11-14T00:00:00"/>
    <s v="Second Class"/>
    <s v="DV-13465"/>
    <s v="Dianna Vittorini"/>
    <s v="Consumer"/>
    <s v="United States"/>
    <s v="Oceanside"/>
    <s v="New York"/>
    <n v="11572"/>
    <x v="3"/>
    <s v="OFF-ST-10002554"/>
    <x v="1"/>
    <s v="Storage"/>
    <s v="Tennsco Industrial Shelving"/>
    <n v="244.55"/>
    <n v="5"/>
    <n v="0"/>
    <n v="4.891"/>
  </r>
  <r>
    <s v="5340"/>
    <s v="CA-2017-146486"/>
    <x v="529"/>
    <d v="2017-11-14T00:00:00"/>
    <s v="Second Class"/>
    <s v="DV-13465"/>
    <s v="Dianna Vittorini"/>
    <s v="Consumer"/>
    <s v="United States"/>
    <s v="Oceanside"/>
    <s v="New York"/>
    <n v="11572"/>
    <x v="3"/>
    <s v="OFF-EN-10001509"/>
    <x v="1"/>
    <s v="Envelopes"/>
    <s v="Poly String Tie Envelopes"/>
    <n v="12.24"/>
    <n v="6"/>
    <n v="0"/>
    <n v="5.7527999999999997"/>
  </r>
  <r>
    <s v="5341"/>
    <s v="CA-2017-146486"/>
    <x v="529"/>
    <d v="2017-11-14T00:00:00"/>
    <s v="Second Class"/>
    <s v="DV-13465"/>
    <s v="Dianna Vittorini"/>
    <s v="Consumer"/>
    <s v="United States"/>
    <s v="Oceanside"/>
    <s v="New York"/>
    <n v="11572"/>
    <x v="3"/>
    <s v="TEC-AC-10002018"/>
    <x v="2"/>
    <s v="Accessories"/>
    <s v="AmazonBasics 3-Button USB Wired Mouse"/>
    <n v="13.98"/>
    <n v="2"/>
    <n v="0"/>
    <n v="6.0114000000000001"/>
  </r>
  <r>
    <s v="5342"/>
    <s v="CA-2017-146486"/>
    <x v="529"/>
    <d v="2017-11-14T00:00:00"/>
    <s v="Second Class"/>
    <s v="DV-13465"/>
    <s v="Dianna Vittorini"/>
    <s v="Consumer"/>
    <s v="United States"/>
    <s v="Oceanside"/>
    <s v="New York"/>
    <n v="11572"/>
    <x v="3"/>
    <s v="TEC-AC-10002637"/>
    <x v="2"/>
    <s v="Accessories"/>
    <s v="Logitech VX Revolution Cordless Laser Mouse for Notebooks (Black)"/>
    <n v="899.95"/>
    <n v="5"/>
    <n v="0"/>
    <n v="53.997"/>
  </r>
  <r>
    <s v="5343"/>
    <s v="US-2016-168501"/>
    <x v="871"/>
    <d v="2016-11-27T00:00:00"/>
    <s v="Standard Class"/>
    <s v="JK-15325"/>
    <s v="Jason Klamczynski"/>
    <s v="Corporate"/>
    <s v="United States"/>
    <s v="Dallas"/>
    <s v="Texas"/>
    <n v="75220"/>
    <x v="2"/>
    <s v="OFF-EN-10001509"/>
    <x v="1"/>
    <s v="Envelopes"/>
    <s v="Poly String Tie Envelopes"/>
    <n v="1.6319999999999999"/>
    <n v="1"/>
    <n v="0.2"/>
    <n v="0.55079999999999996"/>
  </r>
  <r>
    <s v="5344"/>
    <s v="US-2016-168501"/>
    <x v="871"/>
    <d v="2016-11-27T00:00:00"/>
    <s v="Standard Class"/>
    <s v="JK-15325"/>
    <s v="Jason Klamczynski"/>
    <s v="Corporate"/>
    <s v="United States"/>
    <s v="Dallas"/>
    <s v="Texas"/>
    <n v="75220"/>
    <x v="2"/>
    <s v="TEC-PH-10004922"/>
    <x v="2"/>
    <s v="Phones"/>
    <s v="RCA Visys Integrated PBX 8-Line Router"/>
    <n v="267.95999999999998"/>
    <n v="5"/>
    <n v="0.2"/>
    <n v="16.747499999999999"/>
  </r>
  <r>
    <s v="5345"/>
    <s v="CA-2017-112053"/>
    <x v="2"/>
    <d v="2017-10-13T00:00:00"/>
    <s v="Second Class"/>
    <s v="SH-20395"/>
    <s v="Shahid Hopkins"/>
    <s v="Consumer"/>
    <s v="United States"/>
    <s v="Rochester"/>
    <s v="New York"/>
    <n v="14609"/>
    <x v="3"/>
    <s v="TEC-AC-10002550"/>
    <x v="2"/>
    <s v="Accessories"/>
    <s v="Memorex 25GB 6X Branded Blu-Ray Recordable Disc, 30/Pack"/>
    <n v="31.95"/>
    <n v="1"/>
    <n v="0"/>
    <n v="2.2364999999999999"/>
  </r>
  <r>
    <s v="5346"/>
    <s v="CA-2019-108539"/>
    <x v="708"/>
    <d v="2019-03-23T00:00:00"/>
    <s v="Second Class"/>
    <s v="SC-20725"/>
    <s v="Steven Cartwright"/>
    <s v="Consumer"/>
    <s v="United States"/>
    <s v="Los Angeles"/>
    <s v="California"/>
    <n v="90045"/>
    <x v="1"/>
    <s v="OFF-ST-10003208"/>
    <x v="1"/>
    <s v="Storage"/>
    <s v="Adjustable Depth Letter/Legal Cart"/>
    <n v="725.84"/>
    <n v="4"/>
    <n v="0"/>
    <n v="210.49359999999999"/>
  </r>
  <r>
    <s v="5347"/>
    <s v="CA-2019-108539"/>
    <x v="708"/>
    <d v="2019-03-23T00:00:00"/>
    <s v="Second Class"/>
    <s v="SC-20725"/>
    <s v="Steven Cartwright"/>
    <s v="Consumer"/>
    <s v="United States"/>
    <s v="Los Angeles"/>
    <s v="California"/>
    <n v="90045"/>
    <x v="1"/>
    <s v="OFF-BI-10003981"/>
    <x v="1"/>
    <s v="Binders"/>
    <s v="Avery Durable Plastic 1&quot; Binders"/>
    <n v="10.896000000000001"/>
    <n v="3"/>
    <n v="0.2"/>
    <n v="3.9498000000000002"/>
  </r>
  <r>
    <s v="5348"/>
    <s v="CA-2019-108539"/>
    <x v="708"/>
    <d v="2019-03-23T00:00:00"/>
    <s v="Second Class"/>
    <s v="SC-20725"/>
    <s v="Steven Cartwright"/>
    <s v="Consumer"/>
    <s v="United States"/>
    <s v="Los Angeles"/>
    <s v="California"/>
    <n v="90045"/>
    <x v="1"/>
    <s v="OFF-BI-10001031"/>
    <x v="1"/>
    <s v="Binders"/>
    <s v="Pressboard Data Binders by Wilson Jones"/>
    <n v="8.5440000000000005"/>
    <n v="2"/>
    <n v="0.2"/>
    <n v="2.8835999999999999"/>
  </r>
  <r>
    <s v="5349"/>
    <s v="CA-2017-149811"/>
    <x v="1038"/>
    <d v="2017-01-10T00:00:00"/>
    <s v="Standard Class"/>
    <s v="CS-12250"/>
    <s v="Chris Selesnick"/>
    <s v="Corporate"/>
    <s v="United States"/>
    <s v="Woodbury"/>
    <s v="Minnesota"/>
    <n v="55125"/>
    <x v="2"/>
    <s v="OFF-BI-10003676"/>
    <x v="1"/>
    <s v="Binders"/>
    <s v="GBC Standard Recycled Report Covers, Clear Plastic Sheets"/>
    <n v="32.340000000000003"/>
    <n v="3"/>
    <n v="0"/>
    <n v="15.523199999999999"/>
  </r>
  <r>
    <s v="5350"/>
    <s v="CA-2017-149811"/>
    <x v="1038"/>
    <d v="2017-01-10T00:00:00"/>
    <s v="Standard Class"/>
    <s v="CS-12250"/>
    <s v="Chris Selesnick"/>
    <s v="Corporate"/>
    <s v="United States"/>
    <s v="Woodbury"/>
    <s v="Minnesota"/>
    <n v="55125"/>
    <x v="2"/>
    <s v="OFF-PA-10004082"/>
    <x v="1"/>
    <s v="Paper"/>
    <s v="Adams Telephone Message Book w/Frequently-Called Numbers Space, 400 Messages per Book"/>
    <n v="39.9"/>
    <n v="5"/>
    <n v="0"/>
    <n v="19.95"/>
  </r>
  <r>
    <s v="5351"/>
    <s v="US-2019-103814"/>
    <x v="34"/>
    <d v="2019-12-16T00:00:00"/>
    <s v="Standard Class"/>
    <s v="LH-16900"/>
    <s v="Lena Hernandez"/>
    <s v="Consumer"/>
    <s v="United States"/>
    <s v="Park Ridge"/>
    <s v="Illinois"/>
    <n v="60068"/>
    <x v="2"/>
    <s v="OFF-PA-10001019"/>
    <x v="1"/>
    <s v="Paper"/>
    <s v="Xerox 1884"/>
    <n v="143.85599999999999"/>
    <n v="9"/>
    <n v="0.2"/>
    <n v="48.551400000000001"/>
  </r>
  <r>
    <s v="5352"/>
    <s v="CA-2018-123932"/>
    <x v="47"/>
    <d v="2018-09-12T00:00:00"/>
    <s v="Standard Class"/>
    <s v="YC-21895"/>
    <s v="Yoseph Carroll"/>
    <s v="Corporate"/>
    <s v="United States"/>
    <s v="Dallas"/>
    <s v="Texas"/>
    <n v="75217"/>
    <x v="2"/>
    <s v="OFF-PA-10004665"/>
    <x v="1"/>
    <s v="Paper"/>
    <s v="Advantus Motivational Note Cards"/>
    <n v="41.92"/>
    <n v="4"/>
    <n v="0.2"/>
    <n v="15.196"/>
  </r>
  <r>
    <s v="5353"/>
    <s v="CA-2018-123932"/>
    <x v="47"/>
    <d v="2018-09-12T00:00:00"/>
    <s v="Standard Class"/>
    <s v="YC-21895"/>
    <s v="Yoseph Carroll"/>
    <s v="Corporate"/>
    <s v="United States"/>
    <s v="Dallas"/>
    <s v="Texas"/>
    <n v="75217"/>
    <x v="2"/>
    <s v="TEC-PH-10002447"/>
    <x v="2"/>
    <s v="Phones"/>
    <s v="AT&amp;T CL83451 4-Handset Telephone"/>
    <n v="329.584"/>
    <n v="2"/>
    <n v="0.2"/>
    <n v="37.078200000000002"/>
  </r>
  <r>
    <s v="5354"/>
    <s v="US-2018-101616"/>
    <x v="323"/>
    <d v="2018-09-06T00:00:00"/>
    <s v="First Class"/>
    <s v="CY-12745"/>
    <s v="Craig Yedwab"/>
    <s v="Corporate"/>
    <s v="United States"/>
    <s v="Monroe"/>
    <s v="Louisiana"/>
    <n v="71203"/>
    <x v="0"/>
    <s v="OFF-BI-10000014"/>
    <x v="1"/>
    <s v="Binders"/>
    <s v="Heavy-Duty E-Z-D Binders"/>
    <n v="87.28"/>
    <n v="8"/>
    <n v="0"/>
    <n v="41.021599999999999"/>
  </r>
  <r>
    <s v="5355"/>
    <s v="CA-2016-113768"/>
    <x v="8"/>
    <d v="2016-05-19T00:00:00"/>
    <s v="Standard Class"/>
    <s v="AH-10030"/>
    <s v="Aaron Hawkins"/>
    <s v="Corporate"/>
    <s v="United States"/>
    <s v="Los Angeles"/>
    <s v="California"/>
    <n v="90004"/>
    <x v="1"/>
    <s v="FUR-CH-10002439"/>
    <x v="0"/>
    <s v="Chairs"/>
    <s v="Iceberg Nesting Folding Chair, 19w x 6d x 43h"/>
    <n v="279.45600000000002"/>
    <n v="6"/>
    <n v="0.2"/>
    <n v="20.959199999999999"/>
  </r>
  <r>
    <s v="5356"/>
    <s v="CA-2016-113768"/>
    <x v="8"/>
    <d v="2016-05-19T00:00:00"/>
    <s v="Standard Class"/>
    <s v="AH-10030"/>
    <s v="Aaron Hawkins"/>
    <s v="Corporate"/>
    <s v="United States"/>
    <s v="Los Angeles"/>
    <s v="California"/>
    <n v="90004"/>
    <x v="1"/>
    <s v="OFF-PA-10003063"/>
    <x v="1"/>
    <s v="Paper"/>
    <s v="EcoTones Memo Sheets"/>
    <n v="8"/>
    <n v="2"/>
    <n v="0"/>
    <n v="3.84"/>
  </r>
  <r>
    <s v="5357"/>
    <s v="CA-2018-138037"/>
    <x v="321"/>
    <d v="2018-10-03T00:00:00"/>
    <s v="Standard Class"/>
    <s v="AR-10540"/>
    <s v="Andy Reiter"/>
    <s v="Consumer"/>
    <s v="United States"/>
    <s v="San Francisco"/>
    <s v="California"/>
    <n v="94109"/>
    <x v="1"/>
    <s v="OFF-BI-10002982"/>
    <x v="1"/>
    <s v="Binders"/>
    <s v="Avery Self-Adhesive Photo Pockets for Polaroid Photos"/>
    <n v="27.24"/>
    <n v="5"/>
    <n v="0.2"/>
    <n v="9.5340000000000007"/>
  </r>
  <r>
    <s v="5358"/>
    <s v="CA-2016-150490"/>
    <x v="79"/>
    <d v="2016-08-11T00:00:00"/>
    <s v="Standard Class"/>
    <s v="SS-20590"/>
    <s v="Sonia Sunley"/>
    <s v="Consumer"/>
    <s v="United States"/>
    <s v="San Francisco"/>
    <s v="California"/>
    <n v="94122"/>
    <x v="1"/>
    <s v="TEC-AC-10004510"/>
    <x v="2"/>
    <s v="Accessories"/>
    <s v="Logitech Desktop MK120 Mouse and keyboard Combo"/>
    <n v="16.36"/>
    <n v="1"/>
    <n v="0"/>
    <n v="1.6359999999999999"/>
  </r>
  <r>
    <s v="5359"/>
    <s v="CA-2016-150490"/>
    <x v="79"/>
    <d v="2016-08-11T00:00:00"/>
    <s v="Standard Class"/>
    <s v="SS-20590"/>
    <s v="Sonia Sunley"/>
    <s v="Consumer"/>
    <s v="United States"/>
    <s v="San Francisco"/>
    <s v="California"/>
    <n v="94122"/>
    <x v="1"/>
    <s v="OFF-ST-10000321"/>
    <x v="1"/>
    <s v="Storage"/>
    <s v="Akro Stacking Bins"/>
    <n v="15.78"/>
    <n v="2"/>
    <n v="0"/>
    <n v="0.63119999999999998"/>
  </r>
  <r>
    <s v="5360"/>
    <s v="CA-2016-150490"/>
    <x v="79"/>
    <d v="2016-08-11T00:00:00"/>
    <s v="Standard Class"/>
    <s v="SS-20590"/>
    <s v="Sonia Sunley"/>
    <s v="Consumer"/>
    <s v="United States"/>
    <s v="San Francisco"/>
    <s v="California"/>
    <n v="94122"/>
    <x v="1"/>
    <s v="OFF-AR-10004602"/>
    <x v="1"/>
    <s v="Art"/>
    <s v="Boston KS Multi-Size Manual Pencil Sharpener"/>
    <n v="45.98"/>
    <n v="2"/>
    <n v="0"/>
    <n v="12.8744"/>
  </r>
  <r>
    <s v="5361"/>
    <s v="US-2019-126060"/>
    <x v="349"/>
    <d v="2019-04-18T00:00:00"/>
    <s v="Standard Class"/>
    <s v="DW-13585"/>
    <s v="Dorothy Wardle"/>
    <s v="Corporate"/>
    <s v="United States"/>
    <s v="Fayetteville"/>
    <s v="North Carolina"/>
    <n v="28314"/>
    <x v="0"/>
    <s v="FUR-BO-10003433"/>
    <x v="0"/>
    <s v="Bookcases"/>
    <s v="Sauder Cornerstone Collection Library"/>
    <n v="198.27199999999999"/>
    <n v="8"/>
    <n v="0.2"/>
    <n v="-32.219200000000001"/>
  </r>
  <r>
    <s v="5362"/>
    <s v="CA-2019-100951"/>
    <x v="255"/>
    <d v="2019-06-10T00:00:00"/>
    <s v="First Class"/>
    <s v="NC-18625"/>
    <s v="Noah Childs"/>
    <s v="Corporate"/>
    <s v="United States"/>
    <s v="Dallas"/>
    <s v="Texas"/>
    <n v="75217"/>
    <x v="2"/>
    <s v="OFF-ST-10001496"/>
    <x v="1"/>
    <s v="Storage"/>
    <s v="Standard Rollaway File with Lock"/>
    <n v="720.76"/>
    <n v="5"/>
    <n v="0.2"/>
    <n v="54.057000000000002"/>
  </r>
  <r>
    <s v="5363"/>
    <s v="CA-2018-122017"/>
    <x v="723"/>
    <d v="2019-01-02T00:00:00"/>
    <s v="Standard Class"/>
    <s v="CD-11920"/>
    <s v="Carlos Daly"/>
    <s v="Consumer"/>
    <s v="United States"/>
    <s v="Wichita"/>
    <s v="Kansas"/>
    <n v="67212"/>
    <x v="2"/>
    <s v="FUR-FU-10000672"/>
    <x v="0"/>
    <s v="Furnishings"/>
    <s v="Executive Impressions 10&quot; Spectator Wall Clock"/>
    <n v="70.56"/>
    <n v="6"/>
    <n v="0"/>
    <n v="23.990400000000001"/>
  </r>
  <r>
    <s v="5364"/>
    <s v="CA-2018-122017"/>
    <x v="723"/>
    <d v="2019-01-02T00:00:00"/>
    <s v="Standard Class"/>
    <s v="CD-11920"/>
    <s v="Carlos Daly"/>
    <s v="Consumer"/>
    <s v="United States"/>
    <s v="Wichita"/>
    <s v="Kansas"/>
    <n v="67212"/>
    <x v="2"/>
    <s v="OFF-AP-10001293"/>
    <x v="1"/>
    <s v="Appliances"/>
    <s v="Belkin 8 Outlet Surge Protector"/>
    <n v="81.96"/>
    <n v="2"/>
    <n v="0"/>
    <n v="22.948799999999999"/>
  </r>
  <r>
    <s v="5365"/>
    <s v="CA-2016-123477"/>
    <x v="1039"/>
    <d v="2016-01-21T00:00:00"/>
    <s v="Second Class"/>
    <s v="DW-13195"/>
    <s v="David Wiener"/>
    <s v="Corporate"/>
    <s v="United States"/>
    <s v="Springfield"/>
    <s v="Oregon"/>
    <n v="97477"/>
    <x v="1"/>
    <s v="OFF-AP-10000692"/>
    <x v="1"/>
    <s v="Appliances"/>
    <s v="Fellowes Mighty 8 Compact Surge Protector"/>
    <n v="64.864000000000004"/>
    <n v="4"/>
    <n v="0.2"/>
    <n v="6.4863999999999997"/>
  </r>
  <r>
    <s v="5366"/>
    <s v="CA-2018-107790"/>
    <x v="73"/>
    <d v="2018-11-24T00:00:00"/>
    <s v="Standard Class"/>
    <s v="EH-13990"/>
    <s v="Erica Hackney"/>
    <s v="Consumer"/>
    <s v="United States"/>
    <s v="Houston"/>
    <s v="Texas"/>
    <n v="77041"/>
    <x v="2"/>
    <s v="TEC-PH-10004539"/>
    <x v="2"/>
    <s v="Phones"/>
    <s v="Wireless Extenders zBoost YX545 SOHO Signal Booster"/>
    <n v="151.19200000000001"/>
    <n v="1"/>
    <n v="0.2"/>
    <n v="13.2293"/>
  </r>
  <r>
    <s v="5367"/>
    <s v="CA-2019-158071"/>
    <x v="193"/>
    <d v="2019-06-15T00:00:00"/>
    <s v="Standard Class"/>
    <s v="BD-11320"/>
    <s v="Bill Donatelli"/>
    <s v="Consumer"/>
    <s v="United States"/>
    <s v="Seattle"/>
    <s v="Washington"/>
    <n v="98103"/>
    <x v="1"/>
    <s v="TEC-PH-10002923"/>
    <x v="2"/>
    <s v="Phones"/>
    <s v="Logitech B530 USB Headset - headset - Full size, Binaural"/>
    <n v="88.775999999999996"/>
    <n v="3"/>
    <n v="0.2"/>
    <n v="7.7679"/>
  </r>
  <r>
    <s v="5368"/>
    <s v="CA-2019-158071"/>
    <x v="193"/>
    <d v="2019-06-15T00:00:00"/>
    <s v="Standard Class"/>
    <s v="BD-11320"/>
    <s v="Bill Donatelli"/>
    <s v="Consumer"/>
    <s v="United States"/>
    <s v="Seattle"/>
    <s v="Washington"/>
    <n v="98103"/>
    <x v="1"/>
    <s v="OFF-LA-10004689"/>
    <x v="1"/>
    <s v="Labels"/>
    <s v="Avery 512"/>
    <n v="11.56"/>
    <n v="4"/>
    <n v="0"/>
    <n v="5.4332000000000003"/>
  </r>
  <r>
    <s v="5369"/>
    <s v="CA-2019-158071"/>
    <x v="193"/>
    <d v="2019-06-15T00:00:00"/>
    <s v="Standard Class"/>
    <s v="BD-11320"/>
    <s v="Bill Donatelli"/>
    <s v="Consumer"/>
    <s v="United States"/>
    <s v="Seattle"/>
    <s v="Washington"/>
    <n v="98103"/>
    <x v="1"/>
    <s v="OFF-ST-10001228"/>
    <x v="1"/>
    <s v="Storage"/>
    <s v="Personal File Boxes with Fold-Down Carry Handle"/>
    <n v="15.58"/>
    <n v="1"/>
    <n v="0"/>
    <n v="3.895"/>
  </r>
  <r>
    <s v="5370"/>
    <s v="CA-2019-147403"/>
    <x v="18"/>
    <d v="2019-09-13T00:00:00"/>
    <s v="First Class"/>
    <s v="KH-16630"/>
    <s v="Ken Heidel"/>
    <s v="Corporate"/>
    <s v="United States"/>
    <s v="Akron"/>
    <s v="Ohio"/>
    <n v="44312"/>
    <x v="3"/>
    <s v="OFF-PA-10003302"/>
    <x v="1"/>
    <s v="Paper"/>
    <s v="Xerox 1906"/>
    <n v="85.055999999999997"/>
    <n v="3"/>
    <n v="0.2"/>
    <n v="28.706399999999999"/>
  </r>
  <r>
    <s v="5371"/>
    <s v="US-2019-136721"/>
    <x v="798"/>
    <d v="2019-04-12T00:00:00"/>
    <s v="Standard Class"/>
    <s v="NH-18610"/>
    <s v="Nicole Hansen"/>
    <s v="Corporate"/>
    <s v="United States"/>
    <s v="Oak Park"/>
    <s v="Michigan"/>
    <n v="48237"/>
    <x v="2"/>
    <s v="FUR-FU-10004665"/>
    <x v="0"/>
    <s v="Furnishings"/>
    <s v="3M Polarizing Task Lamp with Clamp Arm, Light Gray"/>
    <n v="273.95999999999998"/>
    <n v="2"/>
    <n v="0"/>
    <n v="71.229600000000005"/>
  </r>
  <r>
    <s v="5372"/>
    <s v="US-2019-136721"/>
    <x v="798"/>
    <d v="2019-04-12T00:00:00"/>
    <s v="Standard Class"/>
    <s v="NH-18610"/>
    <s v="Nicole Hansen"/>
    <s v="Corporate"/>
    <s v="United States"/>
    <s v="Oak Park"/>
    <s v="Michigan"/>
    <n v="48237"/>
    <x v="2"/>
    <s v="FUR-FU-10004188"/>
    <x v="0"/>
    <s v="Furnishings"/>
    <s v="Luxo Professional Combination Clamp-On Lamps"/>
    <n v="306.89999999999998"/>
    <n v="3"/>
    <n v="0"/>
    <n v="79.793999999999997"/>
  </r>
  <r>
    <s v="5373"/>
    <s v="CA-2017-118738"/>
    <x v="1040"/>
    <d v="2017-10-30T00:00:00"/>
    <s v="Standard Class"/>
    <s v="AG-10495"/>
    <s v="Andrew Gjertsen"/>
    <s v="Corporate"/>
    <s v="United States"/>
    <s v="Houston"/>
    <s v="Texas"/>
    <n v="77041"/>
    <x v="2"/>
    <s v="OFF-PA-10003177"/>
    <x v="1"/>
    <s v="Paper"/>
    <s v="Xerox 1999"/>
    <n v="15.552"/>
    <n v="3"/>
    <n v="0.2"/>
    <n v="5.4432"/>
  </r>
  <r>
    <s v="5374"/>
    <s v="CA-2017-118738"/>
    <x v="1040"/>
    <d v="2017-10-30T00:00:00"/>
    <s v="Standard Class"/>
    <s v="AG-10495"/>
    <s v="Andrew Gjertsen"/>
    <s v="Corporate"/>
    <s v="United States"/>
    <s v="Houston"/>
    <s v="Texas"/>
    <n v="77041"/>
    <x v="2"/>
    <s v="FUR-TA-10002607"/>
    <x v="0"/>
    <s v="Tables"/>
    <s v="KI Conference Tables"/>
    <n v="347.36099999999999"/>
    <n v="7"/>
    <n v="0.3"/>
    <n v="-69.472200000000001"/>
  </r>
  <r>
    <s v="5375"/>
    <s v="CA-2017-118738"/>
    <x v="1040"/>
    <d v="2017-10-30T00:00:00"/>
    <s v="Standard Class"/>
    <s v="AG-10495"/>
    <s v="Andrew Gjertsen"/>
    <s v="Corporate"/>
    <s v="United States"/>
    <s v="Houston"/>
    <s v="Texas"/>
    <n v="77041"/>
    <x v="2"/>
    <s v="OFF-PA-10001166"/>
    <x v="1"/>
    <s v="Paper"/>
    <s v="Xerox 2"/>
    <n v="10.368"/>
    <n v="2"/>
    <n v="0.2"/>
    <n v="3.6288"/>
  </r>
  <r>
    <s v="5376"/>
    <s v="CA-2019-134152"/>
    <x v="837"/>
    <d v="2019-05-31T00:00:00"/>
    <s v="Standard Class"/>
    <s v="RP-19855"/>
    <s v="Roy Phan"/>
    <s v="Corporate"/>
    <s v="United States"/>
    <s v="Seattle"/>
    <s v="Washington"/>
    <n v="98103"/>
    <x v="1"/>
    <s v="TEC-AC-10004510"/>
    <x v="2"/>
    <s v="Accessories"/>
    <s v="Logitech Desktop MK120 Mouse and keyboard Combo"/>
    <n v="98.16"/>
    <n v="6"/>
    <n v="0"/>
    <n v="9.8160000000000007"/>
  </r>
  <r>
    <s v="5377"/>
    <s v="CA-2019-134152"/>
    <x v="837"/>
    <d v="2019-05-31T00:00:00"/>
    <s v="Standard Class"/>
    <s v="RP-19855"/>
    <s v="Roy Phan"/>
    <s v="Corporate"/>
    <s v="United States"/>
    <s v="Seattle"/>
    <s v="Washington"/>
    <n v="98103"/>
    <x v="1"/>
    <s v="OFF-AR-10004062"/>
    <x v="1"/>
    <s v="Art"/>
    <s v="Staples in misc. colors"/>
    <n v="31.44"/>
    <n v="3"/>
    <n v="0"/>
    <n v="7.86"/>
  </r>
  <r>
    <s v="5378"/>
    <s v="CA-2016-125542"/>
    <x v="29"/>
    <d v="2016-12-07T00:00:00"/>
    <s v="First Class"/>
    <s v="NB-18655"/>
    <s v="Nona Balk"/>
    <s v="Corporate"/>
    <s v="United States"/>
    <s v="Philadelphia"/>
    <s v="Pennsylvania"/>
    <n v="19134"/>
    <x v="3"/>
    <s v="OFF-EN-10000056"/>
    <x v="1"/>
    <s v="Envelopes"/>
    <s v="Cameo Buff Policy Envelopes"/>
    <n v="348.488"/>
    <n v="7"/>
    <n v="0.2"/>
    <n v="117.6147"/>
  </r>
  <r>
    <s v="5379"/>
    <s v="CA-2016-125542"/>
    <x v="29"/>
    <d v="2016-12-07T00:00:00"/>
    <s v="First Class"/>
    <s v="NB-18655"/>
    <s v="Nona Balk"/>
    <s v="Corporate"/>
    <s v="United States"/>
    <s v="Philadelphia"/>
    <s v="Pennsylvania"/>
    <n v="19134"/>
    <x v="3"/>
    <s v="OFF-ST-10001469"/>
    <x v="1"/>
    <s v="Storage"/>
    <s v="Fellowes Bankers Box Recycled Super Stor/Drawer"/>
    <n v="172.73599999999999"/>
    <n v="4"/>
    <n v="0.2"/>
    <n v="-30.2288"/>
  </r>
  <r>
    <s v="5380"/>
    <s v="CA-2018-136021"/>
    <x v="1041"/>
    <d v="2018-08-18T00:00:00"/>
    <s v="Standard Class"/>
    <s v="JM-15580"/>
    <s v="Jill Matthias"/>
    <s v="Consumer"/>
    <s v="United States"/>
    <s v="Los Angeles"/>
    <s v="California"/>
    <n v="90045"/>
    <x v="1"/>
    <s v="OFF-PA-10000551"/>
    <x v="1"/>
    <s v="Paper"/>
    <s v="Array Memo Cubes"/>
    <n v="15.54"/>
    <n v="3"/>
    <n v="0"/>
    <n v="7.6146000000000003"/>
  </r>
  <r>
    <s v="5381"/>
    <s v="CA-2018-136021"/>
    <x v="1041"/>
    <d v="2018-08-18T00:00:00"/>
    <s v="Standard Class"/>
    <s v="JM-15580"/>
    <s v="Jill Matthias"/>
    <s v="Consumer"/>
    <s v="United States"/>
    <s v="Los Angeles"/>
    <s v="California"/>
    <n v="90045"/>
    <x v="1"/>
    <s v="TEC-MA-10000423"/>
    <x v="2"/>
    <s v="Machines"/>
    <s v="Texas Instruments TI-34 Scientific Calculator"/>
    <n v="105.55200000000001"/>
    <n v="6"/>
    <n v="0.2"/>
    <n v="35.623800000000003"/>
  </r>
  <r>
    <s v="5382"/>
    <s v="CA-2018-149195"/>
    <x v="64"/>
    <d v="2018-09-07T00:00:00"/>
    <s v="Second Class"/>
    <s v="DM-13525"/>
    <s v="Don Miller"/>
    <s v="Corporate"/>
    <s v="United States"/>
    <s v="Houston"/>
    <s v="Texas"/>
    <n v="77070"/>
    <x v="2"/>
    <s v="OFF-PA-10001870"/>
    <x v="1"/>
    <s v="Paper"/>
    <s v="Xerox 202"/>
    <n v="25.92"/>
    <n v="5"/>
    <n v="0.2"/>
    <n v="9.0719999999999992"/>
  </r>
  <r>
    <s v="5383"/>
    <s v="CA-2018-149195"/>
    <x v="64"/>
    <d v="2018-09-07T00:00:00"/>
    <s v="Second Class"/>
    <s v="DM-13525"/>
    <s v="Don Miller"/>
    <s v="Corporate"/>
    <s v="United States"/>
    <s v="Houston"/>
    <s v="Texas"/>
    <n v="77070"/>
    <x v="2"/>
    <s v="OFF-FA-10001843"/>
    <x v="1"/>
    <s v="Fasteners"/>
    <s v="Staples"/>
    <n v="15.808"/>
    <n v="8"/>
    <n v="0.2"/>
    <n v="5.3352000000000004"/>
  </r>
  <r>
    <s v="5384"/>
    <s v="CA-2018-149195"/>
    <x v="64"/>
    <d v="2018-09-07T00:00:00"/>
    <s v="Second Class"/>
    <s v="DM-13525"/>
    <s v="Don Miller"/>
    <s v="Corporate"/>
    <s v="United States"/>
    <s v="Houston"/>
    <s v="Texas"/>
    <n v="77070"/>
    <x v="2"/>
    <s v="OFF-PA-10002036"/>
    <x v="1"/>
    <s v="Paper"/>
    <s v="Xerox 1930"/>
    <n v="10.368"/>
    <n v="2"/>
    <n v="0.2"/>
    <n v="3.7584"/>
  </r>
  <r>
    <s v="5385"/>
    <s v="CA-2019-161410"/>
    <x v="335"/>
    <d v="2019-07-03T00:00:00"/>
    <s v="Standard Class"/>
    <s v="CC-12220"/>
    <s v="Chris Cortes"/>
    <s v="Consumer"/>
    <s v="United States"/>
    <s v="Philadelphia"/>
    <s v="Pennsylvania"/>
    <n v="19143"/>
    <x v="3"/>
    <s v="TEC-PH-10001760"/>
    <x v="2"/>
    <s v="Phones"/>
    <s v="Bose SoundLink Bluetooth Speaker"/>
    <n v="358.2"/>
    <n v="3"/>
    <n v="0.4"/>
    <n v="41.79"/>
  </r>
  <r>
    <s v="5386"/>
    <s v="CA-2019-161410"/>
    <x v="335"/>
    <d v="2019-07-03T00:00:00"/>
    <s v="Standard Class"/>
    <s v="CC-12220"/>
    <s v="Chris Cortes"/>
    <s v="Consumer"/>
    <s v="United States"/>
    <s v="Philadelphia"/>
    <s v="Pennsylvania"/>
    <n v="19143"/>
    <x v="3"/>
    <s v="TEC-PH-10000673"/>
    <x v="2"/>
    <s v="Phones"/>
    <s v="Plantronics Voyager Pro HD - Bluetooth Headset"/>
    <n v="545.91600000000005"/>
    <n v="14"/>
    <n v="0.4"/>
    <n v="72.788799999999995"/>
  </r>
  <r>
    <s v="5387"/>
    <s v="CA-2019-152786"/>
    <x v="846"/>
    <d v="2019-03-17T00:00:00"/>
    <s v="Standard Class"/>
    <s v="GA-14725"/>
    <s v="Guy Armstrong"/>
    <s v="Consumer"/>
    <s v="United States"/>
    <s v="Rogers"/>
    <s v="Arkansas"/>
    <n v="72756"/>
    <x v="0"/>
    <s v="OFF-BI-10000829"/>
    <x v="1"/>
    <s v="Binders"/>
    <s v="Avery Non-Stick Binders"/>
    <n v="40.409999999999997"/>
    <n v="9"/>
    <n v="0"/>
    <n v="18.5886"/>
  </r>
  <r>
    <s v="5388"/>
    <s v="CA-2019-164707"/>
    <x v="1042"/>
    <d v="2019-02-21T00:00:00"/>
    <s v="Second Class"/>
    <s v="CV-12805"/>
    <s v="Cynthia Voltz"/>
    <s v="Corporate"/>
    <s v="United States"/>
    <s v="Los Angeles"/>
    <s v="California"/>
    <n v="90045"/>
    <x v="1"/>
    <s v="TEC-PH-10001924"/>
    <x v="2"/>
    <s v="Phones"/>
    <s v="iHome FM Clock Radio with Lightning Dock"/>
    <n v="167.976"/>
    <n v="3"/>
    <n v="0.2"/>
    <n v="10.4985"/>
  </r>
  <r>
    <s v="5389"/>
    <s v="CA-2019-164707"/>
    <x v="1042"/>
    <d v="2019-02-21T00:00:00"/>
    <s v="Second Class"/>
    <s v="CV-12805"/>
    <s v="Cynthia Voltz"/>
    <s v="Corporate"/>
    <s v="United States"/>
    <s v="Los Angeles"/>
    <s v="California"/>
    <n v="90045"/>
    <x v="1"/>
    <s v="TEC-AC-10004864"/>
    <x v="2"/>
    <s v="Accessories"/>
    <s v="Memorex Micro Travel Drive 32 GB"/>
    <n v="109.53"/>
    <n v="3"/>
    <n v="0"/>
    <n v="47.097900000000003"/>
  </r>
  <r>
    <s v="5390"/>
    <s v="CA-2019-164707"/>
    <x v="1042"/>
    <d v="2019-02-21T00:00:00"/>
    <s v="Second Class"/>
    <s v="CV-12805"/>
    <s v="Cynthia Voltz"/>
    <s v="Corporate"/>
    <s v="United States"/>
    <s v="Los Angeles"/>
    <s v="California"/>
    <n v="90045"/>
    <x v="1"/>
    <s v="OFF-LA-10004345"/>
    <x v="1"/>
    <s v="Labels"/>
    <s v="Avery 493"/>
    <n v="9.82"/>
    <n v="2"/>
    <n v="0"/>
    <n v="4.8117999999999999"/>
  </r>
  <r>
    <s v="5391"/>
    <s v="CA-2019-163874"/>
    <x v="468"/>
    <d v="2019-11-12T00:00:00"/>
    <s v="Second Class"/>
    <s v="NC-18535"/>
    <s v="Nick Crebassa"/>
    <s v="Corporate"/>
    <s v="United States"/>
    <s v="Seattle"/>
    <s v="Washington"/>
    <n v="98105"/>
    <x v="1"/>
    <s v="OFF-BI-10000088"/>
    <x v="1"/>
    <s v="Binders"/>
    <s v="GBC Imprintable Covers"/>
    <n v="26.352"/>
    <n v="3"/>
    <n v="0.2"/>
    <n v="9.5526"/>
  </r>
  <r>
    <s v="5392"/>
    <s v="US-2016-123183"/>
    <x v="84"/>
    <d v="2016-11-25T00:00:00"/>
    <s v="Standard Class"/>
    <s v="GR-14560"/>
    <s v="Georgia Rosenberg"/>
    <s v="Corporate"/>
    <s v="United States"/>
    <s v="Wilmington"/>
    <s v="Delaware"/>
    <n v="19805"/>
    <x v="3"/>
    <s v="OFF-LA-10002787"/>
    <x v="1"/>
    <s v="Labels"/>
    <s v="Avery 480"/>
    <n v="22.5"/>
    <n v="6"/>
    <n v="0"/>
    <n v="10.8"/>
  </r>
  <r>
    <s v="5393"/>
    <s v="US-2016-123183"/>
    <x v="84"/>
    <d v="2016-11-25T00:00:00"/>
    <s v="Standard Class"/>
    <s v="GR-14560"/>
    <s v="Georgia Rosenberg"/>
    <s v="Corporate"/>
    <s v="United States"/>
    <s v="Wilmington"/>
    <s v="Delaware"/>
    <n v="19805"/>
    <x v="3"/>
    <s v="OFF-LA-10001569"/>
    <x v="1"/>
    <s v="Labels"/>
    <s v="Avery 499"/>
    <n v="9.9600000000000009"/>
    <n v="2"/>
    <n v="0"/>
    <n v="4.5815999999999999"/>
  </r>
  <r>
    <s v="5394"/>
    <s v="US-2016-123183"/>
    <x v="84"/>
    <d v="2016-11-25T00:00:00"/>
    <s v="Standard Class"/>
    <s v="GR-14560"/>
    <s v="Georgia Rosenberg"/>
    <s v="Corporate"/>
    <s v="United States"/>
    <s v="Wilmington"/>
    <s v="Delaware"/>
    <n v="19805"/>
    <x v="3"/>
    <s v="OFF-BI-10002429"/>
    <x v="1"/>
    <s v="Binders"/>
    <s v="Premier Elliptical Ring Binder, Black"/>
    <n v="213.08"/>
    <n v="7"/>
    <n v="0"/>
    <n v="102.2784"/>
  </r>
  <r>
    <s v="5395"/>
    <s v="US-2016-123183"/>
    <x v="84"/>
    <d v="2016-11-25T00:00:00"/>
    <s v="Standard Class"/>
    <s v="GR-14560"/>
    <s v="Georgia Rosenberg"/>
    <s v="Corporate"/>
    <s v="United States"/>
    <s v="Wilmington"/>
    <s v="Delaware"/>
    <n v="19805"/>
    <x v="3"/>
    <s v="FUR-BO-10000362"/>
    <x v="0"/>
    <s v="Bookcases"/>
    <s v="Sauder Inglewood Library Bookcases"/>
    <n v="1025.8800000000001"/>
    <n v="6"/>
    <n v="0"/>
    <n v="235.95240000000001"/>
  </r>
  <r>
    <s v="5396"/>
    <s v="CA-2016-104829"/>
    <x v="728"/>
    <d v="2016-11-21T00:00:00"/>
    <s v="Second Class"/>
    <s v="JG-15805"/>
    <s v="John Grady"/>
    <s v="Corporate"/>
    <s v="United States"/>
    <s v="Provo"/>
    <s v="Utah"/>
    <n v="84604"/>
    <x v="1"/>
    <s v="OFF-PA-10003016"/>
    <x v="1"/>
    <s v="Paper"/>
    <s v="Adams &quot;While You Were Out&quot; Message Pads"/>
    <n v="21.98"/>
    <n v="7"/>
    <n v="0"/>
    <n v="9.891"/>
  </r>
  <r>
    <s v="5397"/>
    <s v="US-2018-147340"/>
    <x v="446"/>
    <d v="2018-09-24T00:00:00"/>
    <s v="Same Day"/>
    <s v="EB-13750"/>
    <s v="Edward Becker"/>
    <s v="Corporate"/>
    <s v="United States"/>
    <s v="San Francisco"/>
    <s v="California"/>
    <n v="94110"/>
    <x v="1"/>
    <s v="FUR-FU-10002501"/>
    <x v="0"/>
    <s v="Furnishings"/>
    <s v="Nu-Dell Executive Frame"/>
    <n v="63.2"/>
    <n v="5"/>
    <n v="0"/>
    <n v="23.384"/>
  </r>
  <r>
    <s v="5398"/>
    <s v="CA-2018-145492"/>
    <x v="73"/>
    <d v="2018-11-27T00:00:00"/>
    <s v="Standard Class"/>
    <s v="MC-17605"/>
    <s v="Matt Connell"/>
    <s v="Corporate"/>
    <s v="United States"/>
    <s v="Los Angeles"/>
    <s v="California"/>
    <n v="90004"/>
    <x v="1"/>
    <s v="OFF-AP-10003622"/>
    <x v="1"/>
    <s v="Appliances"/>
    <s v="Bravo II Megaboss 12-Amp Hard Body Upright, Replacement Belts, 2 Belts per Pack"/>
    <n v="39"/>
    <n v="12"/>
    <n v="0"/>
    <n v="11.31"/>
  </r>
  <r>
    <s v="5399"/>
    <s v="CA-2018-163202"/>
    <x v="720"/>
    <d v="2018-10-02T00:00:00"/>
    <s v="Standard Class"/>
    <s v="BM-11650"/>
    <s v="Brian Moss"/>
    <s v="Corporate"/>
    <s v="United States"/>
    <s v="Lancaster"/>
    <s v="Ohio"/>
    <n v="43130"/>
    <x v="3"/>
    <s v="OFF-BI-10002764"/>
    <x v="1"/>
    <s v="Binders"/>
    <s v="Recycled Pressboard Report Cover with Reinforced Top Hinge"/>
    <n v="2.907"/>
    <n v="3"/>
    <n v="0.7"/>
    <n v="-2.0348999999999999"/>
  </r>
  <r>
    <s v="5400"/>
    <s v="CA-2018-117681"/>
    <x v="526"/>
    <d v="2018-04-14T00:00:00"/>
    <s v="Standard Class"/>
    <s v="HF-14995"/>
    <s v="Herbert Flentye"/>
    <s v="Consumer"/>
    <s v="United States"/>
    <s v="Los Angeles"/>
    <s v="California"/>
    <n v="90004"/>
    <x v="1"/>
    <s v="FUR-BO-10001798"/>
    <x v="0"/>
    <s v="Bookcases"/>
    <s v="Bush Somerset Collection Bookcase"/>
    <n v="556.66499999999996"/>
    <n v="5"/>
    <n v="0.15"/>
    <n v="6.5490000000000004"/>
  </r>
  <r>
    <s v="5401"/>
    <s v="CA-2019-132262"/>
    <x v="296"/>
    <d v="2019-09-23T00:00:00"/>
    <s v="First Class"/>
    <s v="ML-18265"/>
    <s v="Muhammed Lee"/>
    <s v="Consumer"/>
    <s v="United States"/>
    <s v="Seattle"/>
    <s v="Washington"/>
    <n v="98103"/>
    <x v="1"/>
    <s v="TEC-AC-10000158"/>
    <x v="2"/>
    <s v="Accessories"/>
    <s v="Sony 64GB Class 10 Micro SDHC R40 Memory Card"/>
    <n v="71.98"/>
    <n v="2"/>
    <n v="0"/>
    <n v="15.1158"/>
  </r>
  <r>
    <s v="5402"/>
    <s v="CA-2019-132262"/>
    <x v="296"/>
    <d v="2019-09-23T00:00:00"/>
    <s v="First Class"/>
    <s v="ML-18265"/>
    <s v="Muhammed Lee"/>
    <s v="Consumer"/>
    <s v="United States"/>
    <s v="Seattle"/>
    <s v="Washington"/>
    <n v="98103"/>
    <x v="1"/>
    <s v="TEC-AC-10000303"/>
    <x v="2"/>
    <s v="Accessories"/>
    <s v="Logitech M510 Wireless Mouse"/>
    <n v="79.98"/>
    <n v="2"/>
    <n v="0"/>
    <n v="26.3934"/>
  </r>
  <r>
    <s v="5403"/>
    <s v="CA-2019-123043"/>
    <x v="1043"/>
    <d v="2019-08-29T00:00:00"/>
    <s v="Standard Class"/>
    <s v="AH-10195"/>
    <s v="Alan Haines"/>
    <s v="Corporate"/>
    <s v="United States"/>
    <s v="New York City"/>
    <s v="New York"/>
    <n v="10024"/>
    <x v="3"/>
    <s v="OFF-BI-10003910"/>
    <x v="1"/>
    <s v="Binders"/>
    <s v="DXL Angle-View Binders with Locking Rings by Samsill"/>
    <n v="24.672000000000001"/>
    <n v="4"/>
    <n v="0.2"/>
    <n v="7.71"/>
  </r>
  <r>
    <s v="5404"/>
    <s v="CA-2019-123043"/>
    <x v="1043"/>
    <d v="2019-08-29T00:00:00"/>
    <s v="Standard Class"/>
    <s v="AH-10195"/>
    <s v="Alan Haines"/>
    <s v="Corporate"/>
    <s v="United States"/>
    <s v="New York City"/>
    <s v="New York"/>
    <n v="10024"/>
    <x v="3"/>
    <s v="OFF-BI-10000138"/>
    <x v="1"/>
    <s v="Binders"/>
    <s v="Acco Translucent Poly Ring Binders"/>
    <n v="3.7440000000000002"/>
    <n v="1"/>
    <n v="0.2"/>
    <n v="1.3104"/>
  </r>
  <r>
    <s v="5405"/>
    <s v="US-2018-143280"/>
    <x v="712"/>
    <d v="2018-02-26T00:00:00"/>
    <s v="Standard Class"/>
    <s v="TZ-21580"/>
    <s v="Tracy Zic"/>
    <s v="Consumer"/>
    <s v="United States"/>
    <s v="Los Angeles"/>
    <s v="California"/>
    <n v="90045"/>
    <x v="1"/>
    <s v="TEC-PH-10002398"/>
    <x v="2"/>
    <s v="Phones"/>
    <s v="AT&amp;T 1070 Corded Phone"/>
    <n v="445.96"/>
    <n v="5"/>
    <n v="0.2"/>
    <n v="55.744999999999997"/>
  </r>
  <r>
    <s v="5406"/>
    <s v="US-2018-143280"/>
    <x v="712"/>
    <d v="2018-02-26T00:00:00"/>
    <s v="Standard Class"/>
    <s v="TZ-21580"/>
    <s v="Tracy Zic"/>
    <s v="Consumer"/>
    <s v="United States"/>
    <s v="Los Angeles"/>
    <s v="California"/>
    <n v="90045"/>
    <x v="1"/>
    <s v="TEC-AC-10003399"/>
    <x v="2"/>
    <s v="Accessories"/>
    <s v="Memorex Mini Travel Drive 64 GB USB 2.0 Flash Drive"/>
    <n v="36.24"/>
    <n v="1"/>
    <n v="0"/>
    <n v="15.220800000000001"/>
  </r>
  <r>
    <s v="5407"/>
    <s v="US-2018-143280"/>
    <x v="712"/>
    <d v="2018-02-26T00:00:00"/>
    <s v="Standard Class"/>
    <s v="TZ-21580"/>
    <s v="Tracy Zic"/>
    <s v="Consumer"/>
    <s v="United States"/>
    <s v="Los Angeles"/>
    <s v="California"/>
    <n v="90045"/>
    <x v="1"/>
    <s v="OFF-FA-10000992"/>
    <x v="1"/>
    <s v="Fasteners"/>
    <s v="Acco Clips to Go Binder Clips, 24 Clips in Two Sizes"/>
    <n v="10.65"/>
    <n v="3"/>
    <n v="0"/>
    <n v="5.0054999999999996"/>
  </r>
  <r>
    <s v="5408"/>
    <s v="CA-2019-108854"/>
    <x v="166"/>
    <d v="2019-12-14T00:00:00"/>
    <s v="Standard Class"/>
    <s v="DM-13345"/>
    <s v="Denise Monton"/>
    <s v="Corporate"/>
    <s v="United States"/>
    <s v="San Francisco"/>
    <s v="California"/>
    <n v="94109"/>
    <x v="1"/>
    <s v="OFF-PA-10003022"/>
    <x v="1"/>
    <s v="Paper"/>
    <s v="Standard Line “While You Were Out” Hardbound Telephone Message Book"/>
    <n v="87.92"/>
    <n v="4"/>
    <n v="0"/>
    <n v="40.443199999999997"/>
  </r>
  <r>
    <s v="5409"/>
    <s v="CA-2019-108854"/>
    <x v="166"/>
    <d v="2019-12-14T00:00:00"/>
    <s v="Standard Class"/>
    <s v="DM-13345"/>
    <s v="Denise Monton"/>
    <s v="Corporate"/>
    <s v="United States"/>
    <s v="San Francisco"/>
    <s v="California"/>
    <n v="94109"/>
    <x v="1"/>
    <s v="OFF-BI-10002854"/>
    <x v="1"/>
    <s v="Binders"/>
    <s v="Performers Binder/Pad Holder, Black"/>
    <n v="22.423999999999999"/>
    <n v="1"/>
    <n v="0.2"/>
    <n v="8.4090000000000007"/>
  </r>
  <r>
    <s v="5410"/>
    <s v="CA-2019-108854"/>
    <x v="166"/>
    <d v="2019-12-14T00:00:00"/>
    <s v="Standard Class"/>
    <s v="DM-13345"/>
    <s v="Denise Monton"/>
    <s v="Corporate"/>
    <s v="United States"/>
    <s v="San Francisco"/>
    <s v="California"/>
    <n v="94109"/>
    <x v="1"/>
    <s v="OFF-BI-10001670"/>
    <x v="1"/>
    <s v="Binders"/>
    <s v="Vinyl Sectional Post Binders"/>
    <n v="90.48"/>
    <n v="3"/>
    <n v="0.2"/>
    <n v="33.93"/>
  </r>
  <r>
    <s v="5411"/>
    <s v="CA-2019-108854"/>
    <x v="166"/>
    <d v="2019-12-14T00:00:00"/>
    <s v="Standard Class"/>
    <s v="DM-13345"/>
    <s v="Denise Monton"/>
    <s v="Corporate"/>
    <s v="United States"/>
    <s v="San Francisco"/>
    <s v="California"/>
    <n v="94109"/>
    <x v="1"/>
    <s v="OFF-ST-10001837"/>
    <x v="1"/>
    <s v="Storage"/>
    <s v="SAFCO Mobile Desk Side File, Wire Frame"/>
    <n v="42.76"/>
    <n v="1"/>
    <n v="0"/>
    <n v="11.117599999999999"/>
  </r>
  <r>
    <s v="5412"/>
    <s v="CA-2019-166856"/>
    <x v="65"/>
    <d v="2019-09-22T00:00:00"/>
    <s v="Standard Class"/>
    <s v="TS-21505"/>
    <s v="Tony Sayre"/>
    <s v="Consumer"/>
    <s v="United States"/>
    <s v="Clovis"/>
    <s v="New Mexico"/>
    <n v="88101"/>
    <x v="1"/>
    <s v="OFF-BI-10002012"/>
    <x v="1"/>
    <s v="Binders"/>
    <s v="Wilson Jones Easy Flow II Sheet Lifters"/>
    <n v="10.08"/>
    <n v="7"/>
    <n v="0.2"/>
    <n v="3.528"/>
  </r>
  <r>
    <s v="5413"/>
    <s v="CA-2019-166856"/>
    <x v="65"/>
    <d v="2019-09-22T00:00:00"/>
    <s v="Standard Class"/>
    <s v="TS-21505"/>
    <s v="Tony Sayre"/>
    <s v="Consumer"/>
    <s v="United States"/>
    <s v="Clovis"/>
    <s v="New Mexico"/>
    <n v="88101"/>
    <x v="1"/>
    <s v="TEC-AC-10004992"/>
    <x v="2"/>
    <s v="Accessories"/>
    <s v="Kingston Digital DataTraveler 64GB USB 2.0"/>
    <n v="101.34"/>
    <n v="3"/>
    <n v="0"/>
    <n v="8.1072000000000006"/>
  </r>
  <r>
    <s v="5414"/>
    <s v="CA-2018-153157"/>
    <x v="108"/>
    <d v="2018-09-14T00:00:00"/>
    <s v="First Class"/>
    <s v="TB-21625"/>
    <s v="Trudy Brown"/>
    <s v="Consumer"/>
    <s v="United States"/>
    <s v="Wichita"/>
    <s v="Kansas"/>
    <n v="67212"/>
    <x v="2"/>
    <s v="TEC-PH-10003171"/>
    <x v="2"/>
    <s v="Phones"/>
    <s v="Plantronics Encore H101 Dual Earpieces Headset"/>
    <n v="224.75"/>
    <n v="5"/>
    <n v="0"/>
    <n v="62.93"/>
  </r>
  <r>
    <s v="5415"/>
    <s v="US-2019-125647"/>
    <x v="397"/>
    <d v="2019-09-28T00:00:00"/>
    <s v="Standard Class"/>
    <s v="LC-16870"/>
    <s v="Lena Cacioppo"/>
    <s v="Consumer"/>
    <s v="United States"/>
    <s v="Chicago"/>
    <s v="Illinois"/>
    <n v="60653"/>
    <x v="2"/>
    <s v="OFF-AP-10000390"/>
    <x v="1"/>
    <s v="Appliances"/>
    <s v="Euro Pro Shark Stick Mini Vacuum"/>
    <n v="73.176000000000002"/>
    <n v="6"/>
    <n v="0.8"/>
    <n v="-197.5752"/>
  </r>
  <r>
    <s v="5416"/>
    <s v="US-2019-125647"/>
    <x v="397"/>
    <d v="2019-09-28T00:00:00"/>
    <s v="Standard Class"/>
    <s v="LC-16870"/>
    <s v="Lena Cacioppo"/>
    <s v="Consumer"/>
    <s v="United States"/>
    <s v="Chicago"/>
    <s v="Illinois"/>
    <n v="60653"/>
    <x v="2"/>
    <s v="OFF-PA-10004888"/>
    <x v="1"/>
    <s v="Paper"/>
    <s v="Xerox 217"/>
    <n v="20.736000000000001"/>
    <n v="4"/>
    <n v="0.2"/>
    <n v="7.2576000000000001"/>
  </r>
  <r>
    <s v="5417"/>
    <s v="US-2019-125647"/>
    <x v="397"/>
    <d v="2019-09-28T00:00:00"/>
    <s v="Standard Class"/>
    <s v="LC-16870"/>
    <s v="Lena Cacioppo"/>
    <s v="Consumer"/>
    <s v="United States"/>
    <s v="Chicago"/>
    <s v="Illinois"/>
    <n v="60653"/>
    <x v="2"/>
    <s v="TEC-PH-10004188"/>
    <x v="2"/>
    <s v="Phones"/>
    <s v="OtterBox Commuter Series Case - Samsung Galaxy S4"/>
    <n v="39.984000000000002"/>
    <n v="2"/>
    <n v="0.2"/>
    <n v="-8.9963999999999995"/>
  </r>
  <r>
    <s v="5418"/>
    <s v="CA-2016-132542"/>
    <x v="191"/>
    <d v="2016-10-08T00:00:00"/>
    <s v="Second Class"/>
    <s v="AM-10360"/>
    <s v="Alice McCarthy"/>
    <s v="Corporate"/>
    <s v="United States"/>
    <s v="Omaha"/>
    <s v="Nebraska"/>
    <n v="68104"/>
    <x v="2"/>
    <s v="OFF-BI-10004099"/>
    <x v="1"/>
    <s v="Binders"/>
    <s v="GBC VeloBinder Strips"/>
    <n v="15.36"/>
    <n v="2"/>
    <n v="0"/>
    <n v="7.68"/>
  </r>
  <r>
    <s v="5419"/>
    <s v="CA-2017-110877"/>
    <x v="924"/>
    <d v="2017-10-26T00:00:00"/>
    <s v="First Class"/>
    <s v="JE-15715"/>
    <s v="Joe Elijah"/>
    <s v="Consumer"/>
    <s v="United States"/>
    <s v="Houston"/>
    <s v="Texas"/>
    <n v="77041"/>
    <x v="2"/>
    <s v="OFF-PA-10004621"/>
    <x v="1"/>
    <s v="Paper"/>
    <s v="Xerox 212"/>
    <n v="36.287999999999997"/>
    <n v="7"/>
    <n v="0.2"/>
    <n v="12.700799999999999"/>
  </r>
  <r>
    <s v="5420"/>
    <s v="CA-2017-110877"/>
    <x v="924"/>
    <d v="2017-10-26T00:00:00"/>
    <s v="First Class"/>
    <s v="JE-15715"/>
    <s v="Joe Elijah"/>
    <s v="Consumer"/>
    <s v="United States"/>
    <s v="Houston"/>
    <s v="Texas"/>
    <n v="77041"/>
    <x v="2"/>
    <s v="TEC-PH-10002103"/>
    <x v="2"/>
    <s v="Phones"/>
    <s v="Jabra SPEAK 410"/>
    <n v="150.38399999999999"/>
    <n v="2"/>
    <n v="0.2"/>
    <n v="15.038399999999999"/>
  </r>
  <r>
    <s v="5421"/>
    <s v="US-2018-151827"/>
    <x v="1044"/>
    <d v="2018-04-02T00:00:00"/>
    <s v="Second Class"/>
    <s v="CS-11950"/>
    <s v="Carlos Soltero"/>
    <s v="Consumer"/>
    <s v="United States"/>
    <s v="Philadelphia"/>
    <s v="Pennsylvania"/>
    <n v="19134"/>
    <x v="3"/>
    <s v="TEC-PH-10002789"/>
    <x v="2"/>
    <s v="Phones"/>
    <s v="LG Exalt"/>
    <n v="280.78199999999998"/>
    <n v="3"/>
    <n v="0.4"/>
    <n v="-60.836100000000002"/>
  </r>
  <r>
    <s v="5422"/>
    <s v="US-2018-151827"/>
    <x v="1044"/>
    <d v="2018-04-02T00:00:00"/>
    <s v="Second Class"/>
    <s v="CS-11950"/>
    <s v="Carlos Soltero"/>
    <s v="Consumer"/>
    <s v="United States"/>
    <s v="Philadelphia"/>
    <s v="Pennsylvania"/>
    <n v="19134"/>
    <x v="3"/>
    <s v="TEC-AC-10003289"/>
    <x v="2"/>
    <s v="Accessories"/>
    <s v="Anker Ultra-Slim Mini Bluetooth 3.0 Wireless Keyboard"/>
    <n v="31.984000000000002"/>
    <n v="2"/>
    <n v="0.2"/>
    <n v="1.1994"/>
  </r>
  <r>
    <s v="5423"/>
    <s v="US-2018-163258"/>
    <x v="723"/>
    <d v="2019-01-02T00:00:00"/>
    <s v="Standard Class"/>
    <s v="PF-19225"/>
    <s v="Phillip Flathmann"/>
    <s v="Consumer"/>
    <s v="United States"/>
    <s v="Los Angeles"/>
    <s v="California"/>
    <n v="90045"/>
    <x v="1"/>
    <s v="OFF-BI-10000138"/>
    <x v="1"/>
    <s v="Binders"/>
    <s v="Acco Translucent Poly Ring Binders"/>
    <n v="11.231999999999999"/>
    <n v="3"/>
    <n v="0.2"/>
    <n v="3.9312"/>
  </r>
  <r>
    <s v="5424"/>
    <s v="CA-2019-103009"/>
    <x v="132"/>
    <d v="2019-11-05T00:00:00"/>
    <s v="Second Class"/>
    <s v="PJ-18835"/>
    <s v="Patrick Jones"/>
    <s v="Corporate"/>
    <s v="United States"/>
    <s v="Richmond"/>
    <s v="Kentucky"/>
    <n v="40475"/>
    <x v="0"/>
    <s v="OFF-PA-10001215"/>
    <x v="1"/>
    <s v="Paper"/>
    <s v="Xerox 1963"/>
    <n v="26.4"/>
    <n v="5"/>
    <n v="0"/>
    <n v="11.88"/>
  </r>
  <r>
    <s v="5425"/>
    <s v="US-2019-120649"/>
    <x v="176"/>
    <d v="2019-01-26T00:00:00"/>
    <s v="Standard Class"/>
    <s v="JF-15490"/>
    <s v="Jeremy Farry"/>
    <s v="Consumer"/>
    <s v="United States"/>
    <s v="Waterbury"/>
    <s v="Connecticut"/>
    <n v="6708"/>
    <x v="3"/>
    <s v="OFF-AR-10001545"/>
    <x v="1"/>
    <s v="Art"/>
    <s v="Newell 326"/>
    <n v="3.52"/>
    <n v="2"/>
    <n v="0"/>
    <n v="1.0207999999999999"/>
  </r>
  <r>
    <s v="5426"/>
    <s v="CA-2018-153598"/>
    <x v="275"/>
    <d v="2018-12-06T00:00:00"/>
    <s v="First Class"/>
    <s v="NM-18520"/>
    <s v="Neoma Murray"/>
    <s v="Consumer"/>
    <s v="United States"/>
    <s v="Los Angeles"/>
    <s v="California"/>
    <n v="90045"/>
    <x v="1"/>
    <s v="TEC-AC-10003870"/>
    <x v="2"/>
    <s v="Accessories"/>
    <s v="Logitech Z-906 Speaker sys - home theater - 5.1-CH"/>
    <n v="1649.95"/>
    <n v="5"/>
    <n v="0"/>
    <n v="659.98"/>
  </r>
  <r>
    <s v="5427"/>
    <s v="CA-2018-153598"/>
    <x v="275"/>
    <d v="2018-12-06T00:00:00"/>
    <s v="First Class"/>
    <s v="NM-18520"/>
    <s v="Neoma Murray"/>
    <s v="Consumer"/>
    <s v="United States"/>
    <s v="Los Angeles"/>
    <s v="California"/>
    <n v="90045"/>
    <x v="1"/>
    <s v="FUR-FU-10001085"/>
    <x v="0"/>
    <s v="Furnishings"/>
    <s v="3M Polarizing Light Filter Sleeves"/>
    <n v="111.9"/>
    <n v="6"/>
    <n v="0"/>
    <n v="51.473999999999997"/>
  </r>
  <r>
    <s v="5428"/>
    <s v="US-2018-108497"/>
    <x v="403"/>
    <d v="2018-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s v="5429"/>
    <s v="CA-2018-113096"/>
    <x v="476"/>
    <d v="2018-09-04T00:00:00"/>
    <s v="First Class"/>
    <s v="SZ-20035"/>
    <s v="Sam Zeldin"/>
    <s v="Home Office"/>
    <s v="United States"/>
    <s v="San Francisco"/>
    <s v="California"/>
    <n v="94122"/>
    <x v="1"/>
    <s v="OFF-ST-10003455"/>
    <x v="1"/>
    <s v="Storage"/>
    <s v="Tenex File Box, Personal Filing Tote with Lid, Black"/>
    <n v="46.53"/>
    <n v="3"/>
    <n v="0"/>
    <n v="12.097799999999999"/>
  </r>
  <r>
    <s v="5430"/>
    <s v="CA-2016-136861"/>
    <x v="742"/>
    <d v="2016-09-07T00:00:00"/>
    <s v="First Class"/>
    <s v="PR-18880"/>
    <s v="Patrick Ryan"/>
    <s v="Consumer"/>
    <s v="United States"/>
    <s v="Saint Petersburg"/>
    <s v="Florida"/>
    <n v="33710"/>
    <x v="0"/>
    <s v="FUR-FU-10001967"/>
    <x v="0"/>
    <s v="Furnishings"/>
    <s v="Telescoping Adjustable Floor Lamp"/>
    <n v="31.984000000000002"/>
    <n v="2"/>
    <n v="0.2"/>
    <n v="1.9990000000000001"/>
  </r>
  <r>
    <s v="5431"/>
    <s v="CA-2019-117422"/>
    <x v="208"/>
    <d v="2019-10-25T00:00:00"/>
    <s v="Standard Class"/>
    <s v="FC-14245"/>
    <s v="Frank Carlisle"/>
    <s v="Home Office"/>
    <s v="United States"/>
    <s v="Lakewood"/>
    <s v="Ohio"/>
    <n v="44107"/>
    <x v="3"/>
    <s v="OFF-AP-10000938"/>
    <x v="1"/>
    <s v="Appliances"/>
    <s v="Avanti 1.7 Cu. Ft. Refrigerator"/>
    <n v="161.56800000000001"/>
    <n v="2"/>
    <n v="0.2"/>
    <n v="16.1568"/>
  </r>
  <r>
    <s v="5432"/>
    <s v="CA-2019-117422"/>
    <x v="208"/>
    <d v="2019-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s v="5433"/>
    <s v="CA-2019-117422"/>
    <x v="208"/>
    <d v="2019-10-25T00:00:00"/>
    <s v="Standard Class"/>
    <s v="FC-14245"/>
    <s v="Frank Carlisle"/>
    <s v="Home Office"/>
    <s v="United States"/>
    <s v="Lakewood"/>
    <s v="Ohio"/>
    <n v="44107"/>
    <x v="3"/>
    <s v="OFF-BI-10002799"/>
    <x v="1"/>
    <s v="Binders"/>
    <s v="SlimView Poly Binder, 3/8&quot;"/>
    <n v="6.2160000000000002"/>
    <n v="4"/>
    <n v="0.7"/>
    <n v="-4.9728000000000003"/>
  </r>
  <r>
    <s v="5434"/>
    <s v="CA-2019-129707"/>
    <x v="1016"/>
    <d v="2019-04-29T00:00:00"/>
    <s v="Standard Class"/>
    <s v="LH-16750"/>
    <s v="Larry Hughes"/>
    <s v="Consumer"/>
    <s v="United States"/>
    <s v="Chandler"/>
    <s v="Arizona"/>
    <n v="85224"/>
    <x v="1"/>
    <s v="OFF-AR-10000246"/>
    <x v="1"/>
    <s v="Art"/>
    <s v="Newell 318"/>
    <n v="8.8960000000000008"/>
    <n v="4"/>
    <n v="0.2"/>
    <n v="0.66720000000000002"/>
  </r>
  <r>
    <s v="5435"/>
    <s v="CA-2017-160171"/>
    <x v="324"/>
    <d v="2017-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s v="5436"/>
    <s v="CA-2017-160171"/>
    <x v="324"/>
    <d v="2017-10-24T00:00:00"/>
    <s v="Standard Class"/>
    <s v="RM-19675"/>
    <s v="Robert Marley"/>
    <s v="Home Office"/>
    <s v="United States"/>
    <s v="Los Angeles"/>
    <s v="California"/>
    <n v="90008"/>
    <x v="1"/>
    <s v="TEC-AC-10000892"/>
    <x v="2"/>
    <s v="Accessories"/>
    <s v="NETGEAR N750 Dual Band Wi-Fi Gigabit Router"/>
    <n v="270"/>
    <n v="3"/>
    <n v="0"/>
    <n v="97.2"/>
  </r>
  <r>
    <s v="5437"/>
    <s v="CA-2016-103317"/>
    <x v="260"/>
    <d v="2016-07-08T00:00:00"/>
    <s v="First Class"/>
    <s v="DM-13525"/>
    <s v="Don Miller"/>
    <s v="Corporate"/>
    <s v="United States"/>
    <s v="Palm Coast"/>
    <s v="Florida"/>
    <n v="32137"/>
    <x v="0"/>
    <s v="FUR-FU-10001591"/>
    <x v="0"/>
    <s v="Furnishings"/>
    <s v="Advantus Panel Wall Certificate Holder - 8.5x11"/>
    <n v="19.52"/>
    <n v="2"/>
    <n v="0.2"/>
    <n v="5.3680000000000003"/>
  </r>
  <r>
    <s v="5438"/>
    <s v="CA-2016-103317"/>
    <x v="260"/>
    <d v="2016-07-08T00:00:00"/>
    <s v="First Class"/>
    <s v="DM-13525"/>
    <s v="Don Miller"/>
    <s v="Corporate"/>
    <s v="United States"/>
    <s v="Palm Coast"/>
    <s v="Florida"/>
    <n v="32137"/>
    <x v="0"/>
    <s v="OFF-BI-10001787"/>
    <x v="1"/>
    <s v="Binders"/>
    <s v="Wilson Jones Four-Pocket Poly Binders"/>
    <n v="9.81"/>
    <n v="5"/>
    <n v="0.7"/>
    <n v="-6.867"/>
  </r>
  <r>
    <s v="5439"/>
    <s v="CA-2016-103317"/>
    <x v="260"/>
    <d v="2016-07-08T00:00:00"/>
    <s v="First Class"/>
    <s v="DM-13525"/>
    <s v="Don Miller"/>
    <s v="Corporate"/>
    <s v="United States"/>
    <s v="Palm Coast"/>
    <s v="Florida"/>
    <n v="32137"/>
    <x v="0"/>
    <s v="FUR-FU-10003192"/>
    <x v="0"/>
    <s v="Furnishings"/>
    <s v="Luxo Adjustable Task Clamp Lamp"/>
    <n v="213.21600000000001"/>
    <n v="3"/>
    <n v="0.2"/>
    <n v="15.991199999999999"/>
  </r>
  <r>
    <s v="5440"/>
    <s v="CA-2018-167115"/>
    <x v="958"/>
    <d v="2018-04-09T00:00:00"/>
    <s v="Standard Class"/>
    <s v="EH-14185"/>
    <s v="Evan Henry"/>
    <s v="Consumer"/>
    <s v="United States"/>
    <s v="New York City"/>
    <s v="New York"/>
    <n v="10035"/>
    <x v="3"/>
    <s v="OFF-BI-10004600"/>
    <x v="1"/>
    <s v="Binders"/>
    <s v="Ibico Ibimaster 300 Manual Binding System"/>
    <n v="588.78399999999999"/>
    <n v="2"/>
    <n v="0.2"/>
    <n v="183.995"/>
  </r>
  <r>
    <s v="5441"/>
    <s v="US-2019-153633"/>
    <x v="38"/>
    <d v="2019-11-18T00:00:00"/>
    <s v="Second Class"/>
    <s v="TC-21295"/>
    <s v="Toby Carlisle"/>
    <s v="Consumer"/>
    <s v="United States"/>
    <s v="Jupiter"/>
    <s v="Florida"/>
    <n v="33458"/>
    <x v="0"/>
    <s v="OFF-AR-10002335"/>
    <x v="1"/>
    <s v="Art"/>
    <s v="DIXON Oriole Pencils"/>
    <n v="2.0640000000000001"/>
    <n v="1"/>
    <n v="0.2"/>
    <n v="0.15479999999999999"/>
  </r>
  <r>
    <s v="5442"/>
    <s v="CA-2019-155929"/>
    <x v="428"/>
    <d v="2019-09-13T00:00:00"/>
    <s v="Standard Class"/>
    <s v="AI-10855"/>
    <s v="Arianne Irving"/>
    <s v="Consumer"/>
    <s v="United States"/>
    <s v="Glendale"/>
    <s v="Arizona"/>
    <n v="85301"/>
    <x v="1"/>
    <s v="OFF-PA-10000859"/>
    <x v="1"/>
    <s v="Paper"/>
    <s v="Unpadded Memo Slips"/>
    <n v="6.3680000000000003"/>
    <n v="2"/>
    <n v="0.2"/>
    <n v="2.3879999999999999"/>
  </r>
  <r>
    <s v="5443"/>
    <s v="CA-2017-148712"/>
    <x v="786"/>
    <d v="2017-04-23T00:00:00"/>
    <s v="Standard Class"/>
    <s v="JM-15535"/>
    <s v="Jessica Myrick"/>
    <s v="Consumer"/>
    <s v="United States"/>
    <s v="New York City"/>
    <s v="New York"/>
    <n v="10035"/>
    <x v="3"/>
    <s v="TEC-AC-10003198"/>
    <x v="2"/>
    <s v="Accessories"/>
    <s v="Enermax Acrylux Wireless Keyboard"/>
    <n v="99.6"/>
    <n v="1"/>
    <n v="0"/>
    <n v="36.851999999999997"/>
  </r>
  <r>
    <s v="5444"/>
    <s v="CA-2017-148712"/>
    <x v="786"/>
    <d v="2017-04-23T00:00:00"/>
    <s v="Standard Class"/>
    <s v="JM-15535"/>
    <s v="Jessica Myrick"/>
    <s v="Consumer"/>
    <s v="United States"/>
    <s v="New York City"/>
    <s v="New York"/>
    <n v="10035"/>
    <x v="3"/>
    <s v="OFF-BI-10001900"/>
    <x v="1"/>
    <s v="Binders"/>
    <s v="DXL Angle-View Binders with Locking Rings, Black"/>
    <n v="62.295999999999999"/>
    <n v="13"/>
    <n v="0.2"/>
    <n v="21.024899999999999"/>
  </r>
  <r>
    <s v="5445"/>
    <s v="CA-2017-148712"/>
    <x v="786"/>
    <d v="2017-04-23T00:00:00"/>
    <s v="Standard Class"/>
    <s v="JM-15535"/>
    <s v="Jessica Myrick"/>
    <s v="Consumer"/>
    <s v="United States"/>
    <s v="New York City"/>
    <s v="New York"/>
    <n v="10035"/>
    <x v="3"/>
    <s v="OFF-AR-10000614"/>
    <x v="1"/>
    <s v="Art"/>
    <s v="Barrel Sharpener"/>
    <n v="10.71"/>
    <n v="3"/>
    <n v="0"/>
    <n v="2.7846000000000002"/>
  </r>
  <r>
    <s v="5446"/>
    <s v="CA-2018-128307"/>
    <x v="197"/>
    <d v="2018-07-29T00:00:00"/>
    <s v="Standard Class"/>
    <s v="BE-11335"/>
    <s v="Bill Eplett"/>
    <s v="Home Office"/>
    <s v="United States"/>
    <s v="Houston"/>
    <s v="Texas"/>
    <n v="77041"/>
    <x v="2"/>
    <s v="OFF-EN-10003040"/>
    <x v="1"/>
    <s v="Envelopes"/>
    <s v="Quality Park Security Envelopes"/>
    <n v="20.936"/>
    <n v="1"/>
    <n v="0.2"/>
    <n v="7.0659000000000001"/>
  </r>
  <r>
    <s v="5447"/>
    <s v="US-2018-127425"/>
    <x v="370"/>
    <d v="2018-08-31T00:00:00"/>
    <s v="Standard Class"/>
    <s v="DR-12880"/>
    <s v="Dan Reichenbach"/>
    <s v="Corporate"/>
    <s v="United States"/>
    <s v="New York City"/>
    <s v="New York"/>
    <n v="10035"/>
    <x v="3"/>
    <s v="TEC-PH-10003442"/>
    <x v="2"/>
    <s v="Phones"/>
    <s v="Samsung Replacement EH64AVFWE Premium Headset"/>
    <n v="33"/>
    <n v="6"/>
    <n v="0"/>
    <n v="8.25"/>
  </r>
  <r>
    <s v="5448"/>
    <s v="US-2018-127425"/>
    <x v="370"/>
    <d v="2018-08-31T00:00:00"/>
    <s v="Standard Class"/>
    <s v="DR-12880"/>
    <s v="Dan Reichenbach"/>
    <s v="Corporate"/>
    <s v="United States"/>
    <s v="New York City"/>
    <s v="New York"/>
    <n v="10035"/>
    <x v="3"/>
    <s v="TEC-AC-10002800"/>
    <x v="2"/>
    <s v="Accessories"/>
    <s v="Plantronics Audio 478 Stereo USB Headset"/>
    <n v="249.95"/>
    <n v="5"/>
    <n v="0"/>
    <n v="87.482500000000002"/>
  </r>
  <r>
    <s v="5449"/>
    <s v="US-2016-119081"/>
    <x v="171"/>
    <d v="2016-09-19T00:00:00"/>
    <s v="Standard Class"/>
    <s v="TA-21385"/>
    <s v="Tom Ashbrook"/>
    <s v="Home Office"/>
    <s v="United States"/>
    <s v="Olathe"/>
    <s v="Kansas"/>
    <n v="66062"/>
    <x v="2"/>
    <s v="OFF-SU-10000157"/>
    <x v="1"/>
    <s v="Supplies"/>
    <s v="Compact Automatic Electric Letter Opener"/>
    <n v="357.93"/>
    <n v="3"/>
    <n v="0"/>
    <n v="7.1585999999999999"/>
  </r>
  <r>
    <s v="5450"/>
    <s v="US-2016-119081"/>
    <x v="171"/>
    <d v="2016-09-19T00:00:00"/>
    <s v="Standard Class"/>
    <s v="TA-21385"/>
    <s v="Tom Ashbrook"/>
    <s v="Home Office"/>
    <s v="United States"/>
    <s v="Olathe"/>
    <s v="Kansas"/>
    <n v="66062"/>
    <x v="2"/>
    <s v="TEC-AC-10001542"/>
    <x v="2"/>
    <s v="Accessories"/>
    <s v="SanDisk Cruzer 16 GB USB Flash Drive"/>
    <n v="57.4"/>
    <n v="5"/>
    <n v="0"/>
    <n v="10.906000000000001"/>
  </r>
  <r>
    <s v="5451"/>
    <s v="US-2016-119081"/>
    <x v="171"/>
    <d v="2016-09-19T00:00:00"/>
    <s v="Standard Class"/>
    <s v="TA-21385"/>
    <s v="Tom Ashbrook"/>
    <s v="Home Office"/>
    <s v="United States"/>
    <s v="Olathe"/>
    <s v="Kansas"/>
    <n v="66062"/>
    <x v="2"/>
    <s v="OFF-BI-10004519"/>
    <x v="1"/>
    <s v="Binders"/>
    <s v="GBC DocuBind P100 Manual Binding Machine"/>
    <n v="331.96"/>
    <n v="2"/>
    <n v="0"/>
    <n v="149.38200000000001"/>
  </r>
  <r>
    <s v="5452"/>
    <s v="US-2016-119081"/>
    <x v="171"/>
    <d v="2016-09-19T00:00:00"/>
    <s v="Standard Class"/>
    <s v="TA-21385"/>
    <s v="Tom Ashbrook"/>
    <s v="Home Office"/>
    <s v="United States"/>
    <s v="Olathe"/>
    <s v="Kansas"/>
    <n v="66062"/>
    <x v="2"/>
    <s v="FUR-FU-10003464"/>
    <x v="0"/>
    <s v="Furnishings"/>
    <s v="Seth Thomas 8 1/2&quot; Cubicle Clock"/>
    <n v="40.56"/>
    <n v="2"/>
    <n v="0"/>
    <n v="12.979200000000001"/>
  </r>
  <r>
    <s v="5453"/>
    <s v="CA-2018-140613"/>
    <x v="405"/>
    <d v="2018-07-29T00:00:00"/>
    <s v="Standard Class"/>
    <s v="KN-16705"/>
    <s v="Kristina Nunn"/>
    <s v="Home Office"/>
    <s v="United States"/>
    <s v="Sparks"/>
    <s v="Nevada"/>
    <n v="89431"/>
    <x v="1"/>
    <s v="OFF-SU-10004261"/>
    <x v="1"/>
    <s v="Supplies"/>
    <s v="Fiskars 8&quot; Scissors, 2/Pack"/>
    <n v="86.2"/>
    <n v="5"/>
    <n v="0"/>
    <n v="24.998000000000001"/>
  </r>
  <r>
    <s v="5454"/>
    <s v="US-2019-108700"/>
    <x v="240"/>
    <d v="2019-05-23T00:00:00"/>
    <s v="Standard Class"/>
    <s v="PJ-18835"/>
    <s v="Patrick Jones"/>
    <s v="Corporate"/>
    <s v="United States"/>
    <s v="Rockford"/>
    <s v="Illinois"/>
    <n v="61107"/>
    <x v="2"/>
    <s v="OFF-PA-10004733"/>
    <x v="1"/>
    <s v="Paper"/>
    <s v="Things To Do Today Spiral Book"/>
    <n v="38.015999999999998"/>
    <n v="6"/>
    <n v="0.2"/>
    <n v="13.780799999999999"/>
  </r>
  <r>
    <s v="5455"/>
    <s v="CA-2019-160962"/>
    <x v="1045"/>
    <d v="2019-05-02T00:00:00"/>
    <s v="Standard Class"/>
    <s v="MC-17605"/>
    <s v="Matt Connell"/>
    <s v="Corporate"/>
    <s v="United States"/>
    <s v="Philadelphia"/>
    <s v="Pennsylvania"/>
    <n v="19143"/>
    <x v="3"/>
    <s v="OFF-ST-10001325"/>
    <x v="1"/>
    <s v="Storage"/>
    <s v="Sterilite Officeware Hinged File Box"/>
    <n v="8.3840000000000003"/>
    <n v="1"/>
    <n v="0.2"/>
    <n v="0.73360000000000003"/>
  </r>
  <r>
    <s v="5456"/>
    <s v="CA-2019-160962"/>
    <x v="1045"/>
    <d v="2019-05-02T00:00:00"/>
    <s v="Standard Class"/>
    <s v="MC-17605"/>
    <s v="Matt Connell"/>
    <s v="Corporate"/>
    <s v="United States"/>
    <s v="Philadelphia"/>
    <s v="Pennsylvania"/>
    <n v="19143"/>
    <x v="3"/>
    <s v="OFF-AR-10003056"/>
    <x v="1"/>
    <s v="Art"/>
    <s v="Newell 341"/>
    <n v="6.8479999999999999"/>
    <n v="2"/>
    <n v="0.2"/>
    <n v="0.77039999999999997"/>
  </r>
  <r>
    <s v="5457"/>
    <s v="CA-2019-130631"/>
    <x v="614"/>
    <d v="2020-01-02T00:00:00"/>
    <s v="Standard Class"/>
    <s v="BS-11755"/>
    <s v="Bruce Stewart"/>
    <s v="Consumer"/>
    <s v="United States"/>
    <s v="Edmonds"/>
    <s v="Washington"/>
    <n v="98026"/>
    <x v="1"/>
    <s v="OFF-FA-10000089"/>
    <x v="1"/>
    <s v="Fasteners"/>
    <s v="Acco Glide Clips"/>
    <n v="19.600000000000001"/>
    <n v="5"/>
    <n v="0"/>
    <n v="9.6039999999999992"/>
  </r>
  <r>
    <s v="5458"/>
    <s v="CA-2019-130631"/>
    <x v="614"/>
    <d v="2020-01-02T00:00:00"/>
    <s v="Standard Class"/>
    <s v="BS-11755"/>
    <s v="Bruce Stewart"/>
    <s v="Consumer"/>
    <s v="United States"/>
    <s v="Edmonds"/>
    <s v="Washington"/>
    <n v="98026"/>
    <x v="1"/>
    <s v="FUR-FU-10004093"/>
    <x v="0"/>
    <s v="Furnishings"/>
    <s v="Hand-Finished Solid Wood Document Frame"/>
    <n v="68.459999999999994"/>
    <n v="2"/>
    <n v="0"/>
    <n v="20.538"/>
  </r>
  <r>
    <s v="5459"/>
    <s v="CA-2019-116680"/>
    <x v="507"/>
    <d v="2019-09-06T00:00:00"/>
    <s v="Second Class"/>
    <s v="PK-19075"/>
    <s v="Pete Kriz"/>
    <s v="Consumer"/>
    <s v="United States"/>
    <s v="San Francisco"/>
    <s v="California"/>
    <n v="94122"/>
    <x v="1"/>
    <s v="OFF-BI-10004022"/>
    <x v="1"/>
    <s v="Binders"/>
    <s v="Acco Suede Grain Vinyl Round Ring Binder"/>
    <n v="13.343999999999999"/>
    <n v="6"/>
    <n v="0.2"/>
    <n v="4.3368000000000002"/>
  </r>
  <r>
    <s v="5460"/>
    <s v="CA-2019-116680"/>
    <x v="507"/>
    <d v="2019-09-06T00:00:00"/>
    <s v="Second Class"/>
    <s v="PK-19075"/>
    <s v="Pete Kriz"/>
    <s v="Consumer"/>
    <s v="United States"/>
    <s v="San Francisco"/>
    <s v="California"/>
    <n v="94122"/>
    <x v="1"/>
    <s v="FUR-TA-10001771"/>
    <x v="0"/>
    <s v="Tables"/>
    <s v="Bush Cubix Conference Tables, Fully Assembled"/>
    <n v="1478.2719999999999"/>
    <n v="8"/>
    <n v="0.2"/>
    <n v="92.391999999999996"/>
  </r>
  <r>
    <s v="5461"/>
    <s v="US-2016-107405"/>
    <x v="90"/>
    <d v="2016-03-25T00:00:00"/>
    <s v="Standard Class"/>
    <s v="TS-21205"/>
    <s v="Thomas Seio"/>
    <s v="Corporate"/>
    <s v="United States"/>
    <s v="Asheville"/>
    <s v="North Carolina"/>
    <n v="28806"/>
    <x v="0"/>
    <s v="OFF-ST-10002301"/>
    <x v="1"/>
    <s v="Storage"/>
    <s v="Tennsco Commercial Shelving"/>
    <n v="16.271999999999998"/>
    <n v="1"/>
    <n v="0.2"/>
    <n v="-3.8645999999999998"/>
  </r>
  <r>
    <s v="5462"/>
    <s v="CA-2019-101574"/>
    <x v="394"/>
    <d v="2019-10-04T00:00:00"/>
    <s v="Standard Class"/>
    <s v="BD-11725"/>
    <s v="Bruce Degenhardt"/>
    <s v="Consumer"/>
    <s v="United States"/>
    <s v="Los Angeles"/>
    <s v="California"/>
    <n v="90032"/>
    <x v="1"/>
    <s v="FUR-FU-10001706"/>
    <x v="0"/>
    <s v="Furnishings"/>
    <s v="Longer-Life Soft White Bulbs"/>
    <n v="9.24"/>
    <n v="3"/>
    <n v="0"/>
    <n v="4.4352"/>
  </r>
  <r>
    <s v="5463"/>
    <s v="CA-2016-146591"/>
    <x v="1046"/>
    <d v="2016-01-20T00:00:00"/>
    <s v="First Class"/>
    <s v="TS-21340"/>
    <s v="Toby Swindell"/>
    <s v="Consumer"/>
    <s v="United States"/>
    <s v="Scottsdale"/>
    <s v="Arizona"/>
    <n v="85254"/>
    <x v="1"/>
    <s v="OFF-BI-10003676"/>
    <x v="1"/>
    <s v="Binders"/>
    <s v="GBC Standard Recycled Report Covers, Clear Plastic Sheets"/>
    <n v="32.340000000000003"/>
    <n v="10"/>
    <n v="0.7"/>
    <n v="-23.716000000000001"/>
  </r>
  <r>
    <s v="5464"/>
    <s v="CA-2016-146591"/>
    <x v="1046"/>
    <d v="2016-01-20T00:00:00"/>
    <s v="First Class"/>
    <s v="TS-21340"/>
    <s v="Toby Swindell"/>
    <s v="Consumer"/>
    <s v="United States"/>
    <s v="Scottsdale"/>
    <s v="Arizona"/>
    <n v="85254"/>
    <x v="1"/>
    <s v="OFF-PA-10000659"/>
    <x v="1"/>
    <s v="Paper"/>
    <s v="TOPS Carbonless Receipt Book, Four 2-3/4 x 7-1/4 Money Receipts per Page"/>
    <n v="56.064"/>
    <n v="4"/>
    <n v="0.2"/>
    <n v="19.622399999999999"/>
  </r>
  <r>
    <s v="5465"/>
    <s v="CA-2016-146591"/>
    <x v="1046"/>
    <d v="2016-01-20T00:00:00"/>
    <s v="First Class"/>
    <s v="TS-21340"/>
    <s v="Toby Swindell"/>
    <s v="Consumer"/>
    <s v="United States"/>
    <s v="Scottsdale"/>
    <s v="Arizona"/>
    <n v="85254"/>
    <x v="1"/>
    <s v="OFF-EN-10002504"/>
    <x v="1"/>
    <s v="Envelopes"/>
    <s v="Tyvek  Top-Opening Peel &amp; Seel Envelopes, Plain White"/>
    <n v="108.72"/>
    <n v="5"/>
    <n v="0.2"/>
    <n v="36.692999999999998"/>
  </r>
  <r>
    <s v="5466"/>
    <s v="CA-2016-146591"/>
    <x v="1046"/>
    <d v="2016-01-20T00:00:00"/>
    <s v="First Class"/>
    <s v="TS-21340"/>
    <s v="Toby Swindell"/>
    <s v="Consumer"/>
    <s v="United States"/>
    <s v="Scottsdale"/>
    <s v="Arizona"/>
    <n v="85254"/>
    <x v="1"/>
    <s v="FUR-BO-10001972"/>
    <x v="0"/>
    <s v="Bookcases"/>
    <s v="O'Sullivan 4-Shelf Bookcase in Odessa Pine"/>
    <n v="181.47"/>
    <n v="5"/>
    <n v="0.7"/>
    <n v="-320.59699999999998"/>
  </r>
  <r>
    <s v="5467"/>
    <s v="CA-2016-107706"/>
    <x v="1047"/>
    <d v="2016-02-19T00:00:00"/>
    <s v="Second Class"/>
    <s v="ST-20530"/>
    <s v="Shui Tom"/>
    <s v="Consumer"/>
    <s v="United States"/>
    <s v="Houston"/>
    <s v="Texas"/>
    <n v="77095"/>
    <x v="2"/>
    <s v="OFF-PA-10000466"/>
    <x v="1"/>
    <s v="Paper"/>
    <s v="Memo Book, 100 Message Capacity, 5 3/8” x 11”"/>
    <n v="16.175999999999998"/>
    <n v="3"/>
    <n v="0.2"/>
    <n v="6.0659999999999998"/>
  </r>
  <r>
    <s v="5468"/>
    <s v="CA-2018-122448"/>
    <x v="632"/>
    <d v="2018-06-14T00:00:00"/>
    <s v="Standard Class"/>
    <s v="DB-13210"/>
    <s v="Dean Braden"/>
    <s v="Consumer"/>
    <s v="United States"/>
    <s v="San Francisco"/>
    <s v="California"/>
    <n v="94109"/>
    <x v="1"/>
    <s v="FUR-CH-10002774"/>
    <x v="0"/>
    <s v="Chairs"/>
    <s v="Global Deluxe Stacking Chair, Gray"/>
    <n v="122.352"/>
    <n v="3"/>
    <n v="0.2"/>
    <n v="13.7646"/>
  </r>
  <r>
    <s v="5469"/>
    <s v="CA-2016-132451"/>
    <x v="467"/>
    <d v="2016-09-27T00:00:00"/>
    <s v="First Class"/>
    <s v="KF-16285"/>
    <s v="Karen Ferguson"/>
    <s v="Home Office"/>
    <s v="United States"/>
    <s v="San Diego"/>
    <s v="California"/>
    <n v="92105"/>
    <x v="1"/>
    <s v="FUR-CH-10000454"/>
    <x v="0"/>
    <s v="Chairs"/>
    <s v="Hon Deluxe Fabric Upholstered Stacking Chairs, Rounded Back"/>
    <n v="585.55200000000002"/>
    <n v="3"/>
    <n v="0.2"/>
    <n v="73.194000000000003"/>
  </r>
  <r>
    <s v="5470"/>
    <s v="CA-2016-132451"/>
    <x v="467"/>
    <d v="2016-09-27T00:00:00"/>
    <s v="First Class"/>
    <s v="KF-16285"/>
    <s v="Karen Ferguson"/>
    <s v="Home Office"/>
    <s v="United States"/>
    <s v="San Diego"/>
    <s v="California"/>
    <n v="92105"/>
    <x v="1"/>
    <s v="OFF-PA-10004888"/>
    <x v="1"/>
    <s v="Paper"/>
    <s v="Xerox 217"/>
    <n v="19.440000000000001"/>
    <n v="3"/>
    <n v="0"/>
    <n v="9.3312000000000008"/>
  </r>
  <r>
    <s v="5471"/>
    <s v="CA-2018-158547"/>
    <x v="198"/>
    <d v="2018-06-04T00:00:00"/>
    <s v="Standard Class"/>
    <s v="JM-16195"/>
    <s v="Justin MacKendrick"/>
    <s v="Consumer"/>
    <s v="United States"/>
    <s v="Hamilton"/>
    <s v="Ohio"/>
    <n v="45011"/>
    <x v="3"/>
    <s v="OFF-AP-10003842"/>
    <x v="1"/>
    <s v="Appliances"/>
    <s v="Euro-Pro Shark Turbo Vacuum"/>
    <n v="123.92"/>
    <n v="5"/>
    <n v="0.2"/>
    <n v="9.2940000000000005"/>
  </r>
  <r>
    <s v="5472"/>
    <s v="CA-2019-116946"/>
    <x v="484"/>
    <d v="2019-12-23T00:00:00"/>
    <s v="Standard Class"/>
    <s v="TS-21505"/>
    <s v="Tony Sayre"/>
    <s v="Consumer"/>
    <s v="United States"/>
    <s v="Parker"/>
    <s v="Colorado"/>
    <n v="80134"/>
    <x v="1"/>
    <s v="FUR-FU-10000320"/>
    <x v="0"/>
    <s v="Furnishings"/>
    <s v="OIC Stacking Trays"/>
    <n v="13.36"/>
    <n v="5"/>
    <n v="0.2"/>
    <n v="4.008"/>
  </r>
  <r>
    <s v="5473"/>
    <s v="CA-2019-116946"/>
    <x v="484"/>
    <d v="2019-12-23T00:00:00"/>
    <s v="Standard Class"/>
    <s v="TS-21505"/>
    <s v="Tony Sayre"/>
    <s v="Consumer"/>
    <s v="United States"/>
    <s v="Parker"/>
    <s v="Colorado"/>
    <n v="80134"/>
    <x v="1"/>
    <s v="OFF-ST-10002554"/>
    <x v="1"/>
    <s v="Storage"/>
    <s v="Tennsco Industrial Shelving"/>
    <n v="78.256"/>
    <n v="2"/>
    <n v="0.2"/>
    <n v="-17.607600000000001"/>
  </r>
  <r>
    <s v="5474"/>
    <s v="CA-2019-116946"/>
    <x v="484"/>
    <d v="2019-12-23T00:00:00"/>
    <s v="Standard Class"/>
    <s v="TS-21505"/>
    <s v="Tony Sayre"/>
    <s v="Consumer"/>
    <s v="United States"/>
    <s v="Parker"/>
    <s v="Colorado"/>
    <n v="80134"/>
    <x v="1"/>
    <s v="FUR-BO-10000468"/>
    <x v="0"/>
    <s v="Bookcases"/>
    <s v="O'Sullivan 2-Shelf Heavy-Duty Bookcases"/>
    <n v="102.018"/>
    <n v="7"/>
    <n v="0.7"/>
    <n v="-183.63239999999999"/>
  </r>
  <r>
    <s v="5475"/>
    <s v="CA-2019-121741"/>
    <x v="377"/>
    <d v="2019-12-26T00:00:00"/>
    <s v="Same Day"/>
    <s v="YC-21895"/>
    <s v="Yoseph Carroll"/>
    <s v="Corporate"/>
    <s v="United States"/>
    <s v="Fremont"/>
    <s v="Nebraska"/>
    <n v="68025"/>
    <x v="2"/>
    <s v="OFF-ST-10004459"/>
    <x v="1"/>
    <s v="Storage"/>
    <s v="Tennsco Single-Tier Lockers"/>
    <n v="750.68"/>
    <n v="2"/>
    <n v="0"/>
    <n v="37.533999999999999"/>
  </r>
  <r>
    <s v="5476"/>
    <s v="CA-2019-169691"/>
    <x v="140"/>
    <d v="2019-06-18T00:00:00"/>
    <s v="First Class"/>
    <s v="Dp-13240"/>
    <s v="Dean percer"/>
    <s v="Home Office"/>
    <s v="United States"/>
    <s v="Maple Grove"/>
    <s v="Minnesota"/>
    <n v="55369"/>
    <x v="2"/>
    <s v="OFF-LA-10002312"/>
    <x v="1"/>
    <s v="Labels"/>
    <s v="Avery 490"/>
    <n v="44.4"/>
    <n v="3"/>
    <n v="0"/>
    <n v="22.2"/>
  </r>
  <r>
    <s v="5477"/>
    <s v="CA-2019-169691"/>
    <x v="140"/>
    <d v="2019-06-18T00:00:00"/>
    <s v="First Class"/>
    <s v="Dp-13240"/>
    <s v="Dean percer"/>
    <s v="Home Office"/>
    <s v="United States"/>
    <s v="Maple Grove"/>
    <s v="Minnesota"/>
    <n v="55369"/>
    <x v="2"/>
    <s v="OFF-ST-10001291"/>
    <x v="1"/>
    <s v="Storage"/>
    <s v="Tenex Personal Self-Stacking Standard File Box, Black/Gray"/>
    <n v="84.55"/>
    <n v="5"/>
    <n v="0"/>
    <n v="22.828499999999998"/>
  </r>
  <r>
    <s v="5478"/>
    <s v="CA-2019-169691"/>
    <x v="140"/>
    <d v="2019-06-18T00:00:00"/>
    <s v="First Class"/>
    <s v="Dp-13240"/>
    <s v="Dean percer"/>
    <s v="Home Office"/>
    <s v="United States"/>
    <s v="Maple Grove"/>
    <s v="Minnesota"/>
    <n v="55369"/>
    <x v="2"/>
    <s v="OFF-PA-10003022"/>
    <x v="1"/>
    <s v="Paper"/>
    <s v="Xerox 1992"/>
    <n v="17.940000000000001"/>
    <n v="3"/>
    <n v="0"/>
    <n v="8.7905999999999995"/>
  </r>
  <r>
    <s v="5479"/>
    <s v="CA-2018-121356"/>
    <x v="73"/>
    <d v="2018-11-24T00:00:00"/>
    <s v="Standard Class"/>
    <s v="SJ-20500"/>
    <s v="Shirley Jackson"/>
    <s v="Consumer"/>
    <s v="United States"/>
    <s v="Newark"/>
    <s v="Delaware"/>
    <n v="19711"/>
    <x v="3"/>
    <s v="OFF-BI-10002133"/>
    <x v="1"/>
    <s v="Binders"/>
    <s v="Wilson Jones Elliptical Ring 3 1/2&quot; Capacity Binders, 800 sheets"/>
    <n v="128.4"/>
    <n v="3"/>
    <n v="0"/>
    <n v="62.915999999999997"/>
  </r>
  <r>
    <s v="5480"/>
    <s v="CA-2016-101770"/>
    <x v="691"/>
    <d v="2016-04-04T00:00:00"/>
    <s v="Standard Class"/>
    <s v="KB-16240"/>
    <s v="Karen Bern"/>
    <s v="Corporate"/>
    <s v="United States"/>
    <s v="Miami"/>
    <s v="Florida"/>
    <n v="33180"/>
    <x v="0"/>
    <s v="OFF-BI-10001097"/>
    <x v="1"/>
    <s v="Binders"/>
    <s v="Avery Hole Reinforcements"/>
    <n v="1.869"/>
    <n v="1"/>
    <n v="0.7"/>
    <n v="-1.3083"/>
  </r>
  <r>
    <s v="5481"/>
    <s v="CA-2019-105487"/>
    <x v="1048"/>
    <d v="2019-10-14T00:00:00"/>
    <s v="Standard Class"/>
    <s v="CS-12250"/>
    <s v="Chris Selesnick"/>
    <s v="Corporate"/>
    <s v="United States"/>
    <s v="San Diego"/>
    <s v="California"/>
    <n v="92105"/>
    <x v="1"/>
    <s v="TEC-PH-10001336"/>
    <x v="2"/>
    <s v="Phones"/>
    <s v="Digium D40 VoIP phone"/>
    <n v="103.19199999999999"/>
    <n v="1"/>
    <n v="0.2"/>
    <n v="11.6091"/>
  </r>
  <r>
    <s v="5482"/>
    <s v="CA-2019-105487"/>
    <x v="1048"/>
    <d v="2019-10-14T00:00:00"/>
    <s v="Standard Class"/>
    <s v="CS-12250"/>
    <s v="Chris Selesnick"/>
    <s v="Corporate"/>
    <s v="United States"/>
    <s v="San Diego"/>
    <s v="California"/>
    <n v="92105"/>
    <x v="1"/>
    <s v="TEC-AC-10002305"/>
    <x v="2"/>
    <s v="Accessories"/>
    <s v="KeyTronic E03601U1 - Keyboard - Beige"/>
    <n v="36"/>
    <n v="2"/>
    <n v="0"/>
    <n v="6.48"/>
  </r>
  <r>
    <s v="5483"/>
    <s v="CA-2019-105487"/>
    <x v="1048"/>
    <d v="2019-10-14T00:00:00"/>
    <s v="Standard Class"/>
    <s v="CS-12250"/>
    <s v="Chris Selesnick"/>
    <s v="Corporate"/>
    <s v="United States"/>
    <s v="San Diego"/>
    <s v="California"/>
    <n v="92105"/>
    <x v="1"/>
    <s v="TEC-AC-10003610"/>
    <x v="2"/>
    <s v="Accessories"/>
    <s v="Logitech Illuminated - Keyboard"/>
    <n v="239.96"/>
    <n v="4"/>
    <n v="0"/>
    <n v="115.1808"/>
  </r>
  <r>
    <s v="5484"/>
    <s v="CA-2019-105487"/>
    <x v="1048"/>
    <d v="2019-10-14T00:00:00"/>
    <s v="Standard Class"/>
    <s v="CS-12250"/>
    <s v="Chris Selesnick"/>
    <s v="Corporate"/>
    <s v="United States"/>
    <s v="San Diego"/>
    <s v="California"/>
    <n v="92105"/>
    <x v="1"/>
    <s v="OFF-ST-10002301"/>
    <x v="1"/>
    <s v="Storage"/>
    <s v="Tennsco Commercial Shelving"/>
    <n v="40.68"/>
    <n v="2"/>
    <n v="0"/>
    <n v="0.40679999999999999"/>
  </r>
  <r>
    <s v="5485"/>
    <s v="CA-2019-148999"/>
    <x v="289"/>
    <d v="2019-02-04T00:00:00"/>
    <s v="Standard Class"/>
    <s v="EB-13870"/>
    <s v="Emily Burns"/>
    <s v="Consumer"/>
    <s v="United States"/>
    <s v="Miami"/>
    <s v="Florida"/>
    <n v="33142"/>
    <x v="0"/>
    <s v="FUR-CH-10002044"/>
    <x v="0"/>
    <s v="Chairs"/>
    <s v="Office Star - Contemporary Task Swivel chair with 2-way adjustable arms, Plum"/>
    <n v="419.13600000000002"/>
    <n v="4"/>
    <n v="0.2"/>
    <n v="-68.1096"/>
  </r>
  <r>
    <s v="5486"/>
    <s v="CA-2016-107573"/>
    <x v="432"/>
    <d v="2016-12-17T00:00:00"/>
    <s v="Standard Class"/>
    <s v="PB-19150"/>
    <s v="Philip Brown"/>
    <s v="Consumer"/>
    <s v="United States"/>
    <s v="Miami"/>
    <s v="Florida"/>
    <n v="33178"/>
    <x v="0"/>
    <s v="OFF-EN-10001099"/>
    <x v="1"/>
    <s v="Envelopes"/>
    <s v="Staple envelope"/>
    <n v="23.472000000000001"/>
    <n v="3"/>
    <n v="0.2"/>
    <n v="7.6284000000000001"/>
  </r>
  <r>
    <s v="5487"/>
    <s v="CA-2017-156608"/>
    <x v="1040"/>
    <d v="2017-10-29T00:00:00"/>
    <s v="Standard Class"/>
    <s v="MT-18070"/>
    <s v="Michelle Tran"/>
    <s v="Home Office"/>
    <s v="United States"/>
    <s v="San Antonio"/>
    <s v="Texas"/>
    <n v="78207"/>
    <x v="2"/>
    <s v="OFF-BI-10004140"/>
    <x v="1"/>
    <s v="Binders"/>
    <s v="Avery Non-Stick Binders"/>
    <n v="3.5920000000000001"/>
    <n v="4"/>
    <n v="0.8"/>
    <n v="-6.2859999999999996"/>
  </r>
  <r>
    <s v="5488"/>
    <s v="CA-2019-134495"/>
    <x v="719"/>
    <d v="2019-04-04T00:00:00"/>
    <s v="Second Class"/>
    <s v="BF-11020"/>
    <s v="Barry Französisch"/>
    <s v="Corporate"/>
    <s v="United States"/>
    <s v="Jacksonville"/>
    <s v="Florida"/>
    <n v="32216"/>
    <x v="0"/>
    <s v="TEC-PH-10004897"/>
    <x v="2"/>
    <s v="Phones"/>
    <s v="Mediabridge Sport Armband iPhone 5s"/>
    <n v="23.975999999999999"/>
    <n v="3"/>
    <n v="0.2"/>
    <n v="-5.6943000000000001"/>
  </r>
  <r>
    <s v="5489"/>
    <s v="CA-2019-134495"/>
    <x v="719"/>
    <d v="2019-04-04T00:00:00"/>
    <s v="Second Class"/>
    <s v="BF-11020"/>
    <s v="Barry Französisch"/>
    <s v="Corporate"/>
    <s v="United States"/>
    <s v="Jacksonville"/>
    <s v="Florida"/>
    <n v="32216"/>
    <x v="0"/>
    <s v="OFF-LA-10000262"/>
    <x v="1"/>
    <s v="Labels"/>
    <s v="Avery 494"/>
    <n v="6.2640000000000002"/>
    <n v="3"/>
    <n v="0.2"/>
    <n v="2.0358000000000001"/>
  </r>
  <r>
    <s v="5490"/>
    <s v="CA-2019-134495"/>
    <x v="719"/>
    <d v="2019-04-04T00:00:00"/>
    <s v="Second Class"/>
    <s v="BF-11020"/>
    <s v="Barry Französisch"/>
    <s v="Corporate"/>
    <s v="United States"/>
    <s v="Jacksonville"/>
    <s v="Florida"/>
    <n v="32216"/>
    <x v="0"/>
    <s v="OFF-AP-10002222"/>
    <x v="1"/>
    <s v="Appliances"/>
    <s v="Staple holder"/>
    <n v="20.808"/>
    <n v="3"/>
    <n v="0.2"/>
    <n v="1.8207"/>
  </r>
  <r>
    <s v="5491"/>
    <s v="CA-2019-134495"/>
    <x v="719"/>
    <d v="2019-04-04T00:00:00"/>
    <s v="Second Class"/>
    <s v="BF-11020"/>
    <s v="Barry Französisch"/>
    <s v="Corporate"/>
    <s v="United States"/>
    <s v="Jacksonville"/>
    <s v="Florida"/>
    <n v="32216"/>
    <x v="0"/>
    <s v="FUR-CH-10003774"/>
    <x v="0"/>
    <s v="Chairs"/>
    <s v="Global Wood Trimmed Manager's Task Chair, Khaki"/>
    <n v="218.352"/>
    <n v="3"/>
    <n v="0.2"/>
    <n v="-19.105799999999999"/>
  </r>
  <r>
    <s v="5492"/>
    <s v="CA-2019-164098"/>
    <x v="795"/>
    <d v="2019-01-27T00:00:00"/>
    <s v="First Class"/>
    <s v="CG-12520"/>
    <s v="Claire Gute"/>
    <s v="Consumer"/>
    <s v="United States"/>
    <s v="Houston"/>
    <s v="Texas"/>
    <n v="77070"/>
    <x v="2"/>
    <s v="OFF-ST-10000615"/>
    <x v="1"/>
    <s v="Storage"/>
    <s v="SimpliFile Personal File, Black Granite, 15w x 6-15/16d x 11-1/4h"/>
    <n v="18.16"/>
    <n v="2"/>
    <n v="0.2"/>
    <n v="1.8160000000000001"/>
  </r>
  <r>
    <s v="5493"/>
    <s v="CA-2016-105249"/>
    <x v="683"/>
    <d v="2016-11-28T00:00:00"/>
    <s v="Same Day"/>
    <s v="DH-13675"/>
    <s v="Duane Huffman"/>
    <s v="Home Office"/>
    <s v="United States"/>
    <s v="San Francisco"/>
    <s v="California"/>
    <n v="94122"/>
    <x v="1"/>
    <s v="OFF-SU-10001225"/>
    <x v="1"/>
    <s v="Supplies"/>
    <s v="Staple remover"/>
    <n v="7.36"/>
    <n v="2"/>
    <n v="0"/>
    <n v="0.1472"/>
  </r>
  <r>
    <s v="5494"/>
    <s v="CA-2016-105249"/>
    <x v="683"/>
    <d v="2016-11-28T00:00:00"/>
    <s v="Same Day"/>
    <s v="DH-13675"/>
    <s v="Duane Huffman"/>
    <s v="Home Office"/>
    <s v="United States"/>
    <s v="San Francisco"/>
    <s v="California"/>
    <n v="94122"/>
    <x v="1"/>
    <s v="OFF-LA-10002043"/>
    <x v="1"/>
    <s v="Labels"/>
    <s v="Avery 489"/>
    <n v="41.4"/>
    <n v="4"/>
    <n v="0"/>
    <n v="19.872"/>
  </r>
  <r>
    <s v="5495"/>
    <s v="CA-2016-105249"/>
    <x v="683"/>
    <d v="2016-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r>
  <r>
    <s v="5496"/>
    <s v="CA-2017-113523"/>
    <x v="406"/>
    <d v="2017-09-08T00:00:00"/>
    <s v="Standard Class"/>
    <s v="SC-20440"/>
    <s v="Shaun Chance"/>
    <s v="Corporate"/>
    <s v="United States"/>
    <s v="Philadelphia"/>
    <s v="Pennsylvania"/>
    <n v="19140"/>
    <x v="3"/>
    <s v="OFF-BI-10001249"/>
    <x v="1"/>
    <s v="Binders"/>
    <s v="Avery Heavy-Duty EZD View Binder with Locking Rings"/>
    <n v="7.6559999999999997"/>
    <n v="4"/>
    <n v="0.7"/>
    <n v="-6.1247999999999996"/>
  </r>
  <r>
    <s v="5497"/>
    <s v="CA-2019-117821"/>
    <x v="492"/>
    <d v="2019-06-16T00:00:00"/>
    <s v="Standard Class"/>
    <s v="HG-15025"/>
    <s v="Hunter Glantz"/>
    <s v="Consumer"/>
    <s v="United States"/>
    <s v="Marion"/>
    <s v="Ohio"/>
    <n v="43302"/>
    <x v="3"/>
    <s v="TEC-AC-10004469"/>
    <x v="2"/>
    <s v="Accessories"/>
    <s v="Microsoft Sculpt Comfort Mouse"/>
    <n v="63.92"/>
    <n v="2"/>
    <n v="0.2"/>
    <n v="19.175999999999998"/>
  </r>
  <r>
    <s v="5498"/>
    <s v="CA-2019-164378"/>
    <x v="663"/>
    <d v="2019-07-18T00:00:00"/>
    <s v="Second Class"/>
    <s v="MM-18055"/>
    <s v="Michelle Moray"/>
    <s v="Consumer"/>
    <s v="United States"/>
    <s v="New York City"/>
    <s v="New York"/>
    <n v="10024"/>
    <x v="3"/>
    <s v="OFF-AR-10001177"/>
    <x v="1"/>
    <s v="Art"/>
    <s v="Newell 349"/>
    <n v="6.56"/>
    <n v="2"/>
    <n v="0"/>
    <n v="1.9024000000000001"/>
  </r>
  <r>
    <s v="5499"/>
    <s v="CA-2019-164378"/>
    <x v="663"/>
    <d v="2019-07-18T00:00:00"/>
    <s v="Second Class"/>
    <s v="MM-18055"/>
    <s v="Michelle Moray"/>
    <s v="Consumer"/>
    <s v="United States"/>
    <s v="New York City"/>
    <s v="New York"/>
    <n v="10024"/>
    <x v="3"/>
    <s v="OFF-LA-10000634"/>
    <x v="1"/>
    <s v="Labels"/>
    <s v="Avery 509"/>
    <n v="7.83"/>
    <n v="3"/>
    <n v="0"/>
    <n v="3.6017999999999999"/>
  </r>
  <r>
    <s v="5500"/>
    <s v="CA-2019-164378"/>
    <x v="663"/>
    <d v="2019-07-18T00:00:00"/>
    <s v="Second Class"/>
    <s v="MM-18055"/>
    <s v="Michelle Moray"/>
    <s v="Consumer"/>
    <s v="United States"/>
    <s v="New York City"/>
    <s v="New York"/>
    <n v="10024"/>
    <x v="3"/>
    <s v="TEC-AC-10004708"/>
    <x v="2"/>
    <s v="Accessories"/>
    <s v="Sony 32GB Class 10 Micro SDHC R40 Memory Card"/>
    <n v="41.9"/>
    <n v="2"/>
    <n v="0"/>
    <n v="8.7989999999999995"/>
  </r>
  <r>
    <s v="5501"/>
    <s v="CA-2019-164378"/>
    <x v="663"/>
    <d v="2019-07-18T00:00:00"/>
    <s v="Second Class"/>
    <s v="MM-18055"/>
    <s v="Michelle Moray"/>
    <s v="Consumer"/>
    <s v="United States"/>
    <s v="New York City"/>
    <s v="New York"/>
    <n v="10024"/>
    <x v="3"/>
    <s v="FUR-CH-10002084"/>
    <x v="0"/>
    <s v="Chairs"/>
    <s v="Hon Mobius Operator's Chair"/>
    <n v="664.14599999999996"/>
    <n v="6"/>
    <n v="0.1"/>
    <n v="88.552800000000005"/>
  </r>
  <r>
    <s v="5502"/>
    <s v="CA-2019-164378"/>
    <x v="663"/>
    <d v="2019-07-18T00:00:00"/>
    <s v="Second Class"/>
    <s v="MM-18055"/>
    <s v="Michelle Moray"/>
    <s v="Consumer"/>
    <s v="United States"/>
    <s v="New York City"/>
    <s v="New York"/>
    <n v="10024"/>
    <x v="3"/>
    <s v="OFF-PA-10004519"/>
    <x v="1"/>
    <s v="Paper"/>
    <s v="Spiral Phone Message Books with Labels by Adams"/>
    <n v="8.9600000000000009"/>
    <n v="2"/>
    <n v="0"/>
    <n v="4.3903999999999996"/>
  </r>
  <r>
    <s v="5503"/>
    <s v="CA-2019-127782"/>
    <x v="808"/>
    <d v="2019-11-06T00:00:00"/>
    <s v="Standard Class"/>
    <s v="TH-21115"/>
    <s v="Thea Hudgings"/>
    <s v="Corporate"/>
    <s v="United States"/>
    <s v="Philadelphia"/>
    <s v="Pennsylvania"/>
    <n v="19140"/>
    <x v="3"/>
    <s v="FUR-FU-10001847"/>
    <x v="0"/>
    <s v="Furnishings"/>
    <s v="Eldon Image Series Black Desk Accessories"/>
    <n v="3.3119999999999998"/>
    <n v="1"/>
    <n v="0.2"/>
    <n v="0.66239999999999999"/>
  </r>
  <r>
    <s v="5504"/>
    <s v="CA-2019-127782"/>
    <x v="808"/>
    <d v="2019-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s v="5505"/>
    <s v="CA-2019-127782"/>
    <x v="808"/>
    <d v="2019-11-06T00:00:00"/>
    <s v="Standard Class"/>
    <s v="TH-21115"/>
    <s v="Thea Hudgings"/>
    <s v="Corporate"/>
    <s v="United States"/>
    <s v="Philadelphia"/>
    <s v="Pennsylvania"/>
    <n v="19140"/>
    <x v="3"/>
    <s v="OFF-EN-10003845"/>
    <x v="1"/>
    <s v="Envelopes"/>
    <s v="Colored Envelopes"/>
    <n v="8.8559999999999999"/>
    <n v="3"/>
    <n v="0.2"/>
    <n v="2.8782000000000001"/>
  </r>
  <r>
    <s v="5506"/>
    <s v="CA-2019-127782"/>
    <x v="808"/>
    <d v="2019-11-06T00:00:00"/>
    <s v="Standard Class"/>
    <s v="TH-21115"/>
    <s v="Thea Hudgings"/>
    <s v="Corporate"/>
    <s v="United States"/>
    <s v="Philadelphia"/>
    <s v="Pennsylvania"/>
    <n v="19140"/>
    <x v="3"/>
    <s v="TEC-PH-10001817"/>
    <x v="2"/>
    <s v="Phones"/>
    <s v="Wilson Electronics DB Pro Signal Booster"/>
    <n v="859.2"/>
    <n v="4"/>
    <n v="0.4"/>
    <n v="-186.16"/>
  </r>
  <r>
    <s v="5507"/>
    <s v="US-2018-162026"/>
    <x v="750"/>
    <d v="2018-10-08T00:00:00"/>
    <s v="Same Day"/>
    <s v="JE-15745"/>
    <s v="Joel Eaton"/>
    <s v="Consumer"/>
    <s v="United States"/>
    <s v="Los Angeles"/>
    <s v="California"/>
    <n v="90036"/>
    <x v="1"/>
    <s v="OFF-PA-10000167"/>
    <x v="1"/>
    <s v="Paper"/>
    <s v="Xerox 1925"/>
    <n v="61.96"/>
    <n v="2"/>
    <n v="0"/>
    <n v="27.882000000000001"/>
  </r>
  <r>
    <s v="5508"/>
    <s v="CA-2018-150000"/>
    <x v="143"/>
    <d v="2018-04-14T00:00:00"/>
    <s v="Standard Class"/>
    <s v="PG-18820"/>
    <s v="Patrick Gardner"/>
    <s v="Consumer"/>
    <s v="United States"/>
    <s v="Smyrna"/>
    <s v="Georgia"/>
    <n v="30080"/>
    <x v="0"/>
    <s v="OFF-EN-10002973"/>
    <x v="1"/>
    <s v="Envelopes"/>
    <s v="Ampad #10 Peel &amp; Seel Holiday Envelopes"/>
    <n v="17.920000000000002"/>
    <n v="4"/>
    <n v="0"/>
    <n v="8.6015999999999995"/>
  </r>
  <r>
    <s v="5509"/>
    <s v="CA-2017-168529"/>
    <x v="1049"/>
    <d v="2017-10-12T00:00:00"/>
    <s v="Standard Class"/>
    <s v="MB-17305"/>
    <s v="Maria Bertelson"/>
    <s v="Consumer"/>
    <s v="United States"/>
    <s v="San Francisco"/>
    <s v="California"/>
    <n v="94122"/>
    <x v="1"/>
    <s v="FUR-FU-10001588"/>
    <x v="0"/>
    <s v="Furnishings"/>
    <s v="Deflect-o SuperTray Unbreakable Stackable Tray, Letter, Black"/>
    <n v="145.9"/>
    <n v="5"/>
    <n v="0"/>
    <n v="62.737000000000002"/>
  </r>
  <r>
    <s v="5510"/>
    <s v="US-2019-152569"/>
    <x v="356"/>
    <d v="2019-05-20T00:00:00"/>
    <s v="Standard Class"/>
    <s v="JD-16015"/>
    <s v="Joy Daniels"/>
    <s v="Consumer"/>
    <s v="United States"/>
    <s v="Chicago"/>
    <s v="Illinois"/>
    <n v="60653"/>
    <x v="2"/>
    <s v="OFF-PA-10001736"/>
    <x v="1"/>
    <s v="Paper"/>
    <s v="Xerox 1880"/>
    <n v="56.704000000000001"/>
    <n v="2"/>
    <n v="0.2"/>
    <n v="19.137599999999999"/>
  </r>
  <r>
    <s v="5511"/>
    <s v="US-2019-152569"/>
    <x v="356"/>
    <d v="2019-05-20T00:00:00"/>
    <s v="Standard Class"/>
    <s v="JD-16015"/>
    <s v="Joy Daniels"/>
    <s v="Consumer"/>
    <s v="United States"/>
    <s v="Chicago"/>
    <s v="Illinois"/>
    <n v="60653"/>
    <x v="2"/>
    <s v="TEC-PH-10002185"/>
    <x v="2"/>
    <s v="Phones"/>
    <s v="QVS USB Car Charger 2-Port 2.1Amp for iPod/iPhone/iPad/iPad 2/iPad 3"/>
    <n v="11.12"/>
    <n v="2"/>
    <n v="0.2"/>
    <n v="3.4750000000000001"/>
  </r>
  <r>
    <s v="5512"/>
    <s v="US-2016-137680"/>
    <x v="1050"/>
    <d v="2016-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s v="5513"/>
    <s v="US-2016-137680"/>
    <x v="1050"/>
    <d v="2016-03-02T00:00:00"/>
    <s v="Standard Class"/>
    <s v="JH-15430"/>
    <s v="Jennifer Halladay"/>
    <s v="Consumer"/>
    <s v="United States"/>
    <s v="Medford"/>
    <s v="Oregon"/>
    <n v="97504"/>
    <x v="1"/>
    <s v="OFF-PA-10000069"/>
    <x v="1"/>
    <s v="Paper"/>
    <s v="TOPS 4 x 6 Fluorescent Color Memo Sheets, 500 Sheets per Pack"/>
    <n v="22.776"/>
    <n v="3"/>
    <n v="0.2"/>
    <n v="7.6868999999999996"/>
  </r>
  <r>
    <s v="5514"/>
    <s v="CA-2017-103177"/>
    <x v="1051"/>
    <d v="2017-06-01T00:00:00"/>
    <s v="First Class"/>
    <s v="EN-13780"/>
    <s v="Edward Nazzal"/>
    <s v="Consumer"/>
    <s v="United States"/>
    <s v="New York City"/>
    <s v="New York"/>
    <n v="10009"/>
    <x v="3"/>
    <s v="TEC-PH-10001795"/>
    <x v="2"/>
    <s v="Phones"/>
    <s v="RCA H5401RE1 DECT 6.0 4-Line Cordless Handset With Caller ID/Call Waiting"/>
    <n v="239.97"/>
    <n v="3"/>
    <n v="0"/>
    <n v="2.3997000000000002"/>
  </r>
  <r>
    <s v="5515"/>
    <s v="CA-2017-103177"/>
    <x v="1051"/>
    <d v="2017-06-01T00:00:00"/>
    <s v="First Class"/>
    <s v="EN-13780"/>
    <s v="Edward Nazzal"/>
    <s v="Consumer"/>
    <s v="United States"/>
    <s v="New York City"/>
    <s v="New York"/>
    <n v="10009"/>
    <x v="3"/>
    <s v="OFF-AP-10004540"/>
    <x v="1"/>
    <s v="Appliances"/>
    <s v="Eureka The Boss Lite 10-Amp Upright Vacuum, Blue"/>
    <n v="160.32"/>
    <n v="2"/>
    <n v="0"/>
    <n v="44.889600000000002"/>
  </r>
  <r>
    <s v="5516"/>
    <s v="CA-2017-103177"/>
    <x v="1051"/>
    <d v="2017-06-01T00:00:00"/>
    <s v="First Class"/>
    <s v="EN-13780"/>
    <s v="Edward Nazzal"/>
    <s v="Consumer"/>
    <s v="United States"/>
    <s v="New York City"/>
    <s v="New York"/>
    <n v="10009"/>
    <x v="3"/>
    <s v="TEC-PH-10001527"/>
    <x v="2"/>
    <s v="Phones"/>
    <s v="Plantronics MX500i Earset"/>
    <n v="128.85"/>
    <n v="3"/>
    <n v="0"/>
    <n v="3.8654999999999999"/>
  </r>
  <r>
    <s v="5517"/>
    <s v="US-2018-138408"/>
    <x v="741"/>
    <d v="2018-11-21T00:00:00"/>
    <s v="Second Class"/>
    <s v="KC-16255"/>
    <s v="Karen Carlisle"/>
    <s v="Corporate"/>
    <s v="United States"/>
    <s v="Huntsville"/>
    <s v="Alabama"/>
    <n v="35810"/>
    <x v="0"/>
    <s v="TEC-AC-10003870"/>
    <x v="2"/>
    <s v="Accessories"/>
    <s v="Logitech Z-906 Speaker sys - home theater - 5.1-CH"/>
    <n v="1319.96"/>
    <n v="4"/>
    <n v="0"/>
    <n v="527.98400000000004"/>
  </r>
  <r>
    <s v="5518"/>
    <s v="CA-2019-117667"/>
    <x v="769"/>
    <d v="2019-12-09T00:00:00"/>
    <s v="Standard Class"/>
    <s v="MS-17980"/>
    <s v="Michael Stewart"/>
    <s v="Corporate"/>
    <s v="United States"/>
    <s v="Philadelphia"/>
    <s v="Pennsylvania"/>
    <n v="19134"/>
    <x v="3"/>
    <s v="FUR-CH-10004540"/>
    <x v="0"/>
    <s v="Chairs"/>
    <s v="Global Chrome Stack Chair"/>
    <n v="239.96"/>
    <n v="10"/>
    <n v="0.3"/>
    <n v="-10.284000000000001"/>
  </r>
  <r>
    <s v="5519"/>
    <s v="CA-2019-117667"/>
    <x v="769"/>
    <d v="2019-12-09T00:00:00"/>
    <s v="Standard Class"/>
    <s v="MS-17980"/>
    <s v="Michael Stewart"/>
    <s v="Corporate"/>
    <s v="United States"/>
    <s v="Philadelphia"/>
    <s v="Pennsylvania"/>
    <n v="19134"/>
    <x v="3"/>
    <s v="FUR-FU-10004093"/>
    <x v="0"/>
    <s v="Furnishings"/>
    <s v="Hand-Finished Solid Wood Document Frame"/>
    <n v="54.768000000000001"/>
    <n v="2"/>
    <n v="0.2"/>
    <n v="6.8460000000000001"/>
  </r>
  <r>
    <s v="5520"/>
    <s v="CA-2019-117667"/>
    <x v="769"/>
    <d v="2019-12-09T00:00:00"/>
    <s v="Standard Class"/>
    <s v="MS-17980"/>
    <s v="Michael Stewart"/>
    <s v="Corporate"/>
    <s v="United States"/>
    <s v="Philadelphia"/>
    <s v="Pennsylvania"/>
    <n v="19134"/>
    <x v="3"/>
    <s v="OFF-AR-10000716"/>
    <x v="1"/>
    <s v="Art"/>
    <s v="DIXON Ticonderoga Erasable Checking Pencils"/>
    <n v="13.391999999999999"/>
    <n v="3"/>
    <n v="0.2"/>
    <n v="3.1806000000000001"/>
  </r>
  <r>
    <s v="5521"/>
    <s v="CA-2019-117667"/>
    <x v="769"/>
    <d v="2019-12-09T00:00:00"/>
    <s v="Standard Class"/>
    <s v="MS-17980"/>
    <s v="Michael Stewart"/>
    <s v="Corporate"/>
    <s v="United States"/>
    <s v="Philadelphia"/>
    <s v="Pennsylvania"/>
    <n v="19134"/>
    <x v="3"/>
    <s v="OFF-PA-10002709"/>
    <x v="1"/>
    <s v="Paper"/>
    <s v="Xerox 1956"/>
    <n v="23.92"/>
    <n v="5"/>
    <n v="0.2"/>
    <n v="8.6709999999999994"/>
  </r>
  <r>
    <s v="5522"/>
    <s v="CA-2019-117667"/>
    <x v="769"/>
    <d v="2019-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s v="5523"/>
    <s v="CA-2018-110982"/>
    <x v="410"/>
    <d v="2018-06-07T00:00:00"/>
    <s v="First Class"/>
    <s v="CK-12205"/>
    <s v="Chloris Kastensmidt"/>
    <s v="Consumer"/>
    <s v="United States"/>
    <s v="Santa Clara"/>
    <s v="California"/>
    <n v="95051"/>
    <x v="1"/>
    <s v="OFF-BI-10000829"/>
    <x v="1"/>
    <s v="Binders"/>
    <s v="Avery Non-Stick Binders"/>
    <n v="21.552"/>
    <n v="6"/>
    <n v="0.2"/>
    <n v="7.0044000000000004"/>
  </r>
  <r>
    <s v="5524"/>
    <s v="CA-2018-110982"/>
    <x v="410"/>
    <d v="2018-06-07T00:00:00"/>
    <s v="First Class"/>
    <s v="CK-12205"/>
    <s v="Chloris Kastensmidt"/>
    <s v="Consumer"/>
    <s v="United States"/>
    <s v="Santa Clara"/>
    <s v="California"/>
    <n v="95051"/>
    <x v="1"/>
    <s v="OFF-AP-10004859"/>
    <x v="1"/>
    <s v="Appliances"/>
    <s v="Acco 6 Outlet Guardian Premium Surge Suppressor"/>
    <n v="58.24"/>
    <n v="4"/>
    <n v="0"/>
    <n v="15.7248"/>
  </r>
  <r>
    <s v="5525"/>
    <s v="CA-2018-147123"/>
    <x v="107"/>
    <d v="2018-12-12T00:00:00"/>
    <s v="First Class"/>
    <s v="SJ-20125"/>
    <s v="Sanjit Jacobs"/>
    <s v="Home Office"/>
    <s v="United States"/>
    <s v="Long Beach"/>
    <s v="California"/>
    <n v="90805"/>
    <x v="1"/>
    <s v="OFF-PA-10000575"/>
    <x v="1"/>
    <s v="Paper"/>
    <s v="Wirebound Message Books, Four 2 3/4 x 5 White Forms per Page"/>
    <n v="80.28"/>
    <n v="12"/>
    <n v="0"/>
    <n v="36.928800000000003"/>
  </r>
  <r>
    <s v="5526"/>
    <s v="CA-2019-154501"/>
    <x v="504"/>
    <d v="2019-05-05T00:00:00"/>
    <s v="Standard Class"/>
    <s v="EA-14035"/>
    <s v="Erin Ashbrook"/>
    <s v="Corporate"/>
    <s v="United States"/>
    <s v="Los Angeles"/>
    <s v="California"/>
    <n v="90008"/>
    <x v="1"/>
    <s v="OFF-AR-10002804"/>
    <x v="1"/>
    <s v="Art"/>
    <s v="Faber Castell Col-Erase Pencils"/>
    <n v="9.7799999999999994"/>
    <n v="2"/>
    <n v="0"/>
    <n v="4.0098000000000003"/>
  </r>
  <r>
    <s v="5527"/>
    <s v="CA-2019-166933"/>
    <x v="558"/>
    <d v="2019-04-28T00:00:00"/>
    <s v="Standard Class"/>
    <s v="MG-17890"/>
    <s v="Michael Granlund"/>
    <s v="Home Office"/>
    <s v="United States"/>
    <s v="Santa Barbara"/>
    <s v="California"/>
    <n v="93101"/>
    <x v="1"/>
    <s v="OFF-FA-10002676"/>
    <x v="1"/>
    <s v="Fasteners"/>
    <s v="Colored Push Pins"/>
    <n v="1.81"/>
    <n v="1"/>
    <n v="0"/>
    <n v="0.65159999999999996"/>
  </r>
  <r>
    <s v="5528"/>
    <s v="CA-2017-142055"/>
    <x v="412"/>
    <d v="2017-05-10T00:00:00"/>
    <s v="First Class"/>
    <s v="AB-10255"/>
    <s v="Alejandro Ballentine"/>
    <s v="Home Office"/>
    <s v="United States"/>
    <s v="New York City"/>
    <s v="New York"/>
    <n v="10009"/>
    <x v="3"/>
    <s v="OFF-PA-10003465"/>
    <x v="1"/>
    <s v="Paper"/>
    <s v="Xerox 1912"/>
    <n v="37.94"/>
    <n v="2"/>
    <n v="0"/>
    <n v="18.211200000000002"/>
  </r>
  <r>
    <s v="5529"/>
    <s v="CA-2017-137106"/>
    <x v="1052"/>
    <d v="2017-04-04T00:00:00"/>
    <s v="Standard Class"/>
    <s v="SC-20260"/>
    <s v="Scott Cohen"/>
    <s v="Corporate"/>
    <s v="United States"/>
    <s v="Jacksonville"/>
    <s v="Florida"/>
    <n v="32216"/>
    <x v="0"/>
    <s v="TEC-PH-10000011"/>
    <x v="2"/>
    <s v="Phones"/>
    <s v="PureGear Roll-On Screen Protector"/>
    <n v="79.959999999999994"/>
    <n v="5"/>
    <n v="0.2"/>
    <n v="27.986000000000001"/>
  </r>
  <r>
    <s v="5530"/>
    <s v="CA-2019-136609"/>
    <x v="634"/>
    <d v="2019-08-11T00:00:00"/>
    <s v="Standard Class"/>
    <s v="TB-21355"/>
    <s v="Todd Boyes"/>
    <s v="Corporate"/>
    <s v="United States"/>
    <s v="Cedar Hill"/>
    <s v="Texas"/>
    <n v="75104"/>
    <x v="2"/>
    <s v="OFF-PA-10004381"/>
    <x v="1"/>
    <s v="Paper"/>
    <s v="14-7/8 x 11 Blue Bar Computer Printout Paper"/>
    <n v="115.29600000000001"/>
    <n v="3"/>
    <n v="0.2"/>
    <n v="40.3536"/>
  </r>
  <r>
    <s v="5531"/>
    <s v="CA-2019-160885"/>
    <x v="574"/>
    <d v="2019-12-06T00:00:00"/>
    <s v="Standard Class"/>
    <s v="JK-16090"/>
    <s v="Juliana Krohn"/>
    <s v="Consumer"/>
    <s v="United States"/>
    <s v="Omaha"/>
    <s v="Nebraska"/>
    <n v="68104"/>
    <x v="2"/>
    <s v="TEC-PH-10001795"/>
    <x v="2"/>
    <s v="Phones"/>
    <s v="ClearOne CHATAttach 160 - speaker phone"/>
    <n v="2479.96"/>
    <n v="4"/>
    <n v="0"/>
    <n v="743.98800000000006"/>
  </r>
  <r>
    <s v="5532"/>
    <s v="US-2018-167472"/>
    <x v="112"/>
    <d v="2018-06-07T00:00:00"/>
    <s v="First Class"/>
    <s v="CK-12595"/>
    <s v="Clytie Kelty"/>
    <s v="Consumer"/>
    <s v="United States"/>
    <s v="Little Rock"/>
    <s v="Arkansas"/>
    <n v="72209"/>
    <x v="0"/>
    <s v="TEC-AC-10001109"/>
    <x v="2"/>
    <s v="Accessories"/>
    <s v="Logitech Trackman Marble Mouse"/>
    <n v="179.94"/>
    <n v="6"/>
    <n v="0"/>
    <n v="75.574799999999996"/>
  </r>
  <r>
    <s v="5533"/>
    <s v="US-2018-167472"/>
    <x v="112"/>
    <d v="2018-06-07T00:00:00"/>
    <s v="First Class"/>
    <s v="CK-12595"/>
    <s v="Clytie Kelty"/>
    <s v="Consumer"/>
    <s v="United States"/>
    <s v="Little Rock"/>
    <s v="Arkansas"/>
    <n v="72209"/>
    <x v="0"/>
    <s v="TEC-AC-10003038"/>
    <x v="2"/>
    <s v="Accessories"/>
    <s v="Kingston Digital DataTraveler 16GB USB 2.0"/>
    <n v="26.85"/>
    <n v="3"/>
    <n v="0"/>
    <n v="5.1014999999999997"/>
  </r>
  <r>
    <s v="5534"/>
    <s v="US-2018-167472"/>
    <x v="112"/>
    <d v="2018-06-07T00:00:00"/>
    <s v="First Class"/>
    <s v="CK-12595"/>
    <s v="Clytie Kelty"/>
    <s v="Consumer"/>
    <s v="United States"/>
    <s v="Little Rock"/>
    <s v="Arkansas"/>
    <n v="72209"/>
    <x v="0"/>
    <s v="TEC-AC-10003174"/>
    <x v="2"/>
    <s v="Accessories"/>
    <s v="Plantronics S12 Corded Telephone Headset System"/>
    <n v="323.37"/>
    <n v="3"/>
    <n v="0"/>
    <n v="129.34800000000001"/>
  </r>
  <r>
    <s v="5535"/>
    <s v="US-2018-167472"/>
    <x v="112"/>
    <d v="2018-06-07T00:00:00"/>
    <s v="First Class"/>
    <s v="CK-12595"/>
    <s v="Clytie Kelty"/>
    <s v="Consumer"/>
    <s v="United States"/>
    <s v="Little Rock"/>
    <s v="Arkansas"/>
    <n v="72209"/>
    <x v="0"/>
    <s v="OFF-PA-10000157"/>
    <x v="1"/>
    <s v="Paper"/>
    <s v="Xerox 191"/>
    <n v="59.94"/>
    <n v="3"/>
    <n v="0"/>
    <n v="28.171800000000001"/>
  </r>
  <r>
    <s v="5536"/>
    <s v="US-2018-167472"/>
    <x v="112"/>
    <d v="2018-06-07T00:00:00"/>
    <s v="First Class"/>
    <s v="CK-12595"/>
    <s v="Clytie Kelty"/>
    <s v="Consumer"/>
    <s v="United States"/>
    <s v="Little Rock"/>
    <s v="Arkansas"/>
    <n v="72209"/>
    <x v="0"/>
    <s v="OFF-BI-10001721"/>
    <x v="1"/>
    <s v="Binders"/>
    <s v="Trimflex Flexible Post Binders"/>
    <n v="64.14"/>
    <n v="3"/>
    <n v="0"/>
    <n v="30.787199999999999"/>
  </r>
  <r>
    <s v="5537"/>
    <s v="US-2018-167472"/>
    <x v="112"/>
    <d v="2018-06-07T00:00:00"/>
    <s v="First Class"/>
    <s v="CK-12595"/>
    <s v="Clytie Kelty"/>
    <s v="Consumer"/>
    <s v="United States"/>
    <s v="Little Rock"/>
    <s v="Arkansas"/>
    <n v="72209"/>
    <x v="0"/>
    <s v="OFF-BI-10000591"/>
    <x v="1"/>
    <s v="Binders"/>
    <s v="Avery Binder Labels"/>
    <n v="11.67"/>
    <n v="3"/>
    <n v="0"/>
    <n v="5.6016000000000004"/>
  </r>
  <r>
    <s v="5538"/>
    <s v="US-2018-167472"/>
    <x v="112"/>
    <d v="2018-06-07T00:00:00"/>
    <s v="First Class"/>
    <s v="CK-12595"/>
    <s v="Clytie Kelty"/>
    <s v="Consumer"/>
    <s v="United States"/>
    <s v="Little Rock"/>
    <s v="Arkansas"/>
    <n v="72209"/>
    <x v="0"/>
    <s v="OFF-PA-10001534"/>
    <x v="1"/>
    <s v="Paper"/>
    <s v="Xerox 230"/>
    <n v="12.96"/>
    <n v="2"/>
    <n v="0"/>
    <n v="6.2207999999999997"/>
  </r>
  <r>
    <s v="5539"/>
    <s v="CA-2017-120551"/>
    <x v="657"/>
    <d v="2017-04-20T00:00:00"/>
    <s v="Standard Class"/>
    <s v="SS-20590"/>
    <s v="Sonia Sunley"/>
    <s v="Consumer"/>
    <s v="United States"/>
    <s v="Norfolk"/>
    <s v="Nebraska"/>
    <n v="68701"/>
    <x v="2"/>
    <s v="OFF-BI-10002071"/>
    <x v="1"/>
    <s v="Binders"/>
    <s v="Fellowes Black Plastic Comb Bindings"/>
    <n v="17.43"/>
    <n v="3"/>
    <n v="0"/>
    <n v="8.0177999999999994"/>
  </r>
  <r>
    <s v="5540"/>
    <s v="US-2019-150595"/>
    <x v="1053"/>
    <d v="2019-05-26T00:00:00"/>
    <s v="Standard Class"/>
    <s v="LE-16810"/>
    <s v="Laurel Elliston"/>
    <s v="Consumer"/>
    <s v="United States"/>
    <s v="Chicago"/>
    <s v="Illinois"/>
    <n v="60653"/>
    <x v="2"/>
    <s v="FUR-CH-10000513"/>
    <x v="0"/>
    <s v="Chairs"/>
    <s v="High-Back Leather Manager's Chair"/>
    <n v="181.98599999999999"/>
    <n v="2"/>
    <n v="0.3"/>
    <n v="-54.595799999999997"/>
  </r>
  <r>
    <s v="5541"/>
    <s v="US-2019-150595"/>
    <x v="1053"/>
    <d v="2019-05-26T00:00:00"/>
    <s v="Standard Class"/>
    <s v="LE-16810"/>
    <s v="Laurel Elliston"/>
    <s v="Consumer"/>
    <s v="United States"/>
    <s v="Chicago"/>
    <s v="Illinois"/>
    <n v="60653"/>
    <x v="2"/>
    <s v="OFF-BI-10003274"/>
    <x v="1"/>
    <s v="Binders"/>
    <s v="Avery Durable Slant Ring Binders, No Labels"/>
    <n v="1.5920000000000001"/>
    <n v="2"/>
    <n v="0.8"/>
    <n v="-2.6267999999999998"/>
  </r>
  <r>
    <s v="5542"/>
    <s v="US-2019-150595"/>
    <x v="1053"/>
    <d v="2019-05-26T00:00:00"/>
    <s v="Standard Class"/>
    <s v="LE-16810"/>
    <s v="Laurel Elliston"/>
    <s v="Consumer"/>
    <s v="United States"/>
    <s v="Chicago"/>
    <s v="Illinois"/>
    <n v="60653"/>
    <x v="2"/>
    <s v="OFF-SU-10000381"/>
    <x v="1"/>
    <s v="Supplies"/>
    <s v="Acme Forged Steel Scissors with Black Enamel Handles"/>
    <n v="22.344000000000001"/>
    <n v="3"/>
    <n v="0.2"/>
    <n v="2.5137"/>
  </r>
  <r>
    <s v="5543"/>
    <s v="CA-2018-134936"/>
    <x v="1054"/>
    <d v="2018-12-25T00:00:00"/>
    <s v="Standard Class"/>
    <s v="ES-14080"/>
    <s v="Erin Smith"/>
    <s v="Corporate"/>
    <s v="United States"/>
    <s v="Tucson"/>
    <s v="Arizona"/>
    <n v="85705"/>
    <x v="1"/>
    <s v="FUR-TA-10001086"/>
    <x v="0"/>
    <s v="Tables"/>
    <s v="SAFCO PlanMaster Boards, 60w x 37-1/2d, White Melamine"/>
    <n v="455.97"/>
    <n v="6"/>
    <n v="0.5"/>
    <n v="-218.8656"/>
  </r>
  <r>
    <s v="5544"/>
    <s v="CA-2018-134936"/>
    <x v="1054"/>
    <d v="2018-12-25T00:00:00"/>
    <s v="Standard Class"/>
    <s v="ES-14080"/>
    <s v="Erin Smith"/>
    <s v="Corporate"/>
    <s v="United States"/>
    <s v="Tucson"/>
    <s v="Arizona"/>
    <n v="85705"/>
    <x v="1"/>
    <s v="OFF-BI-10000174"/>
    <x v="1"/>
    <s v="Binders"/>
    <s v="Wilson Jones Clip &amp; Carry Folder Binder Tool for Ring Binders, Clear"/>
    <n v="10.44"/>
    <n v="6"/>
    <n v="0.7"/>
    <n v="-7.6559999999999997"/>
  </r>
  <r>
    <s v="5545"/>
    <s v="CA-2018-134936"/>
    <x v="1054"/>
    <d v="2018-12-25T00:00:00"/>
    <s v="Standard Class"/>
    <s v="ES-14080"/>
    <s v="Erin Smith"/>
    <s v="Corporate"/>
    <s v="United States"/>
    <s v="Tucson"/>
    <s v="Arizona"/>
    <n v="85705"/>
    <x v="1"/>
    <s v="OFF-BI-10002103"/>
    <x v="1"/>
    <s v="Binders"/>
    <s v="Cardinal Slant-D Ring Binder, Heavy Gauge Vinyl"/>
    <n v="5.2140000000000004"/>
    <n v="2"/>
    <n v="0.7"/>
    <n v="-4.1711999999999998"/>
  </r>
  <r>
    <s v="5546"/>
    <s v="CA-2019-102967"/>
    <x v="585"/>
    <d v="2019-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r>
  <r>
    <s v="5547"/>
    <s v="CA-2019-151008"/>
    <x v="210"/>
    <d v="2019-09-08T00:00:00"/>
    <s v="First Class"/>
    <s v="JM-16195"/>
    <s v="Justin MacKendrick"/>
    <s v="Consumer"/>
    <s v="United States"/>
    <s v="Draper"/>
    <s v="Utah"/>
    <n v="84020"/>
    <x v="1"/>
    <s v="FUR-FU-10002396"/>
    <x v="0"/>
    <s v="Furnishings"/>
    <s v="DAX Copper Panel Document Frame, 5 x 7 Size"/>
    <n v="25.16"/>
    <n v="2"/>
    <n v="0"/>
    <n v="10.5672"/>
  </r>
  <r>
    <s v="5548"/>
    <s v="CA-2019-151008"/>
    <x v="210"/>
    <d v="2019-09-08T00:00:00"/>
    <s v="First Class"/>
    <s v="JM-16195"/>
    <s v="Justin MacKendrick"/>
    <s v="Consumer"/>
    <s v="United States"/>
    <s v="Draper"/>
    <s v="Utah"/>
    <n v="84020"/>
    <x v="1"/>
    <s v="TEC-PH-10002807"/>
    <x v="2"/>
    <s v="Phones"/>
    <s v="Motorla HX550 Universal Bluetooth Headset"/>
    <n v="126.56"/>
    <n v="4"/>
    <n v="0.2"/>
    <n v="47.46"/>
  </r>
  <r>
    <s v="5549"/>
    <s v="CA-2016-159800"/>
    <x v="683"/>
    <d v="2016-12-01T00:00:00"/>
    <s v="First Class"/>
    <s v="SG-20470"/>
    <s v="Sheri Gordon"/>
    <s v="Consumer"/>
    <s v="United States"/>
    <s v="San Francisco"/>
    <s v="California"/>
    <n v="94109"/>
    <x v="1"/>
    <s v="OFF-AP-10004859"/>
    <x v="1"/>
    <s v="Appliances"/>
    <s v="Acco 6 Outlet Guardian Premium Surge Suppressor"/>
    <n v="43.68"/>
    <n v="3"/>
    <n v="0"/>
    <n v="11.7936"/>
  </r>
  <r>
    <s v="5550"/>
    <s v="CA-2016-159800"/>
    <x v="683"/>
    <d v="2016-12-01T00:00:00"/>
    <s v="First Class"/>
    <s v="SG-20470"/>
    <s v="Sheri Gordon"/>
    <s v="Consumer"/>
    <s v="United States"/>
    <s v="San Francisco"/>
    <s v="California"/>
    <n v="94109"/>
    <x v="1"/>
    <s v="TEC-AC-10003447"/>
    <x v="2"/>
    <s v="Accessories"/>
    <s v="Micropad Numeric Keypads"/>
    <n v="139.93"/>
    <n v="7"/>
    <n v="0"/>
    <n v="34.982500000000002"/>
  </r>
  <r>
    <s v="5551"/>
    <s v="US-2016-159618"/>
    <x v="607"/>
    <d v="2016-11-16T00:00:00"/>
    <s v="Standard Class"/>
    <s v="DB-12970"/>
    <s v="Darren Budd"/>
    <s v="Corporate"/>
    <s v="United States"/>
    <s v="Houston"/>
    <s v="Texas"/>
    <n v="77036"/>
    <x v="2"/>
    <s v="OFF-AR-10003183"/>
    <x v="1"/>
    <s v="Art"/>
    <s v="Avery Fluorescent Highlighter Four-Color Set"/>
    <n v="2.6720000000000002"/>
    <n v="1"/>
    <n v="0.2"/>
    <n v="0.33400000000000002"/>
  </r>
  <r>
    <s v="5552"/>
    <s v="US-2016-159618"/>
    <x v="607"/>
    <d v="2016-11-16T00:00:00"/>
    <s v="Standard Class"/>
    <s v="DB-12970"/>
    <s v="Darren Budd"/>
    <s v="Corporate"/>
    <s v="United States"/>
    <s v="Houston"/>
    <s v="Texas"/>
    <n v="77036"/>
    <x v="2"/>
    <s v="OFF-SU-10000432"/>
    <x v="1"/>
    <s v="Supplies"/>
    <s v="Acco Side-Punched Conventional Columnar Pads"/>
    <n v="16.655999999999999"/>
    <n v="6"/>
    <n v="0.2"/>
    <n v="-3.1230000000000002"/>
  </r>
  <r>
    <s v="5553"/>
    <s v="US-2016-159618"/>
    <x v="607"/>
    <d v="2016-11-16T00:00:00"/>
    <s v="Standard Class"/>
    <s v="DB-12970"/>
    <s v="Darren Budd"/>
    <s v="Corporate"/>
    <s v="United States"/>
    <s v="Houston"/>
    <s v="Texas"/>
    <n v="77036"/>
    <x v="2"/>
    <s v="TEC-AC-10003832"/>
    <x v="2"/>
    <s v="Accessories"/>
    <s v="Imation 16GB Mini TravelDrive USB 2.0 Flash Drive"/>
    <n v="79.512"/>
    <n v="3"/>
    <n v="0.2"/>
    <n v="20.8719"/>
  </r>
  <r>
    <s v="5554"/>
    <s v="US-2016-159618"/>
    <x v="607"/>
    <d v="2016-11-16T00:00:00"/>
    <s v="Standard Class"/>
    <s v="DB-12970"/>
    <s v="Darren Budd"/>
    <s v="Corporate"/>
    <s v="United States"/>
    <s v="Houston"/>
    <s v="Texas"/>
    <n v="77036"/>
    <x v="2"/>
    <s v="OFF-PA-10004100"/>
    <x v="1"/>
    <s v="Paper"/>
    <s v="Xerox 216"/>
    <n v="36.287999999999997"/>
    <n v="7"/>
    <n v="0.2"/>
    <n v="12.700799999999999"/>
  </r>
  <r>
    <s v="5555"/>
    <s v="US-2016-159618"/>
    <x v="607"/>
    <d v="2016-11-16T00:00:00"/>
    <s v="Standard Class"/>
    <s v="DB-12970"/>
    <s v="Darren Budd"/>
    <s v="Corporate"/>
    <s v="United States"/>
    <s v="Houston"/>
    <s v="Texas"/>
    <n v="77036"/>
    <x v="2"/>
    <s v="FUR-BO-10004467"/>
    <x v="0"/>
    <s v="Bookcases"/>
    <s v="Bestar Classic Bookcase"/>
    <n v="67.993200000000002"/>
    <n v="1"/>
    <n v="0.32"/>
    <n v="-12.998699999999999"/>
  </r>
  <r>
    <s v="5556"/>
    <s v="CA-2019-116113"/>
    <x v="280"/>
    <d v="2019-10-06T00:00:00"/>
    <s v="Second Class"/>
    <s v="JW-15220"/>
    <s v="Jane Waco"/>
    <s v="Corporate"/>
    <s v="United States"/>
    <s v="Montgomery"/>
    <s v="Alabama"/>
    <n v="36116"/>
    <x v="0"/>
    <s v="FUR-FU-10002963"/>
    <x v="0"/>
    <s v="Furnishings"/>
    <s v="Master Caster Door Stop, Gray"/>
    <n v="10.16"/>
    <n v="2"/>
    <n v="0"/>
    <n v="3.4544000000000001"/>
  </r>
  <r>
    <s v="5557"/>
    <s v="CA-2017-125066"/>
    <x v="639"/>
    <d v="2017-12-18T00:00:00"/>
    <s v="Standard Class"/>
    <s v="KD-16495"/>
    <s v="Keith Dawkins"/>
    <s v="Corporate"/>
    <s v="United States"/>
    <s v="Jackson"/>
    <s v="Mississippi"/>
    <n v="39212"/>
    <x v="0"/>
    <s v="FUR-FU-10003829"/>
    <x v="0"/>
    <s v="Furnishings"/>
    <s v="Stackable Trays"/>
    <n v="6.16"/>
    <n v="2"/>
    <n v="0"/>
    <n v="1.9712000000000001"/>
  </r>
  <r>
    <s v="5558"/>
    <s v="CA-2017-125066"/>
    <x v="639"/>
    <d v="2017-12-18T00:00:00"/>
    <s v="Standard Class"/>
    <s v="KD-16495"/>
    <s v="Keith Dawkins"/>
    <s v="Corporate"/>
    <s v="United States"/>
    <s v="Jackson"/>
    <s v="Mississippi"/>
    <n v="39212"/>
    <x v="0"/>
    <s v="OFF-AR-10003582"/>
    <x v="1"/>
    <s v="Art"/>
    <s v="Boston Electric Pencil Sharpener, Model 1818, Charcoal Black"/>
    <n v="56.3"/>
    <n v="2"/>
    <n v="0"/>
    <n v="15.763999999999999"/>
  </r>
  <r>
    <s v="5559"/>
    <s v="US-2017-114741"/>
    <x v="401"/>
    <d v="2017-12-10T00:00:00"/>
    <s v="Standard Class"/>
    <s v="IL-15100"/>
    <s v="Ivan Liston"/>
    <s v="Consumer"/>
    <s v="United States"/>
    <s v="North Las Vegas"/>
    <s v="Nevada"/>
    <n v="89031"/>
    <x v="1"/>
    <s v="OFF-PA-10000048"/>
    <x v="1"/>
    <s v="Paper"/>
    <s v="Xerox 20"/>
    <n v="6.48"/>
    <n v="1"/>
    <n v="0"/>
    <n v="3.1103999999999998"/>
  </r>
  <r>
    <s v="5560"/>
    <s v="US-2017-114741"/>
    <x v="401"/>
    <d v="2017-12-10T00:00:00"/>
    <s v="Standard Class"/>
    <s v="IL-15100"/>
    <s v="Ivan Liston"/>
    <s v="Consumer"/>
    <s v="United States"/>
    <s v="North Las Vegas"/>
    <s v="Nevada"/>
    <n v="89031"/>
    <x v="1"/>
    <s v="OFF-ST-10000078"/>
    <x v="1"/>
    <s v="Storage"/>
    <s v="Tennsco 6- and 18-Compartment Lockers"/>
    <n v="1325.85"/>
    <n v="5"/>
    <n v="0"/>
    <n v="238.65299999999999"/>
  </r>
  <r>
    <s v="5561"/>
    <s v="US-2017-114741"/>
    <x v="401"/>
    <d v="2017-12-10T00:00:00"/>
    <s v="Standard Class"/>
    <s v="IL-15100"/>
    <s v="Ivan Liston"/>
    <s v="Consumer"/>
    <s v="United States"/>
    <s v="North Las Vegas"/>
    <s v="Nevada"/>
    <n v="89031"/>
    <x v="1"/>
    <s v="OFF-LA-10004853"/>
    <x v="1"/>
    <s v="Labels"/>
    <s v="Avery 483"/>
    <n v="14.94"/>
    <n v="3"/>
    <n v="0"/>
    <n v="6.8723999999999998"/>
  </r>
  <r>
    <s v="5562"/>
    <s v="CA-2019-133263"/>
    <x v="185"/>
    <d v="2019-04-02T00:00:00"/>
    <s v="Second Class"/>
    <s v="JE-15610"/>
    <s v="Jim Epp"/>
    <s v="Corporate"/>
    <s v="United States"/>
    <s v="Atlanta"/>
    <s v="Georgia"/>
    <n v="30318"/>
    <x v="0"/>
    <s v="OFF-BI-10001153"/>
    <x v="1"/>
    <s v="Binders"/>
    <s v="Ibico Recycled Grain-Textured Covers"/>
    <n v="34.54"/>
    <n v="1"/>
    <n v="0"/>
    <n v="17.27"/>
  </r>
  <r>
    <s v="5563"/>
    <s v="CA-2019-133263"/>
    <x v="185"/>
    <d v="2019-04-02T00:00:00"/>
    <s v="Second Class"/>
    <s v="JE-15610"/>
    <s v="Jim Epp"/>
    <s v="Corporate"/>
    <s v="United States"/>
    <s v="Atlanta"/>
    <s v="Georgia"/>
    <n v="30318"/>
    <x v="0"/>
    <s v="TEC-CO-10001449"/>
    <x v="2"/>
    <s v="Copiers"/>
    <s v="Hewlett Packard LaserJet 3310 Copier"/>
    <n v="2999.95"/>
    <n v="5"/>
    <n v="0"/>
    <n v="1439.9760000000001"/>
  </r>
  <r>
    <s v="5564"/>
    <s v="CA-2019-133263"/>
    <x v="185"/>
    <d v="2019-04-02T00:00:00"/>
    <s v="Second Class"/>
    <s v="JE-15610"/>
    <s v="Jim Epp"/>
    <s v="Corporate"/>
    <s v="United States"/>
    <s v="Atlanta"/>
    <s v="Georgia"/>
    <n v="30318"/>
    <x v="0"/>
    <s v="OFF-BI-10000474"/>
    <x v="1"/>
    <s v="Binders"/>
    <s v="Avery Recycled Flexi-View Covers for Binding Systems"/>
    <n v="64.12"/>
    <n v="4"/>
    <n v="0"/>
    <n v="30.7776"/>
  </r>
  <r>
    <s v="5565"/>
    <s v="CA-2019-157966"/>
    <x v="677"/>
    <d v="2019-03-13T00:00:00"/>
    <s v="Same Day"/>
    <s v="SU-20665"/>
    <s v="Stephanie Ulpright"/>
    <s v="Home Office"/>
    <s v="United States"/>
    <s v="Chicago"/>
    <s v="Illinois"/>
    <n v="60610"/>
    <x v="2"/>
    <s v="OFF-AR-10000799"/>
    <x v="1"/>
    <s v="Art"/>
    <s v="Col-Erase Pencils with Erasers"/>
    <n v="19.456"/>
    <n v="4"/>
    <n v="0.2"/>
    <n v="2.1888000000000001"/>
  </r>
  <r>
    <s v="5566"/>
    <s v="CA-2019-157966"/>
    <x v="677"/>
    <d v="2019-03-13T00:00:00"/>
    <s v="Same Day"/>
    <s v="SU-20665"/>
    <s v="Stephanie Ulpright"/>
    <s v="Home Office"/>
    <s v="United States"/>
    <s v="Chicago"/>
    <s v="Illinois"/>
    <n v="60610"/>
    <x v="2"/>
    <s v="TEC-MA-10002109"/>
    <x v="2"/>
    <s v="Machines"/>
    <s v="HP Officejet Pro 8600 e-All-In-One Printer, Copier, Scanner, Fax"/>
    <n v="209.98599999999999"/>
    <n v="2"/>
    <n v="0.3"/>
    <n v="8.9993999999999996"/>
  </r>
  <r>
    <s v="5567"/>
    <s v="CA-2019-157966"/>
    <x v="677"/>
    <d v="2019-03-13T00:00:00"/>
    <s v="Same Day"/>
    <s v="SU-20665"/>
    <s v="Stephanie Ulpright"/>
    <s v="Home Office"/>
    <s v="United States"/>
    <s v="Chicago"/>
    <s v="Illinois"/>
    <n v="60610"/>
    <x v="2"/>
    <s v="OFF-AR-10003338"/>
    <x v="1"/>
    <s v="Art"/>
    <s v="Eberhard Faber 3 1/2&quot; Golf Pencils"/>
    <n v="29.76"/>
    <n v="5"/>
    <n v="0.2"/>
    <n v="1.86"/>
  </r>
  <r>
    <s v="5568"/>
    <s v="CA-2019-157966"/>
    <x v="677"/>
    <d v="2019-03-13T00:00:00"/>
    <s v="Same Day"/>
    <s v="SU-20665"/>
    <s v="Stephanie Ulpright"/>
    <s v="Home Office"/>
    <s v="United States"/>
    <s v="Chicago"/>
    <s v="Illinois"/>
    <n v="60610"/>
    <x v="2"/>
    <s v="FUR-CH-10003606"/>
    <x v="0"/>
    <s v="Chairs"/>
    <s v="SAFCO Folding Chair Trolley"/>
    <n v="89.768000000000001"/>
    <n v="1"/>
    <n v="0.3"/>
    <n v="-2.5648"/>
  </r>
  <r>
    <s v="5569"/>
    <s v="CA-2019-157966"/>
    <x v="677"/>
    <d v="2019-03-13T00:00:00"/>
    <s v="Same Day"/>
    <s v="SU-20665"/>
    <s v="Stephanie Ulpright"/>
    <s v="Home Office"/>
    <s v="United States"/>
    <s v="Chicago"/>
    <s v="Illinois"/>
    <n v="60610"/>
    <x v="2"/>
    <s v="TEC-CO-10001449"/>
    <x v="2"/>
    <s v="Copiers"/>
    <s v="Hewlett Packard LaserJet 3310 Copier"/>
    <n v="959.98400000000004"/>
    <n v="2"/>
    <n v="0.2"/>
    <n v="335.99439999999998"/>
  </r>
  <r>
    <s v="5570"/>
    <s v="CA-2019-157966"/>
    <x v="677"/>
    <d v="2019-03-13T00:00:00"/>
    <s v="Same Day"/>
    <s v="SU-20665"/>
    <s v="Stephanie Ulpright"/>
    <s v="Home Office"/>
    <s v="United States"/>
    <s v="Chicago"/>
    <s v="Illinois"/>
    <n v="60610"/>
    <x v="2"/>
    <s v="OFF-PA-10001934"/>
    <x v="1"/>
    <s v="Paper"/>
    <s v="Xerox 1993"/>
    <n v="15.552"/>
    <n v="3"/>
    <n v="0.2"/>
    <n v="5.6375999999999999"/>
  </r>
  <r>
    <s v="5571"/>
    <s v="CA-2019-157966"/>
    <x v="677"/>
    <d v="2019-03-13T00:00:00"/>
    <s v="Same Day"/>
    <s v="SU-20665"/>
    <s v="Stephanie Ulpright"/>
    <s v="Home Office"/>
    <s v="United States"/>
    <s v="Chicago"/>
    <s v="Illinois"/>
    <n v="60610"/>
    <x v="2"/>
    <s v="TEC-PH-10001527"/>
    <x v="2"/>
    <s v="Phones"/>
    <s v="Plantronics MX500i Earset"/>
    <n v="34.36"/>
    <n v="1"/>
    <n v="0.2"/>
    <n v="-7.3014999999999999"/>
  </r>
  <r>
    <s v="5572"/>
    <s v="CA-2016-151162"/>
    <x v="29"/>
    <d v="2016-12-09T00:00:00"/>
    <s v="Standard Class"/>
    <s v="EA-14035"/>
    <s v="Erin Ashbrook"/>
    <s v="Corporate"/>
    <s v="United States"/>
    <s v="Columbus"/>
    <s v="Ohio"/>
    <n v="43229"/>
    <x v="3"/>
    <s v="OFF-PA-10001033"/>
    <x v="1"/>
    <s v="Paper"/>
    <s v="Xerox 1893"/>
    <n v="98.376000000000005"/>
    <n v="3"/>
    <n v="0.2"/>
    <n v="35.661299999999997"/>
  </r>
  <r>
    <s v="5573"/>
    <s v="CA-2016-151162"/>
    <x v="29"/>
    <d v="2016-12-09T00:00:00"/>
    <s v="Standard Class"/>
    <s v="EA-14035"/>
    <s v="Erin Ashbrook"/>
    <s v="Corporate"/>
    <s v="United States"/>
    <s v="Columbus"/>
    <s v="Ohio"/>
    <n v="43229"/>
    <x v="3"/>
    <s v="OFF-BI-10003719"/>
    <x v="1"/>
    <s v="Binders"/>
    <s v="Large Capacity Hanging Post Binders"/>
    <n v="29.94"/>
    <n v="4"/>
    <n v="0.7"/>
    <n v="-23.952000000000002"/>
  </r>
  <r>
    <s v="5574"/>
    <s v="CA-2016-151162"/>
    <x v="29"/>
    <d v="2016-12-09T00:00:00"/>
    <s v="Standard Class"/>
    <s v="EA-14035"/>
    <s v="Erin Ashbrook"/>
    <s v="Corporate"/>
    <s v="United States"/>
    <s v="Columbus"/>
    <s v="Ohio"/>
    <n v="43229"/>
    <x v="3"/>
    <s v="OFF-PA-10003036"/>
    <x v="1"/>
    <s v="Paper"/>
    <s v="Black Print Carbonless 8 1/2&quot; x 8 1/4&quot; Rapid Memo Book"/>
    <n v="17.472000000000001"/>
    <n v="3"/>
    <n v="0.2"/>
    <n v="5.6783999999999999"/>
  </r>
  <r>
    <s v="5575"/>
    <s v="CA-2016-151162"/>
    <x v="29"/>
    <d v="2016-12-09T00:00:00"/>
    <s v="Standard Class"/>
    <s v="EA-14035"/>
    <s v="Erin Ashbrook"/>
    <s v="Corporate"/>
    <s v="United States"/>
    <s v="Columbus"/>
    <s v="Ohio"/>
    <n v="43229"/>
    <x v="3"/>
    <s v="TEC-PH-10001870"/>
    <x v="2"/>
    <s v="Phones"/>
    <s v="Lunatik TT5L-002 Taktik Strike Impact Protection System for iPhone 5"/>
    <n v="36.738"/>
    <n v="1"/>
    <n v="0.4"/>
    <n v="-9.1844999999999999"/>
  </r>
  <r>
    <s v="5576"/>
    <s v="CA-2016-151162"/>
    <x v="29"/>
    <d v="2016-12-09T00:00:00"/>
    <s v="Standard Class"/>
    <s v="EA-14035"/>
    <s v="Erin Ashbrook"/>
    <s v="Corporate"/>
    <s v="United States"/>
    <s v="Columbus"/>
    <s v="Ohio"/>
    <n v="43229"/>
    <x v="3"/>
    <s v="TEC-PH-10001809"/>
    <x v="2"/>
    <s v="Phones"/>
    <s v="Panasonic KX T7736-B Digital phone"/>
    <n v="179.94"/>
    <n v="2"/>
    <n v="0.4"/>
    <n v="-44.984999999999999"/>
  </r>
  <r>
    <s v="5577"/>
    <s v="CA-2018-136686"/>
    <x v="939"/>
    <d v="2018-12-16T00:00:00"/>
    <s v="Standard Class"/>
    <s v="RF-19840"/>
    <s v="Roy Französisch"/>
    <s v="Consumer"/>
    <s v="United States"/>
    <s v="Pasadena"/>
    <s v="California"/>
    <n v="91104"/>
    <x v="1"/>
    <s v="FUR-FU-10004864"/>
    <x v="0"/>
    <s v="Furnishings"/>
    <s v="Howard Miller 14-1/2&quot; Diameter Chrome Round Wall Clock"/>
    <n v="383.64"/>
    <n v="6"/>
    <n v="0"/>
    <n v="122.76479999999999"/>
  </r>
  <r>
    <s v="5578"/>
    <s v="CA-2018-136686"/>
    <x v="939"/>
    <d v="2018-12-16T00:00:00"/>
    <s v="Standard Class"/>
    <s v="RF-19840"/>
    <s v="Roy Französisch"/>
    <s v="Consumer"/>
    <s v="United States"/>
    <s v="Pasadena"/>
    <s v="California"/>
    <n v="91104"/>
    <x v="1"/>
    <s v="OFF-AP-10002350"/>
    <x v="1"/>
    <s v="Appliances"/>
    <s v="Belkin F9H710-06 7 Outlet SurgeMaster Surge Protector"/>
    <n v="56.52"/>
    <n v="3"/>
    <n v="0"/>
    <n v="15.8256"/>
  </r>
  <r>
    <s v="5579"/>
    <s v="CA-2019-137498"/>
    <x v="428"/>
    <d v="2019-09-14T00:00:00"/>
    <s v="Second Class"/>
    <s v="LC-17050"/>
    <s v="Liz Carlisle"/>
    <s v="Consumer"/>
    <s v="United States"/>
    <s v="Los Angeles"/>
    <s v="California"/>
    <n v="90004"/>
    <x v="1"/>
    <s v="OFF-AR-10003829"/>
    <x v="1"/>
    <s v="Art"/>
    <s v="Newell 35"/>
    <n v="6.56"/>
    <n v="2"/>
    <n v="0"/>
    <n v="1.9024000000000001"/>
  </r>
  <r>
    <s v="5580"/>
    <s v="CA-2019-137498"/>
    <x v="428"/>
    <d v="2019-09-14T00:00:00"/>
    <s v="Second Class"/>
    <s v="LC-17050"/>
    <s v="Liz Carlisle"/>
    <s v="Consumer"/>
    <s v="United States"/>
    <s v="Los Angeles"/>
    <s v="California"/>
    <n v="90004"/>
    <x v="1"/>
    <s v="FUR-CH-10003833"/>
    <x v="0"/>
    <s v="Chairs"/>
    <s v="Novimex Fabric Task Chair"/>
    <n v="243.92"/>
    <n v="5"/>
    <n v="0.2"/>
    <n v="-15.244999999999999"/>
  </r>
  <r>
    <s v="5581"/>
    <s v="CA-2019-137498"/>
    <x v="428"/>
    <d v="2019-09-14T00:00:00"/>
    <s v="Second Class"/>
    <s v="LC-17050"/>
    <s v="Liz Carlisle"/>
    <s v="Consumer"/>
    <s v="United States"/>
    <s v="Los Angeles"/>
    <s v="California"/>
    <n v="90004"/>
    <x v="1"/>
    <s v="OFF-PA-10000143"/>
    <x v="1"/>
    <s v="Paper"/>
    <s v="Astroparche Fine Business Paper"/>
    <n v="47.52"/>
    <n v="9"/>
    <n v="0"/>
    <n v="22.8096"/>
  </r>
  <r>
    <s v="5582"/>
    <s v="CA-2019-163818"/>
    <x v="1055"/>
    <d v="2019-10-08T00:00:00"/>
    <s v="Standard Class"/>
    <s v="PS-18970"/>
    <s v="Paul Stevenson"/>
    <s v="Home Office"/>
    <s v="United States"/>
    <s v="Clinton"/>
    <s v="Maryland"/>
    <n v="20735"/>
    <x v="3"/>
    <s v="FUR-FU-10000076"/>
    <x v="0"/>
    <s v="Furnishings"/>
    <s v="24-Hour Round Wall Clock"/>
    <n v="19.98"/>
    <n v="1"/>
    <n v="0"/>
    <n v="8.5914000000000001"/>
  </r>
  <r>
    <s v="5583"/>
    <s v="CA-2018-161158"/>
    <x v="195"/>
    <d v="2018-05-13T00:00:00"/>
    <s v="Standard Class"/>
    <s v="PS-18970"/>
    <s v="Paul Stevenson"/>
    <s v="Home Office"/>
    <s v="United States"/>
    <s v="New York City"/>
    <s v="New York"/>
    <n v="10024"/>
    <x v="3"/>
    <s v="OFF-AR-10000462"/>
    <x v="1"/>
    <s v="Art"/>
    <s v="Sanford Pocket Accent Highlighters"/>
    <n v="8"/>
    <n v="5"/>
    <n v="0"/>
    <n v="3.44"/>
  </r>
  <r>
    <s v="5584"/>
    <s v="CA-2016-116673"/>
    <x v="534"/>
    <d v="2016-12-19T00:00:00"/>
    <s v="Second Class"/>
    <s v="JO-15280"/>
    <s v="Jas O'Carroll"/>
    <s v="Consumer"/>
    <s v="United States"/>
    <s v="San Diego"/>
    <s v="California"/>
    <n v="92037"/>
    <x v="1"/>
    <s v="FUR-FU-10003829"/>
    <x v="0"/>
    <s v="Furnishings"/>
    <s v="Stackable Trays"/>
    <n v="6.16"/>
    <n v="2"/>
    <n v="0"/>
    <n v="1.9712000000000001"/>
  </r>
  <r>
    <s v="5585"/>
    <s v="CA-2019-105333"/>
    <x v="329"/>
    <d v="2019-12-04T00:00:00"/>
    <s v="Standard Class"/>
    <s v="VP-21730"/>
    <s v="Victor Preis"/>
    <s v="Home Office"/>
    <s v="United States"/>
    <s v="New York City"/>
    <s v="New York"/>
    <n v="10011"/>
    <x v="3"/>
    <s v="OFF-ST-10002182"/>
    <x v="1"/>
    <s v="Storage"/>
    <s v="Iris 3-Drawer Stacking Bin, Black"/>
    <n v="83.56"/>
    <n v="4"/>
    <n v="0"/>
    <n v="1.6712"/>
  </r>
  <r>
    <s v="5586"/>
    <s v="CA-2019-105333"/>
    <x v="329"/>
    <d v="2019-12-04T00:00:00"/>
    <s v="Standard Class"/>
    <s v="VP-21730"/>
    <s v="Victor Preis"/>
    <s v="Home Office"/>
    <s v="United States"/>
    <s v="New York City"/>
    <s v="New York"/>
    <n v="10011"/>
    <x v="3"/>
    <s v="TEC-PH-10001468"/>
    <x v="2"/>
    <s v="Phones"/>
    <s v="Panasonic Business Telephones KX-T7736"/>
    <n v="546.05999999999995"/>
    <n v="3"/>
    <n v="0"/>
    <n v="163.81800000000001"/>
  </r>
  <r>
    <s v="5587"/>
    <s v="CA-2019-105333"/>
    <x v="329"/>
    <d v="2019-12-04T00:00:00"/>
    <s v="Standard Class"/>
    <s v="VP-21730"/>
    <s v="Victor Preis"/>
    <s v="Home Office"/>
    <s v="United States"/>
    <s v="New York City"/>
    <s v="New York"/>
    <n v="10011"/>
    <x v="3"/>
    <s v="OFF-ST-10001809"/>
    <x v="1"/>
    <s v="Storage"/>
    <s v="Fellowes Officeware Wire Shelving"/>
    <n v="269.49"/>
    <n v="3"/>
    <n v="0"/>
    <n v="5.3898000000000001"/>
  </r>
  <r>
    <s v="5588"/>
    <s v="CA-2017-149993"/>
    <x v="531"/>
    <d v="2017-03-20T00:00:00"/>
    <s v="First Class"/>
    <s v="GA-14725"/>
    <s v="Guy Armstrong"/>
    <s v="Consumer"/>
    <s v="United States"/>
    <s v="Lancaster"/>
    <s v="California"/>
    <n v="93534"/>
    <x v="1"/>
    <s v="OFF-FA-10001561"/>
    <x v="1"/>
    <s v="Fasteners"/>
    <s v="Stockwell Push Pins"/>
    <n v="10.9"/>
    <n v="5"/>
    <n v="0"/>
    <n v="3.597"/>
  </r>
  <r>
    <s v="5589"/>
    <s v="CA-2016-168158"/>
    <x v="866"/>
    <d v="2016-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s v="5590"/>
    <s v="CA-2018-115224"/>
    <x v="16"/>
    <d v="2018-12-11T00:00:00"/>
    <s v="Second Class"/>
    <s v="DB-13615"/>
    <s v="Doug Bickford"/>
    <s v="Consumer"/>
    <s v="United States"/>
    <s v="San Francisco"/>
    <s v="California"/>
    <n v="94110"/>
    <x v="1"/>
    <s v="OFF-ST-10000615"/>
    <x v="1"/>
    <s v="Storage"/>
    <s v="SimpliFile Personal File, Black Granite, 15w x 6-15/16d x 11-1/4h"/>
    <n v="34.049999999999997"/>
    <n v="3"/>
    <n v="0"/>
    <n v="9.5340000000000007"/>
  </r>
  <r>
    <s v="5591"/>
    <s v="CA-2018-115224"/>
    <x v="16"/>
    <d v="2018-12-11T00:00:00"/>
    <s v="Second Class"/>
    <s v="DB-13615"/>
    <s v="Doug Bickford"/>
    <s v="Consumer"/>
    <s v="United States"/>
    <s v="San Francisco"/>
    <s v="California"/>
    <n v="94110"/>
    <x v="1"/>
    <s v="OFF-ST-10003816"/>
    <x v="1"/>
    <s v="Storage"/>
    <s v="Fellowes High-Stak Drawer Files"/>
    <n v="352.38"/>
    <n v="2"/>
    <n v="0"/>
    <n v="81.047399999999996"/>
  </r>
  <r>
    <s v="5592"/>
    <s v="CA-2016-164742"/>
    <x v="303"/>
    <d v="2016-10-18T00:00:00"/>
    <s v="Second Class"/>
    <s v="ML-17395"/>
    <s v="Marina Lichtenstein"/>
    <s v="Corporate"/>
    <s v="United States"/>
    <s v="Lakewood"/>
    <s v="New Jersey"/>
    <n v="8701"/>
    <x v="3"/>
    <s v="FUR-CH-10002880"/>
    <x v="0"/>
    <s v="Chairs"/>
    <s v="Global High-Back Leather Tilter, Burgundy"/>
    <n v="245.98"/>
    <n v="2"/>
    <n v="0"/>
    <n v="27.0578"/>
  </r>
  <r>
    <s v="5593"/>
    <s v="CA-2016-164742"/>
    <x v="303"/>
    <d v="2016-10-18T00:00:00"/>
    <s v="Second Class"/>
    <s v="ML-17395"/>
    <s v="Marina Lichtenstein"/>
    <s v="Corporate"/>
    <s v="United States"/>
    <s v="Lakewood"/>
    <s v="New Jersey"/>
    <n v="8701"/>
    <x v="3"/>
    <s v="OFF-BI-10004738"/>
    <x v="1"/>
    <s v="Binders"/>
    <s v="Flexible Leather- Look Classic Collection Ring Binder"/>
    <n v="18.940000000000001"/>
    <n v="1"/>
    <n v="0"/>
    <n v="9.4700000000000006"/>
  </r>
  <r>
    <s v="5594"/>
    <s v="US-2019-108014"/>
    <x v="123"/>
    <d v="2019-11-25T00:00:00"/>
    <s v="Standard Class"/>
    <s v="JH-15430"/>
    <s v="Jennifer Halladay"/>
    <s v="Consumer"/>
    <s v="United States"/>
    <s v="Cleveland"/>
    <s v="Ohio"/>
    <n v="44105"/>
    <x v="3"/>
    <s v="OFF-BI-10003984"/>
    <x v="1"/>
    <s v="Binders"/>
    <s v="Lock-Up Easel 'Spel-Binder'"/>
    <n v="59.912999999999997"/>
    <n v="7"/>
    <n v="0.7"/>
    <n v="-45.933300000000003"/>
  </r>
  <r>
    <s v="5595"/>
    <s v="CA-2019-160325"/>
    <x v="241"/>
    <d v="2019-09-24T00:00:00"/>
    <s v="Same Day"/>
    <s v="BP-11095"/>
    <s v="Bart Pistole"/>
    <s v="Corporate"/>
    <s v="United States"/>
    <s v="Lawrence"/>
    <s v="Massachusetts"/>
    <n v="1841"/>
    <x v="3"/>
    <s v="TEC-PH-10000984"/>
    <x v="2"/>
    <s v="Phones"/>
    <s v="Panasonic KX-TG9471B"/>
    <n v="391.98"/>
    <n v="2"/>
    <n v="0"/>
    <n v="109.7544"/>
  </r>
  <r>
    <s v="5596"/>
    <s v="CA-2019-160325"/>
    <x v="241"/>
    <d v="2019-09-24T00:00:00"/>
    <s v="Same Day"/>
    <s v="BP-11095"/>
    <s v="Bart Pistole"/>
    <s v="Corporate"/>
    <s v="United States"/>
    <s v="Lawrence"/>
    <s v="Massachusetts"/>
    <n v="1841"/>
    <x v="3"/>
    <s v="TEC-PH-10001944"/>
    <x v="2"/>
    <s v="Phones"/>
    <s v="Wi-Ex zBoost YX540 Cellular Phone Signal Booster"/>
    <n v="437.85"/>
    <n v="3"/>
    <n v="0"/>
    <n v="131.35499999999999"/>
  </r>
  <r>
    <s v="5597"/>
    <s v="CA-2017-159779"/>
    <x v="12"/>
    <d v="2017-09-29T00:00:00"/>
    <s v="Standard Class"/>
    <s v="SB-20185"/>
    <s v="Sarah Brown"/>
    <s v="Consumer"/>
    <s v="United States"/>
    <s v="Concord"/>
    <s v="New Hampshire"/>
    <n v="3301"/>
    <x v="3"/>
    <s v="OFF-BI-10002735"/>
    <x v="1"/>
    <s v="Binders"/>
    <s v="GBC Prestige Therm-A-Bind Covers"/>
    <n v="68.62"/>
    <n v="2"/>
    <n v="0"/>
    <n v="32.251399999999997"/>
  </r>
  <r>
    <s v="5598"/>
    <s v="CA-2019-151176"/>
    <x v="778"/>
    <d v="2019-02-20T00:00:00"/>
    <s v="Standard Class"/>
    <s v="SV-20785"/>
    <s v="Stewart Visinsky"/>
    <s v="Consumer"/>
    <s v="United States"/>
    <s v="Baltimore"/>
    <s v="Maryland"/>
    <n v="21215"/>
    <x v="3"/>
    <s v="OFF-SU-10001165"/>
    <x v="1"/>
    <s v="Supplies"/>
    <s v="Acme Elite Stainless Steel Scissors"/>
    <n v="25.02"/>
    <n v="3"/>
    <n v="0"/>
    <n v="6.5052000000000003"/>
  </r>
  <r>
    <s v="5599"/>
    <s v="CA-2019-151176"/>
    <x v="778"/>
    <d v="2019-02-20T00:00:00"/>
    <s v="Standard Class"/>
    <s v="SV-20785"/>
    <s v="Stewart Visinsky"/>
    <s v="Consumer"/>
    <s v="United States"/>
    <s v="Baltimore"/>
    <s v="Maryland"/>
    <n v="21215"/>
    <x v="3"/>
    <s v="OFF-AR-10000614"/>
    <x v="1"/>
    <s v="Art"/>
    <s v="Barrel Sharpener"/>
    <n v="10.71"/>
    <n v="3"/>
    <n v="0"/>
    <n v="2.7846000000000002"/>
  </r>
  <r>
    <s v="5600"/>
    <s v="CA-2016-108903"/>
    <x v="462"/>
    <d v="2016-10-03T00:00:00"/>
    <s v="Same Day"/>
    <s v="DO-13435"/>
    <s v="Denny Ordway"/>
    <s v="Consumer"/>
    <s v="United States"/>
    <s v="Columbus"/>
    <s v="Ohio"/>
    <n v="43229"/>
    <x v="3"/>
    <s v="OFF-AR-10004010"/>
    <x v="1"/>
    <s v="Art"/>
    <s v="Hunt Boston Vacuum Mount KS Pencil Sharpener"/>
    <n v="55.984000000000002"/>
    <n v="2"/>
    <n v="0.2"/>
    <n v="4.1988000000000003"/>
  </r>
  <r>
    <s v="5601"/>
    <s v="CA-2016-108903"/>
    <x v="462"/>
    <d v="2016-10-03T00:00:00"/>
    <s v="Same Day"/>
    <s v="DO-13435"/>
    <s v="Denny Ordway"/>
    <s v="Consumer"/>
    <s v="United States"/>
    <s v="Columbus"/>
    <s v="Ohio"/>
    <n v="43229"/>
    <x v="3"/>
    <s v="OFF-EN-10004030"/>
    <x v="1"/>
    <s v="Envelopes"/>
    <s v="Convenience Packs of Business Envelopes"/>
    <n v="14.48"/>
    <n v="5"/>
    <n v="0.2"/>
    <n v="4.8869999999999996"/>
  </r>
  <r>
    <s v="5602"/>
    <s v="CA-2016-108903"/>
    <x v="462"/>
    <d v="2016-10-03T00:00:00"/>
    <s v="Same Day"/>
    <s v="DO-13435"/>
    <s v="Denny Ordway"/>
    <s v="Consumer"/>
    <s v="United States"/>
    <s v="Columbus"/>
    <s v="Ohio"/>
    <n v="43229"/>
    <x v="3"/>
    <s v="TEC-AC-10003023"/>
    <x v="2"/>
    <s v="Accessories"/>
    <s v="Logitech G105 Gaming Keyboard"/>
    <n v="142.488"/>
    <n v="3"/>
    <n v="0.2"/>
    <n v="-3.5621999999999998"/>
  </r>
  <r>
    <s v="5603"/>
    <s v="CA-2018-117919"/>
    <x v="278"/>
    <d v="2018-08-29T00:00:00"/>
    <s v="Second Class"/>
    <s v="TB-21355"/>
    <s v="Todd Boyes"/>
    <s v="Corporate"/>
    <s v="United States"/>
    <s v="Houston"/>
    <s v="Texas"/>
    <n v="77041"/>
    <x v="2"/>
    <s v="OFF-ST-10003572"/>
    <x v="1"/>
    <s v="Storage"/>
    <s v="Portfile Personal File Boxes"/>
    <n v="14.16"/>
    <n v="1"/>
    <n v="0.2"/>
    <n v="1.0620000000000001"/>
  </r>
  <r>
    <s v="5604"/>
    <s v="CA-2018-117919"/>
    <x v="278"/>
    <d v="2018-08-29T00:00:00"/>
    <s v="Second Class"/>
    <s v="TB-21355"/>
    <s v="Todd Boyes"/>
    <s v="Corporate"/>
    <s v="United States"/>
    <s v="Houston"/>
    <s v="Texas"/>
    <n v="77041"/>
    <x v="2"/>
    <s v="OFF-PA-10004353"/>
    <x v="1"/>
    <s v="Paper"/>
    <s v="Southworth 25% Cotton Premium Laser Paper and Envelopes"/>
    <n v="79.92"/>
    <n v="5"/>
    <n v="0.2"/>
    <n v="27.972000000000001"/>
  </r>
  <r>
    <s v="5605"/>
    <s v="CA-2017-142475"/>
    <x v="155"/>
    <d v="2017-12-07T00:00:00"/>
    <s v="Standard Class"/>
    <s v="BS-11380"/>
    <s v="Bill Stewart"/>
    <s v="Corporate"/>
    <s v="United States"/>
    <s v="New York City"/>
    <s v="New York"/>
    <n v="10011"/>
    <x v="3"/>
    <s v="OFF-BI-10003718"/>
    <x v="1"/>
    <s v="Binders"/>
    <s v="GBC Therma-A-Bind 250T Electric Binding System"/>
    <n v="590.35199999999998"/>
    <n v="6"/>
    <n v="0.2"/>
    <n v="206.6232"/>
  </r>
  <r>
    <s v="5606"/>
    <s v="CA-2018-134516"/>
    <x v="873"/>
    <d v="2018-09-25T00:00:00"/>
    <s v="Standard Class"/>
    <s v="FM-14215"/>
    <s v="Filia McAdams"/>
    <s v="Corporate"/>
    <s v="United States"/>
    <s v="Greensboro"/>
    <s v="North Carolina"/>
    <n v="27405"/>
    <x v="0"/>
    <s v="FUR-FU-10001546"/>
    <x v="0"/>
    <s v="Furnishings"/>
    <s v="Dana Swing-Arm Lamps"/>
    <n v="17.088000000000001"/>
    <n v="2"/>
    <n v="0.2"/>
    <n v="1.0680000000000001"/>
  </r>
  <r>
    <s v="5607"/>
    <s v="CA-2018-134516"/>
    <x v="873"/>
    <d v="2018-09-25T00:00:00"/>
    <s v="Standard Class"/>
    <s v="FM-14215"/>
    <s v="Filia McAdams"/>
    <s v="Corporate"/>
    <s v="United States"/>
    <s v="Greensboro"/>
    <s v="North Carolina"/>
    <n v="27405"/>
    <x v="0"/>
    <s v="FUR-CH-10002880"/>
    <x v="0"/>
    <s v="Chairs"/>
    <s v="Global High-Back Leather Tilter, Burgundy"/>
    <n v="98.391999999999996"/>
    <n v="1"/>
    <n v="0.2"/>
    <n v="-11.069100000000001"/>
  </r>
  <r>
    <s v="5608"/>
    <s v="CA-2019-105193"/>
    <x v="613"/>
    <d v="2019-03-31T00:00:00"/>
    <s v="Standard Class"/>
    <s v="JL-15835"/>
    <s v="John Lee"/>
    <s v="Consumer"/>
    <s v="United States"/>
    <s v="New York City"/>
    <s v="New York"/>
    <n v="10024"/>
    <x v="3"/>
    <s v="OFF-AR-10001547"/>
    <x v="1"/>
    <s v="Art"/>
    <s v="Newell 311"/>
    <n v="11.05"/>
    <n v="5"/>
    <n v="0"/>
    <n v="2.9834999999999998"/>
  </r>
  <r>
    <s v="5609"/>
    <s v="CA-2017-168634"/>
    <x v="401"/>
    <d v="2017-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s v="5610"/>
    <s v="CA-2019-117198"/>
    <x v="515"/>
    <d v="2019-09-05T00:00:00"/>
    <s v="Standard Class"/>
    <s v="BG-11035"/>
    <s v="Barry Gonzalez"/>
    <s v="Consumer"/>
    <s v="United States"/>
    <s v="Monroe"/>
    <s v="Louisiana"/>
    <n v="71203"/>
    <x v="0"/>
    <s v="TEC-AC-10003033"/>
    <x v="2"/>
    <s v="Accessories"/>
    <s v="Plantronics CS510 - Over-the-Head monaural Wireless Headset System"/>
    <n v="659.9"/>
    <n v="2"/>
    <n v="0"/>
    <n v="217.767"/>
  </r>
  <r>
    <s v="5611"/>
    <s v="CA-2017-145828"/>
    <x v="348"/>
    <d v="2017-10-07T00:00:00"/>
    <s v="First Class"/>
    <s v="MB-17305"/>
    <s v="Maria Bertelson"/>
    <s v="Consumer"/>
    <s v="United States"/>
    <s v="Cincinnati"/>
    <s v="Ohio"/>
    <n v="45231"/>
    <x v="3"/>
    <s v="TEC-AC-10002323"/>
    <x v="2"/>
    <s v="Accessories"/>
    <s v="SanDisk Ultra 32 GB MicroSDHC Class 10 Memory Card"/>
    <n v="53.04"/>
    <n v="3"/>
    <n v="0.2"/>
    <n v="-4.641"/>
  </r>
  <r>
    <s v="5612"/>
    <s v="CA-2019-121027"/>
    <x v="238"/>
    <d v="2019-08-22T00:00:00"/>
    <s v="Standard Class"/>
    <s v="HW-14935"/>
    <s v="Helen Wasserman"/>
    <s v="Corporate"/>
    <s v="United States"/>
    <s v="Seattle"/>
    <s v="Washington"/>
    <n v="98105"/>
    <x v="1"/>
    <s v="TEC-AC-10002049"/>
    <x v="2"/>
    <s v="Accessories"/>
    <s v="Plantronics Savi W720 Multi-Device Wireless Headset System"/>
    <n v="843.9"/>
    <n v="2"/>
    <n v="0"/>
    <n v="371.31599999999997"/>
  </r>
  <r>
    <s v="5613"/>
    <s v="CA-2019-121027"/>
    <x v="238"/>
    <d v="2019-08-22T00:00:00"/>
    <s v="Standard Class"/>
    <s v="HW-14935"/>
    <s v="Helen Wasserman"/>
    <s v="Corporate"/>
    <s v="United States"/>
    <s v="Seattle"/>
    <s v="Washington"/>
    <n v="98105"/>
    <x v="1"/>
    <s v="TEC-AC-10002253"/>
    <x v="2"/>
    <s v="Accessories"/>
    <s v="Imation Bio 8GB USB Flash Drive Imation Corp"/>
    <n v="1496.16"/>
    <n v="9"/>
    <n v="0"/>
    <n v="224.42400000000001"/>
  </r>
  <r>
    <s v="5614"/>
    <s v="CA-2018-147431"/>
    <x v="1056"/>
    <d v="2018-02-07T00:00:00"/>
    <s v="Standard Class"/>
    <s v="AB-10105"/>
    <s v="Adrian Barton"/>
    <s v="Consumer"/>
    <s v="United States"/>
    <s v="New York City"/>
    <s v="New York"/>
    <n v="10011"/>
    <x v="3"/>
    <s v="OFF-ST-10003994"/>
    <x v="1"/>
    <s v="Storage"/>
    <s v="Belkin 19&quot; Center-Weighted Shelf, Gray"/>
    <n v="117.96"/>
    <n v="2"/>
    <n v="0"/>
    <n v="5.8979999999999997"/>
  </r>
  <r>
    <s v="5615"/>
    <s v="CA-2018-158001"/>
    <x v="828"/>
    <d v="2018-08-27T00:00:00"/>
    <s v="Standard Class"/>
    <s v="JP-15460"/>
    <s v="Jennifer Patt"/>
    <s v="Corporate"/>
    <s v="United States"/>
    <s v="New York City"/>
    <s v="New York"/>
    <n v="10035"/>
    <x v="3"/>
    <s v="OFF-AR-10002399"/>
    <x v="1"/>
    <s v="Art"/>
    <s v="Dixon Prang Watercolor Pencils, 10-Color Set with Brush"/>
    <n v="21.3"/>
    <n v="5"/>
    <n v="0"/>
    <n v="8.7330000000000005"/>
  </r>
  <r>
    <s v="5616"/>
    <s v="CA-2018-158001"/>
    <x v="828"/>
    <d v="2018-08-27T00:00:00"/>
    <s v="Standard Class"/>
    <s v="JP-15460"/>
    <s v="Jennifer Patt"/>
    <s v="Corporate"/>
    <s v="United States"/>
    <s v="New York City"/>
    <s v="New York"/>
    <n v="10035"/>
    <x v="3"/>
    <s v="OFF-AP-10002118"/>
    <x v="1"/>
    <s v="Appliances"/>
    <s v="1.7 Cubic Foot Compact &quot;Cube&quot; Office Refrigerators"/>
    <n v="1040.8"/>
    <n v="5"/>
    <n v="0"/>
    <n v="281.01600000000002"/>
  </r>
  <r>
    <s v="5617"/>
    <s v="CA-2018-158001"/>
    <x v="828"/>
    <d v="2018-08-27T00:00:00"/>
    <s v="Standard Class"/>
    <s v="JP-15460"/>
    <s v="Jennifer Patt"/>
    <s v="Corporate"/>
    <s v="United States"/>
    <s v="New York City"/>
    <s v="New York"/>
    <n v="10035"/>
    <x v="3"/>
    <s v="OFF-AR-10001954"/>
    <x v="1"/>
    <s v="Art"/>
    <s v="Newell 331"/>
    <n v="29.34"/>
    <n v="6"/>
    <n v="0"/>
    <n v="7.9218000000000002"/>
  </r>
  <r>
    <s v="5618"/>
    <s v="CA-2019-125745"/>
    <x v="160"/>
    <d v="2019-07-04T00:00:00"/>
    <s v="Standard Class"/>
    <s v="DV-13045"/>
    <s v="Darrin Van Huff"/>
    <s v="Corporate"/>
    <s v="United States"/>
    <s v="Memphis"/>
    <s v="Tennessee"/>
    <n v="38109"/>
    <x v="0"/>
    <s v="FUR-FU-10001591"/>
    <x v="0"/>
    <s v="Furnishings"/>
    <s v="Advantus Panel Wall Certificate Holder - 8.5x11"/>
    <n v="19.52"/>
    <n v="2"/>
    <n v="0.2"/>
    <n v="5.3680000000000003"/>
  </r>
  <r>
    <s v="5619"/>
    <s v="CA-2017-101154"/>
    <x v="227"/>
    <d v="2017-09-21T00:00:00"/>
    <s v="First Class"/>
    <s v="CM-12190"/>
    <s v="Charlotte Melton"/>
    <s v="Consumer"/>
    <s v="United States"/>
    <s v="San Diego"/>
    <s v="California"/>
    <n v="92105"/>
    <x v="1"/>
    <s v="OFF-ST-10004186"/>
    <x v="1"/>
    <s v="Storage"/>
    <s v="Stur-D-Stor Shelving, Vertical 5-Shelf: 72&quot;H x 36&quot;W x 18 1/2&quot;D"/>
    <n v="443.92"/>
    <n v="4"/>
    <n v="0"/>
    <n v="8.8783999999999992"/>
  </r>
  <r>
    <s v="5620"/>
    <s v="US-2018-124163"/>
    <x v="477"/>
    <d v="2018-09-30T00:00:00"/>
    <s v="Standard Class"/>
    <s v="SC-20695"/>
    <s v="Steve Chapman"/>
    <s v="Corporate"/>
    <s v="United States"/>
    <s v="La Crosse"/>
    <s v="Wisconsin"/>
    <n v="54601"/>
    <x v="2"/>
    <s v="TEC-AC-10001908"/>
    <x v="2"/>
    <s v="Accessories"/>
    <s v="Logitech Wireless Headset h800"/>
    <n v="499.95"/>
    <n v="5"/>
    <n v="0"/>
    <n v="174.98249999999999"/>
  </r>
  <r>
    <s v="5621"/>
    <s v="US-2018-124163"/>
    <x v="477"/>
    <d v="2018-09-30T00:00:00"/>
    <s v="Standard Class"/>
    <s v="SC-20695"/>
    <s v="Steve Chapman"/>
    <s v="Corporate"/>
    <s v="United States"/>
    <s v="La Crosse"/>
    <s v="Wisconsin"/>
    <n v="54601"/>
    <x v="2"/>
    <s v="OFF-AR-10000817"/>
    <x v="1"/>
    <s v="Art"/>
    <s v="Manco Dry-Lighter Erasable Highlighter"/>
    <n v="3.04"/>
    <n v="1"/>
    <n v="0"/>
    <n v="1.0336000000000001"/>
  </r>
  <r>
    <s v="5622"/>
    <s v="US-2018-124163"/>
    <x v="477"/>
    <d v="2018-09-30T00:00:00"/>
    <s v="Standard Class"/>
    <s v="SC-20695"/>
    <s v="Steve Chapman"/>
    <s v="Corporate"/>
    <s v="United States"/>
    <s v="La Crosse"/>
    <s v="Wisconsin"/>
    <n v="54601"/>
    <x v="2"/>
    <s v="FUR-CH-10004218"/>
    <x v="0"/>
    <s v="Chairs"/>
    <s v="Global Fabric Manager's Chair, Dark Gray"/>
    <n v="201.96"/>
    <n v="2"/>
    <n v="0"/>
    <n v="50.49"/>
  </r>
  <r>
    <s v="5623"/>
    <s v="US-2018-124163"/>
    <x v="477"/>
    <d v="2018-09-30T00:00:00"/>
    <s v="Standard Class"/>
    <s v="SC-20695"/>
    <s v="Steve Chapman"/>
    <s v="Corporate"/>
    <s v="United States"/>
    <s v="La Crosse"/>
    <s v="Wisconsin"/>
    <n v="54601"/>
    <x v="2"/>
    <s v="FUR-FU-10000755"/>
    <x v="0"/>
    <s v="Furnishings"/>
    <s v="Eldon Expressions Mahogany Wood Desk Collection"/>
    <n v="68.64"/>
    <n v="11"/>
    <n v="0"/>
    <n v="17.16"/>
  </r>
  <r>
    <s v="5624"/>
    <s v="CA-2018-121748"/>
    <x v="1057"/>
    <d v="2018-10-28T00:00:00"/>
    <s v="Second Class"/>
    <s v="VW-21775"/>
    <s v="Victoria Wilson"/>
    <s v="Corporate"/>
    <s v="United States"/>
    <s v="Los Angeles"/>
    <s v="California"/>
    <n v="90032"/>
    <x v="1"/>
    <s v="TEC-AC-10003063"/>
    <x v="2"/>
    <s v="Accessories"/>
    <s v="Micro Innovations USB RF Wireless Keyboard with Mouse"/>
    <n v="100"/>
    <n v="4"/>
    <n v="0"/>
    <n v="21"/>
  </r>
  <r>
    <s v="5625"/>
    <s v="CA-2018-121748"/>
    <x v="1057"/>
    <d v="2018-10-28T00:00:00"/>
    <s v="Second Class"/>
    <s v="VW-21775"/>
    <s v="Victoria Wilson"/>
    <s v="Corporate"/>
    <s v="United States"/>
    <s v="Los Angeles"/>
    <s v="California"/>
    <n v="90032"/>
    <x v="1"/>
    <s v="TEC-AC-10002637"/>
    <x v="2"/>
    <s v="Accessories"/>
    <s v="Logitech VX Revolution Cordless Laser Mouse for Notebooks (Black)"/>
    <n v="359.98"/>
    <n v="2"/>
    <n v="0"/>
    <n v="21.598800000000001"/>
  </r>
  <r>
    <s v="5626"/>
    <s v="CA-2016-126683"/>
    <x v="411"/>
    <d v="2016-10-01T00:00:00"/>
    <s v="Second Class"/>
    <s v="PP-18955"/>
    <s v="Paul Prost"/>
    <s v="Home Office"/>
    <s v="United States"/>
    <s v="Seattle"/>
    <s v="Washington"/>
    <n v="98115"/>
    <x v="1"/>
    <s v="FUR-FU-10001706"/>
    <x v="0"/>
    <s v="Furnishings"/>
    <s v="Longer-Life Soft White Bulbs"/>
    <n v="6.16"/>
    <n v="2"/>
    <n v="0"/>
    <n v="2.9567999999999999"/>
  </r>
  <r>
    <s v="5627"/>
    <s v="CA-2016-126683"/>
    <x v="411"/>
    <d v="2016-10-01T00:00:00"/>
    <s v="Second Class"/>
    <s v="PP-18955"/>
    <s v="Paul Prost"/>
    <s v="Home Office"/>
    <s v="United States"/>
    <s v="Seattle"/>
    <s v="Washington"/>
    <n v="98115"/>
    <x v="1"/>
    <s v="FUR-TA-10002958"/>
    <x v="0"/>
    <s v="Tables"/>
    <s v="Bevis Oval Conference Table, Walnut"/>
    <n v="2348.8200000000002"/>
    <n v="9"/>
    <n v="0"/>
    <n v="399.29939999999999"/>
  </r>
  <r>
    <s v="5628"/>
    <s v="CA-2019-148810"/>
    <x v="335"/>
    <d v="2019-07-01T00:00:00"/>
    <s v="Standard Class"/>
    <s v="DR-12880"/>
    <s v="Dan Reichenbach"/>
    <s v="Corporate"/>
    <s v="United States"/>
    <s v="Miami"/>
    <s v="Florida"/>
    <n v="33180"/>
    <x v="0"/>
    <s v="OFF-LA-10004689"/>
    <x v="1"/>
    <s v="Labels"/>
    <s v="Avery 512"/>
    <n v="13.872"/>
    <n v="6"/>
    <n v="0.2"/>
    <n v="4.6818"/>
  </r>
  <r>
    <s v="5629"/>
    <s v="CA-2019-148810"/>
    <x v="335"/>
    <d v="2019-07-01T00:00:00"/>
    <s v="Standard Class"/>
    <s v="DR-12880"/>
    <s v="Dan Reichenbach"/>
    <s v="Corporate"/>
    <s v="United States"/>
    <s v="Miami"/>
    <s v="Florida"/>
    <n v="33180"/>
    <x v="0"/>
    <s v="FUR-CH-10001545"/>
    <x v="0"/>
    <s v="Chairs"/>
    <s v="Hon Comfortask Task/Swivel Chairs"/>
    <n v="273.55200000000002"/>
    <n v="3"/>
    <n v="0.2"/>
    <n v="-13.6776"/>
  </r>
  <r>
    <s v="5630"/>
    <s v="US-2018-146066"/>
    <x v="1036"/>
    <d v="2018-08-23T00:00:00"/>
    <s v="Second Class"/>
    <s v="RB-19465"/>
    <s v="Rick Bensley"/>
    <s v="Home Office"/>
    <s v="United States"/>
    <s v="Philadelphia"/>
    <s v="Pennsylvania"/>
    <n v="19143"/>
    <x v="3"/>
    <s v="FUR-TA-10002530"/>
    <x v="0"/>
    <s v="Tables"/>
    <s v="Iceberg OfficeWorks 42&quot; Round Tables"/>
    <n v="815.29200000000003"/>
    <n v="9"/>
    <n v="0.4"/>
    <n v="-339.70499999999998"/>
  </r>
  <r>
    <s v="5631"/>
    <s v="CA-2016-127614"/>
    <x v="1058"/>
    <d v="2016-02-15T00:00:00"/>
    <s v="Standard Class"/>
    <s v="NF-18385"/>
    <s v="Natalie Fritzler"/>
    <s v="Consumer"/>
    <s v="United States"/>
    <s v="Chesapeake"/>
    <s v="Virginia"/>
    <n v="23320"/>
    <x v="0"/>
    <s v="TEC-AC-10001432"/>
    <x v="2"/>
    <s v="Accessories"/>
    <s v="Enermax Aurora Lite Keyboard"/>
    <n v="234.45"/>
    <n v="3"/>
    <n v="0"/>
    <n v="103.158"/>
  </r>
  <r>
    <s v="5632"/>
    <s v="CA-2016-127614"/>
    <x v="1058"/>
    <d v="2016-02-15T00:00:00"/>
    <s v="Standard Class"/>
    <s v="NF-18385"/>
    <s v="Natalie Fritzler"/>
    <s v="Consumer"/>
    <s v="United States"/>
    <s v="Chesapeake"/>
    <s v="Virginia"/>
    <n v="23320"/>
    <x v="0"/>
    <s v="FUR-TA-10003715"/>
    <x v="0"/>
    <s v="Tables"/>
    <s v="Hon 2111 Invitation Series Corner Table"/>
    <n v="1256.22"/>
    <n v="6"/>
    <n v="0"/>
    <n v="75.373199999999997"/>
  </r>
  <r>
    <s v="5633"/>
    <s v="CA-2016-127614"/>
    <x v="1058"/>
    <d v="2016-02-15T00:00:00"/>
    <s v="Standard Class"/>
    <s v="NF-18385"/>
    <s v="Natalie Fritzler"/>
    <s v="Consumer"/>
    <s v="United States"/>
    <s v="Chesapeake"/>
    <s v="Virginia"/>
    <n v="23320"/>
    <x v="0"/>
    <s v="OFF-BI-10003291"/>
    <x v="1"/>
    <s v="Binders"/>
    <s v="Wilson Jones Leather-Like Binders with DublLock Round Rings"/>
    <n v="17.46"/>
    <n v="2"/>
    <n v="0"/>
    <n v="8.2062000000000008"/>
  </r>
  <r>
    <s v="5634"/>
    <s v="CA-2018-101742"/>
    <x v="713"/>
    <d v="2018-09-28T00:00:00"/>
    <s v="Second Class"/>
    <s v="CR-12580"/>
    <s v="Clay Rozendal"/>
    <s v="Home Office"/>
    <s v="United States"/>
    <s v="New York City"/>
    <s v="New York"/>
    <n v="10009"/>
    <x v="3"/>
    <s v="OFF-BI-10004187"/>
    <x v="1"/>
    <s v="Binders"/>
    <s v="3-ring staple pack"/>
    <n v="10.528"/>
    <n v="7"/>
    <n v="0.2"/>
    <n v="3.6848000000000001"/>
  </r>
  <r>
    <s v="5635"/>
    <s v="CA-2017-134943"/>
    <x v="901"/>
    <d v="2017-12-06T00:00:00"/>
    <s v="First Class"/>
    <s v="SU-20665"/>
    <s v="Stephanie Ulpright"/>
    <s v="Home Office"/>
    <s v="United States"/>
    <s v="Ann Arbor"/>
    <s v="Michigan"/>
    <n v="48104"/>
    <x v="2"/>
    <s v="OFF-BI-10000666"/>
    <x v="1"/>
    <s v="Binders"/>
    <s v="Surelock Post Binders"/>
    <n v="152.80000000000001"/>
    <n v="5"/>
    <n v="0"/>
    <n v="76.400000000000006"/>
  </r>
  <r>
    <s v="5636"/>
    <s v="CA-2019-123022"/>
    <x v="213"/>
    <d v="2019-09-08T00:00:00"/>
    <s v="Standard Class"/>
    <s v="SC-20050"/>
    <s v="Sample Company A"/>
    <s v="Home Office"/>
    <s v="United States"/>
    <s v="La Mesa"/>
    <s v="California"/>
    <n v="91941"/>
    <x v="1"/>
    <s v="OFF-BI-10002225"/>
    <x v="1"/>
    <s v="Binders"/>
    <s v="Square Ring Data Binders, Rigid 75 Pt. Covers, 11&quot; x 14-7/8&quot;"/>
    <n v="82.56"/>
    <n v="5"/>
    <n v="0.2"/>
    <n v="28.896000000000001"/>
  </r>
  <r>
    <s v="5637"/>
    <s v="CA-2019-123022"/>
    <x v="213"/>
    <d v="2019-09-08T00:00:00"/>
    <s v="Standard Class"/>
    <s v="SC-20050"/>
    <s v="Sample Company A"/>
    <s v="Home Office"/>
    <s v="United States"/>
    <s v="La Mesa"/>
    <s v="California"/>
    <n v="91941"/>
    <x v="1"/>
    <s v="TEC-AC-10000474"/>
    <x v="2"/>
    <s v="Accessories"/>
    <s v="Kensington Expert Mouse Optical USB Trackball for PC or Mac"/>
    <n v="284.97000000000003"/>
    <n v="3"/>
    <n v="0"/>
    <n v="85.491"/>
  </r>
  <r>
    <s v="5638"/>
    <s v="CA-2019-113208"/>
    <x v="606"/>
    <d v="2019-04-02T00:00:00"/>
    <s v="Standard Class"/>
    <s v="ML-18040"/>
    <s v="Michelle Lonsdale"/>
    <s v="Corporate"/>
    <s v="United States"/>
    <s v="Dearborn"/>
    <s v="Michigan"/>
    <n v="48126"/>
    <x v="2"/>
    <s v="FUR-FU-10004245"/>
    <x v="0"/>
    <s v="Furnishings"/>
    <s v="Career Cubicle Clock, 8 1/4&quot;, Black"/>
    <n v="60.84"/>
    <n v="3"/>
    <n v="0"/>
    <n v="23.119199999999999"/>
  </r>
  <r>
    <s v="5639"/>
    <s v="CA-2016-154893"/>
    <x v="1059"/>
    <d v="2016-12-27T00:00:00"/>
    <s v="Standard Class"/>
    <s v="GM-14440"/>
    <s v="Gary McGarr"/>
    <s v="Consumer"/>
    <s v="United States"/>
    <s v="San Diego"/>
    <s v="California"/>
    <n v="92024"/>
    <x v="1"/>
    <s v="FUR-CH-10004287"/>
    <x v="0"/>
    <s v="Chairs"/>
    <s v="SAFCO Arco Folding Chair"/>
    <n v="1325.76"/>
    <n v="6"/>
    <n v="0.2"/>
    <n v="149.148"/>
  </r>
  <r>
    <s v="5640"/>
    <s v="CA-2016-154893"/>
    <x v="1059"/>
    <d v="2016-12-27T00:00:00"/>
    <s v="Standard Class"/>
    <s v="GM-14440"/>
    <s v="Gary McGarr"/>
    <s v="Consumer"/>
    <s v="United States"/>
    <s v="San Diego"/>
    <s v="California"/>
    <n v="92024"/>
    <x v="1"/>
    <s v="FUR-CH-10000595"/>
    <x v="0"/>
    <s v="Chairs"/>
    <s v="Safco Contoured Stacking Chairs"/>
    <n v="572.16"/>
    <n v="3"/>
    <n v="0.2"/>
    <n v="35.76"/>
  </r>
  <r>
    <s v="5641"/>
    <s v="CA-2016-147900"/>
    <x v="865"/>
    <d v="2016-09-28T00:00:00"/>
    <s v="Standard Class"/>
    <s v="JK-15640"/>
    <s v="Jim Kriz"/>
    <s v="Home Office"/>
    <s v="United States"/>
    <s v="Lakewood"/>
    <s v="Ohio"/>
    <n v="44107"/>
    <x v="3"/>
    <s v="OFF-PA-10003063"/>
    <x v="1"/>
    <s v="Paper"/>
    <s v="EcoTones Memo Sheets"/>
    <n v="28.8"/>
    <n v="9"/>
    <n v="0.2"/>
    <n v="10.08"/>
  </r>
  <r>
    <s v="5642"/>
    <s v="CA-2019-106355"/>
    <x v="459"/>
    <d v="2019-04-05T00:00:00"/>
    <s v="First Class"/>
    <s v="AT-10435"/>
    <s v="Alyssa Tate"/>
    <s v="Home Office"/>
    <s v="United States"/>
    <s v="Meriden"/>
    <s v="Connecticut"/>
    <n v="6450"/>
    <x v="3"/>
    <s v="OFF-AR-10000246"/>
    <x v="1"/>
    <s v="Art"/>
    <s v="Newell 318"/>
    <n v="11.12"/>
    <n v="4"/>
    <n v="0"/>
    <n v="2.8912"/>
  </r>
  <r>
    <s v="5643"/>
    <s v="CA-2018-127985"/>
    <x v="178"/>
    <d v="2018-04-05T00:00:00"/>
    <s v="Second Class"/>
    <s v="DB-12910"/>
    <s v="Daniel Byrd"/>
    <s v="Home Office"/>
    <s v="United States"/>
    <s v="Columbus"/>
    <s v="Georgia"/>
    <n v="31907"/>
    <x v="0"/>
    <s v="FUR-FU-10003274"/>
    <x v="0"/>
    <s v="Furnishings"/>
    <s v="Regeneration Desk Collection"/>
    <n v="7.04"/>
    <n v="4"/>
    <n v="0"/>
    <n v="3.0975999999999999"/>
  </r>
  <r>
    <s v="5644"/>
    <s v="CA-2017-166604"/>
    <x v="1060"/>
    <d v="2017-05-20T00:00:00"/>
    <s v="Second Class"/>
    <s v="AH-10690"/>
    <s v="Anna Häberlin"/>
    <s v="Corporate"/>
    <s v="United States"/>
    <s v="Roswell"/>
    <s v="Georgia"/>
    <n v="30076"/>
    <x v="0"/>
    <s v="OFF-EN-10004147"/>
    <x v="1"/>
    <s v="Envelopes"/>
    <s v="Wausau Papers Astrobrights Colored Envelopes"/>
    <n v="17.940000000000001"/>
    <n v="3"/>
    <n v="0"/>
    <n v="8.7905999999999995"/>
  </r>
  <r>
    <s v="5645"/>
    <s v="CA-2019-120719"/>
    <x v="721"/>
    <d v="2019-03-26T00:00:00"/>
    <s v="First Class"/>
    <s v="SJ-20125"/>
    <s v="Sanjit Jacobs"/>
    <s v="Home Office"/>
    <s v="United States"/>
    <s v="Seattle"/>
    <s v="Washington"/>
    <n v="98105"/>
    <x v="1"/>
    <s v="OFF-BI-10002103"/>
    <x v="1"/>
    <s v="Binders"/>
    <s v="Cardinal Slant-D Ring Binder, Heavy Gauge Vinyl"/>
    <n v="34.76"/>
    <n v="5"/>
    <n v="0.2"/>
    <n v="11.297000000000001"/>
  </r>
  <r>
    <s v="5646"/>
    <s v="CA-2019-127117"/>
    <x v="349"/>
    <d v="2019-04-19T00:00:00"/>
    <s v="Standard Class"/>
    <s v="HM-14860"/>
    <s v="Harry Marie"/>
    <s v="Corporate"/>
    <s v="United States"/>
    <s v="Morristown"/>
    <s v="New Jersey"/>
    <n v="7960"/>
    <x v="3"/>
    <s v="FUR-FU-10004018"/>
    <x v="0"/>
    <s v="Furnishings"/>
    <s v="Tensor Computer Mounted Lamp"/>
    <n v="74.45"/>
    <n v="5"/>
    <n v="0"/>
    <n v="20.101500000000001"/>
  </r>
  <r>
    <s v="5647"/>
    <s v="CA-2017-104241"/>
    <x v="1038"/>
    <d v="2017-01-09T00:00:00"/>
    <s v="Standard Class"/>
    <s v="AG-10495"/>
    <s v="Andrew Gjertsen"/>
    <s v="Corporate"/>
    <s v="United States"/>
    <s v="Alexandria"/>
    <s v="Virginia"/>
    <n v="22304"/>
    <x v="0"/>
    <s v="FUR-FU-10001473"/>
    <x v="0"/>
    <s v="Furnishings"/>
    <s v="DAX Wood Document Frame"/>
    <n v="192.22"/>
    <n v="14"/>
    <n v="0"/>
    <n v="69.199200000000005"/>
  </r>
  <r>
    <s v="5648"/>
    <s v="CA-2019-168179"/>
    <x v="808"/>
    <d v="2019-11-07T00:00:00"/>
    <s v="Standard Class"/>
    <s v="JB-16000"/>
    <s v="Joy Bell-"/>
    <s v="Consumer"/>
    <s v="United States"/>
    <s v="Salt Lake City"/>
    <s v="Utah"/>
    <n v="84106"/>
    <x v="1"/>
    <s v="OFF-PA-10001800"/>
    <x v="1"/>
    <s v="Paper"/>
    <s v="Xerox 220"/>
    <n v="19.440000000000001"/>
    <n v="3"/>
    <n v="0"/>
    <n v="9.3312000000000008"/>
  </r>
  <r>
    <s v="5649"/>
    <s v="CA-2019-142342"/>
    <x v="729"/>
    <d v="2019-07-19T00:00:00"/>
    <s v="Second Class"/>
    <s v="AJ-10795"/>
    <s v="Anthony Johnson"/>
    <s v="Corporate"/>
    <s v="United States"/>
    <s v="Apple Valley"/>
    <s v="California"/>
    <n v="92307"/>
    <x v="1"/>
    <s v="OFF-PA-10004609"/>
    <x v="1"/>
    <s v="Paper"/>
    <s v="Xerox 221"/>
    <n v="32.4"/>
    <n v="5"/>
    <n v="0"/>
    <n v="15.552"/>
  </r>
  <r>
    <s v="5650"/>
    <s v="CA-2019-142342"/>
    <x v="729"/>
    <d v="2019-07-19T00:00:00"/>
    <s v="Second Class"/>
    <s v="AJ-10795"/>
    <s v="Anthony Johnson"/>
    <s v="Corporate"/>
    <s v="United States"/>
    <s v="Apple Valley"/>
    <s v="California"/>
    <n v="92307"/>
    <x v="1"/>
    <s v="OFF-EN-10002592"/>
    <x v="1"/>
    <s v="Envelopes"/>
    <s v="Peel &amp; Seel Recycled Catalog Envelopes, Brown"/>
    <n v="57.9"/>
    <n v="5"/>
    <n v="0"/>
    <n v="28.95"/>
  </r>
  <r>
    <s v="5651"/>
    <s v="CA-2019-142342"/>
    <x v="729"/>
    <d v="2019-07-19T00:00:00"/>
    <s v="Second Class"/>
    <s v="AJ-10795"/>
    <s v="Anthony Johnson"/>
    <s v="Corporate"/>
    <s v="United States"/>
    <s v="Apple Valley"/>
    <s v="California"/>
    <n v="92307"/>
    <x v="1"/>
    <s v="OFF-ST-10002957"/>
    <x v="1"/>
    <s v="Storage"/>
    <s v="Sterilite Show Offs Storage Containers"/>
    <n v="10.56"/>
    <n v="2"/>
    <n v="0"/>
    <n v="0"/>
  </r>
  <r>
    <s v="5652"/>
    <s v="CA-2019-142342"/>
    <x v="729"/>
    <d v="2019-07-19T00:00:00"/>
    <s v="Second Class"/>
    <s v="AJ-10795"/>
    <s v="Anthony Johnson"/>
    <s v="Corporate"/>
    <s v="United States"/>
    <s v="Apple Valley"/>
    <s v="California"/>
    <n v="92307"/>
    <x v="1"/>
    <s v="FUR-BO-10002613"/>
    <x v="0"/>
    <s v="Bookcases"/>
    <s v="Atlantic Metals Mobile 4-Shelf Bookcases, Custom Colors"/>
    <n v="1194.165"/>
    <n v="5"/>
    <n v="0.15"/>
    <n v="210.73500000000001"/>
  </r>
  <r>
    <s v="5653"/>
    <s v="CA-2019-109099"/>
    <x v="833"/>
    <d v="2019-10-11T00:00:00"/>
    <s v="Standard Class"/>
    <s v="MM-18280"/>
    <s v="Muhammed MacIntyre"/>
    <s v="Corporate"/>
    <s v="United States"/>
    <s v="New York City"/>
    <s v="New York"/>
    <n v="10009"/>
    <x v="3"/>
    <s v="OFF-PA-10001033"/>
    <x v="1"/>
    <s v="Paper"/>
    <s v="Xerox 1893"/>
    <n v="40.99"/>
    <n v="1"/>
    <n v="0"/>
    <n v="20.085100000000001"/>
  </r>
  <r>
    <s v="5654"/>
    <s v="US-2016-134187"/>
    <x v="130"/>
    <d v="2016-11-11T00:00:00"/>
    <s v="Standard Class"/>
    <s v="TH-21235"/>
    <s v="Tiffany House"/>
    <s v="Corporate"/>
    <s v="United States"/>
    <s v="Long Beach"/>
    <s v="California"/>
    <n v="90805"/>
    <x v="1"/>
    <s v="OFF-AR-10000940"/>
    <x v="1"/>
    <s v="Art"/>
    <s v="Newell 343"/>
    <n v="2.94"/>
    <n v="1"/>
    <n v="0"/>
    <n v="0.79379999999999995"/>
  </r>
  <r>
    <s v="5655"/>
    <s v="CA-2018-145261"/>
    <x v="122"/>
    <d v="2018-12-21T00:00:00"/>
    <s v="First Class"/>
    <s v="AH-10120"/>
    <s v="Adrian Hane"/>
    <s v="Home Office"/>
    <s v="United States"/>
    <s v="Salem"/>
    <s v="Oregon"/>
    <n v="97301"/>
    <x v="1"/>
    <s v="OFF-BI-10001670"/>
    <x v="1"/>
    <s v="Binders"/>
    <s v="Vinyl Sectional Post Binders"/>
    <n v="45.24"/>
    <n v="4"/>
    <n v="0.7"/>
    <n v="-30.16"/>
  </r>
  <r>
    <s v="5656"/>
    <s v="CA-2018-145261"/>
    <x v="122"/>
    <d v="2018-12-21T00:00:00"/>
    <s v="First Class"/>
    <s v="AH-10120"/>
    <s v="Adrian Hane"/>
    <s v="Home Office"/>
    <s v="United States"/>
    <s v="Salem"/>
    <s v="Oregon"/>
    <n v="97301"/>
    <x v="1"/>
    <s v="OFF-AR-10004078"/>
    <x v="1"/>
    <s v="Art"/>
    <s v="Newell 312"/>
    <n v="18.687999999999999"/>
    <n v="4"/>
    <n v="0.2"/>
    <n v="2.3359999999999999"/>
  </r>
  <r>
    <s v="5657"/>
    <s v="CA-2018-145261"/>
    <x v="122"/>
    <d v="2018-12-21T00:00:00"/>
    <s v="First Class"/>
    <s v="AH-10120"/>
    <s v="Adrian Hane"/>
    <s v="Home Office"/>
    <s v="United States"/>
    <s v="Salem"/>
    <s v="Oregon"/>
    <n v="97301"/>
    <x v="1"/>
    <s v="OFF-PA-10003036"/>
    <x v="1"/>
    <s v="Paper"/>
    <s v="Black Print Carbonless 8 1/2&quot; x 8 1/4&quot; Rapid Memo Book"/>
    <n v="11.648"/>
    <n v="2"/>
    <n v="0.2"/>
    <n v="3.7856000000000001"/>
  </r>
  <r>
    <s v="5658"/>
    <s v="CA-2018-145261"/>
    <x v="122"/>
    <d v="2018-12-21T00:00:00"/>
    <s v="First Class"/>
    <s v="AH-10120"/>
    <s v="Adrian Hane"/>
    <s v="Home Office"/>
    <s v="United States"/>
    <s v="Salem"/>
    <s v="Oregon"/>
    <n v="97301"/>
    <x v="1"/>
    <s v="TEC-AC-10000991"/>
    <x v="2"/>
    <s v="Accessories"/>
    <s v="Sony Micro Vault Click 8 GB USB 2.0 Flash Drive"/>
    <n v="112.776"/>
    <n v="3"/>
    <n v="0.2"/>
    <n v="-8.4581999999999997"/>
  </r>
  <r>
    <s v="5659"/>
    <s v="CA-2018-145261"/>
    <x v="122"/>
    <d v="2018-12-21T00:00:00"/>
    <s v="First Class"/>
    <s v="AH-10120"/>
    <s v="Adrian Hane"/>
    <s v="Home Office"/>
    <s v="United States"/>
    <s v="Salem"/>
    <s v="Oregon"/>
    <n v="97301"/>
    <x v="1"/>
    <s v="FUR-TA-10002530"/>
    <x v="0"/>
    <s v="Tables"/>
    <s v="Iceberg OfficeWorks 42&quot; Round Tables"/>
    <n v="377.45"/>
    <n v="5"/>
    <n v="0.5"/>
    <n v="-264.21499999999997"/>
  </r>
  <r>
    <s v="5660"/>
    <s v="CA-2018-145261"/>
    <x v="122"/>
    <d v="2018-12-21T00:00:00"/>
    <s v="First Class"/>
    <s v="AH-10120"/>
    <s v="Adrian Hane"/>
    <s v="Home Office"/>
    <s v="United States"/>
    <s v="Salem"/>
    <s v="Oregon"/>
    <n v="97301"/>
    <x v="1"/>
    <s v="OFF-LA-10000407"/>
    <x v="1"/>
    <s v="Labels"/>
    <s v="Avery White Multi-Purpose Labels"/>
    <n v="15.936"/>
    <n v="4"/>
    <n v="0.2"/>
    <n v="5.1791999999999998"/>
  </r>
  <r>
    <s v="5661"/>
    <s v="CA-2018-145261"/>
    <x v="122"/>
    <d v="2018-12-21T00:00:00"/>
    <s v="First Class"/>
    <s v="AH-10120"/>
    <s v="Adrian Hane"/>
    <s v="Home Office"/>
    <s v="United States"/>
    <s v="Salem"/>
    <s v="Oregon"/>
    <n v="97301"/>
    <x v="1"/>
    <s v="TEC-PH-10004833"/>
    <x v="2"/>
    <s v="Phones"/>
    <s v="Macally Suction Cup Mount"/>
    <n v="28.68"/>
    <n v="3"/>
    <n v="0.2"/>
    <n v="-7.17"/>
  </r>
  <r>
    <s v="5662"/>
    <s v="CA-2018-108875"/>
    <x v="446"/>
    <d v="2018-10-01T00:00:00"/>
    <s v="Standard Class"/>
    <s v="CL-12700"/>
    <s v="Craig Leslie"/>
    <s v="Home Office"/>
    <s v="United States"/>
    <s v="Aurora"/>
    <s v="Colorado"/>
    <n v="80013"/>
    <x v="1"/>
    <s v="FUR-FU-10002671"/>
    <x v="0"/>
    <s v="Furnishings"/>
    <s v="Electrix 20W Halogen Replacement Bulb for Zoom-In Desk Lamp"/>
    <n v="21.44"/>
    <n v="2"/>
    <n v="0.2"/>
    <n v="7.5039999999999996"/>
  </r>
  <r>
    <s v="5663"/>
    <s v="CA-2018-108875"/>
    <x v="446"/>
    <d v="2018-10-01T00:00:00"/>
    <s v="Standard Class"/>
    <s v="CL-12700"/>
    <s v="Craig Leslie"/>
    <s v="Home Office"/>
    <s v="United States"/>
    <s v="Aurora"/>
    <s v="Colorado"/>
    <n v="80013"/>
    <x v="1"/>
    <s v="OFF-ST-10001370"/>
    <x v="1"/>
    <s v="Storage"/>
    <s v="Sensible Storage WireTech Storage Systems"/>
    <n v="511.05599999999998"/>
    <n v="9"/>
    <n v="0.2"/>
    <n v="-95.822999999999993"/>
  </r>
  <r>
    <s v="5664"/>
    <s v="CA-2018-141957"/>
    <x v="658"/>
    <d v="2018-07-21T00:00:00"/>
    <s v="Same Day"/>
    <s v="JG-15310"/>
    <s v="Jason Gross"/>
    <s v="Corporate"/>
    <s v="United States"/>
    <s v="Newark"/>
    <s v="Ohio"/>
    <n v="43055"/>
    <x v="3"/>
    <s v="OFF-AR-10000914"/>
    <x v="1"/>
    <s v="Art"/>
    <s v="Boston 16765 Mini Stand Up Battery Pencil Sharpener"/>
    <n v="18.655999999999999"/>
    <n v="2"/>
    <n v="0.2"/>
    <n v="1.3992"/>
  </r>
  <r>
    <s v="5665"/>
    <s v="CA-2018-141957"/>
    <x v="658"/>
    <d v="2018-07-21T00:00:00"/>
    <s v="Same Day"/>
    <s v="JG-15310"/>
    <s v="Jason Gross"/>
    <s v="Corporate"/>
    <s v="United States"/>
    <s v="Newark"/>
    <s v="Ohio"/>
    <n v="43055"/>
    <x v="3"/>
    <s v="OFF-BI-10001116"/>
    <x v="1"/>
    <s v="Binders"/>
    <s v="Wilson Jones 1&quot; Hanging DublLock Ring Binders"/>
    <n v="11.087999999999999"/>
    <n v="7"/>
    <n v="0.7"/>
    <n v="-8.1311999999999998"/>
  </r>
  <r>
    <s v="5666"/>
    <s v="CA-2018-141957"/>
    <x v="658"/>
    <d v="2018-07-21T00:00:00"/>
    <s v="Same Day"/>
    <s v="JG-15310"/>
    <s v="Jason Gross"/>
    <s v="Corporate"/>
    <s v="United States"/>
    <s v="Newark"/>
    <s v="Ohio"/>
    <n v="43055"/>
    <x v="3"/>
    <s v="OFF-ST-10002276"/>
    <x v="1"/>
    <s v="Storage"/>
    <s v="Safco Steel Mobile File Cart"/>
    <n v="66.688000000000002"/>
    <n v="1"/>
    <n v="0.2"/>
    <n v="4.1680000000000001"/>
  </r>
  <r>
    <s v="5667"/>
    <s v="CA-2018-141957"/>
    <x v="658"/>
    <d v="2018-07-21T00:00:00"/>
    <s v="Same Day"/>
    <s v="JG-15310"/>
    <s v="Jason Gross"/>
    <s v="Corporate"/>
    <s v="United States"/>
    <s v="Newark"/>
    <s v="Ohio"/>
    <n v="43055"/>
    <x v="3"/>
    <s v="OFF-ST-10004340"/>
    <x v="1"/>
    <s v="Storage"/>
    <s v="Fellowes Mobile File Cart, Black"/>
    <n v="99.488"/>
    <n v="2"/>
    <n v="0.2"/>
    <n v="8.7051999999999996"/>
  </r>
  <r>
    <s v="5668"/>
    <s v="CA-2018-142405"/>
    <x v="725"/>
    <d v="2018-06-15T00:00:00"/>
    <s v="Standard Class"/>
    <s v="SE-20110"/>
    <s v="Sanjit Engle"/>
    <s v="Consumer"/>
    <s v="United States"/>
    <s v="Seattle"/>
    <s v="Washington"/>
    <n v="98103"/>
    <x v="1"/>
    <s v="OFF-LA-10004093"/>
    <x v="1"/>
    <s v="Labels"/>
    <s v="Avery 486"/>
    <n v="14.62"/>
    <n v="2"/>
    <n v="0"/>
    <n v="6.8714000000000004"/>
  </r>
  <r>
    <s v="5669"/>
    <s v="CA-2018-142405"/>
    <x v="725"/>
    <d v="2018-06-15T00:00:00"/>
    <s v="Standard Class"/>
    <s v="SE-20110"/>
    <s v="Sanjit Engle"/>
    <s v="Consumer"/>
    <s v="United States"/>
    <s v="Seattle"/>
    <s v="Washington"/>
    <n v="98103"/>
    <x v="1"/>
    <s v="OFF-BI-10004728"/>
    <x v="1"/>
    <s v="Binders"/>
    <s v="Wilson Jones Turn Tabs Binder Tool for Ring Binders"/>
    <n v="53.984000000000002"/>
    <n v="14"/>
    <n v="0.2"/>
    <n v="17.544799999999999"/>
  </r>
  <r>
    <s v="5670"/>
    <s v="CA-2018-142405"/>
    <x v="725"/>
    <d v="2018-06-15T00:00:00"/>
    <s v="Standard Class"/>
    <s v="SE-20110"/>
    <s v="Sanjit Engle"/>
    <s v="Consumer"/>
    <s v="United States"/>
    <s v="Seattle"/>
    <s v="Washington"/>
    <n v="98103"/>
    <x v="1"/>
    <s v="TEC-AC-10003095"/>
    <x v="2"/>
    <s v="Accessories"/>
    <s v="Logitech G35 7.1-Channel Surround Sound Headset"/>
    <n v="389.97"/>
    <n v="3"/>
    <n v="0"/>
    <n v="132.5898"/>
  </r>
  <r>
    <s v="5671"/>
    <s v="CA-2017-141012"/>
    <x v="988"/>
    <d v="2017-06-11T00:00:00"/>
    <s v="Second Class"/>
    <s v="TG-21640"/>
    <s v="Trudy Glocke"/>
    <s v="Consumer"/>
    <s v="United States"/>
    <s v="Pocatello"/>
    <s v="Idaho"/>
    <n v="83201"/>
    <x v="1"/>
    <s v="FUR-FU-10003192"/>
    <x v="0"/>
    <s v="Furnishings"/>
    <s v="Luxo Adjustable Task Clamp Lamp"/>
    <n v="355.36"/>
    <n v="4"/>
    <n v="0"/>
    <n v="92.393600000000006"/>
  </r>
  <r>
    <s v="5672"/>
    <s v="CA-2017-141012"/>
    <x v="988"/>
    <d v="2017-06-11T00:00:00"/>
    <s v="Second Class"/>
    <s v="TG-21640"/>
    <s v="Trudy Glocke"/>
    <s v="Consumer"/>
    <s v="United States"/>
    <s v="Pocatello"/>
    <s v="Idaho"/>
    <n v="83201"/>
    <x v="1"/>
    <s v="TEC-PH-10004522"/>
    <x v="2"/>
    <s v="Phones"/>
    <s v="Dexim XPower Skin Super-Thin Power Case for iPhone 5 - Black"/>
    <n v="140.376"/>
    <n v="3"/>
    <n v="0.2"/>
    <n v="8.7735000000000003"/>
  </r>
  <r>
    <s v="5673"/>
    <s v="CA-2019-127922"/>
    <x v="855"/>
    <d v="2019-11-03T00:00:00"/>
    <s v="Standard Class"/>
    <s v="SH-19975"/>
    <s v="Sally Hughsby"/>
    <s v="Corporate"/>
    <s v="United States"/>
    <s v="Dallas"/>
    <s v="Texas"/>
    <n v="75081"/>
    <x v="2"/>
    <s v="OFF-EN-10003068"/>
    <x v="1"/>
    <s v="Envelopes"/>
    <s v="#6 3/4 Gummed Flap White Envelopes"/>
    <n v="15.84"/>
    <n v="2"/>
    <n v="0.2"/>
    <n v="5.5439999999999996"/>
  </r>
  <r>
    <s v="5674"/>
    <s v="CA-2019-127922"/>
    <x v="855"/>
    <d v="2019-11-03T00:00:00"/>
    <s v="Standard Class"/>
    <s v="SH-19975"/>
    <s v="Sally Hughsby"/>
    <s v="Corporate"/>
    <s v="United States"/>
    <s v="Dallas"/>
    <s v="Texas"/>
    <n v="75081"/>
    <x v="2"/>
    <s v="OFF-PA-10001204"/>
    <x v="1"/>
    <s v="Paper"/>
    <s v="Xerox 1972"/>
    <n v="8.4480000000000004"/>
    <n v="2"/>
    <n v="0.2"/>
    <n v="2.64"/>
  </r>
  <r>
    <s v="5675"/>
    <s v="CA-2018-146318"/>
    <x v="115"/>
    <d v="2018-01-27T00:00:00"/>
    <s v="Standard Class"/>
    <s v="MC-17275"/>
    <s v="Marc Crier"/>
    <s v="Consumer"/>
    <s v="United States"/>
    <s v="Seattle"/>
    <s v="Washington"/>
    <n v="98105"/>
    <x v="1"/>
    <s v="OFF-PA-10003953"/>
    <x v="1"/>
    <s v="Paper"/>
    <s v="Xerox 218"/>
    <n v="12.96"/>
    <n v="2"/>
    <n v="0"/>
    <n v="6.2207999999999997"/>
  </r>
  <r>
    <s v="5676"/>
    <s v="CA-2016-135993"/>
    <x v="1061"/>
    <d v="2016-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s v="5677"/>
    <s v="CA-2016-135993"/>
    <x v="1061"/>
    <d v="2016-06-02T00:00:00"/>
    <s v="Standard Class"/>
    <s v="PJ-18835"/>
    <s v="Patrick Jones"/>
    <s v="Corporate"/>
    <s v="United States"/>
    <s v="Seattle"/>
    <s v="Washington"/>
    <n v="98115"/>
    <x v="1"/>
    <s v="TEC-AC-10004877"/>
    <x v="2"/>
    <s v="Accessories"/>
    <s v="Imation 30456 USB Flash Drive 8GB"/>
    <n v="27.6"/>
    <n v="4"/>
    <n v="0"/>
    <n v="2.2080000000000002"/>
  </r>
  <r>
    <s v="5678"/>
    <s v="CA-2016-126802"/>
    <x v="282"/>
    <d v="2017-01-05T00:00:00"/>
    <s v="Standard Class"/>
    <s v="ZC-21910"/>
    <s v="Zuschuss Carroll"/>
    <s v="Consumer"/>
    <s v="United States"/>
    <s v="Chicago"/>
    <s v="Illinois"/>
    <n v="60610"/>
    <x v="2"/>
    <s v="FUR-FU-10000193"/>
    <x v="0"/>
    <s v="Furnishings"/>
    <s v="Tenex Chairmats For Use with Hard Floors"/>
    <n v="38.975999999999999"/>
    <n v="3"/>
    <n v="0.6"/>
    <n v="-50.668799999999997"/>
  </r>
  <r>
    <s v="5679"/>
    <s v="CA-2018-143924"/>
    <x v="1062"/>
    <d v="2018-08-03T00:00:00"/>
    <s v="Standard Class"/>
    <s v="SC-20680"/>
    <s v="Steve Carroll"/>
    <s v="Home Office"/>
    <s v="United States"/>
    <s v="Holland"/>
    <s v="Michigan"/>
    <n v="49423"/>
    <x v="2"/>
    <s v="OFF-FA-10000735"/>
    <x v="1"/>
    <s v="Fasteners"/>
    <s v="Staples"/>
    <n v="20.440000000000001"/>
    <n v="7"/>
    <n v="0"/>
    <n v="9.1980000000000004"/>
  </r>
  <r>
    <s v="5680"/>
    <s v="CA-2018-143924"/>
    <x v="1062"/>
    <d v="2018-08-03T00:00:00"/>
    <s v="Standard Class"/>
    <s v="SC-20680"/>
    <s v="Steve Carroll"/>
    <s v="Home Office"/>
    <s v="United States"/>
    <s v="Holland"/>
    <s v="Michigan"/>
    <n v="49423"/>
    <x v="2"/>
    <s v="OFF-PA-10002120"/>
    <x v="1"/>
    <s v="Paper"/>
    <s v="Xerox 1889"/>
    <n v="109.92"/>
    <n v="2"/>
    <n v="0"/>
    <n v="53.860799999999998"/>
  </r>
  <r>
    <s v="5681"/>
    <s v="CA-2018-141551"/>
    <x v="446"/>
    <d v="2018-09-30T00:00:00"/>
    <s v="Standard Class"/>
    <s v="BP-11230"/>
    <s v="Benjamin Patterson"/>
    <s v="Consumer"/>
    <s v="United States"/>
    <s v="Broken Arrow"/>
    <s v="Oklahoma"/>
    <n v="74012"/>
    <x v="2"/>
    <s v="OFF-BI-10001249"/>
    <x v="1"/>
    <s v="Binders"/>
    <s v="Avery Heavy-Duty EZD View Binder with Locking Rings"/>
    <n v="6.38"/>
    <n v="1"/>
    <n v="0"/>
    <n v="2.9348000000000001"/>
  </r>
  <r>
    <s v="5682"/>
    <s v="CA-2018-141551"/>
    <x v="446"/>
    <d v="2018-09-30T00:00:00"/>
    <s v="Standard Class"/>
    <s v="BP-11230"/>
    <s v="Benjamin Patterson"/>
    <s v="Consumer"/>
    <s v="United States"/>
    <s v="Broken Arrow"/>
    <s v="Oklahoma"/>
    <n v="74012"/>
    <x v="2"/>
    <s v="OFF-PA-10001569"/>
    <x v="1"/>
    <s v="Paper"/>
    <s v="Xerox 232"/>
    <n v="6.48"/>
    <n v="1"/>
    <n v="0"/>
    <n v="3.1103999999999998"/>
  </r>
  <r>
    <s v="5683"/>
    <s v="CA-2016-164315"/>
    <x v="1063"/>
    <d v="2016-04-08T00:00:00"/>
    <s v="Standard Class"/>
    <s v="RD-19585"/>
    <s v="Rob Dowd"/>
    <s v="Consumer"/>
    <s v="United States"/>
    <s v="Athens"/>
    <s v="Georgia"/>
    <n v="30605"/>
    <x v="0"/>
    <s v="OFF-PA-10004248"/>
    <x v="1"/>
    <s v="Paper"/>
    <s v="Xerox 1990"/>
    <n v="15.84"/>
    <n v="3"/>
    <n v="0"/>
    <n v="7.1280000000000001"/>
  </r>
  <r>
    <s v="5684"/>
    <s v="CA-2016-164315"/>
    <x v="1063"/>
    <d v="2016-04-08T00:00:00"/>
    <s v="Standard Class"/>
    <s v="RD-19585"/>
    <s v="Rob Dowd"/>
    <s v="Consumer"/>
    <s v="United States"/>
    <s v="Athens"/>
    <s v="Georgia"/>
    <n v="30605"/>
    <x v="0"/>
    <s v="TEC-PH-10001128"/>
    <x v="2"/>
    <s v="Phones"/>
    <s v="Motorola Droid Maxx"/>
    <n v="1049.93"/>
    <n v="7"/>
    <n v="0"/>
    <n v="293.98039999999997"/>
  </r>
  <r>
    <s v="5685"/>
    <s v="CA-2016-164315"/>
    <x v="1063"/>
    <d v="2016-04-08T00:00:00"/>
    <s v="Standard Class"/>
    <s v="RD-19585"/>
    <s v="Rob Dowd"/>
    <s v="Consumer"/>
    <s v="United States"/>
    <s v="Athens"/>
    <s v="Georgia"/>
    <n v="30605"/>
    <x v="0"/>
    <s v="OFF-AP-10003842"/>
    <x v="1"/>
    <s v="Appliances"/>
    <s v="Euro-Pro Shark Turbo Vacuum"/>
    <n v="154.9"/>
    <n v="5"/>
    <n v="0"/>
    <n v="40.274000000000001"/>
  </r>
  <r>
    <s v="5686"/>
    <s v="CA-2017-131072"/>
    <x v="599"/>
    <d v="2017-11-05T00:00:00"/>
    <s v="Same Day"/>
    <s v="KL-16645"/>
    <s v="Ken Lonsdale"/>
    <s v="Consumer"/>
    <s v="United States"/>
    <s v="Seattle"/>
    <s v="Washington"/>
    <n v="98105"/>
    <x v="1"/>
    <s v="OFF-BI-10002794"/>
    <x v="1"/>
    <s v="Binders"/>
    <s v="Avery Trapezoid Ring Binder, 3&quot; Capacity, Black, 1040 sheets"/>
    <n v="98.352000000000004"/>
    <n v="3"/>
    <n v="0.2"/>
    <n v="35.6526"/>
  </r>
  <r>
    <s v="5687"/>
    <s v="CA-2016-131541"/>
    <x v="1064"/>
    <d v="2016-07-28T00:00:00"/>
    <s v="Same Day"/>
    <s v="CK-12205"/>
    <s v="Chloris Kastensmidt"/>
    <s v="Consumer"/>
    <s v="United States"/>
    <s v="Apopka"/>
    <s v="Florida"/>
    <n v="32712"/>
    <x v="0"/>
    <s v="OFF-FA-10000621"/>
    <x v="1"/>
    <s v="Fasteners"/>
    <s v="OIC Colored Binder Clips, Assorted Sizes"/>
    <n v="14.32"/>
    <n v="5"/>
    <n v="0.2"/>
    <n v="5.1909999999999998"/>
  </r>
  <r>
    <s v="5688"/>
    <s v="CA-2016-131541"/>
    <x v="1064"/>
    <d v="2016-07-28T00:00:00"/>
    <s v="Same Day"/>
    <s v="CK-12205"/>
    <s v="Chloris Kastensmidt"/>
    <s v="Consumer"/>
    <s v="United States"/>
    <s v="Apopka"/>
    <s v="Florida"/>
    <n v="32712"/>
    <x v="0"/>
    <s v="FUR-FU-10003623"/>
    <x v="0"/>
    <s v="Furnishings"/>
    <s v="DataProducts Ampli Magnifier Task Lamp, Black,"/>
    <n v="129.88800000000001"/>
    <n v="6"/>
    <n v="0.2"/>
    <n v="12.988799999999999"/>
  </r>
  <r>
    <s v="5689"/>
    <s v="CA-2016-131541"/>
    <x v="1064"/>
    <d v="2016-07-28T00:00:00"/>
    <s v="Same Day"/>
    <s v="CK-12205"/>
    <s v="Chloris Kastensmidt"/>
    <s v="Consumer"/>
    <s v="United States"/>
    <s v="Apopka"/>
    <s v="Florida"/>
    <n v="32712"/>
    <x v="0"/>
    <s v="OFF-EN-10000781"/>
    <x v="1"/>
    <s v="Envelopes"/>
    <s v="#10- 4 1/8&quot; x 9 1/2&quot; Recycled Envelopes"/>
    <n v="48.944000000000003"/>
    <n v="7"/>
    <n v="0.2"/>
    <n v="16.518599999999999"/>
  </r>
  <r>
    <s v="5690"/>
    <s v="CA-2017-119550"/>
    <x v="207"/>
    <d v="2017-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s v="5691"/>
    <s v="US-2017-138093"/>
    <x v="895"/>
    <d v="2017-12-16T00:00:00"/>
    <s v="Standard Class"/>
    <s v="KM-16225"/>
    <s v="Kalyca Meade"/>
    <s v="Corporate"/>
    <s v="United States"/>
    <s v="Baltimore"/>
    <s v="Maryland"/>
    <n v="21215"/>
    <x v="3"/>
    <s v="OFF-AR-10000817"/>
    <x v="1"/>
    <s v="Art"/>
    <s v="Manco Dry-Lighter Erasable Highlighter"/>
    <n v="27.36"/>
    <n v="9"/>
    <n v="0"/>
    <n v="9.3024000000000004"/>
  </r>
  <r>
    <s v="5692"/>
    <s v="US-2017-138093"/>
    <x v="895"/>
    <d v="2017-12-16T00:00:00"/>
    <s v="Standard Class"/>
    <s v="KM-16225"/>
    <s v="Kalyca Meade"/>
    <s v="Corporate"/>
    <s v="United States"/>
    <s v="Baltimore"/>
    <s v="Maryland"/>
    <n v="21215"/>
    <x v="3"/>
    <s v="OFF-PA-10001509"/>
    <x v="1"/>
    <s v="Paper"/>
    <s v="Recycled Desk Saver Line &quot;While You Were Out&quot; Book, 5 1/2&quot; X 4&quot;"/>
    <n v="44.75"/>
    <n v="5"/>
    <n v="0"/>
    <n v="20.585000000000001"/>
  </r>
  <r>
    <s v="5693"/>
    <s v="US-2017-138093"/>
    <x v="895"/>
    <d v="2017-12-16T00:00:00"/>
    <s v="Standard Class"/>
    <s v="KM-16225"/>
    <s v="Kalyca Meade"/>
    <s v="Corporate"/>
    <s v="United States"/>
    <s v="Baltimore"/>
    <s v="Maryland"/>
    <n v="21215"/>
    <x v="3"/>
    <s v="TEC-PH-10004667"/>
    <x v="2"/>
    <s v="Phones"/>
    <s v="Cisco 8x8 Inc. 6753i IP Business Phone System"/>
    <n v="134.99"/>
    <n v="1"/>
    <n v="0"/>
    <n v="36.447299999999998"/>
  </r>
  <r>
    <s v="5694"/>
    <s v="US-2017-138093"/>
    <x v="895"/>
    <d v="2017-12-16T00:00:00"/>
    <s v="Standard Class"/>
    <s v="KM-16225"/>
    <s v="Kalyca Meade"/>
    <s v="Corporate"/>
    <s v="United States"/>
    <s v="Baltimore"/>
    <s v="Maryland"/>
    <n v="21215"/>
    <x v="3"/>
    <s v="OFF-PA-10000143"/>
    <x v="1"/>
    <s v="Paper"/>
    <s v="Astroparche Fine Business Paper"/>
    <n v="26.4"/>
    <n v="5"/>
    <n v="0"/>
    <n v="12.672000000000001"/>
  </r>
  <r>
    <s v="5695"/>
    <s v="US-2017-138093"/>
    <x v="895"/>
    <d v="2017-12-16T00:00:00"/>
    <s v="Standard Class"/>
    <s v="KM-16225"/>
    <s v="Kalyca Meade"/>
    <s v="Corporate"/>
    <s v="United States"/>
    <s v="Baltimore"/>
    <s v="Maryland"/>
    <n v="21215"/>
    <x v="3"/>
    <s v="FUR-CH-10000785"/>
    <x v="0"/>
    <s v="Chairs"/>
    <s v="Global Ergonomic Managers Chair"/>
    <n v="542.94000000000005"/>
    <n v="3"/>
    <n v="0"/>
    <n v="141.1644"/>
  </r>
  <r>
    <s v="5696"/>
    <s v="CA-2018-126165"/>
    <x v="465"/>
    <d v="2018-05-07T00:00:00"/>
    <s v="Second Class"/>
    <s v="AH-10465"/>
    <s v="Amy Hunt"/>
    <s v="Consumer"/>
    <s v="United States"/>
    <s v="San Francisco"/>
    <s v="California"/>
    <n v="94109"/>
    <x v="1"/>
    <s v="FUR-TA-10001676"/>
    <x v="0"/>
    <s v="Tables"/>
    <s v="Hon 61000 Series Interactive Training Tables"/>
    <n v="71.087999999999994"/>
    <n v="2"/>
    <n v="0.2"/>
    <n v="-1.7771999999999999"/>
  </r>
  <r>
    <s v="5697"/>
    <s v="CA-2019-126123"/>
    <x v="336"/>
    <d v="2019-10-18T00:00:00"/>
    <s v="Standard Class"/>
    <s v="AG-10765"/>
    <s v="Anthony Garverick"/>
    <s v="Home Office"/>
    <s v="United States"/>
    <s v="Chicago"/>
    <s v="Illinois"/>
    <n v="60623"/>
    <x v="2"/>
    <s v="OFF-BI-10000309"/>
    <x v="1"/>
    <s v="Binders"/>
    <s v="GBC Twin Loop Wire Binding Elements, 9/16&quot; Spine, Black"/>
    <n v="27.396000000000001"/>
    <n v="9"/>
    <n v="0.8"/>
    <n v="-42.463799999999999"/>
  </r>
  <r>
    <s v="5698"/>
    <s v="CA-2019-126123"/>
    <x v="336"/>
    <d v="2019-10-18T00:00:00"/>
    <s v="Standard Class"/>
    <s v="AG-10765"/>
    <s v="Anthony Garverick"/>
    <s v="Home Office"/>
    <s v="United States"/>
    <s v="Chicago"/>
    <s v="Illinois"/>
    <n v="60623"/>
    <x v="2"/>
    <s v="OFF-BI-10004224"/>
    <x v="1"/>
    <s v="Binders"/>
    <s v="Catalog Binders with Expanding Posts"/>
    <n v="13.456"/>
    <n v="1"/>
    <n v="0.8"/>
    <n v="-23.547999999999998"/>
  </r>
  <r>
    <s v="5699"/>
    <s v="CA-2018-143441"/>
    <x v="732"/>
    <d v="2018-11-05T00:00:00"/>
    <s v="Same Day"/>
    <s v="EB-14170"/>
    <s v="Evan Bailliet"/>
    <s v="Consumer"/>
    <s v="United States"/>
    <s v="Laredo"/>
    <s v="Texas"/>
    <n v="78041"/>
    <x v="2"/>
    <s v="OFF-LA-10002312"/>
    <x v="1"/>
    <s v="Labels"/>
    <s v="Avery 490"/>
    <n v="11.84"/>
    <n v="1"/>
    <n v="0.2"/>
    <n v="4.4400000000000004"/>
  </r>
  <r>
    <s v="5700"/>
    <s v="CA-2019-148320"/>
    <x v="132"/>
    <d v="2019-11-08T00:00:00"/>
    <s v="Standard Class"/>
    <s v="PG-18895"/>
    <s v="Paul Gonzalez"/>
    <s v="Consumer"/>
    <s v="United States"/>
    <s v="San Francisco"/>
    <s v="California"/>
    <n v="94109"/>
    <x v="1"/>
    <s v="OFF-PA-10003022"/>
    <x v="1"/>
    <s v="Paper"/>
    <s v="Xerox 1992"/>
    <n v="35.880000000000003"/>
    <n v="6"/>
    <n v="0"/>
    <n v="17.581199999999999"/>
  </r>
  <r>
    <s v="5701"/>
    <s v="CA-2018-125661"/>
    <x v="390"/>
    <d v="2018-11-26T00:00:00"/>
    <s v="First Class"/>
    <s v="CA-12055"/>
    <s v="Cathy Armstrong"/>
    <s v="Home Office"/>
    <s v="United States"/>
    <s v="Cleveland"/>
    <s v="Ohio"/>
    <n v="44105"/>
    <x v="3"/>
    <s v="OFF-EN-10001532"/>
    <x v="1"/>
    <s v="Envelopes"/>
    <s v="Brown Kraft Recycled Envelopes"/>
    <n v="40.752000000000002"/>
    <n v="3"/>
    <n v="0.2"/>
    <n v="15.282"/>
  </r>
  <r>
    <s v="5702"/>
    <s v="CA-2018-125661"/>
    <x v="390"/>
    <d v="2018-11-26T00:00:00"/>
    <s v="First Class"/>
    <s v="CA-12055"/>
    <s v="Cathy Armstrong"/>
    <s v="Home Office"/>
    <s v="United States"/>
    <s v="Cleveland"/>
    <s v="Ohio"/>
    <n v="44105"/>
    <x v="3"/>
    <s v="TEC-AC-10004855"/>
    <x v="2"/>
    <s v="Accessories"/>
    <s v="V7 USB Numeric Keypad"/>
    <n v="139.96"/>
    <n v="5"/>
    <n v="0.2"/>
    <n v="-22.743500000000001"/>
  </r>
  <r>
    <s v="5703"/>
    <s v="US-2016-123519"/>
    <x v="637"/>
    <d v="2016-12-21T00:00:00"/>
    <s v="Standard Class"/>
    <s v="SS-20875"/>
    <s v="Sung Shariari"/>
    <s v="Consumer"/>
    <s v="United States"/>
    <s v="Marion"/>
    <s v="Ohio"/>
    <n v="43302"/>
    <x v="3"/>
    <s v="OFF-AR-10003829"/>
    <x v="1"/>
    <s v="Art"/>
    <s v="Newell 35"/>
    <n v="2.6240000000000001"/>
    <n v="1"/>
    <n v="0.2"/>
    <n v="0.29520000000000002"/>
  </r>
  <r>
    <s v="5704"/>
    <s v="US-2016-123519"/>
    <x v="637"/>
    <d v="2016-12-21T00:00:00"/>
    <s v="Standard Class"/>
    <s v="SS-20875"/>
    <s v="Sung Shariari"/>
    <s v="Consumer"/>
    <s v="United States"/>
    <s v="Marion"/>
    <s v="Ohio"/>
    <n v="43302"/>
    <x v="3"/>
    <s v="FUR-TA-10002645"/>
    <x v="0"/>
    <s v="Tables"/>
    <s v="Hon Rectangular Conference Tables"/>
    <n v="136.53"/>
    <n v="1"/>
    <n v="0.4"/>
    <n v="-52.336500000000001"/>
  </r>
  <r>
    <s v="5705"/>
    <s v="US-2016-123519"/>
    <x v="637"/>
    <d v="2016-12-21T00:00:00"/>
    <s v="Standard Class"/>
    <s v="SS-20875"/>
    <s v="Sung Shariari"/>
    <s v="Consumer"/>
    <s v="United States"/>
    <s v="Marion"/>
    <s v="Ohio"/>
    <n v="43302"/>
    <x v="3"/>
    <s v="TEC-AC-10003033"/>
    <x v="2"/>
    <s v="Accessories"/>
    <s v="Plantronics CS510 - Over-the-Head monaural Wireless Headset System"/>
    <n v="263.95999999999998"/>
    <n v="1"/>
    <n v="0.2"/>
    <n v="42.893500000000003"/>
  </r>
  <r>
    <s v="5706"/>
    <s v="CA-2016-155593"/>
    <x v="935"/>
    <d v="2016-11-08T00:00:00"/>
    <s v="Standard Class"/>
    <s v="RP-19390"/>
    <s v="Resi Pölking"/>
    <s v="Consumer"/>
    <s v="United States"/>
    <s v="Fairfield"/>
    <s v="Connecticut"/>
    <n v="6824"/>
    <x v="3"/>
    <s v="OFF-SU-10002522"/>
    <x v="1"/>
    <s v="Supplies"/>
    <s v="Acme Kleen Earth Office Shears"/>
    <n v="11.64"/>
    <n v="3"/>
    <n v="0"/>
    <n v="3.3755999999999999"/>
  </r>
  <r>
    <s v="5707"/>
    <s v="CA-2019-136000"/>
    <x v="585"/>
    <d v="2019-09-25T00:00:00"/>
    <s v="Second Class"/>
    <s v="SC-20440"/>
    <s v="Shaun Chance"/>
    <s v="Corporate"/>
    <s v="United States"/>
    <s v="New York City"/>
    <s v="New York"/>
    <n v="10009"/>
    <x v="3"/>
    <s v="OFF-BI-10004828"/>
    <x v="1"/>
    <s v="Binders"/>
    <s v="GBC Poly Designer Binding Covers"/>
    <n v="40.176000000000002"/>
    <n v="3"/>
    <n v="0.2"/>
    <n v="14.563800000000001"/>
  </r>
  <r>
    <s v="5708"/>
    <s v="US-2017-160857"/>
    <x v="412"/>
    <d v="2017-05-15T00:00:00"/>
    <s v="Standard Class"/>
    <s v="NW-18400"/>
    <s v="Natalie Webber"/>
    <s v="Consumer"/>
    <s v="United States"/>
    <s v="New York City"/>
    <s v="New York"/>
    <n v="10024"/>
    <x v="3"/>
    <s v="FUR-FU-10001095"/>
    <x v="0"/>
    <s v="Furnishings"/>
    <s v="DAX Black Cherry Wood-Tone Poster Frame"/>
    <n v="79.44"/>
    <n v="3"/>
    <n v="0"/>
    <n v="30.187200000000001"/>
  </r>
  <r>
    <s v="5709"/>
    <s v="US-2017-160857"/>
    <x v="412"/>
    <d v="2017-05-15T00:00:00"/>
    <s v="Standard Class"/>
    <s v="NW-18400"/>
    <s v="Natalie Webber"/>
    <s v="Consumer"/>
    <s v="United States"/>
    <s v="New York City"/>
    <s v="New York"/>
    <n v="10024"/>
    <x v="3"/>
    <s v="OFF-SU-10000157"/>
    <x v="1"/>
    <s v="Supplies"/>
    <s v="Compact Automatic Electric Letter Opener"/>
    <n v="357.93"/>
    <n v="3"/>
    <n v="0"/>
    <n v="7.1585999999999999"/>
  </r>
  <r>
    <s v="5710"/>
    <s v="US-2017-160857"/>
    <x v="412"/>
    <d v="2017-05-15T00:00:00"/>
    <s v="Standard Class"/>
    <s v="NW-18400"/>
    <s v="Natalie Webber"/>
    <s v="Consumer"/>
    <s v="United States"/>
    <s v="New York City"/>
    <s v="New York"/>
    <n v="10024"/>
    <x v="3"/>
    <s v="FUR-CH-10002647"/>
    <x v="0"/>
    <s v="Chairs"/>
    <s v="Situations Contoured Folding Chairs, 4/Set"/>
    <n v="127.764"/>
    <n v="2"/>
    <n v="0.1"/>
    <n v="21.294"/>
  </r>
  <r>
    <s v="5711"/>
    <s v="US-2017-160857"/>
    <x v="412"/>
    <d v="2017-05-15T00:00:00"/>
    <s v="Standard Class"/>
    <s v="NW-18400"/>
    <s v="Natalie Webber"/>
    <s v="Consumer"/>
    <s v="United States"/>
    <s v="New York City"/>
    <s v="New York"/>
    <n v="10024"/>
    <x v="3"/>
    <s v="TEC-CO-10004115"/>
    <x v="2"/>
    <s v="Copiers"/>
    <s v="Sharp AL-1530CS Digital Copier"/>
    <n v="2799.944"/>
    <n v="7"/>
    <n v="0.2"/>
    <n v="1014.9797"/>
  </r>
  <r>
    <s v="5712"/>
    <s v="US-2017-160857"/>
    <x v="412"/>
    <d v="2017-05-15T00:00:00"/>
    <s v="Standard Class"/>
    <s v="NW-18400"/>
    <s v="Natalie Webber"/>
    <s v="Consumer"/>
    <s v="United States"/>
    <s v="New York City"/>
    <s v="New York"/>
    <n v="10024"/>
    <x v="3"/>
    <s v="OFF-PA-10003363"/>
    <x v="1"/>
    <s v="Paper"/>
    <s v="Xerox 204"/>
    <n v="19.440000000000001"/>
    <n v="3"/>
    <n v="0"/>
    <n v="9.3312000000000008"/>
  </r>
  <r>
    <s v="5713"/>
    <s v="CA-2019-115805"/>
    <x v="689"/>
    <d v="2019-07-31T00:00:00"/>
    <s v="Same Day"/>
    <s v="KW-16435"/>
    <s v="Katrina Willman"/>
    <s v="Consumer"/>
    <s v="United States"/>
    <s v="Chicago"/>
    <s v="Illinois"/>
    <n v="60653"/>
    <x v="2"/>
    <s v="TEC-PH-10003092"/>
    <x v="2"/>
    <s v="Phones"/>
    <s v="Motorola L804"/>
    <n v="36.792000000000002"/>
    <n v="1"/>
    <n v="0.2"/>
    <n v="4.1391"/>
  </r>
  <r>
    <s v="5714"/>
    <s v="US-2016-143707"/>
    <x v="72"/>
    <d v="2016-03-05T00:00:00"/>
    <s v="Standard Class"/>
    <s v="HR-14770"/>
    <s v="Hallie Redmond"/>
    <s v="Home Office"/>
    <s v="United States"/>
    <s v="New York City"/>
    <s v="New York"/>
    <n v="10035"/>
    <x v="3"/>
    <s v="TEC-PH-10003655"/>
    <x v="2"/>
    <s v="Phones"/>
    <s v="Sannysis Cute Owl Design Soft Skin Case Cover for Samsung Galaxy S4"/>
    <n v="5.94"/>
    <n v="3"/>
    <n v="0"/>
    <n v="1.6037999999999999"/>
  </r>
  <r>
    <s v="5715"/>
    <s v="CA-2019-116939"/>
    <x v="145"/>
    <d v="2019-09-29T00:00:00"/>
    <s v="Standard Class"/>
    <s v="AG-10900"/>
    <s v="Arthur Gainer"/>
    <s v="Consumer"/>
    <s v="United States"/>
    <s v="Richmond"/>
    <s v="Virginia"/>
    <n v="23223"/>
    <x v="0"/>
    <s v="OFF-ST-10001476"/>
    <x v="1"/>
    <s v="Storage"/>
    <s v="Steel Personal Filing/Posting Tote"/>
    <n v="177.55"/>
    <n v="5"/>
    <n v="0"/>
    <n v="47.938499999999998"/>
  </r>
  <r>
    <s v="5716"/>
    <s v="CA-2017-124107"/>
    <x v="330"/>
    <d v="2017-10-12T00:00:00"/>
    <s v="Second Class"/>
    <s v="BM-11650"/>
    <s v="Brian Moss"/>
    <s v="Corporate"/>
    <s v="United States"/>
    <s v="Ann Arbor"/>
    <s v="Michigan"/>
    <n v="48104"/>
    <x v="2"/>
    <s v="TEC-AC-10002049"/>
    <x v="2"/>
    <s v="Accessories"/>
    <s v="Logitech G19 Programmable Gaming Keyboard"/>
    <n v="619.95000000000005"/>
    <n v="5"/>
    <n v="0"/>
    <n v="111.59099999999999"/>
  </r>
  <r>
    <s v="5717"/>
    <s v="CA-2017-124107"/>
    <x v="330"/>
    <d v="2017-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s v="5718"/>
    <s v="CA-2017-124107"/>
    <x v="330"/>
    <d v="2017-10-12T00:00:00"/>
    <s v="Second Class"/>
    <s v="BM-11650"/>
    <s v="Brian Moss"/>
    <s v="Corporate"/>
    <s v="United States"/>
    <s v="Ann Arbor"/>
    <s v="Michigan"/>
    <n v="48104"/>
    <x v="2"/>
    <s v="OFF-EN-10003286"/>
    <x v="1"/>
    <s v="Envelopes"/>
    <s v="Staple envelope"/>
    <n v="57.96"/>
    <n v="7"/>
    <n v="0"/>
    <n v="27.241199999999999"/>
  </r>
  <r>
    <s v="5719"/>
    <s v="CA-2017-124107"/>
    <x v="330"/>
    <d v="2017-10-12T00:00:00"/>
    <s v="Second Class"/>
    <s v="BM-11650"/>
    <s v="Brian Moss"/>
    <s v="Corporate"/>
    <s v="United States"/>
    <s v="Ann Arbor"/>
    <s v="Michigan"/>
    <n v="48104"/>
    <x v="2"/>
    <s v="OFF-AP-10003971"/>
    <x v="1"/>
    <s v="Appliances"/>
    <s v="Belkin 6 Outlet Metallic Surge Strip"/>
    <n v="29.402999999999999"/>
    <n v="3"/>
    <n v="0.1"/>
    <n v="5.2271999999999998"/>
  </r>
  <r>
    <s v="5720"/>
    <s v="CA-2019-126550"/>
    <x v="1065"/>
    <d v="2019-04-02T00:00:00"/>
    <s v="Second Class"/>
    <s v="RD-19720"/>
    <s v="Roger Demir"/>
    <s v="Consumer"/>
    <s v="United States"/>
    <s v="Lafayette"/>
    <s v="Indiana"/>
    <n v="47905"/>
    <x v="2"/>
    <s v="OFF-ST-10001031"/>
    <x v="1"/>
    <s v="Storage"/>
    <s v="Adjustable Personal File Tote"/>
    <n v="81.400000000000006"/>
    <n v="5"/>
    <n v="0"/>
    <n v="21.164000000000001"/>
  </r>
  <r>
    <s v="5721"/>
    <s v="CA-2017-138674"/>
    <x v="717"/>
    <d v="2017-11-17T00:00:00"/>
    <s v="First Class"/>
    <s v="KB-16585"/>
    <s v="Ken Black"/>
    <s v="Corporate"/>
    <s v="United States"/>
    <s v="Springfield"/>
    <s v="Oregon"/>
    <n v="97477"/>
    <x v="1"/>
    <s v="OFF-FA-10000304"/>
    <x v="1"/>
    <s v="Fasteners"/>
    <s v="Advantus Push Pins"/>
    <n v="8.7200000000000006"/>
    <n v="5"/>
    <n v="0.2"/>
    <n v="2.2890000000000001"/>
  </r>
  <r>
    <s v="5722"/>
    <s v="CA-2017-138674"/>
    <x v="717"/>
    <d v="2017-11-17T00:00:00"/>
    <s v="First Class"/>
    <s v="KB-16585"/>
    <s v="Ken Black"/>
    <s v="Corporate"/>
    <s v="United States"/>
    <s v="Springfield"/>
    <s v="Oregon"/>
    <n v="97477"/>
    <x v="1"/>
    <s v="TEC-AC-10000358"/>
    <x v="2"/>
    <s v="Accessories"/>
    <s v="Imation Secure Drive + Hardware Encrypted USB flash drive - 16 GB"/>
    <n v="91.176000000000002"/>
    <n v="3"/>
    <n v="0.2"/>
    <n v="4.5587999999999997"/>
  </r>
  <r>
    <s v="5723"/>
    <s v="CA-2017-138674"/>
    <x v="717"/>
    <d v="2017-11-17T00:00:00"/>
    <s v="First Class"/>
    <s v="KB-16585"/>
    <s v="Ken Black"/>
    <s v="Corporate"/>
    <s v="United States"/>
    <s v="Springfield"/>
    <s v="Oregon"/>
    <n v="97477"/>
    <x v="1"/>
    <s v="TEC-AC-10002800"/>
    <x v="2"/>
    <s v="Accessories"/>
    <s v="Plantronics Audio 478 Stereo USB Headset"/>
    <n v="159.96799999999999"/>
    <n v="4"/>
    <n v="0.2"/>
    <n v="29.994"/>
  </r>
  <r>
    <s v="5724"/>
    <s v="CA-2018-165820"/>
    <x v="182"/>
    <d v="2018-09-30T00:00:00"/>
    <s v="Standard Class"/>
    <s v="DW-13585"/>
    <s v="Dorothy Wardle"/>
    <s v="Corporate"/>
    <s v="United States"/>
    <s v="San Francisco"/>
    <s v="California"/>
    <n v="94109"/>
    <x v="1"/>
    <s v="OFF-PA-10004735"/>
    <x v="1"/>
    <s v="Paper"/>
    <s v="Xerox 1905"/>
    <n v="12.96"/>
    <n v="2"/>
    <n v="0"/>
    <n v="6.2207999999999997"/>
  </r>
  <r>
    <s v="5725"/>
    <s v="CA-2016-103191"/>
    <x v="358"/>
    <d v="2016-09-27T00:00:00"/>
    <s v="Standard Class"/>
    <s v="VG-21805"/>
    <s v="Vivek Grady"/>
    <s v="Corporate"/>
    <s v="United States"/>
    <s v="Chicago"/>
    <s v="Illinois"/>
    <n v="60653"/>
    <x v="2"/>
    <s v="OFF-ST-10002574"/>
    <x v="1"/>
    <s v="Storage"/>
    <s v="SAFCO Commercial Wire Shelving, Black"/>
    <n v="331.536"/>
    <n v="3"/>
    <n v="0.2"/>
    <n v="-82.884"/>
  </r>
  <r>
    <s v="5726"/>
    <s v="CA-2017-103933"/>
    <x v="12"/>
    <d v="2017-09-27T00:00:00"/>
    <s v="First Class"/>
    <s v="DR-12880"/>
    <s v="Dan Reichenbach"/>
    <s v="Corporate"/>
    <s v="United States"/>
    <s v="New York City"/>
    <s v="New York"/>
    <n v="10011"/>
    <x v="3"/>
    <s v="TEC-AC-10004171"/>
    <x v="2"/>
    <s v="Accessories"/>
    <s v="Razer Kraken 7.1 Surround Sound Over Ear USB Gaming Headset"/>
    <n v="899.91"/>
    <n v="9"/>
    <n v="0"/>
    <n v="395.96039999999999"/>
  </r>
  <r>
    <s v="5727"/>
    <s v="CA-2017-110548"/>
    <x v="124"/>
    <d v="2017-05-08T00:00:00"/>
    <s v="Standard Class"/>
    <s v="AH-10690"/>
    <s v="Anna Häberlin"/>
    <s v="Corporate"/>
    <s v="United States"/>
    <s v="Houston"/>
    <s v="Texas"/>
    <n v="77095"/>
    <x v="2"/>
    <s v="TEC-PH-10002922"/>
    <x v="2"/>
    <s v="Phones"/>
    <s v="ShoreTel ShorePhone IP 230 VoIP phone"/>
    <n v="946.34400000000005"/>
    <n v="7"/>
    <n v="0.2"/>
    <n v="118.29300000000001"/>
  </r>
  <r>
    <s v="5728"/>
    <s v="CA-2019-117324"/>
    <x v="166"/>
    <d v="2019-12-13T00:00:00"/>
    <s v="Standard Class"/>
    <s v="JP-15520"/>
    <s v="Jeremy Pistek"/>
    <s v="Consumer"/>
    <s v="United States"/>
    <s v="Madison"/>
    <s v="Wisconsin"/>
    <n v="53711"/>
    <x v="2"/>
    <s v="TEC-AC-10003023"/>
    <x v="2"/>
    <s v="Accessories"/>
    <s v="Logitech G105 Gaming Keyboard"/>
    <n v="178.11"/>
    <n v="3"/>
    <n v="0"/>
    <n v="32.059800000000003"/>
  </r>
  <r>
    <s v="5729"/>
    <s v="CA-2019-117324"/>
    <x v="166"/>
    <d v="2019-12-13T00:00:00"/>
    <s v="Standard Class"/>
    <s v="JP-15520"/>
    <s v="Jeremy Pistek"/>
    <s v="Consumer"/>
    <s v="United States"/>
    <s v="Madison"/>
    <s v="Wisconsin"/>
    <n v="53711"/>
    <x v="2"/>
    <s v="OFF-AP-10003590"/>
    <x v="1"/>
    <s v="Appliances"/>
    <s v="Hoover WindTunnel Plus Canister Vacuum"/>
    <n v="1089.75"/>
    <n v="3"/>
    <n v="0"/>
    <n v="305.13"/>
  </r>
  <r>
    <s v="5730"/>
    <s v="CA-2019-117324"/>
    <x v="166"/>
    <d v="2019-12-13T00:00:00"/>
    <s v="Standard Class"/>
    <s v="JP-15520"/>
    <s v="Jeremy Pistek"/>
    <s v="Consumer"/>
    <s v="United States"/>
    <s v="Madison"/>
    <s v="Wisconsin"/>
    <n v="53711"/>
    <x v="2"/>
    <s v="OFF-LA-10003510"/>
    <x v="1"/>
    <s v="Labels"/>
    <s v="Avery 4027 File Folder Labels for Dot Matrix Printers, 5000 Labels per Box, White"/>
    <n v="61.06"/>
    <n v="2"/>
    <n v="0"/>
    <n v="28.087599999999998"/>
  </r>
  <r>
    <s v="5731"/>
    <s v="CA-2019-117324"/>
    <x v="166"/>
    <d v="2019-12-13T00:00:00"/>
    <s v="Standard Class"/>
    <s v="JP-15520"/>
    <s v="Jeremy Pistek"/>
    <s v="Consumer"/>
    <s v="United States"/>
    <s v="Madison"/>
    <s v="Wisconsin"/>
    <n v="53711"/>
    <x v="2"/>
    <s v="FUR-BO-10003159"/>
    <x v="0"/>
    <s v="Bookcases"/>
    <s v="Sauder Camden County Collection Libraries, Planked Cherry Finish"/>
    <n v="459.92"/>
    <n v="4"/>
    <n v="0"/>
    <n v="41.392800000000001"/>
  </r>
  <r>
    <s v="5732"/>
    <s v="CA-2019-117324"/>
    <x v="166"/>
    <d v="2019-12-13T00:00:00"/>
    <s v="Standard Class"/>
    <s v="JP-15520"/>
    <s v="Jeremy Pistek"/>
    <s v="Consumer"/>
    <s v="United States"/>
    <s v="Madison"/>
    <s v="Wisconsin"/>
    <n v="53711"/>
    <x v="2"/>
    <s v="OFF-PA-10002713"/>
    <x v="1"/>
    <s v="Paper"/>
    <s v="Adams Phone Message Book, 200 Message Capacity, 8 1/16” x 11”"/>
    <n v="27.52"/>
    <n v="4"/>
    <n v="0"/>
    <n v="12.6592"/>
  </r>
  <r>
    <s v="5733"/>
    <s v="CA-2019-143574"/>
    <x v="222"/>
    <d v="2019-07-02T00:00:00"/>
    <s v="First Class"/>
    <s v="DR-12880"/>
    <s v="Dan Reichenbach"/>
    <s v="Corporate"/>
    <s v="United States"/>
    <s v="Milford"/>
    <s v="Connecticut"/>
    <n v="6460"/>
    <x v="3"/>
    <s v="FUR-BO-10002598"/>
    <x v="0"/>
    <s v="Bookcases"/>
    <s v="Hon Metal Bookcases, Putty"/>
    <n v="638.82000000000005"/>
    <n v="9"/>
    <n v="0"/>
    <n v="185.2578"/>
  </r>
  <r>
    <s v="5734"/>
    <s v="CA-2019-143574"/>
    <x v="222"/>
    <d v="2019-07-02T00:00:00"/>
    <s v="First Class"/>
    <s v="DR-12880"/>
    <s v="Dan Reichenbach"/>
    <s v="Corporate"/>
    <s v="United States"/>
    <s v="Milford"/>
    <s v="Connecticut"/>
    <n v="6460"/>
    <x v="3"/>
    <s v="OFF-SU-10002537"/>
    <x v="1"/>
    <s v="Supplies"/>
    <s v="Acme Box Cutter Scissors"/>
    <n v="30.69"/>
    <n v="3"/>
    <n v="0"/>
    <n v="7.9794"/>
  </r>
  <r>
    <s v="5735"/>
    <s v="CA-2019-143574"/>
    <x v="222"/>
    <d v="2019-07-02T00:00:00"/>
    <s v="First Class"/>
    <s v="DR-12880"/>
    <s v="Dan Reichenbach"/>
    <s v="Corporate"/>
    <s v="United States"/>
    <s v="Milford"/>
    <s v="Connecticut"/>
    <n v="6460"/>
    <x v="3"/>
    <s v="FUR-FU-10003976"/>
    <x v="0"/>
    <s v="Furnishings"/>
    <s v="DAX Executive Solid Wood Document Frame, Desktop or Hang, Mahogany, 5 x 7"/>
    <n v="25.16"/>
    <n v="2"/>
    <n v="0"/>
    <n v="8.5543999999999993"/>
  </r>
  <r>
    <s v="5736"/>
    <s v="CA-2016-111773"/>
    <x v="290"/>
    <d v="2016-07-03T00:00:00"/>
    <s v="Standard Class"/>
    <s v="JK-15625"/>
    <s v="Jim Karlsson"/>
    <s v="Consumer"/>
    <s v="United States"/>
    <s v="New York City"/>
    <s v="New York"/>
    <n v="10024"/>
    <x v="3"/>
    <s v="OFF-BI-10000174"/>
    <x v="1"/>
    <s v="Binders"/>
    <s v="Wilson Jones Clip &amp; Carry Folder Binder Tool for Ring Binders, Clear"/>
    <n v="13.92"/>
    <n v="3"/>
    <n v="0.2"/>
    <n v="4.8719999999999999"/>
  </r>
  <r>
    <s v="5737"/>
    <s v="CA-2016-148614"/>
    <x v="407"/>
    <d v="2016-01-25T00:00:00"/>
    <s v="Standard Class"/>
    <s v="MV-17485"/>
    <s v="Mark Van Huff"/>
    <s v="Consumer"/>
    <s v="United States"/>
    <s v="Los Angeles"/>
    <s v="California"/>
    <n v="90049"/>
    <x v="1"/>
    <s v="OFF-PA-10002893"/>
    <x v="1"/>
    <s v="Paper"/>
    <s v="Wirebound Service Call Books, 5 1/2&quot; x 4&quot;"/>
    <n v="19.36"/>
    <n v="2"/>
    <n v="0"/>
    <n v="9.2927999999999997"/>
  </r>
  <r>
    <s v="5738"/>
    <s v="CA-2016-148614"/>
    <x v="407"/>
    <d v="2016-01-25T00:00:00"/>
    <s v="Standard Class"/>
    <s v="MV-17485"/>
    <s v="Mark Van Huff"/>
    <s v="Consumer"/>
    <s v="United States"/>
    <s v="Los Angeles"/>
    <s v="California"/>
    <n v="90049"/>
    <x v="1"/>
    <s v="FUR-FU-10003194"/>
    <x v="0"/>
    <s v="Furnishings"/>
    <s v="Eldon Expressions Desk Accessory, Wood Pencil Holder, Oak"/>
    <n v="19.3"/>
    <n v="2"/>
    <n v="0"/>
    <n v="5.79"/>
  </r>
  <r>
    <s v="5739"/>
    <s v="CA-2018-156139"/>
    <x v="413"/>
    <d v="2019-01-06T00:00:00"/>
    <s v="Standard Class"/>
    <s v="BP-11155"/>
    <s v="Becky Pak"/>
    <s v="Consumer"/>
    <s v="United States"/>
    <s v="San Francisco"/>
    <s v="California"/>
    <n v="94109"/>
    <x v="1"/>
    <s v="OFF-BI-10004233"/>
    <x v="1"/>
    <s v="Binders"/>
    <s v="GBC Pre-Punched Binding Paper, Plastic, White, 8-1/2&quot; x 11&quot;"/>
    <n v="38.375999999999998"/>
    <n v="3"/>
    <n v="0.2"/>
    <n v="13.4316"/>
  </r>
  <r>
    <s v="5740"/>
    <s v="US-2019-147886"/>
    <x v="615"/>
    <d v="2019-03-31T00:00:00"/>
    <s v="First Class"/>
    <s v="DH-13075"/>
    <s v="Dave Hallsten"/>
    <s v="Corporate"/>
    <s v="United States"/>
    <s v="Fairfield"/>
    <s v="California"/>
    <n v="94533"/>
    <x v="1"/>
    <s v="OFF-PA-10000232"/>
    <x v="1"/>
    <s v="Paper"/>
    <s v="Xerox 1975"/>
    <n v="12.96"/>
    <n v="2"/>
    <n v="0"/>
    <n v="6.3503999999999996"/>
  </r>
  <r>
    <s v="5741"/>
    <s v="US-2019-147886"/>
    <x v="615"/>
    <d v="2019-03-31T00:00:00"/>
    <s v="First Class"/>
    <s v="DH-13075"/>
    <s v="Dave Hallsten"/>
    <s v="Corporate"/>
    <s v="United States"/>
    <s v="Fairfield"/>
    <s v="California"/>
    <n v="94533"/>
    <x v="1"/>
    <s v="FUR-FU-10001095"/>
    <x v="0"/>
    <s v="Furnishings"/>
    <s v="DAX Black Cherry Wood-Tone Poster Frame"/>
    <n v="26.48"/>
    <n v="1"/>
    <n v="0"/>
    <n v="10.0624"/>
  </r>
  <r>
    <s v="5742"/>
    <s v="US-2019-147886"/>
    <x v="615"/>
    <d v="2019-03-31T00:00:00"/>
    <s v="First Class"/>
    <s v="DH-13075"/>
    <s v="Dave Hallsten"/>
    <s v="Corporate"/>
    <s v="United States"/>
    <s v="Fairfield"/>
    <s v="California"/>
    <n v="94533"/>
    <x v="1"/>
    <s v="TEC-MA-10004679"/>
    <x v="2"/>
    <s v="Machines"/>
    <s v="StarTech.com 10/100 VDSL2 Ethernet Extender Kit"/>
    <n v="532.72"/>
    <n v="2"/>
    <n v="0.2"/>
    <n v="53.271999999999998"/>
  </r>
  <r>
    <s v="5743"/>
    <s v="US-2019-147886"/>
    <x v="615"/>
    <d v="2019-03-31T00:00:00"/>
    <s v="First Class"/>
    <s v="DH-13075"/>
    <s v="Dave Hallsten"/>
    <s v="Corporate"/>
    <s v="United States"/>
    <s v="Fairfield"/>
    <s v="California"/>
    <n v="94533"/>
    <x v="1"/>
    <s v="OFF-PA-10003651"/>
    <x v="1"/>
    <s v="Paper"/>
    <s v="Xerox 1968"/>
    <n v="26.72"/>
    <n v="4"/>
    <n v="0"/>
    <n v="12.8256"/>
  </r>
  <r>
    <s v="5744"/>
    <s v="US-2019-147886"/>
    <x v="615"/>
    <d v="2019-03-31T00:00:00"/>
    <s v="First Class"/>
    <s v="DH-13075"/>
    <s v="Dave Hallsten"/>
    <s v="Corporate"/>
    <s v="United States"/>
    <s v="Fairfield"/>
    <s v="California"/>
    <n v="94533"/>
    <x v="1"/>
    <s v="OFF-PA-10000743"/>
    <x v="1"/>
    <s v="Paper"/>
    <s v="Xerox 1977"/>
    <n v="20.04"/>
    <n v="3"/>
    <n v="0"/>
    <n v="9.6191999999999993"/>
  </r>
  <r>
    <s v="5745"/>
    <s v="US-2019-147886"/>
    <x v="615"/>
    <d v="2019-03-31T00:00:00"/>
    <s v="First Class"/>
    <s v="DH-13075"/>
    <s v="Dave Hallsten"/>
    <s v="Corporate"/>
    <s v="United States"/>
    <s v="Fairfield"/>
    <s v="California"/>
    <n v="94533"/>
    <x v="1"/>
    <s v="OFF-ST-10002743"/>
    <x v="1"/>
    <s v="Storage"/>
    <s v="SAFCO Boltless Steel Shelving"/>
    <n v="795.48"/>
    <n v="7"/>
    <n v="0"/>
    <n v="7.9547999999999996"/>
  </r>
  <r>
    <s v="5746"/>
    <s v="US-2019-147886"/>
    <x v="615"/>
    <d v="2019-03-31T00:00:00"/>
    <s v="First Class"/>
    <s v="DH-13075"/>
    <s v="Dave Hallsten"/>
    <s v="Corporate"/>
    <s v="United States"/>
    <s v="Fairfield"/>
    <s v="California"/>
    <n v="94533"/>
    <x v="1"/>
    <s v="FUR-FU-10003829"/>
    <x v="0"/>
    <s v="Furnishings"/>
    <s v="Stackable Trays"/>
    <n v="21.56"/>
    <n v="7"/>
    <n v="0"/>
    <n v="6.8992000000000004"/>
  </r>
  <r>
    <s v="5747"/>
    <s v="CA-2018-113733"/>
    <x v="16"/>
    <d v="2018-12-12T00:00:00"/>
    <s v="Standard Class"/>
    <s v="LH-16900"/>
    <s v="Lena Hernandez"/>
    <s v="Consumer"/>
    <s v="United States"/>
    <s v="Greenville"/>
    <s v="North Carolina"/>
    <n v="27834"/>
    <x v="0"/>
    <s v="TEC-PH-10002496"/>
    <x v="2"/>
    <s v="Phones"/>
    <s v="Cisco SPA301"/>
    <n v="249.584"/>
    <n v="2"/>
    <n v="0.2"/>
    <n v="31.198"/>
  </r>
  <r>
    <s v="5748"/>
    <s v="CA-2018-113733"/>
    <x v="16"/>
    <d v="2018-12-12T00:00:00"/>
    <s v="Standard Class"/>
    <s v="LH-16900"/>
    <s v="Lena Hernandez"/>
    <s v="Consumer"/>
    <s v="United States"/>
    <s v="Greenville"/>
    <s v="North Carolina"/>
    <n v="27834"/>
    <x v="0"/>
    <s v="TEC-AC-10002473"/>
    <x v="2"/>
    <s v="Accessories"/>
    <s v="Maxell 4.7GB DVD-R"/>
    <n v="68.111999999999995"/>
    <n v="3"/>
    <n v="0.2"/>
    <n v="17.8794"/>
  </r>
  <r>
    <s v="5749"/>
    <s v="CA-2018-113733"/>
    <x v="16"/>
    <d v="2018-12-12T00:00:00"/>
    <s v="Standard Class"/>
    <s v="LH-16900"/>
    <s v="Lena Hernandez"/>
    <s v="Consumer"/>
    <s v="United States"/>
    <s v="Greenville"/>
    <s v="North Carolina"/>
    <n v="27834"/>
    <x v="0"/>
    <s v="TEC-AC-10004877"/>
    <x v="2"/>
    <s v="Accessories"/>
    <s v="Imation 30456 USB Flash Drive 8GB"/>
    <n v="16.559999999999999"/>
    <n v="3"/>
    <n v="0.2"/>
    <n v="-2.484"/>
  </r>
  <r>
    <s v="5750"/>
    <s v="CA-2019-104913"/>
    <x v="551"/>
    <d v="2019-11-22T00:00:00"/>
    <s v="Standard Class"/>
    <s v="DK-13090"/>
    <s v="Dave Kipp"/>
    <s v="Consumer"/>
    <s v="United States"/>
    <s v="Long Beach"/>
    <s v="New York"/>
    <n v="11561"/>
    <x v="3"/>
    <s v="TEC-PH-10000923"/>
    <x v="2"/>
    <s v="Phones"/>
    <s v="Belkin SportFit Armband For iPhone 5s/5c, Fuchsia"/>
    <n v="74.95"/>
    <n v="5"/>
    <n v="0"/>
    <n v="36.725499999999997"/>
  </r>
  <r>
    <s v="5751"/>
    <s v="CA-2016-145800"/>
    <x v="992"/>
    <d v="2016-06-05T00:00:00"/>
    <s v="Standard Class"/>
    <s v="SS-20410"/>
    <s v="Shahid Shariari"/>
    <s v="Consumer"/>
    <s v="United States"/>
    <s v="Buffalo Grove"/>
    <s v="Illinois"/>
    <n v="60089"/>
    <x v="2"/>
    <s v="FUR-TA-10001539"/>
    <x v="0"/>
    <s v="Tables"/>
    <s v="Chromcraft Rectangular Conference Tables"/>
    <n v="355.45499999999998"/>
    <n v="3"/>
    <n v="0.5"/>
    <n v="-184.8366"/>
  </r>
  <r>
    <s v="5752"/>
    <s v="CA-2018-125850"/>
    <x v="115"/>
    <d v="2018-01-28T00:00:00"/>
    <s v="Standard Class"/>
    <s v="FP-14320"/>
    <s v="Frank Preis"/>
    <s v="Consumer"/>
    <s v="United States"/>
    <s v="San Diego"/>
    <s v="California"/>
    <n v="92037"/>
    <x v="1"/>
    <s v="OFF-LA-10003498"/>
    <x v="1"/>
    <s v="Labels"/>
    <s v="Avery 475"/>
    <n v="44.4"/>
    <n v="3"/>
    <n v="0"/>
    <n v="22.2"/>
  </r>
  <r>
    <s v="5753"/>
    <s v="CA-2018-125850"/>
    <x v="115"/>
    <d v="2018-01-28T00:00:00"/>
    <s v="Standard Class"/>
    <s v="FP-14320"/>
    <s v="Frank Preis"/>
    <s v="Consumer"/>
    <s v="United States"/>
    <s v="San Diego"/>
    <s v="California"/>
    <n v="92037"/>
    <x v="1"/>
    <s v="OFF-LA-10004484"/>
    <x v="1"/>
    <s v="Labels"/>
    <s v="Avery 476"/>
    <n v="20.65"/>
    <n v="5"/>
    <n v="0"/>
    <n v="9.4990000000000006"/>
  </r>
  <r>
    <s v="5754"/>
    <s v="CA-2018-118514"/>
    <x v="1066"/>
    <d v="2018-02-10T00:00:00"/>
    <s v="Standard Class"/>
    <s v="LC-17050"/>
    <s v="Liz Carlisle"/>
    <s v="Consumer"/>
    <s v="United States"/>
    <s v="Richmond"/>
    <s v="Kentucky"/>
    <n v="40475"/>
    <x v="0"/>
    <s v="FUR-CH-10000015"/>
    <x v="0"/>
    <s v="Chairs"/>
    <s v="Hon Multipurpose Stacking Arm Chairs"/>
    <n v="866.4"/>
    <n v="4"/>
    <n v="0"/>
    <n v="225.26400000000001"/>
  </r>
  <r>
    <s v="5755"/>
    <s v="CA-2017-150749"/>
    <x v="368"/>
    <d v="2017-04-03T00:00:00"/>
    <s v="Second Class"/>
    <s v="AS-10240"/>
    <s v="Alan Shonely"/>
    <s v="Consumer"/>
    <s v="United States"/>
    <s v="Springfield"/>
    <s v="Virginia"/>
    <n v="22153"/>
    <x v="0"/>
    <s v="OFF-AR-10003732"/>
    <x v="1"/>
    <s v="Art"/>
    <s v="Newell 333"/>
    <n v="5.56"/>
    <n v="2"/>
    <n v="0"/>
    <n v="1.4456"/>
  </r>
  <r>
    <s v="5756"/>
    <s v="CA-2016-163748"/>
    <x v="1005"/>
    <d v="2016-10-18T00:00:00"/>
    <s v="Standard Class"/>
    <s v="HG-15025"/>
    <s v="Hunter Glantz"/>
    <s v="Consumer"/>
    <s v="United States"/>
    <s v="Fort Worth"/>
    <s v="Texas"/>
    <n v="76106"/>
    <x v="2"/>
    <s v="OFF-AP-10004052"/>
    <x v="1"/>
    <s v="Appliances"/>
    <s v="Hoover Replacement Belts For Soft Guard &amp; Commercial Ltweight Upright Vacs, 2/Pk"/>
    <n v="3.16"/>
    <n v="4"/>
    <n v="0.8"/>
    <n v="-8.532"/>
  </r>
  <r>
    <s v="5757"/>
    <s v="CA-2016-163748"/>
    <x v="1005"/>
    <d v="2016-10-18T00:00:00"/>
    <s v="Standard Class"/>
    <s v="HG-15025"/>
    <s v="Hunter Glantz"/>
    <s v="Consumer"/>
    <s v="United States"/>
    <s v="Fort Worth"/>
    <s v="Texas"/>
    <n v="76106"/>
    <x v="2"/>
    <s v="TEC-CO-10002095"/>
    <x v="2"/>
    <s v="Copiers"/>
    <s v="Hewlett Packard 610 Color Digital Copier / Printer"/>
    <n v="1999.96"/>
    <n v="5"/>
    <n v="0.2"/>
    <n v="624.98749999999995"/>
  </r>
  <r>
    <s v="5758"/>
    <s v="CA-2017-119634"/>
    <x v="1067"/>
    <d v="2017-08-16T00:00:00"/>
    <s v="Standard Class"/>
    <s v="BW-11065"/>
    <s v="Barry Weirich"/>
    <s v="Consumer"/>
    <s v="United States"/>
    <s v="Raleigh"/>
    <s v="North Carolina"/>
    <n v="27604"/>
    <x v="0"/>
    <s v="FUR-FU-10004270"/>
    <x v="0"/>
    <s v="Furnishings"/>
    <s v="Executive Impressions 13&quot; Clairmont Wall Clock"/>
    <n v="46.152000000000001"/>
    <n v="3"/>
    <n v="0.2"/>
    <n v="12.1149"/>
  </r>
  <r>
    <s v="5759"/>
    <s v="CA-2017-149300"/>
    <x v="6"/>
    <d v="2017-11-23T00:00:00"/>
    <s v="First Class"/>
    <s v="BH-11710"/>
    <s v="Brosina Hoffman"/>
    <s v="Consumer"/>
    <s v="United States"/>
    <s v="Hialeah"/>
    <s v="Florida"/>
    <n v="33012"/>
    <x v="0"/>
    <s v="TEC-MA-10000423"/>
    <x v="2"/>
    <s v="Machines"/>
    <s v="Texas Instruments TI-34 Scientific Calculator"/>
    <n v="32.984999999999999"/>
    <n v="3"/>
    <n v="0.5"/>
    <n v="-1.9791000000000001"/>
  </r>
  <r>
    <s v="5760"/>
    <s v="US-2018-111528"/>
    <x v="945"/>
    <d v="2018-12-30T00:00:00"/>
    <s v="Same Day"/>
    <s v="JP-16135"/>
    <s v="Julie Prescott"/>
    <s v="Home Office"/>
    <s v="United States"/>
    <s v="Los Angeles"/>
    <s v="California"/>
    <n v="90032"/>
    <x v="1"/>
    <s v="OFF-ST-10001526"/>
    <x v="1"/>
    <s v="Storage"/>
    <s v="Iceberg Mobile Mega Data/Printer Cart"/>
    <n v="481.32"/>
    <n v="4"/>
    <n v="0"/>
    <n v="125.14319999999999"/>
  </r>
  <r>
    <s v="5761"/>
    <s v="US-2018-111528"/>
    <x v="945"/>
    <d v="2018-12-30T00:00:00"/>
    <s v="Same Day"/>
    <s v="JP-16135"/>
    <s v="Julie Prescott"/>
    <s v="Home Office"/>
    <s v="United States"/>
    <s v="Los Angeles"/>
    <s v="California"/>
    <n v="90032"/>
    <x v="1"/>
    <s v="OFF-BI-10002194"/>
    <x v="1"/>
    <s v="Binders"/>
    <s v="Cardinal Hold-It CD Pocket"/>
    <n v="6.3840000000000003"/>
    <n v="1"/>
    <n v="0.2"/>
    <n v="2.1545999999999998"/>
  </r>
  <r>
    <s v="5762"/>
    <s v="CA-2019-158169"/>
    <x v="801"/>
    <d v="2019-08-15T00:00:00"/>
    <s v="First Class"/>
    <s v="JM-16195"/>
    <s v="Justin MacKendrick"/>
    <s v="Consumer"/>
    <s v="United States"/>
    <s v="Lake Forest"/>
    <s v="California"/>
    <n v="92630"/>
    <x v="1"/>
    <s v="OFF-AP-10000828"/>
    <x v="1"/>
    <s v="Appliances"/>
    <s v="Avanti 4.4 Cu. Ft. Refrigerator"/>
    <n v="542.94000000000005"/>
    <n v="3"/>
    <n v="0"/>
    <n v="152.0232"/>
  </r>
  <r>
    <s v="5763"/>
    <s v="CA-2019-158169"/>
    <x v="801"/>
    <d v="2019-08-15T00:00:00"/>
    <s v="First Class"/>
    <s v="JM-16195"/>
    <s v="Justin MacKendrick"/>
    <s v="Consumer"/>
    <s v="United States"/>
    <s v="Lake Forest"/>
    <s v="California"/>
    <n v="92630"/>
    <x v="1"/>
    <s v="FUR-FU-10001473"/>
    <x v="0"/>
    <s v="Furnishings"/>
    <s v="DAX Wood Document Frame"/>
    <n v="54.92"/>
    <n v="4"/>
    <n v="0"/>
    <n v="19.7712"/>
  </r>
  <r>
    <s v="5764"/>
    <s v="CA-2017-162047"/>
    <x v="502"/>
    <d v="2017-11-05T00:00:00"/>
    <s v="First Class"/>
    <s v="FH-14365"/>
    <s v="Fred Hopkins"/>
    <s v="Corporate"/>
    <s v="United States"/>
    <s v="Long Beach"/>
    <s v="New York"/>
    <n v="11561"/>
    <x v="3"/>
    <s v="FUR-CH-10004983"/>
    <x v="0"/>
    <s v="Chairs"/>
    <s v="Office Star - Mid Back Dual function Ergonomic High Back Chair with 2-Way Adjustable Arms"/>
    <n v="1448.82"/>
    <n v="10"/>
    <n v="0.1"/>
    <n v="209.274"/>
  </r>
  <r>
    <s v="5765"/>
    <s v="CA-2017-117772"/>
    <x v="229"/>
    <d v="2017-09-12T00:00:00"/>
    <s v="Second Class"/>
    <s v="MC-17575"/>
    <s v="Matt Collins"/>
    <s v="Consumer"/>
    <s v="United States"/>
    <s v="Seattle"/>
    <s v="Washington"/>
    <n v="98103"/>
    <x v="1"/>
    <s v="OFF-ST-10003994"/>
    <x v="1"/>
    <s v="Storage"/>
    <s v="Belkin 19&quot; Center-Weighted Shelf, Gray"/>
    <n v="353.88"/>
    <n v="6"/>
    <n v="0"/>
    <n v="17.693999999999999"/>
  </r>
  <r>
    <s v="5766"/>
    <s v="US-2016-126340"/>
    <x v="1068"/>
    <d v="2016-11-14T00:00:00"/>
    <s v="Standard Class"/>
    <s v="EB-13870"/>
    <s v="Emily Burns"/>
    <s v="Consumer"/>
    <s v="United States"/>
    <s v="Redding"/>
    <s v="California"/>
    <n v="96003"/>
    <x v="1"/>
    <s v="TEC-PH-10004447"/>
    <x v="2"/>
    <s v="Phones"/>
    <s v="Toshiba IPT2010-SD IP Telephone"/>
    <n v="333.57600000000002"/>
    <n v="3"/>
    <n v="0.2"/>
    <n v="25.0182"/>
  </r>
  <r>
    <s v="5767"/>
    <s v="CA-2018-149685"/>
    <x v="750"/>
    <d v="2018-10-15T00:00:00"/>
    <s v="Standard Class"/>
    <s v="PM-19135"/>
    <s v="Peter McVee"/>
    <s v="Home Office"/>
    <s v="United States"/>
    <s v="San Antonio"/>
    <s v="Texas"/>
    <n v="78207"/>
    <x v="2"/>
    <s v="OFF-LA-10004545"/>
    <x v="1"/>
    <s v="Labels"/>
    <s v="Avery 50"/>
    <n v="60.143999999999998"/>
    <n v="6"/>
    <n v="0.2"/>
    <n v="20.2986"/>
  </r>
  <r>
    <s v="5768"/>
    <s v="CA-2019-126396"/>
    <x v="565"/>
    <d v="2019-09-12T00:00:00"/>
    <s v="Second Class"/>
    <s v="AR-10345"/>
    <s v="Alex Russell"/>
    <s v="Corporate"/>
    <s v="United States"/>
    <s v="Houston"/>
    <s v="Texas"/>
    <n v="77070"/>
    <x v="2"/>
    <s v="TEC-AC-10003116"/>
    <x v="2"/>
    <s v="Accessories"/>
    <s v="Memorex Froggy Flash Drive 8 GB"/>
    <n v="85.2"/>
    <n v="6"/>
    <n v="0.2"/>
    <n v="20.234999999999999"/>
  </r>
  <r>
    <s v="5769"/>
    <s v="CA-2017-154900"/>
    <x v="1069"/>
    <d v="2017-03-01T00:00:00"/>
    <s v="Standard Class"/>
    <s v="SS-20875"/>
    <s v="Sung Shariari"/>
    <s v="Consumer"/>
    <s v="United States"/>
    <s v="Leominster"/>
    <s v="Massachusetts"/>
    <n v="1453"/>
    <x v="3"/>
    <s v="OFF-LA-10001641"/>
    <x v="1"/>
    <s v="Labels"/>
    <s v="Avery 518"/>
    <n v="3.15"/>
    <n v="1"/>
    <n v="0"/>
    <n v="1.512"/>
  </r>
  <r>
    <s v="5770"/>
    <s v="CA-2017-154900"/>
    <x v="1069"/>
    <d v="2017-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s v="5771"/>
    <s v="CA-2017-103835"/>
    <x v="496"/>
    <d v="2017-09-28T00:00:00"/>
    <s v="Standard Class"/>
    <s v="SC-20440"/>
    <s v="Shaun Chance"/>
    <s v="Corporate"/>
    <s v="United States"/>
    <s v="Los Angeles"/>
    <s v="California"/>
    <n v="90032"/>
    <x v="1"/>
    <s v="FUR-FU-10000010"/>
    <x v="0"/>
    <s v="Furnishings"/>
    <s v="DAX Value U-Channel Document Frames, Easel Back"/>
    <n v="14.91"/>
    <n v="3"/>
    <n v="0"/>
    <n v="4.6220999999999997"/>
  </r>
  <r>
    <s v="5772"/>
    <s v="CA-2017-103835"/>
    <x v="496"/>
    <d v="2017-09-28T00:00:00"/>
    <s v="Standard Class"/>
    <s v="SC-20440"/>
    <s v="Shaun Chance"/>
    <s v="Corporate"/>
    <s v="United States"/>
    <s v="Los Angeles"/>
    <s v="California"/>
    <n v="90032"/>
    <x v="1"/>
    <s v="OFF-AP-10002651"/>
    <x v="1"/>
    <s v="Appliances"/>
    <s v="Hoover Upright Vacuum With Dirt Cup"/>
    <n v="1158.1199999999999"/>
    <n v="4"/>
    <n v="0"/>
    <n v="335.85480000000001"/>
  </r>
  <r>
    <s v="5773"/>
    <s v="CA-2017-158939"/>
    <x v="650"/>
    <d v="2017-12-01T00:00:00"/>
    <s v="Standard Class"/>
    <s v="EA-14035"/>
    <s v="Erin Ashbrook"/>
    <s v="Corporate"/>
    <s v="United States"/>
    <s v="Springfield"/>
    <s v="Missouri"/>
    <n v="65807"/>
    <x v="2"/>
    <s v="TEC-CO-10002313"/>
    <x v="2"/>
    <s v="Copiers"/>
    <s v="Canon PC1080F Personal Copier"/>
    <n v="599.99"/>
    <n v="1"/>
    <n v="0"/>
    <n v="233.99610000000001"/>
  </r>
  <r>
    <s v="5774"/>
    <s v="CA-2018-117408"/>
    <x v="1070"/>
    <d v="2018-09-06T00:00:00"/>
    <s v="Standard Class"/>
    <s v="TP-21130"/>
    <s v="Theone Pippenger"/>
    <s v="Consumer"/>
    <s v="United States"/>
    <s v="Waco"/>
    <s v="Texas"/>
    <n v="76706"/>
    <x v="2"/>
    <s v="OFF-ST-10001580"/>
    <x v="1"/>
    <s v="Storage"/>
    <s v="Super Decoflex Portable Personal File"/>
    <n v="23.968"/>
    <n v="2"/>
    <n v="0.2"/>
    <n v="2.3967999999999998"/>
  </r>
  <r>
    <s v="5775"/>
    <s v="CA-2018-142398"/>
    <x v="408"/>
    <d v="2018-04-16T00:00:00"/>
    <s v="Standard Class"/>
    <s v="BP-11290"/>
    <s v="Beth Paige"/>
    <s v="Consumer"/>
    <s v="United States"/>
    <s v="Los Angeles"/>
    <s v="California"/>
    <n v="90036"/>
    <x v="1"/>
    <s v="FUR-CH-10001545"/>
    <x v="0"/>
    <s v="Chairs"/>
    <s v="Hon Comfortask Task/Swivel Chairs"/>
    <n v="638.28800000000001"/>
    <n v="7"/>
    <n v="0.2"/>
    <n v="-31.914400000000001"/>
  </r>
  <r>
    <s v="5776"/>
    <s v="CA-2018-142398"/>
    <x v="408"/>
    <d v="2018-04-16T00:00:00"/>
    <s v="Standard Class"/>
    <s v="BP-11290"/>
    <s v="Beth Paige"/>
    <s v="Consumer"/>
    <s v="United States"/>
    <s v="Los Angeles"/>
    <s v="California"/>
    <n v="90036"/>
    <x v="1"/>
    <s v="OFF-BI-10004826"/>
    <x v="1"/>
    <s v="Binders"/>
    <s v="JM Magazine Binder"/>
    <n v="13.208"/>
    <n v="1"/>
    <n v="0.2"/>
    <n v="4.6227999999999998"/>
  </r>
  <r>
    <s v="5777"/>
    <s v="CA-2018-105277"/>
    <x v="429"/>
    <d v="2018-12-08T00:00:00"/>
    <s v="Standard Class"/>
    <s v="LM-17065"/>
    <s v="Liz MacKendrick"/>
    <s v="Consumer"/>
    <s v="United States"/>
    <s v="Auburn"/>
    <s v="New York"/>
    <n v="13021"/>
    <x v="3"/>
    <s v="OFF-BI-10000301"/>
    <x v="1"/>
    <s v="Binders"/>
    <s v="GBC Instant Report Kit"/>
    <n v="15.528"/>
    <n v="3"/>
    <n v="0.2"/>
    <n v="5.8230000000000004"/>
  </r>
  <r>
    <s v="5778"/>
    <s v="CA-2018-112060"/>
    <x v="429"/>
    <d v="2018-12-09T00:00:00"/>
    <s v="Standard Class"/>
    <s v="KT-16465"/>
    <s v="Kean Takahito"/>
    <s v="Consumer"/>
    <s v="United States"/>
    <s v="San Francisco"/>
    <s v="California"/>
    <n v="94109"/>
    <x v="1"/>
    <s v="OFF-PA-10000994"/>
    <x v="1"/>
    <s v="Paper"/>
    <s v="Xerox 1915"/>
    <n v="104.85"/>
    <n v="1"/>
    <n v="0"/>
    <n v="50.328000000000003"/>
  </r>
  <r>
    <s v="5779"/>
    <s v="CA-2016-105270"/>
    <x v="7"/>
    <d v="2016-11-18T00:00:00"/>
    <s v="Standard Class"/>
    <s v="AP-10915"/>
    <s v="Arthur Prichep"/>
    <s v="Consumer"/>
    <s v="United States"/>
    <s v="Los Angeles"/>
    <s v="California"/>
    <n v="90008"/>
    <x v="1"/>
    <s v="OFF-AR-10003156"/>
    <x v="1"/>
    <s v="Art"/>
    <s v="50 Colored Long Pencils"/>
    <n v="30.48"/>
    <n v="3"/>
    <n v="0"/>
    <n v="7.9248000000000003"/>
  </r>
  <r>
    <s v="5780"/>
    <s v="CA-2016-105270"/>
    <x v="7"/>
    <d v="2016-11-18T00:00:00"/>
    <s v="Standard Class"/>
    <s v="AP-10915"/>
    <s v="Arthur Prichep"/>
    <s v="Consumer"/>
    <s v="United States"/>
    <s v="Los Angeles"/>
    <s v="California"/>
    <n v="90008"/>
    <x v="1"/>
    <s v="FUR-CH-10000988"/>
    <x v="0"/>
    <s v="Chairs"/>
    <s v="Hon Olson Stacker Stools"/>
    <n v="112.648"/>
    <n v="1"/>
    <n v="0.2"/>
    <n v="11.264799999999999"/>
  </r>
  <r>
    <s v="5781"/>
    <s v="US-2017-159513"/>
    <x v="788"/>
    <d v="2017-04-09T00:00:00"/>
    <s v="Standard Class"/>
    <s v="JD-15790"/>
    <s v="John Dryer"/>
    <s v="Consumer"/>
    <s v="United States"/>
    <s v="Los Angeles"/>
    <s v="California"/>
    <n v="90049"/>
    <x v="1"/>
    <s v="TEC-MA-10003329"/>
    <x v="2"/>
    <s v="Machines"/>
    <s v="Vtech AT&amp;T CL2940 Corded Speakerphone, Black"/>
    <n v="71.975999999999999"/>
    <n v="3"/>
    <n v="0.2"/>
    <n v="24.291899999999998"/>
  </r>
  <r>
    <s v="5782"/>
    <s v="CA-2017-155586"/>
    <x v="295"/>
    <d v="2017-12-16T00:00:00"/>
    <s v="Second Class"/>
    <s v="XP-21865"/>
    <s v="Xylona Preis"/>
    <s v="Consumer"/>
    <s v="United States"/>
    <s v="Chico"/>
    <s v="California"/>
    <n v="95928"/>
    <x v="1"/>
    <s v="OFF-AR-10001547"/>
    <x v="1"/>
    <s v="Art"/>
    <s v="Newell 311"/>
    <n v="2.21"/>
    <n v="1"/>
    <n v="0"/>
    <n v="0.59670000000000001"/>
  </r>
  <r>
    <s v="5783"/>
    <s v="CA-2017-155586"/>
    <x v="295"/>
    <d v="2017-12-16T00:00:00"/>
    <s v="Second Class"/>
    <s v="XP-21865"/>
    <s v="Xylona Preis"/>
    <s v="Consumer"/>
    <s v="United States"/>
    <s v="Chico"/>
    <s v="California"/>
    <n v="95928"/>
    <x v="1"/>
    <s v="OFF-EN-10003072"/>
    <x v="1"/>
    <s v="Envelopes"/>
    <s v="Peel &amp; Seel Envelopes"/>
    <n v="15.52"/>
    <n v="4"/>
    <n v="0"/>
    <n v="7.4496000000000002"/>
  </r>
  <r>
    <s v="5784"/>
    <s v="CA-2017-155586"/>
    <x v="295"/>
    <d v="2017-12-16T00:00:00"/>
    <s v="Second Class"/>
    <s v="XP-21865"/>
    <s v="Xylona Preis"/>
    <s v="Consumer"/>
    <s v="United States"/>
    <s v="Chico"/>
    <s v="California"/>
    <n v="95928"/>
    <x v="1"/>
    <s v="OFF-PA-10000726"/>
    <x v="1"/>
    <s v="Paper"/>
    <s v="Black Print Carbonless Snap-Off Rapid Letter, 8 1/2&quot; x 7&quot;"/>
    <n v="36.44"/>
    <n v="4"/>
    <n v="0"/>
    <n v="16.398"/>
  </r>
  <r>
    <s v="5785"/>
    <s v="CA-2019-141117"/>
    <x v="280"/>
    <d v="2019-10-08T00:00:00"/>
    <s v="Standard Class"/>
    <s v="JK-16090"/>
    <s v="Juliana Krohn"/>
    <s v="Consumer"/>
    <s v="United States"/>
    <s v="Springfield"/>
    <s v="Oregon"/>
    <n v="97477"/>
    <x v="1"/>
    <s v="FUR-BO-10001972"/>
    <x v="0"/>
    <s v="Bookcases"/>
    <s v="O'Sullivan 4-Shelf Bookcase in Odessa Pine"/>
    <n v="217.76400000000001"/>
    <n v="6"/>
    <n v="0.7"/>
    <n v="-384.71640000000002"/>
  </r>
  <r>
    <s v="5786"/>
    <s v="CA-2019-141117"/>
    <x v="280"/>
    <d v="2019-10-08T00:00:00"/>
    <s v="Standard Class"/>
    <s v="JK-16090"/>
    <s v="Juliana Krohn"/>
    <s v="Consumer"/>
    <s v="United States"/>
    <s v="Springfield"/>
    <s v="Oregon"/>
    <n v="97477"/>
    <x v="1"/>
    <s v="OFF-SU-10004664"/>
    <x v="1"/>
    <s v="Supplies"/>
    <s v="Acme Softgrip Scissors"/>
    <n v="39.072000000000003"/>
    <n v="6"/>
    <n v="0.2"/>
    <n v="4.3956"/>
  </r>
  <r>
    <s v="5787"/>
    <s v="CA-2019-141117"/>
    <x v="280"/>
    <d v="2019-10-08T00:00:00"/>
    <s v="Standard Class"/>
    <s v="JK-16090"/>
    <s v="Juliana Krohn"/>
    <s v="Consumer"/>
    <s v="United States"/>
    <s v="Springfield"/>
    <s v="Oregon"/>
    <n v="97477"/>
    <x v="1"/>
    <s v="OFF-BI-10003676"/>
    <x v="1"/>
    <s v="Binders"/>
    <s v="GBC Standard Recycled Report Covers, Clear Plastic Sheets"/>
    <n v="22.638000000000002"/>
    <n v="7"/>
    <n v="0.7"/>
    <n v="-16.601199999999999"/>
  </r>
  <r>
    <s v="5788"/>
    <s v="CA-2019-141117"/>
    <x v="280"/>
    <d v="2019-10-08T00:00:00"/>
    <s v="Standard Class"/>
    <s v="JK-16090"/>
    <s v="Juliana Krohn"/>
    <s v="Consumer"/>
    <s v="United States"/>
    <s v="Springfield"/>
    <s v="Oregon"/>
    <n v="97477"/>
    <x v="1"/>
    <s v="OFF-AR-10003727"/>
    <x v="1"/>
    <s v="Art"/>
    <s v="Berol Giant Pencil Sharpener"/>
    <n v="95.144000000000005"/>
    <n v="7"/>
    <n v="0.2"/>
    <n v="10.7037"/>
  </r>
  <r>
    <s v="5789"/>
    <s v="CA-2019-115070"/>
    <x v="318"/>
    <d v="2019-04-14T00:00:00"/>
    <s v="Second Class"/>
    <s v="MG-18205"/>
    <s v="Mitch Gastineau"/>
    <s v="Corporate"/>
    <s v="United States"/>
    <s v="Jacksonville"/>
    <s v="Florida"/>
    <n v="32216"/>
    <x v="0"/>
    <s v="FUR-FU-10003829"/>
    <x v="0"/>
    <s v="Furnishings"/>
    <s v="Stackable Trays"/>
    <n v="12.32"/>
    <n v="5"/>
    <n v="0.2"/>
    <n v="1.8480000000000001"/>
  </r>
  <r>
    <s v="5790"/>
    <s v="CA-2019-115070"/>
    <x v="318"/>
    <d v="2019-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s v="5791"/>
    <s v="CA-2019-140186"/>
    <x v="365"/>
    <d v="2019-10-02T00:00:00"/>
    <s v="First Class"/>
    <s v="PG-18820"/>
    <s v="Patrick Gardner"/>
    <s v="Consumer"/>
    <s v="United States"/>
    <s v="Bakersfield"/>
    <s v="California"/>
    <n v="93309"/>
    <x v="1"/>
    <s v="OFF-FA-10002280"/>
    <x v="1"/>
    <s v="Fasteners"/>
    <s v="Advantus Plastic Paper Clips"/>
    <n v="35"/>
    <n v="7"/>
    <n v="0"/>
    <n v="16.8"/>
  </r>
  <r>
    <s v="5792"/>
    <s v="CA-2019-140186"/>
    <x v="365"/>
    <d v="2019-10-02T00:00:00"/>
    <s v="First Class"/>
    <s v="PG-18820"/>
    <s v="Patrick Gardner"/>
    <s v="Consumer"/>
    <s v="United States"/>
    <s v="Bakersfield"/>
    <s v="California"/>
    <n v="93309"/>
    <x v="1"/>
    <s v="FUR-CH-10002961"/>
    <x v="0"/>
    <s v="Chairs"/>
    <s v="Leather Task Chair, Black"/>
    <n v="72.784000000000006"/>
    <n v="1"/>
    <n v="0.2"/>
    <n v="0"/>
  </r>
  <r>
    <s v="5793"/>
    <s v="CA-2019-140186"/>
    <x v="365"/>
    <d v="2019-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s v="5794"/>
    <s v="CA-2019-140186"/>
    <x v="365"/>
    <d v="2019-10-02T00:00:00"/>
    <s v="First Class"/>
    <s v="PG-18820"/>
    <s v="Patrick Gardner"/>
    <s v="Consumer"/>
    <s v="United States"/>
    <s v="Bakersfield"/>
    <s v="California"/>
    <n v="93309"/>
    <x v="1"/>
    <s v="FUR-FU-10004848"/>
    <x v="0"/>
    <s v="Furnishings"/>
    <s v="Howard Miller 13-3/4&quot; Diameter Brushed Chrome Round Wall Clock"/>
    <n v="51.75"/>
    <n v="1"/>
    <n v="0"/>
    <n v="15.525"/>
  </r>
  <r>
    <s v="5795"/>
    <s v="CA-2019-140186"/>
    <x v="365"/>
    <d v="2019-10-02T00:00:00"/>
    <s v="First Class"/>
    <s v="PG-18820"/>
    <s v="Patrick Gardner"/>
    <s v="Consumer"/>
    <s v="United States"/>
    <s v="Bakersfield"/>
    <s v="California"/>
    <n v="93309"/>
    <x v="1"/>
    <s v="OFF-BI-10003364"/>
    <x v="1"/>
    <s v="Binders"/>
    <s v="Binding Machine Supplies"/>
    <n v="46.671999999999997"/>
    <n v="2"/>
    <n v="0.2"/>
    <n v="16.3352"/>
  </r>
  <r>
    <s v="5796"/>
    <s v="CA-2016-124856"/>
    <x v="411"/>
    <d v="2016-10-03T00:00:00"/>
    <s v="Second Class"/>
    <s v="LD-17005"/>
    <s v="Lisa DeCherney"/>
    <s v="Consumer"/>
    <s v="United States"/>
    <s v="New York City"/>
    <s v="New York"/>
    <n v="10011"/>
    <x v="3"/>
    <s v="OFF-ST-10002615"/>
    <x v="1"/>
    <s v="Storage"/>
    <s v="Dual Level, Single-Width Filing Carts"/>
    <n v="1395.54"/>
    <n v="9"/>
    <n v="0"/>
    <n v="362.84039999999999"/>
  </r>
  <r>
    <s v="5797"/>
    <s v="CA-2016-124856"/>
    <x v="411"/>
    <d v="2016-10-03T00:00:00"/>
    <s v="Second Class"/>
    <s v="LD-17005"/>
    <s v="Lisa DeCherney"/>
    <s v="Consumer"/>
    <s v="United States"/>
    <s v="New York City"/>
    <s v="New York"/>
    <n v="10011"/>
    <x v="3"/>
    <s v="FUR-FU-10000521"/>
    <x v="0"/>
    <s v="Furnishings"/>
    <s v="Seth Thomas 14&quot; Putty-Colored Wall Clock"/>
    <n v="117.36"/>
    <n v="4"/>
    <n v="0"/>
    <n v="36.381599999999999"/>
  </r>
  <r>
    <s v="5798"/>
    <s v="CA-2016-124856"/>
    <x v="411"/>
    <d v="2016-10-03T00:00:00"/>
    <s v="Second Class"/>
    <s v="LD-17005"/>
    <s v="Lisa DeCherney"/>
    <s v="Consumer"/>
    <s v="United States"/>
    <s v="New York City"/>
    <s v="New York"/>
    <n v="10011"/>
    <x v="3"/>
    <s v="OFF-LA-10000121"/>
    <x v="1"/>
    <s v="Labels"/>
    <s v="Avery 48"/>
    <n v="18.899999999999999"/>
    <n v="3"/>
    <n v="0"/>
    <n v="8.6940000000000008"/>
  </r>
  <r>
    <s v="5799"/>
    <s v="CA-2016-124856"/>
    <x v="411"/>
    <d v="2016-10-03T00:00:00"/>
    <s v="Second Class"/>
    <s v="LD-17005"/>
    <s v="Lisa DeCherney"/>
    <s v="Consumer"/>
    <s v="United States"/>
    <s v="New York City"/>
    <s v="New York"/>
    <n v="10011"/>
    <x v="3"/>
    <s v="OFF-PA-10001289"/>
    <x v="1"/>
    <s v="Paper"/>
    <s v="White Computer Printout Paper by Universal"/>
    <n v="77.52"/>
    <n v="2"/>
    <n v="0"/>
    <n v="37.9848"/>
  </r>
  <r>
    <s v="5800"/>
    <s v="CA-2016-166716"/>
    <x v="1071"/>
    <d v="2016-08-25T00:00:00"/>
    <s v="Second Class"/>
    <s v="CR-12730"/>
    <s v="Craig Reiter"/>
    <s v="Consumer"/>
    <s v="United States"/>
    <s v="Chicago"/>
    <s v="Illinois"/>
    <n v="60610"/>
    <x v="2"/>
    <s v="FUR-CH-10004495"/>
    <x v="0"/>
    <s v="Chairs"/>
    <s v="Global Leather and Oak Executive Chair, Black"/>
    <n v="421.37200000000001"/>
    <n v="2"/>
    <n v="0.3"/>
    <n v="-6.0195999999999996"/>
  </r>
  <r>
    <s v="5801"/>
    <s v="CA-2016-123225"/>
    <x v="384"/>
    <d v="2016-07-14T00:00:00"/>
    <s v="First Class"/>
    <s v="MN-17935"/>
    <s v="Michael Nguyen"/>
    <s v="Consumer"/>
    <s v="United States"/>
    <s v="El Paso"/>
    <s v="Texas"/>
    <n v="79907"/>
    <x v="2"/>
    <s v="TEC-PH-10000895"/>
    <x v="2"/>
    <s v="Phones"/>
    <s v="Polycom VVX 310 VoIP phone"/>
    <n v="575.96799999999996"/>
    <n v="4"/>
    <n v="0.2"/>
    <n v="43.197600000000001"/>
  </r>
  <r>
    <s v="5802"/>
    <s v="CA-2016-123225"/>
    <x v="384"/>
    <d v="2016-07-14T00:00:00"/>
    <s v="First Class"/>
    <s v="MN-17935"/>
    <s v="Michael Nguyen"/>
    <s v="Consumer"/>
    <s v="United States"/>
    <s v="El Paso"/>
    <s v="Texas"/>
    <n v="79907"/>
    <x v="2"/>
    <s v="OFF-PA-10000552"/>
    <x v="1"/>
    <s v="Paper"/>
    <s v="Xerox 200"/>
    <n v="10.368"/>
    <n v="2"/>
    <n v="0.2"/>
    <n v="3.6288"/>
  </r>
  <r>
    <s v="5803"/>
    <s v="CA-2017-163440"/>
    <x v="204"/>
    <d v="2017-03-24T00:00:00"/>
    <s v="First Class"/>
    <s v="RD-19900"/>
    <s v="Ruben Dartt"/>
    <s v="Consumer"/>
    <s v="United States"/>
    <s v="Thousand Oaks"/>
    <s v="California"/>
    <n v="91360"/>
    <x v="1"/>
    <s v="TEC-PH-10000376"/>
    <x v="2"/>
    <s v="Phones"/>
    <s v="Square Credit Card Reader"/>
    <n v="15.984"/>
    <n v="2"/>
    <n v="0.2"/>
    <n v="1.1988000000000001"/>
  </r>
  <r>
    <s v="5804"/>
    <s v="US-2019-106796"/>
    <x v="605"/>
    <d v="2019-05-19T00:00:00"/>
    <s v="Standard Class"/>
    <s v="JP-16135"/>
    <s v="Julie Prescott"/>
    <s v="Home Office"/>
    <s v="United States"/>
    <s v="Springfield"/>
    <s v="Ohio"/>
    <n v="45503"/>
    <x v="3"/>
    <s v="OFF-AR-10003504"/>
    <x v="1"/>
    <s v="Art"/>
    <s v="Newell 347"/>
    <n v="10.272"/>
    <n v="3"/>
    <n v="0.2"/>
    <n v="1.1556"/>
  </r>
  <r>
    <s v="5805"/>
    <s v="CA-2019-113873"/>
    <x v="38"/>
    <d v="2019-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r>
  <r>
    <s v="5806"/>
    <s v="CA-2019-113873"/>
    <x v="38"/>
    <d v="2019-11-19T00:00:00"/>
    <s v="Standard Class"/>
    <s v="KE-16420"/>
    <s v="Katrina Edelman"/>
    <s v="Corporate"/>
    <s v="United States"/>
    <s v="Dallas"/>
    <s v="Texas"/>
    <n v="75220"/>
    <x v="2"/>
    <s v="FUR-BO-10003441"/>
    <x v="0"/>
    <s v="Bookcases"/>
    <s v="Bush Westfield Collection Bookcases, Fully Assembled"/>
    <n v="205.9992"/>
    <n v="3"/>
    <n v="0.32"/>
    <n v="-27.264600000000002"/>
  </r>
  <r>
    <s v="5807"/>
    <s v="CA-2018-149783"/>
    <x v="913"/>
    <d v="2018-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s v="5808"/>
    <s v="CA-2018-149783"/>
    <x v="913"/>
    <d v="2018-09-07T00:00:00"/>
    <s v="Second Class"/>
    <s v="DL-13315"/>
    <s v="Delfina Latchford"/>
    <s v="Consumer"/>
    <s v="United States"/>
    <s v="Knoxville"/>
    <s v="Tennessee"/>
    <n v="37918"/>
    <x v="0"/>
    <s v="OFF-AP-10001205"/>
    <x v="1"/>
    <s v="Appliances"/>
    <s v="Belkin 5 Outlet SurgeMaster Power Centers"/>
    <n v="87.168000000000006"/>
    <n v="2"/>
    <n v="0.2"/>
    <n v="8.7167999999999992"/>
  </r>
  <r>
    <s v="5809"/>
    <s v="CA-2018-149783"/>
    <x v="913"/>
    <d v="2018-09-07T00:00:00"/>
    <s v="Second Class"/>
    <s v="DL-13315"/>
    <s v="Delfina Latchford"/>
    <s v="Consumer"/>
    <s v="United States"/>
    <s v="Knoxville"/>
    <s v="Tennessee"/>
    <n v="37918"/>
    <x v="0"/>
    <s v="OFF-AR-10002987"/>
    <x v="1"/>
    <s v="Art"/>
    <s v="Prismacolor Color Pencil Set"/>
    <n v="31.744"/>
    <n v="2"/>
    <n v="0.2"/>
    <n v="8.3328000000000007"/>
  </r>
  <r>
    <s v="5810"/>
    <s v="CA-2018-125017"/>
    <x v="1072"/>
    <d v="2018-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s v="5811"/>
    <s v="US-2017-163279"/>
    <x v="204"/>
    <d v="2017-03-26T00:00:00"/>
    <s v="Standard Class"/>
    <s v="JD-16150"/>
    <s v="Justin Deggeller"/>
    <s v="Corporate"/>
    <s v="United States"/>
    <s v="San Diego"/>
    <s v="California"/>
    <n v="92037"/>
    <x v="1"/>
    <s v="OFF-PA-10003127"/>
    <x v="1"/>
    <s v="Paper"/>
    <s v="Easy-staple paper"/>
    <n v="105.52"/>
    <n v="4"/>
    <n v="0"/>
    <n v="48.539200000000001"/>
  </r>
  <r>
    <s v="5812"/>
    <s v="US-2017-163279"/>
    <x v="204"/>
    <d v="2017-03-26T00:00:00"/>
    <s v="Standard Class"/>
    <s v="JD-16150"/>
    <s v="Justin Deggeller"/>
    <s v="Corporate"/>
    <s v="United States"/>
    <s v="San Diego"/>
    <s v="California"/>
    <n v="92037"/>
    <x v="1"/>
    <s v="FUR-FU-10000747"/>
    <x v="0"/>
    <s v="Furnishings"/>
    <s v="Tenex B1-RE Series Chair Mats for Low Pile Carpets"/>
    <n v="91.96"/>
    <n v="2"/>
    <n v="0"/>
    <n v="15.6332"/>
  </r>
  <r>
    <s v="5813"/>
    <s v="US-2017-163279"/>
    <x v="204"/>
    <d v="2017-03-26T00:00:00"/>
    <s v="Standard Class"/>
    <s v="JD-16150"/>
    <s v="Justin Deggeller"/>
    <s v="Corporate"/>
    <s v="United States"/>
    <s v="San Diego"/>
    <s v="California"/>
    <n v="92037"/>
    <x v="1"/>
    <s v="TEC-PH-10001795"/>
    <x v="2"/>
    <s v="Phones"/>
    <s v="ClearOne CHATAttach 160 - speaker phone"/>
    <n v="1487.9760000000001"/>
    <n v="3"/>
    <n v="0.2"/>
    <n v="185.99700000000001"/>
  </r>
  <r>
    <s v="5814"/>
    <s v="CA-2017-150196"/>
    <x v="740"/>
    <d v="2017-07-03T00:00:00"/>
    <s v="First Class"/>
    <s v="SR-20740"/>
    <s v="Steven Roelle"/>
    <s v="Home Office"/>
    <s v="United States"/>
    <s v="New York City"/>
    <s v="New York"/>
    <n v="10024"/>
    <x v="3"/>
    <s v="OFF-PA-10003797"/>
    <x v="1"/>
    <s v="Paper"/>
    <s v="Xerox 209"/>
    <n v="19.440000000000001"/>
    <n v="3"/>
    <n v="0"/>
    <n v="9.3312000000000008"/>
  </r>
  <r>
    <s v="5815"/>
    <s v="US-2017-106495"/>
    <x v="925"/>
    <d v="2017-06-17T00:00:00"/>
    <s v="First Class"/>
    <s v="AC-10450"/>
    <s v="Amy Cox"/>
    <s v="Consumer"/>
    <s v="United States"/>
    <s v="Tampa"/>
    <s v="Florida"/>
    <n v="33614"/>
    <x v="0"/>
    <s v="TEC-AC-10002718"/>
    <x v="2"/>
    <s v="Accessories"/>
    <s v="Belkin Standard 104 key USB Keyboard"/>
    <n v="11.672000000000001"/>
    <n v="1"/>
    <n v="0.2"/>
    <n v="-0.72950000000000004"/>
  </r>
  <r>
    <s v="5816"/>
    <s v="CA-2016-124730"/>
    <x v="35"/>
    <d v="2016-11-26T00:00:00"/>
    <s v="Same Day"/>
    <s v="LS-17245"/>
    <s v="Lynn Smith"/>
    <s v="Consumer"/>
    <s v="United States"/>
    <s v="Utica"/>
    <s v="New York"/>
    <n v="13501"/>
    <x v="3"/>
    <s v="TEC-PH-10002170"/>
    <x v="2"/>
    <s v="Phones"/>
    <s v="ClearSounds CSC500 Amplified Spirit Phone Corded phone"/>
    <n v="279.95999999999998"/>
    <n v="4"/>
    <n v="0"/>
    <n v="78.388800000000003"/>
  </r>
  <r>
    <s v="5817"/>
    <s v="CA-2016-124730"/>
    <x v="35"/>
    <d v="2016-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s v="5818"/>
    <s v="CA-2016-124730"/>
    <x v="35"/>
    <d v="2016-11-26T00:00:00"/>
    <s v="Same Day"/>
    <s v="LS-17245"/>
    <s v="Lynn Smith"/>
    <s v="Consumer"/>
    <s v="United States"/>
    <s v="Utica"/>
    <s v="New York"/>
    <n v="13501"/>
    <x v="3"/>
    <s v="OFF-BI-10001031"/>
    <x v="1"/>
    <s v="Binders"/>
    <s v="Pressboard Data Binders by Wilson Jones"/>
    <n v="17.088000000000001"/>
    <n v="4"/>
    <n v="0.2"/>
    <n v="5.7671999999999999"/>
  </r>
  <r>
    <s v="5819"/>
    <s v="CA-2016-124730"/>
    <x v="35"/>
    <d v="2016-11-26T00:00:00"/>
    <s v="Same Day"/>
    <s v="LS-17245"/>
    <s v="Lynn Smith"/>
    <s v="Consumer"/>
    <s v="United States"/>
    <s v="Utica"/>
    <s v="New York"/>
    <n v="13501"/>
    <x v="3"/>
    <s v="OFF-LA-10001158"/>
    <x v="1"/>
    <s v="Labels"/>
    <s v="Avery Address/Shipping Labels for Typewriters, 4&quot; x 2&quot;"/>
    <n v="93.15"/>
    <n v="9"/>
    <n v="0"/>
    <n v="44.712000000000003"/>
  </r>
  <r>
    <s v="5820"/>
    <s v="CA-2016-124730"/>
    <x v="35"/>
    <d v="2016-11-26T00:00:00"/>
    <s v="Same Day"/>
    <s v="LS-17245"/>
    <s v="Lynn Smith"/>
    <s v="Consumer"/>
    <s v="United States"/>
    <s v="Utica"/>
    <s v="New York"/>
    <n v="13501"/>
    <x v="3"/>
    <s v="OFF-LA-10001613"/>
    <x v="1"/>
    <s v="Labels"/>
    <s v="Avery File Folder Labels"/>
    <n v="11.52"/>
    <n v="4"/>
    <n v="0"/>
    <n v="5.6448"/>
  </r>
  <r>
    <s v="5821"/>
    <s v="CA-2019-117632"/>
    <x v="605"/>
    <d v="2019-05-18T00:00:00"/>
    <s v="Standard Class"/>
    <s v="CS-12175"/>
    <s v="Charles Sheldon"/>
    <s v="Corporate"/>
    <s v="United States"/>
    <s v="San Francisco"/>
    <s v="California"/>
    <n v="94122"/>
    <x v="1"/>
    <s v="OFF-SU-10000157"/>
    <x v="1"/>
    <s v="Supplies"/>
    <s v="Compact Automatic Electric Letter Opener"/>
    <n v="238.62"/>
    <n v="2"/>
    <n v="0"/>
    <n v="4.7724000000000002"/>
  </r>
  <r>
    <s v="5822"/>
    <s v="CA-2019-117632"/>
    <x v="605"/>
    <d v="2019-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s v="5823"/>
    <s v="CA-2019-117632"/>
    <x v="605"/>
    <d v="2019-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s v="5824"/>
    <s v="CA-2019-117632"/>
    <x v="605"/>
    <d v="2019-05-18T00:00:00"/>
    <s v="Standard Class"/>
    <s v="CS-12175"/>
    <s v="Charles Sheldon"/>
    <s v="Corporate"/>
    <s v="United States"/>
    <s v="San Francisco"/>
    <s v="California"/>
    <n v="94122"/>
    <x v="1"/>
    <s v="OFF-BI-10001900"/>
    <x v="1"/>
    <s v="Binders"/>
    <s v="DXL Angle-View Binders with Locking Rings, Black"/>
    <n v="19.167999999999999"/>
    <n v="4"/>
    <n v="0.2"/>
    <n v="6.4691999999999998"/>
  </r>
  <r>
    <s v="5825"/>
    <s v="CA-2016-115056"/>
    <x v="1073"/>
    <d v="2016-05-02T00:00:00"/>
    <s v="Same Day"/>
    <s v="AR-10510"/>
    <s v="Andrew Roberts"/>
    <s v="Consumer"/>
    <s v="United States"/>
    <s v="Columbus"/>
    <s v="Ohio"/>
    <n v="43229"/>
    <x v="3"/>
    <s v="OFF-AP-10003971"/>
    <x v="1"/>
    <s v="Appliances"/>
    <s v="Belkin 6 Outlet Metallic Surge Strip"/>
    <n v="26.135999999999999"/>
    <n v="3"/>
    <n v="0.2"/>
    <n v="1.9601999999999999"/>
  </r>
  <r>
    <s v="5826"/>
    <s v="CA-2019-161067"/>
    <x v="213"/>
    <d v="2019-09-06T00:00:00"/>
    <s v="Second Class"/>
    <s v="KB-16405"/>
    <s v="Katrina Bavinger"/>
    <s v="Home Office"/>
    <s v="United States"/>
    <s v="New York City"/>
    <s v="New York"/>
    <n v="10035"/>
    <x v="3"/>
    <s v="OFF-PA-10000418"/>
    <x v="1"/>
    <s v="Paper"/>
    <s v="Xerox 189"/>
    <n v="419.4"/>
    <n v="4"/>
    <n v="0"/>
    <n v="201.31200000000001"/>
  </r>
  <r>
    <s v="5827"/>
    <s v="CA-2019-161067"/>
    <x v="213"/>
    <d v="2019-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s v="5828"/>
    <s v="CA-2019-161067"/>
    <x v="213"/>
    <d v="2019-09-06T00:00:00"/>
    <s v="Second Class"/>
    <s v="KB-16405"/>
    <s v="Katrina Bavinger"/>
    <s v="Home Office"/>
    <s v="United States"/>
    <s v="New York City"/>
    <s v="New York"/>
    <n v="10035"/>
    <x v="3"/>
    <s v="FUR-CH-10004860"/>
    <x v="0"/>
    <s v="Chairs"/>
    <s v="Global Low Back Tilter Chair"/>
    <n v="181.76400000000001"/>
    <n v="2"/>
    <n v="0.1"/>
    <n v="-8.0784000000000002"/>
  </r>
  <r>
    <s v="5829"/>
    <s v="CA-2019-161067"/>
    <x v="213"/>
    <d v="2019-09-06T00:00:00"/>
    <s v="Second Class"/>
    <s v="KB-16405"/>
    <s v="Katrina Bavinger"/>
    <s v="Home Office"/>
    <s v="United States"/>
    <s v="New York City"/>
    <s v="New York"/>
    <n v="10035"/>
    <x v="3"/>
    <s v="OFF-AR-10003251"/>
    <x v="1"/>
    <s v="Art"/>
    <s v="Prang Drawing Pencil Set"/>
    <n v="5.56"/>
    <n v="2"/>
    <n v="0"/>
    <n v="2.2240000000000002"/>
  </r>
  <r>
    <s v="5830"/>
    <s v="CA-2018-122063"/>
    <x v="275"/>
    <d v="2018-12-07T00:00:00"/>
    <s v="Standard Class"/>
    <s v="MM-17920"/>
    <s v="Michael Moore"/>
    <s v="Consumer"/>
    <s v="United States"/>
    <s v="Richmond"/>
    <s v="Indiana"/>
    <n v="47374"/>
    <x v="2"/>
    <s v="FUR-TA-10004575"/>
    <x v="0"/>
    <s v="Tables"/>
    <s v="Hon 5100 Series Wood Tables"/>
    <n v="581.96"/>
    <n v="2"/>
    <n v="0"/>
    <n v="104.75279999999999"/>
  </r>
  <r>
    <s v="5831"/>
    <s v="CA-2018-122063"/>
    <x v="275"/>
    <d v="2018-12-07T00:00:00"/>
    <s v="Standard Class"/>
    <s v="MM-17920"/>
    <s v="Michael Moore"/>
    <s v="Consumer"/>
    <s v="United States"/>
    <s v="Richmond"/>
    <s v="Indiana"/>
    <n v="47374"/>
    <x v="2"/>
    <s v="FUR-CH-10004754"/>
    <x v="0"/>
    <s v="Chairs"/>
    <s v="Global Stack Chair with Arms, Black"/>
    <n v="29.98"/>
    <n v="1"/>
    <n v="0"/>
    <n v="8.0945999999999998"/>
  </r>
  <r>
    <s v="5832"/>
    <s v="CA-2017-111206"/>
    <x v="1074"/>
    <d v="2017-07-22T00:00:00"/>
    <s v="Standard Class"/>
    <s v="RF-19735"/>
    <s v="Roland Fjeld"/>
    <s v="Consumer"/>
    <s v="United States"/>
    <s v="San Diego"/>
    <s v="California"/>
    <n v="92105"/>
    <x v="1"/>
    <s v="TEC-AC-10003095"/>
    <x v="2"/>
    <s v="Accessories"/>
    <s v="Logitech G35 7.1-Channel Surround Sound Headset"/>
    <n v="519.96"/>
    <n v="4"/>
    <n v="0"/>
    <n v="176.78639999999999"/>
  </r>
  <r>
    <s v="5833"/>
    <s v="CA-2018-142895"/>
    <x v="658"/>
    <d v="2018-07-26T00:00:00"/>
    <s v="Standard Class"/>
    <s v="BP-11290"/>
    <s v="Beth Paige"/>
    <s v="Consumer"/>
    <s v="United States"/>
    <s v="Concord"/>
    <s v="North Carolina"/>
    <n v="28027"/>
    <x v="0"/>
    <s v="OFF-LA-10000262"/>
    <x v="1"/>
    <s v="Labels"/>
    <s v="Avery 494"/>
    <n v="6.2640000000000002"/>
    <n v="3"/>
    <n v="0.2"/>
    <n v="2.0358000000000001"/>
  </r>
  <r>
    <s v="5834"/>
    <s v="CA-2018-142895"/>
    <x v="658"/>
    <d v="2018-07-26T00:00:00"/>
    <s v="Standard Class"/>
    <s v="BP-11290"/>
    <s v="Beth Paige"/>
    <s v="Consumer"/>
    <s v="United States"/>
    <s v="Concord"/>
    <s v="North Carolina"/>
    <n v="28027"/>
    <x v="0"/>
    <s v="FUR-CH-10002961"/>
    <x v="0"/>
    <s v="Chairs"/>
    <s v="Leather Task Chair, Black"/>
    <n v="363.92"/>
    <n v="5"/>
    <n v="0.2"/>
    <n v="0"/>
  </r>
  <r>
    <s v="5835"/>
    <s v="CA-2017-101868"/>
    <x v="988"/>
    <d v="2017-06-16T00:00:00"/>
    <s v="Standard Class"/>
    <s v="MJ-17740"/>
    <s v="Max Jones"/>
    <s v="Consumer"/>
    <s v="United States"/>
    <s v="Miami"/>
    <s v="Florida"/>
    <n v="33178"/>
    <x v="0"/>
    <s v="OFF-BI-10003876"/>
    <x v="1"/>
    <s v="Binders"/>
    <s v="Green Canvas Binder for 8-1/2&quot; x 14&quot; Sheets"/>
    <n v="64.2"/>
    <n v="5"/>
    <n v="0.7"/>
    <n v="-42.8"/>
  </r>
  <r>
    <s v="5836"/>
    <s v="CA-2017-101868"/>
    <x v="988"/>
    <d v="2017-06-16T00:00:00"/>
    <s v="Standard Class"/>
    <s v="MJ-17740"/>
    <s v="Max Jones"/>
    <s v="Consumer"/>
    <s v="United States"/>
    <s v="Miami"/>
    <s v="Florida"/>
    <n v="33178"/>
    <x v="0"/>
    <s v="OFF-BI-10002133"/>
    <x v="1"/>
    <s v="Binders"/>
    <s v="Wilson Jones Elliptical Ring 3 1/2&quot; Capacity Binders, 800 sheets"/>
    <n v="38.520000000000003"/>
    <n v="3"/>
    <n v="0.7"/>
    <n v="-26.963999999999999"/>
  </r>
  <r>
    <s v="5837"/>
    <s v="CA-2017-101868"/>
    <x v="988"/>
    <d v="2017-06-16T00:00:00"/>
    <s v="Standard Class"/>
    <s v="MJ-17740"/>
    <s v="Max Jones"/>
    <s v="Consumer"/>
    <s v="United States"/>
    <s v="Miami"/>
    <s v="Florida"/>
    <n v="33178"/>
    <x v="0"/>
    <s v="TEC-AC-10004396"/>
    <x v="2"/>
    <s v="Accessories"/>
    <s v="Logitech Keyboard K120"/>
    <n v="72.599999999999994"/>
    <n v="5"/>
    <n v="0.2"/>
    <n v="-8.1675000000000004"/>
  </r>
  <r>
    <s v="5838"/>
    <s v="CA-2019-133207"/>
    <x v="344"/>
    <d v="2019-12-03T00:00:00"/>
    <s v="Standard Class"/>
    <s v="DO-13645"/>
    <s v="Doug O'Connell"/>
    <s v="Consumer"/>
    <s v="United States"/>
    <s v="Los Angeles"/>
    <s v="California"/>
    <n v="90036"/>
    <x v="1"/>
    <s v="TEC-PH-10004100"/>
    <x v="2"/>
    <s v="Phones"/>
    <s v="Griffin GC17055 Auxiliary Audio Cable"/>
    <n v="57.567999999999998"/>
    <n v="4"/>
    <n v="0.2"/>
    <n v="5.7568000000000001"/>
  </r>
  <r>
    <s v="5839"/>
    <s v="CA-2017-132948"/>
    <x v="1075"/>
    <d v="2017-04-03T00:00:00"/>
    <s v="Standard Class"/>
    <s v="MV-17485"/>
    <s v="Mark Van Huff"/>
    <s v="Consumer"/>
    <s v="United States"/>
    <s v="Seattle"/>
    <s v="Washington"/>
    <n v="98115"/>
    <x v="1"/>
    <s v="OFF-ST-10000636"/>
    <x v="1"/>
    <s v="Storage"/>
    <s v="Rogers Profile Extra Capacity Storage Tub"/>
    <n v="83.7"/>
    <n v="5"/>
    <n v="0"/>
    <n v="3.3479999999999999"/>
  </r>
  <r>
    <s v="5840"/>
    <s v="CA-2017-134992"/>
    <x v="357"/>
    <d v="2017-09-26T00:00:00"/>
    <s v="Second Class"/>
    <s v="MG-17875"/>
    <s v="Michael Grace"/>
    <s v="Home Office"/>
    <s v="United States"/>
    <s v="Arlington"/>
    <s v="Virginia"/>
    <n v="22204"/>
    <x v="0"/>
    <s v="OFF-PA-10001972"/>
    <x v="1"/>
    <s v="Paper"/>
    <s v="Xerox 214"/>
    <n v="32.4"/>
    <n v="5"/>
    <n v="0"/>
    <n v="15.552"/>
  </r>
  <r>
    <s v="5841"/>
    <s v="CA-2017-134992"/>
    <x v="357"/>
    <d v="2017-09-26T00:00:00"/>
    <s v="Second Class"/>
    <s v="MG-17875"/>
    <s v="Michael Grace"/>
    <s v="Home Office"/>
    <s v="United States"/>
    <s v="Arlington"/>
    <s v="Virginia"/>
    <n v="22204"/>
    <x v="0"/>
    <s v="FUR-FU-10002554"/>
    <x v="0"/>
    <s v="Furnishings"/>
    <s v="Westinghouse Floor Lamp with Metal Mesh Shade, Black"/>
    <n v="47.98"/>
    <n v="2"/>
    <n v="0"/>
    <n v="11.035399999999999"/>
  </r>
  <r>
    <s v="5842"/>
    <s v="CA-2017-126725"/>
    <x v="972"/>
    <d v="2017-11-21T00:00:00"/>
    <s v="Standard Class"/>
    <s v="BS-11665"/>
    <s v="Brian Stugart"/>
    <s v="Consumer"/>
    <s v="United States"/>
    <s v="San Diego"/>
    <s v="California"/>
    <n v="92105"/>
    <x v="1"/>
    <s v="TEC-PH-10003174"/>
    <x v="2"/>
    <s v="Phones"/>
    <s v="RCA ViSYS 25825 Wireless digital phone"/>
    <n v="415.96800000000002"/>
    <n v="4"/>
    <n v="0.2"/>
    <n v="51.996000000000002"/>
  </r>
  <r>
    <s v="5843"/>
    <s v="CA-2017-126725"/>
    <x v="972"/>
    <d v="2017-11-21T00:00:00"/>
    <s v="Standard Class"/>
    <s v="BS-11665"/>
    <s v="Brian Stugart"/>
    <s v="Consumer"/>
    <s v="United States"/>
    <s v="San Diego"/>
    <s v="California"/>
    <n v="92105"/>
    <x v="1"/>
    <s v="OFF-ST-10001418"/>
    <x v="1"/>
    <s v="Storage"/>
    <s v="Carina Media Storage Towers in Natural &amp; Black"/>
    <n v="304.89999999999998"/>
    <n v="5"/>
    <n v="0"/>
    <n v="6.0979999999999999"/>
  </r>
  <r>
    <s v="5844"/>
    <s v="CA-2017-126725"/>
    <x v="972"/>
    <d v="2017-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s v="5845"/>
    <s v="CA-2017-126725"/>
    <x v="972"/>
    <d v="2017-11-21T00:00:00"/>
    <s v="Standard Class"/>
    <s v="BS-11665"/>
    <s v="Brian Stugart"/>
    <s v="Consumer"/>
    <s v="United States"/>
    <s v="San Diego"/>
    <s v="California"/>
    <n v="92105"/>
    <x v="1"/>
    <s v="OFF-ST-10000129"/>
    <x v="1"/>
    <s v="Storage"/>
    <s v="Fellowes Recycled Storage Drawers"/>
    <n v="777.21"/>
    <n v="7"/>
    <n v="0"/>
    <n v="54.404699999999998"/>
  </r>
  <r>
    <s v="5846"/>
    <s v="CA-2017-126725"/>
    <x v="972"/>
    <d v="2017-11-21T00:00:00"/>
    <s v="Standard Class"/>
    <s v="BS-11665"/>
    <s v="Brian Stugart"/>
    <s v="Consumer"/>
    <s v="United States"/>
    <s v="San Diego"/>
    <s v="California"/>
    <n v="92105"/>
    <x v="1"/>
    <s v="OFF-PA-10001639"/>
    <x v="1"/>
    <s v="Paper"/>
    <s v="Xerox 203"/>
    <n v="32.4"/>
    <n v="5"/>
    <n v="0"/>
    <n v="15.552"/>
  </r>
  <r>
    <s v="5847"/>
    <s v="CA-2017-126725"/>
    <x v="972"/>
    <d v="2017-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s v="5848"/>
    <s v="CA-2017-126725"/>
    <x v="972"/>
    <d v="2017-11-21T00:00:00"/>
    <s v="Standard Class"/>
    <s v="BS-11665"/>
    <s v="Brian Stugart"/>
    <s v="Consumer"/>
    <s v="United States"/>
    <s v="San Diego"/>
    <s v="California"/>
    <n v="92105"/>
    <x v="1"/>
    <s v="FUR-FU-10001591"/>
    <x v="0"/>
    <s v="Furnishings"/>
    <s v="Advantus Panel Wall Certificate Holder - 8.5x11"/>
    <n v="36.6"/>
    <n v="3"/>
    <n v="0"/>
    <n v="15.372"/>
  </r>
  <r>
    <s v="5849"/>
    <s v="CA-2017-121783"/>
    <x v="113"/>
    <d v="2017-11-14T00:00:00"/>
    <s v="Standard Class"/>
    <s v="PO-19180"/>
    <s v="Philisse Overcash"/>
    <s v="Home Office"/>
    <s v="United States"/>
    <s v="Roseville"/>
    <s v="Minnesota"/>
    <n v="55113"/>
    <x v="2"/>
    <s v="OFF-AP-10003849"/>
    <x v="1"/>
    <s v="Appliances"/>
    <s v="Hoover Shoulder Vac Commercial Portable Vacuum"/>
    <n v="715.64"/>
    <n v="2"/>
    <n v="0"/>
    <n v="178.91"/>
  </r>
  <r>
    <s v="5850"/>
    <s v="CA-2017-121783"/>
    <x v="113"/>
    <d v="2017-11-14T00:00:00"/>
    <s v="Standard Class"/>
    <s v="PO-19180"/>
    <s v="Philisse Overcash"/>
    <s v="Home Office"/>
    <s v="United States"/>
    <s v="Roseville"/>
    <s v="Minnesota"/>
    <n v="55113"/>
    <x v="2"/>
    <s v="OFF-ST-10000078"/>
    <x v="1"/>
    <s v="Storage"/>
    <s v="Tennsco 6- and 18-Compartment Lockers"/>
    <n v="795.51"/>
    <n v="3"/>
    <n v="0"/>
    <n v="143.1918"/>
  </r>
  <r>
    <s v="5851"/>
    <s v="CA-2017-121783"/>
    <x v="113"/>
    <d v="2017-11-14T00:00:00"/>
    <s v="Standard Class"/>
    <s v="PO-19180"/>
    <s v="Philisse Overcash"/>
    <s v="Home Office"/>
    <s v="United States"/>
    <s v="Roseville"/>
    <s v="Minnesota"/>
    <n v="55113"/>
    <x v="2"/>
    <s v="TEC-CO-10001571"/>
    <x v="2"/>
    <s v="Copiers"/>
    <s v="Sharp 1540cs Digital Laser Copier"/>
    <n v="549.99"/>
    <n v="1"/>
    <n v="0"/>
    <n v="274.995"/>
  </r>
  <r>
    <s v="5852"/>
    <s v="CA-2017-121783"/>
    <x v="113"/>
    <d v="2017-11-14T00:00:00"/>
    <s v="Standard Class"/>
    <s v="PO-19180"/>
    <s v="Philisse Overcash"/>
    <s v="Home Office"/>
    <s v="United States"/>
    <s v="Roseville"/>
    <s v="Minnesota"/>
    <n v="55113"/>
    <x v="2"/>
    <s v="OFF-BI-10001658"/>
    <x v="1"/>
    <s v="Binders"/>
    <s v="GBC Standard Therm-A-Bind Covers"/>
    <n v="74.760000000000005"/>
    <n v="3"/>
    <n v="0"/>
    <n v="34.389600000000002"/>
  </r>
  <r>
    <s v="5853"/>
    <s v="CA-2017-121783"/>
    <x v="113"/>
    <d v="2017-11-14T00:00:00"/>
    <s v="Standard Class"/>
    <s v="PO-19180"/>
    <s v="Philisse Overcash"/>
    <s v="Home Office"/>
    <s v="United States"/>
    <s v="Roseville"/>
    <s v="Minnesota"/>
    <n v="55113"/>
    <x v="2"/>
    <s v="FUR-FU-10004351"/>
    <x v="0"/>
    <s v="Furnishings"/>
    <s v="Staple-based wall hangings"/>
    <n v="29.22"/>
    <n v="3"/>
    <n v="0"/>
    <n v="12.8568"/>
  </r>
  <r>
    <s v="5854"/>
    <s v="US-2016-138835"/>
    <x v="1076"/>
    <d v="2016-09-14T00:00:00"/>
    <s v="Standard Class"/>
    <s v="DA-13450"/>
    <s v="Dianna Arnett"/>
    <s v="Home Office"/>
    <s v="United States"/>
    <s v="Virginia Beach"/>
    <s v="Virginia"/>
    <n v="23464"/>
    <x v="0"/>
    <s v="OFF-BI-10003314"/>
    <x v="1"/>
    <s v="Binders"/>
    <s v="Tuff Stuff Recycled Round Ring Binders"/>
    <n v="9.64"/>
    <n v="2"/>
    <n v="0"/>
    <n v="4.7236000000000002"/>
  </r>
  <r>
    <s v="5855"/>
    <s v="CA-2017-112214"/>
    <x v="1077"/>
    <d v="2017-08-11T00:00:00"/>
    <s v="Standard Class"/>
    <s v="AH-10690"/>
    <s v="Anna Häberlin"/>
    <s v="Corporate"/>
    <s v="United States"/>
    <s v="Dallas"/>
    <s v="Texas"/>
    <n v="75220"/>
    <x v="2"/>
    <s v="OFF-ST-10001505"/>
    <x v="1"/>
    <s v="Storage"/>
    <s v="Perma STOR-ALL Hanging File Box, 13 1/8&quot;W x 12 1/4&quot;D x 10 1/2&quot;H"/>
    <n v="33.488"/>
    <n v="7"/>
    <n v="0.2"/>
    <n v="-1.2558"/>
  </r>
  <r>
    <s v="5856"/>
    <s v="CA-2017-112214"/>
    <x v="1077"/>
    <d v="2017-08-11T00:00:00"/>
    <s v="Standard Class"/>
    <s v="AH-10690"/>
    <s v="Anna Häberlin"/>
    <s v="Corporate"/>
    <s v="United States"/>
    <s v="Dallas"/>
    <s v="Texas"/>
    <n v="75220"/>
    <x v="2"/>
    <s v="OFF-SU-10003567"/>
    <x v="1"/>
    <s v="Supplies"/>
    <s v="Stiletto Hand Letter Openers"/>
    <n v="23.04"/>
    <n v="3"/>
    <n v="0.2"/>
    <n v="-4.8959999999999999"/>
  </r>
  <r>
    <s v="5857"/>
    <s v="CA-2017-112214"/>
    <x v="1077"/>
    <d v="2017-08-11T00:00:00"/>
    <s v="Standard Class"/>
    <s v="AH-10690"/>
    <s v="Anna Häberlin"/>
    <s v="Corporate"/>
    <s v="United States"/>
    <s v="Dallas"/>
    <s v="Texas"/>
    <n v="75220"/>
    <x v="2"/>
    <s v="OFF-BI-10002982"/>
    <x v="1"/>
    <s v="Binders"/>
    <s v="Avery Self-Adhesive Photo Pockets for Polaroid Photos"/>
    <n v="1.3620000000000001"/>
    <n v="1"/>
    <n v="0.8"/>
    <n v="-2.1791999999999998"/>
  </r>
  <r>
    <s v="5858"/>
    <s v="CA-2017-112214"/>
    <x v="1077"/>
    <d v="2017-08-11T00:00:00"/>
    <s v="Standard Class"/>
    <s v="AH-10690"/>
    <s v="Anna Häberlin"/>
    <s v="Corporate"/>
    <s v="United States"/>
    <s v="Dallas"/>
    <s v="Texas"/>
    <n v="75220"/>
    <x v="2"/>
    <s v="FUR-FU-10002364"/>
    <x v="0"/>
    <s v="Furnishings"/>
    <s v="Eldon Expressions Wood Desk Accessories, Oak"/>
    <n v="14.76"/>
    <n v="5"/>
    <n v="0.6"/>
    <n v="-11.439"/>
  </r>
  <r>
    <s v="5859"/>
    <s v="US-2019-153255"/>
    <x v="213"/>
    <d v="2019-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s v="5860"/>
    <s v="CA-2017-108119"/>
    <x v="549"/>
    <d v="2017-11-08T00:00:00"/>
    <s v="Standard Class"/>
    <s v="MS-17530"/>
    <s v="MaryBeth Skach"/>
    <s v="Consumer"/>
    <s v="United States"/>
    <s v="Conway"/>
    <s v="Arkansas"/>
    <n v="72032"/>
    <x v="0"/>
    <s v="FUR-TA-10002530"/>
    <x v="0"/>
    <s v="Tables"/>
    <s v="Iceberg OfficeWorks 42&quot; Round Tables"/>
    <n v="301.95999999999998"/>
    <n v="2"/>
    <n v="0"/>
    <n v="45.293999999999997"/>
  </r>
  <r>
    <s v="5861"/>
    <s v="CA-2017-157434"/>
    <x v="1078"/>
    <d v="2017-05-04T00:00:00"/>
    <s v="Second Class"/>
    <s v="JK-15640"/>
    <s v="Jim Kriz"/>
    <s v="Home Office"/>
    <s v="United States"/>
    <s v="Philadelphia"/>
    <s v="Pennsylvania"/>
    <n v="19120"/>
    <x v="3"/>
    <s v="OFF-PA-10001526"/>
    <x v="1"/>
    <s v="Paper"/>
    <s v="Xerox 1949"/>
    <n v="7.968"/>
    <n v="2"/>
    <n v="0.2"/>
    <n v="2.8883999999999999"/>
  </r>
  <r>
    <s v="5862"/>
    <s v="CA-2018-101525"/>
    <x v="766"/>
    <d v="2018-05-04T00:00:00"/>
    <s v="Second Class"/>
    <s v="CM-12235"/>
    <s v="Chris McAfee"/>
    <s v="Consumer"/>
    <s v="United States"/>
    <s v="Little Rock"/>
    <s v="Arkansas"/>
    <n v="72209"/>
    <x v="0"/>
    <s v="OFF-PA-10001497"/>
    <x v="1"/>
    <s v="Paper"/>
    <s v="Xerox 1914"/>
    <n v="109.92"/>
    <n v="2"/>
    <n v="0"/>
    <n v="53.860799999999998"/>
  </r>
  <r>
    <s v="5863"/>
    <s v="CA-2018-101525"/>
    <x v="766"/>
    <d v="2018-05-04T00:00:00"/>
    <s v="Second Class"/>
    <s v="CM-12235"/>
    <s v="Chris McAfee"/>
    <s v="Consumer"/>
    <s v="United States"/>
    <s v="Little Rock"/>
    <s v="Arkansas"/>
    <n v="72209"/>
    <x v="0"/>
    <s v="OFF-PA-10003936"/>
    <x v="1"/>
    <s v="Paper"/>
    <s v="Xerox 1994"/>
    <n v="19.440000000000001"/>
    <n v="3"/>
    <n v="0"/>
    <n v="9.3312000000000008"/>
  </r>
  <r>
    <s v="5864"/>
    <s v="CA-2018-101525"/>
    <x v="766"/>
    <d v="2018-05-04T00:00:00"/>
    <s v="Second Class"/>
    <s v="CM-12235"/>
    <s v="Chris McAfee"/>
    <s v="Consumer"/>
    <s v="United States"/>
    <s v="Little Rock"/>
    <s v="Arkansas"/>
    <n v="72209"/>
    <x v="0"/>
    <s v="OFF-AR-10000716"/>
    <x v="1"/>
    <s v="Art"/>
    <s v="DIXON Ticonderoga Erasable Checking Pencils"/>
    <n v="11.16"/>
    <n v="2"/>
    <n v="0"/>
    <n v="4.3524000000000003"/>
  </r>
  <r>
    <s v="5865"/>
    <s v="US-2016-117968"/>
    <x v="79"/>
    <d v="2016-08-07T00:00:00"/>
    <s v="Second Class"/>
    <s v="RS-19420"/>
    <s v="Ricardo Sperren"/>
    <s v="Corporate"/>
    <s v="United States"/>
    <s v="Meriden"/>
    <s v="Connecticut"/>
    <n v="6450"/>
    <x v="3"/>
    <s v="OFF-AP-10002765"/>
    <x v="1"/>
    <s v="Appliances"/>
    <s v="Fellowes Advanced Computer Series Surge Protectors"/>
    <n v="79.47"/>
    <n v="3"/>
    <n v="0"/>
    <n v="22.2516"/>
  </r>
  <r>
    <s v="5866"/>
    <s v="US-2016-117968"/>
    <x v="79"/>
    <d v="2016-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s v="5867"/>
    <s v="US-2016-117968"/>
    <x v="79"/>
    <d v="2016-08-07T00:00:00"/>
    <s v="Second Class"/>
    <s v="RS-19420"/>
    <s v="Ricardo Sperren"/>
    <s v="Corporate"/>
    <s v="United States"/>
    <s v="Meriden"/>
    <s v="Connecticut"/>
    <n v="6450"/>
    <x v="3"/>
    <s v="FUR-CH-10002335"/>
    <x v="0"/>
    <s v="Chairs"/>
    <s v="Hon GuestStacker Chair"/>
    <n v="1133.3499999999999"/>
    <n v="5"/>
    <n v="0"/>
    <n v="294.67099999999999"/>
  </r>
  <r>
    <s v="5868"/>
    <s v="CA-2018-158211"/>
    <x v="810"/>
    <d v="2018-01-08T00:00:00"/>
    <s v="Standard Class"/>
    <s v="BP-11185"/>
    <s v="Ben Peterman"/>
    <s v="Corporate"/>
    <s v="United States"/>
    <s v="Philadelphia"/>
    <s v="Pennsylvania"/>
    <n v="19143"/>
    <x v="3"/>
    <s v="OFF-AR-10004078"/>
    <x v="1"/>
    <s v="Art"/>
    <s v="Newell 312"/>
    <n v="4.6719999999999997"/>
    <n v="1"/>
    <n v="0.2"/>
    <n v="0.58399999999999996"/>
  </r>
  <r>
    <s v="5869"/>
    <s v="CA-2018-158211"/>
    <x v="810"/>
    <d v="2018-01-08T00:00:00"/>
    <s v="Standard Class"/>
    <s v="BP-11185"/>
    <s v="Ben Peterman"/>
    <s v="Corporate"/>
    <s v="United States"/>
    <s v="Philadelphia"/>
    <s v="Pennsylvania"/>
    <n v="19143"/>
    <x v="3"/>
    <s v="OFF-BI-10002026"/>
    <x v="1"/>
    <s v="Binders"/>
    <s v="Avery Arch Ring Binders"/>
    <n v="104.58"/>
    <n v="6"/>
    <n v="0.7"/>
    <n v="-80.177999999999997"/>
  </r>
  <r>
    <s v="5870"/>
    <s v="CA-2018-152247"/>
    <x v="77"/>
    <d v="2018-11-12T00:00:00"/>
    <s v="Standard Class"/>
    <s v="MA-17995"/>
    <s v="Michelle Arnett"/>
    <s v="Home Office"/>
    <s v="United States"/>
    <s v="Cheyenne"/>
    <s v="Wyoming"/>
    <n v="82001"/>
    <x v="1"/>
    <s v="FUR-CH-10001215"/>
    <x v="0"/>
    <s v="Chairs"/>
    <s v="Global Troy Executive Leather Low-Back Tilter"/>
    <n v="1603.136"/>
    <n v="4"/>
    <n v="0.2"/>
    <n v="100.196"/>
  </r>
  <r>
    <s v="5871"/>
    <s v="CA-2018-128223"/>
    <x v="403"/>
    <d v="2018-06-14T00:00:00"/>
    <s v="Same Day"/>
    <s v="EB-13705"/>
    <s v="Ed Braxton"/>
    <s v="Corporate"/>
    <s v="United States"/>
    <s v="Anaheim"/>
    <s v="California"/>
    <n v="92804"/>
    <x v="1"/>
    <s v="FUR-TA-10001771"/>
    <x v="0"/>
    <s v="Tables"/>
    <s v="Bush Cubix Conference Tables, Fully Assembled"/>
    <n v="1293.4880000000001"/>
    <n v="7"/>
    <n v="0.2"/>
    <n v="80.843000000000004"/>
  </r>
  <r>
    <s v="5872"/>
    <s v="CA-2018-154235"/>
    <x v="446"/>
    <d v="2018-09-28T00:00:00"/>
    <s v="Standard Class"/>
    <s v="RD-19900"/>
    <s v="Ruben Dartt"/>
    <s v="Consumer"/>
    <s v="United States"/>
    <s v="Bloomington"/>
    <s v="Indiana"/>
    <n v="47401"/>
    <x v="2"/>
    <s v="FUR-FU-10004006"/>
    <x v="0"/>
    <s v="Furnishings"/>
    <s v="Deflect-o DuraMat Lighweight, Studded, Beveled Mat for Low Pile Carpeting"/>
    <n v="127.95"/>
    <n v="3"/>
    <n v="0"/>
    <n v="21.7515"/>
  </r>
  <r>
    <s v="5873"/>
    <s v="CA-2019-129910"/>
    <x v="983"/>
    <d v="2019-04-03T00:00:00"/>
    <s v="Standard Class"/>
    <s v="ME-17320"/>
    <s v="Maria Etezadi"/>
    <s v="Home Office"/>
    <s v="United States"/>
    <s v="Columbus"/>
    <s v="Georgia"/>
    <n v="31907"/>
    <x v="0"/>
    <s v="OFF-ST-10003282"/>
    <x v="1"/>
    <s v="Storage"/>
    <s v="Advantus 10-Drawer Portable Organizer, Chrome Metal Frame, Smoke Drawers"/>
    <n v="59.76"/>
    <n v="1"/>
    <n v="0"/>
    <n v="16.732800000000001"/>
  </r>
  <r>
    <s v="5874"/>
    <s v="CA-2019-133095"/>
    <x v="400"/>
    <d v="2019-06-04T00:00:00"/>
    <s v="Same Day"/>
    <s v="EH-14005"/>
    <s v="Erica Hernandez"/>
    <s v="Home Office"/>
    <s v="United States"/>
    <s v="Jonesboro"/>
    <s v="Arkansas"/>
    <n v="72401"/>
    <x v="0"/>
    <s v="OFF-BI-10002353"/>
    <x v="1"/>
    <s v="Binders"/>
    <s v="GBC VeloBind Cover Sets"/>
    <n v="108.08"/>
    <n v="7"/>
    <n v="0"/>
    <n v="54.04"/>
  </r>
  <r>
    <s v="5875"/>
    <s v="CA-2019-133095"/>
    <x v="400"/>
    <d v="2019-06-04T00:00:00"/>
    <s v="Same Day"/>
    <s v="EH-14005"/>
    <s v="Erica Hernandez"/>
    <s v="Home Office"/>
    <s v="United States"/>
    <s v="Jonesboro"/>
    <s v="Arkansas"/>
    <n v="72401"/>
    <x v="0"/>
    <s v="OFF-BI-10004141"/>
    <x v="1"/>
    <s v="Binders"/>
    <s v="Insertable Tab Indexes For Data Binders"/>
    <n v="9.5399999999999991"/>
    <n v="3"/>
    <n v="0"/>
    <n v="4.3883999999999999"/>
  </r>
  <r>
    <s v="5876"/>
    <s v="CA-2017-130554"/>
    <x v="1003"/>
    <d v="2017-04-09T00:00:00"/>
    <s v="First Class"/>
    <s v="FM-14290"/>
    <s v="Frank Merwin"/>
    <s v="Home Office"/>
    <s v="United States"/>
    <s v="Philadelphia"/>
    <s v="Pennsylvania"/>
    <n v="19140"/>
    <x v="3"/>
    <s v="OFF-AR-10001954"/>
    <x v="1"/>
    <s v="Art"/>
    <s v="Newell 331"/>
    <n v="11.736000000000001"/>
    <n v="3"/>
    <n v="0.2"/>
    <n v="1.0268999999999999"/>
  </r>
  <r>
    <s v="5877"/>
    <s v="CA-2016-152443"/>
    <x v="371"/>
    <d v="2016-05-26T00:00:00"/>
    <s v="Standard Class"/>
    <s v="FG-14260"/>
    <s v="Frank Gastineau"/>
    <s v="Home Office"/>
    <s v="United States"/>
    <s v="Lawrence"/>
    <s v="Massachusetts"/>
    <n v="1841"/>
    <x v="3"/>
    <s v="OFF-BI-10001071"/>
    <x v="1"/>
    <s v="Binders"/>
    <s v="GBC ProClick Punch Binding System"/>
    <n v="447.86"/>
    <n v="7"/>
    <n v="0"/>
    <n v="219.45140000000001"/>
  </r>
  <r>
    <s v="5878"/>
    <s v="CA-2016-152443"/>
    <x v="371"/>
    <d v="2016-05-26T00:00:00"/>
    <s v="Standard Class"/>
    <s v="FG-14260"/>
    <s v="Frank Gastineau"/>
    <s v="Home Office"/>
    <s v="United States"/>
    <s v="Lawrence"/>
    <s v="Massachusetts"/>
    <n v="1841"/>
    <x v="3"/>
    <s v="OFF-PA-10003022"/>
    <x v="1"/>
    <s v="Paper"/>
    <s v="Xerox 1992"/>
    <n v="17.940000000000001"/>
    <n v="3"/>
    <n v="0"/>
    <n v="8.7905999999999995"/>
  </r>
  <r>
    <s v="5879"/>
    <s v="CA-2016-152443"/>
    <x v="371"/>
    <d v="2016-05-26T00:00:00"/>
    <s v="Standard Class"/>
    <s v="FG-14260"/>
    <s v="Frank Gastineau"/>
    <s v="Home Office"/>
    <s v="United States"/>
    <s v="Lawrence"/>
    <s v="Massachusetts"/>
    <n v="1841"/>
    <x v="3"/>
    <s v="OFF-AP-10001293"/>
    <x v="1"/>
    <s v="Appliances"/>
    <s v="Belkin 8 Outlet Surge Protector"/>
    <n v="245.88"/>
    <n v="6"/>
    <n v="0"/>
    <n v="68.846400000000003"/>
  </r>
  <r>
    <s v="5880"/>
    <s v="CA-2018-133319"/>
    <x v="64"/>
    <d v="2018-09-11T00:00:00"/>
    <s v="Standard Class"/>
    <s v="MV-17485"/>
    <s v="Mark Van Huff"/>
    <s v="Consumer"/>
    <s v="United States"/>
    <s v="New York City"/>
    <s v="New York"/>
    <n v="10011"/>
    <x v="3"/>
    <s v="OFF-PA-10001815"/>
    <x v="1"/>
    <s v="Paper"/>
    <s v="Xerox 1885"/>
    <n v="192.16"/>
    <n v="4"/>
    <n v="0"/>
    <n v="92.236800000000002"/>
  </r>
  <r>
    <s v="5881"/>
    <s v="CA-2018-133935"/>
    <x v="31"/>
    <d v="2018-09-22T00:00:00"/>
    <s v="Standard Class"/>
    <s v="JW-15220"/>
    <s v="Jane Waco"/>
    <s v="Corporate"/>
    <s v="United States"/>
    <s v="San Diego"/>
    <s v="California"/>
    <n v="92105"/>
    <x v="1"/>
    <s v="FUR-CH-10001215"/>
    <x v="0"/>
    <s v="Chairs"/>
    <s v="Global Troy Executive Leather Low-Back Tilter"/>
    <n v="801.56799999999998"/>
    <n v="2"/>
    <n v="0.2"/>
    <n v="50.097999999999999"/>
  </r>
  <r>
    <s v="5882"/>
    <s v="CA-2018-133935"/>
    <x v="31"/>
    <d v="2018-09-22T00:00:00"/>
    <s v="Standard Class"/>
    <s v="JW-15220"/>
    <s v="Jane Waco"/>
    <s v="Corporate"/>
    <s v="United States"/>
    <s v="San Diego"/>
    <s v="California"/>
    <n v="92105"/>
    <x v="1"/>
    <s v="OFF-PA-10000100"/>
    <x v="1"/>
    <s v="Paper"/>
    <s v="Xerox 1945"/>
    <n v="368.91"/>
    <n v="9"/>
    <n v="0"/>
    <n v="180.76589999999999"/>
  </r>
  <r>
    <s v="5883"/>
    <s v="CA-2018-133935"/>
    <x v="31"/>
    <d v="2018-09-22T00:00:00"/>
    <s v="Standard Class"/>
    <s v="JW-15220"/>
    <s v="Jane Waco"/>
    <s v="Corporate"/>
    <s v="United States"/>
    <s v="San Diego"/>
    <s v="California"/>
    <n v="92105"/>
    <x v="1"/>
    <s v="FUR-CH-10002880"/>
    <x v="0"/>
    <s v="Chairs"/>
    <s v="Global High-Back Leather Tilter, Burgundy"/>
    <n v="885.52800000000002"/>
    <n v="9"/>
    <n v="0.2"/>
    <n v="-99.621899999999997"/>
  </r>
  <r>
    <s v="5884"/>
    <s v="CA-2018-136301"/>
    <x v="69"/>
    <d v="2018-03-15T00:00:00"/>
    <s v="Second Class"/>
    <s v="EH-13765"/>
    <s v="Edward Hooks"/>
    <s v="Corporate"/>
    <s v="United States"/>
    <s v="San Francisco"/>
    <s v="California"/>
    <n v="94109"/>
    <x v="1"/>
    <s v="FUR-FU-10004712"/>
    <x v="0"/>
    <s v="Furnishings"/>
    <s v="Westinghouse Mesh Shade Clip-On Gooseneck Lamp, Black"/>
    <n v="28.28"/>
    <n v="2"/>
    <n v="0"/>
    <n v="7.3528000000000002"/>
  </r>
  <r>
    <s v="5885"/>
    <s v="CA-2018-136301"/>
    <x v="69"/>
    <d v="2018-03-15T00:00:00"/>
    <s v="Second Class"/>
    <s v="EH-13765"/>
    <s v="Edward Hooks"/>
    <s v="Corporate"/>
    <s v="United States"/>
    <s v="San Francisco"/>
    <s v="California"/>
    <n v="94109"/>
    <x v="1"/>
    <s v="OFF-SU-10000151"/>
    <x v="1"/>
    <s v="Supplies"/>
    <s v="High Speed Automatic Electric Letter Opener"/>
    <n v="4912.59"/>
    <n v="3"/>
    <n v="0"/>
    <n v="196.50360000000001"/>
  </r>
  <r>
    <s v="5886"/>
    <s v="US-2016-109456"/>
    <x v="1079"/>
    <d v="2016-10-17T00:00:00"/>
    <s v="Same Day"/>
    <s v="LS-17245"/>
    <s v="Lynn Smith"/>
    <s v="Consumer"/>
    <s v="United States"/>
    <s v="San Francisco"/>
    <s v="California"/>
    <n v="94110"/>
    <x v="1"/>
    <s v="OFF-BI-10000136"/>
    <x v="1"/>
    <s v="Binders"/>
    <s v="Avery Non-Stick Heavy Duty View Round Locking Ring Binders"/>
    <n v="14.352"/>
    <n v="3"/>
    <n v="0.2"/>
    <n v="5.0232000000000001"/>
  </r>
  <r>
    <s v="5887"/>
    <s v="US-2016-109456"/>
    <x v="1079"/>
    <d v="2016-10-17T00:00:00"/>
    <s v="Same Day"/>
    <s v="LS-17245"/>
    <s v="Lynn Smith"/>
    <s v="Consumer"/>
    <s v="United States"/>
    <s v="San Francisco"/>
    <s v="California"/>
    <n v="94110"/>
    <x v="1"/>
    <s v="TEC-AC-10003610"/>
    <x v="2"/>
    <s v="Accessories"/>
    <s v="Logitech Illuminated - Keyboard"/>
    <n v="179.97"/>
    <n v="3"/>
    <n v="0"/>
    <n v="86.385599999999997"/>
  </r>
  <r>
    <s v="5888"/>
    <s v="CA-2019-151596"/>
    <x v="1048"/>
    <d v="2019-10-11T00:00:00"/>
    <s v="First Class"/>
    <s v="BP-11050"/>
    <s v="Barry Pond"/>
    <s v="Corporate"/>
    <s v="United States"/>
    <s v="Cranston"/>
    <s v="Rhode Island"/>
    <n v="2920"/>
    <x v="3"/>
    <s v="OFF-ST-10001837"/>
    <x v="1"/>
    <s v="Storage"/>
    <s v="SAFCO Mobile Desk Side File, Wire Frame"/>
    <n v="42.76"/>
    <n v="1"/>
    <n v="0"/>
    <n v="11.117599999999999"/>
  </r>
  <r>
    <s v="5889"/>
    <s v="CA-2017-147879"/>
    <x v="820"/>
    <d v="2017-05-12T00:00:00"/>
    <s v="Standard Class"/>
    <s v="CC-12220"/>
    <s v="Chris Cortes"/>
    <s v="Consumer"/>
    <s v="United States"/>
    <s v="Owensboro"/>
    <s v="Kentucky"/>
    <n v="42301"/>
    <x v="0"/>
    <s v="OFF-PA-10001952"/>
    <x v="1"/>
    <s v="Paper"/>
    <s v="Xerox 1902"/>
    <n v="45.68"/>
    <n v="2"/>
    <n v="0"/>
    <n v="21.012799999999999"/>
  </r>
  <r>
    <s v="5890"/>
    <s v="CA-2018-166625"/>
    <x v="167"/>
    <d v="2018-04-17T00:00:00"/>
    <s v="First Class"/>
    <s v="JM-15580"/>
    <s v="Jill Matthias"/>
    <s v="Consumer"/>
    <s v="United States"/>
    <s v="Baltimore"/>
    <s v="Maryland"/>
    <n v="21215"/>
    <x v="3"/>
    <s v="OFF-BI-10002414"/>
    <x v="1"/>
    <s v="Binders"/>
    <s v="GBC ProClick Spines for 32-Hole Punch"/>
    <n v="25.06"/>
    <n v="2"/>
    <n v="0"/>
    <n v="11.7782"/>
  </r>
  <r>
    <s v="5891"/>
    <s v="CA-2018-146157"/>
    <x v="831"/>
    <d v="2018-11-26T00:00:00"/>
    <s v="Standard Class"/>
    <s v="RD-19720"/>
    <s v="Roger Demir"/>
    <s v="Consumer"/>
    <s v="United States"/>
    <s v="Chicago"/>
    <s v="Illinois"/>
    <n v="60610"/>
    <x v="2"/>
    <s v="OFF-PA-10001790"/>
    <x v="1"/>
    <s v="Paper"/>
    <s v="Xerox 1910"/>
    <n v="38.432000000000002"/>
    <n v="1"/>
    <n v="0.2"/>
    <n v="13.4512"/>
  </r>
  <r>
    <s v="5892"/>
    <s v="CA-2018-146157"/>
    <x v="831"/>
    <d v="2018-11-26T00:00:00"/>
    <s v="Standard Class"/>
    <s v="RD-19720"/>
    <s v="Roger Demir"/>
    <s v="Consumer"/>
    <s v="United States"/>
    <s v="Chicago"/>
    <s v="Illinois"/>
    <n v="60610"/>
    <x v="2"/>
    <s v="OFF-ST-10001590"/>
    <x v="1"/>
    <s v="Storage"/>
    <s v="Tenex Personal Project File with Scoop Front Design, Black"/>
    <n v="21.568000000000001"/>
    <n v="2"/>
    <n v="0.2"/>
    <n v="1.6175999999999999"/>
  </r>
  <r>
    <s v="5893"/>
    <s v="CA-2018-146157"/>
    <x v="831"/>
    <d v="2018-11-26T00:00:00"/>
    <s v="Standard Class"/>
    <s v="RD-19720"/>
    <s v="Roger Demir"/>
    <s v="Consumer"/>
    <s v="United States"/>
    <s v="Chicago"/>
    <s v="Illinois"/>
    <n v="60610"/>
    <x v="2"/>
    <s v="TEC-AC-10003657"/>
    <x v="2"/>
    <s v="Accessories"/>
    <s v="Lenovo 17-Key USB Numeric Keypad"/>
    <n v="81.575999999999993"/>
    <n v="3"/>
    <n v="0.2"/>
    <n v="2.0394000000000001"/>
  </r>
  <r>
    <s v="5894"/>
    <s v="CA-2019-159954"/>
    <x v="18"/>
    <d v="2019-09-14T00:00:00"/>
    <s v="Standard Class"/>
    <s v="SS-20410"/>
    <s v="Shahid Shariari"/>
    <s v="Consumer"/>
    <s v="United States"/>
    <s v="Atlanta"/>
    <s v="Georgia"/>
    <n v="30318"/>
    <x v="0"/>
    <s v="OFF-BI-10004876"/>
    <x v="1"/>
    <s v="Binders"/>
    <s v="Wilson Jones Suede Grain Vinyl Binders"/>
    <n v="2.78"/>
    <n v="1"/>
    <n v="0"/>
    <n v="1.3622000000000001"/>
  </r>
  <r>
    <s v="5895"/>
    <s v="CA-2019-100825"/>
    <x v="428"/>
    <d v="2019-09-14T00:00:00"/>
    <s v="Standard Class"/>
    <s v="KD-16495"/>
    <s v="Keith Dawkins"/>
    <s v="Corporate"/>
    <s v="United States"/>
    <s v="Los Angeles"/>
    <s v="California"/>
    <n v="90036"/>
    <x v="1"/>
    <s v="OFF-ST-10003123"/>
    <x v="1"/>
    <s v="Storage"/>
    <s v="Fellowes Bases and Tops For Staxonsteel/High-Stak Systems"/>
    <n v="99.87"/>
    <n v="3"/>
    <n v="0"/>
    <n v="23.968800000000002"/>
  </r>
  <r>
    <s v="5896"/>
    <s v="CA-2016-168305"/>
    <x v="301"/>
    <d v="2016-11-08T00:00:00"/>
    <s v="Standard Class"/>
    <s v="PL-18925"/>
    <s v="Paul Lucas"/>
    <s v="Home Office"/>
    <s v="United States"/>
    <s v="Los Angeles"/>
    <s v="California"/>
    <n v="90049"/>
    <x v="1"/>
    <s v="OFF-LA-10003498"/>
    <x v="1"/>
    <s v="Labels"/>
    <s v="Avery 475"/>
    <n v="44.4"/>
    <n v="3"/>
    <n v="0"/>
    <n v="22.2"/>
  </r>
  <r>
    <s v="5897"/>
    <s v="CA-2016-168305"/>
    <x v="301"/>
    <d v="2016-11-08T00:00:00"/>
    <s v="Standard Class"/>
    <s v="PL-18925"/>
    <s v="Paul Lucas"/>
    <s v="Home Office"/>
    <s v="United States"/>
    <s v="Los Angeles"/>
    <s v="California"/>
    <n v="90049"/>
    <x v="1"/>
    <s v="OFF-PA-10004947"/>
    <x v="1"/>
    <s v="Paper"/>
    <s v="Easy-staple paper"/>
    <n v="21.4"/>
    <n v="5"/>
    <n v="0"/>
    <n v="9.6300000000000008"/>
  </r>
  <r>
    <s v="5898"/>
    <s v="CA-2018-167682"/>
    <x v="1015"/>
    <d v="2018-04-09T00:00:00"/>
    <s v="Standard Class"/>
    <s v="ZD-21925"/>
    <s v="Zuschuss Donatelli"/>
    <s v="Consumer"/>
    <s v="United States"/>
    <s v="Richmond"/>
    <s v="Indiana"/>
    <n v="47374"/>
    <x v="2"/>
    <s v="FUR-FU-10003799"/>
    <x v="0"/>
    <s v="Furnishings"/>
    <s v="Seth Thomas 13 1/2&quot; Wall Clock"/>
    <n v="71.12"/>
    <n v="4"/>
    <n v="0"/>
    <n v="22.0472"/>
  </r>
  <r>
    <s v="5899"/>
    <s v="CA-2018-167682"/>
    <x v="1015"/>
    <d v="2018-04-09T00:00:00"/>
    <s v="Standard Class"/>
    <s v="ZD-21925"/>
    <s v="Zuschuss Donatelli"/>
    <s v="Consumer"/>
    <s v="United States"/>
    <s v="Richmond"/>
    <s v="Indiana"/>
    <n v="47374"/>
    <x v="2"/>
    <s v="TEC-PH-10000673"/>
    <x v="2"/>
    <s v="Phones"/>
    <s v="Plantronics Voyager Pro HD - Bluetooth Headset"/>
    <n v="259.95999999999998"/>
    <n v="4"/>
    <n v="0"/>
    <n v="124.7808"/>
  </r>
  <r>
    <s v="5900"/>
    <s v="CA-2019-108000"/>
    <x v="602"/>
    <d v="2019-01-16T00:00:00"/>
    <s v="Standard Class"/>
    <s v="LS-16945"/>
    <s v="Linda Southworth"/>
    <s v="Corporate"/>
    <s v="United States"/>
    <s v="San Francisco"/>
    <s v="California"/>
    <n v="94110"/>
    <x v="1"/>
    <s v="OFF-EN-10002621"/>
    <x v="1"/>
    <s v="Envelopes"/>
    <s v="Staple envelope"/>
    <n v="9.7799999999999994"/>
    <n v="1"/>
    <n v="0"/>
    <n v="4.8899999999999997"/>
  </r>
  <r>
    <s v="5901"/>
    <s v="CA-2017-146465"/>
    <x v="312"/>
    <d v="2017-11-24T00:00:00"/>
    <s v="Standard Class"/>
    <s v="PB-18805"/>
    <s v="Patrick Bzostek"/>
    <s v="Home Office"/>
    <s v="United States"/>
    <s v="San Francisco"/>
    <s v="California"/>
    <n v="94122"/>
    <x v="1"/>
    <s v="OFF-BI-10004528"/>
    <x v="1"/>
    <s v="Binders"/>
    <s v="Cardinal Poly Pocket Divider Pockets for Ring Binders"/>
    <n v="24.192"/>
    <n v="9"/>
    <n v="0.2"/>
    <n v="7.56"/>
  </r>
  <r>
    <s v="5902"/>
    <s v="CA-2018-159639"/>
    <x v="581"/>
    <d v="2018-12-02T00:00:00"/>
    <s v="Standard Class"/>
    <s v="PC-18745"/>
    <s v="Pamela Coakley"/>
    <s v="Corporate"/>
    <s v="United States"/>
    <s v="Westfield"/>
    <s v="New Jersey"/>
    <n v="7090"/>
    <x v="3"/>
    <s v="FUR-FU-10001889"/>
    <x v="0"/>
    <s v="Furnishings"/>
    <s v="Ultra Door Pull Handle"/>
    <n v="31.56"/>
    <n v="3"/>
    <n v="0"/>
    <n v="10.4148"/>
  </r>
  <r>
    <s v="5903"/>
    <s v="US-2019-153948"/>
    <x v="44"/>
    <d v="2019-11-06T00:00:00"/>
    <s v="Same Day"/>
    <s v="FM-14290"/>
    <s v="Frank Merwin"/>
    <s v="Home Office"/>
    <s v="United States"/>
    <s v="San Francisco"/>
    <s v="California"/>
    <n v="94122"/>
    <x v="1"/>
    <s v="OFF-PA-10000157"/>
    <x v="1"/>
    <s v="Paper"/>
    <s v="Xerox 191"/>
    <n v="59.94"/>
    <n v="3"/>
    <n v="0"/>
    <n v="28.171800000000001"/>
  </r>
  <r>
    <s v="5904"/>
    <s v="US-2019-153948"/>
    <x v="44"/>
    <d v="2019-11-06T00:00:00"/>
    <s v="Same Day"/>
    <s v="FM-14290"/>
    <s v="Frank Merwin"/>
    <s v="Home Office"/>
    <s v="United States"/>
    <s v="San Francisco"/>
    <s v="California"/>
    <n v="94122"/>
    <x v="1"/>
    <s v="OFF-PA-10002764"/>
    <x v="1"/>
    <s v="Paper"/>
    <s v="Easy-staple paper"/>
    <n v="45.36"/>
    <n v="4"/>
    <n v="0"/>
    <n v="22.226400000000002"/>
  </r>
  <r>
    <s v="5905"/>
    <s v="US-2019-153948"/>
    <x v="44"/>
    <d v="2019-11-06T00:00:00"/>
    <s v="Same Day"/>
    <s v="FM-14290"/>
    <s v="Frank Merwin"/>
    <s v="Home Office"/>
    <s v="United States"/>
    <s v="San Francisco"/>
    <s v="California"/>
    <n v="94122"/>
    <x v="1"/>
    <s v="OFF-PA-10000143"/>
    <x v="1"/>
    <s v="Paper"/>
    <s v="Astroparche Fine Business Paper"/>
    <n v="26.4"/>
    <n v="5"/>
    <n v="0"/>
    <n v="12.672000000000001"/>
  </r>
  <r>
    <s v="5906"/>
    <s v="US-2019-153948"/>
    <x v="44"/>
    <d v="2019-11-06T00:00:00"/>
    <s v="Same Day"/>
    <s v="FM-14290"/>
    <s v="Frank Merwin"/>
    <s v="Home Office"/>
    <s v="United States"/>
    <s v="San Francisco"/>
    <s v="California"/>
    <n v="94122"/>
    <x v="1"/>
    <s v="OFF-LA-10000414"/>
    <x v="1"/>
    <s v="Labels"/>
    <s v="Avery 503"/>
    <n v="41.4"/>
    <n v="4"/>
    <n v="0"/>
    <n v="19.872"/>
  </r>
  <r>
    <s v="5907"/>
    <s v="US-2019-153948"/>
    <x v="44"/>
    <d v="2019-11-06T00:00:00"/>
    <s v="Same Day"/>
    <s v="FM-14290"/>
    <s v="Frank Merwin"/>
    <s v="Home Office"/>
    <s v="United States"/>
    <s v="San Francisco"/>
    <s v="California"/>
    <n v="94122"/>
    <x v="1"/>
    <s v="TEC-AC-10003441"/>
    <x v="2"/>
    <s v="Accessories"/>
    <s v="Kingston Digital DataTraveler 32GB USB 2.0"/>
    <n v="16.95"/>
    <n v="1"/>
    <n v="0"/>
    <n v="1.0169999999999999"/>
  </r>
  <r>
    <s v="5908"/>
    <s v="US-2018-113985"/>
    <x v="499"/>
    <d v="2018-12-07T00:00:00"/>
    <s v="Standard Class"/>
    <s v="KD-16495"/>
    <s v="Keith Dawkins"/>
    <s v="Corporate"/>
    <s v="United States"/>
    <s v="San Jose"/>
    <s v="California"/>
    <n v="95123"/>
    <x v="1"/>
    <s v="OFF-BI-10002353"/>
    <x v="1"/>
    <s v="Binders"/>
    <s v="GBC VeloBind Cover Sets"/>
    <n v="24.704000000000001"/>
    <n v="2"/>
    <n v="0.2"/>
    <n v="9.2639999999999993"/>
  </r>
  <r>
    <s v="5909"/>
    <s v="US-2018-113985"/>
    <x v="499"/>
    <d v="2018-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s v="5910"/>
    <s v="US-2018-113985"/>
    <x v="499"/>
    <d v="2018-12-07T00:00:00"/>
    <s v="Standard Class"/>
    <s v="KD-16495"/>
    <s v="Keith Dawkins"/>
    <s v="Corporate"/>
    <s v="United States"/>
    <s v="San Jose"/>
    <s v="California"/>
    <n v="95123"/>
    <x v="1"/>
    <s v="FUR-FU-10003026"/>
    <x v="0"/>
    <s v="Furnishings"/>
    <s v="Eldon Regeneration Recycled Desk Accessories, Black"/>
    <n v="14.52"/>
    <n v="3"/>
    <n v="0"/>
    <n v="5.6627999999999998"/>
  </r>
  <r>
    <s v="5911"/>
    <s v="US-2018-113985"/>
    <x v="499"/>
    <d v="2018-12-07T00:00:00"/>
    <s v="Standard Class"/>
    <s v="KD-16495"/>
    <s v="Keith Dawkins"/>
    <s v="Corporate"/>
    <s v="United States"/>
    <s v="San Jose"/>
    <s v="California"/>
    <n v="95123"/>
    <x v="1"/>
    <s v="OFF-BI-10000632"/>
    <x v="1"/>
    <s v="Binders"/>
    <s v="Satellite Sectional Post Binders"/>
    <n v="104.184"/>
    <n v="3"/>
    <n v="0.2"/>
    <n v="33.8598"/>
  </r>
  <r>
    <s v="5912"/>
    <s v="CA-2018-155383"/>
    <x v="907"/>
    <d v="2018-12-22T00:00:00"/>
    <s v="Standard Class"/>
    <s v="SC-20680"/>
    <s v="Steve Carroll"/>
    <s v="Home Office"/>
    <s v="United States"/>
    <s v="Seattle"/>
    <s v="Washington"/>
    <n v="98115"/>
    <x v="1"/>
    <s v="OFF-ST-10001328"/>
    <x v="1"/>
    <s v="Storage"/>
    <s v="Personal Filing Tote with Lid, Black/Gray"/>
    <n v="46.53"/>
    <n v="3"/>
    <n v="0"/>
    <n v="13.0284"/>
  </r>
  <r>
    <s v="5913"/>
    <s v="CA-2016-120432"/>
    <x v="829"/>
    <d v="2016-08-26T00:00:00"/>
    <s v="Second Class"/>
    <s v="DW-13585"/>
    <s v="Dorothy Wardle"/>
    <s v="Corporate"/>
    <s v="United States"/>
    <s v="Owensboro"/>
    <s v="Kentucky"/>
    <n v="42301"/>
    <x v="0"/>
    <s v="OFF-SU-10004661"/>
    <x v="1"/>
    <s v="Supplies"/>
    <s v="Acme Titanium Bonded Scissors"/>
    <n v="25.5"/>
    <n v="3"/>
    <n v="0"/>
    <n v="6.63"/>
  </r>
  <r>
    <s v="5914"/>
    <s v="US-2017-126977"/>
    <x v="14"/>
    <d v="2017-09-23T00:00:00"/>
    <s v="Standard Class"/>
    <s v="PF-19120"/>
    <s v="Peter Fuller"/>
    <s v="Consumer"/>
    <s v="United States"/>
    <s v="New York City"/>
    <s v="New York"/>
    <n v="10035"/>
    <x v="3"/>
    <s v="OFF-ST-10000617"/>
    <x v="1"/>
    <s v="Storage"/>
    <s v="Woodgrain Magazine Files by Perma"/>
    <n v="14.9"/>
    <n v="5"/>
    <n v="0"/>
    <n v="1.0429999999999999"/>
  </r>
  <r>
    <s v="5915"/>
    <s v="US-2017-126977"/>
    <x v="14"/>
    <d v="2017-09-23T00:00:00"/>
    <s v="Standard Class"/>
    <s v="PF-19120"/>
    <s v="Peter Fuller"/>
    <s v="Consumer"/>
    <s v="United States"/>
    <s v="New York City"/>
    <s v="New York"/>
    <n v="10035"/>
    <x v="3"/>
    <s v="OFF-LA-10002762"/>
    <x v="1"/>
    <s v="Labels"/>
    <s v="Avery 485"/>
    <n v="87.71"/>
    <n v="7"/>
    <n v="0"/>
    <n v="41.223700000000001"/>
  </r>
  <r>
    <s v="5916"/>
    <s v="US-2017-126977"/>
    <x v="14"/>
    <d v="2017-09-23T00:00:00"/>
    <s v="Standard Class"/>
    <s v="PF-19120"/>
    <s v="Peter Fuller"/>
    <s v="Consumer"/>
    <s v="United States"/>
    <s v="New York City"/>
    <s v="New York"/>
    <n v="10035"/>
    <x v="3"/>
    <s v="FUR-CH-10001973"/>
    <x v="0"/>
    <s v="Chairs"/>
    <s v="Office Star Flex Back Scooter Chair with White Frame"/>
    <n v="199.76400000000001"/>
    <n v="2"/>
    <n v="0.1"/>
    <n v="8.8783999999999992"/>
  </r>
  <r>
    <s v="5917"/>
    <s v="US-2017-126977"/>
    <x v="14"/>
    <d v="2017-09-23T00:00:00"/>
    <s v="Standard Class"/>
    <s v="PF-19120"/>
    <s v="Peter Fuller"/>
    <s v="Consumer"/>
    <s v="United States"/>
    <s v="New York City"/>
    <s v="New York"/>
    <n v="10035"/>
    <x v="3"/>
    <s v="OFF-ST-10003058"/>
    <x v="1"/>
    <s v="Storage"/>
    <s v="Eldon Mobile Mega Data Cart  Mega Stackable  Add-On Trays"/>
    <n v="94.6"/>
    <n v="4"/>
    <n v="0"/>
    <n v="27.434000000000001"/>
  </r>
  <r>
    <s v="5918"/>
    <s v="US-2017-126977"/>
    <x v="14"/>
    <d v="2017-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r>
  <r>
    <s v="5919"/>
    <s v="US-2017-126977"/>
    <x v="14"/>
    <d v="2017-09-23T00:00:00"/>
    <s v="Standard Class"/>
    <s v="PF-19120"/>
    <s v="Peter Fuller"/>
    <s v="Consumer"/>
    <s v="United States"/>
    <s v="New York City"/>
    <s v="New York"/>
    <n v="10035"/>
    <x v="3"/>
    <s v="FUR-BO-10002213"/>
    <x v="0"/>
    <s v="Bookcases"/>
    <s v="DMI Eclipse Executive Suite Bookcases"/>
    <n v="2003.92"/>
    <n v="5"/>
    <n v="0.2"/>
    <n v="-25.048999999999999"/>
  </r>
  <r>
    <s v="5920"/>
    <s v="US-2017-126977"/>
    <x v="14"/>
    <d v="2017-09-23T00:00:00"/>
    <s v="Standard Class"/>
    <s v="PF-19120"/>
    <s v="Peter Fuller"/>
    <s v="Consumer"/>
    <s v="United States"/>
    <s v="New York City"/>
    <s v="New York"/>
    <n v="10035"/>
    <x v="3"/>
    <s v="TEC-PH-10002170"/>
    <x v="2"/>
    <s v="Phones"/>
    <s v="ClearSounds CSC500 Amplified Spirit Phone Corded phone"/>
    <n v="209.97"/>
    <n v="3"/>
    <n v="0"/>
    <n v="58.791600000000003"/>
  </r>
  <r>
    <s v="5921"/>
    <s v="US-2017-126977"/>
    <x v="14"/>
    <d v="2017-09-23T00:00:00"/>
    <s v="Standard Class"/>
    <s v="PF-19120"/>
    <s v="Peter Fuller"/>
    <s v="Consumer"/>
    <s v="United States"/>
    <s v="New York City"/>
    <s v="New York"/>
    <n v="10035"/>
    <x v="3"/>
    <s v="TEC-AC-10003033"/>
    <x v="2"/>
    <s v="Accessories"/>
    <s v="Plantronics CS510 - Over-the-Head monaural Wireless Headset System"/>
    <n v="659.9"/>
    <n v="2"/>
    <n v="0"/>
    <n v="217.767"/>
  </r>
  <r>
    <s v="5922"/>
    <s v="US-2017-126977"/>
    <x v="14"/>
    <d v="2017-09-23T00:00:00"/>
    <s v="Standard Class"/>
    <s v="PF-19120"/>
    <s v="Peter Fuller"/>
    <s v="Consumer"/>
    <s v="United States"/>
    <s v="New York City"/>
    <s v="New York"/>
    <n v="10035"/>
    <x v="3"/>
    <s v="OFF-PA-10004071"/>
    <x v="1"/>
    <s v="Paper"/>
    <s v="Eaton Premium Continuous-Feed Paper, 25% Cotton, Letter Size, White, 1000 Shts/Box"/>
    <n v="110.96"/>
    <n v="2"/>
    <n v="0"/>
    <n v="53.260800000000003"/>
  </r>
  <r>
    <s v="5923"/>
    <s v="US-2017-126977"/>
    <x v="14"/>
    <d v="2017-09-23T00:00:00"/>
    <s v="Standard Class"/>
    <s v="PF-19120"/>
    <s v="Peter Fuller"/>
    <s v="Consumer"/>
    <s v="United States"/>
    <s v="New York City"/>
    <s v="New York"/>
    <n v="10035"/>
    <x v="3"/>
    <s v="TEC-PH-10000169"/>
    <x v="2"/>
    <s v="Phones"/>
    <s v="ARKON Windshield Dashboard Air Vent Car Mount Holder"/>
    <n v="67.8"/>
    <n v="4"/>
    <n v="0"/>
    <n v="1.3560000000000001"/>
  </r>
  <r>
    <s v="5924"/>
    <s v="CA-2018-130288"/>
    <x v="491"/>
    <d v="2018-11-30T00:00:00"/>
    <s v="Second Class"/>
    <s v="DK-13225"/>
    <s v="Dean Katz"/>
    <s v="Corporate"/>
    <s v="United States"/>
    <s v="New York City"/>
    <s v="New York"/>
    <n v="10011"/>
    <x v="3"/>
    <s v="FUR-TA-10002958"/>
    <x v="0"/>
    <s v="Tables"/>
    <s v="Bevis Oval Conference Table, Walnut"/>
    <n v="313.17599999999999"/>
    <n v="2"/>
    <n v="0.4"/>
    <n v="-120.0508"/>
  </r>
  <r>
    <s v="5925"/>
    <s v="CA-2019-146458"/>
    <x v="123"/>
    <d v="2019-11-22T00:00:00"/>
    <s v="Second Class"/>
    <s v="RB-19435"/>
    <s v="Richard Bierner"/>
    <s v="Consumer"/>
    <s v="United States"/>
    <s v="Springfield"/>
    <s v="Virginia"/>
    <n v="22153"/>
    <x v="0"/>
    <s v="OFF-AR-10001177"/>
    <x v="1"/>
    <s v="Art"/>
    <s v="Newell 349"/>
    <n v="22.96"/>
    <n v="7"/>
    <n v="0"/>
    <n v="6.6584000000000003"/>
  </r>
  <r>
    <s v="5926"/>
    <s v="CA-2019-150420"/>
    <x v="95"/>
    <d v="2019-06-08T00:00:00"/>
    <s v="Standard Class"/>
    <s v="GD-14590"/>
    <s v="Giulietta Dortch"/>
    <s v="Corporate"/>
    <s v="United States"/>
    <s v="Bellingham"/>
    <s v="Washington"/>
    <n v="98226"/>
    <x v="1"/>
    <s v="TEC-AC-10004975"/>
    <x v="2"/>
    <s v="Accessories"/>
    <s v="Plantronics Audio 995 Wireless Stereo Headset"/>
    <n v="1099.5"/>
    <n v="10"/>
    <n v="0"/>
    <n v="362.83499999999998"/>
  </r>
  <r>
    <s v="5927"/>
    <s v="US-2016-118997"/>
    <x v="918"/>
    <d v="2016-04-12T00:00:00"/>
    <s v="Standard Class"/>
    <s v="RA-19885"/>
    <s v="Ruben Ausman"/>
    <s v="Corporate"/>
    <s v="United States"/>
    <s v="Decatur"/>
    <s v="Alabama"/>
    <n v="35601"/>
    <x v="0"/>
    <s v="FUR-TA-10001086"/>
    <x v="0"/>
    <s v="Tables"/>
    <s v="SAFCO PlanMaster Boards, 60w x 37-1/2d, White Melamine"/>
    <n v="1215.92"/>
    <n v="8"/>
    <n v="0"/>
    <n v="316.13920000000002"/>
  </r>
  <r>
    <s v="5928"/>
    <s v="CA-2016-114314"/>
    <x v="856"/>
    <d v="2016-10-15T00:00:00"/>
    <s v="Standard Class"/>
    <s v="DB-13555"/>
    <s v="Dorothy Badders"/>
    <s v="Corporate"/>
    <s v="United States"/>
    <s v="Fayetteville"/>
    <s v="Arkansas"/>
    <n v="72701"/>
    <x v="0"/>
    <s v="OFF-LA-10000240"/>
    <x v="1"/>
    <s v="Labels"/>
    <s v="Self-Adhesive Address Labels for Typewriters by Universal"/>
    <n v="7.31"/>
    <n v="1"/>
    <n v="0"/>
    <n v="3.4357000000000002"/>
  </r>
  <r>
    <s v="5929"/>
    <s v="CA-2016-114314"/>
    <x v="856"/>
    <d v="2016-10-15T00:00:00"/>
    <s v="Standard Class"/>
    <s v="DB-13555"/>
    <s v="Dorothy Badders"/>
    <s v="Corporate"/>
    <s v="United States"/>
    <s v="Fayetteville"/>
    <s v="Arkansas"/>
    <n v="72701"/>
    <x v="0"/>
    <s v="FUR-FU-10002107"/>
    <x v="0"/>
    <s v="Furnishings"/>
    <s v="Eldon Pizzaz Desk Accessories"/>
    <n v="8.92"/>
    <n v="4"/>
    <n v="0"/>
    <n v="3.9247999999999998"/>
  </r>
  <r>
    <s v="5930"/>
    <s v="US-2019-169551"/>
    <x v="437"/>
    <d v="2019-07-09T00:00:00"/>
    <s v="First Class"/>
    <s v="RL-19615"/>
    <s v="Rob Lucas"/>
    <s v="Consumer"/>
    <s v="United States"/>
    <s v="Philadelphia"/>
    <s v="Pennsylvania"/>
    <n v="19120"/>
    <x v="3"/>
    <s v="FUR-BO-10001519"/>
    <x v="0"/>
    <s v="Bookcases"/>
    <s v="O'Sullivan 3-Shelf Heavy-Duty Bookcases"/>
    <n v="87.21"/>
    <n v="3"/>
    <n v="0.5"/>
    <n v="-45.349200000000003"/>
  </r>
  <r>
    <s v="5931"/>
    <s v="US-2019-169551"/>
    <x v="437"/>
    <d v="2019-07-09T00:00:00"/>
    <s v="First Class"/>
    <s v="RL-19615"/>
    <s v="Rob Lucas"/>
    <s v="Consumer"/>
    <s v="United States"/>
    <s v="Philadelphia"/>
    <s v="Pennsylvania"/>
    <n v="19120"/>
    <x v="3"/>
    <s v="OFF-PA-10004100"/>
    <x v="1"/>
    <s v="Paper"/>
    <s v="Xerox 216"/>
    <n v="15.552"/>
    <n v="3"/>
    <n v="0.2"/>
    <n v="5.4432"/>
  </r>
  <r>
    <s v="5932"/>
    <s v="US-2019-169551"/>
    <x v="437"/>
    <d v="2019-07-09T00:00:00"/>
    <s v="First Class"/>
    <s v="RL-19615"/>
    <s v="Rob Lucas"/>
    <s v="Consumer"/>
    <s v="United States"/>
    <s v="Philadelphia"/>
    <s v="Pennsylvania"/>
    <n v="19120"/>
    <x v="3"/>
    <s v="TEC-PH-10001363"/>
    <x v="2"/>
    <s v="Phones"/>
    <s v="Apple iPhone 5S"/>
    <n v="683.98800000000006"/>
    <n v="2"/>
    <n v="0.4"/>
    <n v="-113.998"/>
  </r>
  <r>
    <s v="5933"/>
    <s v="US-2019-169551"/>
    <x v="437"/>
    <d v="2019-07-09T00:00:00"/>
    <s v="First Class"/>
    <s v="RL-19615"/>
    <s v="Rob Lucas"/>
    <s v="Consumer"/>
    <s v="United States"/>
    <s v="Philadelphia"/>
    <s v="Pennsylvania"/>
    <n v="19120"/>
    <x v="3"/>
    <s v="OFF-ST-10004835"/>
    <x v="1"/>
    <s v="Storage"/>
    <s v="Plastic Stacking Crates &amp; Casters"/>
    <n v="13.391999999999999"/>
    <n v="3"/>
    <n v="0.2"/>
    <n v="1.0044"/>
  </r>
  <r>
    <s v="5934"/>
    <s v="US-2019-169551"/>
    <x v="437"/>
    <d v="2019-07-09T00:00:00"/>
    <s v="First Class"/>
    <s v="RL-19615"/>
    <s v="Rob Lucas"/>
    <s v="Consumer"/>
    <s v="United States"/>
    <s v="Philadelphia"/>
    <s v="Pennsylvania"/>
    <n v="19120"/>
    <x v="3"/>
    <s v="TEC-AC-10002018"/>
    <x v="2"/>
    <s v="Accessories"/>
    <s v="AmazonBasics 3-Button USB Wired Mouse"/>
    <n v="16.776"/>
    <n v="3"/>
    <n v="0.2"/>
    <n v="4.8231000000000002"/>
  </r>
  <r>
    <s v="5935"/>
    <s v="US-2019-169551"/>
    <x v="437"/>
    <d v="2019-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s v="5936"/>
    <s v="CA-2018-103107"/>
    <x v="975"/>
    <d v="2018-07-04T00:00:00"/>
    <s v="Same Day"/>
    <s v="RB-19465"/>
    <s v="Rick Bensley"/>
    <s v="Home Office"/>
    <s v="United States"/>
    <s v="Seattle"/>
    <s v="Washington"/>
    <n v="98103"/>
    <x v="1"/>
    <s v="FUR-FU-10000221"/>
    <x v="0"/>
    <s v="Furnishings"/>
    <s v="Master Caster Door Stop, Brown"/>
    <n v="25.4"/>
    <n v="5"/>
    <n v="0"/>
    <n v="8.6359999999999992"/>
  </r>
  <r>
    <s v="5937"/>
    <s v="CA-2018-103107"/>
    <x v="975"/>
    <d v="2018-07-04T00:00:00"/>
    <s v="Same Day"/>
    <s v="RB-19465"/>
    <s v="Rick Bensley"/>
    <s v="Home Office"/>
    <s v="United States"/>
    <s v="Seattle"/>
    <s v="Washington"/>
    <n v="98103"/>
    <x v="1"/>
    <s v="TEC-PH-10001198"/>
    <x v="2"/>
    <s v="Phones"/>
    <s v="Avaya 4621SW VoIP phone"/>
    <n v="177.48"/>
    <n v="3"/>
    <n v="0.2"/>
    <n v="19.9665"/>
  </r>
  <r>
    <s v="5938"/>
    <s v="CA-2018-103107"/>
    <x v="975"/>
    <d v="2018-07-04T00:00:00"/>
    <s v="Same Day"/>
    <s v="RB-19465"/>
    <s v="Rick Bensley"/>
    <s v="Home Office"/>
    <s v="United States"/>
    <s v="Seattle"/>
    <s v="Washington"/>
    <n v="98103"/>
    <x v="1"/>
    <s v="TEC-PH-10002564"/>
    <x v="2"/>
    <s v="Phones"/>
    <s v="OtterBox Defender Series Case - Samsung Galaxy S4"/>
    <n v="71.975999999999999"/>
    <n v="3"/>
    <n v="0.2"/>
    <n v="8.9969999999999999"/>
  </r>
  <r>
    <s v="5939"/>
    <s v="CA-2019-122077"/>
    <x v="240"/>
    <d v="2019-05-25T00:00:00"/>
    <s v="Standard Class"/>
    <s v="JF-15295"/>
    <s v="Jason Fortune-"/>
    <s v="Consumer"/>
    <s v="United States"/>
    <s v="Plano"/>
    <s v="Texas"/>
    <n v="75023"/>
    <x v="2"/>
    <s v="TEC-PH-10003811"/>
    <x v="2"/>
    <s v="Phones"/>
    <s v="Jabra Supreme Plus Driver Edition Headset"/>
    <n v="95.992000000000004"/>
    <n v="1"/>
    <n v="0.2"/>
    <n v="9.5991999999999997"/>
  </r>
  <r>
    <s v="5940"/>
    <s v="CA-2019-122077"/>
    <x v="240"/>
    <d v="2019-05-25T00:00:00"/>
    <s v="Standard Class"/>
    <s v="JF-15295"/>
    <s v="Jason Fortune-"/>
    <s v="Consumer"/>
    <s v="United States"/>
    <s v="Plano"/>
    <s v="Texas"/>
    <n v="75023"/>
    <x v="2"/>
    <s v="OFF-LA-10004178"/>
    <x v="1"/>
    <s v="Labels"/>
    <s v="Avery 491"/>
    <n v="13.215999999999999"/>
    <n v="4"/>
    <n v="0.2"/>
    <n v="4.2952000000000004"/>
  </r>
  <r>
    <s v="5941"/>
    <s v="CA-2019-112431"/>
    <x v="386"/>
    <d v="2019-10-14T00:00:00"/>
    <s v="Second Class"/>
    <s v="RW-19690"/>
    <s v="Robert Waldorf"/>
    <s v="Consumer"/>
    <s v="United States"/>
    <s v="Los Angeles"/>
    <s v="California"/>
    <n v="90049"/>
    <x v="1"/>
    <s v="TEC-AC-10001465"/>
    <x v="2"/>
    <s v="Accessories"/>
    <s v="SanDisk Cruzer 64 GB USB Flash Drive"/>
    <n v="435.84"/>
    <n v="12"/>
    <n v="0"/>
    <n v="130.75200000000001"/>
  </r>
  <r>
    <s v="5942"/>
    <s v="CA-2019-112431"/>
    <x v="386"/>
    <d v="2019-10-14T00:00:00"/>
    <s v="Second Class"/>
    <s v="RW-19690"/>
    <s v="Robert Waldorf"/>
    <s v="Consumer"/>
    <s v="United States"/>
    <s v="Los Angeles"/>
    <s v="California"/>
    <n v="90049"/>
    <x v="1"/>
    <s v="OFF-AR-10000940"/>
    <x v="1"/>
    <s v="Art"/>
    <s v="Newell 343"/>
    <n v="5.88"/>
    <n v="2"/>
    <n v="0"/>
    <n v="1.5875999999999999"/>
  </r>
  <r>
    <s v="5943"/>
    <s v="CA-2018-151092"/>
    <x v="876"/>
    <d v="2018-08-13T00:00:00"/>
    <s v="Standard Class"/>
    <s v="VG-21790"/>
    <s v="Vivek Gonzalez"/>
    <s v="Consumer"/>
    <s v="United States"/>
    <s v="Los Angeles"/>
    <s v="California"/>
    <n v="90032"/>
    <x v="1"/>
    <s v="TEC-PH-10001700"/>
    <x v="2"/>
    <s v="Phones"/>
    <s v="Panasonic KX-TG6844B Expandable Digital Cordless Telephone"/>
    <n v="211.16800000000001"/>
    <n v="4"/>
    <n v="0.2"/>
    <n v="18.4772"/>
  </r>
  <r>
    <s v="5944"/>
    <s v="CA-2016-104178"/>
    <x v="55"/>
    <d v="2016-08-29T00:00:00"/>
    <s v="Standard Class"/>
    <s v="JM-15265"/>
    <s v="Janet Molinari"/>
    <s v="Corporate"/>
    <s v="United States"/>
    <s v="Los Angeles"/>
    <s v="California"/>
    <n v="90036"/>
    <x v="1"/>
    <s v="FUR-FU-10000771"/>
    <x v="0"/>
    <s v="Furnishings"/>
    <s v="Eldon 200 Class Desk Accessories, Smoke"/>
    <n v="6.28"/>
    <n v="1"/>
    <n v="0"/>
    <n v="2.6375999999999999"/>
  </r>
  <r>
    <s v="5945"/>
    <s v="CA-2016-104178"/>
    <x v="55"/>
    <d v="2016-08-29T00:00:00"/>
    <s v="Standard Class"/>
    <s v="JM-15265"/>
    <s v="Janet Molinari"/>
    <s v="Corporate"/>
    <s v="United States"/>
    <s v="Los Angeles"/>
    <s v="California"/>
    <n v="90036"/>
    <x v="1"/>
    <s v="TEC-AC-10002399"/>
    <x v="2"/>
    <s v="Accessories"/>
    <s v="SanDisk Cruzer 32 GB USB Flash Drive"/>
    <n v="95.1"/>
    <n v="5"/>
    <n v="0"/>
    <n v="30.431999999999999"/>
  </r>
  <r>
    <s v="5946"/>
    <s v="CA-2016-104178"/>
    <x v="55"/>
    <d v="2016-08-29T00:00:00"/>
    <s v="Standard Class"/>
    <s v="JM-15265"/>
    <s v="Janet Molinari"/>
    <s v="Corporate"/>
    <s v="United States"/>
    <s v="Los Angeles"/>
    <s v="California"/>
    <n v="90036"/>
    <x v="1"/>
    <s v="OFF-PA-10004983"/>
    <x v="1"/>
    <s v="Paper"/>
    <s v="Xerox 23"/>
    <n v="25.92"/>
    <n v="4"/>
    <n v="0"/>
    <n v="12.441599999999999"/>
  </r>
  <r>
    <s v="5947"/>
    <s v="CA-2016-104178"/>
    <x v="55"/>
    <d v="2016-08-29T00:00:00"/>
    <s v="Standard Class"/>
    <s v="JM-15265"/>
    <s v="Janet Molinari"/>
    <s v="Corporate"/>
    <s v="United States"/>
    <s v="Los Angeles"/>
    <s v="California"/>
    <n v="90036"/>
    <x v="1"/>
    <s v="OFF-ST-10004258"/>
    <x v="1"/>
    <s v="Storage"/>
    <s v="Portable Personal File Box"/>
    <n v="48.84"/>
    <n v="4"/>
    <n v="0"/>
    <n v="13.1868"/>
  </r>
  <r>
    <s v="5948"/>
    <s v="CA-2017-115924"/>
    <x v="471"/>
    <d v="2017-09-18T00:00:00"/>
    <s v="Second Class"/>
    <s v="BE-11455"/>
    <s v="Brad Eason"/>
    <s v="Home Office"/>
    <s v="United States"/>
    <s v="Des Moines"/>
    <s v="Iowa"/>
    <n v="50315"/>
    <x v="2"/>
    <s v="OFF-BI-10004040"/>
    <x v="1"/>
    <s v="Binders"/>
    <s v="Wilson Jones Impact Binders"/>
    <n v="25.9"/>
    <n v="5"/>
    <n v="0"/>
    <n v="12.691000000000001"/>
  </r>
  <r>
    <s v="5949"/>
    <s v="CA-2019-161046"/>
    <x v="916"/>
    <d v="2019-03-05T00:00:00"/>
    <s v="Same Day"/>
    <s v="CB-12535"/>
    <s v="Claudia Bergmann"/>
    <s v="Corporate"/>
    <s v="United States"/>
    <s v="Southaven"/>
    <s v="Mississippi"/>
    <n v="38671"/>
    <x v="0"/>
    <s v="OFF-EN-10003862"/>
    <x v="1"/>
    <s v="Envelopes"/>
    <s v="Laser &amp; Ink Jet Business Envelopes"/>
    <n v="42.68"/>
    <n v="4"/>
    <n v="0"/>
    <n v="19.6328"/>
  </r>
  <r>
    <s v="5950"/>
    <s v="CA-2019-161046"/>
    <x v="916"/>
    <d v="2019-03-05T00:00:00"/>
    <s v="Same Day"/>
    <s v="CB-12535"/>
    <s v="Claudia Bergmann"/>
    <s v="Corporate"/>
    <s v="United States"/>
    <s v="Southaven"/>
    <s v="Mississippi"/>
    <n v="38671"/>
    <x v="0"/>
    <s v="TEC-AC-10004571"/>
    <x v="2"/>
    <s v="Accessories"/>
    <s v="Logitech G700s Rechargeable Gaming Mouse"/>
    <n v="299.97000000000003"/>
    <n v="3"/>
    <n v="0"/>
    <n v="125.98739999999999"/>
  </r>
  <r>
    <s v="5951"/>
    <s v="CA-2019-161046"/>
    <x v="916"/>
    <d v="2019-03-05T00:00:00"/>
    <s v="Same Day"/>
    <s v="CB-12535"/>
    <s v="Claudia Bergmann"/>
    <s v="Corporate"/>
    <s v="United States"/>
    <s v="Southaven"/>
    <s v="Mississippi"/>
    <n v="38671"/>
    <x v="0"/>
    <s v="OFF-AP-10000891"/>
    <x v="1"/>
    <s v="Appliances"/>
    <s v="Kensington 7 Outlet MasterPiece HOMEOFFICE Power Control Center"/>
    <n v="262.24"/>
    <n v="2"/>
    <n v="0"/>
    <n v="78.671999999999997"/>
  </r>
  <r>
    <s v="5952"/>
    <s v="CA-2019-161046"/>
    <x v="916"/>
    <d v="2019-03-05T00:00:00"/>
    <s v="Same Day"/>
    <s v="CB-12535"/>
    <s v="Claudia Bergmann"/>
    <s v="Corporate"/>
    <s v="United States"/>
    <s v="Southaven"/>
    <s v="Mississippi"/>
    <n v="38671"/>
    <x v="0"/>
    <s v="OFF-BI-10002026"/>
    <x v="1"/>
    <s v="Binders"/>
    <s v="Ibico Recycled Linen-Style Covers"/>
    <n v="234.36"/>
    <n v="6"/>
    <n v="0"/>
    <n v="112.4928"/>
  </r>
  <r>
    <s v="5953"/>
    <s v="US-2019-141698"/>
    <x v="4"/>
    <d v="2019-04-21T00:00:00"/>
    <s v="Standard Class"/>
    <s v="SD-20485"/>
    <s v="Shirley Daniels"/>
    <s v="Home Office"/>
    <s v="United States"/>
    <s v="Houston"/>
    <s v="Texas"/>
    <n v="77041"/>
    <x v="2"/>
    <s v="OFF-PA-10001826"/>
    <x v="1"/>
    <s v="Paper"/>
    <s v="Xerox 207"/>
    <n v="20.736000000000001"/>
    <n v="4"/>
    <n v="0.2"/>
    <n v="7.2576000000000001"/>
  </r>
  <r>
    <s v="5954"/>
    <s v="US-2016-105151"/>
    <x v="809"/>
    <d v="2016-03-31T00:00:00"/>
    <s v="First Class"/>
    <s v="SG-20890"/>
    <s v="Susan Gilcrest"/>
    <s v="Corporate"/>
    <s v="United States"/>
    <s v="New York City"/>
    <s v="New York"/>
    <n v="10009"/>
    <x v="3"/>
    <s v="OFF-AR-10001231"/>
    <x v="1"/>
    <s v="Art"/>
    <s v="Sanford EarthWrite Recycled Pencils, Medium Soft, #2"/>
    <n v="10.5"/>
    <n v="5"/>
    <n v="0"/>
    <n v="2.94"/>
  </r>
  <r>
    <s v="5955"/>
    <s v="CA-2016-155796"/>
    <x v="7"/>
    <d v="2016-11-15T00:00:00"/>
    <s v="Second Class"/>
    <s v="TS-21430"/>
    <s v="Tom Stivers"/>
    <s v="Corporate"/>
    <s v="United States"/>
    <s v="Reading"/>
    <s v="Pennsylvania"/>
    <n v="19601"/>
    <x v="3"/>
    <s v="FUR-FU-10000409"/>
    <x v="0"/>
    <s v="Furnishings"/>
    <s v="GE 4 Foot Flourescent Tube, 40 Watt"/>
    <n v="23.968"/>
    <n v="2"/>
    <n v="0.2"/>
    <n v="7.7896000000000001"/>
  </r>
  <r>
    <s v="5956"/>
    <s v="CA-2016-155796"/>
    <x v="7"/>
    <d v="2016-11-15T00:00:00"/>
    <s v="Second Class"/>
    <s v="TS-21430"/>
    <s v="Tom Stivers"/>
    <s v="Corporate"/>
    <s v="United States"/>
    <s v="Reading"/>
    <s v="Pennsylvania"/>
    <n v="19601"/>
    <x v="3"/>
    <s v="FUR-BO-10002545"/>
    <x v="0"/>
    <s v="Bookcases"/>
    <s v="Atlantic Metals Mobile 3-Shelf Bookcases, Custom Colors"/>
    <n v="521.96"/>
    <n v="4"/>
    <n v="0.5"/>
    <n v="-250.54079999999999"/>
  </r>
  <r>
    <s v="5957"/>
    <s v="CA-2018-127138"/>
    <x v="299"/>
    <d v="2018-03-15T00:00:00"/>
    <s v="Second Class"/>
    <s v="DK-13225"/>
    <s v="Dean Katz"/>
    <s v="Corporate"/>
    <s v="United States"/>
    <s v="San Francisco"/>
    <s v="California"/>
    <n v="94109"/>
    <x v="1"/>
    <s v="OFF-ST-10002756"/>
    <x v="1"/>
    <s v="Storage"/>
    <s v="Tennsco Stur-D-Stor Boltless Shelving, 5 Shelves, 24&quot; Deep, Sand"/>
    <n v="676.55"/>
    <n v="5"/>
    <n v="0"/>
    <n v="6.7655000000000003"/>
  </r>
  <r>
    <s v="5958"/>
    <s v="CA-2018-127138"/>
    <x v="299"/>
    <d v="2018-03-15T00:00:00"/>
    <s v="Second Class"/>
    <s v="DK-13225"/>
    <s v="Dean Katz"/>
    <s v="Corporate"/>
    <s v="United States"/>
    <s v="San Francisco"/>
    <s v="California"/>
    <n v="94109"/>
    <x v="1"/>
    <s v="OFF-AP-10003842"/>
    <x v="1"/>
    <s v="Appliances"/>
    <s v="Euro-Pro Shark Turbo Vacuum"/>
    <n v="154.9"/>
    <n v="5"/>
    <n v="0"/>
    <n v="40.274000000000001"/>
  </r>
  <r>
    <s v="5959"/>
    <s v="CA-2018-127138"/>
    <x v="299"/>
    <d v="2018-03-15T00:00:00"/>
    <s v="Second Class"/>
    <s v="DK-13225"/>
    <s v="Dean Katz"/>
    <s v="Corporate"/>
    <s v="United States"/>
    <s v="San Francisco"/>
    <s v="California"/>
    <n v="94109"/>
    <x v="1"/>
    <s v="OFF-EN-10004459"/>
    <x v="1"/>
    <s v="Envelopes"/>
    <s v="Security-Tint Envelopes"/>
    <n v="30.56"/>
    <n v="4"/>
    <n v="0"/>
    <n v="14.974399999999999"/>
  </r>
  <r>
    <s v="5960"/>
    <s v="CA-2018-127138"/>
    <x v="299"/>
    <d v="2018-03-15T00:00:00"/>
    <s v="Second Class"/>
    <s v="DK-13225"/>
    <s v="Dean Katz"/>
    <s v="Corporate"/>
    <s v="United States"/>
    <s v="San Francisco"/>
    <s v="California"/>
    <n v="94109"/>
    <x v="1"/>
    <s v="FUR-CH-10003746"/>
    <x v="0"/>
    <s v="Chairs"/>
    <s v="Hon 4070 Series Pagoda Round Back Stacking Chairs"/>
    <n v="770.35199999999998"/>
    <n v="3"/>
    <n v="0.2"/>
    <n v="77.035200000000003"/>
  </r>
  <r>
    <s v="5961"/>
    <s v="CA-2019-150602"/>
    <x v="839"/>
    <d v="2019-02-14T00:00:00"/>
    <s v="Second Class"/>
    <s v="ML-17395"/>
    <s v="Marina Lichtenstein"/>
    <s v="Corporate"/>
    <s v="United States"/>
    <s v="Los Angeles"/>
    <s v="California"/>
    <n v="90045"/>
    <x v="1"/>
    <s v="FUR-FU-10003142"/>
    <x v="0"/>
    <s v="Furnishings"/>
    <s v="Master Big Foot Doorstop, Beige"/>
    <n v="21.12"/>
    <n v="4"/>
    <n v="0"/>
    <n v="6.5472000000000001"/>
  </r>
  <r>
    <s v="5962"/>
    <s v="CA-2016-140732"/>
    <x v="7"/>
    <d v="2016-11-13T00:00:00"/>
    <s v="Second Class"/>
    <s v="MA-17560"/>
    <s v="Matt Abelman"/>
    <s v="Home Office"/>
    <s v="United States"/>
    <s v="Los Angeles"/>
    <s v="California"/>
    <n v="90004"/>
    <x v="1"/>
    <s v="TEC-PH-10001425"/>
    <x v="2"/>
    <s v="Phones"/>
    <s v="Mophie Juice Pack Helium for iPhone"/>
    <n v="575.928"/>
    <n v="9"/>
    <n v="0.2"/>
    <n v="57.592799999999997"/>
  </r>
  <r>
    <s v="5963"/>
    <s v="CA-2016-140732"/>
    <x v="7"/>
    <d v="2016-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s v="5964"/>
    <s v="CA-2016-140732"/>
    <x v="7"/>
    <d v="2016-11-13T00:00:00"/>
    <s v="Second Class"/>
    <s v="MA-17560"/>
    <s v="Matt Abelman"/>
    <s v="Home Office"/>
    <s v="United States"/>
    <s v="Los Angeles"/>
    <s v="California"/>
    <n v="90004"/>
    <x v="1"/>
    <s v="OFF-PA-10003625"/>
    <x v="1"/>
    <s v="Paper"/>
    <s v="Xerox 1979"/>
    <n v="123.92"/>
    <n v="4"/>
    <n v="0"/>
    <n v="55.764000000000003"/>
  </r>
  <r>
    <s v="5965"/>
    <s v="CA-2019-119011"/>
    <x v="648"/>
    <d v="2019-08-25T00:00:00"/>
    <s v="Standard Class"/>
    <s v="LR-17035"/>
    <s v="Lisa Ryan"/>
    <s v="Corporate"/>
    <s v="United States"/>
    <s v="San Francisco"/>
    <s v="California"/>
    <n v="94109"/>
    <x v="1"/>
    <s v="OFF-SU-10004768"/>
    <x v="1"/>
    <s v="Supplies"/>
    <s v="Acme Kleencut Forged Steel Scissors"/>
    <n v="17.22"/>
    <n v="3"/>
    <n v="0"/>
    <n v="5.1660000000000004"/>
  </r>
  <r>
    <s v="5966"/>
    <s v="CA-2019-119011"/>
    <x v="648"/>
    <d v="2019-08-25T00:00:00"/>
    <s v="Standard Class"/>
    <s v="LR-17035"/>
    <s v="Lisa Ryan"/>
    <s v="Corporate"/>
    <s v="United States"/>
    <s v="San Francisco"/>
    <s v="California"/>
    <n v="94109"/>
    <x v="1"/>
    <s v="OFF-ST-10000777"/>
    <x v="1"/>
    <s v="Storage"/>
    <s v="Companion Letter/Legal File, Black"/>
    <n v="226.56"/>
    <n v="6"/>
    <n v="0"/>
    <n v="63.436799999999998"/>
  </r>
  <r>
    <s v="5967"/>
    <s v="CA-2019-119011"/>
    <x v="648"/>
    <d v="2019-08-25T00:00:00"/>
    <s v="Standard Class"/>
    <s v="LR-17035"/>
    <s v="Lisa Ryan"/>
    <s v="Corporate"/>
    <s v="United States"/>
    <s v="San Francisco"/>
    <s v="California"/>
    <n v="94109"/>
    <x v="1"/>
    <s v="TEC-PH-10003171"/>
    <x v="2"/>
    <s v="Phones"/>
    <s v="Plantronics Encore H101 Dual Earpieces Headset"/>
    <n v="107.88"/>
    <n v="3"/>
    <n v="0.2"/>
    <n v="10.788"/>
  </r>
  <r>
    <s v="5968"/>
    <s v="CA-2018-166912"/>
    <x v="804"/>
    <d v="2018-01-17T00:00:00"/>
    <s v="First Class"/>
    <s v="BE-11335"/>
    <s v="Bill Eplett"/>
    <s v="Home Office"/>
    <s v="United States"/>
    <s v="New York City"/>
    <s v="New York"/>
    <n v="10009"/>
    <x v="3"/>
    <s v="OFF-PA-10001033"/>
    <x v="1"/>
    <s v="Paper"/>
    <s v="Xerox 1893"/>
    <n v="81.98"/>
    <n v="2"/>
    <n v="0"/>
    <n v="40.170200000000001"/>
  </r>
  <r>
    <s v="5969"/>
    <s v="CA-2016-141726"/>
    <x v="836"/>
    <d v="2016-07-22T00:00:00"/>
    <s v="First Class"/>
    <s v="CC-12145"/>
    <s v="Charles Crestani"/>
    <s v="Consumer"/>
    <s v="United States"/>
    <s v="San Diego"/>
    <s v="California"/>
    <n v="92105"/>
    <x v="1"/>
    <s v="OFF-PA-10000418"/>
    <x v="1"/>
    <s v="Paper"/>
    <s v="Xerox 189"/>
    <n v="104.85"/>
    <n v="1"/>
    <n v="0"/>
    <n v="50.328000000000003"/>
  </r>
  <r>
    <s v="5970"/>
    <s v="CA-2016-141726"/>
    <x v="836"/>
    <d v="2016-07-22T00:00:00"/>
    <s v="First Class"/>
    <s v="CC-12145"/>
    <s v="Charles Crestani"/>
    <s v="Consumer"/>
    <s v="United States"/>
    <s v="San Diego"/>
    <s v="California"/>
    <n v="92105"/>
    <x v="1"/>
    <s v="OFF-BI-10001982"/>
    <x v="1"/>
    <s v="Binders"/>
    <s v="Wilson Jones Custom Binder Spines &amp; Labels"/>
    <n v="8.7040000000000006"/>
    <n v="2"/>
    <n v="0.2"/>
    <n v="3.1551999999999998"/>
  </r>
  <r>
    <s v="5971"/>
    <s v="CA-2016-141726"/>
    <x v="836"/>
    <d v="2016-07-22T00:00:00"/>
    <s v="First Class"/>
    <s v="CC-12145"/>
    <s v="Charles Crestani"/>
    <s v="Consumer"/>
    <s v="United States"/>
    <s v="San Diego"/>
    <s v="California"/>
    <n v="92105"/>
    <x v="1"/>
    <s v="OFF-PA-10002230"/>
    <x v="1"/>
    <s v="Paper"/>
    <s v="Xerox 1897"/>
    <n v="19.920000000000002"/>
    <n v="4"/>
    <n v="0"/>
    <n v="9.7607999999999997"/>
  </r>
  <r>
    <s v="5972"/>
    <s v="CA-2016-141726"/>
    <x v="836"/>
    <d v="2016-07-22T00:00:00"/>
    <s v="First Class"/>
    <s v="CC-12145"/>
    <s v="Charles Crestani"/>
    <s v="Consumer"/>
    <s v="United States"/>
    <s v="San Diego"/>
    <s v="California"/>
    <n v="92105"/>
    <x v="1"/>
    <s v="FUR-FU-10003577"/>
    <x v="0"/>
    <s v="Furnishings"/>
    <s v="Nu-Dell Leatherette Frames"/>
    <n v="43.02"/>
    <n v="3"/>
    <n v="0"/>
    <n v="15.4872"/>
  </r>
  <r>
    <s v="5973"/>
    <s v="CA-2019-115105"/>
    <x v="695"/>
    <d v="2019-02-11T00:00:00"/>
    <s v="Standard Class"/>
    <s v="BD-11770"/>
    <s v="Bryan Davis"/>
    <s v="Consumer"/>
    <s v="United States"/>
    <s v="New York City"/>
    <s v="New York"/>
    <n v="10024"/>
    <x v="3"/>
    <s v="FUR-BO-10001811"/>
    <x v="0"/>
    <s v="Bookcases"/>
    <s v="Atlantic Metals Mobile 5-Shelf Bookcases, Custom Colors"/>
    <n v="240.78399999999999"/>
    <n v="1"/>
    <n v="0.2"/>
    <n v="30.097999999999999"/>
  </r>
  <r>
    <s v="5974"/>
    <s v="CA-2017-143980"/>
    <x v="707"/>
    <d v="2017-12-29T00:00:00"/>
    <s v="Standard Class"/>
    <s v="JK-15640"/>
    <s v="Jim Kriz"/>
    <s v="Home Office"/>
    <s v="United States"/>
    <s v="New York City"/>
    <s v="New York"/>
    <n v="10011"/>
    <x v="3"/>
    <s v="OFF-AP-10003779"/>
    <x v="1"/>
    <s v="Appliances"/>
    <s v="Kensington 7 Outlet MasterPiece Power Center with Fax/Phone Line Protection"/>
    <n v="414.96"/>
    <n v="2"/>
    <n v="0"/>
    <n v="124.488"/>
  </r>
  <r>
    <s v="5975"/>
    <s v="CA-2018-135636"/>
    <x v="750"/>
    <d v="2018-10-13T00:00:00"/>
    <s v="Standard Class"/>
    <s v="DB-13615"/>
    <s v="Doug Bickford"/>
    <s v="Consumer"/>
    <s v="United States"/>
    <s v="Charlotte"/>
    <s v="North Carolina"/>
    <n v="28205"/>
    <x v="0"/>
    <s v="OFF-ST-10000676"/>
    <x v="1"/>
    <s v="Storage"/>
    <s v="Fellowes Econo/Stor Drawers"/>
    <n v="387.72"/>
    <n v="5"/>
    <n v="0.2"/>
    <n v="-67.850999999999999"/>
  </r>
  <r>
    <s v="5976"/>
    <s v="CA-2019-102155"/>
    <x v="1002"/>
    <d v="2019-07-17T00:00:00"/>
    <s v="Standard Class"/>
    <s v="RR-19525"/>
    <s v="Rick Reed"/>
    <s v="Corporate"/>
    <s v="United States"/>
    <s v="Overland Park"/>
    <s v="Kansas"/>
    <n v="66212"/>
    <x v="2"/>
    <s v="OFF-ST-10001496"/>
    <x v="1"/>
    <s v="Storage"/>
    <s v="Standard Rollaway File with Lock"/>
    <n v="360.38"/>
    <n v="2"/>
    <n v="0"/>
    <n v="93.698800000000006"/>
  </r>
  <r>
    <s v="5977"/>
    <s v="CA-2019-102155"/>
    <x v="1002"/>
    <d v="2019-07-17T00:00:00"/>
    <s v="Standard Class"/>
    <s v="RR-19525"/>
    <s v="Rick Reed"/>
    <s v="Corporate"/>
    <s v="United States"/>
    <s v="Overland Park"/>
    <s v="Kansas"/>
    <n v="66212"/>
    <x v="2"/>
    <s v="OFF-PA-10003673"/>
    <x v="1"/>
    <s v="Paper"/>
    <s v="Strathmore Photo Mount Cards"/>
    <n v="13.56"/>
    <n v="2"/>
    <n v="0"/>
    <n v="6.2375999999999996"/>
  </r>
  <r>
    <s v="5978"/>
    <s v="CA-2019-116953"/>
    <x v="558"/>
    <d v="2019-04-25T00:00:00"/>
    <s v="First Class"/>
    <s v="SV-20935"/>
    <s v="Susan Vittorini"/>
    <s v="Consumer"/>
    <s v="United States"/>
    <s v="Mesa"/>
    <s v="Arizona"/>
    <n v="85204"/>
    <x v="1"/>
    <s v="TEC-PH-10004614"/>
    <x v="2"/>
    <s v="Phones"/>
    <s v="AT&amp;T 841000 Phone"/>
    <n v="552"/>
    <n v="10"/>
    <n v="0.2"/>
    <n v="34.5"/>
  </r>
  <r>
    <s v="5979"/>
    <s v="CA-2016-117765"/>
    <x v="557"/>
    <d v="2016-09-13T00:00:00"/>
    <s v="Standard Class"/>
    <s v="RB-19465"/>
    <s v="Rick Bensley"/>
    <s v="Home Office"/>
    <s v="United States"/>
    <s v="Tulsa"/>
    <s v="Oklahoma"/>
    <n v="74133"/>
    <x v="2"/>
    <s v="FUR-TA-10001039"/>
    <x v="0"/>
    <s v="Tables"/>
    <s v="KI Adjustable-Height Table"/>
    <n v="429.9"/>
    <n v="5"/>
    <n v="0"/>
    <n v="111.774"/>
  </r>
  <r>
    <s v="5980"/>
    <s v="CA-2016-117765"/>
    <x v="557"/>
    <d v="2016-09-13T00:00:00"/>
    <s v="Standard Class"/>
    <s v="RB-19465"/>
    <s v="Rick Bensley"/>
    <s v="Home Office"/>
    <s v="United States"/>
    <s v="Tulsa"/>
    <s v="Oklahoma"/>
    <n v="74133"/>
    <x v="2"/>
    <s v="OFF-BI-10000474"/>
    <x v="1"/>
    <s v="Binders"/>
    <s v="Avery Recycled Flexi-View Covers for Binding Systems"/>
    <n v="32.06"/>
    <n v="2"/>
    <n v="0"/>
    <n v="15.3888"/>
  </r>
  <r>
    <s v="5981"/>
    <s v="CA-2016-117765"/>
    <x v="557"/>
    <d v="2016-09-13T00:00:00"/>
    <s v="Standard Class"/>
    <s v="RB-19465"/>
    <s v="Rick Bensley"/>
    <s v="Home Office"/>
    <s v="United States"/>
    <s v="Tulsa"/>
    <s v="Oklahoma"/>
    <n v="74133"/>
    <x v="2"/>
    <s v="FUR-CH-10004698"/>
    <x v="0"/>
    <s v="Chairs"/>
    <s v="Padded Folding Chairs, Black, 4/Carton"/>
    <n v="161.96"/>
    <n v="2"/>
    <n v="0"/>
    <n v="45.348799999999997"/>
  </r>
  <r>
    <s v="5982"/>
    <s v="CA-2016-117765"/>
    <x v="557"/>
    <d v="2016-09-13T00:00:00"/>
    <s v="Standard Class"/>
    <s v="RB-19465"/>
    <s v="Rick Bensley"/>
    <s v="Home Office"/>
    <s v="United States"/>
    <s v="Tulsa"/>
    <s v="Oklahoma"/>
    <n v="74133"/>
    <x v="2"/>
    <s v="OFF-ST-10003327"/>
    <x v="1"/>
    <s v="Storage"/>
    <s v="Akro-Mils 12-Gallon Tote"/>
    <n v="19.86"/>
    <n v="2"/>
    <n v="0"/>
    <n v="5.7594000000000003"/>
  </r>
  <r>
    <s v="5983"/>
    <s v="CA-2018-114895"/>
    <x v="831"/>
    <d v="2018-11-28T00:00:00"/>
    <s v="Standard Class"/>
    <s v="MV-18190"/>
    <s v="Mike Vittorini"/>
    <s v="Consumer"/>
    <s v="United States"/>
    <s v="New York City"/>
    <s v="New York"/>
    <n v="10035"/>
    <x v="3"/>
    <s v="OFF-PA-10000232"/>
    <x v="1"/>
    <s v="Paper"/>
    <s v="Xerox 1975"/>
    <n v="12.96"/>
    <n v="2"/>
    <n v="0"/>
    <n v="6.3503999999999996"/>
  </r>
  <r>
    <s v="5984"/>
    <s v="CA-2019-112984"/>
    <x v="118"/>
    <d v="2019-09-18T00:00:00"/>
    <s v="Second Class"/>
    <s v="EH-14185"/>
    <s v="Evan Henry"/>
    <s v="Consumer"/>
    <s v="United States"/>
    <s v="Philadelphia"/>
    <s v="Pennsylvania"/>
    <n v="19143"/>
    <x v="3"/>
    <s v="OFF-PA-10003657"/>
    <x v="1"/>
    <s v="Paper"/>
    <s v="Xerox 1927"/>
    <n v="20.544"/>
    <n v="6"/>
    <n v="0.2"/>
    <n v="6.42"/>
  </r>
  <r>
    <s v="5985"/>
    <s v="CA-2018-163776"/>
    <x v="1080"/>
    <d v="2018-07-25T00:00:00"/>
    <s v="Standard Class"/>
    <s v="JS-16030"/>
    <s v="Joy Smith"/>
    <s v="Consumer"/>
    <s v="United States"/>
    <s v="Hattiesburg"/>
    <s v="Mississippi"/>
    <n v="39401"/>
    <x v="0"/>
    <s v="FUR-FU-10001185"/>
    <x v="0"/>
    <s v="Furnishings"/>
    <s v="Advantus Employee of the Month Certificate Frame, 11 x 13-1/2"/>
    <n v="185.58"/>
    <n v="6"/>
    <n v="0"/>
    <n v="76.087800000000001"/>
  </r>
  <r>
    <s v="5986"/>
    <s v="CA-2018-163776"/>
    <x v="1080"/>
    <d v="2018-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s v="5987"/>
    <s v="CA-2018-163776"/>
    <x v="1080"/>
    <d v="2018-07-25T00:00:00"/>
    <s v="Standard Class"/>
    <s v="JS-16030"/>
    <s v="Joy Smith"/>
    <s v="Consumer"/>
    <s v="United States"/>
    <s v="Hattiesburg"/>
    <s v="Mississippi"/>
    <n v="39401"/>
    <x v="0"/>
    <s v="OFF-ST-10002485"/>
    <x v="1"/>
    <s v="Storage"/>
    <s v="Rogers Deluxe File Chest"/>
    <n v="87.92"/>
    <n v="4"/>
    <n v="0"/>
    <n v="0.87919999999999998"/>
  </r>
  <r>
    <s v="5988"/>
    <s v="CA-2018-163776"/>
    <x v="1080"/>
    <d v="2018-07-25T00:00:00"/>
    <s v="Standard Class"/>
    <s v="JS-16030"/>
    <s v="Joy Smith"/>
    <s v="Consumer"/>
    <s v="United States"/>
    <s v="Hattiesburg"/>
    <s v="Mississippi"/>
    <n v="39401"/>
    <x v="0"/>
    <s v="OFF-PA-10001033"/>
    <x v="1"/>
    <s v="Paper"/>
    <s v="Xerox 1893"/>
    <n v="245.94"/>
    <n v="6"/>
    <n v="0"/>
    <n v="120.5106"/>
  </r>
  <r>
    <s v="5989"/>
    <s v="CA-2018-163776"/>
    <x v="1080"/>
    <d v="2018-07-25T00:00:00"/>
    <s v="Standard Class"/>
    <s v="JS-16030"/>
    <s v="Joy Smith"/>
    <s v="Consumer"/>
    <s v="United States"/>
    <s v="Hattiesburg"/>
    <s v="Mississippi"/>
    <n v="39401"/>
    <x v="0"/>
    <s v="OFF-BI-10000404"/>
    <x v="1"/>
    <s v="Binders"/>
    <s v="Avery Printable Repositionable Plastic Tabs"/>
    <n v="8.6"/>
    <n v="1"/>
    <n v="0"/>
    <n v="4.0419999999999998"/>
  </r>
  <r>
    <s v="5990"/>
    <s v="CA-2018-163776"/>
    <x v="1080"/>
    <d v="2018-07-25T00:00:00"/>
    <s v="Standard Class"/>
    <s v="JS-16030"/>
    <s v="Joy Smith"/>
    <s v="Consumer"/>
    <s v="United States"/>
    <s v="Hattiesburg"/>
    <s v="Mississippi"/>
    <n v="39401"/>
    <x v="0"/>
    <s v="FUR-BO-10003546"/>
    <x v="0"/>
    <s v="Bookcases"/>
    <s v="Hon 4-Shelf Metal Bookcases"/>
    <n v="504.9"/>
    <n v="5"/>
    <n v="0"/>
    <n v="126.22499999999999"/>
  </r>
  <r>
    <s v="5991"/>
    <s v="US-2019-163300"/>
    <x v="175"/>
    <d v="2019-09-21T00:00:00"/>
    <s v="Standard Class"/>
    <s v="ES-14020"/>
    <s v="Erica Smith"/>
    <s v="Consumer"/>
    <s v="United States"/>
    <s v="Los Angeles"/>
    <s v="California"/>
    <n v="90049"/>
    <x v="1"/>
    <s v="OFF-BI-10004390"/>
    <x v="1"/>
    <s v="Binders"/>
    <s v="GBC DocuBind 200 Manual Binding Machine"/>
    <n v="2357.4879999999998"/>
    <n v="7"/>
    <n v="0.2"/>
    <n v="884.05799999999999"/>
  </r>
  <r>
    <s v="5992"/>
    <s v="US-2019-163300"/>
    <x v="175"/>
    <d v="2019-09-21T00:00:00"/>
    <s v="Standard Class"/>
    <s v="ES-14020"/>
    <s v="Erica Smith"/>
    <s v="Consumer"/>
    <s v="United States"/>
    <s v="Los Angeles"/>
    <s v="California"/>
    <n v="90049"/>
    <x v="1"/>
    <s v="TEC-PH-10001700"/>
    <x v="2"/>
    <s v="Phones"/>
    <s v="Panasonic KX-TG6844B Expandable Digital Cordless Telephone"/>
    <n v="369.54399999999998"/>
    <n v="7"/>
    <n v="0.2"/>
    <n v="32.335099999999997"/>
  </r>
  <r>
    <s v="5993"/>
    <s v="US-2019-163300"/>
    <x v="175"/>
    <d v="2019-09-21T00:00:00"/>
    <s v="Standard Class"/>
    <s v="ES-14020"/>
    <s v="Erica Smith"/>
    <s v="Consumer"/>
    <s v="United States"/>
    <s v="Los Angeles"/>
    <s v="California"/>
    <n v="90049"/>
    <x v="1"/>
    <s v="FUR-CH-10003396"/>
    <x v="0"/>
    <s v="Chairs"/>
    <s v="Global Deluxe Steno Chair"/>
    <n v="184.75200000000001"/>
    <n v="3"/>
    <n v="0.2"/>
    <n v="-20.784600000000001"/>
  </r>
  <r>
    <s v="5994"/>
    <s v="CA-2018-162187"/>
    <x v="25"/>
    <d v="2018-12-11T00:00:00"/>
    <s v="Same Day"/>
    <s v="NS-18640"/>
    <s v="Noel Staavos"/>
    <s v="Corporate"/>
    <s v="United States"/>
    <s v="Columbus"/>
    <s v="Ohio"/>
    <n v="43229"/>
    <x v="3"/>
    <s v="OFF-ST-10001558"/>
    <x v="1"/>
    <s v="Storage"/>
    <s v="Acco Perma 4000 Stacking Storage Drawers"/>
    <n v="64.959999999999994"/>
    <n v="5"/>
    <n v="0.2"/>
    <n v="-4.0599999999999996"/>
  </r>
  <r>
    <s v="5995"/>
    <s v="CA-2018-162187"/>
    <x v="25"/>
    <d v="2018-12-11T00:00:00"/>
    <s v="Same Day"/>
    <s v="NS-18640"/>
    <s v="Noel Staavos"/>
    <s v="Corporate"/>
    <s v="United States"/>
    <s v="Columbus"/>
    <s v="Ohio"/>
    <n v="43229"/>
    <x v="3"/>
    <s v="OFF-SU-10004782"/>
    <x v="1"/>
    <s v="Supplies"/>
    <s v="Elite 5&quot; Scissors"/>
    <n v="13.52"/>
    <n v="2"/>
    <n v="0.2"/>
    <n v="1.69"/>
  </r>
  <r>
    <s v="5996"/>
    <s v="CA-2018-162187"/>
    <x v="25"/>
    <d v="2018-12-11T00:00:00"/>
    <s v="Same Day"/>
    <s v="NS-18640"/>
    <s v="Noel Staavos"/>
    <s v="Corporate"/>
    <s v="United States"/>
    <s v="Columbus"/>
    <s v="Ohio"/>
    <n v="43229"/>
    <x v="3"/>
    <s v="FUR-CH-10003298"/>
    <x v="0"/>
    <s v="Chairs"/>
    <s v="Office Star - Contemporary Task Swivel chair with Loop Arms, Charcoal"/>
    <n v="458.43"/>
    <n v="5"/>
    <n v="0.3"/>
    <n v="-137.529"/>
  </r>
  <r>
    <s v="5997"/>
    <s v="CA-2018-162187"/>
    <x v="25"/>
    <d v="2018-12-11T00:00:00"/>
    <s v="Same Day"/>
    <s v="NS-18640"/>
    <s v="Noel Staavos"/>
    <s v="Corporate"/>
    <s v="United States"/>
    <s v="Columbus"/>
    <s v="Ohio"/>
    <n v="43229"/>
    <x v="3"/>
    <s v="OFF-AP-10000576"/>
    <x v="1"/>
    <s v="Appliances"/>
    <s v="Belkin 325VA UPS Surge Protector, 6'"/>
    <n v="387.13600000000002"/>
    <n v="4"/>
    <n v="0.2"/>
    <n v="24.196000000000002"/>
  </r>
  <r>
    <s v="5998"/>
    <s v="CA-2018-162187"/>
    <x v="25"/>
    <d v="2018-12-11T00:00:00"/>
    <s v="Same Day"/>
    <s v="NS-18640"/>
    <s v="Noel Staavos"/>
    <s v="Corporate"/>
    <s v="United States"/>
    <s v="Columbus"/>
    <s v="Ohio"/>
    <n v="43229"/>
    <x v="3"/>
    <s v="FUR-TA-10003008"/>
    <x v="0"/>
    <s v="Tables"/>
    <s v="Lesro Round Back Collection Coffee Table, End Table"/>
    <n v="328.59"/>
    <n v="3"/>
    <n v="0.4"/>
    <n v="-147.8655"/>
  </r>
  <r>
    <s v="5999"/>
    <s v="US-2016-112991"/>
    <x v="325"/>
    <d v="2016-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r>
  <r>
    <s v="6000"/>
    <s v="US-2016-112991"/>
    <x v="325"/>
    <d v="2016-12-14T00:00:00"/>
    <s v="Standard Class"/>
    <s v="SH-19975"/>
    <s v="Sally Hughsby"/>
    <s v="Corporate"/>
    <s v="United States"/>
    <s v="Caldwell"/>
    <s v="Idaho"/>
    <n v="83605"/>
    <x v="1"/>
    <s v="OFF-PA-10000019"/>
    <x v="1"/>
    <s v="Paper"/>
    <s v="Xerox 1931"/>
    <n v="25.92"/>
    <n v="4"/>
    <n v="0"/>
    <n v="12.441599999999999"/>
  </r>
  <r>
    <s v="6001"/>
    <s v="US-2016-112991"/>
    <x v="325"/>
    <d v="2016-12-14T00:00:00"/>
    <s v="Standard Class"/>
    <s v="SH-19975"/>
    <s v="Sally Hughsby"/>
    <s v="Corporate"/>
    <s v="United States"/>
    <s v="Caldwell"/>
    <s v="Idaho"/>
    <n v="83605"/>
    <x v="1"/>
    <s v="OFF-PA-10002222"/>
    <x v="1"/>
    <s v="Paper"/>
    <s v="Xerox Color Copier Paper, 11&quot; x 17&quot;, Ream"/>
    <n v="91.36"/>
    <n v="4"/>
    <n v="0"/>
    <n v="42.025599999999997"/>
  </r>
  <r>
    <s v="6002"/>
    <s v="CA-2016-124079"/>
    <x v="736"/>
    <d v="2016-12-17T00:00:00"/>
    <s v="Standard Class"/>
    <s v="RF-19345"/>
    <s v="Randy Ferguson"/>
    <s v="Corporate"/>
    <s v="United States"/>
    <s v="Phoenix"/>
    <s v="Arizona"/>
    <n v="85023"/>
    <x v="1"/>
    <s v="FUR-FU-10002553"/>
    <x v="0"/>
    <s v="Furnishings"/>
    <s v="Electrix Incandescent Magnifying Lamp, Black"/>
    <n v="87.96"/>
    <n v="3"/>
    <n v="0.2"/>
    <n v="7.6965000000000003"/>
  </r>
  <r>
    <s v="6003"/>
    <s v="CA-2016-124079"/>
    <x v="736"/>
    <d v="2016-12-17T00:00:00"/>
    <s v="Standard Class"/>
    <s v="RF-19345"/>
    <s v="Randy Ferguson"/>
    <s v="Corporate"/>
    <s v="United States"/>
    <s v="Phoenix"/>
    <s v="Arizona"/>
    <n v="85023"/>
    <x v="1"/>
    <s v="OFF-BI-10002103"/>
    <x v="1"/>
    <s v="Binders"/>
    <s v="Cardinal Slant-D Ring Binder, Heavy Gauge Vinyl"/>
    <n v="5.2140000000000004"/>
    <n v="2"/>
    <n v="0.7"/>
    <n v="-4.1711999999999998"/>
  </r>
  <r>
    <s v="6004"/>
    <s v="US-2019-146878"/>
    <x v="296"/>
    <d v="2019-09-27T00:00:00"/>
    <s v="Standard Class"/>
    <s v="DL-12865"/>
    <s v="Dan Lawera"/>
    <s v="Consumer"/>
    <s v="United States"/>
    <s v="Miami"/>
    <s v="Florida"/>
    <n v="33142"/>
    <x v="0"/>
    <s v="OFF-BI-10002794"/>
    <x v="1"/>
    <s v="Binders"/>
    <s v="Avery Trapezoid Ring Binder, 3&quot; Capacity, Black, 1040 sheets"/>
    <n v="12.294"/>
    <n v="1"/>
    <n v="0.7"/>
    <n v="-8.6058000000000003"/>
  </r>
  <r>
    <s v="6005"/>
    <s v="CA-2019-107244"/>
    <x v="210"/>
    <d v="2019-09-11T00:00:00"/>
    <s v="Standard Class"/>
    <s v="AG-10390"/>
    <s v="Allen Goldenen"/>
    <s v="Consumer"/>
    <s v="United States"/>
    <s v="Los Angeles"/>
    <s v="California"/>
    <n v="90004"/>
    <x v="1"/>
    <s v="FUR-FU-10002597"/>
    <x v="0"/>
    <s v="Furnishings"/>
    <s v="C-Line Magnetic Cubicle Keepers, Clear Polypropylene"/>
    <n v="19.760000000000002"/>
    <n v="4"/>
    <n v="0"/>
    <n v="8.2992000000000008"/>
  </r>
  <r>
    <s v="6006"/>
    <s v="CA-2017-100657"/>
    <x v="121"/>
    <d v="2017-11-07T00:00:00"/>
    <s v="Standard Class"/>
    <s v="SW-20245"/>
    <s v="Scot Wooten"/>
    <s v="Consumer"/>
    <s v="United States"/>
    <s v="Troy"/>
    <s v="New York"/>
    <n v="12180"/>
    <x v="3"/>
    <s v="FUR-CH-10003535"/>
    <x v="0"/>
    <s v="Chairs"/>
    <s v="Global Armless Task Chair, Royal Blue"/>
    <n v="109.764"/>
    <n v="2"/>
    <n v="0.1"/>
    <n v="8.5372000000000003"/>
  </r>
  <r>
    <s v="6007"/>
    <s v="CA-2019-129581"/>
    <x v="157"/>
    <d v="2019-12-18T00:00:00"/>
    <s v="Standard Class"/>
    <s v="KN-16390"/>
    <s v="Katherine Nockton"/>
    <s v="Corporate"/>
    <s v="United States"/>
    <s v="New Bedford"/>
    <s v="Massachusetts"/>
    <n v="2740"/>
    <x v="3"/>
    <s v="TEC-PH-10001527"/>
    <x v="2"/>
    <s v="Phones"/>
    <s v="Plantronics MX500i Earset"/>
    <n v="128.85"/>
    <n v="3"/>
    <n v="0"/>
    <n v="3.8654999999999999"/>
  </r>
  <r>
    <s v="6008"/>
    <s v="CA-2019-129028"/>
    <x v="719"/>
    <d v="2019-04-03T00:00:00"/>
    <s v="First Class"/>
    <s v="GB-14530"/>
    <s v="George Bell"/>
    <s v="Corporate"/>
    <s v="United States"/>
    <s v="Florence"/>
    <s v="South Carolina"/>
    <n v="29501"/>
    <x v="0"/>
    <s v="FUR-FU-10004006"/>
    <x v="0"/>
    <s v="Furnishings"/>
    <s v="Deflect-o DuraMat Lighweight, Studded, Beveled Mat for Low Pile Carpeting"/>
    <n v="127.95"/>
    <n v="3"/>
    <n v="0"/>
    <n v="21.7515"/>
  </r>
  <r>
    <s v="6009"/>
    <s v="CA-2017-135580"/>
    <x v="1081"/>
    <d v="2018-01-03T00:00:00"/>
    <s v="Standard Class"/>
    <s v="CL-12565"/>
    <s v="Clay Ludtke"/>
    <s v="Consumer"/>
    <s v="United States"/>
    <s v="Los Angeles"/>
    <s v="California"/>
    <n v="90049"/>
    <x v="1"/>
    <s v="OFF-PA-10000595"/>
    <x v="1"/>
    <s v="Paper"/>
    <s v="Xerox 1929"/>
    <n v="68.52"/>
    <n v="3"/>
    <n v="0"/>
    <n v="31.519200000000001"/>
  </r>
  <r>
    <s v="6010"/>
    <s v="CA-2017-135580"/>
    <x v="1081"/>
    <d v="2018-01-03T00:00:00"/>
    <s v="Standard Class"/>
    <s v="CL-12565"/>
    <s v="Clay Ludtke"/>
    <s v="Consumer"/>
    <s v="United States"/>
    <s v="Los Angeles"/>
    <s v="California"/>
    <n v="90049"/>
    <x v="1"/>
    <s v="OFF-ST-10000798"/>
    <x v="1"/>
    <s v="Storage"/>
    <s v="2300 Heavy-Duty Transfer File Systems by Perma"/>
    <n v="74.94"/>
    <n v="3"/>
    <n v="0"/>
    <n v="14.2386"/>
  </r>
  <r>
    <s v="6011"/>
    <s v="CA-2017-135580"/>
    <x v="1081"/>
    <d v="2018-01-03T00:00:00"/>
    <s v="Standard Class"/>
    <s v="CL-12565"/>
    <s v="Clay Ludtke"/>
    <s v="Consumer"/>
    <s v="United States"/>
    <s v="Los Angeles"/>
    <s v="California"/>
    <n v="90049"/>
    <x v="1"/>
    <s v="TEC-MA-10004002"/>
    <x v="2"/>
    <s v="Machines"/>
    <s v="Zebra GX420t Direct Thermal/Thermal Transfer Printer"/>
    <n v="2548.56"/>
    <n v="6"/>
    <n v="0.2"/>
    <n v="286.71300000000002"/>
  </r>
  <r>
    <s v="6012"/>
    <s v="CA-2017-135580"/>
    <x v="1081"/>
    <d v="2018-01-03T00:00:00"/>
    <s v="Standard Class"/>
    <s v="CL-12565"/>
    <s v="Clay Ludtke"/>
    <s v="Consumer"/>
    <s v="United States"/>
    <s v="Los Angeles"/>
    <s v="California"/>
    <n v="90049"/>
    <x v="1"/>
    <s v="OFF-EN-10003296"/>
    <x v="1"/>
    <s v="Envelopes"/>
    <s v="Tyvek Side-Opening Peel &amp; Seel Expanding Envelopes"/>
    <n v="271.44"/>
    <n v="3"/>
    <n v="0"/>
    <n v="122.148"/>
  </r>
  <r>
    <s v="6013"/>
    <s v="CA-2017-135580"/>
    <x v="1081"/>
    <d v="2018-01-03T00:00:00"/>
    <s v="Standard Class"/>
    <s v="CL-12565"/>
    <s v="Clay Ludtke"/>
    <s v="Consumer"/>
    <s v="United States"/>
    <s v="Los Angeles"/>
    <s v="California"/>
    <n v="90049"/>
    <x v="1"/>
    <s v="TEC-PH-10004345"/>
    <x v="2"/>
    <s v="Phones"/>
    <s v="Cisco SPA 502G IP Phone"/>
    <n v="287.88"/>
    <n v="3"/>
    <n v="0.2"/>
    <n v="35.984999999999999"/>
  </r>
  <r>
    <s v="6014"/>
    <s v="CA-2018-159016"/>
    <x v="612"/>
    <d v="2018-03-11T00:00:00"/>
    <s v="First Class"/>
    <s v="KF-16285"/>
    <s v="Karen Ferguson"/>
    <s v="Home Office"/>
    <s v="United States"/>
    <s v="Los Angeles"/>
    <s v="California"/>
    <n v="90008"/>
    <x v="1"/>
    <s v="OFF-PA-10004405"/>
    <x v="1"/>
    <s v="Paper"/>
    <s v="Rediform Voice Mail Log Books"/>
    <n v="14.9"/>
    <n v="5"/>
    <n v="0"/>
    <n v="7.1520000000000001"/>
  </r>
  <r>
    <s v="6015"/>
    <s v="CA-2018-159016"/>
    <x v="612"/>
    <d v="2018-03-11T00:00:00"/>
    <s v="First Class"/>
    <s v="KF-16285"/>
    <s v="Karen Ferguson"/>
    <s v="Home Office"/>
    <s v="United States"/>
    <s v="Los Angeles"/>
    <s v="California"/>
    <n v="90008"/>
    <x v="1"/>
    <s v="TEC-PH-10002885"/>
    <x v="2"/>
    <s v="Phones"/>
    <s v="Apple iPhone 5"/>
    <n v="4158.9120000000003"/>
    <n v="8"/>
    <n v="0.2"/>
    <n v="363.90480000000002"/>
  </r>
  <r>
    <s v="6016"/>
    <s v="CA-2016-102652"/>
    <x v="322"/>
    <d v="2016-04-12T00:00:00"/>
    <s v="Standard Class"/>
    <s v="AY-10555"/>
    <s v="Andy Yotov"/>
    <s v="Corporate"/>
    <s v="United States"/>
    <s v="Los Angeles"/>
    <s v="California"/>
    <n v="90049"/>
    <x v="1"/>
    <s v="FUR-FU-10000747"/>
    <x v="0"/>
    <s v="Furnishings"/>
    <s v="Tenex B1-RE Series Chair Mats for Low Pile Carpets"/>
    <n v="91.96"/>
    <n v="2"/>
    <n v="0"/>
    <n v="15.6332"/>
  </r>
  <r>
    <s v="6017"/>
    <s v="CA-2016-102652"/>
    <x v="322"/>
    <d v="2016-04-12T00:00:00"/>
    <s v="Standard Class"/>
    <s v="AY-10555"/>
    <s v="Andy Yotov"/>
    <s v="Corporate"/>
    <s v="United States"/>
    <s v="Los Angeles"/>
    <s v="California"/>
    <n v="90049"/>
    <x v="1"/>
    <s v="FUR-FU-10001918"/>
    <x v="0"/>
    <s v="Furnishings"/>
    <s v="C-Line Cubicle Keepers Polyproplyene Holder With Velcro Backings"/>
    <n v="33.11"/>
    <n v="7"/>
    <n v="0"/>
    <n v="12.9129"/>
  </r>
  <r>
    <s v="6018"/>
    <s v="CA-2016-102652"/>
    <x v="322"/>
    <d v="2016-04-12T00:00:00"/>
    <s v="Standard Class"/>
    <s v="AY-10555"/>
    <s v="Andy Yotov"/>
    <s v="Corporate"/>
    <s v="United States"/>
    <s v="Los Angeles"/>
    <s v="California"/>
    <n v="90049"/>
    <x v="1"/>
    <s v="OFF-PA-10003309"/>
    <x v="1"/>
    <s v="Paper"/>
    <s v="Xerox 211"/>
    <n v="19.440000000000001"/>
    <n v="3"/>
    <n v="0"/>
    <n v="9.3312000000000008"/>
  </r>
  <r>
    <s v="6019"/>
    <s v="CA-2016-102652"/>
    <x v="322"/>
    <d v="2016-04-12T00:00:00"/>
    <s v="Standard Class"/>
    <s v="AY-10555"/>
    <s v="Andy Yotov"/>
    <s v="Corporate"/>
    <s v="United States"/>
    <s v="Los Angeles"/>
    <s v="California"/>
    <n v="90049"/>
    <x v="1"/>
    <s v="OFF-PA-10001977"/>
    <x v="1"/>
    <s v="Paper"/>
    <s v="Xerox 194"/>
    <n v="55.48"/>
    <n v="1"/>
    <n v="0"/>
    <n v="26.630400000000002"/>
  </r>
  <r>
    <s v="6020"/>
    <s v="CA-2016-152422"/>
    <x v="1082"/>
    <d v="2016-10-10T00:00:00"/>
    <s v="Second Class"/>
    <s v="BD-11635"/>
    <s v="Brian Derr"/>
    <s v="Consumer"/>
    <s v="United States"/>
    <s v="Columbus"/>
    <s v="Ohio"/>
    <n v="43229"/>
    <x v="3"/>
    <s v="OFF-AP-10002892"/>
    <x v="1"/>
    <s v="Appliances"/>
    <s v="Belkin F5C206VTEL 6 Outlet Surge"/>
    <n v="91.92"/>
    <n v="5"/>
    <n v="0.2"/>
    <n v="11.49"/>
  </r>
  <r>
    <s v="6021"/>
    <s v="US-2018-156692"/>
    <x v="572"/>
    <d v="2018-08-13T00:00:00"/>
    <s v="Same Day"/>
    <s v="HG-15025"/>
    <s v="Hunter Glantz"/>
    <s v="Consumer"/>
    <s v="United States"/>
    <s v="Kenner"/>
    <s v="Louisiana"/>
    <n v="70065"/>
    <x v="0"/>
    <s v="OFF-AP-10002222"/>
    <x v="1"/>
    <s v="Appliances"/>
    <s v="Staple holder"/>
    <n v="17.34"/>
    <n v="2"/>
    <n v="0"/>
    <n v="4.6818"/>
  </r>
  <r>
    <s v="6022"/>
    <s v="US-2018-156692"/>
    <x v="572"/>
    <d v="2018-08-13T00:00:00"/>
    <s v="Same Day"/>
    <s v="HG-15025"/>
    <s v="Hunter Glantz"/>
    <s v="Consumer"/>
    <s v="United States"/>
    <s v="Kenner"/>
    <s v="Louisiana"/>
    <n v="70065"/>
    <x v="0"/>
    <s v="TEC-AC-10000158"/>
    <x v="2"/>
    <s v="Accessories"/>
    <s v="Sony 64GB Class 10 Micro SDHC R40 Memory Card"/>
    <n v="71.98"/>
    <n v="2"/>
    <n v="0"/>
    <n v="15.1158"/>
  </r>
  <r>
    <s v="6023"/>
    <s v="CA-2016-130869"/>
    <x v="664"/>
    <d v="2016-11-21T00:00:00"/>
    <s v="Standard Class"/>
    <s v="CB-12025"/>
    <s v="Cassandra Brandow"/>
    <s v="Consumer"/>
    <s v="United States"/>
    <s v="Cedar Hill"/>
    <s v="Texas"/>
    <n v="75104"/>
    <x v="2"/>
    <s v="OFF-EN-10002600"/>
    <x v="1"/>
    <s v="Envelopes"/>
    <s v="Redi-Strip #10 Envelopes, 4 1/8 x 9 1/2"/>
    <n v="7.08"/>
    <n v="3"/>
    <n v="0.2"/>
    <n v="2.4780000000000002"/>
  </r>
  <r>
    <s v="6024"/>
    <s v="US-2019-128832"/>
    <x v="558"/>
    <d v="2019-04-27T00:00:00"/>
    <s v="First Class"/>
    <s v="LS-16945"/>
    <s v="Linda Southworth"/>
    <s v="Corporate"/>
    <s v="United States"/>
    <s v="Providence"/>
    <s v="Rhode Island"/>
    <n v="2908"/>
    <x v="3"/>
    <s v="TEC-AC-10004855"/>
    <x v="2"/>
    <s v="Accessories"/>
    <s v="V7 USB Numeric Keypad"/>
    <n v="69.98"/>
    <n v="2"/>
    <n v="0"/>
    <n v="4.8986000000000001"/>
  </r>
  <r>
    <s v="6025"/>
    <s v="CA-2019-139717"/>
    <x v="1043"/>
    <d v="2019-08-26T00:00:00"/>
    <s v="Second Class"/>
    <s v="DM-13015"/>
    <s v="Darrin Martin"/>
    <s v="Consumer"/>
    <s v="United States"/>
    <s v="Lancaster"/>
    <s v="Ohio"/>
    <n v="43130"/>
    <x v="3"/>
    <s v="OFF-AP-10000938"/>
    <x v="1"/>
    <s v="Appliances"/>
    <s v="Avanti 1.7 Cu. Ft. Refrigerator"/>
    <n v="646.27200000000005"/>
    <n v="8"/>
    <n v="0.2"/>
    <n v="64.627200000000002"/>
  </r>
  <r>
    <s v="6026"/>
    <s v="CA-2019-139717"/>
    <x v="1043"/>
    <d v="2019-08-26T00:00:00"/>
    <s v="Second Class"/>
    <s v="DM-13015"/>
    <s v="Darrin Martin"/>
    <s v="Consumer"/>
    <s v="United States"/>
    <s v="Lancaster"/>
    <s v="Ohio"/>
    <n v="43130"/>
    <x v="3"/>
    <s v="OFF-PA-10002195"/>
    <x v="1"/>
    <s v="Paper"/>
    <s v="Xerox 1966"/>
    <n v="10.368"/>
    <n v="2"/>
    <n v="0.2"/>
    <n v="3.7584"/>
  </r>
  <r>
    <s v="6027"/>
    <s v="CA-2019-136007"/>
    <x v="660"/>
    <d v="2019-03-02T00:00:00"/>
    <s v="Standard Class"/>
    <s v="AC-10615"/>
    <s v="Ann Chong"/>
    <s v="Corporate"/>
    <s v="United States"/>
    <s v="Seattle"/>
    <s v="Washington"/>
    <n v="98115"/>
    <x v="1"/>
    <s v="OFF-FA-10002701"/>
    <x v="1"/>
    <s v="Fasteners"/>
    <s v="Alliance Rubber Bands"/>
    <n v="8.4"/>
    <n v="5"/>
    <n v="0"/>
    <n v="0.33600000000000002"/>
  </r>
  <r>
    <s v="6028"/>
    <s v="CA-2019-136007"/>
    <x v="660"/>
    <d v="2019-03-02T00:00:00"/>
    <s v="Standard Class"/>
    <s v="AC-10615"/>
    <s v="Ann Chong"/>
    <s v="Corporate"/>
    <s v="United States"/>
    <s v="Seattle"/>
    <s v="Washington"/>
    <n v="98115"/>
    <x v="1"/>
    <s v="TEC-PH-10003589"/>
    <x v="2"/>
    <s v="Phones"/>
    <s v="invisibleSHIELD by ZAGG Smudge-Free Screen Protector"/>
    <n v="71.959999999999994"/>
    <n v="5"/>
    <n v="0.2"/>
    <n v="25.186"/>
  </r>
  <r>
    <s v="6029"/>
    <s v="CA-2018-157364"/>
    <x v="258"/>
    <d v="2018-11-21T00:00:00"/>
    <s v="First Class"/>
    <s v="LT-17110"/>
    <s v="Liz Thompson"/>
    <s v="Consumer"/>
    <s v="United States"/>
    <s v="Jacksonville"/>
    <s v="North Carolina"/>
    <n v="28540"/>
    <x v="0"/>
    <s v="OFF-AR-10003752"/>
    <x v="1"/>
    <s v="Art"/>
    <s v="Deluxe Chalkboard Eraser Cleaner"/>
    <n v="18.48"/>
    <n v="2"/>
    <n v="0.2"/>
    <n v="6.0060000000000002"/>
  </r>
  <r>
    <s v="6030"/>
    <s v="US-2018-112970"/>
    <x v="696"/>
    <d v="2018-11-15T00:00:00"/>
    <s v="First Class"/>
    <s v="TB-21250"/>
    <s v="Tim Brockman"/>
    <s v="Consumer"/>
    <s v="United States"/>
    <s v="Los Angeles"/>
    <s v="California"/>
    <n v="90049"/>
    <x v="1"/>
    <s v="OFF-AR-10003829"/>
    <x v="1"/>
    <s v="Art"/>
    <s v="Newell 35"/>
    <n v="9.84"/>
    <n v="3"/>
    <n v="0"/>
    <n v="2.8536000000000001"/>
  </r>
  <r>
    <s v="6031"/>
    <s v="US-2019-152492"/>
    <x v="91"/>
    <d v="2019-07-06T00:00:00"/>
    <s v="Same Day"/>
    <s v="AH-10585"/>
    <s v="Angele Hood"/>
    <s v="Consumer"/>
    <s v="United States"/>
    <s v="Miami"/>
    <s v="Florida"/>
    <n v="33142"/>
    <x v="0"/>
    <s v="FUR-CH-10000155"/>
    <x v="0"/>
    <s v="Chairs"/>
    <s v="Global Comet Stacking Armless Chair"/>
    <n v="239.24"/>
    <n v="1"/>
    <n v="0.2"/>
    <n v="23.923999999999999"/>
  </r>
  <r>
    <s v="6032"/>
    <s v="CA-2018-101168"/>
    <x v="591"/>
    <d v="2019-01-01T00:00:00"/>
    <s v="Standard Class"/>
    <s v="SS-20140"/>
    <s v="Saphhira Shifley"/>
    <s v="Corporate"/>
    <s v="United States"/>
    <s v="Nashua"/>
    <s v="New Hampshire"/>
    <n v="3060"/>
    <x v="3"/>
    <s v="FUR-FU-10003142"/>
    <x v="0"/>
    <s v="Furnishings"/>
    <s v="Master Big Foot Doorstop, Beige"/>
    <n v="21.12"/>
    <n v="4"/>
    <n v="0"/>
    <n v="6.5472000000000001"/>
  </r>
  <r>
    <s v="6033"/>
    <s v="CA-2019-104010"/>
    <x v="756"/>
    <d v="2019-04-25T00:00:00"/>
    <s v="First Class"/>
    <s v="TD-20995"/>
    <s v="Tamara Dahlen"/>
    <s v="Consumer"/>
    <s v="United States"/>
    <s v="New York City"/>
    <s v="New York"/>
    <n v="10011"/>
    <x v="3"/>
    <s v="OFF-SU-10001218"/>
    <x v="1"/>
    <s v="Supplies"/>
    <s v="Fiskars Softgrip Scissors"/>
    <n v="54.9"/>
    <n v="5"/>
    <n v="0"/>
    <n v="15.372"/>
  </r>
  <r>
    <s v="6034"/>
    <s v="CA-2017-130253"/>
    <x v="639"/>
    <d v="2017-12-18T00:00:00"/>
    <s v="Standard Class"/>
    <s v="PP-18955"/>
    <s v="Paul Prost"/>
    <s v="Home Office"/>
    <s v="United States"/>
    <s v="Los Angeles"/>
    <s v="California"/>
    <n v="90036"/>
    <x v="1"/>
    <s v="FUR-FU-10002963"/>
    <x v="0"/>
    <s v="Furnishings"/>
    <s v="Master Caster Door Stop, Gray"/>
    <n v="15.24"/>
    <n v="3"/>
    <n v="0"/>
    <n v="5.1816000000000004"/>
  </r>
  <r>
    <s v="6035"/>
    <s v="US-2017-155369"/>
    <x v="1083"/>
    <d v="2017-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s v="6036"/>
    <s v="US-2017-155369"/>
    <x v="1083"/>
    <d v="2017-04-25T00:00:00"/>
    <s v="Standard Class"/>
    <s v="PG-18820"/>
    <s v="Patrick Gardner"/>
    <s v="Consumer"/>
    <s v="United States"/>
    <s v="Carrollton"/>
    <s v="Texas"/>
    <n v="75007"/>
    <x v="2"/>
    <s v="OFF-BI-10003925"/>
    <x v="1"/>
    <s v="Binders"/>
    <s v="Fellowes PB300 Plastic Comb Binding Machine"/>
    <n v="310.392"/>
    <n v="4"/>
    <n v="0.8"/>
    <n v="-512.14679999999998"/>
  </r>
  <r>
    <s v="6037"/>
    <s v="CA-2018-131205"/>
    <x v="913"/>
    <d v="2018-09-08T00:00:00"/>
    <s v="Standard Class"/>
    <s v="AA-10645"/>
    <s v="Anna Andreadi"/>
    <s v="Consumer"/>
    <s v="United States"/>
    <s v="Georgetown"/>
    <s v="Kentucky"/>
    <n v="40324"/>
    <x v="0"/>
    <s v="FUR-FU-10003347"/>
    <x v="0"/>
    <s v="Furnishings"/>
    <s v="Coloredge Poster Frame"/>
    <n v="42.6"/>
    <n v="3"/>
    <n v="0"/>
    <n v="16.614000000000001"/>
  </r>
  <r>
    <s v="6038"/>
    <s v="CA-2018-131205"/>
    <x v="913"/>
    <d v="2018-09-08T00:00:00"/>
    <s v="Standard Class"/>
    <s v="AA-10645"/>
    <s v="Anna Andreadi"/>
    <s v="Consumer"/>
    <s v="United States"/>
    <s v="Georgetown"/>
    <s v="Kentucky"/>
    <n v="40324"/>
    <x v="0"/>
    <s v="OFF-BI-10000315"/>
    <x v="1"/>
    <s v="Binders"/>
    <s v="Poly Designer Cover &amp; Back"/>
    <n v="113.94"/>
    <n v="6"/>
    <n v="0"/>
    <n v="54.691200000000002"/>
  </r>
  <r>
    <s v="6039"/>
    <s v="CA-2018-131205"/>
    <x v="913"/>
    <d v="2018-09-08T00:00:00"/>
    <s v="Standard Class"/>
    <s v="AA-10645"/>
    <s v="Anna Andreadi"/>
    <s v="Consumer"/>
    <s v="United States"/>
    <s v="Georgetown"/>
    <s v="Kentucky"/>
    <n v="40324"/>
    <x v="0"/>
    <s v="OFF-ST-10002583"/>
    <x v="1"/>
    <s v="Storage"/>
    <s v="Fellowes Neat Ideas Storage Cubes"/>
    <n v="129.91999999999999"/>
    <n v="4"/>
    <n v="0"/>
    <n v="5.1967999999999996"/>
  </r>
  <r>
    <s v="6040"/>
    <s v="CA-2018-131205"/>
    <x v="913"/>
    <d v="2018-09-08T00:00:00"/>
    <s v="Standard Class"/>
    <s v="AA-10645"/>
    <s v="Anna Andreadi"/>
    <s v="Consumer"/>
    <s v="United States"/>
    <s v="Georgetown"/>
    <s v="Kentucky"/>
    <n v="40324"/>
    <x v="0"/>
    <s v="OFF-AR-10003469"/>
    <x v="1"/>
    <s v="Art"/>
    <s v="Nontoxic Chalk"/>
    <n v="5.28"/>
    <n v="3"/>
    <n v="0"/>
    <n v="2.5344000000000002"/>
  </r>
  <r>
    <s v="6041"/>
    <s v="CA-2019-122364"/>
    <x v="241"/>
    <d v="2019-09-29T00:00:00"/>
    <s v="Standard Class"/>
    <s v="FA-14230"/>
    <s v="Frank Atkinson"/>
    <s v="Corporate"/>
    <s v="United States"/>
    <s v="Los Angeles"/>
    <s v="California"/>
    <n v="90008"/>
    <x v="1"/>
    <s v="TEC-PH-10001817"/>
    <x v="2"/>
    <s v="Phones"/>
    <s v="Wilson Electronics DB Pro Signal Booster"/>
    <n v="859.2"/>
    <n v="3"/>
    <n v="0.2"/>
    <n v="75.180000000000007"/>
  </r>
  <r>
    <s v="6042"/>
    <s v="CA-2019-122364"/>
    <x v="241"/>
    <d v="2019-09-29T00:00:00"/>
    <s v="Standard Class"/>
    <s v="FA-14230"/>
    <s v="Frank Atkinson"/>
    <s v="Corporate"/>
    <s v="United States"/>
    <s v="Los Angeles"/>
    <s v="California"/>
    <n v="90008"/>
    <x v="1"/>
    <s v="TEC-MA-10001031"/>
    <x v="2"/>
    <s v="Machines"/>
    <s v="Socket Bluetooth Cordless Hand Scanner (CHS)"/>
    <n v="506.28"/>
    <n v="3"/>
    <n v="0.2"/>
    <n v="177.19800000000001"/>
  </r>
  <r>
    <s v="6043"/>
    <s v="CA-2018-117912"/>
    <x v="1084"/>
    <d v="2018-02-08T00:00:00"/>
    <s v="Standard Class"/>
    <s v="TB-21520"/>
    <s v="Tracy Blumstein"/>
    <s v="Consumer"/>
    <s v="United States"/>
    <s v="Sierra Vista"/>
    <s v="Arizona"/>
    <n v="85635"/>
    <x v="1"/>
    <s v="FUR-FU-10002088"/>
    <x v="0"/>
    <s v="Furnishings"/>
    <s v="Nu-Dell Float Frame 11 x 14 1/2"/>
    <n v="14.368"/>
    <n v="2"/>
    <n v="0.2"/>
    <n v="3.9512"/>
  </r>
  <r>
    <s v="6044"/>
    <s v="CA-2019-145702"/>
    <x v="240"/>
    <d v="2019-05-24T00:00:00"/>
    <s v="Second Class"/>
    <s v="AH-10075"/>
    <s v="Adam Hart"/>
    <s v="Corporate"/>
    <s v="United States"/>
    <s v="Knoxville"/>
    <s v="Tennessee"/>
    <n v="37918"/>
    <x v="0"/>
    <s v="FUR-CH-10001482"/>
    <x v="0"/>
    <s v="Chairs"/>
    <s v="Office Star - Mesh Screen back chair with Vinyl seat"/>
    <n v="314.35199999999998"/>
    <n v="3"/>
    <n v="0.2"/>
    <n v="-35.364600000000003"/>
  </r>
  <r>
    <s v="6045"/>
    <s v="CA-2019-145702"/>
    <x v="240"/>
    <d v="2019-05-24T00:00:00"/>
    <s v="Second Class"/>
    <s v="AH-10075"/>
    <s v="Adam Hart"/>
    <s v="Corporate"/>
    <s v="United States"/>
    <s v="Knoxville"/>
    <s v="Tennessee"/>
    <n v="37918"/>
    <x v="0"/>
    <s v="OFF-PA-10001526"/>
    <x v="1"/>
    <s v="Paper"/>
    <s v="Xerox 1949"/>
    <n v="27.888000000000002"/>
    <n v="7"/>
    <n v="0.2"/>
    <n v="10.109400000000001"/>
  </r>
  <r>
    <s v="6046"/>
    <s v="CA-2017-113215"/>
    <x v="37"/>
    <d v="2017-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s v="6047"/>
    <s v="CA-2018-154662"/>
    <x v="632"/>
    <d v="2018-06-16T00:00:00"/>
    <s v="Standard Class"/>
    <s v="BF-11215"/>
    <s v="Benjamin Farhat"/>
    <s v="Home Office"/>
    <s v="United States"/>
    <s v="Minneapolis"/>
    <s v="Minnesota"/>
    <n v="55407"/>
    <x v="2"/>
    <s v="FUR-TA-10001771"/>
    <x v="0"/>
    <s v="Tables"/>
    <s v="Bush Cubix Conference Tables, Fully Assembled"/>
    <n v="692.94"/>
    <n v="3"/>
    <n v="0"/>
    <n v="173.23500000000001"/>
  </r>
  <r>
    <s v="6048"/>
    <s v="CA-2017-105571"/>
    <x v="209"/>
    <d v="2017-11-11T00:00:00"/>
    <s v="Standard Class"/>
    <s v="CP-12340"/>
    <s v="Christine Phan"/>
    <s v="Corporate"/>
    <s v="United States"/>
    <s v="Miami"/>
    <s v="Florida"/>
    <n v="33142"/>
    <x v="0"/>
    <s v="OFF-BI-10003305"/>
    <x v="1"/>
    <s v="Binders"/>
    <s v="Avery Hanging File Binders"/>
    <n v="16.146000000000001"/>
    <n v="9"/>
    <n v="0.7"/>
    <n v="-12.9168"/>
  </r>
  <r>
    <s v="6049"/>
    <s v="CA-2017-105571"/>
    <x v="209"/>
    <d v="2017-11-11T00:00:00"/>
    <s v="Standard Class"/>
    <s v="CP-12340"/>
    <s v="Christine Phan"/>
    <s v="Corporate"/>
    <s v="United States"/>
    <s v="Miami"/>
    <s v="Florida"/>
    <n v="33142"/>
    <x v="0"/>
    <s v="OFF-BI-10001359"/>
    <x v="1"/>
    <s v="Binders"/>
    <s v="GBC DocuBind TL300 Electric Binding System"/>
    <n v="1345.4849999999999"/>
    <n v="5"/>
    <n v="0.7"/>
    <n v="-1031.5385000000001"/>
  </r>
  <r>
    <s v="6050"/>
    <s v="CA-2018-152765"/>
    <x v="1085"/>
    <d v="2018-06-18T00:00:00"/>
    <s v="First Class"/>
    <s v="LS-17245"/>
    <s v="Lynn Smith"/>
    <s v="Consumer"/>
    <s v="United States"/>
    <s v="Houston"/>
    <s v="Texas"/>
    <n v="77036"/>
    <x v="2"/>
    <s v="OFF-PA-10000483"/>
    <x v="1"/>
    <s v="Paper"/>
    <s v="Xerox 19"/>
    <n v="173.488"/>
    <n v="7"/>
    <n v="0.2"/>
    <n v="54.215000000000003"/>
  </r>
  <r>
    <s v="6051"/>
    <s v="CA-2017-153878"/>
    <x v="334"/>
    <d v="2017-04-30T00:00:00"/>
    <s v="Standard Class"/>
    <s v="TS-21655"/>
    <s v="Trudy Schmidt"/>
    <s v="Consumer"/>
    <s v="United States"/>
    <s v="Milwaukee"/>
    <s v="Wisconsin"/>
    <n v="53209"/>
    <x v="2"/>
    <s v="OFF-AR-10000658"/>
    <x v="1"/>
    <s v="Art"/>
    <s v="Newell 324"/>
    <n v="57.75"/>
    <n v="5"/>
    <n v="0"/>
    <n v="16.170000000000002"/>
  </r>
  <r>
    <s v="6052"/>
    <s v="CA-2017-153878"/>
    <x v="334"/>
    <d v="2017-04-30T00:00:00"/>
    <s v="Standard Class"/>
    <s v="TS-21655"/>
    <s v="Trudy Schmidt"/>
    <s v="Consumer"/>
    <s v="United States"/>
    <s v="Milwaukee"/>
    <s v="Wisconsin"/>
    <n v="53209"/>
    <x v="2"/>
    <s v="OFF-AP-10001205"/>
    <x v="1"/>
    <s v="Appliances"/>
    <s v="Belkin 5 Outlet SurgeMaster Power Centers"/>
    <n v="272.39999999999998"/>
    <n v="5"/>
    <n v="0"/>
    <n v="76.272000000000006"/>
  </r>
  <r>
    <s v="6053"/>
    <s v="CA-2018-124016"/>
    <x v="713"/>
    <d v="2018-09-26T00:00:00"/>
    <s v="Second Class"/>
    <s v="JS-15940"/>
    <s v="Joni Sundaresam"/>
    <s v="Home Office"/>
    <s v="United States"/>
    <s v="Lancaster"/>
    <s v="Ohio"/>
    <n v="43130"/>
    <x v="3"/>
    <s v="OFF-PA-10002586"/>
    <x v="1"/>
    <s v="Paper"/>
    <s v="Xerox 1970"/>
    <n v="11.952"/>
    <n v="3"/>
    <n v="0.2"/>
    <n v="4.0338000000000003"/>
  </r>
  <r>
    <s v="6054"/>
    <s v="CA-2018-124016"/>
    <x v="713"/>
    <d v="2018-09-26T00:00:00"/>
    <s v="Second Class"/>
    <s v="JS-15940"/>
    <s v="Joni Sundaresam"/>
    <s v="Home Office"/>
    <s v="United States"/>
    <s v="Lancaster"/>
    <s v="Ohio"/>
    <n v="43130"/>
    <x v="3"/>
    <s v="FUR-FU-10004963"/>
    <x v="0"/>
    <s v="Furnishings"/>
    <s v="Eldon 400 Class Desk Accessories, Black Carbon"/>
    <n v="28"/>
    <n v="4"/>
    <n v="0.2"/>
    <n v="7.7"/>
  </r>
  <r>
    <s v="6055"/>
    <s v="CA-2018-124016"/>
    <x v="713"/>
    <d v="2018-09-26T00:00:00"/>
    <s v="Second Class"/>
    <s v="JS-15940"/>
    <s v="Joni Sundaresam"/>
    <s v="Home Office"/>
    <s v="United States"/>
    <s v="Lancaster"/>
    <s v="Ohio"/>
    <n v="43130"/>
    <x v="3"/>
    <s v="OFF-BI-10002071"/>
    <x v="1"/>
    <s v="Binders"/>
    <s v="Fellowes Black Plastic Comb Bindings"/>
    <n v="12.201000000000001"/>
    <n v="7"/>
    <n v="0.7"/>
    <n v="-9.7607999999999997"/>
  </r>
  <r>
    <s v="6056"/>
    <s v="CA-2018-113551"/>
    <x v="298"/>
    <d v="2018-08-20T00:00:00"/>
    <s v="First Class"/>
    <s v="NF-18385"/>
    <s v="Natalie Fritzler"/>
    <s v="Consumer"/>
    <s v="United States"/>
    <s v="Edinburg"/>
    <s v="Texas"/>
    <n v="78539"/>
    <x v="2"/>
    <s v="OFF-BI-10001617"/>
    <x v="1"/>
    <s v="Binders"/>
    <s v="GBC Wire Binding Combs"/>
    <n v="2.0680000000000001"/>
    <n v="1"/>
    <n v="0.8"/>
    <n v="-3.4121999999999999"/>
  </r>
  <r>
    <s v="6057"/>
    <s v="CA-2018-113551"/>
    <x v="298"/>
    <d v="2018-08-20T00:00:00"/>
    <s v="First Class"/>
    <s v="NF-18385"/>
    <s v="Natalie Fritzler"/>
    <s v="Consumer"/>
    <s v="United States"/>
    <s v="Edinburg"/>
    <s v="Texas"/>
    <n v="78539"/>
    <x v="2"/>
    <s v="OFF-PA-10004665"/>
    <x v="1"/>
    <s v="Paper"/>
    <s v="Advantus Motivational Note Cards"/>
    <n v="83.84"/>
    <n v="8"/>
    <n v="0.2"/>
    <n v="30.391999999999999"/>
  </r>
  <r>
    <s v="6058"/>
    <s v="CA-2016-107524"/>
    <x v="1086"/>
    <d v="2016-03-08T00:00:00"/>
    <s v="Standard Class"/>
    <s v="KN-16705"/>
    <s v="Kristina Nunn"/>
    <s v="Home Office"/>
    <s v="United States"/>
    <s v="New York City"/>
    <s v="New York"/>
    <n v="10009"/>
    <x v="3"/>
    <s v="OFF-EN-10001990"/>
    <x v="1"/>
    <s v="Envelopes"/>
    <s v="Staple envelope"/>
    <n v="11.36"/>
    <n v="2"/>
    <n v="0"/>
    <n v="5.3391999999999999"/>
  </r>
  <r>
    <s v="6059"/>
    <s v="CA-2016-107524"/>
    <x v="1086"/>
    <d v="2016-03-08T00:00:00"/>
    <s v="Standard Class"/>
    <s v="KN-16705"/>
    <s v="Kristina Nunn"/>
    <s v="Home Office"/>
    <s v="United States"/>
    <s v="New York City"/>
    <s v="New York"/>
    <n v="10009"/>
    <x v="3"/>
    <s v="OFF-PA-10000587"/>
    <x v="1"/>
    <s v="Paper"/>
    <s v="Array Parchment Paper, Assorted Colors"/>
    <n v="36.4"/>
    <n v="5"/>
    <n v="0"/>
    <n v="17.472000000000001"/>
  </r>
  <r>
    <s v="6060"/>
    <s v="CA-2016-138072"/>
    <x v="125"/>
    <d v="2017-01-03T00:00:00"/>
    <s v="Standard Class"/>
    <s v="GA-14725"/>
    <s v="Guy Armstrong"/>
    <s v="Consumer"/>
    <s v="United States"/>
    <s v="Philadelphia"/>
    <s v="Pennsylvania"/>
    <n v="19120"/>
    <x v="3"/>
    <s v="TEC-AC-10004859"/>
    <x v="2"/>
    <s v="Accessories"/>
    <s v="Maxell Pro 80 Minute CD-R, 10/Pack"/>
    <n v="27.968"/>
    <n v="2"/>
    <n v="0.2"/>
    <n v="6.992"/>
  </r>
  <r>
    <s v="6061"/>
    <s v="CA-2017-134201"/>
    <x v="889"/>
    <d v="2017-04-16T00:00:00"/>
    <s v="Standard Class"/>
    <s v="EH-14125"/>
    <s v="Eugene Hildebrand"/>
    <s v="Home Office"/>
    <s v="United States"/>
    <s v="Rochester"/>
    <s v="New York"/>
    <n v="14609"/>
    <x v="3"/>
    <s v="OFF-ST-10001476"/>
    <x v="1"/>
    <s v="Storage"/>
    <s v="Steel Personal Filing/Posting Tote"/>
    <n v="142.04"/>
    <n v="4"/>
    <n v="0"/>
    <n v="38.3508"/>
  </r>
  <r>
    <s v="6062"/>
    <s v="CA-2017-134201"/>
    <x v="889"/>
    <d v="2017-04-16T00:00:00"/>
    <s v="Standard Class"/>
    <s v="EH-14125"/>
    <s v="Eugene Hildebrand"/>
    <s v="Home Office"/>
    <s v="United States"/>
    <s v="Rochester"/>
    <s v="New York"/>
    <n v="14609"/>
    <x v="3"/>
    <s v="OFF-AR-10002804"/>
    <x v="1"/>
    <s v="Art"/>
    <s v="Faber Castell Col-Erase Pencils"/>
    <n v="14.67"/>
    <n v="3"/>
    <n v="0"/>
    <n v="6.0147000000000004"/>
  </r>
  <r>
    <s v="6063"/>
    <s v="CA-2017-111780"/>
    <x v="707"/>
    <d v="2017-12-30T00:00:00"/>
    <s v="Second Class"/>
    <s v="RA-19285"/>
    <s v="Ralph Arnett"/>
    <s v="Consumer"/>
    <s v="United States"/>
    <s v="San Diego"/>
    <s v="California"/>
    <n v="92037"/>
    <x v="1"/>
    <s v="TEC-CO-10004202"/>
    <x v="2"/>
    <s v="Copiers"/>
    <s v="Brother DCP1000 Digital 3 in 1 Multifunction Machine"/>
    <n v="1199.96"/>
    <n v="5"/>
    <n v="0.2"/>
    <n v="224.99250000000001"/>
  </r>
  <r>
    <s v="6064"/>
    <s v="CA-2017-111780"/>
    <x v="707"/>
    <d v="2017-12-30T00:00:00"/>
    <s v="Second Class"/>
    <s v="RA-19285"/>
    <s v="Ralph Arnett"/>
    <s v="Consumer"/>
    <s v="United States"/>
    <s v="San Diego"/>
    <s v="California"/>
    <n v="92037"/>
    <x v="1"/>
    <s v="OFF-PA-10001307"/>
    <x v="1"/>
    <s v="Paper"/>
    <s v="Important Message Pads, 50 4-1/4 x 5-1/2 Forms per Pad"/>
    <n v="12.6"/>
    <n v="3"/>
    <n v="0"/>
    <n v="6.1740000000000004"/>
  </r>
  <r>
    <s v="6065"/>
    <s v="CA-2017-111780"/>
    <x v="707"/>
    <d v="2017-12-30T00:00:00"/>
    <s v="Second Class"/>
    <s v="RA-19285"/>
    <s v="Ralph Arnett"/>
    <s v="Consumer"/>
    <s v="United States"/>
    <s v="San Diego"/>
    <s v="California"/>
    <n v="92037"/>
    <x v="1"/>
    <s v="OFF-PA-10001667"/>
    <x v="1"/>
    <s v="Paper"/>
    <s v="Great White Multi-Use Recycled Paper (20Lb. and 84 Bright)"/>
    <n v="17.940000000000001"/>
    <n v="3"/>
    <n v="0"/>
    <n v="8.0730000000000004"/>
  </r>
  <r>
    <s v="6066"/>
    <s v="CA-2017-119942"/>
    <x v="57"/>
    <d v="2017-04-07T00:00:00"/>
    <s v="First Class"/>
    <s v="TT-21070"/>
    <s v="Ted Trevino"/>
    <s v="Consumer"/>
    <s v="United States"/>
    <s v="Philadelphia"/>
    <s v="Pennsylvania"/>
    <n v="19120"/>
    <x v="3"/>
    <s v="OFF-LA-10001569"/>
    <x v="1"/>
    <s v="Labels"/>
    <s v="Avery 499"/>
    <n v="23.904"/>
    <n v="6"/>
    <n v="0.2"/>
    <n v="7.7687999999999997"/>
  </r>
  <r>
    <s v="6067"/>
    <s v="CA-2017-151547"/>
    <x v="184"/>
    <d v="2017-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r>
  <r>
    <s v="6068"/>
    <s v="CA-2019-166695"/>
    <x v="968"/>
    <d v="2019-05-24T00:00:00"/>
    <s v="Standard Class"/>
    <s v="CC-12430"/>
    <s v="Chuck Clark"/>
    <s v="Home Office"/>
    <s v="United States"/>
    <s v="Lakewood"/>
    <s v="California"/>
    <n v="90712"/>
    <x v="1"/>
    <s v="FUR-CH-10000225"/>
    <x v="0"/>
    <s v="Chairs"/>
    <s v="Global Geo Office Task Chair, Gray"/>
    <n v="518.27200000000005"/>
    <n v="8"/>
    <n v="0.2"/>
    <n v="-97.176000000000002"/>
  </r>
  <r>
    <s v="6069"/>
    <s v="CA-2019-166695"/>
    <x v="968"/>
    <d v="2019-05-24T00:00:00"/>
    <s v="Standard Class"/>
    <s v="CC-12430"/>
    <s v="Chuck Clark"/>
    <s v="Home Office"/>
    <s v="United States"/>
    <s v="Lakewood"/>
    <s v="California"/>
    <n v="90712"/>
    <x v="1"/>
    <s v="FUR-FU-10002191"/>
    <x v="0"/>
    <s v="Furnishings"/>
    <s v="G.E. Halogen Desk Lamp Bulbs"/>
    <n v="6.98"/>
    <n v="1"/>
    <n v="0"/>
    <n v="3.3504"/>
  </r>
  <r>
    <s v="6070"/>
    <s v="CA-2019-166695"/>
    <x v="968"/>
    <d v="2019-05-24T00:00:00"/>
    <s v="Standard Class"/>
    <s v="CC-12430"/>
    <s v="Chuck Clark"/>
    <s v="Home Office"/>
    <s v="United States"/>
    <s v="Lakewood"/>
    <s v="California"/>
    <n v="90712"/>
    <x v="1"/>
    <s v="TEC-MA-10003176"/>
    <x v="2"/>
    <s v="Machines"/>
    <s v="Okidata B400 Printer"/>
    <n v="343.2"/>
    <n v="1"/>
    <n v="0.2"/>
    <n v="38.61"/>
  </r>
  <r>
    <s v="6071"/>
    <s v="CA-2019-167542"/>
    <x v="802"/>
    <d v="2019-08-20T00:00:00"/>
    <s v="Standard Class"/>
    <s v="KD-16495"/>
    <s v="Keith Dawkins"/>
    <s v="Corporate"/>
    <s v="United States"/>
    <s v="Philadelphia"/>
    <s v="Pennsylvania"/>
    <n v="19120"/>
    <x v="3"/>
    <s v="OFF-LA-10004093"/>
    <x v="1"/>
    <s v="Labels"/>
    <s v="Avery 486"/>
    <n v="17.544"/>
    <n v="3"/>
    <n v="0.2"/>
    <n v="5.9211"/>
  </r>
  <r>
    <s v="6072"/>
    <s v="CA-2017-120901"/>
    <x v="620"/>
    <d v="2018-01-04T00:00:00"/>
    <s v="Standard Class"/>
    <s v="BG-11035"/>
    <s v="Barry Gonzalez"/>
    <s v="Consumer"/>
    <s v="United States"/>
    <s v="Austin"/>
    <s v="Texas"/>
    <n v="78745"/>
    <x v="2"/>
    <s v="OFF-ST-10000025"/>
    <x v="1"/>
    <s v="Storage"/>
    <s v="Fellowes Stor/Drawer Steel Plus Storage Drawers"/>
    <n v="152.68799999999999"/>
    <n v="2"/>
    <n v="0.2"/>
    <n v="-26.720400000000001"/>
  </r>
  <r>
    <s v="6073"/>
    <s v="CA-2017-120901"/>
    <x v="620"/>
    <d v="2018-01-04T00:00:00"/>
    <s v="Standard Class"/>
    <s v="BG-11035"/>
    <s v="Barry Gonzalez"/>
    <s v="Consumer"/>
    <s v="United States"/>
    <s v="Austin"/>
    <s v="Texas"/>
    <n v="78745"/>
    <x v="2"/>
    <s v="OFF-FA-10001561"/>
    <x v="1"/>
    <s v="Fasteners"/>
    <s v="Stockwell Push Pins"/>
    <n v="3.488"/>
    <n v="2"/>
    <n v="0.2"/>
    <n v="0.56679999999999997"/>
  </r>
  <r>
    <s v="6074"/>
    <s v="CA-2017-120901"/>
    <x v="620"/>
    <d v="2018-01-04T00:00:00"/>
    <s v="Standard Class"/>
    <s v="BG-11035"/>
    <s v="Barry Gonzalez"/>
    <s v="Consumer"/>
    <s v="United States"/>
    <s v="Austin"/>
    <s v="Texas"/>
    <n v="78745"/>
    <x v="2"/>
    <s v="OFF-SU-10001225"/>
    <x v="1"/>
    <s v="Supplies"/>
    <s v="Staple remover"/>
    <n v="5.8879999999999999"/>
    <n v="2"/>
    <n v="0.2"/>
    <n v="-1.3248"/>
  </r>
  <r>
    <s v="6075"/>
    <s v="CA-2019-121398"/>
    <x v="53"/>
    <d v="2019-12-29T00:00:00"/>
    <s v="Standard Class"/>
    <s v="FH-14365"/>
    <s v="Fred Hopkins"/>
    <s v="Corporate"/>
    <s v="United States"/>
    <s v="Los Angeles"/>
    <s v="California"/>
    <n v="90008"/>
    <x v="1"/>
    <s v="OFF-BI-10001718"/>
    <x v="1"/>
    <s v="Binders"/>
    <s v="GBC DocuBind P50 Personal Binding Machine"/>
    <n v="153.55199999999999"/>
    <n v="3"/>
    <n v="0.2"/>
    <n v="51.823799999999999"/>
  </r>
  <r>
    <s v="6076"/>
    <s v="CA-2019-121398"/>
    <x v="53"/>
    <d v="2019-12-29T00:00:00"/>
    <s v="Standard Class"/>
    <s v="FH-14365"/>
    <s v="Fred Hopkins"/>
    <s v="Corporate"/>
    <s v="United States"/>
    <s v="Los Angeles"/>
    <s v="California"/>
    <n v="90008"/>
    <x v="1"/>
    <s v="OFF-ST-10002756"/>
    <x v="1"/>
    <s v="Storage"/>
    <s v="Tennsco Stur-D-Stor Boltless Shelving, 5 Shelves, 24&quot; Deep, Sand"/>
    <n v="270.62"/>
    <n v="2"/>
    <n v="0"/>
    <n v="2.7061999999999999"/>
  </r>
  <r>
    <s v="6077"/>
    <s v="CA-2018-151561"/>
    <x v="142"/>
    <d v="2018-09-07T00:00:00"/>
    <s v="Standard Class"/>
    <s v="PG-18820"/>
    <s v="Patrick Gardner"/>
    <s v="Consumer"/>
    <s v="United States"/>
    <s v="New York City"/>
    <s v="New York"/>
    <n v="10011"/>
    <x v="3"/>
    <s v="TEC-AC-10001432"/>
    <x v="2"/>
    <s v="Accessories"/>
    <s v="Enermax Aurora Lite Keyboard"/>
    <n v="468.9"/>
    <n v="6"/>
    <n v="0"/>
    <n v="206.316"/>
  </r>
  <r>
    <s v="6078"/>
    <s v="CA-2018-151561"/>
    <x v="142"/>
    <d v="2018-09-07T00:00:00"/>
    <s v="Standard Class"/>
    <s v="PG-18820"/>
    <s v="Patrick Gardner"/>
    <s v="Consumer"/>
    <s v="United States"/>
    <s v="New York City"/>
    <s v="New York"/>
    <n v="10011"/>
    <x v="3"/>
    <s v="TEC-AC-10003399"/>
    <x v="2"/>
    <s v="Accessories"/>
    <s v="Memorex Mini Travel Drive 64 GB USB 2.0 Flash Drive"/>
    <n v="72.48"/>
    <n v="2"/>
    <n v="0"/>
    <n v="30.441600000000001"/>
  </r>
  <r>
    <s v="6079"/>
    <s v="CA-2018-151561"/>
    <x v="142"/>
    <d v="2018-09-07T00:00:00"/>
    <s v="Standard Class"/>
    <s v="PG-18820"/>
    <s v="Patrick Gardner"/>
    <s v="Consumer"/>
    <s v="United States"/>
    <s v="New York City"/>
    <s v="New York"/>
    <n v="10011"/>
    <x v="3"/>
    <s v="OFF-SU-10001574"/>
    <x v="1"/>
    <s v="Supplies"/>
    <s v="Acme Value Line Scissors"/>
    <n v="10.95"/>
    <n v="3"/>
    <n v="0"/>
    <n v="3.2850000000000001"/>
  </r>
  <r>
    <s v="6080"/>
    <s v="CA-2018-151561"/>
    <x v="142"/>
    <d v="2018-09-07T00:00:00"/>
    <s v="Standard Class"/>
    <s v="PG-18820"/>
    <s v="Patrick Gardner"/>
    <s v="Consumer"/>
    <s v="United States"/>
    <s v="New York City"/>
    <s v="New York"/>
    <n v="10011"/>
    <x v="3"/>
    <s v="FUR-FU-10004864"/>
    <x v="0"/>
    <s v="Furnishings"/>
    <s v="Howard Miller 14-1/2&quot; Diameter Chrome Round Wall Clock"/>
    <n v="191.82"/>
    <n v="3"/>
    <n v="0"/>
    <n v="61.382399999999997"/>
  </r>
  <r>
    <s v="6081"/>
    <s v="CA-2019-154676"/>
    <x v="485"/>
    <d v="2019-08-08T00:00:00"/>
    <s v="First Class"/>
    <s v="NZ-18565"/>
    <s v="Nick Zandusky"/>
    <s v="Home Office"/>
    <s v="United States"/>
    <s v="Houston"/>
    <s v="Texas"/>
    <n v="77070"/>
    <x v="2"/>
    <s v="OFF-ST-10001172"/>
    <x v="1"/>
    <s v="Storage"/>
    <s v="Tennsco Lockers, Sand"/>
    <n v="151.05600000000001"/>
    <n v="9"/>
    <n v="0.2"/>
    <n v="7.5528000000000004"/>
  </r>
  <r>
    <s v="6082"/>
    <s v="US-2016-165589"/>
    <x v="1087"/>
    <d v="2016-02-18T00:00:00"/>
    <s v="Same Day"/>
    <s v="TB-21595"/>
    <s v="Troy Blackwell"/>
    <s v="Consumer"/>
    <s v="United States"/>
    <s v="Lubbock"/>
    <s v="Texas"/>
    <n v="79424"/>
    <x v="2"/>
    <s v="FUR-FU-10002396"/>
    <x v="0"/>
    <s v="Furnishings"/>
    <s v="DAX Copper Panel Document Frame, 5 x 7 Size"/>
    <n v="25.16"/>
    <n v="5"/>
    <n v="0.6"/>
    <n v="-11.321999999999999"/>
  </r>
  <r>
    <s v="6083"/>
    <s v="US-2018-132577"/>
    <x v="441"/>
    <d v="2018-11-27T00:00:00"/>
    <s v="Standard Class"/>
    <s v="JE-15475"/>
    <s v="Jeremy Ellison"/>
    <s v="Consumer"/>
    <s v="United States"/>
    <s v="Houston"/>
    <s v="Texas"/>
    <n v="77095"/>
    <x v="2"/>
    <s v="OFF-BI-10004040"/>
    <x v="1"/>
    <s v="Binders"/>
    <s v="Wilson Jones Impact Binders"/>
    <n v="6.2160000000000002"/>
    <n v="6"/>
    <n v="0.8"/>
    <n v="-9.6348000000000003"/>
  </r>
  <r>
    <s v="6084"/>
    <s v="US-2018-132577"/>
    <x v="441"/>
    <d v="2018-11-27T00:00:00"/>
    <s v="Standard Class"/>
    <s v="JE-15475"/>
    <s v="Jeremy Ellison"/>
    <s v="Consumer"/>
    <s v="United States"/>
    <s v="Houston"/>
    <s v="Texas"/>
    <n v="77095"/>
    <x v="2"/>
    <s v="OFF-AR-10003481"/>
    <x v="1"/>
    <s v="Art"/>
    <s v="Newell 348"/>
    <n v="23.616"/>
    <n v="9"/>
    <n v="0.2"/>
    <n v="2.6568000000000001"/>
  </r>
  <r>
    <s v="6085"/>
    <s v="US-2018-132577"/>
    <x v="441"/>
    <d v="2018-11-27T00:00:00"/>
    <s v="Standard Class"/>
    <s v="JE-15475"/>
    <s v="Jeremy Ellison"/>
    <s v="Consumer"/>
    <s v="United States"/>
    <s v="Houston"/>
    <s v="Texas"/>
    <n v="77095"/>
    <x v="2"/>
    <s v="TEC-AC-10000387"/>
    <x v="2"/>
    <s v="Accessories"/>
    <s v="KeyTronic KT800P2 - Keyboard - Black"/>
    <n v="24.032"/>
    <n v="2"/>
    <n v="0.2"/>
    <n v="-0.6008"/>
  </r>
  <r>
    <s v="6086"/>
    <s v="US-2018-132577"/>
    <x v="441"/>
    <d v="2018-11-27T00:00:00"/>
    <s v="Standard Class"/>
    <s v="JE-15475"/>
    <s v="Jeremy Ellison"/>
    <s v="Consumer"/>
    <s v="United States"/>
    <s v="Houston"/>
    <s v="Texas"/>
    <n v="77095"/>
    <x v="2"/>
    <s v="OFF-LA-10000262"/>
    <x v="1"/>
    <s v="Labels"/>
    <s v="Avery 494"/>
    <n v="2.0880000000000001"/>
    <n v="1"/>
    <n v="0.2"/>
    <n v="0.67859999999999998"/>
  </r>
  <r>
    <s v="6087"/>
    <s v="US-2018-132577"/>
    <x v="441"/>
    <d v="2018-11-27T00:00:00"/>
    <s v="Standard Class"/>
    <s v="JE-15475"/>
    <s v="Jeremy Ellison"/>
    <s v="Consumer"/>
    <s v="United States"/>
    <s v="Houston"/>
    <s v="Texas"/>
    <n v="77095"/>
    <x v="2"/>
    <s v="OFF-BI-10003196"/>
    <x v="1"/>
    <s v="Binders"/>
    <s v="Accohide Poly Flexible Ring Binders"/>
    <n v="4.4880000000000004"/>
    <n v="6"/>
    <n v="0.8"/>
    <n v="-6.7320000000000002"/>
  </r>
  <r>
    <s v="6088"/>
    <s v="CA-2017-114048"/>
    <x v="639"/>
    <d v="2017-12-18T00:00:00"/>
    <s v="Standard Class"/>
    <s v="EH-13945"/>
    <s v="Eric Hoffmann"/>
    <s v="Consumer"/>
    <s v="United States"/>
    <s v="Costa Mesa"/>
    <s v="California"/>
    <n v="92627"/>
    <x v="1"/>
    <s v="FUR-FU-10004351"/>
    <x v="0"/>
    <s v="Furnishings"/>
    <s v="Staple-based wall hangings"/>
    <n v="29.22"/>
    <n v="3"/>
    <n v="0"/>
    <n v="12.8568"/>
  </r>
  <r>
    <s v="6089"/>
    <s v="CA-2017-137281"/>
    <x v="385"/>
    <d v="2017-06-17T00:00:00"/>
    <s v="Standard Class"/>
    <s v="BF-10975"/>
    <s v="Barbara Fisher"/>
    <s v="Corporate"/>
    <s v="United States"/>
    <s v="Roswell"/>
    <s v="Georgia"/>
    <n v="30076"/>
    <x v="0"/>
    <s v="OFF-PA-10001870"/>
    <x v="1"/>
    <s v="Paper"/>
    <s v="Xerox 202"/>
    <n v="6.48"/>
    <n v="1"/>
    <n v="0"/>
    <n v="3.1103999999999998"/>
  </r>
  <r>
    <s v="6090"/>
    <s v="US-2019-162068"/>
    <x v="116"/>
    <d v="2019-12-31T00:00:00"/>
    <s v="Second Class"/>
    <s v="PC-18745"/>
    <s v="Pamela Coakley"/>
    <s v="Corporate"/>
    <s v="United States"/>
    <s v="Loveland"/>
    <s v="Colorado"/>
    <n v="80538"/>
    <x v="1"/>
    <s v="OFF-BI-10002813"/>
    <x v="1"/>
    <s v="Binders"/>
    <s v="Avery Reinforcements for Hole-Punch Pages"/>
    <n v="1.1879999999999999"/>
    <n v="2"/>
    <n v="0.7"/>
    <n v="-0.99"/>
  </r>
  <r>
    <s v="6091"/>
    <s v="CA-2019-100111"/>
    <x v="1088"/>
    <d v="2019-09-26T00:00:00"/>
    <s v="Standard Class"/>
    <s v="SV-20365"/>
    <s v="Seth Vernon"/>
    <s v="Consumer"/>
    <s v="United States"/>
    <s v="New York City"/>
    <s v="New York"/>
    <n v="10035"/>
    <x v="3"/>
    <s v="FUR-CH-10003846"/>
    <x v="0"/>
    <s v="Chairs"/>
    <s v="Hon Valutask Swivel Chairs"/>
    <n v="272.64600000000002"/>
    <n v="3"/>
    <n v="0.1"/>
    <n v="18.176400000000001"/>
  </r>
  <r>
    <s v="6092"/>
    <s v="CA-2019-100111"/>
    <x v="1088"/>
    <d v="2019-09-26T00:00:00"/>
    <s v="Standard Class"/>
    <s v="SV-20365"/>
    <s v="Seth Vernon"/>
    <s v="Consumer"/>
    <s v="United States"/>
    <s v="New York City"/>
    <s v="New York"/>
    <n v="10035"/>
    <x v="3"/>
    <s v="TEC-AC-10002647"/>
    <x v="2"/>
    <s v="Accessories"/>
    <s v="Logitech Wireless Boombox Speaker - portable - wireless, wired"/>
    <n v="212.8"/>
    <n v="2"/>
    <n v="0"/>
    <n v="95.76"/>
  </r>
  <r>
    <s v="6093"/>
    <s v="CA-2019-100111"/>
    <x v="1088"/>
    <d v="2019-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r>
  <r>
    <s v="6094"/>
    <s v="CA-2019-100111"/>
    <x v="1088"/>
    <d v="2019-09-26T00:00:00"/>
    <s v="Standard Class"/>
    <s v="SV-20365"/>
    <s v="Seth Vernon"/>
    <s v="Consumer"/>
    <s v="United States"/>
    <s v="New York City"/>
    <s v="New York"/>
    <n v="10035"/>
    <x v="3"/>
    <s v="TEC-AC-10001465"/>
    <x v="2"/>
    <s v="Accessories"/>
    <s v="SanDisk Cruzer 64 GB USB Flash Drive"/>
    <n v="72.64"/>
    <n v="2"/>
    <n v="0"/>
    <n v="21.792000000000002"/>
  </r>
  <r>
    <s v="6095"/>
    <s v="CA-2019-100111"/>
    <x v="1088"/>
    <d v="2019-09-26T00:00:00"/>
    <s v="Standard Class"/>
    <s v="SV-20365"/>
    <s v="Seth Vernon"/>
    <s v="Consumer"/>
    <s v="United States"/>
    <s v="New York City"/>
    <s v="New York"/>
    <n v="10035"/>
    <x v="3"/>
    <s v="OFF-ST-10000615"/>
    <x v="1"/>
    <s v="Storage"/>
    <s v="SimpliFile Personal File, Black Granite, 15w x 6-15/16d x 11-1/4h"/>
    <n v="45.4"/>
    <n v="4"/>
    <n v="0"/>
    <n v="12.712"/>
  </r>
  <r>
    <s v="6096"/>
    <s v="CA-2019-100111"/>
    <x v="1088"/>
    <d v="2019-09-26T00:00:00"/>
    <s v="Standard Class"/>
    <s v="SV-20365"/>
    <s v="Seth Vernon"/>
    <s v="Consumer"/>
    <s v="United States"/>
    <s v="New York City"/>
    <s v="New York"/>
    <n v="10035"/>
    <x v="3"/>
    <s v="OFF-PA-10002713"/>
    <x v="1"/>
    <s v="Paper"/>
    <s v="Adams Phone Message Book, 200 Message Capacity, 8 1/16” x 11”"/>
    <n v="13.76"/>
    <n v="2"/>
    <n v="0"/>
    <n v="6.3296000000000001"/>
  </r>
  <r>
    <s v="6097"/>
    <s v="CA-2019-100111"/>
    <x v="1088"/>
    <d v="2019-09-26T00:00:00"/>
    <s v="Standard Class"/>
    <s v="SV-20365"/>
    <s v="Seth Vernon"/>
    <s v="Consumer"/>
    <s v="United States"/>
    <s v="New York City"/>
    <s v="New York"/>
    <n v="10035"/>
    <x v="3"/>
    <s v="FUR-CH-10003061"/>
    <x v="0"/>
    <s v="Chairs"/>
    <s v="Global Leather Task Chair, Black"/>
    <n v="80.991"/>
    <n v="1"/>
    <n v="0.1"/>
    <n v="8.0991"/>
  </r>
  <r>
    <s v="6098"/>
    <s v="CA-2019-100111"/>
    <x v="1088"/>
    <d v="2019-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r>
  <r>
    <s v="6099"/>
    <s v="CA-2019-100111"/>
    <x v="1088"/>
    <d v="2019-09-26T00:00:00"/>
    <s v="Standard Class"/>
    <s v="SV-20365"/>
    <s v="Seth Vernon"/>
    <s v="Consumer"/>
    <s v="United States"/>
    <s v="New York City"/>
    <s v="New York"/>
    <n v="10035"/>
    <x v="3"/>
    <s v="OFF-FA-10000304"/>
    <x v="1"/>
    <s v="Fasteners"/>
    <s v="Advantus Push Pins"/>
    <n v="4.3600000000000003"/>
    <n v="2"/>
    <n v="0"/>
    <n v="1.7876000000000001"/>
  </r>
  <r>
    <s v="6100"/>
    <s v="CA-2019-100111"/>
    <x v="1088"/>
    <d v="2019-09-26T00:00:00"/>
    <s v="Standard Class"/>
    <s v="SV-20365"/>
    <s v="Seth Vernon"/>
    <s v="Consumer"/>
    <s v="United States"/>
    <s v="New York City"/>
    <s v="New York"/>
    <n v="10035"/>
    <x v="3"/>
    <s v="FUR-CH-10004086"/>
    <x v="0"/>
    <s v="Chairs"/>
    <s v="Hon 4070 Series Pagoda Armless Upholstered Stacking Chairs"/>
    <n v="2888.127"/>
    <n v="11"/>
    <n v="0.1"/>
    <n v="609.71569999999997"/>
  </r>
  <r>
    <s v="6101"/>
    <s v="CA-2019-100111"/>
    <x v="1088"/>
    <d v="2019-09-26T00:00:00"/>
    <s v="Standard Class"/>
    <s v="SV-20365"/>
    <s v="Seth Vernon"/>
    <s v="Consumer"/>
    <s v="United States"/>
    <s v="New York City"/>
    <s v="New York"/>
    <n v="10035"/>
    <x v="3"/>
    <s v="TEC-PH-10002885"/>
    <x v="2"/>
    <s v="Phones"/>
    <s v="Apple iPhone 5"/>
    <n v="1299.6600000000001"/>
    <n v="2"/>
    <n v="0"/>
    <n v="350.90820000000002"/>
  </r>
  <r>
    <s v="6102"/>
    <s v="CA-2019-100111"/>
    <x v="1088"/>
    <d v="2019-09-26T00:00:00"/>
    <s v="Standard Class"/>
    <s v="SV-20365"/>
    <s v="Seth Vernon"/>
    <s v="Consumer"/>
    <s v="United States"/>
    <s v="New York City"/>
    <s v="New York"/>
    <n v="10035"/>
    <x v="3"/>
    <s v="FUR-CH-10001215"/>
    <x v="0"/>
    <s v="Chairs"/>
    <s v="Global Troy Executive Leather Low-Back Tilter"/>
    <n v="2254.41"/>
    <n v="5"/>
    <n v="0.1"/>
    <n v="375.73500000000001"/>
  </r>
  <r>
    <s v="6103"/>
    <s v="CA-2019-100111"/>
    <x v="1088"/>
    <d v="2019-09-26T00:00:00"/>
    <s v="Standard Class"/>
    <s v="SV-20365"/>
    <s v="Seth Vernon"/>
    <s v="Consumer"/>
    <s v="United States"/>
    <s v="New York City"/>
    <s v="New York"/>
    <n v="10035"/>
    <x v="3"/>
    <s v="TEC-PH-10000215"/>
    <x v="2"/>
    <s v="Phones"/>
    <s v="Plantronics Cordless Phone Headset with In-line Volume - M214C"/>
    <n v="104.85"/>
    <n v="3"/>
    <n v="0"/>
    <n v="28.3095"/>
  </r>
  <r>
    <s v="6104"/>
    <s v="CA-2019-100111"/>
    <x v="1088"/>
    <d v="2019-09-26T00:00:00"/>
    <s v="Standard Class"/>
    <s v="SV-20365"/>
    <s v="Seth Vernon"/>
    <s v="Consumer"/>
    <s v="United States"/>
    <s v="New York City"/>
    <s v="New York"/>
    <n v="10035"/>
    <x v="3"/>
    <s v="TEC-AC-10001998"/>
    <x v="2"/>
    <s v="Accessories"/>
    <s v="Logitech LS21 Speaker System - PC Multimedia - 2.1-CH - Wired"/>
    <n v="59.97"/>
    <n v="3"/>
    <n v="0"/>
    <n v="20.389800000000001"/>
  </r>
  <r>
    <s v="6105"/>
    <s v="US-2019-132381"/>
    <x v="1029"/>
    <d v="2019-08-24T00:00:00"/>
    <s v="First Class"/>
    <s v="Dp-13240"/>
    <s v="Dean percer"/>
    <s v="Home Office"/>
    <s v="United States"/>
    <s v="Philadelphia"/>
    <s v="Pennsylvania"/>
    <n v="19143"/>
    <x v="3"/>
    <s v="FUR-TA-10002356"/>
    <x v="0"/>
    <s v="Tables"/>
    <s v="Bevis Boat-Shaped Conference Table"/>
    <n v="314.53199999999998"/>
    <n v="2"/>
    <n v="0.4"/>
    <n v="-83.875200000000007"/>
  </r>
  <r>
    <s v="6106"/>
    <s v="CA-2017-147011"/>
    <x v="652"/>
    <d v="2017-06-22T00:00:00"/>
    <s v="Standard Class"/>
    <s v="HR-14830"/>
    <s v="Harold Ryan"/>
    <s v="Corporate"/>
    <s v="United States"/>
    <s v="Miami"/>
    <s v="Florida"/>
    <n v="33178"/>
    <x v="0"/>
    <s v="OFF-AR-10002399"/>
    <x v="1"/>
    <s v="Art"/>
    <s v="Dixon Prang Watercolor Pencils, 10-Color Set with Brush"/>
    <n v="13.632"/>
    <n v="4"/>
    <n v="0.2"/>
    <n v="3.5783999999999998"/>
  </r>
  <r>
    <s v="6107"/>
    <s v="CA-2016-120852"/>
    <x v="414"/>
    <d v="2016-12-25T00:00:00"/>
    <s v="Standard Class"/>
    <s v="WB-21850"/>
    <s v="William Brown"/>
    <s v="Consumer"/>
    <s v="United States"/>
    <s v="Grand Prairie"/>
    <s v="Texas"/>
    <n v="75051"/>
    <x v="2"/>
    <s v="OFF-AP-10001563"/>
    <x v="1"/>
    <s v="Appliances"/>
    <s v="Belkin Premiere Surge Master II 8-outlet surge protector"/>
    <n v="19.431999999999999"/>
    <n v="2"/>
    <n v="0.8"/>
    <n v="-49.551600000000001"/>
  </r>
  <r>
    <s v="6108"/>
    <s v="CA-2016-120852"/>
    <x v="414"/>
    <d v="2016-12-25T00:00:00"/>
    <s v="Standard Class"/>
    <s v="WB-21850"/>
    <s v="William Brown"/>
    <s v="Consumer"/>
    <s v="United States"/>
    <s v="Grand Prairie"/>
    <s v="Texas"/>
    <n v="75051"/>
    <x v="2"/>
    <s v="TEC-AC-10004510"/>
    <x v="2"/>
    <s v="Accessories"/>
    <s v="Logitech Desktop MK120 Mouse and keyboard Combo"/>
    <n v="65.44"/>
    <n v="5"/>
    <n v="0.2"/>
    <n v="-8.18"/>
  </r>
  <r>
    <s v="6109"/>
    <s v="CA-2018-150007"/>
    <x v="108"/>
    <d v="2018-09-16T00:00:00"/>
    <s v="Standard Class"/>
    <s v="AS-10090"/>
    <s v="Adam Shillingsburg"/>
    <s v="Consumer"/>
    <s v="United States"/>
    <s v="Chicago"/>
    <s v="Illinois"/>
    <n v="60653"/>
    <x v="2"/>
    <s v="OFF-LA-10001982"/>
    <x v="1"/>
    <s v="Labels"/>
    <s v="Smead Alpha-Z Color-Coded Name Labels First Letter Starter Set"/>
    <n v="6"/>
    <n v="2"/>
    <n v="0.2"/>
    <n v="2.1"/>
  </r>
  <r>
    <s v="6110"/>
    <s v="CA-2018-150007"/>
    <x v="108"/>
    <d v="2018-09-16T00:00:00"/>
    <s v="Standard Class"/>
    <s v="AS-10090"/>
    <s v="Adam Shillingsburg"/>
    <s v="Consumer"/>
    <s v="United States"/>
    <s v="Chicago"/>
    <s v="Illinois"/>
    <n v="60653"/>
    <x v="2"/>
    <s v="OFF-BI-10004141"/>
    <x v="1"/>
    <s v="Binders"/>
    <s v="Insertable Tab Indexes For Data Binders"/>
    <n v="1.9079999999999999"/>
    <n v="3"/>
    <n v="0.8"/>
    <n v="-3.2435999999999998"/>
  </r>
  <r>
    <s v="6111"/>
    <s v="CA-2018-124590"/>
    <x v="396"/>
    <d v="2018-11-16T00:00:00"/>
    <s v="Standard Class"/>
    <s v="SP-20920"/>
    <s v="Susan Pistek"/>
    <s v="Consumer"/>
    <s v="United States"/>
    <s v="Parma"/>
    <s v="Ohio"/>
    <n v="44134"/>
    <x v="3"/>
    <s v="FUR-CH-10004495"/>
    <x v="0"/>
    <s v="Chairs"/>
    <s v="Global Leather and Oak Executive Chair, Black"/>
    <n v="1474.8019999999999"/>
    <n v="7"/>
    <n v="0.3"/>
    <n v="-21.0686"/>
  </r>
  <r>
    <s v="6112"/>
    <s v="CA-2018-124590"/>
    <x v="396"/>
    <d v="2018-11-16T00:00:00"/>
    <s v="Standard Class"/>
    <s v="SP-20920"/>
    <s v="Susan Pistek"/>
    <s v="Consumer"/>
    <s v="United States"/>
    <s v="Parma"/>
    <s v="Ohio"/>
    <n v="44134"/>
    <x v="3"/>
    <s v="OFF-AP-10002311"/>
    <x v="1"/>
    <s v="Appliances"/>
    <s v="Holmes Replacement Filter for HEPA Air Cleaner, Very Large Room, HEPA Filter"/>
    <n v="110.096"/>
    <n v="2"/>
    <n v="0.2"/>
    <n v="33.028799999999997"/>
  </r>
  <r>
    <s v="6113"/>
    <s v="CA-2018-124590"/>
    <x v="396"/>
    <d v="2018-11-16T00:00:00"/>
    <s v="Standard Class"/>
    <s v="SP-20920"/>
    <s v="Susan Pistek"/>
    <s v="Consumer"/>
    <s v="United States"/>
    <s v="Parma"/>
    <s v="Ohio"/>
    <n v="44134"/>
    <x v="3"/>
    <s v="OFF-FA-10000585"/>
    <x v="1"/>
    <s v="Fasteners"/>
    <s v="OIC Bulk Pack Metal Binder Clips"/>
    <n v="16.751999999999999"/>
    <n v="6"/>
    <n v="0.2"/>
    <n v="5.4443999999999999"/>
  </r>
  <r>
    <s v="6114"/>
    <s v="CA-2018-124590"/>
    <x v="396"/>
    <d v="2018-11-16T00:00:00"/>
    <s v="Standard Class"/>
    <s v="SP-20920"/>
    <s v="Susan Pistek"/>
    <s v="Consumer"/>
    <s v="United States"/>
    <s v="Parma"/>
    <s v="Ohio"/>
    <n v="44134"/>
    <x v="3"/>
    <s v="FUR-CH-10000454"/>
    <x v="0"/>
    <s v="Chairs"/>
    <s v="Hon Deluxe Fabric Upholstered Stacking Chairs, Rounded Back"/>
    <n v="1537.0740000000001"/>
    <n v="9"/>
    <n v="0.3"/>
    <n v="0"/>
  </r>
  <r>
    <s v="6115"/>
    <s v="CA-2018-124590"/>
    <x v="396"/>
    <d v="2018-11-16T00:00:00"/>
    <s v="Standard Class"/>
    <s v="SP-20920"/>
    <s v="Susan Pistek"/>
    <s v="Consumer"/>
    <s v="United States"/>
    <s v="Parma"/>
    <s v="Ohio"/>
    <n v="44134"/>
    <x v="3"/>
    <s v="FUR-CH-10003746"/>
    <x v="0"/>
    <s v="Chairs"/>
    <s v="Hon 4070 Series Pagoda Round Back Stacking Chairs"/>
    <n v="449.37200000000001"/>
    <n v="2"/>
    <n v="0.3"/>
    <n v="-12.8392"/>
  </r>
  <r>
    <s v="6116"/>
    <s v="CA-2018-133802"/>
    <x v="560"/>
    <d v="2018-03-20T00:00:00"/>
    <s v="Standard Class"/>
    <s v="SP-20650"/>
    <s v="Stephanie Phelps"/>
    <s v="Corporate"/>
    <s v="United States"/>
    <s v="Redwood City"/>
    <s v="California"/>
    <n v="94061"/>
    <x v="1"/>
    <s v="OFF-BI-10003291"/>
    <x v="1"/>
    <s v="Binders"/>
    <s v="Wilson Jones Leather-Like Binders with DublLock Round Rings"/>
    <n v="41.904000000000003"/>
    <n v="6"/>
    <n v="0.2"/>
    <n v="14.1426"/>
  </r>
  <r>
    <s v="6117"/>
    <s v="US-2018-113677"/>
    <x v="373"/>
    <d v="2018-11-19T00:00:00"/>
    <s v="Standard Class"/>
    <s v="CM-12655"/>
    <s v="Corinna Mitchell"/>
    <s v="Home Office"/>
    <s v="United States"/>
    <s v="New York City"/>
    <s v="New York"/>
    <n v="10011"/>
    <x v="3"/>
    <s v="TEC-PH-10002114"/>
    <x v="2"/>
    <s v="Phones"/>
    <s v="Xiaomi Mi3"/>
    <n v="2279.96"/>
    <n v="4"/>
    <n v="0"/>
    <n v="592.78959999999995"/>
  </r>
  <r>
    <s v="6118"/>
    <s v="US-2018-113677"/>
    <x v="373"/>
    <d v="2018-11-19T00:00:00"/>
    <s v="Standard Class"/>
    <s v="CM-12655"/>
    <s v="Corinna Mitchell"/>
    <s v="Home Office"/>
    <s v="United States"/>
    <s v="New York City"/>
    <s v="New York"/>
    <n v="10011"/>
    <x v="3"/>
    <s v="OFF-LA-10001569"/>
    <x v="1"/>
    <s v="Labels"/>
    <s v="Avery 499"/>
    <n v="14.94"/>
    <n v="3"/>
    <n v="0"/>
    <n v="6.8723999999999998"/>
  </r>
  <r>
    <s v="6119"/>
    <s v="CA-2019-143378"/>
    <x v="20"/>
    <d v="2019-09-25T00:00:00"/>
    <s v="Standard Class"/>
    <s v="JR-16210"/>
    <s v="Justin Ritter"/>
    <s v="Corporate"/>
    <s v="United States"/>
    <s v="Springfield"/>
    <s v="Oregon"/>
    <n v="97477"/>
    <x v="1"/>
    <s v="TEC-PH-10001425"/>
    <x v="2"/>
    <s v="Phones"/>
    <s v="Mophie Juice Pack Helium for iPhone"/>
    <n v="191.976"/>
    <n v="3"/>
    <n v="0.2"/>
    <n v="19.197600000000001"/>
  </r>
  <r>
    <s v="6120"/>
    <s v="CA-2019-143378"/>
    <x v="20"/>
    <d v="2019-09-25T00:00:00"/>
    <s v="Standard Class"/>
    <s v="JR-16210"/>
    <s v="Justin Ritter"/>
    <s v="Corporate"/>
    <s v="United States"/>
    <s v="Springfield"/>
    <s v="Oregon"/>
    <n v="97477"/>
    <x v="1"/>
    <s v="OFF-AR-10001915"/>
    <x v="1"/>
    <s v="Art"/>
    <s v="Peel-Off China Markers"/>
    <n v="23.832000000000001"/>
    <n v="3"/>
    <n v="0.2"/>
    <n v="6.5537999999999998"/>
  </r>
  <r>
    <s v="6121"/>
    <s v="CA-2019-143378"/>
    <x v="20"/>
    <d v="2019-09-25T00:00:00"/>
    <s v="Standard Class"/>
    <s v="JR-16210"/>
    <s v="Justin Ritter"/>
    <s v="Corporate"/>
    <s v="United States"/>
    <s v="Springfield"/>
    <s v="Oregon"/>
    <n v="97477"/>
    <x v="1"/>
    <s v="FUR-FU-10004864"/>
    <x v="0"/>
    <s v="Furnishings"/>
    <s v="Howard Miller 14-1/2&quot; Diameter Chrome Round Wall Clock"/>
    <n v="409.21600000000001"/>
    <n v="8"/>
    <n v="0.2"/>
    <n v="61.382399999999997"/>
  </r>
  <r>
    <s v="6122"/>
    <s v="CA-2019-143378"/>
    <x v="20"/>
    <d v="2019-09-25T00:00:00"/>
    <s v="Standard Class"/>
    <s v="JR-16210"/>
    <s v="Justin Ritter"/>
    <s v="Corporate"/>
    <s v="United States"/>
    <s v="Springfield"/>
    <s v="Oregon"/>
    <n v="97477"/>
    <x v="1"/>
    <s v="FUR-BO-10001972"/>
    <x v="0"/>
    <s v="Bookcases"/>
    <s v="O'Sullivan 4-Shelf Bookcase in Odessa Pine"/>
    <n v="72.587999999999994"/>
    <n v="2"/>
    <n v="0.7"/>
    <n v="-128.2388"/>
  </r>
  <r>
    <s v="6123"/>
    <s v="CA-2019-152660"/>
    <x v="769"/>
    <d v="2019-12-09T00:00:00"/>
    <s v="Standard Class"/>
    <s v="CB-12415"/>
    <s v="Christy Brittain"/>
    <s v="Consumer"/>
    <s v="United States"/>
    <s v="Chicago"/>
    <s v="Illinois"/>
    <n v="60610"/>
    <x v="2"/>
    <s v="OFF-ST-10000532"/>
    <x v="1"/>
    <s v="Storage"/>
    <s v="Advantus Rolling Drawer Organizers"/>
    <n v="61.567999999999998"/>
    <n v="2"/>
    <n v="0.2"/>
    <n v="4.6176000000000004"/>
  </r>
  <r>
    <s v="6124"/>
    <s v="CA-2017-142139"/>
    <x v="284"/>
    <d v="2017-09-05T00:00:00"/>
    <s v="Standard Class"/>
    <s v="SD-20485"/>
    <s v="Shirley Daniels"/>
    <s v="Home Office"/>
    <s v="United States"/>
    <s v="Bedford"/>
    <s v="Texas"/>
    <n v="76021"/>
    <x v="2"/>
    <s v="OFF-PA-10003883"/>
    <x v="1"/>
    <s v="Paper"/>
    <s v="Message Book, Phone, Wirebound Standard Line Memo, 2 3/4&quot; X 5&quot;"/>
    <n v="20.96"/>
    <n v="4"/>
    <n v="0.2"/>
    <n v="6.8120000000000003"/>
  </r>
  <r>
    <s v="6125"/>
    <s v="CA-2019-145772"/>
    <x v="95"/>
    <d v="2019-06-07T00:00:00"/>
    <s v="Standard Class"/>
    <s v="SS-20140"/>
    <s v="Saphhira Shifley"/>
    <s v="Corporate"/>
    <s v="United States"/>
    <s v="Los Angeles"/>
    <s v="California"/>
    <n v="90036"/>
    <x v="1"/>
    <s v="TEC-AC-10003038"/>
    <x v="2"/>
    <s v="Accessories"/>
    <s v="Kingston Digital DataTraveler 16GB USB 2.0"/>
    <n v="44.75"/>
    <n v="5"/>
    <n v="0"/>
    <n v="8.5024999999999995"/>
  </r>
  <r>
    <s v="6126"/>
    <s v="CA-2019-145772"/>
    <x v="95"/>
    <d v="2019-06-07T00:00:00"/>
    <s v="Standard Class"/>
    <s v="SS-20140"/>
    <s v="Saphhira Shifley"/>
    <s v="Corporate"/>
    <s v="United States"/>
    <s v="Los Angeles"/>
    <s v="California"/>
    <n v="90036"/>
    <x v="1"/>
    <s v="OFF-PA-10001593"/>
    <x v="1"/>
    <s v="Paper"/>
    <s v="Xerox 1947"/>
    <n v="11.96"/>
    <n v="2"/>
    <n v="0"/>
    <n v="5.3819999999999997"/>
  </r>
  <r>
    <s v="6127"/>
    <s v="CA-2019-145772"/>
    <x v="95"/>
    <d v="2019-06-07T00:00:00"/>
    <s v="Standard Class"/>
    <s v="SS-20140"/>
    <s v="Saphhira Shifley"/>
    <s v="Corporate"/>
    <s v="United States"/>
    <s v="Los Angeles"/>
    <s v="California"/>
    <n v="90036"/>
    <x v="1"/>
    <s v="OFF-BI-10002049"/>
    <x v="1"/>
    <s v="Binders"/>
    <s v="UniKeep View Case Binders"/>
    <n v="3.9119999999999999"/>
    <n v="1"/>
    <n v="0.2"/>
    <n v="1.2714000000000001"/>
  </r>
  <r>
    <s v="6128"/>
    <s v="CA-2018-124100"/>
    <x v="1044"/>
    <d v="2018-04-06T00:00:00"/>
    <s v="Standard Class"/>
    <s v="EH-13990"/>
    <s v="Erica Hackney"/>
    <s v="Consumer"/>
    <s v="United States"/>
    <s v="New York City"/>
    <s v="New York"/>
    <n v="10009"/>
    <x v="3"/>
    <s v="FUR-CH-10003817"/>
    <x v="0"/>
    <s v="Chairs"/>
    <s v="Global Value Steno Chair, Gray"/>
    <n v="327.99599999999998"/>
    <n v="6"/>
    <n v="0.1"/>
    <n v="54.665999999999997"/>
  </r>
  <r>
    <s v="6129"/>
    <s v="US-2016-158400"/>
    <x v="1089"/>
    <d v="2016-10-28T00:00:00"/>
    <s v="First Class"/>
    <s v="AH-10030"/>
    <s v="Aaron Hawkins"/>
    <s v="Corporate"/>
    <s v="United States"/>
    <s v="San Francisco"/>
    <s v="California"/>
    <n v="94109"/>
    <x v="1"/>
    <s v="OFF-BI-10002353"/>
    <x v="1"/>
    <s v="Binders"/>
    <s v="GBC VeloBind Cover Sets"/>
    <n v="49.408000000000001"/>
    <n v="4"/>
    <n v="0.2"/>
    <n v="18.527999999999999"/>
  </r>
  <r>
    <s v="6130"/>
    <s v="CA-2019-162033"/>
    <x v="606"/>
    <d v="2019-04-02T00:00:00"/>
    <s v="Standard Class"/>
    <s v="EM-14200"/>
    <s v="Evan Minnotte"/>
    <s v="Home Office"/>
    <s v="United States"/>
    <s v="Virginia Beach"/>
    <s v="Virginia"/>
    <n v="23464"/>
    <x v="0"/>
    <s v="TEC-AC-10003116"/>
    <x v="2"/>
    <s v="Accessories"/>
    <s v="Memorex Froggy Flash Drive 8 GB"/>
    <n v="53.25"/>
    <n v="3"/>
    <n v="0"/>
    <n v="20.767499999999998"/>
  </r>
  <r>
    <s v="6131"/>
    <s v="CA-2019-162033"/>
    <x v="606"/>
    <d v="2019-04-02T00:00:00"/>
    <s v="Standard Class"/>
    <s v="EM-14200"/>
    <s v="Evan Minnotte"/>
    <s v="Home Office"/>
    <s v="United States"/>
    <s v="Virginia Beach"/>
    <s v="Virginia"/>
    <n v="23464"/>
    <x v="0"/>
    <s v="OFF-FA-10003021"/>
    <x v="1"/>
    <s v="Fasteners"/>
    <s v="Staples"/>
    <n v="3.76"/>
    <n v="2"/>
    <n v="0"/>
    <n v="1.3160000000000001"/>
  </r>
  <r>
    <s v="6132"/>
    <s v="CA-2016-163447"/>
    <x v="422"/>
    <d v="2016-12-31T00:00:00"/>
    <s v="Standard Class"/>
    <s v="TB-21190"/>
    <s v="Thomas Brumley"/>
    <s v="Home Office"/>
    <s v="United States"/>
    <s v="New York City"/>
    <s v="New York"/>
    <n v="10011"/>
    <x v="3"/>
    <s v="FUR-CH-10004477"/>
    <x v="0"/>
    <s v="Chairs"/>
    <s v="Global Push Button Manager's Chair, Indigo"/>
    <n v="767.21400000000006"/>
    <n v="14"/>
    <n v="0.1"/>
    <n v="161.9674"/>
  </r>
  <r>
    <s v="6133"/>
    <s v="CA-2019-145737"/>
    <x v="175"/>
    <d v="2019-09-20T00:00:00"/>
    <s v="Standard Class"/>
    <s v="AB-10165"/>
    <s v="Alan Barnes"/>
    <s v="Consumer"/>
    <s v="United States"/>
    <s v="Lebanon"/>
    <s v="Tennessee"/>
    <n v="37087"/>
    <x v="0"/>
    <s v="OFF-PA-10001033"/>
    <x v="1"/>
    <s v="Paper"/>
    <s v="Xerox 1893"/>
    <n v="163.96"/>
    <n v="5"/>
    <n v="0.2"/>
    <n v="59.435499999999998"/>
  </r>
  <r>
    <s v="6134"/>
    <s v="CA-2018-148096"/>
    <x v="765"/>
    <d v="2018-08-19T00:00:00"/>
    <s v="First Class"/>
    <s v="AO-10810"/>
    <s v="Anthony O'Donnell"/>
    <s v="Corporate"/>
    <s v="United States"/>
    <s v="Los Angeles"/>
    <s v="California"/>
    <n v="90045"/>
    <x v="1"/>
    <s v="FUR-TA-10004152"/>
    <x v="0"/>
    <s v="Tables"/>
    <s v="Barricks 18&quot; x 48&quot; Non-Folding Utility Table with Bottom Storage Shelf"/>
    <n v="161.28"/>
    <n v="2"/>
    <n v="0.2"/>
    <n v="12.096"/>
  </r>
  <r>
    <s v="6135"/>
    <s v="CA-2018-146766"/>
    <x v="254"/>
    <d v="2018-11-04T00:00:00"/>
    <s v="Same Day"/>
    <s v="TT-21220"/>
    <s v="Thomas Thornton"/>
    <s v="Consumer"/>
    <s v="United States"/>
    <s v="Chula Vista"/>
    <s v="California"/>
    <n v="91911"/>
    <x v="1"/>
    <s v="OFF-AR-10002135"/>
    <x v="1"/>
    <s v="Art"/>
    <s v="Boston Heavy-Duty Trimline Electric Pencil Sharpeners"/>
    <n v="192.8"/>
    <n v="4"/>
    <n v="0"/>
    <n v="55.911999999999999"/>
  </r>
  <r>
    <s v="6136"/>
    <s v="CA-2017-105613"/>
    <x v="1090"/>
    <d v="2017-10-22T00:00:00"/>
    <s v="Standard Class"/>
    <s v="KN-16705"/>
    <s v="Kristina Nunn"/>
    <s v="Home Office"/>
    <s v="United States"/>
    <s v="Mcallen"/>
    <s v="Texas"/>
    <n v="78501"/>
    <x v="2"/>
    <s v="TEC-AC-10000521"/>
    <x v="2"/>
    <s v="Accessories"/>
    <s v="Verbatim Slim CD and DVD Storage Cases, 50/Pack"/>
    <n v="27.696000000000002"/>
    <n v="3"/>
    <n v="0.2"/>
    <n v="3.4620000000000002"/>
  </r>
  <r>
    <s v="6137"/>
    <s v="CA-2017-105613"/>
    <x v="1090"/>
    <d v="2017-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r>
  <r>
    <s v="6138"/>
    <s v="US-2018-142251"/>
    <x v="731"/>
    <d v="2018-11-04T00:00:00"/>
    <s v="Second Class"/>
    <s v="FO-14305"/>
    <s v="Frank Olsen"/>
    <s v="Consumer"/>
    <s v="United States"/>
    <s v="Hollywood"/>
    <s v="Florida"/>
    <n v="33021"/>
    <x v="0"/>
    <s v="OFF-PA-10002986"/>
    <x v="1"/>
    <s v="Paper"/>
    <s v="Xerox 1898"/>
    <n v="32.064"/>
    <n v="6"/>
    <n v="0.2"/>
    <n v="11.2224"/>
  </r>
  <r>
    <s v="6139"/>
    <s v="CA-2016-131247"/>
    <x v="809"/>
    <d v="2016-04-04T00:00:00"/>
    <s v="Standard Class"/>
    <s v="GA-14725"/>
    <s v="Guy Armstrong"/>
    <s v="Consumer"/>
    <s v="United States"/>
    <s v="San Francisco"/>
    <s v="California"/>
    <n v="94110"/>
    <x v="1"/>
    <s v="FUR-BO-10001337"/>
    <x v="0"/>
    <s v="Bookcases"/>
    <s v="O'Sullivan Living Dimensions 2-Shelf Bookcases"/>
    <n v="205.666"/>
    <n v="2"/>
    <n v="0.15"/>
    <n v="-12.098000000000001"/>
  </r>
  <r>
    <s v="6140"/>
    <s v="US-2017-113593"/>
    <x v="24"/>
    <d v="2017-04-20T00:00:00"/>
    <s v="First Class"/>
    <s v="NC-18415"/>
    <s v="Nathan Cano"/>
    <s v="Consumer"/>
    <s v="United States"/>
    <s v="Santa Maria"/>
    <s v="California"/>
    <n v="93454"/>
    <x v="1"/>
    <s v="OFF-ST-10000532"/>
    <x v="1"/>
    <s v="Storage"/>
    <s v="Advantus Rolling Drawer Organizers"/>
    <n v="115.44"/>
    <n v="3"/>
    <n v="0"/>
    <n v="30.014399999999998"/>
  </r>
  <r>
    <s v="6141"/>
    <s v="CA-2019-121083"/>
    <x v="362"/>
    <d v="2019-07-15T00:00:00"/>
    <s v="Standard Class"/>
    <s v="JF-15190"/>
    <s v="Jamie Frazer"/>
    <s v="Consumer"/>
    <s v="United States"/>
    <s v="Manchester"/>
    <s v="Connecticut"/>
    <n v="6040"/>
    <x v="3"/>
    <s v="OFF-PA-10001497"/>
    <x v="1"/>
    <s v="Paper"/>
    <s v="Xerox 1914"/>
    <n v="274.8"/>
    <n v="5"/>
    <n v="0"/>
    <n v="134.65199999999999"/>
  </r>
  <r>
    <s v="6142"/>
    <s v="CA-2019-121083"/>
    <x v="362"/>
    <d v="2019-07-15T00:00:00"/>
    <s v="Standard Class"/>
    <s v="JF-15190"/>
    <s v="Jamie Frazer"/>
    <s v="Consumer"/>
    <s v="United States"/>
    <s v="Manchester"/>
    <s v="Connecticut"/>
    <n v="6040"/>
    <x v="3"/>
    <s v="OFF-ST-10002554"/>
    <x v="1"/>
    <s v="Storage"/>
    <s v="Tennsco Industrial Shelving"/>
    <n v="195.64"/>
    <n v="4"/>
    <n v="0"/>
    <n v="3.9127999999999998"/>
  </r>
  <r>
    <s v="6143"/>
    <s v="CA-2019-121083"/>
    <x v="362"/>
    <d v="2019-07-15T00:00:00"/>
    <s v="Standard Class"/>
    <s v="JF-15190"/>
    <s v="Jamie Frazer"/>
    <s v="Consumer"/>
    <s v="United States"/>
    <s v="Manchester"/>
    <s v="Connecticut"/>
    <n v="6040"/>
    <x v="3"/>
    <s v="TEC-PH-10001336"/>
    <x v="2"/>
    <s v="Phones"/>
    <s v="Digium D40 VoIP phone"/>
    <n v="257.98"/>
    <n v="2"/>
    <n v="0"/>
    <n v="74.8142"/>
  </r>
  <r>
    <s v="6144"/>
    <s v="CA-2019-121083"/>
    <x v="362"/>
    <d v="2019-07-15T00:00:00"/>
    <s v="Standard Class"/>
    <s v="JF-15190"/>
    <s v="Jamie Frazer"/>
    <s v="Consumer"/>
    <s v="United States"/>
    <s v="Manchester"/>
    <s v="Connecticut"/>
    <n v="6040"/>
    <x v="3"/>
    <s v="OFF-AR-10002987"/>
    <x v="1"/>
    <s v="Art"/>
    <s v="Prismacolor Color Pencil Set"/>
    <n v="119.04"/>
    <n v="6"/>
    <n v="0"/>
    <n v="48.806399999999996"/>
  </r>
  <r>
    <s v="6145"/>
    <s v="CA-2019-151190"/>
    <x v="818"/>
    <d v="2019-07-01T00:00:00"/>
    <s v="Standard Class"/>
    <s v="GT-14710"/>
    <s v="Greg Tran"/>
    <s v="Consumer"/>
    <s v="United States"/>
    <s v="Omaha"/>
    <s v="Nebraska"/>
    <n v="68104"/>
    <x v="2"/>
    <s v="OFF-PA-10000575"/>
    <x v="1"/>
    <s v="Paper"/>
    <s v="Wirebound Message Books, Four 2 3/4 x 5 White Forms per Page"/>
    <n v="20.07"/>
    <n v="3"/>
    <n v="0"/>
    <n v="9.2322000000000006"/>
  </r>
  <r>
    <s v="6146"/>
    <s v="CA-2016-133543"/>
    <x v="1091"/>
    <d v="2016-12-26T00:00:00"/>
    <s v="Standard Class"/>
    <s v="KM-16660"/>
    <s v="Khloe Miller"/>
    <s v="Consumer"/>
    <s v="United States"/>
    <s v="San Jose"/>
    <s v="California"/>
    <n v="95123"/>
    <x v="1"/>
    <s v="OFF-AR-10003394"/>
    <x v="1"/>
    <s v="Art"/>
    <s v="Newell 332"/>
    <n v="11.76"/>
    <n v="4"/>
    <n v="0"/>
    <n v="3.1751999999999998"/>
  </r>
  <r>
    <s v="6147"/>
    <s v="CA-2019-105130"/>
    <x v="610"/>
    <d v="2019-11-25T00:00:00"/>
    <s v="Standard Class"/>
    <s v="PJ-18835"/>
    <s v="Patrick Jones"/>
    <s v="Corporate"/>
    <s v="United States"/>
    <s v="San Francisco"/>
    <s v="California"/>
    <n v="94122"/>
    <x v="1"/>
    <s v="OFF-AR-10003394"/>
    <x v="1"/>
    <s v="Art"/>
    <s v="Newell 332"/>
    <n v="11.76"/>
    <n v="4"/>
    <n v="0"/>
    <n v="3.1751999999999998"/>
  </r>
  <r>
    <s v="6148"/>
    <s v="CA-2019-105130"/>
    <x v="610"/>
    <d v="2019-11-25T00:00:00"/>
    <s v="Standard Class"/>
    <s v="PJ-18835"/>
    <s v="Patrick Jones"/>
    <s v="Corporate"/>
    <s v="United States"/>
    <s v="San Francisco"/>
    <s v="California"/>
    <n v="94122"/>
    <x v="1"/>
    <s v="OFF-BI-10001191"/>
    <x v="1"/>
    <s v="Binders"/>
    <s v="Canvas Sectional Post Binders"/>
    <n v="40.735999999999997"/>
    <n v="2"/>
    <n v="0.2"/>
    <n v="14.7668"/>
  </r>
  <r>
    <s v="6149"/>
    <s v="CA-2018-161928"/>
    <x v="812"/>
    <d v="2018-06-29T00:00:00"/>
    <s v="Second Class"/>
    <s v="AC-10660"/>
    <s v="Anna Chung"/>
    <s v="Consumer"/>
    <s v="United States"/>
    <s v="San Francisco"/>
    <s v="California"/>
    <n v="94109"/>
    <x v="1"/>
    <s v="TEC-PH-10003484"/>
    <x v="2"/>
    <s v="Phones"/>
    <s v="Ooma Telo VoIP Home Phone System"/>
    <n v="201.584"/>
    <n v="2"/>
    <n v="0.2"/>
    <n v="12.599"/>
  </r>
  <r>
    <s v="6150"/>
    <s v="CA-2019-101322"/>
    <x v="116"/>
    <d v="2019-12-31T00:00:00"/>
    <s v="First Class"/>
    <s v="JG-15310"/>
    <s v="Jason Gross"/>
    <s v="Corporate"/>
    <s v="United States"/>
    <s v="Long Beach"/>
    <s v="California"/>
    <n v="90805"/>
    <x v="1"/>
    <s v="FUR-CH-10003968"/>
    <x v="0"/>
    <s v="Chairs"/>
    <s v="Novimex Turbo Task Chair"/>
    <n v="340.70400000000001"/>
    <n v="6"/>
    <n v="0.2"/>
    <n v="-34.070399999999999"/>
  </r>
  <r>
    <s v="6151"/>
    <s v="US-2018-106600"/>
    <x v="143"/>
    <d v="2018-04-11T00:00:00"/>
    <s v="First Class"/>
    <s v="RM-19375"/>
    <s v="Raymond Messe"/>
    <s v="Consumer"/>
    <s v="United States"/>
    <s v="Columbus"/>
    <s v="Georgia"/>
    <n v="31907"/>
    <x v="0"/>
    <s v="FUR-BO-10001608"/>
    <x v="0"/>
    <s v="Bookcases"/>
    <s v="Hon Metal Bookcases, Black"/>
    <n v="354.9"/>
    <n v="5"/>
    <n v="0"/>
    <n v="88.724999999999994"/>
  </r>
  <r>
    <s v="6152"/>
    <s v="CA-2016-111871"/>
    <x v="772"/>
    <d v="2016-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s v="6153"/>
    <s v="CA-2019-139437"/>
    <x v="445"/>
    <d v="2019-07-08T00:00:00"/>
    <s v="Standard Class"/>
    <s v="RD-19585"/>
    <s v="Rob Dowd"/>
    <s v="Consumer"/>
    <s v="United States"/>
    <s v="Los Angeles"/>
    <s v="California"/>
    <n v="90004"/>
    <x v="1"/>
    <s v="OFF-ST-10002485"/>
    <x v="1"/>
    <s v="Storage"/>
    <s v="Rogers Deluxe File Chest"/>
    <n v="87.92"/>
    <n v="4"/>
    <n v="0"/>
    <n v="0.87919999999999998"/>
  </r>
  <r>
    <s v="6154"/>
    <s v="CA-2019-151484"/>
    <x v="693"/>
    <d v="2019-04-23T00:00:00"/>
    <s v="First Class"/>
    <s v="CV-12805"/>
    <s v="Cynthia Voltz"/>
    <s v="Corporate"/>
    <s v="United States"/>
    <s v="Philadelphia"/>
    <s v="Pennsylvania"/>
    <n v="19120"/>
    <x v="3"/>
    <s v="FUR-FU-10001876"/>
    <x v="0"/>
    <s v="Furnishings"/>
    <s v="Computer Room Manger, 14&quot;"/>
    <n v="51.968000000000004"/>
    <n v="2"/>
    <n v="0.2"/>
    <n v="10.393599999999999"/>
  </r>
  <r>
    <s v="6155"/>
    <s v="CA-2019-151484"/>
    <x v="693"/>
    <d v="2019-04-23T00:00:00"/>
    <s v="First Class"/>
    <s v="CV-12805"/>
    <s v="Cynthia Voltz"/>
    <s v="Corporate"/>
    <s v="United States"/>
    <s v="Philadelphia"/>
    <s v="Pennsylvania"/>
    <n v="19120"/>
    <x v="3"/>
    <s v="OFF-ST-10002370"/>
    <x v="1"/>
    <s v="Storage"/>
    <s v="Sortfiler Multipurpose Personal File Organizer, Black"/>
    <n v="51.335999999999999"/>
    <n v="3"/>
    <n v="0.2"/>
    <n v="5.7752999999999997"/>
  </r>
  <r>
    <s v="6156"/>
    <s v="CA-2019-151484"/>
    <x v="693"/>
    <d v="2019-04-23T00:00:00"/>
    <s v="First Class"/>
    <s v="CV-12805"/>
    <s v="Cynthia Voltz"/>
    <s v="Corporate"/>
    <s v="United States"/>
    <s v="Philadelphia"/>
    <s v="Pennsylvania"/>
    <n v="19120"/>
    <x v="3"/>
    <s v="OFF-ST-10000142"/>
    <x v="1"/>
    <s v="Storage"/>
    <s v="Deluxe Rollaway Locking File with Drawer"/>
    <n v="332.70400000000001"/>
    <n v="1"/>
    <n v="0.2"/>
    <n v="33.270400000000002"/>
  </r>
  <r>
    <s v="6157"/>
    <s v="CA-2019-151484"/>
    <x v="693"/>
    <d v="2019-04-23T00:00:00"/>
    <s v="First Class"/>
    <s v="CV-12805"/>
    <s v="Cynthia Voltz"/>
    <s v="Corporate"/>
    <s v="United States"/>
    <s v="Philadelphia"/>
    <s v="Pennsylvania"/>
    <n v="19120"/>
    <x v="3"/>
    <s v="FUR-FU-10004671"/>
    <x v="0"/>
    <s v="Furnishings"/>
    <s v="Executive Impressions 12&quot; Wall Clock"/>
    <n v="42.408000000000001"/>
    <n v="3"/>
    <n v="0.2"/>
    <n v="9.5418000000000003"/>
  </r>
  <r>
    <s v="6158"/>
    <s v="CA-2018-104150"/>
    <x v="1092"/>
    <d v="2018-08-05T00:00:00"/>
    <s v="Second Class"/>
    <s v="AG-10330"/>
    <s v="Alex Grayson"/>
    <s v="Consumer"/>
    <s v="United States"/>
    <s v="Tulsa"/>
    <s v="Oklahoma"/>
    <n v="74133"/>
    <x v="2"/>
    <s v="OFF-EN-10002504"/>
    <x v="1"/>
    <s v="Envelopes"/>
    <s v="Tyvek  Top-Opening Peel &amp; Seel Envelopes, Plain White"/>
    <n v="81.540000000000006"/>
    <n v="3"/>
    <n v="0"/>
    <n v="38.323799999999999"/>
  </r>
  <r>
    <s v="6159"/>
    <s v="CA-2018-104150"/>
    <x v="1092"/>
    <d v="2018-08-05T00:00:00"/>
    <s v="Second Class"/>
    <s v="AG-10330"/>
    <s v="Alex Grayson"/>
    <s v="Consumer"/>
    <s v="United States"/>
    <s v="Tulsa"/>
    <s v="Oklahoma"/>
    <n v="74133"/>
    <x v="2"/>
    <s v="TEC-AC-10004803"/>
    <x v="2"/>
    <s v="Accessories"/>
    <s v="Sony Micro Vault Click 4 GB USB 2.0 Flash Drive"/>
    <n v="167.28"/>
    <n v="12"/>
    <n v="0"/>
    <n v="23.4192"/>
  </r>
  <r>
    <s v="6160"/>
    <s v="CA-2018-161025"/>
    <x v="275"/>
    <d v="2018-12-09T00:00:00"/>
    <s v="Standard Class"/>
    <s v="GM-14440"/>
    <s v="Gary McGarr"/>
    <s v="Consumer"/>
    <s v="United States"/>
    <s v="Los Angeles"/>
    <s v="California"/>
    <n v="90049"/>
    <x v="1"/>
    <s v="OFF-ST-10001932"/>
    <x v="1"/>
    <s v="Storage"/>
    <s v="Fellowes Staxonsteel Drawer Files"/>
    <n v="772.68"/>
    <n v="4"/>
    <n v="0"/>
    <n v="108.1752"/>
  </r>
  <r>
    <s v="6161"/>
    <s v="CA-2016-103989"/>
    <x v="1093"/>
    <d v="2016-03-21T00:00:00"/>
    <s v="First Class"/>
    <s v="MC-17605"/>
    <s v="Matt Connell"/>
    <s v="Corporate"/>
    <s v="United States"/>
    <s v="Lakeland"/>
    <s v="Florida"/>
    <n v="33801"/>
    <x v="0"/>
    <s v="TEC-PH-10004667"/>
    <x v="2"/>
    <s v="Phones"/>
    <s v="Cisco 8x8 Inc. 6753i IP Business Phone System"/>
    <n v="323.976"/>
    <n v="3"/>
    <n v="0.2"/>
    <n v="28.347899999999999"/>
  </r>
  <r>
    <s v="6162"/>
    <s v="CA-2016-103989"/>
    <x v="1093"/>
    <d v="2016-03-21T00:00:00"/>
    <s v="First Class"/>
    <s v="MC-17605"/>
    <s v="Matt Connell"/>
    <s v="Corporate"/>
    <s v="United States"/>
    <s v="Lakeland"/>
    <s v="Florida"/>
    <n v="33801"/>
    <x v="0"/>
    <s v="OFF-LA-10000443"/>
    <x v="1"/>
    <s v="Labels"/>
    <s v="Avery 501"/>
    <n v="11.808"/>
    <n v="4"/>
    <n v="0.2"/>
    <n v="3.9851999999999999"/>
  </r>
  <r>
    <s v="6163"/>
    <s v="CA-2016-103989"/>
    <x v="1093"/>
    <d v="2016-03-21T00:00:00"/>
    <s v="First Class"/>
    <s v="MC-17605"/>
    <s v="Matt Connell"/>
    <s v="Corporate"/>
    <s v="United States"/>
    <s v="Lakeland"/>
    <s v="Florida"/>
    <n v="33801"/>
    <x v="0"/>
    <s v="OFF-ST-10000918"/>
    <x v="1"/>
    <s v="Storage"/>
    <s v="Crate-A-Files"/>
    <n v="26.16"/>
    <n v="3"/>
    <n v="0.2"/>
    <n v="1.962"/>
  </r>
  <r>
    <s v="6164"/>
    <s v="CA-2016-103989"/>
    <x v="1093"/>
    <d v="2016-03-21T00:00:00"/>
    <s v="First Class"/>
    <s v="MC-17605"/>
    <s v="Matt Connell"/>
    <s v="Corporate"/>
    <s v="United States"/>
    <s v="Lakeland"/>
    <s v="Florida"/>
    <n v="33801"/>
    <x v="0"/>
    <s v="OFF-BI-10001196"/>
    <x v="1"/>
    <s v="Binders"/>
    <s v="Avery Flip-Chart Easel Binder, Black"/>
    <n v="33.57"/>
    <n v="5"/>
    <n v="0.7"/>
    <n v="-25.736999999999998"/>
  </r>
  <r>
    <s v="6165"/>
    <s v="CA-2016-103989"/>
    <x v="1093"/>
    <d v="2016-03-21T00:00:00"/>
    <s v="First Class"/>
    <s v="MC-17605"/>
    <s v="Matt Connell"/>
    <s v="Corporate"/>
    <s v="United States"/>
    <s v="Lakeland"/>
    <s v="Florida"/>
    <n v="33801"/>
    <x v="0"/>
    <s v="FUR-FU-10003981"/>
    <x v="0"/>
    <s v="Furnishings"/>
    <s v="Eldon Wave Desk Accessories"/>
    <n v="4.992"/>
    <n v="3"/>
    <n v="0.2"/>
    <n v="1.3728"/>
  </r>
  <r>
    <s v="6166"/>
    <s v="CA-2016-103989"/>
    <x v="1093"/>
    <d v="2016-03-21T00:00:00"/>
    <s v="First Class"/>
    <s v="MC-17605"/>
    <s v="Matt Connell"/>
    <s v="Corporate"/>
    <s v="United States"/>
    <s v="Lakeland"/>
    <s v="Florida"/>
    <n v="33801"/>
    <x v="0"/>
    <s v="FUR-FU-10002508"/>
    <x v="0"/>
    <s v="Furnishings"/>
    <s v="Document Clip Frames"/>
    <n v="20.015999999999998"/>
    <n v="3"/>
    <n v="0.2"/>
    <n v="5.5044000000000004"/>
  </r>
  <r>
    <s v="6167"/>
    <s v="CA-2016-103989"/>
    <x v="1093"/>
    <d v="2016-03-21T00:00:00"/>
    <s v="First Class"/>
    <s v="MC-17605"/>
    <s v="Matt Connell"/>
    <s v="Corporate"/>
    <s v="United States"/>
    <s v="Lakeland"/>
    <s v="Florida"/>
    <n v="33801"/>
    <x v="0"/>
    <s v="TEC-AC-10002647"/>
    <x v="2"/>
    <s v="Accessories"/>
    <s v="Logitech Wireless Boombox Speaker - portable - wireless, wired"/>
    <n v="170.24"/>
    <n v="2"/>
    <n v="0.2"/>
    <n v="53.2"/>
  </r>
  <r>
    <s v="6168"/>
    <s v="CA-2017-142433"/>
    <x v="704"/>
    <d v="2017-04-25T00:00:00"/>
    <s v="Standard Class"/>
    <s v="ES-14020"/>
    <s v="Erica Smith"/>
    <s v="Consumer"/>
    <s v="United States"/>
    <s v="Houston"/>
    <s v="Texas"/>
    <n v="77036"/>
    <x v="2"/>
    <s v="OFF-PA-10002377"/>
    <x v="1"/>
    <s v="Paper"/>
    <s v="Xerox 1916"/>
    <n v="117.456"/>
    <n v="3"/>
    <n v="0.2"/>
    <n v="44.045999999999999"/>
  </r>
  <r>
    <s v="6169"/>
    <s v="CA-2017-132815"/>
    <x v="444"/>
    <d v="2017-09-22T00:00:00"/>
    <s v="Second Class"/>
    <s v="RW-19540"/>
    <s v="Rick Wilson"/>
    <s v="Corporate"/>
    <s v="United States"/>
    <s v="Los Angeles"/>
    <s v="California"/>
    <n v="90008"/>
    <x v="1"/>
    <s v="OFF-PA-10004530"/>
    <x v="1"/>
    <s v="Paper"/>
    <s v="Personal Creations Ink Jet Cards and Labels"/>
    <n v="22.96"/>
    <n v="2"/>
    <n v="0"/>
    <n v="11.250400000000001"/>
  </r>
  <r>
    <s v="6170"/>
    <s v="CA-2016-101266"/>
    <x v="9"/>
    <d v="2016-08-30T00:00:00"/>
    <s v="Second Class"/>
    <s v="MM-17920"/>
    <s v="Michael Moore"/>
    <s v="Consumer"/>
    <s v="United States"/>
    <s v="Springfield"/>
    <s v="Virginia"/>
    <n v="22153"/>
    <x v="0"/>
    <s v="OFF-PA-10002986"/>
    <x v="1"/>
    <s v="Paper"/>
    <s v="Xerox 1898"/>
    <n v="13.36"/>
    <n v="2"/>
    <n v="0"/>
    <n v="6.4127999999999998"/>
  </r>
  <r>
    <s v="6171"/>
    <s v="CA-2018-141523"/>
    <x v="1054"/>
    <d v="2018-12-24T00:00:00"/>
    <s v="Second Class"/>
    <s v="MH-17440"/>
    <s v="Mark Haberlin"/>
    <s v="Corporate"/>
    <s v="United States"/>
    <s v="New York City"/>
    <s v="New York"/>
    <n v="10035"/>
    <x v="3"/>
    <s v="OFF-BI-10000948"/>
    <x v="1"/>
    <s v="Binders"/>
    <s v="GBC Laser Imprintable Binding System Covers, Desert Sand"/>
    <n v="34.247999999999998"/>
    <n v="3"/>
    <n v="0.2"/>
    <n v="11.5587"/>
  </r>
  <r>
    <s v="6172"/>
    <s v="CA-2018-141523"/>
    <x v="1054"/>
    <d v="2018-12-24T00:00:00"/>
    <s v="Second Class"/>
    <s v="MH-17440"/>
    <s v="Mark Haberlin"/>
    <s v="Corporate"/>
    <s v="United States"/>
    <s v="New York City"/>
    <s v="New York"/>
    <n v="10035"/>
    <x v="3"/>
    <s v="OFF-AR-10001545"/>
    <x v="1"/>
    <s v="Art"/>
    <s v="Newell 326"/>
    <n v="3.52"/>
    <n v="2"/>
    <n v="0"/>
    <n v="1.0207999999999999"/>
  </r>
  <r>
    <s v="6173"/>
    <s v="US-2016-106299"/>
    <x v="1094"/>
    <d v="2016-08-08T00:00:00"/>
    <s v="Standard Class"/>
    <s v="NZ-18565"/>
    <s v="Nick Zandusky"/>
    <s v="Home Office"/>
    <s v="United States"/>
    <s v="Springfield"/>
    <s v="Missouri"/>
    <n v="65807"/>
    <x v="2"/>
    <s v="OFF-BI-10001758"/>
    <x v="1"/>
    <s v="Binders"/>
    <s v="Wilson Jones 14 Line Acrylic Coated Pressboard Data Binders"/>
    <n v="26.7"/>
    <n v="5"/>
    <n v="0"/>
    <n v="12.548999999999999"/>
  </r>
  <r>
    <s v="6174"/>
    <s v="US-2016-106299"/>
    <x v="1094"/>
    <d v="2016-08-08T00:00:00"/>
    <s v="Standard Class"/>
    <s v="NZ-18565"/>
    <s v="Nick Zandusky"/>
    <s v="Home Office"/>
    <s v="United States"/>
    <s v="Springfield"/>
    <s v="Missouri"/>
    <n v="65807"/>
    <x v="2"/>
    <s v="TEC-AC-10003237"/>
    <x v="2"/>
    <s v="Accessories"/>
    <s v="Memorex Micro Travel Drive 4 GB"/>
    <n v="21.2"/>
    <n v="2"/>
    <n v="0"/>
    <n v="9.1159999999999997"/>
  </r>
  <r>
    <s v="6175"/>
    <s v="US-2016-106299"/>
    <x v="1094"/>
    <d v="2016-08-08T00:00:00"/>
    <s v="Standard Class"/>
    <s v="NZ-18565"/>
    <s v="Nick Zandusky"/>
    <s v="Home Office"/>
    <s v="United States"/>
    <s v="Springfield"/>
    <s v="Missouri"/>
    <n v="65807"/>
    <x v="2"/>
    <s v="OFF-ST-10002011"/>
    <x v="1"/>
    <s v="Storage"/>
    <s v="Smead Adjustable Mobile File Trolley with Lockable Top"/>
    <n v="838.38"/>
    <n v="2"/>
    <n v="0"/>
    <n v="226.36259999999999"/>
  </r>
  <r>
    <s v="6176"/>
    <s v="CA-2017-158421"/>
    <x v="481"/>
    <d v="2017-09-26T00:00:00"/>
    <s v="Standard Class"/>
    <s v="GB-14575"/>
    <s v="Giulietta Baptist"/>
    <s v="Consumer"/>
    <s v="United States"/>
    <s v="Columbia"/>
    <s v="South Carolina"/>
    <n v="29203"/>
    <x v="0"/>
    <s v="FUR-CH-10000309"/>
    <x v="0"/>
    <s v="Chairs"/>
    <s v="Global Comet Stacking Arm Chair"/>
    <n v="1690.04"/>
    <n v="4"/>
    <n v="0"/>
    <n v="422.51"/>
  </r>
  <r>
    <s v="6177"/>
    <s v="CA-2017-158421"/>
    <x v="481"/>
    <d v="2017-09-26T00:00:00"/>
    <s v="Standard Class"/>
    <s v="GB-14575"/>
    <s v="Giulietta Baptist"/>
    <s v="Consumer"/>
    <s v="United States"/>
    <s v="Columbia"/>
    <s v="South Carolina"/>
    <n v="29203"/>
    <x v="0"/>
    <s v="OFF-ST-10002444"/>
    <x v="1"/>
    <s v="Storage"/>
    <s v="Recycled Eldon Regeneration Jumbo File"/>
    <n v="85.96"/>
    <n v="7"/>
    <n v="0"/>
    <n v="24.0688"/>
  </r>
  <r>
    <s v="6178"/>
    <s v="CA-2017-158421"/>
    <x v="481"/>
    <d v="2017-09-26T00:00:00"/>
    <s v="Standard Class"/>
    <s v="GB-14575"/>
    <s v="Giulietta Baptist"/>
    <s v="Consumer"/>
    <s v="United States"/>
    <s v="Columbia"/>
    <s v="South Carolina"/>
    <n v="29203"/>
    <x v="0"/>
    <s v="OFF-EN-10001453"/>
    <x v="1"/>
    <s v="Envelopes"/>
    <s v="Tyvek Interoffice Envelopes, 9 1/2&quot; x 12 1/2&quot;, 100/Box"/>
    <n v="121.96"/>
    <n v="2"/>
    <n v="0"/>
    <n v="57.321199999999997"/>
  </r>
  <r>
    <s v="6179"/>
    <s v="CA-2017-158421"/>
    <x v="481"/>
    <d v="2017-09-26T00:00:00"/>
    <s v="Standard Class"/>
    <s v="GB-14575"/>
    <s v="Giulietta Baptist"/>
    <s v="Consumer"/>
    <s v="United States"/>
    <s v="Columbia"/>
    <s v="South Carolina"/>
    <n v="29203"/>
    <x v="0"/>
    <s v="OFF-PA-10001801"/>
    <x v="1"/>
    <s v="Paper"/>
    <s v="Xerox 193"/>
    <n v="23.92"/>
    <n v="4"/>
    <n v="0"/>
    <n v="11.720800000000001"/>
  </r>
  <r>
    <s v="6180"/>
    <s v="CA-2017-158421"/>
    <x v="481"/>
    <d v="2017-09-26T00:00:00"/>
    <s v="Standard Class"/>
    <s v="GB-14575"/>
    <s v="Giulietta Baptist"/>
    <s v="Consumer"/>
    <s v="United States"/>
    <s v="Columbia"/>
    <s v="South Carolina"/>
    <n v="29203"/>
    <x v="0"/>
    <s v="OFF-ST-10000563"/>
    <x v="1"/>
    <s v="Storage"/>
    <s v="Fellowes Bankers Box Stor/Drawer Steel Plus"/>
    <n v="63.96"/>
    <n v="2"/>
    <n v="0"/>
    <n v="6.3959999999999999"/>
  </r>
  <r>
    <s v="6181"/>
    <s v="CA-2017-158421"/>
    <x v="481"/>
    <d v="2017-09-26T00:00:00"/>
    <s v="Standard Class"/>
    <s v="GB-14575"/>
    <s v="Giulietta Baptist"/>
    <s v="Consumer"/>
    <s v="United States"/>
    <s v="Columbia"/>
    <s v="South Carolina"/>
    <n v="29203"/>
    <x v="0"/>
    <s v="TEC-PH-10000369"/>
    <x v="2"/>
    <s v="Phones"/>
    <s v="HTC One Mini"/>
    <n v="629.95000000000005"/>
    <n v="5"/>
    <n v="0"/>
    <n v="176.386"/>
  </r>
  <r>
    <s v="6182"/>
    <s v="CA-2017-158421"/>
    <x v="481"/>
    <d v="2017-09-26T00:00:00"/>
    <s v="Standard Class"/>
    <s v="GB-14575"/>
    <s v="Giulietta Baptist"/>
    <s v="Consumer"/>
    <s v="United States"/>
    <s v="Columbia"/>
    <s v="South Carolina"/>
    <n v="29203"/>
    <x v="0"/>
    <s v="TEC-PH-10002538"/>
    <x v="2"/>
    <s v="Phones"/>
    <s v="Grandstream GXP1160 VoIP phone"/>
    <n v="113.73"/>
    <n v="3"/>
    <n v="0"/>
    <n v="32.981699999999996"/>
  </r>
  <r>
    <s v="6183"/>
    <s v="CA-2017-158421"/>
    <x v="481"/>
    <d v="2017-09-26T00:00:00"/>
    <s v="Standard Class"/>
    <s v="GB-14575"/>
    <s v="Giulietta Baptist"/>
    <s v="Consumer"/>
    <s v="United States"/>
    <s v="Columbia"/>
    <s v="South Carolina"/>
    <n v="29203"/>
    <x v="0"/>
    <s v="OFF-BI-10000050"/>
    <x v="1"/>
    <s v="Binders"/>
    <s v="Angle-D Binders with Locking Rings, Label Holders"/>
    <n v="14.6"/>
    <n v="2"/>
    <n v="0"/>
    <n v="6.8620000000000001"/>
  </r>
  <r>
    <s v="6184"/>
    <s v="CA-2017-158421"/>
    <x v="481"/>
    <d v="2017-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s v="6185"/>
    <s v="CA-2018-143609"/>
    <x v="25"/>
    <d v="2018-12-13T00:00:00"/>
    <s v="First Class"/>
    <s v="DB-13270"/>
    <s v="Deborah Brumfield"/>
    <s v="Home Office"/>
    <s v="United States"/>
    <s v="Portland"/>
    <s v="Oregon"/>
    <n v="97206"/>
    <x v="1"/>
    <s v="FUR-CH-10004218"/>
    <x v="0"/>
    <s v="Chairs"/>
    <s v="Global Fabric Manager's Chair, Dark Gray"/>
    <n v="403.92"/>
    <n v="5"/>
    <n v="0.2"/>
    <n v="25.245000000000001"/>
  </r>
  <r>
    <s v="6186"/>
    <s v="CA-2017-138331"/>
    <x v="976"/>
    <d v="2017-08-12T00:00:00"/>
    <s v="Standard Class"/>
    <s v="JK-15625"/>
    <s v="Jim Karlsson"/>
    <s v="Consumer"/>
    <s v="United States"/>
    <s v="Philadelphia"/>
    <s v="Pennsylvania"/>
    <n v="19120"/>
    <x v="3"/>
    <s v="OFF-AR-10002952"/>
    <x v="1"/>
    <s v="Art"/>
    <s v="Stanley Contemporary Battery Pencil Sharpeners"/>
    <n v="106.8"/>
    <n v="10"/>
    <n v="0.2"/>
    <n v="10.68"/>
  </r>
  <r>
    <s v="6187"/>
    <s v="CA-2017-138954"/>
    <x v="219"/>
    <d v="2017-11-17T00:00:00"/>
    <s v="First Class"/>
    <s v="MH-17785"/>
    <s v="Maya Herman"/>
    <s v="Corporate"/>
    <s v="United States"/>
    <s v="New York City"/>
    <s v="New York"/>
    <n v="10035"/>
    <x v="3"/>
    <s v="OFF-ST-10003058"/>
    <x v="1"/>
    <s v="Storage"/>
    <s v="Eldon Mobile Mega Data Cart  Mega Stackable  Add-On Trays"/>
    <n v="70.95"/>
    <n v="3"/>
    <n v="0"/>
    <n v="20.575500000000002"/>
  </r>
  <r>
    <s v="6188"/>
    <s v="CA-2017-138954"/>
    <x v="219"/>
    <d v="2017-11-17T00:00:00"/>
    <s v="First Class"/>
    <s v="MH-17785"/>
    <s v="Maya Herman"/>
    <s v="Corporate"/>
    <s v="United States"/>
    <s v="New York City"/>
    <s v="New York"/>
    <n v="10035"/>
    <x v="3"/>
    <s v="OFF-BI-10003963"/>
    <x v="1"/>
    <s v="Binders"/>
    <s v="Cardinal Holdit Data Disk Pockets"/>
    <n v="34.944000000000003"/>
    <n v="6"/>
    <n v="0.2"/>
    <n v="11.7936"/>
  </r>
  <r>
    <s v="6189"/>
    <s v="CA-2017-138954"/>
    <x v="219"/>
    <d v="2017-11-17T00:00:00"/>
    <s v="First Class"/>
    <s v="MH-17785"/>
    <s v="Maya Herman"/>
    <s v="Corporate"/>
    <s v="United States"/>
    <s v="New York City"/>
    <s v="New York"/>
    <n v="10035"/>
    <x v="3"/>
    <s v="OFF-AR-10001955"/>
    <x v="1"/>
    <s v="Art"/>
    <s v="Newell 319"/>
    <n v="119.04"/>
    <n v="6"/>
    <n v="0"/>
    <n v="35.712000000000003"/>
  </r>
  <r>
    <s v="6190"/>
    <s v="CA-2019-157903"/>
    <x v="1095"/>
    <d v="2019-04-08T00:00:00"/>
    <s v="Standard Class"/>
    <s v="AM-10705"/>
    <s v="Anne McFarland"/>
    <s v="Consumer"/>
    <s v="United States"/>
    <s v="Des Plaines"/>
    <s v="Illinois"/>
    <n v="60016"/>
    <x v="2"/>
    <s v="TEC-PH-10004345"/>
    <x v="2"/>
    <s v="Phones"/>
    <s v="Cisco SPA 502G IP Phone"/>
    <n v="383.84"/>
    <n v="4"/>
    <n v="0.2"/>
    <n v="47.98"/>
  </r>
  <r>
    <s v="6191"/>
    <s v="CA-2018-157259"/>
    <x v="435"/>
    <d v="2018-12-28T00:00:00"/>
    <s v="Standard Class"/>
    <s v="JM-15535"/>
    <s v="Jessica Myrick"/>
    <s v="Consumer"/>
    <s v="United States"/>
    <s v="New York City"/>
    <s v="New York"/>
    <n v="10035"/>
    <x v="3"/>
    <s v="FUR-FU-10003192"/>
    <x v="0"/>
    <s v="Furnishings"/>
    <s v="Luxo Adjustable Task Clamp Lamp"/>
    <n v="799.56"/>
    <n v="9"/>
    <n v="0"/>
    <n v="207.88560000000001"/>
  </r>
  <r>
    <s v="6192"/>
    <s v="CA-2019-107986"/>
    <x v="1096"/>
    <d v="2019-12-13T00:00:00"/>
    <s v="Same Day"/>
    <s v="MW-18220"/>
    <s v="Mitch Webber"/>
    <s v="Consumer"/>
    <s v="United States"/>
    <s v="Seattle"/>
    <s v="Washington"/>
    <n v="98103"/>
    <x v="1"/>
    <s v="OFF-ST-10001325"/>
    <x v="1"/>
    <s v="Storage"/>
    <s v="Sterilite Officeware Hinged File Box"/>
    <n v="31.44"/>
    <n v="3"/>
    <n v="0"/>
    <n v="8.4887999999999995"/>
  </r>
  <r>
    <s v="6193"/>
    <s v="CA-2019-104927"/>
    <x v="66"/>
    <d v="2019-12-26T00:00:00"/>
    <s v="Standard Class"/>
    <s v="AG-10330"/>
    <s v="Alex Grayson"/>
    <s v="Consumer"/>
    <s v="United States"/>
    <s v="Houston"/>
    <s v="Texas"/>
    <n v="77095"/>
    <x v="2"/>
    <s v="OFF-PA-10000019"/>
    <x v="1"/>
    <s v="Paper"/>
    <s v="Xerox 1931"/>
    <n v="25.92"/>
    <n v="5"/>
    <n v="0.2"/>
    <n v="9.0719999999999992"/>
  </r>
  <r>
    <s v="6194"/>
    <s v="CA-2019-104927"/>
    <x v="66"/>
    <d v="2019-12-26T00:00:00"/>
    <s v="Standard Class"/>
    <s v="AG-10330"/>
    <s v="Alex Grayson"/>
    <s v="Consumer"/>
    <s v="United States"/>
    <s v="Houston"/>
    <s v="Texas"/>
    <n v="77095"/>
    <x v="2"/>
    <s v="OFF-BI-10003429"/>
    <x v="1"/>
    <s v="Binders"/>
    <s v="Cardinal HOLDit! Binder Insert Strips,Extra Strips"/>
    <n v="6.33"/>
    <n v="5"/>
    <n v="0.8"/>
    <n v="-9.8115000000000006"/>
  </r>
  <r>
    <s v="6195"/>
    <s v="CA-2019-104927"/>
    <x v="66"/>
    <d v="2019-12-26T00:00:00"/>
    <s v="Standard Class"/>
    <s v="AG-10330"/>
    <s v="Alex Grayson"/>
    <s v="Consumer"/>
    <s v="United States"/>
    <s v="Houston"/>
    <s v="Texas"/>
    <n v="77095"/>
    <x v="2"/>
    <s v="OFF-PA-10000176"/>
    <x v="1"/>
    <s v="Paper"/>
    <s v="Xerox 1887"/>
    <n v="75.88"/>
    <n v="5"/>
    <n v="0.2"/>
    <n v="26.558"/>
  </r>
  <r>
    <s v="6196"/>
    <s v="CA-2019-113453"/>
    <x v="208"/>
    <d v="2019-10-28T00:00:00"/>
    <s v="Standard Class"/>
    <s v="CM-12160"/>
    <s v="Charles McCrossin"/>
    <s v="Consumer"/>
    <s v="United States"/>
    <s v="Philadelphia"/>
    <s v="Pennsylvania"/>
    <n v="19143"/>
    <x v="3"/>
    <s v="TEC-PH-10004165"/>
    <x v="2"/>
    <s v="Phones"/>
    <s v="Mitel MiVoice 5330e IP Phone"/>
    <n v="329.988"/>
    <n v="2"/>
    <n v="0.4"/>
    <n v="-76.997200000000007"/>
  </r>
  <r>
    <s v="6197"/>
    <s v="CA-2019-113453"/>
    <x v="208"/>
    <d v="2019-10-28T00:00:00"/>
    <s v="Standard Class"/>
    <s v="CM-12160"/>
    <s v="Charles McCrossin"/>
    <s v="Consumer"/>
    <s v="United States"/>
    <s v="Philadelphia"/>
    <s v="Pennsylvania"/>
    <n v="19143"/>
    <x v="3"/>
    <s v="OFF-ST-10000352"/>
    <x v="1"/>
    <s v="Storage"/>
    <s v="Acco Perma 2700 Stacking Storage Drawers"/>
    <n v="71.376000000000005"/>
    <n v="3"/>
    <n v="0.2"/>
    <n v="-4.4610000000000003"/>
  </r>
  <r>
    <s v="6198"/>
    <s v="CA-2017-149909"/>
    <x v="50"/>
    <d v="2017-11-17T00:00:00"/>
    <s v="Standard Class"/>
    <s v="RA-19915"/>
    <s v="Russell Applegate"/>
    <s v="Consumer"/>
    <s v="United States"/>
    <s v="Columbus"/>
    <s v="Indiana"/>
    <n v="47201"/>
    <x v="2"/>
    <s v="OFF-PA-10000726"/>
    <x v="1"/>
    <s v="Paper"/>
    <s v="Black Print Carbonless Snap-Off Rapid Letter, 8 1/2&quot; x 7&quot;"/>
    <n v="63.77"/>
    <n v="7"/>
    <n v="0"/>
    <n v="28.6965"/>
  </r>
  <r>
    <s v="6199"/>
    <s v="CA-2017-149909"/>
    <x v="50"/>
    <d v="2017-11-17T00:00:00"/>
    <s v="Standard Class"/>
    <s v="RA-19915"/>
    <s v="Russell Applegate"/>
    <s v="Consumer"/>
    <s v="United States"/>
    <s v="Columbus"/>
    <s v="Indiana"/>
    <n v="47201"/>
    <x v="2"/>
    <s v="TEC-PH-10001536"/>
    <x v="2"/>
    <s v="Phones"/>
    <s v="Spigen Samsung Galaxy S5 Case Wallet"/>
    <n v="50.97"/>
    <n v="3"/>
    <n v="0"/>
    <n v="13.2522"/>
  </r>
  <r>
    <s v="6200"/>
    <s v="CA-2017-149909"/>
    <x v="50"/>
    <d v="2017-11-17T00:00:00"/>
    <s v="Standard Class"/>
    <s v="RA-19915"/>
    <s v="Russell Applegate"/>
    <s v="Consumer"/>
    <s v="United States"/>
    <s v="Columbus"/>
    <s v="Indiana"/>
    <n v="47201"/>
    <x v="2"/>
    <s v="OFF-PA-10001790"/>
    <x v="1"/>
    <s v="Paper"/>
    <s v="Xerox 1910"/>
    <n v="96.08"/>
    <n v="2"/>
    <n v="0"/>
    <n v="46.118400000000001"/>
  </r>
  <r>
    <s v="6201"/>
    <s v="CA-2017-146675"/>
    <x v="392"/>
    <d v="2017-04-20T00:00:00"/>
    <s v="Standard Class"/>
    <s v="SB-20185"/>
    <s v="Sarah Brown"/>
    <s v="Consumer"/>
    <s v="United States"/>
    <s v="Evanston"/>
    <s v="Illinois"/>
    <n v="60201"/>
    <x v="2"/>
    <s v="TEC-CO-10001766"/>
    <x v="2"/>
    <s v="Copiers"/>
    <s v="Canon PC940 Copier"/>
    <n v="1439.9680000000001"/>
    <n v="4"/>
    <n v="0.2"/>
    <n v="485.98919999999998"/>
  </r>
  <r>
    <s v="6202"/>
    <s v="CA-2017-146675"/>
    <x v="392"/>
    <d v="2017-04-20T00:00:00"/>
    <s v="Standard Class"/>
    <s v="SB-20185"/>
    <s v="Sarah Brown"/>
    <s v="Consumer"/>
    <s v="United States"/>
    <s v="Evanston"/>
    <s v="Illinois"/>
    <n v="60201"/>
    <x v="2"/>
    <s v="TEC-AC-10004396"/>
    <x v="2"/>
    <s v="Accessories"/>
    <s v="Logitech Keyboard K120"/>
    <n v="43.56"/>
    <n v="3"/>
    <n v="0.2"/>
    <n v="-4.9005000000000001"/>
  </r>
  <r>
    <s v="6203"/>
    <s v="CA-2018-118332"/>
    <x v="186"/>
    <d v="2018-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s v="6204"/>
    <s v="CA-2018-133669"/>
    <x v="147"/>
    <d v="2018-10-27T00:00:00"/>
    <s v="Standard Class"/>
    <s v="SV-20935"/>
    <s v="Susan Vittorini"/>
    <s v="Consumer"/>
    <s v="United States"/>
    <s v="Columbus"/>
    <s v="Ohio"/>
    <n v="43229"/>
    <x v="3"/>
    <s v="TEC-PH-10001305"/>
    <x v="2"/>
    <s v="Phones"/>
    <s v="Panasonic KX TS208W Corded phone"/>
    <n v="235.15199999999999"/>
    <n v="8"/>
    <n v="0.4"/>
    <n v="-47.0304"/>
  </r>
  <r>
    <s v="6205"/>
    <s v="CA-2019-145660"/>
    <x v="96"/>
    <d v="2019-12-03T00:00:00"/>
    <s v="First Class"/>
    <s v="MG-17650"/>
    <s v="Matthew Grinstein"/>
    <s v="Home Office"/>
    <s v="United States"/>
    <s v="Marion"/>
    <s v="Ohio"/>
    <n v="43302"/>
    <x v="3"/>
    <s v="FUR-FU-10002885"/>
    <x v="0"/>
    <s v="Furnishings"/>
    <s v="Magna Visual Magnetic Picture Hangers"/>
    <n v="7.7119999999999997"/>
    <n v="2"/>
    <n v="0.2"/>
    <n v="1.7352000000000001"/>
  </r>
  <r>
    <s v="6206"/>
    <s v="CA-2018-133697"/>
    <x v="201"/>
    <d v="2018-10-24T00:00:00"/>
    <s v="Second Class"/>
    <s v="CM-12445"/>
    <s v="Chuck Magee"/>
    <s v="Consumer"/>
    <s v="United States"/>
    <s v="Houston"/>
    <s v="Texas"/>
    <n v="77095"/>
    <x v="2"/>
    <s v="OFF-PA-10000726"/>
    <x v="1"/>
    <s v="Paper"/>
    <s v="Black Print Carbonless Snap-Off Rapid Letter, 8 1/2&quot; x 7&quot;"/>
    <n v="51.015999999999998"/>
    <n v="7"/>
    <n v="0.2"/>
    <n v="15.942500000000001"/>
  </r>
  <r>
    <s v="6207"/>
    <s v="CA-2018-133697"/>
    <x v="201"/>
    <d v="2018-10-24T00:00:00"/>
    <s v="Second Class"/>
    <s v="CM-12445"/>
    <s v="Chuck Magee"/>
    <s v="Consumer"/>
    <s v="United States"/>
    <s v="Houston"/>
    <s v="Texas"/>
    <n v="77095"/>
    <x v="2"/>
    <s v="OFF-FA-10003112"/>
    <x v="1"/>
    <s v="Fasteners"/>
    <s v="Staples"/>
    <n v="25.248000000000001"/>
    <n v="4"/>
    <n v="0.2"/>
    <n v="7.89"/>
  </r>
  <r>
    <s v="6208"/>
    <s v="CA-2018-133697"/>
    <x v="201"/>
    <d v="2018-10-24T00:00:00"/>
    <s v="Second Class"/>
    <s v="CM-12445"/>
    <s v="Chuck Magee"/>
    <s v="Consumer"/>
    <s v="United States"/>
    <s v="Houston"/>
    <s v="Texas"/>
    <n v="77095"/>
    <x v="2"/>
    <s v="FUR-CH-10002372"/>
    <x v="0"/>
    <s v="Chairs"/>
    <s v="Office Star - Ergonomically Designed Knee Chair"/>
    <n v="56.686"/>
    <n v="1"/>
    <n v="0.3"/>
    <n v="-14.5764"/>
  </r>
  <r>
    <s v="6209"/>
    <s v="CA-2019-148138"/>
    <x v="365"/>
    <d v="2019-10-03T00:00:00"/>
    <s v="Standard Class"/>
    <s v="ME-18010"/>
    <s v="Michelle Ellison"/>
    <s v="Corporate"/>
    <s v="United States"/>
    <s v="Marion"/>
    <s v="Ohio"/>
    <n v="43302"/>
    <x v="3"/>
    <s v="OFF-ST-10000563"/>
    <x v="1"/>
    <s v="Storage"/>
    <s v="Fellowes Bankers Box Stor/Drawer Steel Plus"/>
    <n v="51.167999999999999"/>
    <n v="2"/>
    <n v="0.2"/>
    <n v="-6.3959999999999999"/>
  </r>
  <r>
    <s v="6210"/>
    <s v="CA-2019-119809"/>
    <x v="238"/>
    <d v="2019-08-25T00:00:00"/>
    <s v="Standard Class"/>
    <s v="YS-21880"/>
    <s v="Yana Sorensen"/>
    <s v="Corporate"/>
    <s v="United States"/>
    <s v="Seattle"/>
    <s v="Washington"/>
    <n v="98103"/>
    <x v="1"/>
    <s v="OFF-BI-10003925"/>
    <x v="1"/>
    <s v="Binders"/>
    <s v="Fellowes PB300 Plastic Comb Binding Machine"/>
    <n v="2793.5279999999998"/>
    <n v="9"/>
    <n v="0.2"/>
    <n v="942.81569999999999"/>
  </r>
  <r>
    <s v="6211"/>
    <s v="CA-2019-119809"/>
    <x v="238"/>
    <d v="2019-08-25T00:00:00"/>
    <s v="Standard Class"/>
    <s v="YS-21880"/>
    <s v="Yana Sorensen"/>
    <s v="Corporate"/>
    <s v="United States"/>
    <s v="Seattle"/>
    <s v="Washington"/>
    <n v="98103"/>
    <x v="1"/>
    <s v="OFF-ST-10003306"/>
    <x v="1"/>
    <s v="Storage"/>
    <s v="Letter Size Cart"/>
    <n v="1000.02"/>
    <n v="7"/>
    <n v="0"/>
    <n v="290.00580000000002"/>
  </r>
  <r>
    <s v="6212"/>
    <s v="CA-2019-119809"/>
    <x v="238"/>
    <d v="2019-08-25T00:00:00"/>
    <s v="Standard Class"/>
    <s v="YS-21880"/>
    <s v="Yana Sorensen"/>
    <s v="Corporate"/>
    <s v="United States"/>
    <s v="Seattle"/>
    <s v="Washington"/>
    <n v="98103"/>
    <x v="1"/>
    <s v="FUR-FU-10001475"/>
    <x v="0"/>
    <s v="Furnishings"/>
    <s v="Contract Clock, 14&quot;, Brown"/>
    <n v="65.94"/>
    <n v="3"/>
    <n v="0"/>
    <n v="22.419599999999999"/>
  </r>
  <r>
    <s v="6213"/>
    <s v="CA-2019-149944"/>
    <x v="105"/>
    <d v="2019-11-16T00:00:00"/>
    <s v="Second Class"/>
    <s v="MB-17305"/>
    <s v="Maria Bertelson"/>
    <s v="Consumer"/>
    <s v="United States"/>
    <s v="Longview"/>
    <s v="Washington"/>
    <n v="98632"/>
    <x v="1"/>
    <s v="OFF-FA-10003495"/>
    <x v="1"/>
    <s v="Fasteners"/>
    <s v="Staples"/>
    <n v="18.239999999999998"/>
    <n v="3"/>
    <n v="0"/>
    <n v="9.1199999999999992"/>
  </r>
  <r>
    <s v="6214"/>
    <s v="CA-2019-149944"/>
    <x v="105"/>
    <d v="2019-11-16T00:00:00"/>
    <s v="Second Class"/>
    <s v="MB-17305"/>
    <s v="Maria Bertelson"/>
    <s v="Consumer"/>
    <s v="United States"/>
    <s v="Longview"/>
    <s v="Washington"/>
    <n v="98632"/>
    <x v="1"/>
    <s v="OFF-AP-10004708"/>
    <x v="1"/>
    <s v="Appliances"/>
    <s v="Fellowes Superior 10 Outlet Split Surge Protector"/>
    <n v="76.12"/>
    <n v="2"/>
    <n v="0"/>
    <n v="22.0748"/>
  </r>
  <r>
    <s v="6215"/>
    <s v="CA-2016-128538"/>
    <x v="856"/>
    <d v="2016-10-15T00:00:00"/>
    <s v="Standard Class"/>
    <s v="AS-10240"/>
    <s v="Alan Shonely"/>
    <s v="Consumer"/>
    <s v="United States"/>
    <s v="Redondo Beach"/>
    <s v="California"/>
    <n v="90278"/>
    <x v="1"/>
    <s v="OFF-EN-10001219"/>
    <x v="1"/>
    <s v="Envelopes"/>
    <s v="#10- 4 1/8&quot; x 9 1/2&quot; Security-Tint Envelopes"/>
    <n v="7.64"/>
    <n v="1"/>
    <n v="0"/>
    <n v="3.7435999999999998"/>
  </r>
  <r>
    <s v="6216"/>
    <s v="CA-2017-161711"/>
    <x v="109"/>
    <d v="2017-12-03T00:00:00"/>
    <s v="Standard Class"/>
    <s v="MC-17425"/>
    <s v="Mark Cousins"/>
    <s v="Corporate"/>
    <s v="United States"/>
    <s v="New York City"/>
    <s v="New York"/>
    <n v="10035"/>
    <x v="3"/>
    <s v="FUR-FU-10000087"/>
    <x v="0"/>
    <s v="Furnishings"/>
    <s v="Executive Impressions 14&quot; Two-Color Numerals Wall Clock"/>
    <n v="68.16"/>
    <n v="3"/>
    <n v="0"/>
    <n v="27.945599999999999"/>
  </r>
  <r>
    <s v="6217"/>
    <s v="CA-2017-161711"/>
    <x v="109"/>
    <d v="2017-12-03T00:00:00"/>
    <s v="Standard Class"/>
    <s v="MC-17425"/>
    <s v="Mark Cousins"/>
    <s v="Corporate"/>
    <s v="United States"/>
    <s v="New York City"/>
    <s v="New York"/>
    <n v="10035"/>
    <x v="3"/>
    <s v="OFF-EN-10001539"/>
    <x v="1"/>
    <s v="Envelopes"/>
    <s v="Staple envelope"/>
    <n v="62.24"/>
    <n v="8"/>
    <n v="0"/>
    <n v="29.252800000000001"/>
  </r>
  <r>
    <s v="6218"/>
    <s v="US-2017-129553"/>
    <x v="1097"/>
    <d v="2017-08-02T00:00:00"/>
    <s v="Standard Class"/>
    <s v="PG-18820"/>
    <s v="Patrick Gardner"/>
    <s v="Consumer"/>
    <s v="United States"/>
    <s v="Louisville"/>
    <s v="Kentucky"/>
    <n v="40214"/>
    <x v="0"/>
    <s v="TEC-PH-10004897"/>
    <x v="2"/>
    <s v="Phones"/>
    <s v="Mediabridge Sport Armband iPhone 5s"/>
    <n v="29.97"/>
    <n v="3"/>
    <n v="0"/>
    <n v="0.29970000000000002"/>
  </r>
  <r>
    <s v="6219"/>
    <s v="CA-2018-160220"/>
    <x v="201"/>
    <d v="2018-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s v="6220"/>
    <s v="CA-2018-160220"/>
    <x v="201"/>
    <d v="2018-10-26T00:00:00"/>
    <s v="Standard Class"/>
    <s v="JS-16030"/>
    <s v="Joy Smith"/>
    <s v="Consumer"/>
    <s v="United States"/>
    <s v="Trenton"/>
    <s v="Michigan"/>
    <n v="48183"/>
    <x v="2"/>
    <s v="TEC-PH-10001557"/>
    <x v="2"/>
    <s v="Phones"/>
    <s v="Pyle PMP37LED"/>
    <n v="191.98"/>
    <n v="2"/>
    <n v="0"/>
    <n v="51.834600000000002"/>
  </r>
  <r>
    <s v="6221"/>
    <s v="CA-2018-160220"/>
    <x v="201"/>
    <d v="2018-10-26T00:00:00"/>
    <s v="Standard Class"/>
    <s v="JS-16030"/>
    <s v="Joy Smith"/>
    <s v="Consumer"/>
    <s v="United States"/>
    <s v="Trenton"/>
    <s v="Michigan"/>
    <n v="48183"/>
    <x v="2"/>
    <s v="OFF-ST-10000617"/>
    <x v="1"/>
    <s v="Storage"/>
    <s v="Woodgrain Magazine Files by Perma"/>
    <n v="20.86"/>
    <n v="7"/>
    <n v="0"/>
    <n v="1.4601999999999999"/>
  </r>
  <r>
    <s v="6222"/>
    <s v="US-2019-157224"/>
    <x v="32"/>
    <d v="2019-09-18T00:00:00"/>
    <s v="Second Class"/>
    <s v="JB-16000"/>
    <s v="Joy Bell-"/>
    <s v="Consumer"/>
    <s v="United States"/>
    <s v="Los Angeles"/>
    <s v="California"/>
    <n v="90045"/>
    <x v="1"/>
    <s v="OFF-LA-10000121"/>
    <x v="1"/>
    <s v="Labels"/>
    <s v="Avery 48"/>
    <n v="56.7"/>
    <n v="9"/>
    <n v="0"/>
    <n v="26.082000000000001"/>
  </r>
  <r>
    <s v="6223"/>
    <s v="CA-2019-140627"/>
    <x v="331"/>
    <d v="2019-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r>
  <r>
    <s v="6224"/>
    <s v="CA-2019-140627"/>
    <x v="331"/>
    <d v="2019-12-27T00:00:00"/>
    <s v="Standard Class"/>
    <s v="DK-12985"/>
    <s v="Darren Koutras"/>
    <s v="Consumer"/>
    <s v="United States"/>
    <s v="Hendersonville"/>
    <s v="Tennessee"/>
    <n v="37075"/>
    <x v="0"/>
    <s v="OFF-AR-10000422"/>
    <x v="1"/>
    <s v="Art"/>
    <s v="Pencil and Crayon Sharpener"/>
    <n v="12.263999999999999"/>
    <n v="7"/>
    <n v="0.2"/>
    <n v="1.0730999999999999"/>
  </r>
  <r>
    <s v="6225"/>
    <s v="CA-2019-140627"/>
    <x v="331"/>
    <d v="2019-12-27T00:00:00"/>
    <s v="Standard Class"/>
    <s v="DK-12985"/>
    <s v="Darren Koutras"/>
    <s v="Consumer"/>
    <s v="United States"/>
    <s v="Hendersonville"/>
    <s v="Tennessee"/>
    <n v="37075"/>
    <x v="0"/>
    <s v="OFF-ST-10004123"/>
    <x v="1"/>
    <s v="Storage"/>
    <s v="Safco Industrial Wire Shelving System"/>
    <n v="218.352"/>
    <n v="3"/>
    <n v="0.2"/>
    <n v="-54.588000000000001"/>
  </r>
  <r>
    <s v="6226"/>
    <s v="CA-2017-133445"/>
    <x v="348"/>
    <d v="2017-10-09T00:00:00"/>
    <s v="Standard Class"/>
    <s v="JF-15490"/>
    <s v="Jeremy Farry"/>
    <s v="Consumer"/>
    <s v="United States"/>
    <s v="Portland"/>
    <s v="Oregon"/>
    <n v="97206"/>
    <x v="1"/>
    <s v="FUR-BO-10003660"/>
    <x v="0"/>
    <s v="Bookcases"/>
    <s v="Bush Cubix Collection Bookcases, Fully Assembled"/>
    <n v="66.293999999999997"/>
    <n v="1"/>
    <n v="0.7"/>
    <n v="-103.86060000000001"/>
  </r>
  <r>
    <s v="6227"/>
    <s v="CA-2017-133445"/>
    <x v="348"/>
    <d v="2017-10-09T00:00:00"/>
    <s v="Standard Class"/>
    <s v="JF-15490"/>
    <s v="Jeremy Farry"/>
    <s v="Consumer"/>
    <s v="United States"/>
    <s v="Portland"/>
    <s v="Oregon"/>
    <n v="97206"/>
    <x v="1"/>
    <s v="FUR-CH-10000422"/>
    <x v="0"/>
    <s v="Chairs"/>
    <s v="Global Highback Leather Tilter in Burgundy"/>
    <n v="291.16800000000001"/>
    <n v="4"/>
    <n v="0.2"/>
    <n v="-14.558400000000001"/>
  </r>
  <r>
    <s v="6228"/>
    <s v="CA-2016-148782"/>
    <x v="981"/>
    <d v="2016-11-07T00:00:00"/>
    <s v="Standard Class"/>
    <s v="PO-18850"/>
    <s v="Patrick O'Brill"/>
    <s v="Consumer"/>
    <s v="United States"/>
    <s v="Irving"/>
    <s v="Texas"/>
    <n v="75061"/>
    <x v="2"/>
    <s v="TEC-PH-10002923"/>
    <x v="2"/>
    <s v="Phones"/>
    <s v="Logitech B530 USB Headset - headset - Full size, Binaural"/>
    <n v="88.775999999999996"/>
    <n v="3"/>
    <n v="0.2"/>
    <n v="7.7679"/>
  </r>
  <r>
    <s v="6229"/>
    <s v="CA-2018-148208"/>
    <x v="115"/>
    <d v="2018-01-27T00:00:00"/>
    <s v="Standard Class"/>
    <s v="BT-11530"/>
    <s v="Bradley Talbott"/>
    <s v="Home Office"/>
    <s v="United States"/>
    <s v="Cleveland"/>
    <s v="Ohio"/>
    <n v="44105"/>
    <x v="3"/>
    <s v="TEC-PH-10004093"/>
    <x v="2"/>
    <s v="Phones"/>
    <s v="Panasonic Kx-TS550"/>
    <n v="110.376"/>
    <n v="4"/>
    <n v="0.4"/>
    <n v="-20.235600000000002"/>
  </r>
  <r>
    <s v="6230"/>
    <s v="CA-2018-148208"/>
    <x v="115"/>
    <d v="2018-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s v="6231"/>
    <s v="CA-2019-127656"/>
    <x v="497"/>
    <d v="2019-07-17T00:00:00"/>
    <s v="Standard Class"/>
    <s v="NW-18400"/>
    <s v="Natalie Webber"/>
    <s v="Consumer"/>
    <s v="United States"/>
    <s v="Waterloo"/>
    <s v="Iowa"/>
    <n v="50701"/>
    <x v="2"/>
    <s v="OFF-AR-10001166"/>
    <x v="1"/>
    <s v="Art"/>
    <s v="Staples in misc. colors"/>
    <n v="30.32"/>
    <n v="4"/>
    <n v="0"/>
    <n v="11.8248"/>
  </r>
  <r>
    <s v="6232"/>
    <s v="US-2019-142188"/>
    <x v="220"/>
    <d v="2019-09-11T00:00:00"/>
    <s v="Same Day"/>
    <s v="JF-15415"/>
    <s v="Jennifer Ferguson"/>
    <s v="Consumer"/>
    <s v="United States"/>
    <s v="Seattle"/>
    <s v="Washington"/>
    <n v="98105"/>
    <x v="1"/>
    <s v="FUR-CH-10003199"/>
    <x v="0"/>
    <s v="Chairs"/>
    <s v="Office Star - Contemporary Task Swivel Chair"/>
    <n v="177.56800000000001"/>
    <n v="2"/>
    <n v="0.2"/>
    <n v="8.8783999999999992"/>
  </r>
  <r>
    <s v="6233"/>
    <s v="US-2019-142188"/>
    <x v="220"/>
    <d v="2019-09-11T00:00:00"/>
    <s v="Same Day"/>
    <s v="JF-15415"/>
    <s v="Jennifer Ferguson"/>
    <s v="Consumer"/>
    <s v="United States"/>
    <s v="Seattle"/>
    <s v="Washington"/>
    <n v="98105"/>
    <x v="1"/>
    <s v="OFF-PA-10002005"/>
    <x v="1"/>
    <s v="Paper"/>
    <s v="Xerox 225"/>
    <n v="19.440000000000001"/>
    <n v="3"/>
    <n v="0"/>
    <n v="9.3312000000000008"/>
  </r>
  <r>
    <s v="6234"/>
    <s v="US-2019-142188"/>
    <x v="220"/>
    <d v="2019-09-11T00:00:00"/>
    <s v="Same Day"/>
    <s v="JF-15415"/>
    <s v="Jennifer Ferguson"/>
    <s v="Consumer"/>
    <s v="United States"/>
    <s v="Seattle"/>
    <s v="Washington"/>
    <n v="98105"/>
    <x v="1"/>
    <s v="OFF-PA-10004101"/>
    <x v="1"/>
    <s v="Paper"/>
    <s v="Xerox 1894"/>
    <n v="71.28"/>
    <n v="11"/>
    <n v="0"/>
    <n v="34.214399999999998"/>
  </r>
  <r>
    <s v="6235"/>
    <s v="US-2019-142188"/>
    <x v="220"/>
    <d v="2019-09-11T00:00:00"/>
    <s v="Same Day"/>
    <s v="JF-15415"/>
    <s v="Jennifer Ferguson"/>
    <s v="Consumer"/>
    <s v="United States"/>
    <s v="Seattle"/>
    <s v="Washington"/>
    <n v="98105"/>
    <x v="1"/>
    <s v="OFF-BI-10004600"/>
    <x v="1"/>
    <s v="Binders"/>
    <s v="Ibico Ibimaster 300 Manual Binding System"/>
    <n v="1471.96"/>
    <n v="5"/>
    <n v="0.2"/>
    <n v="459.98750000000001"/>
  </r>
  <r>
    <s v="6236"/>
    <s v="US-2019-142188"/>
    <x v="220"/>
    <d v="2019-09-11T00:00:00"/>
    <s v="Same Day"/>
    <s v="JF-15415"/>
    <s v="Jennifer Ferguson"/>
    <s v="Consumer"/>
    <s v="United States"/>
    <s v="Seattle"/>
    <s v="Washington"/>
    <n v="98105"/>
    <x v="1"/>
    <s v="TEC-PH-10000127"/>
    <x v="2"/>
    <s v="Phones"/>
    <s v="iOttie XL Car Mount"/>
    <n v="79.959999999999994"/>
    <n v="5"/>
    <n v="0.2"/>
    <n v="-17.991"/>
  </r>
  <r>
    <s v="6237"/>
    <s v="CA-2018-144400"/>
    <x v="1098"/>
    <d v="2018-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s v="6238"/>
    <s v="US-2018-155180"/>
    <x v="115"/>
    <d v="2018-01-29T00:00:00"/>
    <s v="Standard Class"/>
    <s v="TB-21280"/>
    <s v="Toby Braunhardt"/>
    <s v="Consumer"/>
    <s v="United States"/>
    <s v="New York City"/>
    <s v="New York"/>
    <n v="10009"/>
    <x v="3"/>
    <s v="OFF-BI-10004506"/>
    <x v="1"/>
    <s v="Binders"/>
    <s v="Wilson Jones data.warehouse D-Ring Binders with DublLock"/>
    <n v="26.335999999999999"/>
    <n v="4"/>
    <n v="0.2"/>
    <n v="9.2175999999999991"/>
  </r>
  <r>
    <s v="6239"/>
    <s v="CA-2017-134075"/>
    <x v="295"/>
    <d v="2017-12-16T00:00:00"/>
    <s v="Standard Class"/>
    <s v="HA-14905"/>
    <s v="Helen Abelman"/>
    <s v="Consumer"/>
    <s v="United States"/>
    <s v="San Jose"/>
    <s v="California"/>
    <n v="95123"/>
    <x v="1"/>
    <s v="FUR-FU-10004597"/>
    <x v="0"/>
    <s v="Furnishings"/>
    <s v="Eldon Cleatmat Chair Mats for Medium Pile Carpets"/>
    <n v="166.5"/>
    <n v="3"/>
    <n v="0"/>
    <n v="21.645"/>
  </r>
  <r>
    <s v="6240"/>
    <s v="CA-2017-134075"/>
    <x v="295"/>
    <d v="2017-12-16T00:00:00"/>
    <s v="Standard Class"/>
    <s v="HA-14905"/>
    <s v="Helen Abelman"/>
    <s v="Consumer"/>
    <s v="United States"/>
    <s v="San Jose"/>
    <s v="California"/>
    <n v="95123"/>
    <x v="1"/>
    <s v="OFF-ST-10001496"/>
    <x v="1"/>
    <s v="Storage"/>
    <s v="Standard Rollaway File with Lock"/>
    <n v="360.38"/>
    <n v="2"/>
    <n v="0"/>
    <n v="93.698800000000006"/>
  </r>
  <r>
    <s v="6241"/>
    <s v="US-2018-131912"/>
    <x v="517"/>
    <d v="2018-11-01T00:00:00"/>
    <s v="Second Class"/>
    <s v="LH-17155"/>
    <s v="Logan Haushalter"/>
    <s v="Consumer"/>
    <s v="United States"/>
    <s v="Los Angeles"/>
    <s v="California"/>
    <n v="90008"/>
    <x v="1"/>
    <s v="OFF-BI-10004236"/>
    <x v="1"/>
    <s v="Binders"/>
    <s v="XtraLife ClearVue Slant-D Ring Binder, White, 3&quot;"/>
    <n v="11.744"/>
    <n v="1"/>
    <n v="0.2"/>
    <n v="3.8168000000000002"/>
  </r>
  <r>
    <s v="6242"/>
    <s v="CA-2019-141572"/>
    <x v="39"/>
    <d v="2019-05-31T00:00:00"/>
    <s v="Second Class"/>
    <s v="LO-17170"/>
    <s v="Lori Olson"/>
    <s v="Corporate"/>
    <s v="United States"/>
    <s v="Concord"/>
    <s v="New Hampshire"/>
    <n v="3301"/>
    <x v="3"/>
    <s v="FUR-FU-10001185"/>
    <x v="0"/>
    <s v="Furnishings"/>
    <s v="Advantus Employee of the Month Certificate Frame, 11 x 13-1/2"/>
    <n v="247.44"/>
    <n v="8"/>
    <n v="0"/>
    <n v="101.4504"/>
  </r>
  <r>
    <s v="6243"/>
    <s v="CA-2016-134621"/>
    <x v="1059"/>
    <d v="2016-12-28T00:00:00"/>
    <s v="Standard Class"/>
    <s v="DP-13390"/>
    <s v="Dennis Pardue"/>
    <s v="Home Office"/>
    <s v="United States"/>
    <s v="Columbia"/>
    <s v="Tennessee"/>
    <n v="38401"/>
    <x v="0"/>
    <s v="OFF-BI-10000977"/>
    <x v="1"/>
    <s v="Binders"/>
    <s v="Ibico Plastic Spiral Binding Combs"/>
    <n v="18.239999999999998"/>
    <n v="2"/>
    <n v="0.7"/>
    <n v="-14.592000000000001"/>
  </r>
  <r>
    <s v="6244"/>
    <s v="CA-2018-165561"/>
    <x v="390"/>
    <d v="2018-11-28T00:00:00"/>
    <s v="Standard Class"/>
    <s v="CR-12580"/>
    <s v="Clay Rozendal"/>
    <s v="Home Office"/>
    <s v="United States"/>
    <s v="Bellevue"/>
    <s v="Washington"/>
    <n v="98006"/>
    <x v="1"/>
    <s v="OFF-SU-10004782"/>
    <x v="1"/>
    <s v="Supplies"/>
    <s v="Elite 5&quot; Scissors"/>
    <n v="25.35"/>
    <n v="3"/>
    <n v="0"/>
    <n v="7.6050000000000004"/>
  </r>
  <r>
    <s v="6245"/>
    <s v="CA-2017-112305"/>
    <x v="312"/>
    <d v="2017-11-25T00:00:00"/>
    <s v="Standard Class"/>
    <s v="KB-16405"/>
    <s v="Katrina Bavinger"/>
    <s v="Home Office"/>
    <s v="United States"/>
    <s v="Seattle"/>
    <s v="Washington"/>
    <n v="98105"/>
    <x v="1"/>
    <s v="OFF-AR-10002067"/>
    <x v="1"/>
    <s v="Art"/>
    <s v="Newell 334"/>
    <n v="119.04"/>
    <n v="6"/>
    <n v="0"/>
    <n v="30.950399999999998"/>
  </r>
  <r>
    <s v="6246"/>
    <s v="CA-2017-112305"/>
    <x v="312"/>
    <d v="2017-11-25T00:00:00"/>
    <s v="Standard Class"/>
    <s v="KB-16405"/>
    <s v="Katrina Bavinger"/>
    <s v="Home Office"/>
    <s v="United States"/>
    <s v="Seattle"/>
    <s v="Washington"/>
    <n v="98105"/>
    <x v="1"/>
    <s v="FUR-FU-10002364"/>
    <x v="0"/>
    <s v="Furnishings"/>
    <s v="Eldon Expressions Wood Desk Accessories, Oak"/>
    <n v="22.14"/>
    <n v="3"/>
    <n v="0"/>
    <n v="6.4206000000000003"/>
  </r>
  <r>
    <s v="6247"/>
    <s v="CA-2017-112305"/>
    <x v="312"/>
    <d v="2017-11-25T00:00:00"/>
    <s v="Standard Class"/>
    <s v="KB-16405"/>
    <s v="Katrina Bavinger"/>
    <s v="Home Office"/>
    <s v="United States"/>
    <s v="Seattle"/>
    <s v="Washington"/>
    <n v="98105"/>
    <x v="1"/>
    <s v="TEC-AC-10002018"/>
    <x v="2"/>
    <s v="Accessories"/>
    <s v="AmazonBasics 3-Button USB Wired Mouse"/>
    <n v="13.98"/>
    <n v="2"/>
    <n v="0"/>
    <n v="6.0114000000000001"/>
  </r>
  <r>
    <s v="6248"/>
    <s v="CA-2019-121580"/>
    <x v="148"/>
    <d v="2019-06-04T00:00:00"/>
    <s v="Standard Class"/>
    <s v="ML-17410"/>
    <s v="Maris LaWare"/>
    <s v="Consumer"/>
    <s v="United States"/>
    <s v="Columbus"/>
    <s v="Indiana"/>
    <n v="47201"/>
    <x v="2"/>
    <s v="OFF-BI-10000632"/>
    <x v="1"/>
    <s v="Binders"/>
    <s v="Satellite Sectional Post Binders"/>
    <n v="43.41"/>
    <n v="1"/>
    <n v="0"/>
    <n v="19.968599999999999"/>
  </r>
  <r>
    <s v="6249"/>
    <s v="CA-2019-121580"/>
    <x v="148"/>
    <d v="2019-06-04T00:00:00"/>
    <s v="Standard Class"/>
    <s v="ML-17410"/>
    <s v="Maris LaWare"/>
    <s v="Consumer"/>
    <s v="United States"/>
    <s v="Columbus"/>
    <s v="Indiana"/>
    <n v="47201"/>
    <x v="2"/>
    <s v="FUR-FU-10003981"/>
    <x v="0"/>
    <s v="Furnishings"/>
    <s v="Eldon Wave Desk Accessories"/>
    <n v="6.24"/>
    <n v="3"/>
    <n v="0"/>
    <n v="2.6208"/>
  </r>
  <r>
    <s v="6250"/>
    <s v="CA-2019-121580"/>
    <x v="148"/>
    <d v="2019-06-04T00:00:00"/>
    <s v="Standard Class"/>
    <s v="ML-17410"/>
    <s v="Maris LaWare"/>
    <s v="Consumer"/>
    <s v="United States"/>
    <s v="Columbus"/>
    <s v="Indiana"/>
    <n v="47201"/>
    <x v="2"/>
    <s v="OFF-AP-10001564"/>
    <x v="1"/>
    <s v="Appliances"/>
    <s v="Hoover Commercial Lightweight Upright Vacuum with E-Z Empty Dirt Cup"/>
    <n v="465.16"/>
    <n v="2"/>
    <n v="0"/>
    <n v="120.94159999999999"/>
  </r>
  <r>
    <s v="6251"/>
    <s v="CA-2019-121580"/>
    <x v="148"/>
    <d v="2019-06-04T00:00:00"/>
    <s v="Standard Class"/>
    <s v="ML-17410"/>
    <s v="Maris LaWare"/>
    <s v="Consumer"/>
    <s v="United States"/>
    <s v="Columbus"/>
    <s v="Indiana"/>
    <n v="47201"/>
    <x v="2"/>
    <s v="OFF-PA-10004082"/>
    <x v="1"/>
    <s v="Paper"/>
    <s v="Adams Telephone Message Book w/Frequently-Called Numbers Space, 400 Messages per Book"/>
    <n v="7.98"/>
    <n v="1"/>
    <n v="0"/>
    <n v="3.99"/>
  </r>
  <r>
    <s v="6252"/>
    <s v="CA-2016-101147"/>
    <x v="266"/>
    <d v="2016-12-04T00:00:00"/>
    <s v="First Class"/>
    <s v="MC-17575"/>
    <s v="Matt Collins"/>
    <s v="Consumer"/>
    <s v="United States"/>
    <s v="Chicago"/>
    <s v="Illinois"/>
    <n v="60623"/>
    <x v="2"/>
    <s v="OFF-AP-10004249"/>
    <x v="1"/>
    <s v="Appliances"/>
    <s v="Staple holder"/>
    <n v="2.3940000000000001"/>
    <n v="1"/>
    <n v="0.8"/>
    <n v="-6.3441000000000001"/>
  </r>
  <r>
    <s v="6253"/>
    <s v="CA-2016-165806"/>
    <x v="884"/>
    <d v="2016-04-07T00:00:00"/>
    <s v="Same Day"/>
    <s v="VM-21685"/>
    <s v="Valerie Mitchum"/>
    <s v="Home Office"/>
    <s v="United States"/>
    <s v="Marietta"/>
    <s v="Georgia"/>
    <n v="30062"/>
    <x v="0"/>
    <s v="OFF-PA-10003441"/>
    <x v="1"/>
    <s v="Paper"/>
    <s v="Xerox 226"/>
    <n v="58.32"/>
    <n v="9"/>
    <n v="0"/>
    <n v="27.993600000000001"/>
  </r>
  <r>
    <s v="6254"/>
    <s v="CA-2016-165806"/>
    <x v="884"/>
    <d v="2016-04-07T00:00:00"/>
    <s v="Same Day"/>
    <s v="VM-21685"/>
    <s v="Valerie Mitchum"/>
    <s v="Home Office"/>
    <s v="United States"/>
    <s v="Marietta"/>
    <s v="Georgia"/>
    <n v="30062"/>
    <x v="0"/>
    <s v="TEC-PH-10004922"/>
    <x v="2"/>
    <s v="Phones"/>
    <s v="RCA Visys Integrated PBX 8-Line Router"/>
    <n v="200.97"/>
    <n v="3"/>
    <n v="0"/>
    <n v="50.2425"/>
  </r>
  <r>
    <s v="6255"/>
    <s v="CA-2017-151624"/>
    <x v="1014"/>
    <d v="2017-09-14T00:00:00"/>
    <s v="Standard Class"/>
    <s v="VW-21775"/>
    <s v="Victoria Wilson"/>
    <s v="Corporate"/>
    <s v="United States"/>
    <s v="Montgomery"/>
    <s v="Alabama"/>
    <n v="36116"/>
    <x v="0"/>
    <s v="FUR-FU-10001731"/>
    <x v="0"/>
    <s v="Furnishings"/>
    <s v="Acrylic Self-Standing Desk Frames"/>
    <n v="21.36"/>
    <n v="8"/>
    <n v="0"/>
    <n v="8.1167999999999996"/>
  </r>
  <r>
    <s v="6256"/>
    <s v="CA-2019-139444"/>
    <x v="428"/>
    <d v="2019-09-15T00:00:00"/>
    <s v="Standard Class"/>
    <s v="GK-14620"/>
    <s v="Grace Kelly"/>
    <s v="Corporate"/>
    <s v="United States"/>
    <s v="Plano"/>
    <s v="Texas"/>
    <n v="75023"/>
    <x v="2"/>
    <s v="OFF-LA-10000134"/>
    <x v="1"/>
    <s v="Labels"/>
    <s v="Avery 511"/>
    <n v="9.8559999999999999"/>
    <n v="4"/>
    <n v="0.2"/>
    <n v="3.4496000000000002"/>
  </r>
  <r>
    <s v="6257"/>
    <s v="CA-2017-133977"/>
    <x v="684"/>
    <d v="2017-09-08T00:00:00"/>
    <s v="Second Class"/>
    <s v="AT-10435"/>
    <s v="Alyssa Tate"/>
    <s v="Home Office"/>
    <s v="United States"/>
    <s v="Tamarac"/>
    <s v="Florida"/>
    <n v="33319"/>
    <x v="0"/>
    <s v="OFF-BI-10003166"/>
    <x v="1"/>
    <s v="Binders"/>
    <s v="GBC Plasticlear Binding Covers"/>
    <n v="3.444"/>
    <n v="1"/>
    <n v="0.7"/>
    <n v="-2.5255999999999998"/>
  </r>
  <r>
    <s v="6258"/>
    <s v="CA-2019-141425"/>
    <x v="808"/>
    <d v="2019-11-06T00:00:00"/>
    <s v="Second Class"/>
    <s v="AR-10825"/>
    <s v="Anthony Rawles"/>
    <s v="Corporate"/>
    <s v="United States"/>
    <s v="Columbus"/>
    <s v="Ohio"/>
    <n v="43229"/>
    <x v="3"/>
    <s v="OFF-SU-10000646"/>
    <x v="1"/>
    <s v="Supplies"/>
    <s v="Premier Automatic Letter Opener"/>
    <n v="384.59199999999998"/>
    <n v="2"/>
    <n v="0.2"/>
    <n v="-81.725800000000007"/>
  </r>
  <r>
    <s v="6259"/>
    <s v="CA-2017-133536"/>
    <x v="262"/>
    <d v="2017-03-30T00:00:00"/>
    <s v="Second Class"/>
    <s v="JH-15820"/>
    <s v="John Huston"/>
    <s v="Consumer"/>
    <s v="United States"/>
    <s v="New York City"/>
    <s v="New York"/>
    <n v="10009"/>
    <x v="3"/>
    <s v="OFF-EN-10004459"/>
    <x v="1"/>
    <s v="Envelopes"/>
    <s v="Security-Tint Envelopes"/>
    <n v="22.92"/>
    <n v="3"/>
    <n v="0"/>
    <n v="11.2308"/>
  </r>
  <r>
    <s v="6260"/>
    <s v="CA-2017-150441"/>
    <x v="863"/>
    <d v="2017-08-17T00:00:00"/>
    <s v="Second Class"/>
    <s v="RA-19285"/>
    <s v="Ralph Arnett"/>
    <s v="Consumer"/>
    <s v="United States"/>
    <s v="Richmond"/>
    <s v="Indiana"/>
    <n v="47374"/>
    <x v="2"/>
    <s v="OFF-BI-10003529"/>
    <x v="1"/>
    <s v="Binders"/>
    <s v="Avery Round Ring Poly Binders"/>
    <n v="11.36"/>
    <n v="4"/>
    <n v="0"/>
    <n v="5.5663999999999998"/>
  </r>
  <r>
    <s v="6261"/>
    <s v="CA-2017-162607"/>
    <x v="793"/>
    <d v="2017-05-18T00:00:00"/>
    <s v="Standard Class"/>
    <s v="RO-19780"/>
    <s v="Rose O'Brian"/>
    <s v="Consumer"/>
    <s v="United States"/>
    <s v="Seattle"/>
    <s v="Washington"/>
    <n v="98115"/>
    <x v="1"/>
    <s v="OFF-BI-10002949"/>
    <x v="1"/>
    <s v="Binders"/>
    <s v="Prestige Round Ring Binders"/>
    <n v="14.592000000000001"/>
    <n v="3"/>
    <n v="0.2"/>
    <n v="4.9248000000000003"/>
  </r>
  <r>
    <s v="6262"/>
    <s v="CA-2019-103506"/>
    <x v="283"/>
    <d v="2019-07-27T00:00:00"/>
    <s v="Standard Class"/>
    <s v="LR-17035"/>
    <s v="Lisa Ryan"/>
    <s v="Corporate"/>
    <s v="United States"/>
    <s v="Long Beach"/>
    <s v="New York"/>
    <n v="11561"/>
    <x v="3"/>
    <s v="OFF-LA-10001158"/>
    <x v="1"/>
    <s v="Labels"/>
    <s v="Avery Address/Shipping Labels for Typewriters, 4&quot; x 2&quot;"/>
    <n v="41.4"/>
    <n v="4"/>
    <n v="0"/>
    <n v="19.872"/>
  </r>
  <r>
    <s v="6263"/>
    <s v="CA-2018-132479"/>
    <x v="446"/>
    <d v="2018-09-26T00:00:00"/>
    <s v="First Class"/>
    <s v="MK-17905"/>
    <s v="Michael Kennedy"/>
    <s v="Corporate"/>
    <s v="United States"/>
    <s v="Rockford"/>
    <s v="Illinois"/>
    <n v="61107"/>
    <x v="2"/>
    <s v="OFF-BI-10004584"/>
    <x v="1"/>
    <s v="Binders"/>
    <s v="GBC ProClick 150 Presentation Binding System"/>
    <n v="442.37200000000001"/>
    <n v="7"/>
    <n v="0.8"/>
    <n v="-729.91380000000004"/>
  </r>
  <r>
    <s v="6264"/>
    <s v="CA-2019-160724"/>
    <x v="1024"/>
    <d v="2019-05-10T00:00:00"/>
    <s v="Standard Class"/>
    <s v="YS-21880"/>
    <s v="Yana Sorensen"/>
    <s v="Corporate"/>
    <s v="United States"/>
    <s v="Columbus"/>
    <s v="Georgia"/>
    <n v="31907"/>
    <x v="0"/>
    <s v="OFF-BI-10004965"/>
    <x v="1"/>
    <s v="Binders"/>
    <s v="Ibico Covers for Plastic or Wire Binding Elements"/>
    <n v="34.5"/>
    <n v="3"/>
    <n v="0"/>
    <n v="15.525"/>
  </r>
  <r>
    <s v="6265"/>
    <s v="US-2018-115952"/>
    <x v="1099"/>
    <d v="2018-10-06T00:00:00"/>
    <s v="Same Day"/>
    <s v="JH-15910"/>
    <s v="Jonathan Howell"/>
    <s v="Consumer"/>
    <s v="United States"/>
    <s v="Tulsa"/>
    <s v="Oklahoma"/>
    <n v="74133"/>
    <x v="2"/>
    <s v="OFF-BI-10004654"/>
    <x v="1"/>
    <s v="Binders"/>
    <s v="Avery Binding System Hidden Tab Executive Style Index Sets"/>
    <n v="28.85"/>
    <n v="5"/>
    <n v="0"/>
    <n v="14.425000000000001"/>
  </r>
  <r>
    <s v="6266"/>
    <s v="CA-2016-146731"/>
    <x v="935"/>
    <d v="2016-11-08T00:00:00"/>
    <s v="Standard Class"/>
    <s v="AT-10735"/>
    <s v="Annie Thurman"/>
    <s v="Consumer"/>
    <s v="United States"/>
    <s v="Nashville"/>
    <s v="Tennessee"/>
    <n v="37211"/>
    <x v="0"/>
    <s v="OFF-PA-10000141"/>
    <x v="1"/>
    <s v="Paper"/>
    <s v="Ampad Evidence Wirebond Steno Books, 6&quot; x 9&quot;"/>
    <n v="3.488"/>
    <n v="2"/>
    <n v="0.2"/>
    <n v="1.1772"/>
  </r>
  <r>
    <s v="6267"/>
    <s v="CA-2016-146731"/>
    <x v="935"/>
    <d v="2016-11-08T00:00:00"/>
    <s v="Standard Class"/>
    <s v="AT-10735"/>
    <s v="Annie Thurman"/>
    <s v="Consumer"/>
    <s v="United States"/>
    <s v="Nashville"/>
    <s v="Tennessee"/>
    <n v="37211"/>
    <x v="0"/>
    <s v="OFF-PA-10001019"/>
    <x v="1"/>
    <s v="Paper"/>
    <s v="Xerox 1884"/>
    <n v="143.85599999999999"/>
    <n v="9"/>
    <n v="0.2"/>
    <n v="48.551400000000001"/>
  </r>
  <r>
    <s v="6268"/>
    <s v="CA-2017-115392"/>
    <x v="486"/>
    <d v="2017-10-04T00:00:00"/>
    <s v="Second Class"/>
    <s v="RM-19675"/>
    <s v="Robert Marley"/>
    <s v="Home Office"/>
    <s v="United States"/>
    <s v="Cambridge"/>
    <s v="Massachusetts"/>
    <n v="2138"/>
    <x v="3"/>
    <s v="TEC-PH-10002496"/>
    <x v="2"/>
    <s v="Phones"/>
    <s v="Cisco SPA301"/>
    <n v="311.98"/>
    <n v="2"/>
    <n v="0"/>
    <n v="93.593999999999994"/>
  </r>
  <r>
    <s v="6269"/>
    <s v="CA-2017-115392"/>
    <x v="486"/>
    <d v="2017-10-04T00:00:00"/>
    <s v="Second Class"/>
    <s v="RM-19675"/>
    <s v="Robert Marley"/>
    <s v="Home Office"/>
    <s v="United States"/>
    <s v="Cambridge"/>
    <s v="Massachusetts"/>
    <n v="2138"/>
    <x v="3"/>
    <s v="OFF-BI-10000829"/>
    <x v="1"/>
    <s v="Binders"/>
    <s v="Avery Non-Stick Binders"/>
    <n v="22.45"/>
    <n v="5"/>
    <n v="0"/>
    <n v="10.327"/>
  </r>
  <r>
    <s v="6270"/>
    <s v="CA-2019-102379"/>
    <x v="574"/>
    <d v="2019-12-06T00:00:00"/>
    <s v="Standard Class"/>
    <s v="BB-11545"/>
    <s v="Brenda Bowman"/>
    <s v="Corporate"/>
    <s v="United States"/>
    <s v="Oakland"/>
    <s v="California"/>
    <n v="94601"/>
    <x v="1"/>
    <s v="TEC-PH-10001448"/>
    <x v="2"/>
    <s v="Phones"/>
    <s v="Anker Astro 15000mAh USB Portable Charger"/>
    <n v="39.991999999999997"/>
    <n v="1"/>
    <n v="0.2"/>
    <n v="-7.9984000000000002"/>
  </r>
  <r>
    <s v="6271"/>
    <s v="CA-2019-102379"/>
    <x v="574"/>
    <d v="2019-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s v="6272"/>
    <s v="CA-2019-102379"/>
    <x v="574"/>
    <d v="2019-12-06T00:00:00"/>
    <s v="Standard Class"/>
    <s v="BB-11545"/>
    <s v="Brenda Bowman"/>
    <s v="Corporate"/>
    <s v="United States"/>
    <s v="Oakland"/>
    <s v="California"/>
    <n v="94601"/>
    <x v="1"/>
    <s v="OFF-AR-10004022"/>
    <x v="1"/>
    <s v="Art"/>
    <s v="Panasonic KP-380BK Classic Electric Pencil Sharpener"/>
    <n v="179.9"/>
    <n v="5"/>
    <n v="0"/>
    <n v="44.975000000000001"/>
  </r>
  <r>
    <s v="6273"/>
    <s v="CA-2019-149706"/>
    <x v="157"/>
    <d v="2019-12-12T00:00:00"/>
    <s v="First Class"/>
    <s v="AS-10285"/>
    <s v="Alejandro Savely"/>
    <s v="Corporate"/>
    <s v="United States"/>
    <s v="Palatine"/>
    <s v="Illinois"/>
    <n v="60067"/>
    <x v="2"/>
    <s v="TEC-AC-10001284"/>
    <x v="2"/>
    <s v="Accessories"/>
    <s v="Enermax Briskie RF Wireless Keyboard and Mouse Combo"/>
    <n v="116.312"/>
    <n v="7"/>
    <n v="0.2"/>
    <n v="23.2624"/>
  </r>
  <r>
    <s v="6274"/>
    <s v="US-2018-139087"/>
    <x v="19"/>
    <d v="2018-07-22T00:00:00"/>
    <s v="Second Class"/>
    <s v="DK-13375"/>
    <s v="Dennis Kane"/>
    <s v="Consumer"/>
    <s v="United States"/>
    <s v="Seattle"/>
    <s v="Washington"/>
    <n v="98105"/>
    <x v="1"/>
    <s v="FUR-FU-10001847"/>
    <x v="0"/>
    <s v="Furnishings"/>
    <s v="Eldon Image Series Black Desk Accessories"/>
    <n v="12.42"/>
    <n v="3"/>
    <n v="0"/>
    <n v="4.4711999999999996"/>
  </r>
  <r>
    <s v="6275"/>
    <s v="US-2018-139087"/>
    <x v="19"/>
    <d v="2018-07-22T00:00:00"/>
    <s v="Second Class"/>
    <s v="DK-13375"/>
    <s v="Dennis Kane"/>
    <s v="Consumer"/>
    <s v="United States"/>
    <s v="Seattle"/>
    <s v="Washington"/>
    <n v="98105"/>
    <x v="1"/>
    <s v="TEC-AC-10004595"/>
    <x v="2"/>
    <s v="Accessories"/>
    <s v="First Data TMFD35 PIN Pad"/>
    <n v="428.4"/>
    <n v="3"/>
    <n v="0"/>
    <n v="89.963999999999999"/>
  </r>
  <r>
    <s v="6276"/>
    <s v="US-2018-139087"/>
    <x v="19"/>
    <d v="2018-07-22T00:00:00"/>
    <s v="Second Class"/>
    <s v="DK-13375"/>
    <s v="Dennis Kane"/>
    <s v="Consumer"/>
    <s v="United States"/>
    <s v="Seattle"/>
    <s v="Washington"/>
    <n v="98105"/>
    <x v="1"/>
    <s v="FUR-FU-10004164"/>
    <x v="0"/>
    <s v="Furnishings"/>
    <s v="Eldon 300 Class Desk Accessories, Black"/>
    <n v="24.75"/>
    <n v="5"/>
    <n v="0"/>
    <n v="10.89"/>
  </r>
  <r>
    <s v="6277"/>
    <s v="US-2018-139087"/>
    <x v="19"/>
    <d v="2018-07-22T00:00:00"/>
    <s v="Second Class"/>
    <s v="DK-13375"/>
    <s v="Dennis Kane"/>
    <s v="Consumer"/>
    <s v="United States"/>
    <s v="Seattle"/>
    <s v="Washington"/>
    <n v="98105"/>
    <x v="1"/>
    <s v="OFF-LA-10001074"/>
    <x v="1"/>
    <s v="Labels"/>
    <s v="Round Specialty Laser Printer Labels"/>
    <n v="87.71"/>
    <n v="7"/>
    <n v="0"/>
    <n v="41.223700000000001"/>
  </r>
  <r>
    <s v="6278"/>
    <s v="US-2018-139087"/>
    <x v="19"/>
    <d v="2018-07-22T00:00:00"/>
    <s v="Second Class"/>
    <s v="DK-13375"/>
    <s v="Dennis Kane"/>
    <s v="Consumer"/>
    <s v="United States"/>
    <s v="Seattle"/>
    <s v="Washington"/>
    <n v="98105"/>
    <x v="1"/>
    <s v="OFF-ST-10000604"/>
    <x v="1"/>
    <s v="Storage"/>
    <s v="Home/Office Personal File Carts"/>
    <n v="69.52"/>
    <n v="2"/>
    <n v="0"/>
    <n v="17.38"/>
  </r>
  <r>
    <s v="6279"/>
    <s v="US-2018-139087"/>
    <x v="19"/>
    <d v="2018-07-22T00:00:00"/>
    <s v="Second Class"/>
    <s v="DK-13375"/>
    <s v="Dennis Kane"/>
    <s v="Consumer"/>
    <s v="United States"/>
    <s v="Seattle"/>
    <s v="Washington"/>
    <n v="98105"/>
    <x v="1"/>
    <s v="TEC-PH-10000148"/>
    <x v="2"/>
    <s v="Phones"/>
    <s v="Cyber Acoustics AC-202b Speech Recognition Stereo Headset"/>
    <n v="20.783999999999999"/>
    <n v="2"/>
    <n v="0.2"/>
    <n v="-4.6764000000000001"/>
  </r>
  <r>
    <s v="6280"/>
    <s v="US-2018-139087"/>
    <x v="19"/>
    <d v="2018-07-22T00:00:00"/>
    <s v="Second Class"/>
    <s v="DK-13375"/>
    <s v="Dennis Kane"/>
    <s v="Consumer"/>
    <s v="United States"/>
    <s v="Seattle"/>
    <s v="Washington"/>
    <n v="98105"/>
    <x v="1"/>
    <s v="OFF-BI-10000042"/>
    <x v="1"/>
    <s v="Binders"/>
    <s v="Pressboard Data Binder, Crimson, 12&quot; X 8 1/2&quot;"/>
    <n v="12.816000000000001"/>
    <n v="3"/>
    <n v="0.2"/>
    <n v="4.1651999999999996"/>
  </r>
  <r>
    <s v="6281"/>
    <s v="CA-2019-152226"/>
    <x v="605"/>
    <d v="2019-05-16T00:00:00"/>
    <s v="Standard Class"/>
    <s v="JH-15910"/>
    <s v="Jonathan Howell"/>
    <s v="Consumer"/>
    <s v="United States"/>
    <s v="Cincinnati"/>
    <s v="Ohio"/>
    <n v="45231"/>
    <x v="3"/>
    <s v="OFF-LA-10000443"/>
    <x v="1"/>
    <s v="Labels"/>
    <s v="Avery 501"/>
    <n v="5.9039999999999999"/>
    <n v="2"/>
    <n v="0.2"/>
    <n v="1.9925999999999999"/>
  </r>
  <r>
    <s v="6282"/>
    <s v="CA-2017-116484"/>
    <x v="312"/>
    <d v="2017-11-26T00:00:00"/>
    <s v="Standard Class"/>
    <s v="JK-15205"/>
    <s v="Jamie Kunitz"/>
    <s v="Consumer"/>
    <s v="United States"/>
    <s v="Marion"/>
    <s v="Ohio"/>
    <n v="43302"/>
    <x v="3"/>
    <s v="FUR-FU-10002874"/>
    <x v="0"/>
    <s v="Furnishings"/>
    <s v="Ultra Commercial Grade Dual Valve Door Closer"/>
    <n v="63.823999999999998"/>
    <n v="2"/>
    <n v="0.2"/>
    <n v="9.5736000000000008"/>
  </r>
  <r>
    <s v="6283"/>
    <s v="CA-2017-116484"/>
    <x v="312"/>
    <d v="2017-11-26T00:00:00"/>
    <s v="Standard Class"/>
    <s v="JK-15205"/>
    <s v="Jamie Kunitz"/>
    <s v="Consumer"/>
    <s v="United States"/>
    <s v="Marion"/>
    <s v="Ohio"/>
    <n v="43302"/>
    <x v="3"/>
    <s v="OFF-ST-10003994"/>
    <x v="1"/>
    <s v="Storage"/>
    <s v="Belkin 19&quot; Center-Weighted Shelf, Gray"/>
    <n v="141.55199999999999"/>
    <n v="3"/>
    <n v="0.2"/>
    <n v="-26.541"/>
  </r>
  <r>
    <s v="6284"/>
    <s v="CA-2018-100944"/>
    <x v="446"/>
    <d v="2018-09-28T00:00:00"/>
    <s v="Standard Class"/>
    <s v="EH-13765"/>
    <s v="Edward Hooks"/>
    <s v="Corporate"/>
    <s v="United States"/>
    <s v="Los Angeles"/>
    <s v="California"/>
    <n v="90049"/>
    <x v="1"/>
    <s v="OFF-EN-10001453"/>
    <x v="1"/>
    <s v="Envelopes"/>
    <s v="Tyvek Interoffice Envelopes, 9 1/2&quot; x 12 1/2&quot;, 100/Box"/>
    <n v="304.89999999999998"/>
    <n v="5"/>
    <n v="0"/>
    <n v="143.303"/>
  </r>
  <r>
    <s v="6285"/>
    <s v="CA-2018-100944"/>
    <x v="446"/>
    <d v="2018-09-28T00:00:00"/>
    <s v="Standard Class"/>
    <s v="EH-13765"/>
    <s v="Edward Hooks"/>
    <s v="Corporate"/>
    <s v="United States"/>
    <s v="Los Angeles"/>
    <s v="California"/>
    <n v="90049"/>
    <x v="1"/>
    <s v="FUR-CH-10000988"/>
    <x v="0"/>
    <s v="Chairs"/>
    <s v="Hon Olson Stacker Stools"/>
    <n v="563.24"/>
    <n v="5"/>
    <n v="0.2"/>
    <n v="56.323999999999998"/>
  </r>
  <r>
    <s v="6286"/>
    <s v="CA-2018-125080"/>
    <x v="147"/>
    <d v="2018-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r>
  <r>
    <s v="6287"/>
    <s v="CA-2018-121020"/>
    <x v="1057"/>
    <d v="2018-10-31T00:00:00"/>
    <s v="Standard Class"/>
    <s v="CG-12040"/>
    <s v="Catherine Glotzbach"/>
    <s v="Home Office"/>
    <s v="United States"/>
    <s v="Lebanon"/>
    <s v="Tennessee"/>
    <n v="37087"/>
    <x v="0"/>
    <s v="TEC-PH-10001061"/>
    <x v="2"/>
    <s v="Phones"/>
    <s v="Apple iPhone 5C"/>
    <n v="239.976"/>
    <n v="3"/>
    <n v="0.2"/>
    <n v="17.998200000000001"/>
  </r>
  <r>
    <s v="6288"/>
    <s v="CA-2016-100090"/>
    <x v="1001"/>
    <d v="2016-07-12T00:00:00"/>
    <s v="Standard Class"/>
    <s v="EB-13705"/>
    <s v="Ed Braxton"/>
    <s v="Corporate"/>
    <s v="United States"/>
    <s v="San Francisco"/>
    <s v="California"/>
    <n v="94122"/>
    <x v="1"/>
    <s v="FUR-TA-10003715"/>
    <x v="0"/>
    <s v="Tables"/>
    <s v="Hon 2111 Invitation Series Corner Table"/>
    <n v="502.488"/>
    <n v="3"/>
    <n v="0.2"/>
    <n v="-87.935400000000001"/>
  </r>
  <r>
    <s v="6289"/>
    <s v="CA-2016-100090"/>
    <x v="1001"/>
    <d v="2016-07-12T00:00:00"/>
    <s v="Standard Class"/>
    <s v="EB-13705"/>
    <s v="Ed Braxton"/>
    <s v="Corporate"/>
    <s v="United States"/>
    <s v="San Francisco"/>
    <s v="California"/>
    <n v="94122"/>
    <x v="1"/>
    <s v="OFF-BI-10001597"/>
    <x v="1"/>
    <s v="Binders"/>
    <s v="Wilson Jones Ledger-Size, Piano-Hinge Binder, 2&quot;, Blue"/>
    <n v="196.70400000000001"/>
    <n v="6"/>
    <n v="0.2"/>
    <n v="68.846400000000003"/>
  </r>
  <r>
    <s v="6290"/>
    <s v="US-2017-139675"/>
    <x v="649"/>
    <d v="2017-03-18T00:00:00"/>
    <s v="Second Class"/>
    <s v="NF-18595"/>
    <s v="Nicole Fjeld"/>
    <s v="Home Office"/>
    <s v="United States"/>
    <s v="Chico"/>
    <s v="California"/>
    <n v="95928"/>
    <x v="1"/>
    <s v="FUR-CH-10004063"/>
    <x v="0"/>
    <s v="Chairs"/>
    <s v="Global Deluxe High-Back Manager's Chair"/>
    <n v="915.13599999999997"/>
    <n v="4"/>
    <n v="0.2"/>
    <n v="102.9528"/>
  </r>
  <r>
    <s v="6291"/>
    <s v="US-2017-139675"/>
    <x v="649"/>
    <d v="2017-03-18T00:00:00"/>
    <s v="Second Class"/>
    <s v="NF-18595"/>
    <s v="Nicole Fjeld"/>
    <s v="Home Office"/>
    <s v="United States"/>
    <s v="Chico"/>
    <s v="California"/>
    <n v="95928"/>
    <x v="1"/>
    <s v="FUR-FU-10001979"/>
    <x v="0"/>
    <s v="Furnishings"/>
    <s v="Dana Halogen Swing-Arm Architect Lamp"/>
    <n v="327.76"/>
    <n v="8"/>
    <n v="0"/>
    <n v="91.772800000000004"/>
  </r>
  <r>
    <s v="6292"/>
    <s v="CA-2019-143756"/>
    <x v="574"/>
    <d v="2019-12-05T00:00:00"/>
    <s v="First Class"/>
    <s v="ME-17725"/>
    <s v="Max Engle"/>
    <s v="Consumer"/>
    <s v="United States"/>
    <s v="Salem"/>
    <s v="Virginia"/>
    <n v="24153"/>
    <x v="0"/>
    <s v="FUR-CH-10001854"/>
    <x v="0"/>
    <s v="Chairs"/>
    <s v="Office Star - Professional Matrix Back Chair with 2-to-1 Synchro Tilt and Mesh Fabric Seat"/>
    <n v="701.96"/>
    <n v="2"/>
    <n v="0"/>
    <n v="168.47040000000001"/>
  </r>
  <r>
    <s v="6293"/>
    <s v="CA-2017-151253"/>
    <x v="1100"/>
    <d v="2017-04-26T00:00:00"/>
    <s v="Standard Class"/>
    <s v="AZ-10750"/>
    <s v="Annie Zypern"/>
    <s v="Consumer"/>
    <s v="United States"/>
    <s v="Los Angeles"/>
    <s v="California"/>
    <n v="90008"/>
    <x v="1"/>
    <s v="TEC-PH-10002923"/>
    <x v="2"/>
    <s v="Phones"/>
    <s v="Logitech B530 USB Headset - headset - Full size, Binaural"/>
    <n v="88.775999999999996"/>
    <n v="3"/>
    <n v="0.2"/>
    <n v="7.7679"/>
  </r>
  <r>
    <s v="6294"/>
    <s v="CA-2017-151253"/>
    <x v="1100"/>
    <d v="2017-04-26T00:00:00"/>
    <s v="Standard Class"/>
    <s v="AZ-10750"/>
    <s v="Annie Zypern"/>
    <s v="Consumer"/>
    <s v="United States"/>
    <s v="Los Angeles"/>
    <s v="California"/>
    <n v="90008"/>
    <x v="1"/>
    <s v="OFF-AR-10004691"/>
    <x v="1"/>
    <s v="Art"/>
    <s v="Boston 1730 StandUp Electric Pencil Sharpener"/>
    <n v="64.14"/>
    <n v="3"/>
    <n v="0"/>
    <n v="16.676400000000001"/>
  </r>
  <r>
    <s v="6295"/>
    <s v="CA-2016-141152"/>
    <x v="1101"/>
    <d v="2016-09-19T00:00:00"/>
    <s v="First Class"/>
    <s v="RF-19345"/>
    <s v="Randy Ferguson"/>
    <s v="Corporate"/>
    <s v="United States"/>
    <s v="New York City"/>
    <s v="New York"/>
    <n v="10024"/>
    <x v="3"/>
    <s v="OFF-BI-10002931"/>
    <x v="1"/>
    <s v="Binders"/>
    <s v="Avery Trapezoid Extra Heavy Duty 4&quot; Binders"/>
    <n v="33.552"/>
    <n v="1"/>
    <n v="0.2"/>
    <n v="12.582000000000001"/>
  </r>
  <r>
    <s v="6296"/>
    <s v="CA-2016-141313"/>
    <x v="129"/>
    <d v="2017-01-01T00:00:00"/>
    <s v="Standard Class"/>
    <s v="AJ-10780"/>
    <s v="Anthony Jacobs"/>
    <s v="Corporate"/>
    <s v="United States"/>
    <s v="Beverly"/>
    <s v="Massachusetts"/>
    <n v="1915"/>
    <x v="3"/>
    <s v="OFF-AP-10002651"/>
    <x v="1"/>
    <s v="Appliances"/>
    <s v="Hoover Upright Vacuum With Dirt Cup"/>
    <n v="1737.18"/>
    <n v="6"/>
    <n v="0"/>
    <n v="503.78219999999999"/>
  </r>
  <r>
    <s v="6297"/>
    <s v="CA-2016-141313"/>
    <x v="129"/>
    <d v="2017-01-01T00:00:00"/>
    <s v="Standard Class"/>
    <s v="AJ-10780"/>
    <s v="Anthony Jacobs"/>
    <s v="Corporate"/>
    <s v="United States"/>
    <s v="Beverly"/>
    <s v="Massachusetts"/>
    <n v="1915"/>
    <x v="3"/>
    <s v="OFF-ST-10000689"/>
    <x v="1"/>
    <s v="Storage"/>
    <s v="Fellowes Strictly Business Drawer File, Letter/Legal Size"/>
    <n v="704.25"/>
    <n v="5"/>
    <n v="0"/>
    <n v="84.51"/>
  </r>
  <r>
    <s v="6298"/>
    <s v="CA-2016-141313"/>
    <x v="129"/>
    <d v="2017-01-01T00:00:00"/>
    <s v="Standard Class"/>
    <s v="AJ-10780"/>
    <s v="Anthony Jacobs"/>
    <s v="Corporate"/>
    <s v="United States"/>
    <s v="Beverly"/>
    <s v="Massachusetts"/>
    <n v="1915"/>
    <x v="3"/>
    <s v="OFF-PA-10003302"/>
    <x v="1"/>
    <s v="Paper"/>
    <s v="Xerox 1906"/>
    <n v="141.76"/>
    <n v="4"/>
    <n v="0"/>
    <n v="66.627200000000002"/>
  </r>
  <r>
    <s v="6299"/>
    <s v="CA-2016-169852"/>
    <x v="618"/>
    <d v="2016-10-26T00:00:00"/>
    <s v="Standard Class"/>
    <s v="SF-20965"/>
    <s v="Sylvia Foulston"/>
    <s v="Corporate"/>
    <s v="United States"/>
    <s v="San Diego"/>
    <s v="California"/>
    <n v="92024"/>
    <x v="1"/>
    <s v="OFF-BI-10001460"/>
    <x v="1"/>
    <s v="Binders"/>
    <s v="Plastic Binding Combs"/>
    <n v="36.36"/>
    <n v="3"/>
    <n v="0.2"/>
    <n v="12.2715"/>
  </r>
  <r>
    <s v="6300"/>
    <s v="CA-2019-107314"/>
    <x v="329"/>
    <d v="2019-12-03T00:00:00"/>
    <s v="First Class"/>
    <s v="MZ-17335"/>
    <s v="Maria Zettner"/>
    <s v="Home Office"/>
    <s v="United States"/>
    <s v="San Francisco"/>
    <s v="California"/>
    <n v="94109"/>
    <x v="1"/>
    <s v="FUR-FU-10003489"/>
    <x v="0"/>
    <s v="Furnishings"/>
    <s v="Contemporary Borderless Frame"/>
    <n v="25.83"/>
    <n v="3"/>
    <n v="0"/>
    <n v="9.5571000000000002"/>
  </r>
  <r>
    <s v="6301"/>
    <s v="US-2016-161305"/>
    <x v="571"/>
    <d v="2016-06-12T00:00:00"/>
    <s v="Standard Class"/>
    <s v="SB-20170"/>
    <s v="Sarah Bern"/>
    <s v="Consumer"/>
    <s v="United States"/>
    <s v="Chicago"/>
    <s v="Illinois"/>
    <n v="60623"/>
    <x v="2"/>
    <s v="OFF-BI-10002794"/>
    <x v="1"/>
    <s v="Binders"/>
    <s v="Avery Trapezoid Ring Binder, 3&quot; Capacity, Black, 1040 sheets"/>
    <n v="24.588000000000001"/>
    <n v="3"/>
    <n v="0.8"/>
    <n v="-38.111400000000003"/>
  </r>
  <r>
    <s v="6302"/>
    <s v="US-2016-161305"/>
    <x v="571"/>
    <d v="2016-06-12T00:00:00"/>
    <s v="Standard Class"/>
    <s v="SB-20170"/>
    <s v="Sarah Bern"/>
    <s v="Consumer"/>
    <s v="United States"/>
    <s v="Chicago"/>
    <s v="Illinois"/>
    <n v="60623"/>
    <x v="2"/>
    <s v="OFF-EN-10000461"/>
    <x v="1"/>
    <s v="Envelopes"/>
    <s v="#10- 4 1/8&quot; x 9 1/2&quot; Recycled Envelopes"/>
    <n v="13.984"/>
    <n v="2"/>
    <n v="0.2"/>
    <n v="4.7195999999999998"/>
  </r>
  <r>
    <s v="6303"/>
    <s v="CA-2019-166919"/>
    <x v="51"/>
    <d v="2019-11-27T00:00:00"/>
    <s v="Standard Class"/>
    <s v="AH-10210"/>
    <s v="Alan Hwang"/>
    <s v="Consumer"/>
    <s v="United States"/>
    <s v="Dallas"/>
    <s v="Texas"/>
    <n v="75220"/>
    <x v="2"/>
    <s v="TEC-PH-10001305"/>
    <x v="2"/>
    <s v="Phones"/>
    <s v="Panasonic KX TS208W Corded phone"/>
    <n v="195.96"/>
    <n v="5"/>
    <n v="0.2"/>
    <n v="19.596"/>
  </r>
  <r>
    <s v="6304"/>
    <s v="CA-2019-162712"/>
    <x v="978"/>
    <d v="2019-06-20T00:00:00"/>
    <s v="Second Class"/>
    <s v="NK-18490"/>
    <s v="Neil Knudson"/>
    <s v="Home Office"/>
    <s v="United States"/>
    <s v="Corpus Christi"/>
    <s v="Texas"/>
    <n v="78415"/>
    <x v="2"/>
    <s v="OFF-PA-10000167"/>
    <x v="1"/>
    <s v="Paper"/>
    <s v="Xerox 1925"/>
    <n v="74.352000000000004"/>
    <n v="3"/>
    <n v="0.2"/>
    <n v="23.234999999999999"/>
  </r>
  <r>
    <s v="6305"/>
    <s v="CA-2019-107552"/>
    <x v="1024"/>
    <d v="2019-05-05T00:00:00"/>
    <s v="Same Day"/>
    <s v="AI-10855"/>
    <s v="Arianne Irving"/>
    <s v="Consumer"/>
    <s v="United States"/>
    <s v="New York City"/>
    <s v="New York"/>
    <n v="10035"/>
    <x v="3"/>
    <s v="OFF-PA-10002947"/>
    <x v="1"/>
    <s v="Paper"/>
    <s v="Xerox 1923"/>
    <n v="6.68"/>
    <n v="1"/>
    <n v="0"/>
    <n v="3.2063999999999999"/>
  </r>
  <r>
    <s v="6306"/>
    <s v="CA-2018-163328"/>
    <x v="254"/>
    <d v="2018-11-06T00:00:00"/>
    <s v="Second Class"/>
    <s v="TP-21565"/>
    <s v="Tracy Poddar"/>
    <s v="Corporate"/>
    <s v="United States"/>
    <s v="Eugene"/>
    <s v="Oregon"/>
    <n v="97405"/>
    <x v="1"/>
    <s v="OFF-SU-10002301"/>
    <x v="1"/>
    <s v="Supplies"/>
    <s v="Serrated Blade or Curved Handle Hand Letter Openers"/>
    <n v="17.584"/>
    <n v="7"/>
    <n v="0.2"/>
    <n v="-4.1761999999999997"/>
  </r>
  <r>
    <s v="6307"/>
    <s v="CA-2018-163328"/>
    <x v="254"/>
    <d v="2018-11-06T00:00:00"/>
    <s v="Second Class"/>
    <s v="TP-21565"/>
    <s v="Tracy Poddar"/>
    <s v="Corporate"/>
    <s v="United States"/>
    <s v="Eugene"/>
    <s v="Oregon"/>
    <n v="97405"/>
    <x v="1"/>
    <s v="FUR-CH-10003298"/>
    <x v="0"/>
    <s v="Chairs"/>
    <s v="Office Star - Contemporary Task Swivel chair with Loop Arms, Charcoal"/>
    <n v="104.78400000000001"/>
    <n v="1"/>
    <n v="0.2"/>
    <n v="-14.4078"/>
  </r>
  <r>
    <s v="6308"/>
    <s v="CA-2018-163328"/>
    <x v="254"/>
    <d v="2018-11-06T00:00:00"/>
    <s v="Second Class"/>
    <s v="TP-21565"/>
    <s v="Tracy Poddar"/>
    <s v="Corporate"/>
    <s v="United States"/>
    <s v="Eugene"/>
    <s v="Oregon"/>
    <n v="97405"/>
    <x v="1"/>
    <s v="OFF-PA-10004353"/>
    <x v="1"/>
    <s v="Paper"/>
    <s v="Southworth 25% Cotton Premium Laser Paper and Envelopes"/>
    <n v="47.951999999999998"/>
    <n v="3"/>
    <n v="0.2"/>
    <n v="16.783200000000001"/>
  </r>
  <r>
    <s v="6309"/>
    <s v="CA-2018-163328"/>
    <x v="254"/>
    <d v="2018-11-06T00:00:00"/>
    <s v="Second Class"/>
    <s v="TP-21565"/>
    <s v="Tracy Poddar"/>
    <s v="Corporate"/>
    <s v="United States"/>
    <s v="Eugene"/>
    <s v="Oregon"/>
    <n v="97405"/>
    <x v="1"/>
    <s v="FUR-CH-10000229"/>
    <x v="0"/>
    <s v="Chairs"/>
    <s v="Global Enterprise Series Seating High-Back Swivel/Tilt Chairs"/>
    <n v="650.35199999999998"/>
    <n v="3"/>
    <n v="0.2"/>
    <n v="-97.552800000000005"/>
  </r>
  <r>
    <s v="6310"/>
    <s v="CA-2018-163328"/>
    <x v="254"/>
    <d v="2018-11-06T00:00:00"/>
    <s v="Second Class"/>
    <s v="TP-21565"/>
    <s v="Tracy Poddar"/>
    <s v="Corporate"/>
    <s v="United States"/>
    <s v="Eugene"/>
    <s v="Oregon"/>
    <n v="97405"/>
    <x v="1"/>
    <s v="OFF-LA-10003930"/>
    <x v="1"/>
    <s v="Labels"/>
    <s v="Dot Matrix Printer Tape Reel Labels, White, 5000/Box"/>
    <n v="629.18399999999997"/>
    <n v="8"/>
    <n v="0.2"/>
    <n v="228.07919999999999"/>
  </r>
  <r>
    <s v="6311"/>
    <s v="CA-2018-163328"/>
    <x v="254"/>
    <d v="2018-11-06T00:00:00"/>
    <s v="Second Class"/>
    <s v="TP-21565"/>
    <s v="Tracy Poddar"/>
    <s v="Corporate"/>
    <s v="United States"/>
    <s v="Eugene"/>
    <s v="Oregon"/>
    <n v="97405"/>
    <x v="1"/>
    <s v="OFF-PA-10000176"/>
    <x v="1"/>
    <s v="Paper"/>
    <s v="Xerox 1887"/>
    <n v="15.176"/>
    <n v="1"/>
    <n v="0.2"/>
    <n v="5.3116000000000003"/>
  </r>
  <r>
    <s v="6312"/>
    <s v="CA-2016-112837"/>
    <x v="1102"/>
    <d v="2016-09-16T00:00:00"/>
    <s v="Standard Class"/>
    <s v="LW-17125"/>
    <s v="Liz Willingham"/>
    <s v="Consumer"/>
    <s v="United States"/>
    <s v="Oxnard"/>
    <s v="California"/>
    <n v="93030"/>
    <x v="1"/>
    <s v="FUR-FU-10004006"/>
    <x v="0"/>
    <s v="Furnishings"/>
    <s v="Deflect-o DuraMat Lighweight, Studded, Beveled Mat for Low Pile Carpeting"/>
    <n v="127.95"/>
    <n v="3"/>
    <n v="0"/>
    <n v="21.7515"/>
  </r>
  <r>
    <s v="6313"/>
    <s v="CA-2019-120019"/>
    <x v="911"/>
    <d v="2019-02-21T00:00:00"/>
    <s v="Standard Class"/>
    <s v="NG-18355"/>
    <s v="Nat Gilpin"/>
    <s v="Corporate"/>
    <s v="United States"/>
    <s v="Fairfield"/>
    <s v="Connecticut"/>
    <n v="6824"/>
    <x v="3"/>
    <s v="OFF-ST-10001932"/>
    <x v="1"/>
    <s v="Storage"/>
    <s v="Fellowes Staxonsteel Drawer Files"/>
    <n v="579.51"/>
    <n v="3"/>
    <n v="0"/>
    <n v="81.131399999999999"/>
  </r>
  <r>
    <s v="6314"/>
    <s v="CA-2019-120019"/>
    <x v="911"/>
    <d v="2019-02-21T00:00:00"/>
    <s v="Standard Class"/>
    <s v="NG-18355"/>
    <s v="Nat Gilpin"/>
    <s v="Corporate"/>
    <s v="United States"/>
    <s v="Fairfield"/>
    <s v="Connecticut"/>
    <n v="6824"/>
    <x v="3"/>
    <s v="TEC-PH-10000923"/>
    <x v="2"/>
    <s v="Phones"/>
    <s v="Belkin SportFit Armband For iPhone 5s/5c, Fuchsia"/>
    <n v="14.99"/>
    <n v="1"/>
    <n v="0"/>
    <n v="7.3451000000000004"/>
  </r>
  <r>
    <s v="6315"/>
    <s v="CA-2016-100762"/>
    <x v="156"/>
    <d v="2016-11-29T00:00:00"/>
    <s v="Standard Class"/>
    <s v="NG-18355"/>
    <s v="Nat Gilpin"/>
    <s v="Corporate"/>
    <s v="United States"/>
    <s v="Jackson"/>
    <s v="Michigan"/>
    <n v="49201"/>
    <x v="2"/>
    <s v="OFF-AR-10000380"/>
    <x v="1"/>
    <s v="Art"/>
    <s v="Hunt PowerHouse Electric Pencil Sharpener, Blue"/>
    <n v="151.91999999999999"/>
    <n v="4"/>
    <n v="0"/>
    <n v="45.576000000000001"/>
  </r>
  <r>
    <s v="6316"/>
    <s v="CA-2016-100762"/>
    <x v="156"/>
    <d v="2016-11-29T00:00:00"/>
    <s v="Standard Class"/>
    <s v="NG-18355"/>
    <s v="Nat Gilpin"/>
    <s v="Corporate"/>
    <s v="United States"/>
    <s v="Jackson"/>
    <s v="Michigan"/>
    <n v="49201"/>
    <x v="2"/>
    <s v="OFF-LA-10003930"/>
    <x v="1"/>
    <s v="Labels"/>
    <s v="Dot Matrix Printer Tape Reel Labels, White, 5000/Box"/>
    <n v="196.62"/>
    <n v="2"/>
    <n v="0"/>
    <n v="96.343800000000002"/>
  </r>
  <r>
    <s v="6317"/>
    <s v="CA-2016-100762"/>
    <x v="156"/>
    <d v="2016-11-29T00:00:00"/>
    <s v="Standard Class"/>
    <s v="NG-18355"/>
    <s v="Nat Gilpin"/>
    <s v="Corporate"/>
    <s v="United States"/>
    <s v="Jackson"/>
    <s v="Michigan"/>
    <n v="49201"/>
    <x v="2"/>
    <s v="OFF-PA-10001815"/>
    <x v="1"/>
    <s v="Paper"/>
    <s v="Xerox 1885"/>
    <n v="144.12"/>
    <n v="3"/>
    <n v="0"/>
    <n v="69.177599999999998"/>
  </r>
  <r>
    <s v="6318"/>
    <s v="CA-2016-100762"/>
    <x v="156"/>
    <d v="2016-11-29T00:00:00"/>
    <s v="Standard Class"/>
    <s v="NG-18355"/>
    <s v="Nat Gilpin"/>
    <s v="Corporate"/>
    <s v="United States"/>
    <s v="Jackson"/>
    <s v="Michigan"/>
    <n v="49201"/>
    <x v="2"/>
    <s v="OFF-PA-10004082"/>
    <x v="1"/>
    <s v="Paper"/>
    <s v="Adams Telephone Message Book w/Frequently-Called Numbers Space, 400 Messages per Book"/>
    <n v="15.96"/>
    <n v="2"/>
    <n v="0"/>
    <n v="7.98"/>
  </r>
  <r>
    <s v="6319"/>
    <s v="CA-2019-161459"/>
    <x v="920"/>
    <d v="2019-11-29T00:00:00"/>
    <s v="Second Class"/>
    <s v="EB-13750"/>
    <s v="Edward Becker"/>
    <s v="Corporate"/>
    <s v="United States"/>
    <s v="Laguna Niguel"/>
    <s v="California"/>
    <n v="92677"/>
    <x v="1"/>
    <s v="TEC-PH-10004071"/>
    <x v="2"/>
    <s v="Phones"/>
    <s v="PayAnywhere Card Reader"/>
    <n v="39.96"/>
    <n v="5"/>
    <n v="0.2"/>
    <n v="3.4965000000000002"/>
  </r>
  <r>
    <s v="6320"/>
    <s v="CA-2019-161459"/>
    <x v="920"/>
    <d v="2019-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r>
  <r>
    <s v="6321"/>
    <s v="CA-2019-160017"/>
    <x v="394"/>
    <d v="2019-10-02T00:00:00"/>
    <s v="Standard Class"/>
    <s v="SP-20860"/>
    <s v="Sung Pak"/>
    <s v="Corporate"/>
    <s v="United States"/>
    <s v="Jacksonville"/>
    <s v="Florida"/>
    <n v="32216"/>
    <x v="0"/>
    <s v="OFF-PA-10001800"/>
    <x v="1"/>
    <s v="Paper"/>
    <s v="Xerox 220"/>
    <n v="10.368"/>
    <n v="2"/>
    <n v="0.2"/>
    <n v="3.6288"/>
  </r>
  <r>
    <s v="6322"/>
    <s v="CA-2016-123316"/>
    <x v="303"/>
    <d v="2016-10-17T00:00:00"/>
    <s v="Standard Class"/>
    <s v="SP-20545"/>
    <s v="Sibella Parks"/>
    <s v="Corporate"/>
    <s v="United States"/>
    <s v="Mount Vernon"/>
    <s v="New York"/>
    <n v="10550"/>
    <x v="3"/>
    <s v="OFF-BI-10002764"/>
    <x v="1"/>
    <s v="Binders"/>
    <s v="Recycled Pressboard Report Cover with Reinforced Top Hinge"/>
    <n v="7.7519999999999998"/>
    <n v="3"/>
    <n v="0.2"/>
    <n v="2.8100999999999998"/>
  </r>
  <r>
    <s v="6323"/>
    <s v="CA-2016-141299"/>
    <x v="561"/>
    <d v="2016-06-07T00:00:00"/>
    <s v="Second Class"/>
    <s v="RB-19795"/>
    <s v="Ross Baird"/>
    <s v="Home Office"/>
    <s v="United States"/>
    <s v="Midland"/>
    <s v="Michigan"/>
    <n v="48640"/>
    <x v="2"/>
    <s v="OFF-EN-10004459"/>
    <x v="1"/>
    <s v="Envelopes"/>
    <s v="Security-Tint Envelopes"/>
    <n v="15.28"/>
    <n v="2"/>
    <n v="0"/>
    <n v="7.4871999999999996"/>
  </r>
  <r>
    <s v="6324"/>
    <s v="CA-2016-104402"/>
    <x v="1103"/>
    <d v="2016-06-23T00:00:00"/>
    <s v="Standard Class"/>
    <s v="DB-13660"/>
    <s v="Duane Benoit"/>
    <s v="Consumer"/>
    <s v="United States"/>
    <s v="Newark"/>
    <s v="Delaware"/>
    <n v="19711"/>
    <x v="3"/>
    <s v="TEC-MA-10000423"/>
    <x v="2"/>
    <s v="Machines"/>
    <s v="Texas Instruments TI-34 Scientific Calculator"/>
    <n v="65.97"/>
    <n v="3"/>
    <n v="0"/>
    <n v="31.0059"/>
  </r>
  <r>
    <s v="6325"/>
    <s v="CA-2017-110289"/>
    <x v="1104"/>
    <d v="2017-11-02T00:00:00"/>
    <s v="Standard Class"/>
    <s v="NB-18655"/>
    <s v="Nona Balk"/>
    <s v="Corporate"/>
    <s v="United States"/>
    <s v="San Francisco"/>
    <s v="California"/>
    <n v="94109"/>
    <x v="1"/>
    <s v="OFF-PA-10002986"/>
    <x v="1"/>
    <s v="Paper"/>
    <s v="Xerox 1898"/>
    <n v="33.4"/>
    <n v="5"/>
    <n v="0"/>
    <n v="16.032"/>
  </r>
  <r>
    <s v="6326"/>
    <s v="CA-2017-110289"/>
    <x v="1104"/>
    <d v="2017-11-02T00:00:00"/>
    <s v="Standard Class"/>
    <s v="NB-18655"/>
    <s v="Nona Balk"/>
    <s v="Corporate"/>
    <s v="United States"/>
    <s v="San Francisco"/>
    <s v="California"/>
    <n v="94109"/>
    <x v="1"/>
    <s v="OFF-EN-10001434"/>
    <x v="1"/>
    <s v="Envelopes"/>
    <s v="Strathmore #10 Envelopes, Ultimate White"/>
    <n v="210.84"/>
    <n v="4"/>
    <n v="0"/>
    <n v="103.3116"/>
  </r>
  <r>
    <s v="6327"/>
    <s v="CA-2016-167927"/>
    <x v="407"/>
    <d v="2016-01-26T00:00:00"/>
    <s v="Standard Class"/>
    <s v="XP-21865"/>
    <s v="Xylona Preis"/>
    <s v="Consumer"/>
    <s v="United States"/>
    <s v="Westland"/>
    <s v="Michigan"/>
    <n v="48185"/>
    <x v="2"/>
    <s v="OFF-ST-10000760"/>
    <x v="1"/>
    <s v="Storage"/>
    <s v="Eldon Fold 'N Roll Cart System"/>
    <n v="13.98"/>
    <n v="1"/>
    <n v="0"/>
    <n v="4.0541999999999998"/>
  </r>
  <r>
    <s v="6328"/>
    <s v="CA-2016-167927"/>
    <x v="407"/>
    <d v="2016-01-26T00:00:00"/>
    <s v="Standard Class"/>
    <s v="XP-21865"/>
    <s v="Xylona Preis"/>
    <s v="Consumer"/>
    <s v="United States"/>
    <s v="Westland"/>
    <s v="Michigan"/>
    <n v="48185"/>
    <x v="2"/>
    <s v="FUR-FU-10002918"/>
    <x v="0"/>
    <s v="Furnishings"/>
    <s v="Eldon ClusterMat Chair Mat with Cordless Antistatic Protection"/>
    <n v="272.94"/>
    <n v="3"/>
    <n v="0"/>
    <n v="30.023399999999999"/>
  </r>
  <r>
    <s v="6329"/>
    <s v="CA-2016-167927"/>
    <x v="407"/>
    <d v="2016-01-26T00:00:00"/>
    <s v="Standard Class"/>
    <s v="XP-21865"/>
    <s v="Xylona Preis"/>
    <s v="Consumer"/>
    <s v="United States"/>
    <s v="Westland"/>
    <s v="Michigan"/>
    <n v="48185"/>
    <x v="2"/>
    <s v="OFF-BI-10000605"/>
    <x v="1"/>
    <s v="Binders"/>
    <s v="Acco Pressboard Covers with Storage Hooks, 9 1/2&quot; x 11&quot;, Executive Red"/>
    <n v="19.05"/>
    <n v="5"/>
    <n v="0"/>
    <n v="8.9535"/>
  </r>
  <r>
    <s v="6330"/>
    <s v="CA-2016-167927"/>
    <x v="407"/>
    <d v="2016-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s v="6331"/>
    <s v="CA-2016-167927"/>
    <x v="407"/>
    <d v="2016-01-26T00:00:00"/>
    <s v="Standard Class"/>
    <s v="XP-21865"/>
    <s v="Xylona Preis"/>
    <s v="Consumer"/>
    <s v="United States"/>
    <s v="Westland"/>
    <s v="Michigan"/>
    <n v="48185"/>
    <x v="2"/>
    <s v="OFF-ST-10003123"/>
    <x v="1"/>
    <s v="Storage"/>
    <s v="Fellowes Bases and Tops For Staxonsteel/High-Stak Systems"/>
    <n v="66.58"/>
    <n v="2"/>
    <n v="0"/>
    <n v="15.979200000000001"/>
  </r>
  <r>
    <s v="6332"/>
    <s v="CA-2016-167927"/>
    <x v="407"/>
    <d v="2016-01-26T00:00:00"/>
    <s v="Standard Class"/>
    <s v="XP-21865"/>
    <s v="Xylona Preis"/>
    <s v="Consumer"/>
    <s v="United States"/>
    <s v="Westland"/>
    <s v="Michigan"/>
    <n v="48185"/>
    <x v="2"/>
    <s v="OFF-AR-10004456"/>
    <x v="1"/>
    <s v="Art"/>
    <s v="Panasonic KP-4ABK Battery-Operated Pencil Sharpener"/>
    <n v="43.92"/>
    <n v="3"/>
    <n v="0"/>
    <n v="12.736800000000001"/>
  </r>
  <r>
    <s v="6333"/>
    <s v="CA-2016-167927"/>
    <x v="407"/>
    <d v="2016-01-26T00:00:00"/>
    <s v="Standard Class"/>
    <s v="XP-21865"/>
    <s v="Xylona Preis"/>
    <s v="Consumer"/>
    <s v="United States"/>
    <s v="Westland"/>
    <s v="Michigan"/>
    <n v="48185"/>
    <x v="2"/>
    <s v="FUR-FU-10002268"/>
    <x v="0"/>
    <s v="Furnishings"/>
    <s v="Ultra Door Push Plate"/>
    <n v="14.73"/>
    <n v="3"/>
    <n v="0"/>
    <n v="4.8609"/>
  </r>
  <r>
    <s v="6334"/>
    <s v="CA-2016-167927"/>
    <x v="407"/>
    <d v="2016-01-26T00:00:00"/>
    <s v="Standard Class"/>
    <s v="XP-21865"/>
    <s v="Xylona Preis"/>
    <s v="Consumer"/>
    <s v="United States"/>
    <s v="Westland"/>
    <s v="Michigan"/>
    <n v="48185"/>
    <x v="2"/>
    <s v="OFF-BI-10004364"/>
    <x v="1"/>
    <s v="Binders"/>
    <s v="Storex Dura Pro Binders"/>
    <n v="29.7"/>
    <n v="5"/>
    <n v="0"/>
    <n v="13.365"/>
  </r>
  <r>
    <s v="6335"/>
    <s v="CA-2016-133305"/>
    <x v="384"/>
    <d v="2016-07-15T00:00:00"/>
    <s v="Standard Class"/>
    <s v="MH-17455"/>
    <s v="Mark Hamilton"/>
    <s v="Consumer"/>
    <s v="United States"/>
    <s v="New York City"/>
    <s v="New York"/>
    <n v="10011"/>
    <x v="3"/>
    <s v="OFF-PA-10001970"/>
    <x v="1"/>
    <s v="Paper"/>
    <s v="Xerox 1881"/>
    <n v="49.12"/>
    <n v="4"/>
    <n v="0"/>
    <n v="23.086400000000001"/>
  </r>
  <r>
    <s v="6336"/>
    <s v="CA-2016-133305"/>
    <x v="384"/>
    <d v="2016-07-15T00:00:00"/>
    <s v="Standard Class"/>
    <s v="MH-17455"/>
    <s v="Mark Hamilton"/>
    <s v="Consumer"/>
    <s v="United States"/>
    <s v="New York City"/>
    <s v="New York"/>
    <n v="10011"/>
    <x v="3"/>
    <s v="OFF-BI-10002954"/>
    <x v="1"/>
    <s v="Binders"/>
    <s v="Newell 3-Hole Punched Plastic Slotted Magazine Holders for Binders"/>
    <n v="18.28"/>
    <n v="5"/>
    <n v="0.2"/>
    <n v="6.3979999999999997"/>
  </r>
  <r>
    <s v="6337"/>
    <s v="CA-2018-165995"/>
    <x v="133"/>
    <d v="2018-09-06T00:00:00"/>
    <s v="Standard Class"/>
    <s v="BG-11740"/>
    <s v="Bruce Geld"/>
    <s v="Consumer"/>
    <s v="United States"/>
    <s v="Los Angeles"/>
    <s v="California"/>
    <n v="90008"/>
    <x v="1"/>
    <s v="FUR-FU-10000672"/>
    <x v="0"/>
    <s v="Furnishings"/>
    <s v="Executive Impressions 10&quot; Spectator Wall Clock"/>
    <n v="47.04"/>
    <n v="4"/>
    <n v="0"/>
    <n v="15.993600000000001"/>
  </r>
  <r>
    <s v="6338"/>
    <s v="CA-2018-165995"/>
    <x v="133"/>
    <d v="2018-09-06T00:00:00"/>
    <s v="Standard Class"/>
    <s v="BG-11740"/>
    <s v="Bruce Geld"/>
    <s v="Consumer"/>
    <s v="United States"/>
    <s v="Los Angeles"/>
    <s v="California"/>
    <n v="90008"/>
    <x v="1"/>
    <s v="TEC-PH-10004908"/>
    <x v="2"/>
    <s v="Phones"/>
    <s v="Panasonic KX TS3282W Corded phone"/>
    <n v="339.96"/>
    <n v="5"/>
    <n v="0.2"/>
    <n v="42.494999999999997"/>
  </r>
  <r>
    <s v="6339"/>
    <s v="CA-2019-143112"/>
    <x v="361"/>
    <d v="2019-10-09T00:00:00"/>
    <s v="Standard Class"/>
    <s v="TS-21370"/>
    <s v="Todd Sumrall"/>
    <s v="Corporate"/>
    <s v="United States"/>
    <s v="New York City"/>
    <s v="New York"/>
    <n v="10035"/>
    <x v="3"/>
    <s v="TEC-PH-10003095"/>
    <x v="2"/>
    <s v="Phones"/>
    <s v="Samsung HM1900 Bluetooth Headset"/>
    <n v="87.8"/>
    <n v="4"/>
    <n v="0"/>
    <n v="43.9"/>
  </r>
  <r>
    <s v="6340"/>
    <s v="CA-2019-143112"/>
    <x v="361"/>
    <d v="2019-10-09T00:00:00"/>
    <s v="Standard Class"/>
    <s v="TS-21370"/>
    <s v="Todd Sumrall"/>
    <s v="Corporate"/>
    <s v="United States"/>
    <s v="New York City"/>
    <s v="New York"/>
    <n v="10035"/>
    <x v="3"/>
    <s v="FUR-CH-10002880"/>
    <x v="0"/>
    <s v="Chairs"/>
    <s v="Global High-Back Leather Tilter, Burgundy"/>
    <n v="221.38200000000001"/>
    <n v="2"/>
    <n v="0.1"/>
    <n v="2.4598"/>
  </r>
  <r>
    <s v="6341"/>
    <s v="CA-2019-143112"/>
    <x v="361"/>
    <d v="2019-10-09T00:00:00"/>
    <s v="Standard Class"/>
    <s v="TS-21370"/>
    <s v="Todd Sumrall"/>
    <s v="Corporate"/>
    <s v="United States"/>
    <s v="New York City"/>
    <s v="New York"/>
    <n v="10035"/>
    <x v="3"/>
    <s v="TEC-MA-10001047"/>
    <x v="2"/>
    <s v="Machines"/>
    <s v="3D Systems Cube Printer, 2nd Generation, Magenta"/>
    <n v="5199.96"/>
    <n v="4"/>
    <n v="0"/>
    <n v="1351.9896000000001"/>
  </r>
  <r>
    <s v="6342"/>
    <s v="US-2018-105830"/>
    <x v="413"/>
    <d v="2019-01-02T00:00:00"/>
    <s v="First Class"/>
    <s v="DB-13660"/>
    <s v="Duane Benoit"/>
    <s v="Consumer"/>
    <s v="United States"/>
    <s v="Lancaster"/>
    <s v="Ohio"/>
    <n v="43130"/>
    <x v="3"/>
    <s v="OFF-ST-10002554"/>
    <x v="1"/>
    <s v="Storage"/>
    <s v="Tennsco Industrial Shelving"/>
    <n v="156.512"/>
    <n v="4"/>
    <n v="0.2"/>
    <n v="-35.215200000000003"/>
  </r>
  <r>
    <s v="6343"/>
    <s v="CA-2017-146255"/>
    <x v="1105"/>
    <d v="2017-03-10T00:00:00"/>
    <s v="First Class"/>
    <s v="EM-14140"/>
    <s v="Eugene Moren"/>
    <s v="Home Office"/>
    <s v="United States"/>
    <s v="Newark"/>
    <s v="Delaware"/>
    <n v="19711"/>
    <x v="3"/>
    <s v="TEC-AC-10004469"/>
    <x v="2"/>
    <s v="Accessories"/>
    <s v="Microsoft Sculpt Comfort Mouse"/>
    <n v="119.85"/>
    <n v="3"/>
    <n v="0"/>
    <n v="52.734000000000002"/>
  </r>
  <r>
    <s v="6344"/>
    <s v="CA-2017-146255"/>
    <x v="1105"/>
    <d v="2017-03-10T00:00:00"/>
    <s v="First Class"/>
    <s v="EM-14140"/>
    <s v="Eugene Moren"/>
    <s v="Home Office"/>
    <s v="United States"/>
    <s v="Newark"/>
    <s v="Delaware"/>
    <n v="19711"/>
    <x v="3"/>
    <s v="OFF-BI-10000309"/>
    <x v="1"/>
    <s v="Binders"/>
    <s v="GBC Twin Loop Wire Binding Elements, 9/16&quot; Spine, Black"/>
    <n v="30.44"/>
    <n v="2"/>
    <n v="0"/>
    <n v="14.9156"/>
  </r>
  <r>
    <s v="6345"/>
    <s v="CA-2017-146255"/>
    <x v="1105"/>
    <d v="2017-03-10T00:00:00"/>
    <s v="First Class"/>
    <s v="EM-14140"/>
    <s v="Eugene Moren"/>
    <s v="Home Office"/>
    <s v="United States"/>
    <s v="Newark"/>
    <s v="Delaware"/>
    <n v="19711"/>
    <x v="3"/>
    <s v="OFF-BI-10001765"/>
    <x v="1"/>
    <s v="Binders"/>
    <s v="Wilson Jones Heavy-Duty Casebound Ring Binders with Metal Hinges"/>
    <n v="69.28"/>
    <n v="2"/>
    <n v="0"/>
    <n v="33.254399999999997"/>
  </r>
  <r>
    <s v="6346"/>
    <s v="CA-2017-146255"/>
    <x v="1105"/>
    <d v="2017-03-10T00:00:00"/>
    <s v="First Class"/>
    <s v="EM-14140"/>
    <s v="Eugene Moren"/>
    <s v="Home Office"/>
    <s v="United States"/>
    <s v="Newark"/>
    <s v="Delaware"/>
    <n v="19711"/>
    <x v="3"/>
    <s v="TEC-PH-10001619"/>
    <x v="2"/>
    <s v="Phones"/>
    <s v="LG G3"/>
    <n v="587.97"/>
    <n v="3"/>
    <n v="0"/>
    <n v="170.51130000000001"/>
  </r>
  <r>
    <s v="6347"/>
    <s v="CA-2019-104822"/>
    <x v="179"/>
    <d v="2019-10-20T00:00:00"/>
    <s v="Same Day"/>
    <s v="RB-19465"/>
    <s v="Rick Bensley"/>
    <s v="Home Office"/>
    <s v="United States"/>
    <s v="New York City"/>
    <s v="New York"/>
    <n v="10024"/>
    <x v="3"/>
    <s v="OFF-LA-10002034"/>
    <x v="1"/>
    <s v="Labels"/>
    <s v="Avery 478"/>
    <n v="24.55"/>
    <n v="5"/>
    <n v="0"/>
    <n v="12.029500000000001"/>
  </r>
  <r>
    <s v="6348"/>
    <s v="CA-2017-104486"/>
    <x v="489"/>
    <d v="2017-05-06T00:00:00"/>
    <s v="Standard Class"/>
    <s v="PO-18850"/>
    <s v="Patrick O'Brill"/>
    <s v="Consumer"/>
    <s v="United States"/>
    <s v="San Francisco"/>
    <s v="California"/>
    <n v="94109"/>
    <x v="1"/>
    <s v="OFF-BI-10000309"/>
    <x v="1"/>
    <s v="Binders"/>
    <s v="GBC Twin Loop Wire Binding Elements, 9/16&quot; Spine, Black"/>
    <n v="12.176"/>
    <n v="1"/>
    <n v="0.2"/>
    <n v="4.4138000000000002"/>
  </r>
  <r>
    <s v="6349"/>
    <s v="CA-2017-104486"/>
    <x v="489"/>
    <d v="2017-05-06T00:00:00"/>
    <s v="Standard Class"/>
    <s v="PO-18850"/>
    <s v="Patrick O'Brill"/>
    <s v="Consumer"/>
    <s v="United States"/>
    <s v="San Francisco"/>
    <s v="California"/>
    <n v="94109"/>
    <x v="1"/>
    <s v="OFF-ST-10000876"/>
    <x v="1"/>
    <s v="Storage"/>
    <s v="Eldon Simplefile Box Office"/>
    <n v="37.32"/>
    <n v="3"/>
    <n v="0"/>
    <n v="10.4496"/>
  </r>
  <r>
    <s v="6350"/>
    <s v="CA-2017-104486"/>
    <x v="489"/>
    <d v="2017-05-06T00:00:00"/>
    <s v="Standard Class"/>
    <s v="PO-18850"/>
    <s v="Patrick O'Brill"/>
    <s v="Consumer"/>
    <s v="United States"/>
    <s v="San Francisco"/>
    <s v="California"/>
    <n v="94109"/>
    <x v="1"/>
    <s v="OFF-SU-10002573"/>
    <x v="1"/>
    <s v="Supplies"/>
    <s v="Acme 10&quot; Easy Grip Assistive Scissors"/>
    <n v="35.06"/>
    <n v="2"/>
    <n v="0"/>
    <n v="10.518000000000001"/>
  </r>
  <r>
    <s v="6351"/>
    <s v="CA-2019-161557"/>
    <x v="213"/>
    <d v="2019-09-08T00:00:00"/>
    <s v="Standard Class"/>
    <s v="AG-10900"/>
    <s v="Arthur Gainer"/>
    <s v="Consumer"/>
    <s v="United States"/>
    <s v="Dallas"/>
    <s v="Texas"/>
    <n v="75217"/>
    <x v="2"/>
    <s v="FUR-FU-10004622"/>
    <x v="0"/>
    <s v="Furnishings"/>
    <s v="Eldon Advantage Foldable Chair Mats for Low Pile Carpets"/>
    <n v="108.4"/>
    <n v="5"/>
    <n v="0.6"/>
    <n v="-105.69"/>
  </r>
  <r>
    <s v="6352"/>
    <s v="CA-2019-161130"/>
    <x v="132"/>
    <d v="2019-11-08T00:00:00"/>
    <s v="Standard Class"/>
    <s v="BF-11275"/>
    <s v="Beth Fritzler"/>
    <s v="Corporate"/>
    <s v="United States"/>
    <s v="Miami"/>
    <s v="Florida"/>
    <n v="33178"/>
    <x v="0"/>
    <s v="TEC-PH-10002549"/>
    <x v="2"/>
    <s v="Phones"/>
    <s v="Polycom SoundPoint IP 450 VoIP phone"/>
    <n v="361.37599999999998"/>
    <n v="2"/>
    <n v="0.2"/>
    <n v="27.103200000000001"/>
  </r>
  <r>
    <s v="6353"/>
    <s v="US-2017-161347"/>
    <x v="1023"/>
    <d v="2017-09-19T00:00:00"/>
    <s v="Standard Class"/>
    <s v="HG-14845"/>
    <s v="Harry Greene"/>
    <s v="Consumer"/>
    <s v="United States"/>
    <s v="Philadelphia"/>
    <s v="Pennsylvania"/>
    <n v="19120"/>
    <x v="3"/>
    <s v="OFF-BI-10004209"/>
    <x v="1"/>
    <s v="Binders"/>
    <s v="Fellowes Twister Kit, Gray/Clear, 3/pkg"/>
    <n v="2.4119999999999999"/>
    <n v="1"/>
    <n v="0.7"/>
    <n v="-2.0099999999999998"/>
  </r>
  <r>
    <s v="6354"/>
    <s v="US-2017-109015"/>
    <x v="684"/>
    <d v="2017-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s v="6355"/>
    <s v="US-2017-109015"/>
    <x v="684"/>
    <d v="2017-09-12T00:00:00"/>
    <s v="Standard Class"/>
    <s v="BS-11590"/>
    <s v="Brendan Sweed"/>
    <s v="Corporate"/>
    <s v="United States"/>
    <s v="New York City"/>
    <s v="New York"/>
    <n v="10011"/>
    <x v="3"/>
    <s v="TEC-PH-10002922"/>
    <x v="2"/>
    <s v="Phones"/>
    <s v="ShoreTel ShorePhone IP 230 VoIP phone"/>
    <n v="337.98"/>
    <n v="2"/>
    <n v="0"/>
    <n v="101.39400000000001"/>
  </r>
  <r>
    <s v="6356"/>
    <s v="CA-2016-110611"/>
    <x v="191"/>
    <d v="2016-10-13T00:00:00"/>
    <s v="Standard Class"/>
    <s v="JD-16015"/>
    <s v="Joy Daniels"/>
    <s v="Consumer"/>
    <s v="United States"/>
    <s v="Philadelphia"/>
    <s v="Pennsylvania"/>
    <n v="19120"/>
    <x v="3"/>
    <s v="OFF-ST-10000642"/>
    <x v="1"/>
    <s v="Storage"/>
    <s v="Tennsco Lockers, Gray"/>
    <n v="83.92"/>
    <n v="5"/>
    <n v="0.2"/>
    <n v="-13.637"/>
  </r>
  <r>
    <s v="6357"/>
    <s v="CA-2019-139080"/>
    <x v="205"/>
    <d v="2019-01-28T00:00:00"/>
    <s v="Standard Class"/>
    <s v="CS-12250"/>
    <s v="Chris Selesnick"/>
    <s v="Corporate"/>
    <s v="United States"/>
    <s v="Seattle"/>
    <s v="Washington"/>
    <n v="98103"/>
    <x v="1"/>
    <s v="OFF-BI-10001757"/>
    <x v="1"/>
    <s v="Binders"/>
    <s v="Pressboard Hanging Data Binders for Unburst Sheets"/>
    <n v="19.68"/>
    <n v="5"/>
    <n v="0.2"/>
    <n v="6.8879999999999999"/>
  </r>
  <r>
    <s v="6358"/>
    <s v="CA-2019-139080"/>
    <x v="205"/>
    <d v="2019-01-28T00:00:00"/>
    <s v="Standard Class"/>
    <s v="CS-12250"/>
    <s v="Chris Selesnick"/>
    <s v="Corporate"/>
    <s v="United States"/>
    <s v="Seattle"/>
    <s v="Washington"/>
    <n v="98103"/>
    <x v="1"/>
    <s v="OFF-PA-10004621"/>
    <x v="1"/>
    <s v="Paper"/>
    <s v="Xerox 212"/>
    <n v="25.92"/>
    <n v="4"/>
    <n v="0"/>
    <n v="12.441599999999999"/>
  </r>
  <r>
    <s v="6359"/>
    <s v="CA-2019-139080"/>
    <x v="205"/>
    <d v="2019-01-28T00:00:00"/>
    <s v="Standard Class"/>
    <s v="CS-12250"/>
    <s v="Chris Selesnick"/>
    <s v="Corporate"/>
    <s v="United States"/>
    <s v="Seattle"/>
    <s v="Washington"/>
    <n v="98103"/>
    <x v="1"/>
    <s v="OFF-PA-10002262"/>
    <x v="1"/>
    <s v="Paper"/>
    <s v="Xerox 192"/>
    <n v="6.48"/>
    <n v="1"/>
    <n v="0"/>
    <n v="3.1103999999999998"/>
  </r>
  <r>
    <s v="6360"/>
    <s v="CA-2019-139080"/>
    <x v="205"/>
    <d v="2019-01-28T00:00:00"/>
    <s v="Standard Class"/>
    <s v="CS-12250"/>
    <s v="Chris Selesnick"/>
    <s v="Corporate"/>
    <s v="United States"/>
    <s v="Seattle"/>
    <s v="Washington"/>
    <n v="98103"/>
    <x v="1"/>
    <s v="TEC-PH-10004100"/>
    <x v="2"/>
    <s v="Phones"/>
    <s v="Griffin GC17055 Auxiliary Audio Cable"/>
    <n v="86.352000000000004"/>
    <n v="6"/>
    <n v="0.2"/>
    <n v="8.6351999999999993"/>
  </r>
  <r>
    <s v="6361"/>
    <s v="CA-2017-115693"/>
    <x v="895"/>
    <d v="2017-12-15T00:00:00"/>
    <s v="Standard Class"/>
    <s v="FC-14245"/>
    <s v="Frank Carlisle"/>
    <s v="Home Office"/>
    <s v="United States"/>
    <s v="Los Angeles"/>
    <s v="California"/>
    <n v="90032"/>
    <x v="1"/>
    <s v="OFF-AR-10003582"/>
    <x v="1"/>
    <s v="Art"/>
    <s v="Boston Electric Pencil Sharpener, Model 1818, Charcoal Black"/>
    <n v="56.3"/>
    <n v="2"/>
    <n v="0"/>
    <n v="15.763999999999999"/>
  </r>
  <r>
    <s v="6362"/>
    <s v="US-2016-107993"/>
    <x v="641"/>
    <d v="2016-11-30T00:00:00"/>
    <s v="Standard Class"/>
    <s v="SE-20110"/>
    <s v="Sanjit Engle"/>
    <s v="Consumer"/>
    <s v="United States"/>
    <s v="Springfield"/>
    <s v="Oregon"/>
    <n v="97477"/>
    <x v="1"/>
    <s v="OFF-AR-10003179"/>
    <x v="1"/>
    <s v="Art"/>
    <s v="Dixon Ticonderoga Core-Lock Colored Pencils"/>
    <n v="51.015999999999998"/>
    <n v="7"/>
    <n v="0.2"/>
    <n v="8.2901000000000007"/>
  </r>
  <r>
    <s v="6363"/>
    <s v="CA-2019-110443"/>
    <x v="610"/>
    <d v="2019-11-25T00:00:00"/>
    <s v="Standard Class"/>
    <s v="CK-12205"/>
    <s v="Chloris Kastensmidt"/>
    <s v="Consumer"/>
    <s v="United States"/>
    <s v="Renton"/>
    <s v="Washington"/>
    <n v="98059"/>
    <x v="1"/>
    <s v="OFF-BI-10001670"/>
    <x v="1"/>
    <s v="Binders"/>
    <s v="Vinyl Sectional Post Binders"/>
    <n v="150.80000000000001"/>
    <n v="5"/>
    <n v="0.2"/>
    <n v="56.55"/>
  </r>
  <r>
    <s v="6364"/>
    <s v="CA-2019-110443"/>
    <x v="610"/>
    <d v="2019-11-25T00:00:00"/>
    <s v="Standard Class"/>
    <s v="CK-12205"/>
    <s v="Chloris Kastensmidt"/>
    <s v="Consumer"/>
    <s v="United States"/>
    <s v="Renton"/>
    <s v="Washington"/>
    <n v="98059"/>
    <x v="1"/>
    <s v="TEC-MA-10002073"/>
    <x v="2"/>
    <s v="Machines"/>
    <s v="3D Systems Cube Printer, 2nd Generation, White"/>
    <n v="1039.992"/>
    <n v="1"/>
    <n v="0.2"/>
    <n v="103.9992"/>
  </r>
  <r>
    <s v="6365"/>
    <s v="CA-2019-110443"/>
    <x v="610"/>
    <d v="2019-11-25T00:00:00"/>
    <s v="Standard Class"/>
    <s v="CK-12205"/>
    <s v="Chloris Kastensmidt"/>
    <s v="Consumer"/>
    <s v="United States"/>
    <s v="Renton"/>
    <s v="Washington"/>
    <n v="98059"/>
    <x v="1"/>
    <s v="OFF-PA-10003797"/>
    <x v="1"/>
    <s v="Paper"/>
    <s v="Xerox 209"/>
    <n v="51.84"/>
    <n v="8"/>
    <n v="0"/>
    <n v="24.883199999999999"/>
  </r>
  <r>
    <s v="6366"/>
    <s v="CA-2019-144848"/>
    <x v="1095"/>
    <d v="2019-04-05T00:00:00"/>
    <s v="First Class"/>
    <s v="DS-13030"/>
    <s v="Darrin Sayre"/>
    <s v="Home Office"/>
    <s v="United States"/>
    <s v="New York City"/>
    <s v="New York"/>
    <n v="10009"/>
    <x v="3"/>
    <s v="TEC-PH-10004006"/>
    <x v="2"/>
    <s v="Phones"/>
    <s v="Panasonic KX - TS880B Telephone"/>
    <n v="41.22"/>
    <n v="1"/>
    <n v="0"/>
    <n v="11.1294"/>
  </r>
  <r>
    <s v="6367"/>
    <s v="CA-2019-144848"/>
    <x v="1095"/>
    <d v="2019-04-05T00:00:00"/>
    <s v="First Class"/>
    <s v="DS-13030"/>
    <s v="Darrin Sayre"/>
    <s v="Home Office"/>
    <s v="United States"/>
    <s v="New York City"/>
    <s v="New York"/>
    <n v="10009"/>
    <x v="3"/>
    <s v="OFF-SU-10000646"/>
    <x v="1"/>
    <s v="Supplies"/>
    <s v="Premier Automatic Letter Opener"/>
    <n v="240.37"/>
    <n v="1"/>
    <n v="0"/>
    <n v="7.2111000000000001"/>
  </r>
  <r>
    <s v="6368"/>
    <s v="CA-2019-144848"/>
    <x v="1095"/>
    <d v="2019-04-05T00:00:00"/>
    <s v="First Class"/>
    <s v="DS-13030"/>
    <s v="Darrin Sayre"/>
    <s v="Home Office"/>
    <s v="United States"/>
    <s v="New York City"/>
    <s v="New York"/>
    <n v="10009"/>
    <x v="3"/>
    <s v="TEC-PH-10002262"/>
    <x v="2"/>
    <s v="Phones"/>
    <s v="LG Electronics Tone+ HBS-730 Bluetooth Headset"/>
    <n v="119.02"/>
    <n v="2"/>
    <n v="0"/>
    <n v="33.325600000000001"/>
  </r>
  <r>
    <s v="6369"/>
    <s v="US-2019-147998"/>
    <x v="240"/>
    <d v="2019-05-24T00:00:00"/>
    <s v="Standard Class"/>
    <s v="SA-20830"/>
    <s v="Sue Ann Reed"/>
    <s v="Consumer"/>
    <s v="United States"/>
    <s v="San Jose"/>
    <s v="California"/>
    <n v="95123"/>
    <x v="1"/>
    <s v="OFF-BI-10002082"/>
    <x v="1"/>
    <s v="Binders"/>
    <s v="GBC Twin Loop Wire Binding Elements"/>
    <n v="133.12"/>
    <n v="5"/>
    <n v="0.2"/>
    <n v="49.92"/>
  </r>
  <r>
    <s v="6370"/>
    <s v="CA-2018-103919"/>
    <x v="339"/>
    <d v="2018-10-07T00:00:00"/>
    <s v="Standard Class"/>
    <s v="TP-21565"/>
    <s v="Tracy Poddar"/>
    <s v="Corporate"/>
    <s v="United States"/>
    <s v="Grand Prairie"/>
    <s v="Texas"/>
    <n v="75051"/>
    <x v="2"/>
    <s v="FUR-FU-10001756"/>
    <x v="0"/>
    <s v="Furnishings"/>
    <s v="Eldon Expressions Desk Accessory, Wood Photo Frame, Mahogany"/>
    <n v="38.08"/>
    <n v="5"/>
    <n v="0.6"/>
    <n v="-29.512"/>
  </r>
  <r>
    <s v="6371"/>
    <s v="CA-2018-113425"/>
    <x v="831"/>
    <d v="2018-11-21T00:00:00"/>
    <s v="Same Day"/>
    <s v="JK-16120"/>
    <s v="Julie Kriz"/>
    <s v="Home Office"/>
    <s v="United States"/>
    <s v="New York City"/>
    <s v="New York"/>
    <n v="10009"/>
    <x v="3"/>
    <s v="FUR-BO-10002598"/>
    <x v="0"/>
    <s v="Bookcases"/>
    <s v="Hon Metal Bookcases, Putty"/>
    <n v="113.568"/>
    <n v="2"/>
    <n v="0.2"/>
    <n v="12.776400000000001"/>
  </r>
  <r>
    <s v="6372"/>
    <s v="CA-2019-143035"/>
    <x v="621"/>
    <d v="2019-10-05T00:00:00"/>
    <s v="Second Class"/>
    <s v="CC-12430"/>
    <s v="Chuck Clark"/>
    <s v="Home Office"/>
    <s v="United States"/>
    <s v="New York City"/>
    <s v="New York"/>
    <n v="10009"/>
    <x v="3"/>
    <s v="FUR-FU-10001934"/>
    <x v="0"/>
    <s v="Furnishings"/>
    <s v="Magnifier Swing Arm Lamp"/>
    <n v="83.92"/>
    <n v="4"/>
    <n v="0"/>
    <n v="21.819199999999999"/>
  </r>
  <r>
    <s v="6373"/>
    <s v="CA-2019-143035"/>
    <x v="621"/>
    <d v="2019-10-05T00:00:00"/>
    <s v="Second Class"/>
    <s v="CC-12430"/>
    <s v="Chuck Clark"/>
    <s v="Home Office"/>
    <s v="United States"/>
    <s v="New York City"/>
    <s v="New York"/>
    <n v="10009"/>
    <x v="3"/>
    <s v="OFF-AR-10001130"/>
    <x v="1"/>
    <s v="Art"/>
    <s v="Quartet Alpha White Chalk, 12/Pack"/>
    <n v="6.63"/>
    <n v="3"/>
    <n v="0"/>
    <n v="3.1160999999999999"/>
  </r>
  <r>
    <s v="6374"/>
    <s v="CA-2019-143035"/>
    <x v="621"/>
    <d v="2019-10-05T00:00:00"/>
    <s v="Second Class"/>
    <s v="CC-12430"/>
    <s v="Chuck Clark"/>
    <s v="Home Office"/>
    <s v="United States"/>
    <s v="New York City"/>
    <s v="New York"/>
    <n v="10009"/>
    <x v="3"/>
    <s v="TEC-AC-10002049"/>
    <x v="2"/>
    <s v="Accessories"/>
    <s v="Logitech G19 Programmable Gaming Keyboard"/>
    <n v="371.97"/>
    <n v="3"/>
    <n v="0"/>
    <n v="66.954599999999999"/>
  </r>
  <r>
    <s v="6375"/>
    <s v="CA-2016-107811"/>
    <x v="333"/>
    <d v="2016-05-03T00:00:00"/>
    <s v="Standard Class"/>
    <s v="LA-16780"/>
    <s v="Laura Armstrong"/>
    <s v="Corporate"/>
    <s v="United States"/>
    <s v="Memphis"/>
    <s v="Tennessee"/>
    <n v="38109"/>
    <x v="0"/>
    <s v="FUR-CH-10001394"/>
    <x v="0"/>
    <s v="Chairs"/>
    <s v="Global Leather Executive Chair"/>
    <n v="561.58399999999995"/>
    <n v="2"/>
    <n v="0.2"/>
    <n v="70.197999999999993"/>
  </r>
  <r>
    <s v="6376"/>
    <s v="CA-2016-107811"/>
    <x v="333"/>
    <d v="2016-05-03T00:00:00"/>
    <s v="Standard Class"/>
    <s v="LA-16780"/>
    <s v="Laura Armstrong"/>
    <s v="Corporate"/>
    <s v="United States"/>
    <s v="Memphis"/>
    <s v="Tennessee"/>
    <n v="38109"/>
    <x v="0"/>
    <s v="OFF-ST-10000798"/>
    <x v="1"/>
    <s v="Storage"/>
    <s v="2300 Heavy-Duty Transfer File Systems by Perma"/>
    <n v="99.92"/>
    <n v="5"/>
    <n v="0.2"/>
    <n v="-1.2490000000000001"/>
  </r>
  <r>
    <s v="6377"/>
    <s v="CA-2018-163216"/>
    <x v="877"/>
    <d v="2018-10-10T00:00:00"/>
    <s v="First Class"/>
    <s v="AW-10930"/>
    <s v="Arthur Wiediger"/>
    <s v="Home Office"/>
    <s v="United States"/>
    <s v="Philadelphia"/>
    <s v="Pennsylvania"/>
    <n v="19143"/>
    <x v="3"/>
    <s v="OFF-LA-10000134"/>
    <x v="1"/>
    <s v="Labels"/>
    <s v="Avery 511"/>
    <n v="4.9279999999999999"/>
    <n v="2"/>
    <n v="0.2"/>
    <n v="1.7248000000000001"/>
  </r>
  <r>
    <s v="6378"/>
    <s v="US-2018-116442"/>
    <x v="272"/>
    <d v="2018-12-22T00:00:00"/>
    <s v="Standard Class"/>
    <s v="BP-11230"/>
    <s v="Benjamin Patterson"/>
    <s v="Consumer"/>
    <s v="United States"/>
    <s v="Los Angeles"/>
    <s v="California"/>
    <n v="90004"/>
    <x v="1"/>
    <s v="FUR-FU-10002364"/>
    <x v="0"/>
    <s v="Furnishings"/>
    <s v="Eldon Expressions Wood Desk Accessories, Oak"/>
    <n v="14.76"/>
    <n v="2"/>
    <n v="0"/>
    <n v="4.2804000000000002"/>
  </r>
  <r>
    <s v="6379"/>
    <s v="CA-2019-150623"/>
    <x v="318"/>
    <d v="2019-04-14T00:00:00"/>
    <s v="Standard Class"/>
    <s v="DB-13360"/>
    <s v="Dennis Bolton"/>
    <s v="Home Office"/>
    <s v="United States"/>
    <s v="Waterbury"/>
    <s v="Connecticut"/>
    <n v="6708"/>
    <x v="3"/>
    <s v="TEC-AC-10004571"/>
    <x v="2"/>
    <s v="Accessories"/>
    <s v="Logitech G700s Rechargeable Gaming Mouse"/>
    <n v="99.99"/>
    <n v="1"/>
    <n v="0"/>
    <n v="41.995800000000003"/>
  </r>
  <r>
    <s v="6380"/>
    <s v="CA-2019-150623"/>
    <x v="318"/>
    <d v="2019-04-14T00:00:00"/>
    <s v="Standard Class"/>
    <s v="DB-13360"/>
    <s v="Dennis Bolton"/>
    <s v="Home Office"/>
    <s v="United States"/>
    <s v="Waterbury"/>
    <s v="Connecticut"/>
    <n v="6708"/>
    <x v="3"/>
    <s v="OFF-ST-10003692"/>
    <x v="1"/>
    <s v="Storage"/>
    <s v="Recycled Steel Personal File for Hanging File Folders"/>
    <n v="286.14999999999998"/>
    <n v="5"/>
    <n v="0"/>
    <n v="71.537499999999994"/>
  </r>
  <r>
    <s v="6381"/>
    <s v="US-2016-163797"/>
    <x v="918"/>
    <d v="2016-04-13T00:00:00"/>
    <s v="Standard Class"/>
    <s v="PC-19000"/>
    <s v="Pauline Chand"/>
    <s v="Home Office"/>
    <s v="United States"/>
    <s v="Chandler"/>
    <s v="Arizona"/>
    <n v="85224"/>
    <x v="1"/>
    <s v="OFF-FA-10001883"/>
    <x v="1"/>
    <s v="Fasteners"/>
    <s v="Alliance Super-Size Bands, Assorted Sizes"/>
    <n v="49.792000000000002"/>
    <n v="8"/>
    <n v="0.2"/>
    <n v="-11.8256"/>
  </r>
  <r>
    <s v="6382"/>
    <s v="CA-2018-127236"/>
    <x v="892"/>
    <d v="2018-04-02T00:00:00"/>
    <s v="Standard Class"/>
    <s v="TB-21595"/>
    <s v="Troy Blackwell"/>
    <s v="Consumer"/>
    <s v="United States"/>
    <s v="Springfield"/>
    <s v="Ohio"/>
    <n v="45503"/>
    <x v="3"/>
    <s v="FUR-BO-10004015"/>
    <x v="0"/>
    <s v="Bookcases"/>
    <s v="Bush Andora Bookcase, Maple/Graphite Gray Finish"/>
    <n v="299.97500000000002"/>
    <n v="5"/>
    <n v="0.5"/>
    <n v="-167.98599999999999"/>
  </r>
  <r>
    <s v="6383"/>
    <s v="CA-2018-127236"/>
    <x v="892"/>
    <d v="2018-04-02T00:00:00"/>
    <s v="Standard Class"/>
    <s v="TB-21595"/>
    <s v="Troy Blackwell"/>
    <s v="Consumer"/>
    <s v="United States"/>
    <s v="Springfield"/>
    <s v="Ohio"/>
    <n v="45503"/>
    <x v="3"/>
    <s v="TEC-PH-10000141"/>
    <x v="2"/>
    <s v="Phones"/>
    <s v="Clearsounds A400"/>
    <n v="158.376"/>
    <n v="4"/>
    <n v="0.4"/>
    <n v="-36.9544"/>
  </r>
  <r>
    <s v="6384"/>
    <s v="US-2019-104661"/>
    <x v="787"/>
    <d v="2019-01-18T00:00:00"/>
    <s v="First Class"/>
    <s v="TB-21250"/>
    <s v="Tim Brockman"/>
    <s v="Consumer"/>
    <s v="United States"/>
    <s v="Austin"/>
    <s v="Texas"/>
    <n v="78745"/>
    <x v="2"/>
    <s v="OFF-BI-10001597"/>
    <x v="1"/>
    <s v="Binders"/>
    <s v="Wilson Jones Ledger-Size, Piano-Hinge Binder, 2&quot;, Blue"/>
    <n v="32.783999999999999"/>
    <n v="4"/>
    <n v="0.8"/>
    <n v="-52.4544"/>
  </r>
  <r>
    <s v="6385"/>
    <s v="US-2019-104661"/>
    <x v="787"/>
    <d v="2019-01-18T00:00:00"/>
    <s v="First Class"/>
    <s v="TB-21250"/>
    <s v="Tim Brockman"/>
    <s v="Consumer"/>
    <s v="United States"/>
    <s v="Austin"/>
    <s v="Texas"/>
    <n v="78745"/>
    <x v="2"/>
    <s v="TEC-AC-10003628"/>
    <x v="2"/>
    <s v="Accessories"/>
    <s v="Logitech 910-002974 M325 Wireless Mouse for Web Scrolling"/>
    <n v="47.984000000000002"/>
    <n v="2"/>
    <n v="0.2"/>
    <n v="14.395200000000001"/>
  </r>
  <r>
    <s v="6386"/>
    <s v="US-2019-104661"/>
    <x v="787"/>
    <d v="2019-01-18T00:00:00"/>
    <s v="First Class"/>
    <s v="TB-21250"/>
    <s v="Tim Brockman"/>
    <s v="Consumer"/>
    <s v="United States"/>
    <s v="Austin"/>
    <s v="Texas"/>
    <n v="78745"/>
    <x v="2"/>
    <s v="TEC-AC-10002331"/>
    <x v="2"/>
    <s v="Accessories"/>
    <s v="Maxell 74 Minute CDR, 10/Pack"/>
    <n v="62.591999999999999"/>
    <n v="8"/>
    <n v="0.2"/>
    <n v="13.300800000000001"/>
  </r>
  <r>
    <s v="6387"/>
    <s v="US-2019-104661"/>
    <x v="787"/>
    <d v="2019-01-18T00:00:00"/>
    <s v="First Class"/>
    <s v="TB-21250"/>
    <s v="Tim Brockman"/>
    <s v="Consumer"/>
    <s v="United States"/>
    <s v="Austin"/>
    <s v="Texas"/>
    <n v="78745"/>
    <x v="2"/>
    <s v="OFF-BI-10001098"/>
    <x v="1"/>
    <s v="Binders"/>
    <s v="Acco D-Ring Binder w/DublLock"/>
    <n v="4.2759999999999998"/>
    <n v="1"/>
    <n v="0.8"/>
    <n v="-6.6277999999999997"/>
  </r>
  <r>
    <s v="6388"/>
    <s v="CA-2016-134103"/>
    <x v="1106"/>
    <d v="2016-02-04T00:00:00"/>
    <s v="Standard Class"/>
    <s v="MV-18190"/>
    <s v="Mike Vittorini"/>
    <s v="Consumer"/>
    <s v="United States"/>
    <s v="Detroit"/>
    <s v="Michigan"/>
    <n v="48234"/>
    <x v="2"/>
    <s v="OFF-PA-10001204"/>
    <x v="1"/>
    <s v="Paper"/>
    <s v="Xerox 1972"/>
    <n v="10.56"/>
    <n v="2"/>
    <n v="0"/>
    <n v="4.7519999999999998"/>
  </r>
  <r>
    <s v="6389"/>
    <s v="CA-2016-134103"/>
    <x v="1106"/>
    <d v="2016-02-04T00:00:00"/>
    <s v="Standard Class"/>
    <s v="MV-18190"/>
    <s v="Mike Vittorini"/>
    <s v="Consumer"/>
    <s v="United States"/>
    <s v="Detroit"/>
    <s v="Michigan"/>
    <n v="48234"/>
    <x v="2"/>
    <s v="OFF-ST-10000991"/>
    <x v="1"/>
    <s v="Storage"/>
    <s v="Space Solutions HD Industrial Steel Shelving."/>
    <n v="229.94"/>
    <n v="2"/>
    <n v="0"/>
    <n v="6.8982000000000001"/>
  </r>
  <r>
    <s v="6390"/>
    <s v="CA-2017-147529"/>
    <x v="1107"/>
    <d v="2017-02-11T00:00:00"/>
    <s v="Standard Class"/>
    <s v="DK-12835"/>
    <s v="Damala Kotsonis"/>
    <s v="Corporate"/>
    <s v="United States"/>
    <s v="Springfield"/>
    <s v="Virginia"/>
    <n v="22153"/>
    <x v="0"/>
    <s v="OFF-EN-10000056"/>
    <x v="1"/>
    <s v="Envelopes"/>
    <s v="Cameo Buff Policy Envelopes"/>
    <n v="311.14999999999998"/>
    <n v="5"/>
    <n v="0"/>
    <n v="146.2405"/>
  </r>
  <r>
    <s v="6391"/>
    <s v="CA-2017-147529"/>
    <x v="1107"/>
    <d v="2017-02-11T00:00:00"/>
    <s v="Standard Class"/>
    <s v="DK-12835"/>
    <s v="Damala Kotsonis"/>
    <s v="Corporate"/>
    <s v="United States"/>
    <s v="Springfield"/>
    <s v="Virginia"/>
    <n v="22153"/>
    <x v="0"/>
    <s v="OFF-PA-10003349"/>
    <x v="1"/>
    <s v="Paper"/>
    <s v="Xerox 1957"/>
    <n v="12.96"/>
    <n v="2"/>
    <n v="0"/>
    <n v="6.3503999999999996"/>
  </r>
  <r>
    <s v="6392"/>
    <s v="CA-2018-129126"/>
    <x v="882"/>
    <d v="2018-12-19T00:00:00"/>
    <s v="Standard Class"/>
    <s v="PK-19075"/>
    <s v="Pete Kriz"/>
    <s v="Consumer"/>
    <s v="United States"/>
    <s v="New York City"/>
    <s v="New York"/>
    <n v="10011"/>
    <x v="3"/>
    <s v="OFF-PA-10001471"/>
    <x v="1"/>
    <s v="Paper"/>
    <s v="Strathmore Photo Frame Cards"/>
    <n v="14.62"/>
    <n v="2"/>
    <n v="0"/>
    <n v="6.7252000000000001"/>
  </r>
  <r>
    <s v="6393"/>
    <s v="CA-2018-129126"/>
    <x v="882"/>
    <d v="2018-12-19T00:00:00"/>
    <s v="Standard Class"/>
    <s v="PK-19075"/>
    <s v="Pete Kriz"/>
    <s v="Consumer"/>
    <s v="United States"/>
    <s v="New York City"/>
    <s v="New York"/>
    <n v="10011"/>
    <x v="3"/>
    <s v="OFF-LA-10003190"/>
    <x v="1"/>
    <s v="Labels"/>
    <s v="Avery 474"/>
    <n v="5.76"/>
    <n v="2"/>
    <n v="0"/>
    <n v="2.8224"/>
  </r>
  <r>
    <s v="6394"/>
    <s v="CA-2018-129126"/>
    <x v="882"/>
    <d v="2018-12-19T00:00:00"/>
    <s v="Standard Class"/>
    <s v="PK-19075"/>
    <s v="Pete Kriz"/>
    <s v="Consumer"/>
    <s v="United States"/>
    <s v="New York City"/>
    <s v="New York"/>
    <n v="10011"/>
    <x v="3"/>
    <s v="OFF-FA-10000621"/>
    <x v="1"/>
    <s v="Fasteners"/>
    <s v="OIC Colored Binder Clips, Assorted Sizes"/>
    <n v="21.48"/>
    <n v="6"/>
    <n v="0"/>
    <n v="10.5252"/>
  </r>
  <r>
    <s v="6395"/>
    <s v="CA-2018-129126"/>
    <x v="882"/>
    <d v="2018-12-19T00:00:00"/>
    <s v="Standard Class"/>
    <s v="PK-19075"/>
    <s v="Pete Kriz"/>
    <s v="Consumer"/>
    <s v="United States"/>
    <s v="New York City"/>
    <s v="New York"/>
    <n v="10011"/>
    <x v="3"/>
    <s v="FUR-FU-10002937"/>
    <x v="0"/>
    <s v="Furnishings"/>
    <s v="GE 48&quot; Fluorescent Tube, Cool White Energy Saver, 34 Watts, 30/Box"/>
    <n v="396.92"/>
    <n v="4"/>
    <n v="0"/>
    <n v="198.46"/>
  </r>
  <r>
    <s v="6396"/>
    <s v="CA-2018-129126"/>
    <x v="882"/>
    <d v="2018-12-19T00:00:00"/>
    <s v="Standard Class"/>
    <s v="PK-19075"/>
    <s v="Pete Kriz"/>
    <s v="Consumer"/>
    <s v="United States"/>
    <s v="New York City"/>
    <s v="New York"/>
    <n v="10011"/>
    <x v="3"/>
    <s v="OFF-ST-10004507"/>
    <x v="1"/>
    <s v="Storage"/>
    <s v="Advantus Rolling Storage Box"/>
    <n v="17.149999999999999"/>
    <n v="1"/>
    <n v="0"/>
    <n v="4.6304999999999996"/>
  </r>
  <r>
    <s v="6397"/>
    <s v="CA-2018-129126"/>
    <x v="882"/>
    <d v="2018-12-19T00:00:00"/>
    <s v="Standard Class"/>
    <s v="PK-19075"/>
    <s v="Pete Kriz"/>
    <s v="Consumer"/>
    <s v="United States"/>
    <s v="New York City"/>
    <s v="New York"/>
    <n v="10011"/>
    <x v="3"/>
    <s v="OFF-BI-10000279"/>
    <x v="1"/>
    <s v="Binders"/>
    <s v="Acco Recycled 2&quot; Capacity Laser Printer Hanging Data Binders"/>
    <n v="23.12"/>
    <n v="2"/>
    <n v="0.2"/>
    <n v="7.8029999999999999"/>
  </r>
  <r>
    <s v="6398"/>
    <s v="CA-2019-131632"/>
    <x v="1108"/>
    <d v="2019-11-04T00:00:00"/>
    <s v="Standard Class"/>
    <s v="AH-10120"/>
    <s v="Adrian Hane"/>
    <s v="Home Office"/>
    <s v="United States"/>
    <s v="Dallas"/>
    <s v="Texas"/>
    <n v="75217"/>
    <x v="2"/>
    <s v="OFF-AR-10003651"/>
    <x v="1"/>
    <s v="Art"/>
    <s v="Newell 350"/>
    <n v="5.2480000000000002"/>
    <n v="2"/>
    <n v="0.2"/>
    <n v="0.59040000000000004"/>
  </r>
  <r>
    <s v="6399"/>
    <s v="CA-2019-151981"/>
    <x v="634"/>
    <d v="2019-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s v="6400"/>
    <s v="CA-2019-151981"/>
    <x v="634"/>
    <d v="2019-08-12T00:00:00"/>
    <s v="Standard Class"/>
    <s v="GM-14455"/>
    <s v="Gary Mitchum"/>
    <s v="Home Office"/>
    <s v="United States"/>
    <s v="Concord"/>
    <s v="New Hampshire"/>
    <n v="3301"/>
    <x v="3"/>
    <s v="OFF-LA-10002195"/>
    <x v="1"/>
    <s v="Labels"/>
    <s v="Avery 481"/>
    <n v="24.64"/>
    <n v="8"/>
    <n v="0"/>
    <n v="11.827199999999999"/>
  </r>
  <r>
    <s v="6401"/>
    <s v="CA-2019-151981"/>
    <x v="634"/>
    <d v="2019-08-12T00:00:00"/>
    <s v="Standard Class"/>
    <s v="GM-14455"/>
    <s v="Gary Mitchum"/>
    <s v="Home Office"/>
    <s v="United States"/>
    <s v="Concord"/>
    <s v="New Hampshire"/>
    <n v="3301"/>
    <x v="3"/>
    <s v="OFF-AR-10000380"/>
    <x v="1"/>
    <s v="Art"/>
    <s v="Hunt PowerHouse Electric Pencil Sharpener, Blue"/>
    <n v="227.88"/>
    <n v="6"/>
    <n v="0"/>
    <n v="68.364000000000004"/>
  </r>
  <r>
    <s v="6402"/>
    <s v="CA-2019-125472"/>
    <x v="1109"/>
    <d v="2019-05-31T00:00:00"/>
    <s v="First Class"/>
    <s v="BD-11725"/>
    <s v="Bruce Degenhardt"/>
    <s v="Consumer"/>
    <s v="United States"/>
    <s v="Lafayette"/>
    <s v="Louisiana"/>
    <n v="70506"/>
    <x v="0"/>
    <s v="FUR-BO-10000330"/>
    <x v="0"/>
    <s v="Bookcases"/>
    <s v="Sauder Camden County Barrister Bookcase, Planked Cherry Finish"/>
    <n v="241.96"/>
    <n v="2"/>
    <n v="0"/>
    <n v="33.874400000000001"/>
  </r>
  <r>
    <s v="6403"/>
    <s v="CA-2019-125472"/>
    <x v="1109"/>
    <d v="2019-05-31T00:00:00"/>
    <s v="First Class"/>
    <s v="BD-11725"/>
    <s v="Bruce Degenhardt"/>
    <s v="Consumer"/>
    <s v="United States"/>
    <s v="Lafayette"/>
    <s v="Louisiana"/>
    <n v="70506"/>
    <x v="0"/>
    <s v="OFF-BI-10000591"/>
    <x v="1"/>
    <s v="Binders"/>
    <s v="Avery Binder Labels"/>
    <n v="3.89"/>
    <n v="1"/>
    <n v="0"/>
    <n v="1.8672"/>
  </r>
  <r>
    <s v="6404"/>
    <s v="CA-2019-125472"/>
    <x v="1109"/>
    <d v="2019-05-31T00:00:00"/>
    <s v="First Class"/>
    <s v="BD-11725"/>
    <s v="Bruce Degenhardt"/>
    <s v="Consumer"/>
    <s v="United States"/>
    <s v="Lafayette"/>
    <s v="Louisiana"/>
    <n v="70506"/>
    <x v="0"/>
    <s v="FUR-FU-10001731"/>
    <x v="0"/>
    <s v="Furnishings"/>
    <s v="Acrylic Self-Standing Desk Frames"/>
    <n v="8.01"/>
    <n v="3"/>
    <n v="0"/>
    <n v="3.0438000000000001"/>
  </r>
  <r>
    <s v="6405"/>
    <s v="CA-2017-156328"/>
    <x v="672"/>
    <d v="2017-12-05T00:00:00"/>
    <s v="Standard Class"/>
    <s v="RM-19375"/>
    <s v="Raymond Messe"/>
    <s v="Consumer"/>
    <s v="United States"/>
    <s v="Raleigh"/>
    <s v="North Carolina"/>
    <n v="27604"/>
    <x v="0"/>
    <s v="TEC-PH-10001198"/>
    <x v="2"/>
    <s v="Phones"/>
    <s v="Avaya 4621SW VoIP phone"/>
    <n v="177.48"/>
    <n v="3"/>
    <n v="0.2"/>
    <n v="19.9665"/>
  </r>
  <r>
    <s v="6406"/>
    <s v="CA-2019-154074"/>
    <x v="515"/>
    <d v="2019-09-02T00:00:00"/>
    <s v="Second Class"/>
    <s v="BW-11110"/>
    <s v="Bart Watters"/>
    <s v="Corporate"/>
    <s v="United States"/>
    <s v="Spokane"/>
    <s v="Washington"/>
    <n v="99207"/>
    <x v="1"/>
    <s v="FUR-CH-10002331"/>
    <x v="0"/>
    <s v="Chairs"/>
    <s v="Hon 4700 Series Mobuis Mid-Back Task Chairs with Adjustable Arms"/>
    <n v="569.56799999999998"/>
    <n v="2"/>
    <n v="0.2"/>
    <n v="7.1196000000000002"/>
  </r>
  <r>
    <s v="6407"/>
    <s v="CA-2019-154074"/>
    <x v="515"/>
    <d v="2019-09-02T00:00:00"/>
    <s v="Second Class"/>
    <s v="BW-11110"/>
    <s v="Bart Watters"/>
    <s v="Corporate"/>
    <s v="United States"/>
    <s v="Spokane"/>
    <s v="Washington"/>
    <n v="99207"/>
    <x v="1"/>
    <s v="OFF-ST-10002370"/>
    <x v="1"/>
    <s v="Storage"/>
    <s v="Sortfiler Multipurpose Personal File Organizer, Black"/>
    <n v="149.72999999999999"/>
    <n v="7"/>
    <n v="0"/>
    <n v="43.421700000000001"/>
  </r>
  <r>
    <s v="6408"/>
    <s v="CA-2019-161774"/>
    <x v="304"/>
    <d v="2019-05-15T00:00:00"/>
    <s v="First Class"/>
    <s v="GT-14710"/>
    <s v="Greg Tran"/>
    <s v="Consumer"/>
    <s v="United States"/>
    <s v="Houston"/>
    <s v="Texas"/>
    <n v="77041"/>
    <x v="2"/>
    <s v="FUR-CH-10003981"/>
    <x v="0"/>
    <s v="Chairs"/>
    <s v="Global Commerce Series Low-Back Swivel/Tilt Chairs"/>
    <n v="899.43"/>
    <n v="5"/>
    <n v="0.3"/>
    <n v="-12.849"/>
  </r>
  <r>
    <s v="6409"/>
    <s v="CA-2019-161774"/>
    <x v="304"/>
    <d v="2019-05-15T00:00:00"/>
    <s v="First Class"/>
    <s v="GT-14710"/>
    <s v="Greg Tran"/>
    <s v="Consumer"/>
    <s v="United States"/>
    <s v="Houston"/>
    <s v="Texas"/>
    <n v="77041"/>
    <x v="2"/>
    <s v="OFF-AR-10001446"/>
    <x v="1"/>
    <s v="Art"/>
    <s v="Newell 309"/>
    <n v="46.2"/>
    <n v="5"/>
    <n v="0.2"/>
    <n v="5.7750000000000004"/>
  </r>
  <r>
    <s v="6410"/>
    <s v="CA-2019-161774"/>
    <x v="304"/>
    <d v="2019-05-15T00:00:00"/>
    <s v="First Class"/>
    <s v="GT-14710"/>
    <s v="Greg Tran"/>
    <s v="Consumer"/>
    <s v="United States"/>
    <s v="Houston"/>
    <s v="Texas"/>
    <n v="77041"/>
    <x v="2"/>
    <s v="OFF-PA-10000300"/>
    <x v="1"/>
    <s v="Paper"/>
    <s v="Xerox 1936"/>
    <n v="47.951999999999998"/>
    <n v="3"/>
    <n v="0.2"/>
    <n v="16.183800000000002"/>
  </r>
  <r>
    <s v="6411"/>
    <s v="CA-2019-161774"/>
    <x v="304"/>
    <d v="2019-05-15T00:00:00"/>
    <s v="First Class"/>
    <s v="GT-14710"/>
    <s v="Greg Tran"/>
    <s v="Consumer"/>
    <s v="United States"/>
    <s v="Houston"/>
    <s v="Texas"/>
    <n v="77041"/>
    <x v="2"/>
    <s v="TEC-PH-10004071"/>
    <x v="2"/>
    <s v="Phones"/>
    <s v="PayAnywhere Card Reader"/>
    <n v="7.992"/>
    <n v="1"/>
    <n v="0.2"/>
    <n v="0.69930000000000003"/>
  </r>
  <r>
    <s v="6412"/>
    <s v="CA-2019-161774"/>
    <x v="304"/>
    <d v="2019-05-15T00:00:00"/>
    <s v="First Class"/>
    <s v="GT-14710"/>
    <s v="Greg Tran"/>
    <s v="Consumer"/>
    <s v="United States"/>
    <s v="Houston"/>
    <s v="Texas"/>
    <n v="77041"/>
    <x v="2"/>
    <s v="OFF-PA-10003134"/>
    <x v="1"/>
    <s v="Paper"/>
    <s v="Xerox 1937"/>
    <n v="76.864000000000004"/>
    <n v="2"/>
    <n v="0.2"/>
    <n v="26.9024"/>
  </r>
  <r>
    <s v="6413"/>
    <s v="CA-2019-151211"/>
    <x v="629"/>
    <d v="2019-08-23T00:00:00"/>
    <s v="Standard Class"/>
    <s v="AH-10120"/>
    <s v="Adrian Hane"/>
    <s v="Home Office"/>
    <s v="United States"/>
    <s v="Louisville"/>
    <s v="Kentucky"/>
    <n v="40214"/>
    <x v="0"/>
    <s v="OFF-BI-10002735"/>
    <x v="1"/>
    <s v="Binders"/>
    <s v="GBC Prestige Therm-A-Bind Covers"/>
    <n v="102.93"/>
    <n v="3"/>
    <n v="0"/>
    <n v="48.377099999999999"/>
  </r>
  <r>
    <s v="6414"/>
    <s v="CA-2019-151211"/>
    <x v="629"/>
    <d v="2019-08-23T00:00:00"/>
    <s v="Standard Class"/>
    <s v="AH-10120"/>
    <s v="Adrian Hane"/>
    <s v="Home Office"/>
    <s v="United States"/>
    <s v="Louisville"/>
    <s v="Kentucky"/>
    <n v="40214"/>
    <x v="0"/>
    <s v="TEC-AC-10004510"/>
    <x v="2"/>
    <s v="Accessories"/>
    <s v="Logitech Desktop MK120 Mouse and keyboard Combo"/>
    <n v="98.16"/>
    <n v="6"/>
    <n v="0"/>
    <n v="9.8160000000000007"/>
  </r>
  <r>
    <s v="6415"/>
    <s v="CA-2019-142671"/>
    <x v="468"/>
    <d v="2019-11-14T00:00:00"/>
    <s v="Second Class"/>
    <s v="DR-12940"/>
    <s v="Daniel Raglin"/>
    <s v="Home Office"/>
    <s v="United States"/>
    <s v="Hollywood"/>
    <s v="Florida"/>
    <n v="33021"/>
    <x v="0"/>
    <s v="OFF-BI-10004099"/>
    <x v="1"/>
    <s v="Binders"/>
    <s v="GBC VeloBinder Strips"/>
    <n v="11.52"/>
    <n v="5"/>
    <n v="0.7"/>
    <n v="-7.68"/>
  </r>
  <r>
    <s v="6416"/>
    <s v="CA-2019-144750"/>
    <x v="170"/>
    <d v="2019-08-21T00:00:00"/>
    <s v="Same Day"/>
    <s v="DL-13495"/>
    <s v="Dionis Lloyd"/>
    <s v="Corporate"/>
    <s v="United States"/>
    <s v="Chandler"/>
    <s v="Arizona"/>
    <n v="85224"/>
    <x v="1"/>
    <s v="OFF-PA-10003395"/>
    <x v="1"/>
    <s v="Paper"/>
    <s v="Xerox 1941"/>
    <n v="83.88"/>
    <n v="1"/>
    <n v="0.2"/>
    <n v="29.358000000000001"/>
  </r>
  <r>
    <s v="6417"/>
    <s v="CA-2018-111976"/>
    <x v="387"/>
    <d v="2018-03-12T00:00:00"/>
    <s v="Standard Class"/>
    <s v="BD-11620"/>
    <s v="Brian DeCherney"/>
    <s v="Consumer"/>
    <s v="United States"/>
    <s v="Philadelphia"/>
    <s v="Pennsylvania"/>
    <n v="19120"/>
    <x v="3"/>
    <s v="TEC-PH-10002890"/>
    <x v="2"/>
    <s v="Phones"/>
    <s v="AT&amp;T 17929 Lendline Telephone"/>
    <n v="108.57599999999999"/>
    <n v="4"/>
    <n v="0.4"/>
    <n v="-25.334399999999999"/>
  </r>
  <r>
    <s v="6418"/>
    <s v="CA-2018-111976"/>
    <x v="387"/>
    <d v="2018-03-12T00:00:00"/>
    <s v="Standard Class"/>
    <s v="BD-11620"/>
    <s v="Brian DeCherney"/>
    <s v="Consumer"/>
    <s v="United States"/>
    <s v="Philadelphia"/>
    <s v="Pennsylvania"/>
    <n v="19120"/>
    <x v="3"/>
    <s v="OFF-FA-10004968"/>
    <x v="1"/>
    <s v="Fasteners"/>
    <s v="Rubber Band Ball"/>
    <n v="5.984"/>
    <n v="2"/>
    <n v="0.2"/>
    <n v="-1.3464"/>
  </r>
  <r>
    <s v="6419"/>
    <s v="CA-2018-140130"/>
    <x v="731"/>
    <d v="2018-11-05T00:00:00"/>
    <s v="Standard Class"/>
    <s v="HW-14935"/>
    <s v="Helen Wasserman"/>
    <s v="Corporate"/>
    <s v="United States"/>
    <s v="Tulsa"/>
    <s v="Oklahoma"/>
    <n v="74133"/>
    <x v="2"/>
    <s v="OFF-SU-10001218"/>
    <x v="1"/>
    <s v="Supplies"/>
    <s v="Fiskars Softgrip Scissors"/>
    <n v="21.96"/>
    <n v="2"/>
    <n v="0"/>
    <n v="6.1487999999999996"/>
  </r>
  <r>
    <s v="6420"/>
    <s v="CA-2018-140130"/>
    <x v="731"/>
    <d v="2018-11-05T00:00:00"/>
    <s v="Standard Class"/>
    <s v="HW-14935"/>
    <s v="Helen Wasserman"/>
    <s v="Corporate"/>
    <s v="United States"/>
    <s v="Tulsa"/>
    <s v="Oklahoma"/>
    <n v="74133"/>
    <x v="2"/>
    <s v="FUR-CH-10002084"/>
    <x v="0"/>
    <s v="Chairs"/>
    <s v="Hon Mobius Operator's Chair"/>
    <n v="368.97"/>
    <n v="3"/>
    <n v="0"/>
    <n v="81.173400000000001"/>
  </r>
  <r>
    <s v="6421"/>
    <s v="CA-2018-140130"/>
    <x v="731"/>
    <d v="2018-11-05T00:00:00"/>
    <s v="Standard Class"/>
    <s v="HW-14935"/>
    <s v="Helen Wasserman"/>
    <s v="Corporate"/>
    <s v="United States"/>
    <s v="Tulsa"/>
    <s v="Oklahoma"/>
    <n v="74133"/>
    <x v="2"/>
    <s v="OFF-AR-10004269"/>
    <x v="1"/>
    <s v="Art"/>
    <s v="Newell 31"/>
    <n v="12.39"/>
    <n v="3"/>
    <n v="0"/>
    <n v="3.4691999999999998"/>
  </r>
  <r>
    <s v="6422"/>
    <s v="CA-2018-140130"/>
    <x v="731"/>
    <d v="2018-11-05T00:00:00"/>
    <s v="Standard Class"/>
    <s v="HW-14935"/>
    <s v="Helen Wasserman"/>
    <s v="Corporate"/>
    <s v="United States"/>
    <s v="Tulsa"/>
    <s v="Oklahoma"/>
    <n v="74133"/>
    <x v="2"/>
    <s v="OFF-ST-10001128"/>
    <x v="1"/>
    <s v="Storage"/>
    <s v="Carina Mini System Audio Rack, Model AR050B"/>
    <n v="332.94"/>
    <n v="3"/>
    <n v="0"/>
    <n v="9.9882000000000009"/>
  </r>
  <r>
    <s v="6423"/>
    <s v="CA-2016-159121"/>
    <x v="711"/>
    <d v="2016-08-01T00:00:00"/>
    <s v="Standard Class"/>
    <s v="JO-15145"/>
    <s v="Jack O'Briant"/>
    <s v="Corporate"/>
    <s v="United States"/>
    <s v="Draper"/>
    <s v="Utah"/>
    <n v="84020"/>
    <x v="1"/>
    <s v="TEC-AC-10002006"/>
    <x v="2"/>
    <s v="Accessories"/>
    <s v="Memorex Micro Travel Drive 16 GB"/>
    <n v="111.93"/>
    <n v="7"/>
    <n v="0"/>
    <n v="34.698300000000003"/>
  </r>
  <r>
    <s v="6424"/>
    <s v="CA-2017-149650"/>
    <x v="1040"/>
    <d v="2017-10-27T00:00:00"/>
    <s v="First Class"/>
    <s v="RD-19660"/>
    <s v="Robert Dilbeck"/>
    <s v="Home Office"/>
    <s v="United States"/>
    <s v="Oakland"/>
    <s v="California"/>
    <n v="94601"/>
    <x v="1"/>
    <s v="FUR-CH-10003956"/>
    <x v="0"/>
    <s v="Chairs"/>
    <s v="Novimex High-Tech Fabric Mesh Task Chair"/>
    <n v="454.27199999999999"/>
    <n v="8"/>
    <n v="0.2"/>
    <n v="-73.819199999999995"/>
  </r>
  <r>
    <s v="6425"/>
    <s v="CA-2019-115777"/>
    <x v="971"/>
    <d v="2019-08-24T00:00:00"/>
    <s v="Standard Class"/>
    <s v="DO-13645"/>
    <s v="Doug O'Connell"/>
    <s v="Consumer"/>
    <s v="United States"/>
    <s v="Lawrence"/>
    <s v="Massachusetts"/>
    <n v="1841"/>
    <x v="3"/>
    <s v="OFF-PA-10000552"/>
    <x v="1"/>
    <s v="Paper"/>
    <s v="Xerox 200"/>
    <n v="19.440000000000001"/>
    <n v="3"/>
    <n v="0"/>
    <n v="9.3312000000000008"/>
  </r>
  <r>
    <s v="6426"/>
    <s v="CA-2018-143714"/>
    <x v="454"/>
    <d v="2018-05-27T00:00:00"/>
    <s v="Standard Class"/>
    <s v="CC-12370"/>
    <s v="Christopher Conant"/>
    <s v="Consumer"/>
    <s v="United States"/>
    <s v="Philadelphia"/>
    <s v="Pennsylvania"/>
    <n v="19120"/>
    <x v="3"/>
    <s v="TEC-CO-10004722"/>
    <x v="2"/>
    <s v="Copiers"/>
    <s v="Canon imageCLASS 2200 Advanced Copier"/>
    <n v="8399.9760000000006"/>
    <n v="4"/>
    <n v="0.4"/>
    <n v="1119.9967999999999"/>
  </r>
  <r>
    <s v="6427"/>
    <s v="CA-2018-143714"/>
    <x v="454"/>
    <d v="2018-05-27T00:00:00"/>
    <s v="Standard Class"/>
    <s v="CC-12370"/>
    <s v="Christopher Conant"/>
    <s v="Consumer"/>
    <s v="United States"/>
    <s v="Philadelphia"/>
    <s v="Pennsylvania"/>
    <n v="19120"/>
    <x v="3"/>
    <s v="OFF-BI-10004308"/>
    <x v="1"/>
    <s v="Binders"/>
    <s v="Avery Legal 4-Ring Binder"/>
    <n v="6.2939999999999996"/>
    <n v="1"/>
    <n v="0.7"/>
    <n v="-4.1959999999999997"/>
  </r>
  <r>
    <s v="6428"/>
    <s v="CA-2018-143714"/>
    <x v="454"/>
    <d v="2018-05-27T00:00:00"/>
    <s v="Standard Class"/>
    <s v="CC-12370"/>
    <s v="Christopher Conant"/>
    <s v="Consumer"/>
    <s v="United States"/>
    <s v="Philadelphia"/>
    <s v="Pennsylvania"/>
    <n v="19120"/>
    <x v="3"/>
    <s v="OFF-PA-10000029"/>
    <x v="1"/>
    <s v="Paper"/>
    <s v="Xerox 224"/>
    <n v="10.368"/>
    <n v="2"/>
    <n v="0.2"/>
    <n v="3.6288"/>
  </r>
  <r>
    <s v="6429"/>
    <s v="CA-2018-143714"/>
    <x v="454"/>
    <d v="2018-05-27T00:00:00"/>
    <s v="Standard Class"/>
    <s v="CC-12370"/>
    <s v="Christopher Conant"/>
    <s v="Consumer"/>
    <s v="United States"/>
    <s v="Philadelphia"/>
    <s v="Pennsylvania"/>
    <n v="19120"/>
    <x v="3"/>
    <s v="TEC-PH-10004080"/>
    <x v="2"/>
    <s v="Phones"/>
    <s v="Avaya 5410 Digital phone"/>
    <n v="122.38200000000001"/>
    <n v="3"/>
    <n v="0.4"/>
    <n v="-24.476400000000002"/>
  </r>
  <r>
    <s v="6430"/>
    <s v="CA-2016-165764"/>
    <x v="935"/>
    <d v="2016-11-07T00:00:00"/>
    <s v="Standard Class"/>
    <s v="SH-20395"/>
    <s v="Shahid Hopkins"/>
    <s v="Consumer"/>
    <s v="United States"/>
    <s v="Jacksonville"/>
    <s v="North Carolina"/>
    <n v="28540"/>
    <x v="0"/>
    <s v="OFF-ST-10001558"/>
    <x v="1"/>
    <s v="Storage"/>
    <s v="Acco Perma 4000 Stacking Storage Drawers"/>
    <n v="25.984000000000002"/>
    <n v="2"/>
    <n v="0.2"/>
    <n v="-1.6240000000000001"/>
  </r>
  <r>
    <s v="6431"/>
    <s v="CA-2016-165764"/>
    <x v="935"/>
    <d v="2016-11-07T00:00:00"/>
    <s v="Standard Class"/>
    <s v="SH-20395"/>
    <s v="Shahid Hopkins"/>
    <s v="Consumer"/>
    <s v="United States"/>
    <s v="Jacksonville"/>
    <s v="North Carolina"/>
    <n v="28540"/>
    <x v="0"/>
    <s v="FUR-TA-10001768"/>
    <x v="0"/>
    <s v="Tables"/>
    <s v="Hon Racetrack Conference Tables"/>
    <n v="945.03599999999994"/>
    <n v="6"/>
    <n v="0.4"/>
    <n v="-299.26139999999998"/>
  </r>
  <r>
    <s v="6432"/>
    <s v="CA-2016-165764"/>
    <x v="935"/>
    <d v="2016-11-07T00:00:00"/>
    <s v="Standard Class"/>
    <s v="SH-20395"/>
    <s v="Shahid Hopkins"/>
    <s v="Consumer"/>
    <s v="United States"/>
    <s v="Jacksonville"/>
    <s v="North Carolina"/>
    <n v="28540"/>
    <x v="0"/>
    <s v="OFF-BI-10002982"/>
    <x v="1"/>
    <s v="Binders"/>
    <s v="Avery Self-Adhesive Photo Pockets for Polaroid Photos"/>
    <n v="14.301"/>
    <n v="7"/>
    <n v="0.7"/>
    <n v="-10.487399999999999"/>
  </r>
  <r>
    <s v="6433"/>
    <s v="CA-2016-165764"/>
    <x v="935"/>
    <d v="2016-11-07T00:00:00"/>
    <s v="Standard Class"/>
    <s v="SH-20395"/>
    <s v="Shahid Hopkins"/>
    <s v="Consumer"/>
    <s v="United States"/>
    <s v="Jacksonville"/>
    <s v="North Carolina"/>
    <n v="28540"/>
    <x v="0"/>
    <s v="FUR-FU-10001468"/>
    <x v="0"/>
    <s v="Furnishings"/>
    <s v="Tenex Antistatic Computer Chair Mats"/>
    <n v="410.35199999999998"/>
    <n v="3"/>
    <n v="0.2"/>
    <n v="-51.293999999999997"/>
  </r>
  <r>
    <s v="6434"/>
    <s v="CA-2017-121405"/>
    <x v="1110"/>
    <d v="2017-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s v="6435"/>
    <s v="CA-2017-121405"/>
    <x v="1110"/>
    <d v="2017-04-04T00:00:00"/>
    <s v="Standard Class"/>
    <s v="FC-14335"/>
    <s v="Fred Chung"/>
    <s v="Corporate"/>
    <s v="United States"/>
    <s v="Chicago"/>
    <s v="Illinois"/>
    <n v="60610"/>
    <x v="2"/>
    <s v="TEC-PH-10002890"/>
    <x v="2"/>
    <s v="Phones"/>
    <s v="AT&amp;T 17929 Lendline Telephone"/>
    <n v="180.96"/>
    <n v="5"/>
    <n v="0.2"/>
    <n v="13.571999999999999"/>
  </r>
  <r>
    <s v="6436"/>
    <s v="US-2019-116897"/>
    <x v="837"/>
    <d v="2019-05-29T00:00:00"/>
    <s v="First Class"/>
    <s v="JG-15160"/>
    <s v="James Galang"/>
    <s v="Consumer"/>
    <s v="United States"/>
    <s v="Pocatello"/>
    <s v="Idaho"/>
    <n v="83201"/>
    <x v="1"/>
    <s v="FUR-FU-10004963"/>
    <x v="0"/>
    <s v="Furnishings"/>
    <s v="Eldon 400 Class Desk Accessories, Black Carbon"/>
    <n v="35"/>
    <n v="4"/>
    <n v="0"/>
    <n v="14.7"/>
  </r>
  <r>
    <s v="6437"/>
    <s v="US-2019-116897"/>
    <x v="837"/>
    <d v="2019-05-29T00:00:00"/>
    <s v="First Class"/>
    <s v="JG-15160"/>
    <s v="James Galang"/>
    <s v="Consumer"/>
    <s v="United States"/>
    <s v="Pocatello"/>
    <s v="Idaho"/>
    <n v="83201"/>
    <x v="1"/>
    <s v="OFF-ST-10000025"/>
    <x v="1"/>
    <s v="Storage"/>
    <s v="Fellowes Stor/Drawer Steel Plus Storage Drawers"/>
    <n v="477.15"/>
    <n v="5"/>
    <n v="0"/>
    <n v="28.629000000000001"/>
  </r>
  <r>
    <s v="6438"/>
    <s v="US-2019-116897"/>
    <x v="837"/>
    <d v="2019-05-29T00:00:00"/>
    <s v="First Class"/>
    <s v="JG-15160"/>
    <s v="James Galang"/>
    <s v="Consumer"/>
    <s v="United States"/>
    <s v="Pocatello"/>
    <s v="Idaho"/>
    <n v="83201"/>
    <x v="1"/>
    <s v="TEC-PH-10004389"/>
    <x v="2"/>
    <s v="Phones"/>
    <s v="Nokia Lumia 925"/>
    <n v="302.37599999999998"/>
    <n v="3"/>
    <n v="0.2"/>
    <n v="22.6782"/>
  </r>
  <r>
    <s v="6439"/>
    <s v="US-2019-113992"/>
    <x v="817"/>
    <d v="2019-12-19T00:00:00"/>
    <s v="Standard Class"/>
    <s v="LC-16885"/>
    <s v="Lena Creighton"/>
    <s v="Consumer"/>
    <s v="United States"/>
    <s v="Plano"/>
    <s v="Texas"/>
    <n v="75023"/>
    <x v="2"/>
    <s v="FUR-TA-10000577"/>
    <x v="0"/>
    <s v="Tables"/>
    <s v="Bretford CR4500 Series Slim Rectangular Table"/>
    <n v="974.98800000000006"/>
    <n v="4"/>
    <n v="0.3"/>
    <n v="-97.498800000000003"/>
  </r>
  <r>
    <s v="6440"/>
    <s v="CA-2016-166891"/>
    <x v="777"/>
    <d v="2016-10-06T00:00:00"/>
    <s v="First Class"/>
    <s v="CC-12220"/>
    <s v="Chris Cortes"/>
    <s v="Consumer"/>
    <s v="United States"/>
    <s v="New York City"/>
    <s v="New York"/>
    <n v="10024"/>
    <x v="3"/>
    <s v="FUR-CH-10003298"/>
    <x v="0"/>
    <s v="Chairs"/>
    <s v="Office Star - Contemporary Task Swivel chair with Loop Arms, Charcoal"/>
    <n v="589.41"/>
    <n v="5"/>
    <n v="0.1"/>
    <n v="-6.5490000000000004"/>
  </r>
  <r>
    <s v="6441"/>
    <s v="CA-2018-101161"/>
    <x v="63"/>
    <d v="2018-10-20T00:00:00"/>
    <s v="Standard Class"/>
    <s v="BW-11110"/>
    <s v="Bart Watters"/>
    <s v="Corporate"/>
    <s v="United States"/>
    <s v="New York City"/>
    <s v="New York"/>
    <n v="10024"/>
    <x v="3"/>
    <s v="OFF-AR-10001860"/>
    <x v="1"/>
    <s v="Art"/>
    <s v="BIC Liqua Brite Liner"/>
    <n v="34.700000000000003"/>
    <n v="5"/>
    <n v="0"/>
    <n v="12.492000000000001"/>
  </r>
  <r>
    <s v="6442"/>
    <s v="CA-2018-101161"/>
    <x v="63"/>
    <d v="2018-10-20T00:00:00"/>
    <s v="Standard Class"/>
    <s v="BW-11110"/>
    <s v="Bart Watters"/>
    <s v="Corporate"/>
    <s v="United States"/>
    <s v="New York City"/>
    <s v="New York"/>
    <n v="10024"/>
    <x v="3"/>
    <s v="OFF-ST-10003123"/>
    <x v="1"/>
    <s v="Storage"/>
    <s v="Fellowes Bases and Tops For Staxonsteel/High-Stak Systems"/>
    <n v="99.87"/>
    <n v="3"/>
    <n v="0"/>
    <n v="23.968800000000002"/>
  </r>
  <r>
    <s v="6443"/>
    <s v="CA-2018-101161"/>
    <x v="63"/>
    <d v="2018-10-20T00:00:00"/>
    <s v="Standard Class"/>
    <s v="BW-11110"/>
    <s v="Bart Watters"/>
    <s v="Corporate"/>
    <s v="United States"/>
    <s v="New York City"/>
    <s v="New York"/>
    <n v="10024"/>
    <x v="3"/>
    <s v="OFF-PA-10001295"/>
    <x v="1"/>
    <s v="Paper"/>
    <s v="Computer Printout Paper with Letter-Trim Perforations"/>
    <n v="37.94"/>
    <n v="2"/>
    <n v="0"/>
    <n v="18.211200000000002"/>
  </r>
  <r>
    <s v="6444"/>
    <s v="CA-2018-101161"/>
    <x v="63"/>
    <d v="2018-10-20T00:00:00"/>
    <s v="Standard Class"/>
    <s v="BW-11110"/>
    <s v="Bart Watters"/>
    <s v="Corporate"/>
    <s v="United States"/>
    <s v="New York City"/>
    <s v="New York"/>
    <n v="10024"/>
    <x v="3"/>
    <s v="OFF-LA-10000407"/>
    <x v="1"/>
    <s v="Labels"/>
    <s v="Avery White Multi-Purpose Labels"/>
    <n v="24.9"/>
    <n v="5"/>
    <n v="0"/>
    <n v="11.454000000000001"/>
  </r>
  <r>
    <s v="6445"/>
    <s v="CA-2018-101161"/>
    <x v="63"/>
    <d v="2018-10-20T00:00:00"/>
    <s v="Standard Class"/>
    <s v="BW-11110"/>
    <s v="Bart Watters"/>
    <s v="Corporate"/>
    <s v="United States"/>
    <s v="New York City"/>
    <s v="New York"/>
    <n v="10024"/>
    <x v="3"/>
    <s v="FUR-FU-10003535"/>
    <x v="0"/>
    <s v="Furnishings"/>
    <s v="Howard Miller Distant Time Traveler Alarm Clock"/>
    <n v="82.26"/>
    <n v="3"/>
    <n v="0"/>
    <n v="33.726599999999998"/>
  </r>
  <r>
    <s v="6446"/>
    <s v="CA-2017-151785"/>
    <x v="616"/>
    <d v="2017-03-10T00:00:00"/>
    <s v="Standard Class"/>
    <s v="JJ-15445"/>
    <s v="Jennifer Jackson"/>
    <s v="Consumer"/>
    <s v="United States"/>
    <s v="Chicago"/>
    <s v="Illinois"/>
    <n v="60623"/>
    <x v="2"/>
    <s v="OFF-FA-10000611"/>
    <x v="1"/>
    <s v="Fasteners"/>
    <s v="Binder Clips by OIC"/>
    <n v="7.1040000000000001"/>
    <n v="6"/>
    <n v="0.2"/>
    <n v="2.4864000000000002"/>
  </r>
  <r>
    <s v="6447"/>
    <s v="US-2019-119816"/>
    <x v="168"/>
    <d v="2019-03-06T00:00:00"/>
    <s v="Second Class"/>
    <s v="TT-21460"/>
    <s v="Tonja Turnell"/>
    <s v="Home Office"/>
    <s v="United States"/>
    <s v="Houston"/>
    <s v="Texas"/>
    <n v="77095"/>
    <x v="2"/>
    <s v="FUR-FU-10004848"/>
    <x v="0"/>
    <s v="Furnishings"/>
    <s v="Howard Miller 13-3/4&quot; Diameter Brushed Chrome Round Wall Clock"/>
    <n v="103.5"/>
    <n v="5"/>
    <n v="0.6"/>
    <n v="-77.625"/>
  </r>
  <r>
    <s v="6448"/>
    <s v="US-2019-119816"/>
    <x v="168"/>
    <d v="2019-03-06T00:00:00"/>
    <s v="Second Class"/>
    <s v="TT-21460"/>
    <s v="Tonja Turnell"/>
    <s v="Home Office"/>
    <s v="United States"/>
    <s v="Houston"/>
    <s v="Texas"/>
    <n v="77095"/>
    <x v="2"/>
    <s v="OFF-LA-10002381"/>
    <x v="1"/>
    <s v="Labels"/>
    <s v="Avery 497"/>
    <n v="2.464"/>
    <n v="1"/>
    <n v="0.2"/>
    <n v="0.86240000000000006"/>
  </r>
  <r>
    <s v="6449"/>
    <s v="US-2019-119816"/>
    <x v="168"/>
    <d v="2019-03-06T00:00:00"/>
    <s v="Second Class"/>
    <s v="TT-21460"/>
    <s v="Tonja Turnell"/>
    <s v="Home Office"/>
    <s v="United States"/>
    <s v="Houston"/>
    <s v="Texas"/>
    <n v="77095"/>
    <x v="2"/>
    <s v="OFF-ST-10000918"/>
    <x v="1"/>
    <s v="Storage"/>
    <s v="Crate-A-Files"/>
    <n v="8.7200000000000006"/>
    <n v="1"/>
    <n v="0.2"/>
    <n v="0.65400000000000003"/>
  </r>
  <r>
    <s v="6450"/>
    <s v="CA-2017-156510"/>
    <x v="12"/>
    <d v="2017-09-29T00:00:00"/>
    <s v="Standard Class"/>
    <s v="EH-13990"/>
    <s v="Erica Hackney"/>
    <s v="Consumer"/>
    <s v="United States"/>
    <s v="Meriden"/>
    <s v="Connecticut"/>
    <n v="6450"/>
    <x v="3"/>
    <s v="OFF-BI-10000822"/>
    <x v="1"/>
    <s v="Binders"/>
    <s v="Acco PRESSTEX Data Binder with Storage Hooks, Light Blue, 9 1/2&quot; X 11&quot;"/>
    <n v="10.76"/>
    <n v="2"/>
    <n v="0"/>
    <n v="5.1647999999999996"/>
  </r>
  <r>
    <s v="6451"/>
    <s v="CA-2017-156510"/>
    <x v="12"/>
    <d v="2017-09-29T00:00:00"/>
    <s v="Standard Class"/>
    <s v="EH-13990"/>
    <s v="Erica Hackney"/>
    <s v="Consumer"/>
    <s v="United States"/>
    <s v="Meriden"/>
    <s v="Connecticut"/>
    <n v="6450"/>
    <x v="3"/>
    <s v="OFF-PA-10002222"/>
    <x v="1"/>
    <s v="Paper"/>
    <s v="Xerox Color Copier Paper, 11&quot; x 17&quot;, Ream"/>
    <n v="45.68"/>
    <n v="2"/>
    <n v="0"/>
    <n v="21.012799999999999"/>
  </r>
  <r>
    <s v="6452"/>
    <s v="CA-2017-156510"/>
    <x v="12"/>
    <d v="2017-09-29T00:00:00"/>
    <s v="Standard Class"/>
    <s v="EH-13990"/>
    <s v="Erica Hackney"/>
    <s v="Consumer"/>
    <s v="United States"/>
    <s v="Meriden"/>
    <s v="Connecticut"/>
    <n v="6450"/>
    <x v="3"/>
    <s v="OFF-AR-10004930"/>
    <x v="1"/>
    <s v="Art"/>
    <s v="Turquoise Lead Holder with Pocket Clip"/>
    <n v="6.7"/>
    <n v="1"/>
    <n v="0"/>
    <n v="2.2109999999999999"/>
  </r>
  <r>
    <s v="6453"/>
    <s v="US-2017-110261"/>
    <x v="546"/>
    <d v="2017-12-23T00:00:00"/>
    <s v="Second Class"/>
    <s v="PR-18880"/>
    <s v="Patrick Ryan"/>
    <s v="Consumer"/>
    <s v="United States"/>
    <s v="Glenview"/>
    <s v="Illinois"/>
    <n v="60025"/>
    <x v="2"/>
    <s v="TEC-PH-10001750"/>
    <x v="2"/>
    <s v="Phones"/>
    <s v="Samsung Rugby III"/>
    <n v="158.376"/>
    <n v="3"/>
    <n v="0.2"/>
    <n v="13.857900000000001"/>
  </r>
  <r>
    <s v="6454"/>
    <s v="CA-2017-125710"/>
    <x v="1049"/>
    <d v="2017-10-13T00:00:00"/>
    <s v="Standard Class"/>
    <s v="BT-11680"/>
    <s v="Brian Thompson"/>
    <s v="Consumer"/>
    <s v="United States"/>
    <s v="Houston"/>
    <s v="Texas"/>
    <n v="77036"/>
    <x v="2"/>
    <s v="OFF-AR-10000657"/>
    <x v="1"/>
    <s v="Art"/>
    <s v="Binney &amp; Smith inkTank Desk Highlighter, Chisel Tip, Yellow, 12/Box"/>
    <n v="3.44"/>
    <n v="2"/>
    <n v="0.2"/>
    <n v="0.55900000000000005"/>
  </r>
  <r>
    <s v="6455"/>
    <s v="CA-2019-161102"/>
    <x v="689"/>
    <d v="2019-08-03T00:00:00"/>
    <s v="First Class"/>
    <s v="EC-14050"/>
    <s v="Erin Creighton"/>
    <s v="Consumer"/>
    <s v="United States"/>
    <s v="San Francisco"/>
    <s v="California"/>
    <n v="94110"/>
    <x v="1"/>
    <s v="OFF-ST-10003442"/>
    <x v="1"/>
    <s v="Storage"/>
    <s v="Eldon Portable Mobile Manager"/>
    <n v="56.56"/>
    <n v="2"/>
    <n v="0"/>
    <n v="15.2712"/>
  </r>
  <r>
    <s v="6456"/>
    <s v="CA-2019-161102"/>
    <x v="689"/>
    <d v="2019-08-03T00:00:00"/>
    <s v="First Class"/>
    <s v="EC-14050"/>
    <s v="Erin Creighton"/>
    <s v="Consumer"/>
    <s v="United States"/>
    <s v="San Francisco"/>
    <s v="California"/>
    <n v="94110"/>
    <x v="1"/>
    <s v="FUR-FU-10003142"/>
    <x v="0"/>
    <s v="Furnishings"/>
    <s v="Master Big Foot Doorstop, Beige"/>
    <n v="36.96"/>
    <n v="7"/>
    <n v="0"/>
    <n v="11.457599999999999"/>
  </r>
  <r>
    <s v="6457"/>
    <s v="CA-2016-110065"/>
    <x v="79"/>
    <d v="2016-08-11T00:00:00"/>
    <s v="Standard Class"/>
    <s v="SP-20650"/>
    <s v="Stephanie Phelps"/>
    <s v="Corporate"/>
    <s v="United States"/>
    <s v="New York City"/>
    <s v="New York"/>
    <n v="10009"/>
    <x v="3"/>
    <s v="TEC-PH-10002468"/>
    <x v="2"/>
    <s v="Phones"/>
    <s v="Plantronics CS 50-USB - headset - Convertible, Monaural"/>
    <n v="135.99"/>
    <n v="1"/>
    <n v="0"/>
    <n v="36.717300000000002"/>
  </r>
  <r>
    <s v="6458"/>
    <s v="CA-2016-110065"/>
    <x v="79"/>
    <d v="2016-08-11T00:00:00"/>
    <s v="Standard Class"/>
    <s v="SP-20650"/>
    <s v="Stephanie Phelps"/>
    <s v="Corporate"/>
    <s v="United States"/>
    <s v="New York City"/>
    <s v="New York"/>
    <n v="10009"/>
    <x v="3"/>
    <s v="OFF-AR-10004165"/>
    <x v="1"/>
    <s v="Art"/>
    <s v="Binney &amp; Smith inkTank Erasable Pocket Highlighter, Chisel Tip, Yellow"/>
    <n v="15.96"/>
    <n v="7"/>
    <n v="0"/>
    <n v="7.0224000000000002"/>
  </r>
  <r>
    <s v="6459"/>
    <s v="US-2019-133361"/>
    <x v="304"/>
    <d v="2019-05-17T00:00:00"/>
    <s v="First Class"/>
    <s v="AJ-10780"/>
    <s v="Anthony Jacobs"/>
    <s v="Corporate"/>
    <s v="United States"/>
    <s v="Baltimore"/>
    <s v="Maryland"/>
    <n v="21215"/>
    <x v="3"/>
    <s v="OFF-AR-10001919"/>
    <x v="1"/>
    <s v="Art"/>
    <s v="OIC #2 Pencils, Medium Soft"/>
    <n v="3.76"/>
    <n v="2"/>
    <n v="0"/>
    <n v="1.0904"/>
  </r>
  <r>
    <s v="6460"/>
    <s v="US-2019-133361"/>
    <x v="304"/>
    <d v="2019-05-17T00:00:00"/>
    <s v="First Class"/>
    <s v="AJ-10780"/>
    <s v="Anthony Jacobs"/>
    <s v="Corporate"/>
    <s v="United States"/>
    <s v="Baltimore"/>
    <s v="Maryland"/>
    <n v="21215"/>
    <x v="3"/>
    <s v="OFF-AR-10003045"/>
    <x v="1"/>
    <s v="Art"/>
    <s v="Prang Colored Pencils"/>
    <n v="14.7"/>
    <n v="5"/>
    <n v="0"/>
    <n v="6.6150000000000002"/>
  </r>
  <r>
    <s v="6461"/>
    <s v="US-2019-133361"/>
    <x v="304"/>
    <d v="2019-05-17T00:00:00"/>
    <s v="First Class"/>
    <s v="AJ-10780"/>
    <s v="Anthony Jacobs"/>
    <s v="Corporate"/>
    <s v="United States"/>
    <s v="Baltimore"/>
    <s v="Maryland"/>
    <n v="21215"/>
    <x v="3"/>
    <s v="OFF-AR-10003338"/>
    <x v="1"/>
    <s v="Art"/>
    <s v="Eberhard Faber 3 1/2&quot; Golf Pencils"/>
    <n v="37.200000000000003"/>
    <n v="5"/>
    <n v="0"/>
    <n v="9.3000000000000007"/>
  </r>
  <r>
    <s v="6462"/>
    <s v="US-2019-133361"/>
    <x v="304"/>
    <d v="2019-05-17T00:00:00"/>
    <s v="First Class"/>
    <s v="AJ-10780"/>
    <s v="Anthony Jacobs"/>
    <s v="Corporate"/>
    <s v="United States"/>
    <s v="Baltimore"/>
    <s v="Maryland"/>
    <n v="21215"/>
    <x v="3"/>
    <s v="TEC-AC-10003280"/>
    <x v="2"/>
    <s v="Accessories"/>
    <s v="Belkin F8E887 USB Wired Ergonomic Keyboard"/>
    <n v="89.97"/>
    <n v="3"/>
    <n v="0"/>
    <n v="18.893699999999999"/>
  </r>
  <r>
    <s v="6463"/>
    <s v="US-2019-133361"/>
    <x v="304"/>
    <d v="2019-05-17T00:00:00"/>
    <s v="First Class"/>
    <s v="AJ-10780"/>
    <s v="Anthony Jacobs"/>
    <s v="Corporate"/>
    <s v="United States"/>
    <s v="Baltimore"/>
    <s v="Maryland"/>
    <n v="21215"/>
    <x v="3"/>
    <s v="FUR-CH-10003298"/>
    <x v="0"/>
    <s v="Chairs"/>
    <s v="Office Star - Contemporary Task Swivel chair with Loop Arms, Charcoal"/>
    <n v="261.95999999999998"/>
    <n v="2"/>
    <n v="0"/>
    <n v="23.5764"/>
  </r>
  <r>
    <s v="6464"/>
    <s v="US-2019-133361"/>
    <x v="304"/>
    <d v="2019-05-17T00:00:00"/>
    <s v="First Class"/>
    <s v="AJ-10780"/>
    <s v="Anthony Jacobs"/>
    <s v="Corporate"/>
    <s v="United States"/>
    <s v="Baltimore"/>
    <s v="Maryland"/>
    <n v="21215"/>
    <x v="3"/>
    <s v="OFF-LA-10004544"/>
    <x v="1"/>
    <s v="Labels"/>
    <s v="Avery 505"/>
    <n v="74"/>
    <n v="5"/>
    <n v="0"/>
    <n v="37"/>
  </r>
  <r>
    <s v="6465"/>
    <s v="US-2018-155404"/>
    <x v="897"/>
    <d v="2018-09-28T00:00:00"/>
    <s v="Standard Class"/>
    <s v="AS-10630"/>
    <s v="Ann Steele"/>
    <s v="Home Office"/>
    <s v="United States"/>
    <s v="Louisville"/>
    <s v="Kentucky"/>
    <n v="40214"/>
    <x v="0"/>
    <s v="FUR-FU-10004586"/>
    <x v="0"/>
    <s v="Furnishings"/>
    <s v="G.E. Longer-Life Indoor Recessed Floodlight Bulbs"/>
    <n v="13.28"/>
    <n v="2"/>
    <n v="0"/>
    <n v="6.3743999999999996"/>
  </r>
  <r>
    <s v="6466"/>
    <s v="CA-2017-114503"/>
    <x v="50"/>
    <d v="2017-11-17T00:00:00"/>
    <s v="Standard Class"/>
    <s v="AA-10375"/>
    <s v="Allen Armold"/>
    <s v="Consumer"/>
    <s v="United States"/>
    <s v="Lebanon"/>
    <s v="Tennessee"/>
    <n v="37087"/>
    <x v="0"/>
    <s v="OFF-ST-10003572"/>
    <x v="1"/>
    <s v="Storage"/>
    <s v="Portfile Personal File Boxes"/>
    <n v="84.96"/>
    <n v="6"/>
    <n v="0.2"/>
    <n v="6.3719999999999999"/>
  </r>
  <r>
    <s v="6467"/>
    <s v="CA-2019-153080"/>
    <x v="1053"/>
    <d v="2019-05-25T00:00:00"/>
    <s v="Second Class"/>
    <s v="EH-13945"/>
    <s v="Eric Hoffmann"/>
    <s v="Consumer"/>
    <s v="United States"/>
    <s v="Los Angeles"/>
    <s v="California"/>
    <n v="90008"/>
    <x v="1"/>
    <s v="TEC-AC-10002331"/>
    <x v="2"/>
    <s v="Accessories"/>
    <s v="Maxell 74 Minute CDR, 10/Pack"/>
    <n v="68.459999999999994"/>
    <n v="7"/>
    <n v="0"/>
    <n v="25.330200000000001"/>
  </r>
  <r>
    <s v="6468"/>
    <s v="CA-2018-163804"/>
    <x v="499"/>
    <d v="2018-12-08T00:00:00"/>
    <s v="Standard Class"/>
    <s v="DB-13270"/>
    <s v="Deborah Brumfield"/>
    <s v="Home Office"/>
    <s v="United States"/>
    <s v="Providence"/>
    <s v="Rhode Island"/>
    <n v="2908"/>
    <x v="3"/>
    <s v="OFF-ST-10000142"/>
    <x v="1"/>
    <s v="Storage"/>
    <s v="Deluxe Rollaway Locking File with Drawer"/>
    <n v="2079.4"/>
    <n v="5"/>
    <n v="0"/>
    <n v="582.23199999999997"/>
  </r>
  <r>
    <s v="6469"/>
    <s v="CA-2018-163804"/>
    <x v="499"/>
    <d v="2018-12-08T00:00:00"/>
    <s v="Standard Class"/>
    <s v="DB-13270"/>
    <s v="Deborah Brumfield"/>
    <s v="Home Office"/>
    <s v="United States"/>
    <s v="Providence"/>
    <s v="Rhode Island"/>
    <n v="2908"/>
    <x v="3"/>
    <s v="TEC-PH-10000441"/>
    <x v="2"/>
    <s v="Phones"/>
    <s v="VTech DS6151"/>
    <n v="629.95000000000005"/>
    <n v="5"/>
    <n v="0"/>
    <n v="176.386"/>
  </r>
  <r>
    <s v="6470"/>
    <s v="CA-2018-163804"/>
    <x v="499"/>
    <d v="2018-12-08T00:00:00"/>
    <s v="Standard Class"/>
    <s v="DB-13270"/>
    <s v="Deborah Brumfield"/>
    <s v="Home Office"/>
    <s v="United States"/>
    <s v="Providence"/>
    <s v="Rhode Island"/>
    <n v="2908"/>
    <x v="3"/>
    <s v="FUR-FU-10004864"/>
    <x v="0"/>
    <s v="Furnishings"/>
    <s v="Eldon 500 Class Desk Accessories"/>
    <n v="72.42"/>
    <n v="6"/>
    <n v="0"/>
    <n v="23.898599999999998"/>
  </r>
  <r>
    <s v="6471"/>
    <s v="CA-2017-108532"/>
    <x v="1111"/>
    <d v="2017-09-02T00:00:00"/>
    <s v="Standard Class"/>
    <s v="CC-12100"/>
    <s v="Chad Cunningham"/>
    <s v="Home Office"/>
    <s v="United States"/>
    <s v="Detroit"/>
    <s v="Michigan"/>
    <n v="48234"/>
    <x v="2"/>
    <s v="TEC-PH-10001750"/>
    <x v="2"/>
    <s v="Phones"/>
    <s v="Samsung Rugby III"/>
    <n v="131.97999999999999"/>
    <n v="2"/>
    <n v="0"/>
    <n v="35.634599999999999"/>
  </r>
  <r>
    <s v="6472"/>
    <s v="CA-2017-108532"/>
    <x v="1111"/>
    <d v="2017-09-02T00:00:00"/>
    <s v="Standard Class"/>
    <s v="CC-12100"/>
    <s v="Chad Cunningham"/>
    <s v="Home Office"/>
    <s v="United States"/>
    <s v="Detroit"/>
    <s v="Michigan"/>
    <n v="48234"/>
    <x v="2"/>
    <s v="TEC-AC-10004510"/>
    <x v="2"/>
    <s v="Accessories"/>
    <s v="Logitech Desktop MK120 Mouse and keyboard Combo"/>
    <n v="114.52"/>
    <n v="7"/>
    <n v="0"/>
    <n v="11.452"/>
  </r>
  <r>
    <s v="6473"/>
    <s v="CA-2016-151897"/>
    <x v="571"/>
    <d v="2016-06-10T00:00:00"/>
    <s v="Standard Class"/>
    <s v="VT-21700"/>
    <s v="Valerie Takahito"/>
    <s v="Home Office"/>
    <s v="United States"/>
    <s v="Houston"/>
    <s v="Texas"/>
    <n v="77070"/>
    <x v="2"/>
    <s v="OFF-LA-10001074"/>
    <x v="1"/>
    <s v="Labels"/>
    <s v="Round Specialty Laser Printer Labels"/>
    <n v="100.24"/>
    <n v="10"/>
    <n v="0.2"/>
    <n v="33.831000000000003"/>
  </r>
  <r>
    <s v="6474"/>
    <s v="CA-2018-113292"/>
    <x v="196"/>
    <d v="2018-03-20T00:00:00"/>
    <s v="Second Class"/>
    <s v="DB-13060"/>
    <s v="Dave Brooks"/>
    <s v="Consumer"/>
    <s v="United States"/>
    <s v="Columbia"/>
    <s v="Tennessee"/>
    <n v="38401"/>
    <x v="0"/>
    <s v="OFF-AP-10003590"/>
    <x v="1"/>
    <s v="Appliances"/>
    <s v="Hoover WindTunnel Plus Canister Vacuum"/>
    <n v="871.8"/>
    <n v="3"/>
    <n v="0.2"/>
    <n v="87.18"/>
  </r>
  <r>
    <s v="6475"/>
    <s v="CA-2016-149524"/>
    <x v="1112"/>
    <d v="2016-01-15T00:00:00"/>
    <s v="First Class"/>
    <s v="BS-11590"/>
    <s v="Brendan Sweed"/>
    <s v="Corporate"/>
    <s v="United States"/>
    <s v="Philadelphia"/>
    <s v="Pennsylvania"/>
    <n v="19140"/>
    <x v="3"/>
    <s v="FUR-BO-10003433"/>
    <x v="0"/>
    <s v="Bookcases"/>
    <s v="Sauder Cornerstone Collection Library"/>
    <n v="61.96"/>
    <n v="4"/>
    <n v="0.5"/>
    <n v="-53.285600000000002"/>
  </r>
  <r>
    <s v="6476"/>
    <s v="CA-2019-140872"/>
    <x v="95"/>
    <d v="2019-06-10T00:00:00"/>
    <s v="Standard Class"/>
    <s v="NR-18550"/>
    <s v="Nick Radford"/>
    <s v="Consumer"/>
    <s v="United States"/>
    <s v="Pembroke Pines"/>
    <s v="Florida"/>
    <n v="33024"/>
    <x v="0"/>
    <s v="OFF-BI-10002432"/>
    <x v="1"/>
    <s v="Binders"/>
    <s v="Wilson Jones Standard D-Ring Binders"/>
    <n v="4.5540000000000003"/>
    <n v="3"/>
    <n v="0.7"/>
    <n v="-3.4914000000000001"/>
  </r>
  <r>
    <s v="6477"/>
    <s v="CA-2019-140872"/>
    <x v="95"/>
    <d v="2019-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s v="6478"/>
    <s v="CA-2019-140872"/>
    <x v="95"/>
    <d v="2019-06-10T00:00:00"/>
    <s v="Standard Class"/>
    <s v="NR-18550"/>
    <s v="Nick Radford"/>
    <s v="Consumer"/>
    <s v="United States"/>
    <s v="Pembroke Pines"/>
    <s v="Florida"/>
    <n v="33024"/>
    <x v="0"/>
    <s v="TEC-AC-10003832"/>
    <x v="2"/>
    <s v="Accessories"/>
    <s v="Logitech P710e Mobile Speakerphone"/>
    <n v="205.99199999999999"/>
    <n v="1"/>
    <n v="0.2"/>
    <n v="-2.5749"/>
  </r>
  <r>
    <s v="6479"/>
    <s v="CA-2019-140872"/>
    <x v="95"/>
    <d v="2019-06-10T00:00:00"/>
    <s v="Standard Class"/>
    <s v="NR-18550"/>
    <s v="Nick Radford"/>
    <s v="Consumer"/>
    <s v="United States"/>
    <s v="Pembroke Pines"/>
    <s v="Florida"/>
    <n v="33024"/>
    <x v="0"/>
    <s v="OFF-PA-10000809"/>
    <x v="1"/>
    <s v="Paper"/>
    <s v="Xerox 206"/>
    <n v="15.552"/>
    <n v="3"/>
    <n v="0.2"/>
    <n v="5.4432"/>
  </r>
  <r>
    <s v="6480"/>
    <s v="CA-2019-140872"/>
    <x v="95"/>
    <d v="2019-06-10T00:00:00"/>
    <s v="Standard Class"/>
    <s v="NR-18550"/>
    <s v="Nick Radford"/>
    <s v="Consumer"/>
    <s v="United States"/>
    <s v="Pembroke Pines"/>
    <s v="Florida"/>
    <n v="33024"/>
    <x v="0"/>
    <s v="TEC-PH-10000441"/>
    <x v="2"/>
    <s v="Phones"/>
    <s v="VTech DS6151"/>
    <n v="503.96"/>
    <n v="5"/>
    <n v="0.2"/>
    <n v="50.396000000000001"/>
  </r>
  <r>
    <s v="6481"/>
    <s v="CA-2019-140872"/>
    <x v="95"/>
    <d v="2019-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s v="6482"/>
    <s v="CA-2019-140872"/>
    <x v="95"/>
    <d v="2019-06-10T00:00:00"/>
    <s v="Standard Class"/>
    <s v="NR-18550"/>
    <s v="Nick Radford"/>
    <s v="Consumer"/>
    <s v="United States"/>
    <s v="Pembroke Pines"/>
    <s v="Florida"/>
    <n v="33024"/>
    <x v="0"/>
    <s v="FUR-BO-10002824"/>
    <x v="0"/>
    <s v="Bookcases"/>
    <s v="Bush Mission Pointe Library"/>
    <n v="241.56800000000001"/>
    <n v="2"/>
    <n v="0.2"/>
    <n v="0"/>
  </r>
  <r>
    <s v="6483"/>
    <s v="CA-2019-140872"/>
    <x v="95"/>
    <d v="2019-06-10T00:00:00"/>
    <s v="Standard Class"/>
    <s v="NR-18550"/>
    <s v="Nick Radford"/>
    <s v="Consumer"/>
    <s v="United States"/>
    <s v="Pembroke Pines"/>
    <s v="Florida"/>
    <n v="33024"/>
    <x v="0"/>
    <s v="TEC-AC-10002942"/>
    <x v="2"/>
    <s v="Accessories"/>
    <s v="WD My Passport Ultra 1TB Portable External Hard Drive"/>
    <n v="110.4"/>
    <n v="2"/>
    <n v="0.2"/>
    <n v="-4.1399999999999997"/>
  </r>
  <r>
    <s v="6484"/>
    <s v="CA-2019-113908"/>
    <x v="95"/>
    <d v="2019-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s v="6485"/>
    <s v="CA-2019-113908"/>
    <x v="95"/>
    <d v="2019-06-09T00:00:00"/>
    <s v="Standard Class"/>
    <s v="KN-16390"/>
    <s v="Katherine Nockton"/>
    <s v="Corporate"/>
    <s v="United States"/>
    <s v="New York City"/>
    <s v="New York"/>
    <n v="10011"/>
    <x v="3"/>
    <s v="TEC-MA-10003173"/>
    <x v="2"/>
    <s v="Machines"/>
    <s v="Hewlett-Packard 300S Scientific Calculator"/>
    <n v="78.66"/>
    <n v="6"/>
    <n v="0"/>
    <n v="36.183599999999998"/>
  </r>
  <r>
    <s v="6486"/>
    <s v="CA-2019-113908"/>
    <x v="95"/>
    <d v="2019-06-09T00:00:00"/>
    <s v="Standard Class"/>
    <s v="KN-16390"/>
    <s v="Katherine Nockton"/>
    <s v="Corporate"/>
    <s v="United States"/>
    <s v="New York City"/>
    <s v="New York"/>
    <n v="10011"/>
    <x v="3"/>
    <s v="OFF-PA-10004156"/>
    <x v="1"/>
    <s v="Paper"/>
    <s v="Xerox 188"/>
    <n v="45.36"/>
    <n v="4"/>
    <n v="0"/>
    <n v="22.226400000000002"/>
  </r>
  <r>
    <s v="6487"/>
    <s v="CA-2017-120621"/>
    <x v="1113"/>
    <d v="2017-03-26T00:00:00"/>
    <s v="Standard Class"/>
    <s v="JW-16075"/>
    <s v="Julia West"/>
    <s v="Consumer"/>
    <s v="United States"/>
    <s v="Jacksonville"/>
    <s v="North Carolina"/>
    <n v="28540"/>
    <x v="0"/>
    <s v="OFF-AP-10002945"/>
    <x v="1"/>
    <s v="Appliances"/>
    <s v="Honeywell Enviracaire Portable HEPA Air Cleaner for 17' x 22' Room"/>
    <n v="962.08"/>
    <n v="4"/>
    <n v="0.2"/>
    <n v="156.33799999999999"/>
  </r>
  <r>
    <s v="6488"/>
    <s v="CA-2017-120621"/>
    <x v="1113"/>
    <d v="2017-03-26T00:00:00"/>
    <s v="Standard Class"/>
    <s v="JW-16075"/>
    <s v="Julia West"/>
    <s v="Consumer"/>
    <s v="United States"/>
    <s v="Jacksonville"/>
    <s v="North Carolina"/>
    <n v="28540"/>
    <x v="0"/>
    <s v="OFF-BI-10000948"/>
    <x v="1"/>
    <s v="Binders"/>
    <s v="GBC Laser Imprintable Binding System Covers, Desert Sand"/>
    <n v="12.843"/>
    <n v="3"/>
    <n v="0.7"/>
    <n v="-9.8462999999999994"/>
  </r>
  <r>
    <s v="6489"/>
    <s v="CA-2017-120621"/>
    <x v="1113"/>
    <d v="2017-03-26T00:00:00"/>
    <s v="Standard Class"/>
    <s v="JW-16075"/>
    <s v="Julia West"/>
    <s v="Consumer"/>
    <s v="United States"/>
    <s v="Jacksonville"/>
    <s v="North Carolina"/>
    <n v="28540"/>
    <x v="0"/>
    <s v="OFF-PA-10002254"/>
    <x v="1"/>
    <s v="Paper"/>
    <s v="Xerox 1883"/>
    <n v="295.45600000000002"/>
    <n v="14"/>
    <n v="0.2"/>
    <n v="96.023200000000003"/>
  </r>
  <r>
    <s v="6490"/>
    <s v="US-2019-148866"/>
    <x v="20"/>
    <d v="2019-09-24T00:00:00"/>
    <s v="Standard Class"/>
    <s v="JM-15535"/>
    <s v="Jessica Myrick"/>
    <s v="Consumer"/>
    <s v="United States"/>
    <s v="New York City"/>
    <s v="New York"/>
    <n v="10011"/>
    <x v="3"/>
    <s v="OFF-PA-10004782"/>
    <x v="1"/>
    <s v="Paper"/>
    <s v="Xerox 228"/>
    <n v="32.4"/>
    <n v="5"/>
    <n v="0"/>
    <n v="15.552"/>
  </r>
  <r>
    <s v="6491"/>
    <s v="CA-2016-149594"/>
    <x v="1114"/>
    <d v="2016-09-19T00:00:00"/>
    <s v="Standard Class"/>
    <s v="MF-18250"/>
    <s v="Monica Federle"/>
    <s v="Corporate"/>
    <s v="United States"/>
    <s v="Philadelphia"/>
    <s v="Pennsylvania"/>
    <n v="19120"/>
    <x v="3"/>
    <s v="FUR-FU-10000222"/>
    <x v="0"/>
    <s v="Furnishings"/>
    <s v="Seth Thomas 16&quot; Steel Case Clock"/>
    <n v="103.93600000000001"/>
    <n v="4"/>
    <n v="0.2"/>
    <n v="16.889600000000002"/>
  </r>
  <r>
    <s v="6492"/>
    <s v="CA-2018-113845"/>
    <x v="73"/>
    <d v="2018-11-25T00:00:00"/>
    <s v="Standard Class"/>
    <s v="FA-14230"/>
    <s v="Frank Atkinson"/>
    <s v="Corporate"/>
    <s v="United States"/>
    <s v="Orlando"/>
    <s v="Florida"/>
    <n v="32839"/>
    <x v="0"/>
    <s v="FUR-BO-10004695"/>
    <x v="0"/>
    <s v="Bookcases"/>
    <s v="O'Sullivan 2-Door Barrister Bookcase in Odessa Pine"/>
    <n v="289.56799999999998"/>
    <n v="2"/>
    <n v="0.2"/>
    <n v="10.8588"/>
  </r>
  <r>
    <s v="6493"/>
    <s v="CA-2018-113845"/>
    <x v="73"/>
    <d v="2018-11-25T00:00:00"/>
    <s v="Standard Class"/>
    <s v="FA-14230"/>
    <s v="Frank Atkinson"/>
    <s v="Corporate"/>
    <s v="United States"/>
    <s v="Orlando"/>
    <s v="Florida"/>
    <n v="32839"/>
    <x v="0"/>
    <s v="OFF-ST-10003327"/>
    <x v="1"/>
    <s v="Storage"/>
    <s v="Akro-Mils 12-Gallon Tote"/>
    <n v="39.72"/>
    <n v="5"/>
    <n v="0.2"/>
    <n v="4.4684999999999997"/>
  </r>
  <r>
    <s v="6494"/>
    <s v="CA-2018-113845"/>
    <x v="73"/>
    <d v="2018-11-25T00:00:00"/>
    <s v="Standard Class"/>
    <s v="FA-14230"/>
    <s v="Frank Atkinson"/>
    <s v="Corporate"/>
    <s v="United States"/>
    <s v="Orlando"/>
    <s v="Florida"/>
    <n v="32839"/>
    <x v="0"/>
    <s v="TEC-PH-10003357"/>
    <x v="2"/>
    <s v="Phones"/>
    <s v="Grandstream GXP2100 Mainstream Business Phone"/>
    <n v="244.768"/>
    <n v="4"/>
    <n v="0.2"/>
    <n v="24.476800000000001"/>
  </r>
  <r>
    <s v="6495"/>
    <s v="CA-2019-111262"/>
    <x v="960"/>
    <d v="2019-11-01T00:00:00"/>
    <s v="Second Class"/>
    <s v="KH-16510"/>
    <s v="Keith Herrera"/>
    <s v="Consumer"/>
    <s v="United States"/>
    <s v="Houston"/>
    <s v="Texas"/>
    <n v="77095"/>
    <x v="2"/>
    <s v="TEC-AC-10002167"/>
    <x v="2"/>
    <s v="Accessories"/>
    <s v="Imation 8gb Micro Traveldrive Usb 2.0 Flash Drive"/>
    <n v="24"/>
    <n v="2"/>
    <n v="0.2"/>
    <n v="-2.7"/>
  </r>
  <r>
    <s v="6496"/>
    <s v="CA-2019-111262"/>
    <x v="960"/>
    <d v="2019-11-01T00:00:00"/>
    <s v="Second Class"/>
    <s v="KH-16510"/>
    <s v="Keith Herrera"/>
    <s v="Consumer"/>
    <s v="United States"/>
    <s v="Houston"/>
    <s v="Texas"/>
    <n v="77095"/>
    <x v="2"/>
    <s v="OFF-PA-10001937"/>
    <x v="1"/>
    <s v="Paper"/>
    <s v="Xerox 21"/>
    <n v="15.552"/>
    <n v="3"/>
    <n v="0.2"/>
    <n v="5.4432"/>
  </r>
  <r>
    <s v="6497"/>
    <s v="CA-2019-111262"/>
    <x v="960"/>
    <d v="2019-11-01T00:00:00"/>
    <s v="Second Class"/>
    <s v="KH-16510"/>
    <s v="Keith Herrera"/>
    <s v="Consumer"/>
    <s v="United States"/>
    <s v="Houston"/>
    <s v="Texas"/>
    <n v="77095"/>
    <x v="2"/>
    <s v="TEC-AC-10004510"/>
    <x v="2"/>
    <s v="Accessories"/>
    <s v="Logitech Desktop MK120 Mouse and keyboard Combo"/>
    <n v="26.175999999999998"/>
    <n v="2"/>
    <n v="0.2"/>
    <n v="-3.2719999999999998"/>
  </r>
  <r>
    <s v="6498"/>
    <s v="CA-2017-103135"/>
    <x v="1115"/>
    <d v="2017-07-28T00:00:00"/>
    <s v="Standard Class"/>
    <s v="SS-20515"/>
    <s v="Shirley Schmidt"/>
    <s v="Home Office"/>
    <s v="United States"/>
    <s v="Louisville"/>
    <s v="Kentucky"/>
    <n v="40214"/>
    <x v="0"/>
    <s v="FUR-FU-10001487"/>
    <x v="0"/>
    <s v="Furnishings"/>
    <s v="Eldon Expressions Wood and Plastic Desk Accessories, Cherry Wood"/>
    <n v="20.94"/>
    <n v="3"/>
    <n v="0"/>
    <n v="6.0726000000000004"/>
  </r>
  <r>
    <s v="6499"/>
    <s v="CA-2017-103135"/>
    <x v="1115"/>
    <d v="2017-07-28T00:00:00"/>
    <s v="Standard Class"/>
    <s v="SS-20515"/>
    <s v="Shirley Schmidt"/>
    <s v="Home Office"/>
    <s v="United States"/>
    <s v="Louisville"/>
    <s v="Kentucky"/>
    <n v="40214"/>
    <x v="0"/>
    <s v="OFF-BI-10000069"/>
    <x v="1"/>
    <s v="Binders"/>
    <s v="GBC Prepunched Paper, 19-Hole, for Binding Systems, 24-lb"/>
    <n v="135.09"/>
    <n v="9"/>
    <n v="0"/>
    <n v="62.141399999999997"/>
  </r>
  <r>
    <s v="6500"/>
    <s v="CA-2017-103135"/>
    <x v="1115"/>
    <d v="2017-07-28T00:00:00"/>
    <s v="Standard Class"/>
    <s v="SS-20515"/>
    <s v="Shirley Schmidt"/>
    <s v="Home Office"/>
    <s v="United States"/>
    <s v="Louisville"/>
    <s v="Kentucky"/>
    <n v="40214"/>
    <x v="0"/>
    <s v="TEC-AC-10003289"/>
    <x v="2"/>
    <s v="Accessories"/>
    <s v="Anker Ultra-Slim Mini Bluetooth 3.0 Wireless Keyboard"/>
    <n v="279.86"/>
    <n v="14"/>
    <n v="0"/>
    <n v="64.367800000000003"/>
  </r>
  <r>
    <s v="6501"/>
    <s v="CA-2017-103135"/>
    <x v="1115"/>
    <d v="2017-07-28T00:00:00"/>
    <s v="Standard Class"/>
    <s v="SS-20515"/>
    <s v="Shirley Schmidt"/>
    <s v="Home Office"/>
    <s v="United States"/>
    <s v="Louisville"/>
    <s v="Kentucky"/>
    <n v="40214"/>
    <x v="0"/>
    <s v="OFF-BI-10000069"/>
    <x v="1"/>
    <s v="Binders"/>
    <s v="GBC Prepunched Paper, 19-Hole, for Binding Systems, 24-lb"/>
    <n v="90.06"/>
    <n v="6"/>
    <n v="0"/>
    <n v="41.427599999999998"/>
  </r>
  <r>
    <s v="6502"/>
    <s v="CA-2016-129147"/>
    <x v="981"/>
    <d v="2016-11-06T00:00:00"/>
    <s v="Standard Class"/>
    <s v="LC-17050"/>
    <s v="Liz Carlisle"/>
    <s v="Consumer"/>
    <s v="United States"/>
    <s v="Medina"/>
    <s v="Ohio"/>
    <n v="44256"/>
    <x v="3"/>
    <s v="TEC-PH-10001299"/>
    <x v="2"/>
    <s v="Phones"/>
    <s v="Polycom CX300 Desktop Phone USB VoIP phone"/>
    <n v="539.96400000000006"/>
    <n v="6"/>
    <n v="0.4"/>
    <n v="-107.9928"/>
  </r>
  <r>
    <s v="6503"/>
    <s v="CA-2016-129147"/>
    <x v="981"/>
    <d v="2016-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s v="6504"/>
    <s v="CA-2016-129147"/>
    <x v="981"/>
    <d v="2016-11-06T00:00:00"/>
    <s v="Standard Class"/>
    <s v="LC-17050"/>
    <s v="Liz Carlisle"/>
    <s v="Consumer"/>
    <s v="United States"/>
    <s v="Medina"/>
    <s v="Ohio"/>
    <n v="44256"/>
    <x v="3"/>
    <s v="OFF-BI-10001098"/>
    <x v="1"/>
    <s v="Binders"/>
    <s v="Acco D-Ring Binder w/DublLock"/>
    <n v="19.242000000000001"/>
    <n v="3"/>
    <n v="0.7"/>
    <n v="-13.4694"/>
  </r>
  <r>
    <s v="6505"/>
    <s v="CA-2019-128265"/>
    <x v="701"/>
    <d v="2019-11-22T00:00:00"/>
    <s v="Second Class"/>
    <s v="VW-21775"/>
    <s v="Victoria Wilson"/>
    <s v="Corporate"/>
    <s v="United States"/>
    <s v="New York City"/>
    <s v="New York"/>
    <n v="10011"/>
    <x v="3"/>
    <s v="OFF-ST-10000142"/>
    <x v="1"/>
    <s v="Storage"/>
    <s v="Deluxe Rollaway Locking File with Drawer"/>
    <n v="1247.6400000000001"/>
    <n v="3"/>
    <n v="0"/>
    <n v="349.33920000000001"/>
  </r>
  <r>
    <s v="6506"/>
    <s v="CA-2018-152331"/>
    <x v="190"/>
    <d v="2018-06-30T00:00:00"/>
    <s v="Standard Class"/>
    <s v="LD-16855"/>
    <s v="Lela Donovan"/>
    <s v="Corporate"/>
    <s v="United States"/>
    <s v="Chicago"/>
    <s v="Illinois"/>
    <n v="60653"/>
    <x v="2"/>
    <s v="OFF-AR-10001547"/>
    <x v="1"/>
    <s v="Art"/>
    <s v="Newell 311"/>
    <n v="5.3040000000000003"/>
    <n v="3"/>
    <n v="0.2"/>
    <n v="0.46410000000000001"/>
  </r>
  <r>
    <s v="6507"/>
    <s v="US-2018-128909"/>
    <x v="790"/>
    <d v="2018-10-11T00:00:00"/>
    <s v="Second Class"/>
    <s v="SP-20545"/>
    <s v="Sibella Parks"/>
    <s v="Corporate"/>
    <s v="United States"/>
    <s v="Philadelphia"/>
    <s v="Pennsylvania"/>
    <n v="19143"/>
    <x v="3"/>
    <s v="OFF-PA-10001593"/>
    <x v="1"/>
    <s v="Paper"/>
    <s v="Xerox 1947"/>
    <n v="19.135999999999999"/>
    <n v="4"/>
    <n v="0.2"/>
    <n v="5.98"/>
  </r>
  <r>
    <s v="6508"/>
    <s v="US-2018-128909"/>
    <x v="790"/>
    <d v="2018-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s v="6509"/>
    <s v="CA-2019-102197"/>
    <x v="698"/>
    <d v="2019-12-26T00:00:00"/>
    <s v="Standard Class"/>
    <s v="DK-13150"/>
    <s v="David Kendrick"/>
    <s v="Corporate"/>
    <s v="United States"/>
    <s v="New York City"/>
    <s v="New York"/>
    <n v="10009"/>
    <x v="3"/>
    <s v="OFF-PA-10001970"/>
    <x v="1"/>
    <s v="Paper"/>
    <s v="Xerox 1908"/>
    <n v="279.89999999999998"/>
    <n v="5"/>
    <n v="0"/>
    <n v="137.15100000000001"/>
  </r>
  <r>
    <s v="6510"/>
    <s v="CA-2019-102197"/>
    <x v="698"/>
    <d v="2019-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r>
  <r>
    <s v="6511"/>
    <s v="CA-2019-102197"/>
    <x v="698"/>
    <d v="2019-12-26T00:00:00"/>
    <s v="Standard Class"/>
    <s v="DK-13150"/>
    <s v="David Kendrick"/>
    <s v="Corporate"/>
    <s v="United States"/>
    <s v="New York City"/>
    <s v="New York"/>
    <n v="10009"/>
    <x v="3"/>
    <s v="OFF-PA-10004156"/>
    <x v="1"/>
    <s v="Paper"/>
    <s v="Xerox 188"/>
    <n v="34.020000000000003"/>
    <n v="3"/>
    <n v="0"/>
    <n v="16.669799999999999"/>
  </r>
  <r>
    <s v="6512"/>
    <s v="CA-2019-167640"/>
    <x v="904"/>
    <d v="2019-03-10T00:00:00"/>
    <s v="Standard Class"/>
    <s v="FC-14245"/>
    <s v="Frank Carlisle"/>
    <s v="Home Office"/>
    <s v="United States"/>
    <s v="San Francisco"/>
    <s v="California"/>
    <n v="94109"/>
    <x v="1"/>
    <s v="OFF-AR-10003158"/>
    <x v="1"/>
    <s v="Art"/>
    <s v="Fluorescent Highlighters by Dixon"/>
    <n v="23.88"/>
    <n v="6"/>
    <n v="0"/>
    <n v="8.1191999999999993"/>
  </r>
  <r>
    <s v="6513"/>
    <s v="CA-2019-167640"/>
    <x v="904"/>
    <d v="2019-03-10T00:00:00"/>
    <s v="Standard Class"/>
    <s v="FC-14245"/>
    <s v="Frank Carlisle"/>
    <s v="Home Office"/>
    <s v="United States"/>
    <s v="San Francisco"/>
    <s v="California"/>
    <n v="94109"/>
    <x v="1"/>
    <s v="OFF-LA-10004559"/>
    <x v="1"/>
    <s v="Labels"/>
    <s v="Avery 49"/>
    <n v="11.52"/>
    <n v="4"/>
    <n v="0"/>
    <n v="5.6448"/>
  </r>
  <r>
    <s v="6514"/>
    <s v="CA-2019-167640"/>
    <x v="904"/>
    <d v="2019-03-10T00:00:00"/>
    <s v="Standard Class"/>
    <s v="FC-14245"/>
    <s v="Frank Carlisle"/>
    <s v="Home Office"/>
    <s v="United States"/>
    <s v="San Francisco"/>
    <s v="California"/>
    <n v="94109"/>
    <x v="1"/>
    <s v="OFF-PA-10001033"/>
    <x v="1"/>
    <s v="Paper"/>
    <s v="Xerox 1893"/>
    <n v="286.93"/>
    <n v="7"/>
    <n v="0"/>
    <n v="140.59569999999999"/>
  </r>
  <r>
    <s v="6515"/>
    <s v="CA-2019-167640"/>
    <x v="904"/>
    <d v="2019-03-10T00:00:00"/>
    <s v="Standard Class"/>
    <s v="FC-14245"/>
    <s v="Frank Carlisle"/>
    <s v="Home Office"/>
    <s v="United States"/>
    <s v="San Francisco"/>
    <s v="California"/>
    <n v="94109"/>
    <x v="1"/>
    <s v="TEC-PH-10001336"/>
    <x v="2"/>
    <s v="Phones"/>
    <s v="Digium D40 VoIP phone"/>
    <n v="206.38399999999999"/>
    <n v="2"/>
    <n v="0.2"/>
    <n v="23.2182"/>
  </r>
  <r>
    <s v="6516"/>
    <s v="US-2019-116652"/>
    <x v="175"/>
    <d v="2019-09-19T00:00:00"/>
    <s v="Standard Class"/>
    <s v="RD-19480"/>
    <s v="Rick Duston"/>
    <s v="Consumer"/>
    <s v="United States"/>
    <s v="San Francisco"/>
    <s v="California"/>
    <n v="94122"/>
    <x v="1"/>
    <s v="FUR-CH-10002961"/>
    <x v="0"/>
    <s v="Chairs"/>
    <s v="Leather Task Chair, Black"/>
    <n v="218.352"/>
    <n v="3"/>
    <n v="0.2"/>
    <n v="0"/>
  </r>
  <r>
    <s v="6517"/>
    <s v="US-2019-116652"/>
    <x v="175"/>
    <d v="2019-09-19T00:00:00"/>
    <s v="Standard Class"/>
    <s v="RD-19480"/>
    <s v="Rick Duston"/>
    <s v="Consumer"/>
    <s v="United States"/>
    <s v="San Francisco"/>
    <s v="California"/>
    <n v="94122"/>
    <x v="1"/>
    <s v="FUR-FU-10001488"/>
    <x v="0"/>
    <s v="Furnishings"/>
    <s v="Tenex 46&quot; x 60&quot; Computer Anti-Static Chairmat, Rectangular Shaped"/>
    <n v="529.9"/>
    <n v="5"/>
    <n v="0"/>
    <n v="105.98"/>
  </r>
  <r>
    <s v="6518"/>
    <s v="US-2019-116652"/>
    <x v="175"/>
    <d v="2019-09-19T00:00:00"/>
    <s v="Standard Class"/>
    <s v="RD-19480"/>
    <s v="Rick Duston"/>
    <s v="Consumer"/>
    <s v="United States"/>
    <s v="San Francisco"/>
    <s v="California"/>
    <n v="94122"/>
    <x v="1"/>
    <s v="OFF-AR-10001915"/>
    <x v="1"/>
    <s v="Art"/>
    <s v="Peel-Off China Markers"/>
    <n v="99.3"/>
    <n v="10"/>
    <n v="0"/>
    <n v="41.706000000000003"/>
  </r>
  <r>
    <s v="6519"/>
    <s v="US-2019-116652"/>
    <x v="175"/>
    <d v="2019-09-19T00:00:00"/>
    <s v="Standard Class"/>
    <s v="RD-19480"/>
    <s v="Rick Duston"/>
    <s v="Consumer"/>
    <s v="United States"/>
    <s v="San Francisco"/>
    <s v="California"/>
    <n v="94122"/>
    <x v="1"/>
    <s v="OFF-AP-10001205"/>
    <x v="1"/>
    <s v="Appliances"/>
    <s v="Belkin 5 Outlet SurgeMaster Power Centers"/>
    <n v="108.96"/>
    <n v="2"/>
    <n v="0"/>
    <n v="30.508800000000001"/>
  </r>
  <r>
    <s v="6520"/>
    <s v="US-2019-116652"/>
    <x v="175"/>
    <d v="2019-09-19T00:00:00"/>
    <s v="Standard Class"/>
    <s v="RD-19480"/>
    <s v="Rick Duston"/>
    <s v="Consumer"/>
    <s v="United States"/>
    <s v="San Francisco"/>
    <s v="California"/>
    <n v="94122"/>
    <x v="1"/>
    <s v="OFF-BI-10004528"/>
    <x v="1"/>
    <s v="Binders"/>
    <s v="Cardinal Poly Pocket Divider Pockets for Ring Binders"/>
    <n v="2.6880000000000002"/>
    <n v="1"/>
    <n v="0.2"/>
    <n v="0.84"/>
  </r>
  <r>
    <s v="6521"/>
    <s v="CA-2019-138289"/>
    <x v="1034"/>
    <d v="2019-01-18T00:00:00"/>
    <s v="Second Class"/>
    <s v="AR-10540"/>
    <s v="Andy Reiter"/>
    <s v="Consumer"/>
    <s v="United States"/>
    <s v="Jackson"/>
    <s v="Michigan"/>
    <n v="49201"/>
    <x v="2"/>
    <s v="OFF-BI-10004995"/>
    <x v="1"/>
    <s v="Binders"/>
    <s v="GBC DocuBind P400 Electric Binding System"/>
    <n v="5443.96"/>
    <n v="4"/>
    <n v="0"/>
    <n v="2504.2215999999999"/>
  </r>
  <r>
    <s v="6522"/>
    <s v="CA-2019-138289"/>
    <x v="1034"/>
    <d v="2019-01-18T00:00:00"/>
    <s v="Second Class"/>
    <s v="AR-10540"/>
    <s v="Andy Reiter"/>
    <s v="Consumer"/>
    <s v="United States"/>
    <s v="Jackson"/>
    <s v="Michigan"/>
    <n v="49201"/>
    <x v="2"/>
    <s v="FUR-CH-10004626"/>
    <x v="0"/>
    <s v="Chairs"/>
    <s v="Office Star Flex Back Scooter Chair with Aluminum Finish Frame"/>
    <n v="302.67"/>
    <n v="3"/>
    <n v="0"/>
    <n v="72.640799999999999"/>
  </r>
  <r>
    <s v="6523"/>
    <s v="CA-2019-138289"/>
    <x v="1034"/>
    <d v="2019-01-18T00:00:00"/>
    <s v="Second Class"/>
    <s v="AR-10540"/>
    <s v="Andy Reiter"/>
    <s v="Consumer"/>
    <s v="United States"/>
    <s v="Jackson"/>
    <s v="Michigan"/>
    <n v="49201"/>
    <x v="2"/>
    <s v="OFF-PA-10001260"/>
    <x v="1"/>
    <s v="Paper"/>
    <s v="TOPS Money Receipt Book, Consecutively Numbered in Red,"/>
    <n v="56.07"/>
    <n v="7"/>
    <n v="0"/>
    <n v="25.2315"/>
  </r>
  <r>
    <s v="6524"/>
    <s v="CA-2018-129308"/>
    <x v="274"/>
    <d v="2018-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s v="6525"/>
    <s v="CA-2018-129308"/>
    <x v="274"/>
    <d v="2018-07-13T00:00:00"/>
    <s v="Standard Class"/>
    <s v="CC-12100"/>
    <s v="Chad Cunningham"/>
    <s v="Home Office"/>
    <s v="United States"/>
    <s v="Philadelphia"/>
    <s v="Pennsylvania"/>
    <n v="19120"/>
    <x v="3"/>
    <s v="TEC-PH-10002310"/>
    <x v="2"/>
    <s v="Phones"/>
    <s v="Panasonic KX T7731-B Digital phone"/>
    <n v="59.994"/>
    <n v="1"/>
    <n v="0.4"/>
    <n v="-12.998699999999999"/>
  </r>
  <r>
    <s v="6526"/>
    <s v="CA-2018-129308"/>
    <x v="274"/>
    <d v="2018-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s v="6527"/>
    <s v="CA-2018-129308"/>
    <x v="274"/>
    <d v="2018-07-13T00:00:00"/>
    <s v="Standard Class"/>
    <s v="CC-12100"/>
    <s v="Chad Cunningham"/>
    <s v="Home Office"/>
    <s v="United States"/>
    <s v="Philadelphia"/>
    <s v="Pennsylvania"/>
    <n v="19120"/>
    <x v="3"/>
    <s v="OFF-BI-10001308"/>
    <x v="1"/>
    <s v="Binders"/>
    <s v="GBC Standard Plastic Binding Systems' Combs"/>
    <n v="9.42"/>
    <n v="5"/>
    <n v="0.7"/>
    <n v="-7.85"/>
  </r>
  <r>
    <s v="6528"/>
    <s v="CA-2018-157791"/>
    <x v="443"/>
    <d v="2018-12-28T00:00:00"/>
    <s v="Second Class"/>
    <s v="CA-11965"/>
    <s v="Carol Adams"/>
    <s v="Corporate"/>
    <s v="United States"/>
    <s v="Warwick"/>
    <s v="Rhode Island"/>
    <n v="2886"/>
    <x v="3"/>
    <s v="TEC-CO-10002095"/>
    <x v="2"/>
    <s v="Copiers"/>
    <s v="Hewlett Packard 610 Color Digital Copier / Printer"/>
    <n v="1999.96"/>
    <n v="4"/>
    <n v="0"/>
    <n v="899.98199999999997"/>
  </r>
  <r>
    <s v="6529"/>
    <s v="CA-2016-146864"/>
    <x v="1091"/>
    <d v="2016-12-26T00:00:00"/>
    <s v="Standard Class"/>
    <s v="BT-11530"/>
    <s v="Bradley Talbott"/>
    <s v="Home Office"/>
    <s v="United States"/>
    <s v="New York City"/>
    <s v="New York"/>
    <n v="10024"/>
    <x v="3"/>
    <s v="OFF-ST-10004946"/>
    <x v="1"/>
    <s v="Storage"/>
    <s v="Desktop 3-Pocket Hot File"/>
    <n v="216.4"/>
    <n v="4"/>
    <n v="0"/>
    <n v="56.264000000000003"/>
  </r>
  <r>
    <s v="6530"/>
    <s v="CA-2016-103744"/>
    <x v="1116"/>
    <d v="2016-02-27T00:00:00"/>
    <s v="Standard Class"/>
    <s v="MG-17875"/>
    <s v="Michael Grace"/>
    <s v="Home Office"/>
    <s v="United States"/>
    <s v="El Paso"/>
    <s v="Texas"/>
    <n v="79907"/>
    <x v="2"/>
    <s v="OFF-LA-10004425"/>
    <x v="1"/>
    <s v="Labels"/>
    <s v="Staple-on labels"/>
    <n v="6.9359999999999999"/>
    <n v="3"/>
    <n v="0.2"/>
    <n v="2.3409"/>
  </r>
  <r>
    <s v="6531"/>
    <s v="CA-2016-103744"/>
    <x v="1116"/>
    <d v="2016-02-27T00:00:00"/>
    <s v="Standard Class"/>
    <s v="MG-17875"/>
    <s v="Michael Grace"/>
    <s v="Home Office"/>
    <s v="United States"/>
    <s v="El Paso"/>
    <s v="Texas"/>
    <n v="79907"/>
    <x v="2"/>
    <s v="OFF-BI-10000320"/>
    <x v="1"/>
    <s v="Binders"/>
    <s v="GBC Plastic Binding Combs"/>
    <n v="4.4279999999999999"/>
    <n v="3"/>
    <n v="0.8"/>
    <n v="-6.8634000000000004"/>
  </r>
  <r>
    <s v="6532"/>
    <s v="US-2019-107384"/>
    <x v="769"/>
    <d v="2019-12-08T00:00:00"/>
    <s v="Standard Class"/>
    <s v="TP-21130"/>
    <s v="Theone Pippenger"/>
    <s v="Consumer"/>
    <s v="United States"/>
    <s v="Rochester"/>
    <s v="Minnesota"/>
    <n v="55901"/>
    <x v="2"/>
    <s v="OFF-AR-10001315"/>
    <x v="1"/>
    <s v="Art"/>
    <s v="Newell 310"/>
    <n v="8.8000000000000007"/>
    <n v="5"/>
    <n v="0"/>
    <n v="2.552"/>
  </r>
  <r>
    <s v="6533"/>
    <s v="US-2019-107384"/>
    <x v="769"/>
    <d v="2019-12-08T00:00:00"/>
    <s v="Standard Class"/>
    <s v="TP-21130"/>
    <s v="Theone Pippenger"/>
    <s v="Consumer"/>
    <s v="United States"/>
    <s v="Rochester"/>
    <s v="Minnesota"/>
    <n v="55901"/>
    <x v="2"/>
    <s v="TEC-AC-10004595"/>
    <x v="2"/>
    <s v="Accessories"/>
    <s v="First Data TMFD35 PIN Pad"/>
    <n v="142.80000000000001"/>
    <n v="1"/>
    <n v="0"/>
    <n v="29.988"/>
  </r>
  <r>
    <s v="6534"/>
    <s v="US-2019-107384"/>
    <x v="769"/>
    <d v="2019-12-08T00:00:00"/>
    <s v="Standard Class"/>
    <s v="TP-21130"/>
    <s v="Theone Pippenger"/>
    <s v="Consumer"/>
    <s v="United States"/>
    <s v="Rochester"/>
    <s v="Minnesota"/>
    <n v="55901"/>
    <x v="2"/>
    <s v="TEC-AC-10001539"/>
    <x v="2"/>
    <s v="Accessories"/>
    <s v="Logitech G430 Surround Sound Gaming Headset with Dolby 7.1 Technology"/>
    <n v="399.95"/>
    <n v="5"/>
    <n v="0"/>
    <n v="143.982"/>
  </r>
  <r>
    <s v="6535"/>
    <s v="CA-2016-128209"/>
    <x v="664"/>
    <d v="2016-11-22T00:00:00"/>
    <s v="Standard Class"/>
    <s v="GT-14710"/>
    <s v="Greg Tran"/>
    <s v="Consumer"/>
    <s v="United States"/>
    <s v="Buffalo"/>
    <s v="New York"/>
    <n v="14215"/>
    <x v="3"/>
    <s v="OFF-BI-10001359"/>
    <x v="1"/>
    <s v="Binders"/>
    <s v="GBC DocuBind TL300 Electric Binding System"/>
    <n v="2152.7759999999998"/>
    <n v="3"/>
    <n v="0.2"/>
    <n v="726.56190000000004"/>
  </r>
  <r>
    <s v="6536"/>
    <s v="CA-2016-128209"/>
    <x v="664"/>
    <d v="2016-11-22T00:00:00"/>
    <s v="Standard Class"/>
    <s v="GT-14710"/>
    <s v="Greg Tran"/>
    <s v="Consumer"/>
    <s v="United States"/>
    <s v="Buffalo"/>
    <s v="New York"/>
    <n v="14215"/>
    <x v="3"/>
    <s v="FUR-BO-10002213"/>
    <x v="0"/>
    <s v="Bookcases"/>
    <s v="DMI Eclipse Executive Suite Bookcases"/>
    <n v="4007.84"/>
    <n v="10"/>
    <n v="0.2"/>
    <n v="-50.097999999999999"/>
  </r>
  <r>
    <s v="6537"/>
    <s v="CA-2016-169684"/>
    <x v="22"/>
    <d v="2016-10-23T00:00:00"/>
    <s v="First Class"/>
    <s v="FH-14365"/>
    <s v="Fred Hopkins"/>
    <s v="Corporate"/>
    <s v="United States"/>
    <s v="Knoxville"/>
    <s v="Tennessee"/>
    <n v="37918"/>
    <x v="0"/>
    <s v="FUR-TA-10003008"/>
    <x v="0"/>
    <s v="Tables"/>
    <s v="Lesro Round Back Collection Coffee Table, End Table"/>
    <n v="328.59"/>
    <n v="3"/>
    <n v="0.4"/>
    <n v="-147.8655"/>
  </r>
  <r>
    <s v="6538"/>
    <s v="CA-2016-169684"/>
    <x v="22"/>
    <d v="2016-10-23T00:00:00"/>
    <s v="First Class"/>
    <s v="FH-14365"/>
    <s v="Fred Hopkins"/>
    <s v="Corporate"/>
    <s v="United States"/>
    <s v="Knoxville"/>
    <s v="Tennessee"/>
    <n v="37918"/>
    <x v="0"/>
    <s v="OFF-ST-10000934"/>
    <x v="1"/>
    <s v="Storage"/>
    <s v="Contico 72&quot;H Heavy-Duty Storage System"/>
    <n v="98.352000000000004"/>
    <n v="3"/>
    <n v="0.2"/>
    <n v="-24.588000000000001"/>
  </r>
  <r>
    <s v="6539"/>
    <s v="CA-2017-109862"/>
    <x v="969"/>
    <d v="2017-10-30T00:00:00"/>
    <s v="Standard Class"/>
    <s v="HK-14890"/>
    <s v="Heather Kirkland"/>
    <s v="Corporate"/>
    <s v="United States"/>
    <s v="Newark"/>
    <s v="Delaware"/>
    <n v="19711"/>
    <x v="3"/>
    <s v="TEC-PH-10004042"/>
    <x v="2"/>
    <s v="Phones"/>
    <s v="ClearOne Communications CHAT 70 OC Speaker Phone"/>
    <n v="158.99"/>
    <n v="1"/>
    <n v="0"/>
    <n v="41.337400000000002"/>
  </r>
  <r>
    <s v="6540"/>
    <s v="CA-2017-109862"/>
    <x v="969"/>
    <d v="2017-10-30T00:00:00"/>
    <s v="Standard Class"/>
    <s v="HK-14890"/>
    <s v="Heather Kirkland"/>
    <s v="Corporate"/>
    <s v="United States"/>
    <s v="Newark"/>
    <s v="Delaware"/>
    <n v="19711"/>
    <x v="3"/>
    <s v="FUR-CH-10002439"/>
    <x v="0"/>
    <s v="Chairs"/>
    <s v="Iceberg Nesting Folding Chair, 19w x 6d x 43h"/>
    <n v="291.10000000000002"/>
    <n v="5"/>
    <n v="0"/>
    <n v="75.686000000000007"/>
  </r>
  <r>
    <s v="6541"/>
    <s v="US-2019-107888"/>
    <x v="673"/>
    <d v="2019-11-19T00:00:00"/>
    <s v="First Class"/>
    <s v="CC-12220"/>
    <s v="Chris Cortes"/>
    <s v="Consumer"/>
    <s v="United States"/>
    <s v="Seattle"/>
    <s v="Washington"/>
    <n v="98103"/>
    <x v="1"/>
    <s v="OFF-PA-10001363"/>
    <x v="1"/>
    <s v="Paper"/>
    <s v="Xerox 1933"/>
    <n v="73.680000000000007"/>
    <n v="6"/>
    <n v="0"/>
    <n v="34.629600000000003"/>
  </r>
  <r>
    <s v="6542"/>
    <s v="US-2019-107888"/>
    <x v="673"/>
    <d v="2019-11-19T00:00:00"/>
    <s v="First Class"/>
    <s v="CC-12220"/>
    <s v="Chris Cortes"/>
    <s v="Consumer"/>
    <s v="United States"/>
    <s v="Seattle"/>
    <s v="Washington"/>
    <n v="98103"/>
    <x v="1"/>
    <s v="FUR-FU-10003394"/>
    <x v="0"/>
    <s v="Furnishings"/>
    <s v="Tenex &quot;The Solids&quot; Textured Chair Mats"/>
    <n v="139.91999999999999"/>
    <n v="2"/>
    <n v="0"/>
    <n v="23.7864"/>
  </r>
  <r>
    <s v="6543"/>
    <s v="US-2019-107888"/>
    <x v="673"/>
    <d v="2019-11-19T00:00:00"/>
    <s v="First Class"/>
    <s v="CC-12220"/>
    <s v="Chris Cortes"/>
    <s v="Consumer"/>
    <s v="United States"/>
    <s v="Seattle"/>
    <s v="Washington"/>
    <n v="98103"/>
    <x v="1"/>
    <s v="TEC-PH-10003171"/>
    <x v="2"/>
    <s v="Phones"/>
    <s v="Plantronics Encore H101 Dual Earpieces Headset"/>
    <n v="107.88"/>
    <n v="3"/>
    <n v="0.2"/>
    <n v="10.788"/>
  </r>
  <r>
    <s v="6544"/>
    <s v="US-2019-107888"/>
    <x v="673"/>
    <d v="2019-11-19T00:00:00"/>
    <s v="First Class"/>
    <s v="CC-12220"/>
    <s v="Chris Cortes"/>
    <s v="Consumer"/>
    <s v="United States"/>
    <s v="Seattle"/>
    <s v="Washington"/>
    <n v="98103"/>
    <x v="1"/>
    <s v="OFF-ST-10003123"/>
    <x v="1"/>
    <s v="Storage"/>
    <s v="Fellowes Bases and Tops For Staxonsteel/High-Stak Systems"/>
    <n v="33.29"/>
    <n v="1"/>
    <n v="0"/>
    <n v="7.9896000000000003"/>
  </r>
  <r>
    <s v="6545"/>
    <s v="US-2019-154872"/>
    <x v="304"/>
    <d v="2019-05-18T00:00:00"/>
    <s v="Standard Class"/>
    <s v="DP-13000"/>
    <s v="Darren Powers"/>
    <s v="Consumer"/>
    <s v="United States"/>
    <s v="Cleveland"/>
    <s v="Ohio"/>
    <n v="44105"/>
    <x v="3"/>
    <s v="OFF-BI-10003007"/>
    <x v="1"/>
    <s v="Binders"/>
    <s v="Premium Transparent Presentation Covers, No Pattern/Clear, 8 1/2&quot; x 11&quot;"/>
    <n v="58.17"/>
    <n v="5"/>
    <n v="0.7"/>
    <n v="-46.536000000000001"/>
  </r>
  <r>
    <s v="6546"/>
    <s v="US-2019-154872"/>
    <x v="304"/>
    <d v="2019-05-18T00:00:00"/>
    <s v="Standard Class"/>
    <s v="DP-13000"/>
    <s v="Darren Powers"/>
    <s v="Consumer"/>
    <s v="United States"/>
    <s v="Cleveland"/>
    <s v="Ohio"/>
    <n v="44105"/>
    <x v="3"/>
    <s v="OFF-LA-10000973"/>
    <x v="1"/>
    <s v="Labels"/>
    <s v="Avery 502"/>
    <n v="5.04"/>
    <n v="2"/>
    <n v="0.2"/>
    <n v="1.764"/>
  </r>
  <r>
    <s v="6547"/>
    <s v="US-2019-154872"/>
    <x v="304"/>
    <d v="2019-05-18T00:00:00"/>
    <s v="Standard Class"/>
    <s v="DP-13000"/>
    <s v="Darren Powers"/>
    <s v="Consumer"/>
    <s v="United States"/>
    <s v="Cleveland"/>
    <s v="Ohio"/>
    <n v="44105"/>
    <x v="3"/>
    <s v="OFF-PA-10000483"/>
    <x v="1"/>
    <s v="Paper"/>
    <s v="Xerox 19"/>
    <n v="24.783999999999999"/>
    <n v="1"/>
    <n v="0.2"/>
    <n v="7.7450000000000001"/>
  </r>
  <r>
    <s v="6548"/>
    <s v="CA-2016-113880"/>
    <x v="72"/>
    <d v="2016-03-05T00:00:00"/>
    <s v="Standard Class"/>
    <s v="VF-21715"/>
    <s v="Vicky Freymann"/>
    <s v="Home Office"/>
    <s v="United States"/>
    <s v="Elmhurst"/>
    <s v="Illinois"/>
    <n v="60126"/>
    <x v="2"/>
    <s v="FUR-CH-10000863"/>
    <x v="0"/>
    <s v="Chairs"/>
    <s v="Novimex Swivel Fabric Task Chair"/>
    <n v="634.11599999999999"/>
    <n v="6"/>
    <n v="0.3"/>
    <n v="-172.1172"/>
  </r>
  <r>
    <s v="6549"/>
    <s v="CA-2016-113880"/>
    <x v="72"/>
    <d v="2016-03-05T00:00:00"/>
    <s v="Standard Class"/>
    <s v="VF-21715"/>
    <s v="Vicky Freymann"/>
    <s v="Home Office"/>
    <s v="United States"/>
    <s v="Elmhurst"/>
    <s v="Illinois"/>
    <n v="60126"/>
    <x v="2"/>
    <s v="OFF-PA-10003036"/>
    <x v="1"/>
    <s v="Paper"/>
    <s v="Black Print Carbonless 8 1/2&quot; x 8 1/4&quot; Rapid Memo Book"/>
    <n v="17.472000000000001"/>
    <n v="3"/>
    <n v="0.2"/>
    <n v="5.6783999999999999"/>
  </r>
  <r>
    <s v="6550"/>
    <s v="US-2017-164966"/>
    <x v="117"/>
    <d v="2017-08-01T00:00:00"/>
    <s v="First Class"/>
    <s v="GH-14410"/>
    <s v="Gary Hansen"/>
    <s v="Home Office"/>
    <s v="United States"/>
    <s v="Lakeville"/>
    <s v="Minnesota"/>
    <n v="55044"/>
    <x v="2"/>
    <s v="FUR-CH-10002304"/>
    <x v="0"/>
    <s v="Chairs"/>
    <s v="Global Stack Chair without Arms, Black"/>
    <n v="155.88"/>
    <n v="6"/>
    <n v="0"/>
    <n v="38.97"/>
  </r>
  <r>
    <s v="6551"/>
    <s v="CA-2017-126739"/>
    <x v="549"/>
    <d v="2017-11-03T00:00:00"/>
    <s v="Second Class"/>
    <s v="JH-16180"/>
    <s v="Justin Hirsh"/>
    <s v="Consumer"/>
    <s v="United States"/>
    <s v="New York City"/>
    <s v="New York"/>
    <n v="10035"/>
    <x v="3"/>
    <s v="FUR-CH-10000422"/>
    <x v="0"/>
    <s v="Chairs"/>
    <s v="Global Highback Leather Tilter in Burgundy"/>
    <n v="327.56400000000002"/>
    <n v="4"/>
    <n v="0.1"/>
    <n v="21.837599999999998"/>
  </r>
  <r>
    <s v="6552"/>
    <s v="CA-2019-161578"/>
    <x v="819"/>
    <d v="2019-12-21T00:00:00"/>
    <s v="Second Class"/>
    <s v="RB-19465"/>
    <s v="Rick Bensley"/>
    <s v="Home Office"/>
    <s v="United States"/>
    <s v="Los Angeles"/>
    <s v="California"/>
    <n v="90036"/>
    <x v="1"/>
    <s v="OFF-PA-10002986"/>
    <x v="1"/>
    <s v="Paper"/>
    <s v="Xerox 1898"/>
    <n v="13.36"/>
    <n v="2"/>
    <n v="0"/>
    <n v="6.4127999999999998"/>
  </r>
  <r>
    <s v="6553"/>
    <s v="CA-2019-161578"/>
    <x v="819"/>
    <d v="2019-12-21T00:00:00"/>
    <s v="Second Class"/>
    <s v="RB-19465"/>
    <s v="Rick Bensley"/>
    <s v="Home Office"/>
    <s v="United States"/>
    <s v="Los Angeles"/>
    <s v="California"/>
    <n v="90036"/>
    <x v="1"/>
    <s v="OFF-ST-10002289"/>
    <x v="1"/>
    <s v="Storage"/>
    <s v="Safco Wire Cube Shelving System, For Use as 4 or 5 14&quot; Cubes, Black"/>
    <n v="158.9"/>
    <n v="5"/>
    <n v="0"/>
    <n v="7.9450000000000003"/>
  </r>
  <r>
    <s v="6554"/>
    <s v="CA-2016-137092"/>
    <x v="22"/>
    <d v="2016-10-22T00:00:00"/>
    <s v="Second Class"/>
    <s v="LS-16975"/>
    <s v="Lindsay Shagiari"/>
    <s v="Home Office"/>
    <s v="United States"/>
    <s v="Chicago"/>
    <s v="Illinois"/>
    <n v="60653"/>
    <x v="2"/>
    <s v="TEC-AC-10001606"/>
    <x v="2"/>
    <s v="Accessories"/>
    <s v="Logitech Wireless Performance Mouse MX for PC and Mac"/>
    <n v="319.96800000000002"/>
    <n v="4"/>
    <n v="0.2"/>
    <n v="71.992800000000003"/>
  </r>
  <r>
    <s v="6555"/>
    <s v="CA-2016-137092"/>
    <x v="22"/>
    <d v="2016-10-22T00:00:00"/>
    <s v="Second Class"/>
    <s v="LS-16975"/>
    <s v="Lindsay Shagiari"/>
    <s v="Home Office"/>
    <s v="United States"/>
    <s v="Chicago"/>
    <s v="Illinois"/>
    <n v="60653"/>
    <x v="2"/>
    <s v="OFF-ST-10003805"/>
    <x v="1"/>
    <s v="Storage"/>
    <s v="24 Capacity Maxi Data Binder Racks, Pearl"/>
    <n v="505.32"/>
    <n v="3"/>
    <n v="0.2"/>
    <n v="31.5825"/>
  </r>
  <r>
    <s v="6556"/>
    <s v="CA-2016-137092"/>
    <x v="22"/>
    <d v="2016-10-22T00:00:00"/>
    <s v="Second Class"/>
    <s v="LS-16975"/>
    <s v="Lindsay Shagiari"/>
    <s v="Home Office"/>
    <s v="United States"/>
    <s v="Chicago"/>
    <s v="Illinois"/>
    <n v="60653"/>
    <x v="2"/>
    <s v="OFF-PA-10002109"/>
    <x v="1"/>
    <s v="Paper"/>
    <s v="Wirebound Voice Message Log Book"/>
    <n v="3.8079999999999998"/>
    <n v="1"/>
    <n v="0.2"/>
    <n v="1.2376"/>
  </r>
  <r>
    <s v="6557"/>
    <s v="CA-2016-137092"/>
    <x v="22"/>
    <d v="2016-10-22T00:00:00"/>
    <s v="Second Class"/>
    <s v="LS-16975"/>
    <s v="Lindsay Shagiari"/>
    <s v="Home Office"/>
    <s v="United States"/>
    <s v="Chicago"/>
    <s v="Illinois"/>
    <n v="60653"/>
    <x v="2"/>
    <s v="OFF-BI-10000632"/>
    <x v="1"/>
    <s v="Binders"/>
    <s v="Satellite Sectional Post Binders"/>
    <n v="8.6820000000000004"/>
    <n v="1"/>
    <n v="0.8"/>
    <n v="-14.759399999999999"/>
  </r>
  <r>
    <s v="6558"/>
    <s v="CA-2016-137092"/>
    <x v="22"/>
    <d v="2016-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s v="6559"/>
    <s v="CA-2017-166947"/>
    <x v="1117"/>
    <d v="2017-06-10T00:00:00"/>
    <s v="Standard Class"/>
    <s v="EB-13750"/>
    <s v="Edward Becker"/>
    <s v="Corporate"/>
    <s v="United States"/>
    <s v="Buffalo"/>
    <s v="New York"/>
    <n v="14215"/>
    <x v="3"/>
    <s v="FUR-CH-10004997"/>
    <x v="0"/>
    <s v="Chairs"/>
    <s v="Hon Every-Day Series Multi-Task Chairs"/>
    <n v="1522.6379999999999"/>
    <n v="9"/>
    <n v="0.1"/>
    <n v="169.18199999999999"/>
  </r>
  <r>
    <s v="6560"/>
    <s v="CA-2018-160941"/>
    <x v="658"/>
    <d v="2018-07-26T00:00:00"/>
    <s v="Standard Class"/>
    <s v="DK-12835"/>
    <s v="Damala Kotsonis"/>
    <s v="Corporate"/>
    <s v="United States"/>
    <s v="Roseville"/>
    <s v="California"/>
    <n v="95661"/>
    <x v="1"/>
    <s v="OFF-EN-10003001"/>
    <x v="1"/>
    <s v="Envelopes"/>
    <s v="Ames Color-File Green Diamond Border X-ray Mailers"/>
    <n v="419.9"/>
    <n v="5"/>
    <n v="0"/>
    <n v="197.35300000000001"/>
  </r>
  <r>
    <s v="6561"/>
    <s v="CA-2018-160941"/>
    <x v="658"/>
    <d v="2018-07-26T00:00:00"/>
    <s v="Standard Class"/>
    <s v="DK-12835"/>
    <s v="Damala Kotsonis"/>
    <s v="Corporate"/>
    <s v="United States"/>
    <s v="Roseville"/>
    <s v="California"/>
    <n v="95661"/>
    <x v="1"/>
    <s v="OFF-LA-10003766"/>
    <x v="1"/>
    <s v="Labels"/>
    <s v="Self-Adhesive Removable Labels"/>
    <n v="3.15"/>
    <n v="1"/>
    <n v="0"/>
    <n v="1.512"/>
  </r>
  <r>
    <s v="6562"/>
    <s v="CA-2019-144680"/>
    <x v="185"/>
    <d v="2019-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s v="6563"/>
    <s v="CA-2016-166086"/>
    <x v="1118"/>
    <d v="2016-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s v="6564"/>
    <s v="CA-2016-166086"/>
    <x v="1118"/>
    <d v="2016-05-12T00:00:00"/>
    <s v="Standard Class"/>
    <s v="CT-11995"/>
    <s v="Carol Triggs"/>
    <s v="Consumer"/>
    <s v="United States"/>
    <s v="Lawrence"/>
    <s v="Massachusetts"/>
    <n v="1841"/>
    <x v="3"/>
    <s v="FUR-TA-10003469"/>
    <x v="0"/>
    <s v="Tables"/>
    <s v="Balt Split Level Computer Training Table"/>
    <n v="194.25"/>
    <n v="2"/>
    <n v="0.3"/>
    <n v="-38.85"/>
  </r>
  <r>
    <s v="6565"/>
    <s v="CA-2016-166086"/>
    <x v="1118"/>
    <d v="2016-05-12T00:00:00"/>
    <s v="Standard Class"/>
    <s v="CT-11995"/>
    <s v="Carol Triggs"/>
    <s v="Consumer"/>
    <s v="United States"/>
    <s v="Lawrence"/>
    <s v="Massachusetts"/>
    <n v="1841"/>
    <x v="3"/>
    <s v="OFF-AR-10002578"/>
    <x v="1"/>
    <s v="Art"/>
    <s v="Newell 335"/>
    <n v="8.64"/>
    <n v="3"/>
    <n v="0"/>
    <n v="2.5055999999999998"/>
  </r>
  <r>
    <s v="6566"/>
    <s v="CA-2016-166086"/>
    <x v="1118"/>
    <d v="2016-05-12T00:00:00"/>
    <s v="Standard Class"/>
    <s v="CT-11995"/>
    <s v="Carol Triggs"/>
    <s v="Consumer"/>
    <s v="United States"/>
    <s v="Lawrence"/>
    <s v="Massachusetts"/>
    <n v="1841"/>
    <x v="3"/>
    <s v="FUR-CH-10004675"/>
    <x v="0"/>
    <s v="Chairs"/>
    <s v="Lifetime Advantage Folding Chairs, 4/Carton"/>
    <n v="872.32"/>
    <n v="4"/>
    <n v="0"/>
    <n v="244.24959999999999"/>
  </r>
  <r>
    <s v="6567"/>
    <s v="CA-2019-131282"/>
    <x v="1119"/>
    <d v="2019-02-08T00:00:00"/>
    <s v="Second Class"/>
    <s v="CB-12025"/>
    <s v="Cassandra Brandow"/>
    <s v="Consumer"/>
    <s v="United States"/>
    <s v="Waco"/>
    <s v="Texas"/>
    <n v="76706"/>
    <x v="2"/>
    <s v="OFF-BI-10004632"/>
    <x v="1"/>
    <s v="Binders"/>
    <s v="Ibico Hi-Tech Manual Binding System"/>
    <n v="243.99199999999999"/>
    <n v="4"/>
    <n v="0.8"/>
    <n v="-426.98599999999999"/>
  </r>
  <r>
    <s v="6568"/>
    <s v="CA-2019-131282"/>
    <x v="1119"/>
    <d v="2019-02-08T00:00:00"/>
    <s v="Second Class"/>
    <s v="CB-12025"/>
    <s v="Cassandra Brandow"/>
    <s v="Consumer"/>
    <s v="United States"/>
    <s v="Waco"/>
    <s v="Texas"/>
    <n v="76706"/>
    <x v="2"/>
    <s v="OFF-AR-10003087"/>
    <x v="1"/>
    <s v="Art"/>
    <s v="Staples in misc. colors"/>
    <n v="7.12"/>
    <n v="5"/>
    <n v="0.2"/>
    <n v="0.71199999999999997"/>
  </r>
  <r>
    <s v="6569"/>
    <s v="CA-2016-100678"/>
    <x v="891"/>
    <d v="2016-04-22T00:00:00"/>
    <s v="Standard Class"/>
    <s v="KM-16720"/>
    <s v="Kunst Miller"/>
    <s v="Consumer"/>
    <s v="United States"/>
    <s v="Houston"/>
    <s v="Texas"/>
    <n v="77095"/>
    <x v="2"/>
    <s v="OFF-AR-10001868"/>
    <x v="1"/>
    <s v="Art"/>
    <s v="Prang Dustless Chalk Sticks"/>
    <n v="2.6880000000000002"/>
    <n v="2"/>
    <n v="0.2"/>
    <n v="1.008"/>
  </r>
  <r>
    <s v="6570"/>
    <s v="CA-2016-100678"/>
    <x v="891"/>
    <d v="2016-04-22T00:00:00"/>
    <s v="Standard Class"/>
    <s v="KM-16720"/>
    <s v="Kunst Miller"/>
    <s v="Consumer"/>
    <s v="United States"/>
    <s v="Houston"/>
    <s v="Texas"/>
    <n v="77095"/>
    <x v="2"/>
    <s v="FUR-CH-10002602"/>
    <x v="0"/>
    <s v="Chairs"/>
    <s v="DMI Arturo Collection Mission-style Design Wood Chair"/>
    <n v="317.05799999999999"/>
    <n v="3"/>
    <n v="0.3"/>
    <n v="-18.117599999999999"/>
  </r>
  <r>
    <s v="6571"/>
    <s v="CA-2016-100678"/>
    <x v="891"/>
    <d v="2016-04-22T00:00:00"/>
    <s v="Standard Class"/>
    <s v="KM-16720"/>
    <s v="Kunst Miller"/>
    <s v="Consumer"/>
    <s v="United States"/>
    <s v="Houston"/>
    <s v="Texas"/>
    <n v="77095"/>
    <x v="2"/>
    <s v="OFF-EN-10000056"/>
    <x v="1"/>
    <s v="Envelopes"/>
    <s v="Cameo Buff Policy Envelopes"/>
    <n v="149.352"/>
    <n v="3"/>
    <n v="0.2"/>
    <n v="50.406300000000002"/>
  </r>
  <r>
    <s v="6572"/>
    <s v="CA-2016-100678"/>
    <x v="891"/>
    <d v="2016-04-22T00:00:00"/>
    <s v="Standard Class"/>
    <s v="KM-16720"/>
    <s v="Kunst Miller"/>
    <s v="Consumer"/>
    <s v="United States"/>
    <s v="Houston"/>
    <s v="Texas"/>
    <n v="77095"/>
    <x v="2"/>
    <s v="TEC-AC-10000474"/>
    <x v="2"/>
    <s v="Accessories"/>
    <s v="Kensington Expert Mouse Optical USB Trackball for PC or Mac"/>
    <n v="227.976"/>
    <n v="3"/>
    <n v="0.2"/>
    <n v="28.497"/>
  </r>
  <r>
    <s v="6573"/>
    <s v="CA-2018-161543"/>
    <x v="1120"/>
    <d v="2018-05-16T00:00:00"/>
    <s v="Standard Class"/>
    <s v="RD-19720"/>
    <s v="Roger Demir"/>
    <s v="Consumer"/>
    <s v="United States"/>
    <s v="Seattle"/>
    <s v="Washington"/>
    <n v="98105"/>
    <x v="1"/>
    <s v="OFF-PA-10003971"/>
    <x v="1"/>
    <s v="Paper"/>
    <s v="Xerox 1965"/>
    <n v="11.96"/>
    <n v="2"/>
    <n v="0"/>
    <n v="5.8604000000000003"/>
  </r>
  <r>
    <s v="6574"/>
    <s v="CA-2018-160535"/>
    <x v="881"/>
    <d v="2018-11-30T00:00:00"/>
    <s v="Standard Class"/>
    <s v="BP-11050"/>
    <s v="Barry Pond"/>
    <s v="Corporate"/>
    <s v="United States"/>
    <s v="Plainfield"/>
    <s v="New Jersey"/>
    <n v="7060"/>
    <x v="3"/>
    <s v="OFF-ST-10000689"/>
    <x v="1"/>
    <s v="Storage"/>
    <s v="Fellowes Strictly Business Drawer File, Letter/Legal Size"/>
    <n v="563.4"/>
    <n v="4"/>
    <n v="0"/>
    <n v="67.608000000000004"/>
  </r>
  <r>
    <s v="6575"/>
    <s v="CA-2018-160535"/>
    <x v="881"/>
    <d v="2018-11-30T00:00:00"/>
    <s v="Standard Class"/>
    <s v="BP-11050"/>
    <s v="Barry Pond"/>
    <s v="Corporate"/>
    <s v="United States"/>
    <s v="Plainfield"/>
    <s v="New Jersey"/>
    <n v="7060"/>
    <x v="3"/>
    <s v="TEC-MA-10004255"/>
    <x v="2"/>
    <s v="Machines"/>
    <s v="Konica Minolta magicolor 1690MF Multifunction Printer"/>
    <n v="319.92"/>
    <n v="8"/>
    <n v="0"/>
    <n v="118.3704"/>
  </r>
  <r>
    <s v="6576"/>
    <s v="CA-2019-123085"/>
    <x v="448"/>
    <d v="2019-03-08T00:00:00"/>
    <s v="Standard Class"/>
    <s v="EJ-13720"/>
    <s v="Ed Jacobs"/>
    <s v="Consumer"/>
    <s v="United States"/>
    <s v="Los Angeles"/>
    <s v="California"/>
    <n v="90008"/>
    <x v="1"/>
    <s v="TEC-AC-10000990"/>
    <x v="2"/>
    <s v="Accessories"/>
    <s v="Imation Bio 2GB USB Flash Drive Imation Corp"/>
    <n v="1049.44"/>
    <n v="8"/>
    <n v="0"/>
    <n v="440.76479999999998"/>
  </r>
  <r>
    <s v="6577"/>
    <s v="CA-2019-123085"/>
    <x v="448"/>
    <d v="2019-03-08T00:00:00"/>
    <s v="Standard Class"/>
    <s v="EJ-13720"/>
    <s v="Ed Jacobs"/>
    <s v="Consumer"/>
    <s v="United States"/>
    <s v="Los Angeles"/>
    <s v="California"/>
    <n v="90008"/>
    <x v="1"/>
    <s v="FUR-CH-10003968"/>
    <x v="0"/>
    <s v="Chairs"/>
    <s v="Novimex Turbo Task Chair"/>
    <n v="170.352"/>
    <n v="3"/>
    <n v="0.2"/>
    <n v="-17.0352"/>
  </r>
  <r>
    <s v="6578"/>
    <s v="CA-2017-153752"/>
    <x v="401"/>
    <d v="2017-12-11T00:00:00"/>
    <s v="Second Class"/>
    <s v="RO-19780"/>
    <s v="Rose O'Brian"/>
    <s v="Consumer"/>
    <s v="United States"/>
    <s v="Arlington"/>
    <s v="Virginia"/>
    <n v="22204"/>
    <x v="0"/>
    <s v="TEC-PH-10001615"/>
    <x v="2"/>
    <s v="Phones"/>
    <s v="AT&amp;T CL82213"/>
    <n v="173.94"/>
    <n v="6"/>
    <n v="0"/>
    <n v="50.442599999999999"/>
  </r>
  <r>
    <s v="6579"/>
    <s v="CA-2016-103660"/>
    <x v="55"/>
    <d v="2016-08-30T00:00:00"/>
    <s v="Standard Class"/>
    <s v="MW-18220"/>
    <s v="Mitch Webber"/>
    <s v="Consumer"/>
    <s v="United States"/>
    <s v="Seattle"/>
    <s v="Washington"/>
    <n v="98103"/>
    <x v="1"/>
    <s v="TEC-PH-10000895"/>
    <x v="2"/>
    <s v="Phones"/>
    <s v="Polycom VVX 310 VoIP phone"/>
    <n v="1007.944"/>
    <n v="7"/>
    <n v="0.2"/>
    <n v="75.595799999999997"/>
  </r>
  <r>
    <s v="6580"/>
    <s v="CA-2018-169887"/>
    <x v="332"/>
    <d v="2018-10-22T00:00:00"/>
    <s v="Same Day"/>
    <s v="MS-17530"/>
    <s v="MaryBeth Skach"/>
    <s v="Consumer"/>
    <s v="United States"/>
    <s v="Seattle"/>
    <s v="Washington"/>
    <n v="98105"/>
    <x v="1"/>
    <s v="OFF-PA-10003001"/>
    <x v="1"/>
    <s v="Paper"/>
    <s v="Xerox 1986"/>
    <n v="6.68"/>
    <n v="1"/>
    <n v="0"/>
    <n v="3.2063999999999999"/>
  </r>
  <r>
    <s v="6581"/>
    <s v="CA-2018-169887"/>
    <x v="332"/>
    <d v="2018-10-22T00:00:00"/>
    <s v="Same Day"/>
    <s v="MS-17530"/>
    <s v="MaryBeth Skach"/>
    <s v="Consumer"/>
    <s v="United States"/>
    <s v="Seattle"/>
    <s v="Washington"/>
    <n v="98105"/>
    <x v="1"/>
    <s v="OFF-AR-10002766"/>
    <x v="1"/>
    <s v="Art"/>
    <s v="Prang Drawing Pencil Set"/>
    <n v="8.34"/>
    <n v="3"/>
    <n v="0"/>
    <n v="2.2517999999999998"/>
  </r>
  <r>
    <s v="6582"/>
    <s v="CA-2018-169887"/>
    <x v="332"/>
    <d v="2018-10-22T00:00:00"/>
    <s v="Same Day"/>
    <s v="MS-17530"/>
    <s v="MaryBeth Skach"/>
    <s v="Consumer"/>
    <s v="United States"/>
    <s v="Seattle"/>
    <s v="Washington"/>
    <n v="98105"/>
    <x v="1"/>
    <s v="FUR-FU-10003095"/>
    <x v="0"/>
    <s v="Furnishings"/>
    <s v="Linden 12&quot; Wall Clock With Oak Frame"/>
    <n v="101.94"/>
    <n v="3"/>
    <n v="0"/>
    <n v="30.582000000000001"/>
  </r>
  <r>
    <s v="6583"/>
    <s v="CA-2018-148516"/>
    <x v="1121"/>
    <d v="2018-08-11T00:00:00"/>
    <s v="Standard Class"/>
    <s v="DW-13585"/>
    <s v="Dorothy Wardle"/>
    <s v="Corporate"/>
    <s v="United States"/>
    <s v="Edmonds"/>
    <s v="Washington"/>
    <n v="98026"/>
    <x v="1"/>
    <s v="TEC-AC-10003610"/>
    <x v="2"/>
    <s v="Accessories"/>
    <s v="Logitech Illuminated - Keyboard"/>
    <n v="179.97"/>
    <n v="3"/>
    <n v="0"/>
    <n v="86.385599999999997"/>
  </r>
  <r>
    <s v="6584"/>
    <s v="CA-2019-104731"/>
    <x v="246"/>
    <d v="2019-07-27T00:00:00"/>
    <s v="Standard Class"/>
    <s v="AM-10705"/>
    <s v="Anne McFarland"/>
    <s v="Consumer"/>
    <s v="United States"/>
    <s v="Salem"/>
    <s v="Virginia"/>
    <n v="24153"/>
    <x v="0"/>
    <s v="OFF-AR-10003727"/>
    <x v="1"/>
    <s v="Art"/>
    <s v="Berol Giant Pencil Sharpener"/>
    <n v="101.94"/>
    <n v="6"/>
    <n v="0"/>
    <n v="29.5626"/>
  </r>
  <r>
    <s v="6585"/>
    <s v="CA-2019-104731"/>
    <x v="246"/>
    <d v="2019-07-27T00:00:00"/>
    <s v="Standard Class"/>
    <s v="AM-10705"/>
    <s v="Anne McFarland"/>
    <s v="Consumer"/>
    <s v="United States"/>
    <s v="Salem"/>
    <s v="Virginia"/>
    <n v="24153"/>
    <x v="0"/>
    <s v="TEC-PH-10002660"/>
    <x v="2"/>
    <s v="Phones"/>
    <s v="Nortel Networks T7316 E Nt8 B27"/>
    <n v="271.95999999999998"/>
    <n v="4"/>
    <n v="0"/>
    <n v="67.989999999999995"/>
  </r>
  <r>
    <s v="6586"/>
    <s v="CA-2019-104731"/>
    <x v="246"/>
    <d v="2019-07-27T00:00:00"/>
    <s v="Standard Class"/>
    <s v="AM-10705"/>
    <s v="Anne McFarland"/>
    <s v="Consumer"/>
    <s v="United States"/>
    <s v="Salem"/>
    <s v="Virginia"/>
    <n v="24153"/>
    <x v="0"/>
    <s v="FUR-FU-10003274"/>
    <x v="0"/>
    <s v="Furnishings"/>
    <s v="Regeneration Desk Collection"/>
    <n v="8.8000000000000007"/>
    <n v="5"/>
    <n v="0"/>
    <n v="3.8719999999999999"/>
  </r>
  <r>
    <s v="6587"/>
    <s v="CA-2019-104731"/>
    <x v="246"/>
    <d v="2019-07-27T00:00:00"/>
    <s v="Standard Class"/>
    <s v="AM-10705"/>
    <s v="Anne McFarland"/>
    <s v="Consumer"/>
    <s v="United States"/>
    <s v="Salem"/>
    <s v="Virginia"/>
    <n v="24153"/>
    <x v="0"/>
    <s v="OFF-AR-10003829"/>
    <x v="1"/>
    <s v="Art"/>
    <s v="Newell 35"/>
    <n v="19.68"/>
    <n v="6"/>
    <n v="0"/>
    <n v="5.7072000000000003"/>
  </r>
  <r>
    <s v="6588"/>
    <s v="CA-2019-104731"/>
    <x v="246"/>
    <d v="2019-07-27T00:00:00"/>
    <s v="Standard Class"/>
    <s v="AM-10705"/>
    <s v="Anne McFarland"/>
    <s v="Consumer"/>
    <s v="United States"/>
    <s v="Salem"/>
    <s v="Virginia"/>
    <n v="24153"/>
    <x v="0"/>
    <s v="FUR-BO-10003441"/>
    <x v="0"/>
    <s v="Bookcases"/>
    <s v="Bush Westfield Collection Bookcases, Fully Assembled"/>
    <n v="302.94"/>
    <n v="3"/>
    <n v="0"/>
    <n v="69.676199999999994"/>
  </r>
  <r>
    <s v="6589"/>
    <s v="CA-2019-104731"/>
    <x v="246"/>
    <d v="2019-07-27T00:00:00"/>
    <s v="Standard Class"/>
    <s v="AM-10705"/>
    <s v="Anne McFarland"/>
    <s v="Consumer"/>
    <s v="United States"/>
    <s v="Salem"/>
    <s v="Virginia"/>
    <n v="24153"/>
    <x v="0"/>
    <s v="OFF-BI-10003355"/>
    <x v="1"/>
    <s v="Binders"/>
    <s v="Cardinal Holdit Business Card Pockets"/>
    <n v="14.94"/>
    <n v="3"/>
    <n v="0"/>
    <n v="7.1711999999999998"/>
  </r>
  <r>
    <s v="6590"/>
    <s v="CA-2019-104731"/>
    <x v="246"/>
    <d v="2019-07-27T00:00:00"/>
    <s v="Standard Class"/>
    <s v="AM-10705"/>
    <s v="Anne McFarland"/>
    <s v="Consumer"/>
    <s v="United States"/>
    <s v="Salem"/>
    <s v="Virginia"/>
    <n v="24153"/>
    <x v="0"/>
    <s v="OFF-SU-10003505"/>
    <x v="1"/>
    <s v="Supplies"/>
    <s v="Premier Electric Letter Opener"/>
    <n v="231.72"/>
    <n v="2"/>
    <n v="0"/>
    <n v="11.586"/>
  </r>
  <r>
    <s v="6591"/>
    <s v="CA-2016-164749"/>
    <x v="893"/>
    <d v="2016-03-26T00:00:00"/>
    <s v="First Class"/>
    <s v="BG-11740"/>
    <s v="Bruce Geld"/>
    <s v="Consumer"/>
    <s v="United States"/>
    <s v="Delray Beach"/>
    <s v="Florida"/>
    <n v="33445"/>
    <x v="0"/>
    <s v="OFF-LA-10004484"/>
    <x v="1"/>
    <s v="Labels"/>
    <s v="Avery 476"/>
    <n v="9.9120000000000008"/>
    <n v="3"/>
    <n v="0.2"/>
    <n v="3.2214"/>
  </r>
  <r>
    <s v="6592"/>
    <s v="CA-2017-103716"/>
    <x v="28"/>
    <d v="2017-05-06T00:00:00"/>
    <s v="Standard Class"/>
    <s v="KB-16585"/>
    <s v="Ken Black"/>
    <s v="Corporate"/>
    <s v="United States"/>
    <s v="San Francisco"/>
    <s v="California"/>
    <n v="94110"/>
    <x v="1"/>
    <s v="OFF-AR-10000658"/>
    <x v="1"/>
    <s v="Art"/>
    <s v="Newell 324"/>
    <n v="34.65"/>
    <n v="3"/>
    <n v="0"/>
    <n v="9.702"/>
  </r>
  <r>
    <s v="6593"/>
    <s v="CA-2017-103716"/>
    <x v="28"/>
    <d v="2017-05-06T00:00:00"/>
    <s v="Standard Class"/>
    <s v="KB-16585"/>
    <s v="Ken Black"/>
    <s v="Corporate"/>
    <s v="United States"/>
    <s v="San Francisco"/>
    <s v="California"/>
    <n v="94110"/>
    <x v="1"/>
    <s v="TEC-PH-10000347"/>
    <x v="2"/>
    <s v="Phones"/>
    <s v="Cush Cases Heavy Duty Rugged Cover Case for Samsung Galaxy S5 - Purple"/>
    <n v="19.8"/>
    <n v="5"/>
    <n v="0.2"/>
    <n v="1.7324999999999999"/>
  </r>
  <r>
    <s v="6594"/>
    <s v="CA-2018-126795"/>
    <x v="900"/>
    <d v="2018-06-16T00:00:00"/>
    <s v="Second Class"/>
    <s v="GT-14710"/>
    <s v="Greg Tran"/>
    <s v="Consumer"/>
    <s v="United States"/>
    <s v="New York City"/>
    <s v="New York"/>
    <n v="10024"/>
    <x v="3"/>
    <s v="OFF-BI-10001989"/>
    <x v="1"/>
    <s v="Binders"/>
    <s v="Premium Transparent Presentation Covers by GBC"/>
    <n v="33.567999999999998"/>
    <n v="2"/>
    <n v="0.2"/>
    <n v="11.748799999999999"/>
  </r>
  <r>
    <s v="6595"/>
    <s v="CA-2017-146290"/>
    <x v="124"/>
    <d v="2017-05-11T00:00:00"/>
    <s v="Standard Class"/>
    <s v="SV-20815"/>
    <s v="Stuart Van"/>
    <s v="Corporate"/>
    <s v="United States"/>
    <s v="Indianapolis"/>
    <s v="Indiana"/>
    <n v="46203"/>
    <x v="2"/>
    <s v="OFF-AR-10001897"/>
    <x v="1"/>
    <s v="Art"/>
    <s v="Model L Table or Wall-Mount Pencil Sharpener"/>
    <n v="125.93"/>
    <n v="7"/>
    <n v="0"/>
    <n v="35.260399999999997"/>
  </r>
  <r>
    <s v="6596"/>
    <s v="CA-2019-157112"/>
    <x v="756"/>
    <d v="2019-04-26T00:00:00"/>
    <s v="First Class"/>
    <s v="GG-14650"/>
    <s v="Greg Guthrie"/>
    <s v="Corporate"/>
    <s v="United States"/>
    <s v="Columbus"/>
    <s v="Ohio"/>
    <n v="43229"/>
    <x v="3"/>
    <s v="OFF-BI-10000285"/>
    <x v="1"/>
    <s v="Binders"/>
    <s v="XtraLife ClearVue Slant-D Ring Binders by Cardinal"/>
    <n v="11.76"/>
    <n v="5"/>
    <n v="0.7"/>
    <n v="-7.84"/>
  </r>
  <r>
    <s v="6597"/>
    <s v="CA-2019-157112"/>
    <x v="756"/>
    <d v="2019-04-26T00:00:00"/>
    <s v="First Class"/>
    <s v="GG-14650"/>
    <s v="Greg Guthrie"/>
    <s v="Corporate"/>
    <s v="United States"/>
    <s v="Columbus"/>
    <s v="Ohio"/>
    <n v="43229"/>
    <x v="3"/>
    <s v="OFF-PA-10001804"/>
    <x v="1"/>
    <s v="Paper"/>
    <s v="Xerox 195"/>
    <n v="5.3440000000000003"/>
    <n v="1"/>
    <n v="0.2"/>
    <n v="1.8704000000000001"/>
  </r>
  <r>
    <s v="6598"/>
    <s v="CA-2016-169257"/>
    <x v="571"/>
    <d v="2016-06-12T00:00:00"/>
    <s v="Standard Class"/>
    <s v="SV-20785"/>
    <s v="Stewart Visinsky"/>
    <s v="Consumer"/>
    <s v="United States"/>
    <s v="Jacksonville"/>
    <s v="Florida"/>
    <n v="32216"/>
    <x v="0"/>
    <s v="OFF-BI-10002557"/>
    <x v="1"/>
    <s v="Binders"/>
    <s v="Presstex Flexible Ring Binders"/>
    <n v="1.365"/>
    <n v="1"/>
    <n v="0.7"/>
    <n v="-0.91"/>
  </r>
  <r>
    <s v="6599"/>
    <s v="CA-2016-169257"/>
    <x v="571"/>
    <d v="2016-06-12T00:00:00"/>
    <s v="Standard Class"/>
    <s v="SV-20785"/>
    <s v="Stewart Visinsky"/>
    <s v="Consumer"/>
    <s v="United States"/>
    <s v="Jacksonville"/>
    <s v="Florida"/>
    <n v="32216"/>
    <x v="0"/>
    <s v="OFF-PA-10002319"/>
    <x v="1"/>
    <s v="Paper"/>
    <s v="Xerox 1944"/>
    <n v="62.015999999999998"/>
    <n v="2"/>
    <n v="0.2"/>
    <n v="22.480799999999999"/>
  </r>
  <r>
    <s v="6600"/>
    <s v="CA-2016-154095"/>
    <x v="266"/>
    <d v="2016-12-07T00:00:00"/>
    <s v="Standard Class"/>
    <s v="ON-18715"/>
    <s v="Odella Nelson"/>
    <s v="Corporate"/>
    <s v="United States"/>
    <s v="Clinton"/>
    <s v="Maryland"/>
    <n v="20735"/>
    <x v="3"/>
    <s v="FUR-FU-10003849"/>
    <x v="0"/>
    <s v="Furnishings"/>
    <s v="DAX Metal Frame, Desktop, Stepped-Edge"/>
    <n v="60.72"/>
    <n v="3"/>
    <n v="0"/>
    <n v="23.680800000000001"/>
  </r>
  <r>
    <s v="6601"/>
    <s v="CA-2016-154095"/>
    <x v="266"/>
    <d v="2016-12-07T00:00:00"/>
    <s v="Standard Class"/>
    <s v="ON-18715"/>
    <s v="Odella Nelson"/>
    <s v="Corporate"/>
    <s v="United States"/>
    <s v="Clinton"/>
    <s v="Maryland"/>
    <n v="20735"/>
    <x v="3"/>
    <s v="OFF-PA-10002923"/>
    <x v="1"/>
    <s v="Paper"/>
    <s v="Xerox 1942"/>
    <n v="146.82"/>
    <n v="3"/>
    <n v="0"/>
    <n v="73.41"/>
  </r>
  <r>
    <s v="6602"/>
    <s v="CA-2016-154095"/>
    <x v="266"/>
    <d v="2016-12-07T00:00:00"/>
    <s v="Standard Class"/>
    <s v="ON-18715"/>
    <s v="Odella Nelson"/>
    <s v="Corporate"/>
    <s v="United States"/>
    <s v="Clinton"/>
    <s v="Maryland"/>
    <n v="20735"/>
    <x v="3"/>
    <s v="FUR-CH-10004754"/>
    <x v="0"/>
    <s v="Chairs"/>
    <s v="Global Stack Chair with Arms, Black"/>
    <n v="239.84"/>
    <n v="8"/>
    <n v="0"/>
    <n v="64.756799999999998"/>
  </r>
  <r>
    <s v="6603"/>
    <s v="CA-2016-154095"/>
    <x v="266"/>
    <d v="2016-12-07T00:00:00"/>
    <s v="Standard Class"/>
    <s v="ON-18715"/>
    <s v="Odella Nelson"/>
    <s v="Corporate"/>
    <s v="United States"/>
    <s v="Clinton"/>
    <s v="Maryland"/>
    <n v="20735"/>
    <x v="3"/>
    <s v="OFF-LA-10000634"/>
    <x v="1"/>
    <s v="Labels"/>
    <s v="Avery 509"/>
    <n v="15.66"/>
    <n v="6"/>
    <n v="0"/>
    <n v="7.2035999999999998"/>
  </r>
  <r>
    <s v="6604"/>
    <s v="CA-2019-146346"/>
    <x v="46"/>
    <d v="2019-06-20T00:00:00"/>
    <s v="First Class"/>
    <s v="RA-19945"/>
    <s v="Ryan Akin"/>
    <s v="Consumer"/>
    <s v="United States"/>
    <s v="Commerce City"/>
    <s v="Colorado"/>
    <n v="80022"/>
    <x v="1"/>
    <s v="OFF-ST-10001418"/>
    <x v="1"/>
    <s v="Storage"/>
    <s v="Carina Media Storage Towers in Natural &amp; Black"/>
    <n v="146.352"/>
    <n v="3"/>
    <n v="0.2"/>
    <n v="-32.929200000000002"/>
  </r>
  <r>
    <s v="6605"/>
    <s v="CA-2018-148852"/>
    <x v="439"/>
    <d v="2018-05-31T00:00:00"/>
    <s v="Standard Class"/>
    <s v="SV-20785"/>
    <s v="Stewart Visinsky"/>
    <s v="Consumer"/>
    <s v="United States"/>
    <s v="Santa Ana"/>
    <s v="California"/>
    <n v="92704"/>
    <x v="1"/>
    <s v="OFF-FA-10003467"/>
    <x v="1"/>
    <s v="Fasteners"/>
    <s v="Alliance Big Bands Rubber Bands, 12/Pack"/>
    <n v="5.94"/>
    <n v="3"/>
    <n v="0"/>
    <n v="0"/>
  </r>
  <r>
    <s v="6606"/>
    <s v="CA-2018-148852"/>
    <x v="439"/>
    <d v="2018-05-31T00:00:00"/>
    <s v="Standard Class"/>
    <s v="SV-20785"/>
    <s v="Stewart Visinsky"/>
    <s v="Consumer"/>
    <s v="United States"/>
    <s v="Santa Ana"/>
    <s v="California"/>
    <n v="92704"/>
    <x v="1"/>
    <s v="OFF-PA-10001293"/>
    <x v="1"/>
    <s v="Paper"/>
    <s v="Xerox 1946"/>
    <n v="45.36"/>
    <n v="7"/>
    <n v="0"/>
    <n v="21.7728"/>
  </r>
  <r>
    <s v="6607"/>
    <s v="CA-2018-148852"/>
    <x v="439"/>
    <d v="2018-05-31T00:00:00"/>
    <s v="Standard Class"/>
    <s v="SV-20785"/>
    <s v="Stewart Visinsky"/>
    <s v="Consumer"/>
    <s v="United States"/>
    <s v="Santa Ana"/>
    <s v="California"/>
    <n v="92704"/>
    <x v="1"/>
    <s v="TEC-PH-10003885"/>
    <x v="2"/>
    <s v="Phones"/>
    <s v="Cisco SPA508G"/>
    <n v="211.16800000000001"/>
    <n v="4"/>
    <n v="0.2"/>
    <n v="23.756399999999999"/>
  </r>
  <r>
    <s v="6608"/>
    <s v="CA-2018-148852"/>
    <x v="439"/>
    <d v="2018-05-31T00:00:00"/>
    <s v="Standard Class"/>
    <s v="SV-20785"/>
    <s v="Stewart Visinsky"/>
    <s v="Consumer"/>
    <s v="United States"/>
    <s v="Santa Ana"/>
    <s v="California"/>
    <n v="92704"/>
    <x v="1"/>
    <s v="FUR-CH-10004860"/>
    <x v="0"/>
    <s v="Chairs"/>
    <s v="Global Low Back Tilter Chair"/>
    <n v="484.70400000000001"/>
    <n v="6"/>
    <n v="0.2"/>
    <n v="-84.8232"/>
  </r>
  <r>
    <s v="6609"/>
    <s v="CA-2018-148852"/>
    <x v="439"/>
    <d v="2018-05-31T00:00:00"/>
    <s v="Standard Class"/>
    <s v="SV-20785"/>
    <s v="Stewart Visinsky"/>
    <s v="Consumer"/>
    <s v="United States"/>
    <s v="Santa Ana"/>
    <s v="California"/>
    <n v="92704"/>
    <x v="1"/>
    <s v="TEC-MA-10002428"/>
    <x v="2"/>
    <s v="Machines"/>
    <s v="Fellowes Powershred HS-440 4-Sheet High Security Shredder"/>
    <n v="371.976"/>
    <n v="3"/>
    <n v="0.2"/>
    <n v="116.24250000000001"/>
  </r>
  <r>
    <s v="6610"/>
    <s v="US-2017-118906"/>
    <x v="366"/>
    <d v="2017-03-10T00:00:00"/>
    <s v="Same Day"/>
    <s v="KB-16585"/>
    <s v="Ken Black"/>
    <s v="Corporate"/>
    <s v="United States"/>
    <s v="Clinton"/>
    <s v="Maryland"/>
    <n v="20735"/>
    <x v="3"/>
    <s v="OFF-ST-10002406"/>
    <x v="1"/>
    <s v="Storage"/>
    <s v="Pizazz Global Quick File"/>
    <n v="89.82"/>
    <n v="6"/>
    <n v="0"/>
    <n v="25.1496"/>
  </r>
  <r>
    <s v="6611"/>
    <s v="CA-2018-168921"/>
    <x v="201"/>
    <d v="2018-10-22T00:00:00"/>
    <s v="First Class"/>
    <s v="AG-10495"/>
    <s v="Andrew Gjertsen"/>
    <s v="Corporate"/>
    <s v="United States"/>
    <s v="Los Angeles"/>
    <s v="California"/>
    <n v="90049"/>
    <x v="1"/>
    <s v="OFF-BI-10004209"/>
    <x v="1"/>
    <s v="Binders"/>
    <s v="Fellowes Twister Kit, Gray/Clear, 3/pkg"/>
    <n v="19.295999999999999"/>
    <n v="3"/>
    <n v="0.2"/>
    <n v="6.03"/>
  </r>
  <r>
    <s v="6612"/>
    <s v="CA-2017-107678"/>
    <x v="1122"/>
    <d v="2017-04-28T00:00:00"/>
    <s v="Standard Class"/>
    <s v="JK-16090"/>
    <s v="Juliana Krohn"/>
    <s v="Consumer"/>
    <s v="United States"/>
    <s v="Louisville"/>
    <s v="Kentucky"/>
    <n v="40214"/>
    <x v="0"/>
    <s v="FUR-CH-10001891"/>
    <x v="0"/>
    <s v="Chairs"/>
    <s v="Global Deluxe Office Fabric Chairs"/>
    <n v="191.96"/>
    <n v="2"/>
    <n v="0"/>
    <n v="51.8292"/>
  </r>
  <r>
    <s v="6613"/>
    <s v="CA-2017-107678"/>
    <x v="1122"/>
    <d v="2017-04-28T00:00:00"/>
    <s v="Standard Class"/>
    <s v="JK-16090"/>
    <s v="Juliana Krohn"/>
    <s v="Consumer"/>
    <s v="United States"/>
    <s v="Louisville"/>
    <s v="Kentucky"/>
    <n v="40214"/>
    <x v="0"/>
    <s v="OFF-BI-10002215"/>
    <x v="1"/>
    <s v="Binders"/>
    <s v="Wilson Jones Hanging View Binder, White, 1&quot;"/>
    <n v="21.3"/>
    <n v="3"/>
    <n v="0"/>
    <n v="9.798"/>
  </r>
  <r>
    <s v="6614"/>
    <s v="CA-2017-107678"/>
    <x v="1122"/>
    <d v="2017-04-28T00:00:00"/>
    <s v="Standard Class"/>
    <s v="JK-16090"/>
    <s v="Juliana Krohn"/>
    <s v="Consumer"/>
    <s v="United States"/>
    <s v="Louisville"/>
    <s v="Kentucky"/>
    <n v="40214"/>
    <x v="0"/>
    <s v="TEC-PH-10002103"/>
    <x v="2"/>
    <s v="Phones"/>
    <s v="Jabra SPEAK 410"/>
    <n v="469.95"/>
    <n v="5"/>
    <n v="0"/>
    <n v="131.58600000000001"/>
  </r>
  <r>
    <s v="6615"/>
    <s v="CA-2017-107678"/>
    <x v="1122"/>
    <d v="2017-04-28T00:00:00"/>
    <s v="Standard Class"/>
    <s v="JK-16090"/>
    <s v="Juliana Krohn"/>
    <s v="Consumer"/>
    <s v="United States"/>
    <s v="Louisville"/>
    <s v="Kentucky"/>
    <n v="40214"/>
    <x v="0"/>
    <s v="FUR-FU-10003394"/>
    <x v="0"/>
    <s v="Furnishings"/>
    <s v="Tenex &quot;The Solids&quot; Textured Chair Mats"/>
    <n v="209.88"/>
    <n v="3"/>
    <n v="0"/>
    <n v="35.679600000000001"/>
  </r>
  <r>
    <s v="6616"/>
    <s v="CA-2018-123512"/>
    <x v="26"/>
    <d v="2018-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s v="6617"/>
    <s v="CA-2018-123512"/>
    <x v="26"/>
    <d v="2018-06-19T00:00:00"/>
    <s v="First Class"/>
    <s v="MV-18190"/>
    <s v="Mike Vittorini"/>
    <s v="Consumer"/>
    <s v="United States"/>
    <s v="Los Angeles"/>
    <s v="California"/>
    <n v="90045"/>
    <x v="1"/>
    <s v="OFF-LA-10000081"/>
    <x v="1"/>
    <s v="Labels"/>
    <s v="Avery 496"/>
    <n v="22.5"/>
    <n v="6"/>
    <n v="0"/>
    <n v="10.8"/>
  </r>
  <r>
    <s v="6618"/>
    <s v="CA-2018-123512"/>
    <x v="26"/>
    <d v="2018-06-19T00:00:00"/>
    <s v="First Class"/>
    <s v="MV-18190"/>
    <s v="Mike Vittorini"/>
    <s v="Consumer"/>
    <s v="United States"/>
    <s v="Los Angeles"/>
    <s v="California"/>
    <n v="90045"/>
    <x v="1"/>
    <s v="OFF-PA-10001497"/>
    <x v="1"/>
    <s v="Paper"/>
    <s v="Xerox 1914"/>
    <n v="219.84"/>
    <n v="4"/>
    <n v="0"/>
    <n v="107.7216"/>
  </r>
  <r>
    <s v="6619"/>
    <s v="US-2019-167402"/>
    <x v="1123"/>
    <d v="2019-01-18T00:00:00"/>
    <s v="Second Class"/>
    <s v="CP-12085"/>
    <s v="Cathy Prescott"/>
    <s v="Corporate"/>
    <s v="United States"/>
    <s v="Springfield"/>
    <s v="Missouri"/>
    <n v="65807"/>
    <x v="2"/>
    <s v="OFF-PA-10004983"/>
    <x v="1"/>
    <s v="Paper"/>
    <s v="Xerox 23"/>
    <n v="32.4"/>
    <n v="5"/>
    <n v="0"/>
    <n v="15.552"/>
  </r>
  <r>
    <s v="6620"/>
    <s v="US-2019-167402"/>
    <x v="1123"/>
    <d v="2019-01-18T00:00:00"/>
    <s v="Second Class"/>
    <s v="CP-12085"/>
    <s v="Cathy Prescott"/>
    <s v="Corporate"/>
    <s v="United States"/>
    <s v="Springfield"/>
    <s v="Missouri"/>
    <n v="65807"/>
    <x v="2"/>
    <s v="OFF-AR-10004010"/>
    <x v="1"/>
    <s v="Art"/>
    <s v="Hunt Boston Vacuum Mount KS Pencil Sharpener"/>
    <n v="209.94"/>
    <n v="6"/>
    <n v="0"/>
    <n v="54.584400000000002"/>
  </r>
  <r>
    <s v="6621"/>
    <s v="US-2019-167402"/>
    <x v="1123"/>
    <d v="2019-01-18T00:00:00"/>
    <s v="Second Class"/>
    <s v="CP-12085"/>
    <s v="Cathy Prescott"/>
    <s v="Corporate"/>
    <s v="United States"/>
    <s v="Springfield"/>
    <s v="Missouri"/>
    <n v="65807"/>
    <x v="2"/>
    <s v="OFF-SU-10002881"/>
    <x v="1"/>
    <s v="Supplies"/>
    <s v="Martin Yale Chadless Opener Electric Letter Opener"/>
    <n v="4164.05"/>
    <n v="5"/>
    <n v="0"/>
    <n v="83.281000000000006"/>
  </r>
  <r>
    <s v="6622"/>
    <s v="US-2019-167402"/>
    <x v="1123"/>
    <d v="2019-01-18T00:00:00"/>
    <s v="Second Class"/>
    <s v="CP-12085"/>
    <s v="Cathy Prescott"/>
    <s v="Corporate"/>
    <s v="United States"/>
    <s v="Springfield"/>
    <s v="Missouri"/>
    <n v="65807"/>
    <x v="2"/>
    <s v="FUR-BO-10001608"/>
    <x v="0"/>
    <s v="Bookcases"/>
    <s v="Hon Metal Bookcases, Black"/>
    <n v="212.94"/>
    <n v="3"/>
    <n v="0"/>
    <n v="53.234999999999999"/>
  </r>
  <r>
    <s v="6623"/>
    <s v="CA-2016-130449"/>
    <x v="1124"/>
    <d v="2016-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s v="6624"/>
    <s v="CA-2016-130449"/>
    <x v="1124"/>
    <d v="2016-09-09T00:00:00"/>
    <s v="First Class"/>
    <s v="VP-21760"/>
    <s v="Victoria Pisteka"/>
    <s v="Corporate"/>
    <s v="United States"/>
    <s v="San Francisco"/>
    <s v="California"/>
    <n v="94109"/>
    <x v="1"/>
    <s v="OFF-LA-10001934"/>
    <x v="1"/>
    <s v="Labels"/>
    <s v="Avery 516"/>
    <n v="58.48"/>
    <n v="8"/>
    <n v="0"/>
    <n v="27.485600000000002"/>
  </r>
  <r>
    <s v="6625"/>
    <s v="CA-2017-141250"/>
    <x v="1125"/>
    <d v="2017-01-23T00:00:00"/>
    <s v="Standard Class"/>
    <s v="PM-18940"/>
    <s v="Paul MacIntyre"/>
    <s v="Consumer"/>
    <s v="United States"/>
    <s v="Texas City"/>
    <s v="Texas"/>
    <n v="77590"/>
    <x v="2"/>
    <s v="FUR-TA-10002855"/>
    <x v="0"/>
    <s v="Tables"/>
    <s v="Bevis Round Conference Table Top &amp; Single Column Base"/>
    <n v="102.438"/>
    <n v="1"/>
    <n v="0.3"/>
    <n v="-13.1706"/>
  </r>
  <r>
    <s v="6626"/>
    <s v="CA-2017-141250"/>
    <x v="1125"/>
    <d v="2017-01-23T00:00:00"/>
    <s v="Standard Class"/>
    <s v="PM-18940"/>
    <s v="Paul MacIntyre"/>
    <s v="Consumer"/>
    <s v="United States"/>
    <s v="Texas City"/>
    <s v="Texas"/>
    <n v="77590"/>
    <x v="2"/>
    <s v="FUR-CH-10004875"/>
    <x v="0"/>
    <s v="Chairs"/>
    <s v="Harbour Creations 67200 Series Stacking Chairs"/>
    <n v="199.304"/>
    <n v="4"/>
    <n v="0.3"/>
    <n v="-8.5416000000000007"/>
  </r>
  <r>
    <s v="6627"/>
    <s v="CA-2016-145541"/>
    <x v="637"/>
    <d v="2016-12-21T00:00:00"/>
    <s v="Standard Class"/>
    <s v="TB-21400"/>
    <s v="Tom Boeckenhauer"/>
    <s v="Consumer"/>
    <s v="United States"/>
    <s v="New York City"/>
    <s v="New York"/>
    <n v="10024"/>
    <x v="3"/>
    <s v="TEC-MA-10001127"/>
    <x v="2"/>
    <s v="Machines"/>
    <s v="HP Designjet T520 Inkjet Large Format Printer - 24&quot; Color"/>
    <n v="6999.96"/>
    <n v="4"/>
    <n v="0"/>
    <n v="2239.9872"/>
  </r>
  <r>
    <s v="6628"/>
    <s v="CA-2016-138513"/>
    <x v="235"/>
    <d v="2016-05-27T00:00:00"/>
    <s v="Standard Class"/>
    <s v="EH-13990"/>
    <s v="Erica Hackney"/>
    <s v="Consumer"/>
    <s v="United States"/>
    <s v="Bellevue"/>
    <s v="Washington"/>
    <n v="98006"/>
    <x v="1"/>
    <s v="OFF-PA-10003177"/>
    <x v="1"/>
    <s v="Paper"/>
    <s v="Xerox 1999"/>
    <n v="12.96"/>
    <n v="2"/>
    <n v="0"/>
    <n v="6.2207999999999997"/>
  </r>
  <r>
    <s v="6629"/>
    <s v="CA-2017-135489"/>
    <x v="444"/>
    <d v="2017-09-22T00:00:00"/>
    <s v="Second Class"/>
    <s v="GW-14605"/>
    <s v="Giulietta Weimer"/>
    <s v="Consumer"/>
    <s v="United States"/>
    <s v="New York City"/>
    <s v="New York"/>
    <n v="10024"/>
    <x v="3"/>
    <s v="TEC-PH-10000011"/>
    <x v="2"/>
    <s v="Phones"/>
    <s v="PureGear Roll-On Screen Protector"/>
    <n v="279.86"/>
    <n v="14"/>
    <n v="0"/>
    <n v="134.33279999999999"/>
  </r>
  <r>
    <s v="6630"/>
    <s v="CA-2017-125696"/>
    <x v="653"/>
    <d v="2017-10-06T00:00:00"/>
    <s v="Standard Class"/>
    <s v="NP-18685"/>
    <s v="Nora Pelletier"/>
    <s v="Home Office"/>
    <s v="United States"/>
    <s v="Wilson"/>
    <s v="North Carolina"/>
    <n v="27893"/>
    <x v="0"/>
    <s v="OFF-BI-10001757"/>
    <x v="1"/>
    <s v="Binders"/>
    <s v="Pressboard Hanging Data Binders for Unburst Sheets"/>
    <n v="7.38"/>
    <n v="5"/>
    <n v="0.7"/>
    <n v="-5.4119999999999999"/>
  </r>
  <r>
    <s v="6631"/>
    <s v="CA-2018-105081"/>
    <x v="591"/>
    <d v="2018-12-30T00:00:00"/>
    <s v="Standard Class"/>
    <s v="JE-15715"/>
    <s v="Joe Elijah"/>
    <s v="Consumer"/>
    <s v="United States"/>
    <s v="Seattle"/>
    <s v="Washington"/>
    <n v="98115"/>
    <x v="1"/>
    <s v="FUR-CH-10000847"/>
    <x v="0"/>
    <s v="Chairs"/>
    <s v="Global Executive Mid-Back Manager's Chair"/>
    <n v="698.35199999999998"/>
    <n v="3"/>
    <n v="0.2"/>
    <n v="52.376399999999997"/>
  </r>
  <r>
    <s v="6632"/>
    <s v="CA-2018-105081"/>
    <x v="591"/>
    <d v="2018-12-30T00:00:00"/>
    <s v="Standard Class"/>
    <s v="JE-15715"/>
    <s v="Joe Elijah"/>
    <s v="Consumer"/>
    <s v="United States"/>
    <s v="Seattle"/>
    <s v="Washington"/>
    <n v="98115"/>
    <x v="1"/>
    <s v="FUR-TA-10001307"/>
    <x v="0"/>
    <s v="Tables"/>
    <s v="SAFCO PlanMaster Heigh-Adjustable Drafting Table Base, 43w x 30d x 30-37h, Black"/>
    <n v="1747.25"/>
    <n v="5"/>
    <n v="0"/>
    <n v="629.01"/>
  </r>
  <r>
    <s v="6633"/>
    <s v="US-2018-146857"/>
    <x v="715"/>
    <d v="2018-05-08T00:00:00"/>
    <s v="Second Class"/>
    <s v="BE-11455"/>
    <s v="Brad Eason"/>
    <s v="Home Office"/>
    <s v="United States"/>
    <s v="Springfield"/>
    <s v="Missouri"/>
    <n v="65807"/>
    <x v="2"/>
    <s v="OFF-AP-10001205"/>
    <x v="1"/>
    <s v="Appliances"/>
    <s v="Belkin 5 Outlet SurgeMaster Power Centers"/>
    <n v="54.48"/>
    <n v="1"/>
    <n v="0"/>
    <n v="15.2544"/>
  </r>
  <r>
    <s v="6634"/>
    <s v="CA-2018-166275"/>
    <x v="1057"/>
    <d v="2018-10-24T00:00:00"/>
    <s v="Same Day"/>
    <s v="SS-20590"/>
    <s v="Sonia Sunley"/>
    <s v="Consumer"/>
    <s v="United States"/>
    <s v="San Francisco"/>
    <s v="California"/>
    <n v="94109"/>
    <x v="1"/>
    <s v="TEC-AC-10001838"/>
    <x v="2"/>
    <s v="Accessories"/>
    <s v="Razer Tiamat Over Ear 7.1 Surround Sound PC Gaming Headset"/>
    <n v="199.99"/>
    <n v="1"/>
    <n v="0"/>
    <n v="85.995699999999999"/>
  </r>
  <r>
    <s v="6635"/>
    <s v="CA-2019-144498"/>
    <x v="636"/>
    <d v="2019-05-06T00:00:00"/>
    <s v="Same Day"/>
    <s v="MB-18085"/>
    <s v="Mick Brown"/>
    <s v="Consumer"/>
    <s v="United States"/>
    <s v="Charlotte"/>
    <s v="North Carolina"/>
    <n v="28205"/>
    <x v="0"/>
    <s v="OFF-BI-10003982"/>
    <x v="1"/>
    <s v="Binders"/>
    <s v="Wilson Jones Century Plastic Molded Ring Binders"/>
    <n v="68.540999999999997"/>
    <n v="11"/>
    <n v="0.7"/>
    <n v="-52.548099999999998"/>
  </r>
  <r>
    <s v="6636"/>
    <s v="CA-2019-144498"/>
    <x v="636"/>
    <d v="2019-05-06T00:00:00"/>
    <s v="Same Day"/>
    <s v="MB-18085"/>
    <s v="Mick Brown"/>
    <s v="Consumer"/>
    <s v="United States"/>
    <s v="Charlotte"/>
    <s v="North Carolina"/>
    <n v="28205"/>
    <x v="0"/>
    <s v="TEC-PH-10004977"/>
    <x v="2"/>
    <s v="Phones"/>
    <s v="GE 30524EE4"/>
    <n v="627.16800000000001"/>
    <n v="4"/>
    <n v="0.2"/>
    <n v="70.556399999999996"/>
  </r>
  <r>
    <s v="6637"/>
    <s v="CA-2019-144498"/>
    <x v="636"/>
    <d v="2019-05-06T00:00:00"/>
    <s v="Same Day"/>
    <s v="MB-18085"/>
    <s v="Mick Brown"/>
    <s v="Consumer"/>
    <s v="United States"/>
    <s v="Charlotte"/>
    <s v="North Carolina"/>
    <n v="28205"/>
    <x v="0"/>
    <s v="OFF-LA-10003510"/>
    <x v="1"/>
    <s v="Labels"/>
    <s v="Avery 4027 File Folder Labels for Dot Matrix Printers, 5000 Labels per Box, White"/>
    <n v="122.12"/>
    <n v="5"/>
    <n v="0.2"/>
    <n v="39.689"/>
  </r>
  <r>
    <s v="6638"/>
    <s v="CA-2019-103352"/>
    <x v="344"/>
    <d v="2019-11-30T00:00:00"/>
    <s v="Second Class"/>
    <s v="RP-19390"/>
    <s v="Resi Pölking"/>
    <s v="Consumer"/>
    <s v="United States"/>
    <s v="New York City"/>
    <s v="New York"/>
    <n v="10011"/>
    <x v="3"/>
    <s v="OFF-AR-10001573"/>
    <x v="1"/>
    <s v="Art"/>
    <s v="American Pencil"/>
    <n v="6.99"/>
    <n v="3"/>
    <n v="0"/>
    <n v="2.0270999999999999"/>
  </r>
  <r>
    <s v="6639"/>
    <s v="CA-2019-103352"/>
    <x v="344"/>
    <d v="2019-11-30T00:00:00"/>
    <s v="Second Class"/>
    <s v="RP-19390"/>
    <s v="Resi Pölking"/>
    <s v="Consumer"/>
    <s v="United States"/>
    <s v="New York City"/>
    <s v="New York"/>
    <n v="10011"/>
    <x v="3"/>
    <s v="OFF-BI-10001196"/>
    <x v="1"/>
    <s v="Binders"/>
    <s v="Avery Flip-Chart Easel Binder, Black"/>
    <n v="107.42400000000001"/>
    <n v="6"/>
    <n v="0.2"/>
    <n v="36.255600000000001"/>
  </r>
  <r>
    <s v="6640"/>
    <s v="CA-2016-108609"/>
    <x v="656"/>
    <d v="2016-11-02T00:00:00"/>
    <s v="Second Class"/>
    <s v="AJ-10780"/>
    <s v="Anthony Jacobs"/>
    <s v="Corporate"/>
    <s v="United States"/>
    <s v="Lorain"/>
    <s v="Ohio"/>
    <n v="44052"/>
    <x v="3"/>
    <s v="FUR-TA-10003954"/>
    <x v="0"/>
    <s v="Tables"/>
    <s v="Hon 94000 Series Round Tables"/>
    <n v="1421.664"/>
    <n v="8"/>
    <n v="0.4"/>
    <n v="-734.52639999999997"/>
  </r>
  <r>
    <s v="6641"/>
    <s v="CA-2019-128328"/>
    <x v="485"/>
    <d v="2019-08-09T00:00:00"/>
    <s v="Standard Class"/>
    <s v="PO-18865"/>
    <s v="Patrick O'Donnell"/>
    <s v="Consumer"/>
    <s v="United States"/>
    <s v="Indianapolis"/>
    <s v="Indiana"/>
    <n v="46203"/>
    <x v="2"/>
    <s v="OFF-BI-10001989"/>
    <x v="1"/>
    <s v="Binders"/>
    <s v="Premium Transparent Presentation Covers by GBC"/>
    <n v="125.88"/>
    <n v="6"/>
    <n v="0"/>
    <n v="60.422400000000003"/>
  </r>
  <r>
    <s v="6642"/>
    <s v="CA-2019-128328"/>
    <x v="485"/>
    <d v="2019-08-09T00:00:00"/>
    <s v="Standard Class"/>
    <s v="PO-18865"/>
    <s v="Patrick O'Donnell"/>
    <s v="Consumer"/>
    <s v="United States"/>
    <s v="Indianapolis"/>
    <s v="Indiana"/>
    <n v="46203"/>
    <x v="2"/>
    <s v="TEC-AC-10001714"/>
    <x v="2"/>
    <s v="Accessories"/>
    <s v="Logitech MX Performance Wireless Mouse"/>
    <n v="79.78"/>
    <n v="2"/>
    <n v="0"/>
    <n v="29.518599999999999"/>
  </r>
  <r>
    <s v="6643"/>
    <s v="CA-2019-128328"/>
    <x v="485"/>
    <d v="2019-08-09T00:00:00"/>
    <s v="Standard Class"/>
    <s v="PO-18865"/>
    <s v="Patrick O'Donnell"/>
    <s v="Consumer"/>
    <s v="United States"/>
    <s v="Indianapolis"/>
    <s v="Indiana"/>
    <n v="46203"/>
    <x v="2"/>
    <s v="OFF-LA-10003498"/>
    <x v="1"/>
    <s v="Labels"/>
    <s v="Avery 475"/>
    <n v="133.19999999999999"/>
    <n v="9"/>
    <n v="0"/>
    <n v="66.599999999999994"/>
  </r>
  <r>
    <s v="6644"/>
    <s v="US-2017-156496"/>
    <x v="544"/>
    <d v="2017-08-16T00:00:00"/>
    <s v="Standard Class"/>
    <s v="WB-21850"/>
    <s v="William Brown"/>
    <s v="Consumer"/>
    <s v="United States"/>
    <s v="Redmond"/>
    <s v="Oregon"/>
    <n v="97756"/>
    <x v="1"/>
    <s v="TEC-PH-10000576"/>
    <x v="2"/>
    <s v="Phones"/>
    <s v="AT&amp;T 1080 Corded phone"/>
    <n v="438.36799999999999"/>
    <n v="4"/>
    <n v="0.2"/>
    <n v="38.357199999999999"/>
  </r>
  <r>
    <s v="6645"/>
    <s v="US-2017-156496"/>
    <x v="544"/>
    <d v="2017-08-16T00:00:00"/>
    <s v="Standard Class"/>
    <s v="WB-21850"/>
    <s v="William Brown"/>
    <s v="Consumer"/>
    <s v="United States"/>
    <s v="Redmond"/>
    <s v="Oregon"/>
    <n v="97756"/>
    <x v="1"/>
    <s v="TEC-PH-10004188"/>
    <x v="2"/>
    <s v="Phones"/>
    <s v="OtterBox Commuter Series Case - Samsung Galaxy S4"/>
    <n v="139.94399999999999"/>
    <n v="7"/>
    <n v="0.2"/>
    <n v="-31.487400000000001"/>
  </r>
  <r>
    <s v="6646"/>
    <s v="US-2017-156496"/>
    <x v="544"/>
    <d v="2017-08-16T00:00:00"/>
    <s v="Standard Class"/>
    <s v="WB-21850"/>
    <s v="William Brown"/>
    <s v="Consumer"/>
    <s v="United States"/>
    <s v="Redmond"/>
    <s v="Oregon"/>
    <n v="97756"/>
    <x v="1"/>
    <s v="OFF-AP-10001469"/>
    <x v="1"/>
    <s v="Appliances"/>
    <s v="Fellowes 8 Outlet Superior Workstation Surge Protector"/>
    <n v="133.47200000000001"/>
    <n v="4"/>
    <n v="0.2"/>
    <n v="15.015599999999999"/>
  </r>
  <r>
    <s v="6647"/>
    <s v="US-2018-127334"/>
    <x v="272"/>
    <d v="2018-12-21T00:00:00"/>
    <s v="Standard Class"/>
    <s v="MP-18175"/>
    <s v="Mike Pelletier"/>
    <s v="Home Office"/>
    <s v="United States"/>
    <s v="Springfield"/>
    <s v="Oregon"/>
    <n v="97477"/>
    <x v="1"/>
    <s v="FUR-TA-10003473"/>
    <x v="0"/>
    <s v="Tables"/>
    <s v="Bretford Rectangular Conference Table Tops"/>
    <n v="564.19500000000005"/>
    <n v="3"/>
    <n v="0.5"/>
    <n v="-304.6653"/>
  </r>
  <r>
    <s v="6648"/>
    <s v="US-2018-127334"/>
    <x v="272"/>
    <d v="2018-12-21T00:00:00"/>
    <s v="Standard Class"/>
    <s v="MP-18175"/>
    <s v="Mike Pelletier"/>
    <s v="Home Office"/>
    <s v="United States"/>
    <s v="Springfield"/>
    <s v="Oregon"/>
    <n v="97477"/>
    <x v="1"/>
    <s v="OFF-AP-10001205"/>
    <x v="1"/>
    <s v="Appliances"/>
    <s v="Belkin 5 Outlet SurgeMaster Power Centers"/>
    <n v="87.168000000000006"/>
    <n v="2"/>
    <n v="0.2"/>
    <n v="8.7167999999999992"/>
  </r>
  <r>
    <s v="6649"/>
    <s v="US-2019-124779"/>
    <x v="565"/>
    <d v="2019-09-11T00:00:00"/>
    <s v="First Class"/>
    <s v="BF-11020"/>
    <s v="Barry Französisch"/>
    <s v="Corporate"/>
    <s v="United States"/>
    <s v="Arlington"/>
    <s v="Texas"/>
    <n v="76017"/>
    <x v="2"/>
    <s v="OFF-BI-10002429"/>
    <x v="1"/>
    <s v="Binders"/>
    <s v="Premier Elliptical Ring Binder, Black"/>
    <n v="42.616"/>
    <n v="7"/>
    <n v="0.8"/>
    <n v="-68.185599999999994"/>
  </r>
  <r>
    <s v="6650"/>
    <s v="US-2019-124779"/>
    <x v="565"/>
    <d v="2019-09-11T00:00:00"/>
    <s v="First Class"/>
    <s v="BF-11020"/>
    <s v="Barry Französisch"/>
    <s v="Corporate"/>
    <s v="United States"/>
    <s v="Arlington"/>
    <s v="Texas"/>
    <n v="76017"/>
    <x v="2"/>
    <s v="TEC-CO-10001943"/>
    <x v="2"/>
    <s v="Copiers"/>
    <s v="Canon PC-428 Personal Copier"/>
    <n v="319.98399999999998"/>
    <n v="2"/>
    <n v="0.2"/>
    <n v="107.99460000000001"/>
  </r>
  <r>
    <s v="6651"/>
    <s v="US-2019-124779"/>
    <x v="565"/>
    <d v="2019-09-11T00:00:00"/>
    <s v="First Class"/>
    <s v="BF-11020"/>
    <s v="Barry Französisch"/>
    <s v="Corporate"/>
    <s v="United States"/>
    <s v="Arlington"/>
    <s v="Texas"/>
    <n v="76017"/>
    <x v="2"/>
    <s v="OFF-FA-10004854"/>
    <x v="1"/>
    <s v="Fasteners"/>
    <s v="Vinyl Coated Wire Paper Clips in Organizer Box, 800/Box"/>
    <n v="45.92"/>
    <n v="5"/>
    <n v="0.2"/>
    <n v="15.497999999999999"/>
  </r>
  <r>
    <s v="6652"/>
    <s v="US-2019-124779"/>
    <x v="565"/>
    <d v="2019-09-11T00:00:00"/>
    <s v="First Class"/>
    <s v="BF-11020"/>
    <s v="Barry Französisch"/>
    <s v="Corporate"/>
    <s v="United States"/>
    <s v="Arlington"/>
    <s v="Texas"/>
    <n v="76017"/>
    <x v="2"/>
    <s v="FUR-FU-10001095"/>
    <x v="0"/>
    <s v="Furnishings"/>
    <s v="DAX Black Cherry Wood-Tone Poster Frame"/>
    <n v="21.184000000000001"/>
    <n v="2"/>
    <n v="0.6"/>
    <n v="-11.651199999999999"/>
  </r>
  <r>
    <s v="6653"/>
    <s v="US-2019-124779"/>
    <x v="565"/>
    <d v="2019-09-11T00:00:00"/>
    <s v="First Class"/>
    <s v="BF-11020"/>
    <s v="Barry Französisch"/>
    <s v="Corporate"/>
    <s v="United States"/>
    <s v="Arlington"/>
    <s v="Texas"/>
    <n v="76017"/>
    <x v="2"/>
    <s v="OFF-PA-10000061"/>
    <x v="1"/>
    <s v="Paper"/>
    <s v="Xerox 205"/>
    <n v="20.736000000000001"/>
    <n v="4"/>
    <n v="0.2"/>
    <n v="7.2576000000000001"/>
  </r>
  <r>
    <s v="6654"/>
    <s v="US-2019-124779"/>
    <x v="565"/>
    <d v="2019-09-11T00:00:00"/>
    <s v="First Class"/>
    <s v="BF-11020"/>
    <s v="Barry Französisch"/>
    <s v="Corporate"/>
    <s v="United States"/>
    <s v="Arlington"/>
    <s v="Texas"/>
    <n v="76017"/>
    <x v="2"/>
    <s v="FUR-CH-10003535"/>
    <x v="0"/>
    <s v="Chairs"/>
    <s v="Global Armless Task Chair, Royal Blue"/>
    <n v="213.43"/>
    <n v="5"/>
    <n v="0.3"/>
    <n v="-39.637"/>
  </r>
  <r>
    <s v="6655"/>
    <s v="CA-2019-135937"/>
    <x v="297"/>
    <d v="2019-02-27T00:00:00"/>
    <s v="Standard Class"/>
    <s v="KM-16375"/>
    <s v="Katherine Murray"/>
    <s v="Home Office"/>
    <s v="United States"/>
    <s v="Gilbert"/>
    <s v="Arizona"/>
    <n v="85234"/>
    <x v="1"/>
    <s v="TEC-PH-10004447"/>
    <x v="2"/>
    <s v="Phones"/>
    <s v="Toshiba IPT2010-SD IP Telephone"/>
    <n v="333.57600000000002"/>
    <n v="3"/>
    <n v="0.2"/>
    <n v="25.0182"/>
  </r>
  <r>
    <s v="6656"/>
    <s v="CA-2019-135937"/>
    <x v="297"/>
    <d v="2019-02-27T00:00:00"/>
    <s v="Standard Class"/>
    <s v="KM-16375"/>
    <s v="Katherine Murray"/>
    <s v="Home Office"/>
    <s v="United States"/>
    <s v="Gilbert"/>
    <s v="Arizona"/>
    <n v="85234"/>
    <x v="1"/>
    <s v="TEC-AC-10001114"/>
    <x v="2"/>
    <s v="Accessories"/>
    <s v="Microsoft Wireless Mobile Mouse 4000"/>
    <n v="31.992000000000001"/>
    <n v="1"/>
    <n v="0.2"/>
    <n v="4.7988"/>
  </r>
  <r>
    <s v="6657"/>
    <s v="CA-2019-135937"/>
    <x v="297"/>
    <d v="2019-02-27T00:00:00"/>
    <s v="Standard Class"/>
    <s v="KM-16375"/>
    <s v="Katherine Murray"/>
    <s v="Home Office"/>
    <s v="United States"/>
    <s v="Gilbert"/>
    <s v="Arizona"/>
    <n v="85234"/>
    <x v="1"/>
    <s v="OFF-ST-10000563"/>
    <x v="1"/>
    <s v="Storage"/>
    <s v="Fellowes Bankers Box Stor/Drawer Steel Plus"/>
    <n v="51.167999999999999"/>
    <n v="2"/>
    <n v="0.2"/>
    <n v="-6.3959999999999999"/>
  </r>
  <r>
    <s v="6658"/>
    <s v="CA-2019-135937"/>
    <x v="297"/>
    <d v="2019-02-27T00:00:00"/>
    <s v="Standard Class"/>
    <s v="KM-16375"/>
    <s v="Katherine Murray"/>
    <s v="Home Office"/>
    <s v="United States"/>
    <s v="Gilbert"/>
    <s v="Arizona"/>
    <n v="85234"/>
    <x v="1"/>
    <s v="OFF-EN-10004846"/>
    <x v="1"/>
    <s v="Envelopes"/>
    <s v="Letter or Legal Size Expandable Poly String Tie Envelopes"/>
    <n v="10.64"/>
    <n v="5"/>
    <n v="0.2"/>
    <n v="3.8570000000000002"/>
  </r>
  <r>
    <s v="6659"/>
    <s v="CA-2019-135937"/>
    <x v="297"/>
    <d v="2019-02-27T00:00:00"/>
    <s v="Standard Class"/>
    <s v="KM-16375"/>
    <s v="Katherine Murray"/>
    <s v="Home Office"/>
    <s v="United States"/>
    <s v="Gilbert"/>
    <s v="Arizona"/>
    <n v="85234"/>
    <x v="1"/>
    <s v="FUR-FU-10002253"/>
    <x v="0"/>
    <s v="Furnishings"/>
    <s v="Howard Miller 13&quot; Diameter Pewter Finish Round Wall Clock"/>
    <n v="68.703999999999994"/>
    <n v="2"/>
    <n v="0.2"/>
    <n v="16.3172"/>
  </r>
  <r>
    <s v="6660"/>
    <s v="CA-2019-135937"/>
    <x v="297"/>
    <d v="2019-02-27T00:00:00"/>
    <s v="Standard Class"/>
    <s v="KM-16375"/>
    <s v="Katherine Murray"/>
    <s v="Home Office"/>
    <s v="United States"/>
    <s v="Gilbert"/>
    <s v="Arizona"/>
    <n v="85234"/>
    <x v="1"/>
    <s v="FUR-TA-10001039"/>
    <x v="0"/>
    <s v="Tables"/>
    <s v="KI Adjustable-Height Table"/>
    <n v="386.91"/>
    <n v="9"/>
    <n v="0.5"/>
    <n v="-185.71680000000001"/>
  </r>
  <r>
    <s v="6661"/>
    <s v="CA-2017-129322"/>
    <x v="816"/>
    <d v="2017-08-10T00:00:00"/>
    <s v="Second Class"/>
    <s v="DB-13405"/>
    <s v="Denny Blanton"/>
    <s v="Consumer"/>
    <s v="United States"/>
    <s v="Lawrence"/>
    <s v="Massachusetts"/>
    <n v="1841"/>
    <x v="3"/>
    <s v="OFF-AR-10004587"/>
    <x v="1"/>
    <s v="Art"/>
    <s v="Boston 1827 Commercial Additional Cutter, Drive Gear &amp; Gear Rack for 1606"/>
    <n v="39.659999999999997"/>
    <n v="2"/>
    <n v="0"/>
    <n v="11.898"/>
  </r>
  <r>
    <s v="6662"/>
    <s v="CA-2017-129322"/>
    <x v="816"/>
    <d v="2017-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s v="6663"/>
    <s v="CA-2017-129322"/>
    <x v="816"/>
    <d v="2017-08-10T00:00:00"/>
    <s v="Second Class"/>
    <s v="DB-13405"/>
    <s v="Denny Blanton"/>
    <s v="Consumer"/>
    <s v="United States"/>
    <s v="Lawrence"/>
    <s v="Massachusetts"/>
    <n v="1841"/>
    <x v="3"/>
    <s v="OFF-BI-10001718"/>
    <x v="1"/>
    <s v="Binders"/>
    <s v="GBC DocuBind P50 Personal Binding Machine"/>
    <n v="447.86"/>
    <n v="7"/>
    <n v="0"/>
    <n v="210.49420000000001"/>
  </r>
  <r>
    <s v="6664"/>
    <s v="CA-2019-162173"/>
    <x v="40"/>
    <d v="2019-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s v="6665"/>
    <s v="CA-2019-162173"/>
    <x v="40"/>
    <d v="2019-11-01T00:00:00"/>
    <s v="Standard Class"/>
    <s v="OT-18730"/>
    <s v="Olvera Toch"/>
    <s v="Consumer"/>
    <s v="United States"/>
    <s v="Virginia Beach"/>
    <s v="Virginia"/>
    <n v="23464"/>
    <x v="0"/>
    <s v="OFF-EN-10002831"/>
    <x v="1"/>
    <s v="Envelopes"/>
    <s v="Tyvek  Top-Opening Peel &amp; Seel  Envelopes, Gray"/>
    <n v="251.58"/>
    <n v="7"/>
    <n v="0"/>
    <n v="113.211"/>
  </r>
  <r>
    <s v="6666"/>
    <s v="CA-2018-115483"/>
    <x v="216"/>
    <d v="2018-07-18T00:00:00"/>
    <s v="Second Class"/>
    <s v="JS-15880"/>
    <s v="John Stevenson"/>
    <s v="Consumer"/>
    <s v="United States"/>
    <s v="Irving"/>
    <s v="Texas"/>
    <n v="75061"/>
    <x v="2"/>
    <s v="OFF-PA-10001497"/>
    <x v="1"/>
    <s v="Paper"/>
    <s v="Xerox 1914"/>
    <n v="219.84"/>
    <n v="5"/>
    <n v="0.2"/>
    <n v="79.691999999999993"/>
  </r>
  <r>
    <s v="6667"/>
    <s v="CA-2019-122175"/>
    <x v="605"/>
    <d v="2019-05-14T00:00:00"/>
    <s v="Second Class"/>
    <s v="CA-12775"/>
    <s v="Cynthia Arntzen"/>
    <s v="Consumer"/>
    <s v="United States"/>
    <s v="Vineland"/>
    <s v="New Jersey"/>
    <n v="8360"/>
    <x v="3"/>
    <s v="FUR-FU-10000719"/>
    <x v="0"/>
    <s v="Furnishings"/>
    <s v="DAX Cubicle Frames, 8-1/2 x 11"/>
    <n v="42.85"/>
    <n v="5"/>
    <n v="0"/>
    <n v="15.426"/>
  </r>
  <r>
    <s v="6668"/>
    <s v="CA-2019-122175"/>
    <x v="605"/>
    <d v="2019-05-14T00:00:00"/>
    <s v="Second Class"/>
    <s v="CA-12775"/>
    <s v="Cynthia Arntzen"/>
    <s v="Consumer"/>
    <s v="United States"/>
    <s v="Vineland"/>
    <s v="New Jersey"/>
    <n v="8360"/>
    <x v="3"/>
    <s v="OFF-LA-10002271"/>
    <x v="1"/>
    <s v="Labels"/>
    <s v="Smead Alpha-Z Color-Coded Second Alphabetical Labels and Starter Set"/>
    <n v="6.16"/>
    <n v="2"/>
    <n v="0"/>
    <n v="2.9567999999999999"/>
  </r>
  <r>
    <s v="6669"/>
    <s v="CA-2019-122175"/>
    <x v="605"/>
    <d v="2019-05-14T00:00:00"/>
    <s v="Second Class"/>
    <s v="CA-12775"/>
    <s v="Cynthia Arntzen"/>
    <s v="Consumer"/>
    <s v="United States"/>
    <s v="Vineland"/>
    <s v="New Jersey"/>
    <n v="8360"/>
    <x v="3"/>
    <s v="OFF-SU-10004661"/>
    <x v="1"/>
    <s v="Supplies"/>
    <s v="Acme Titanium Bonded Scissors"/>
    <n v="17"/>
    <n v="2"/>
    <n v="0"/>
    <n v="4.42"/>
  </r>
  <r>
    <s v="6670"/>
    <s v="CA-2019-122175"/>
    <x v="605"/>
    <d v="2019-05-14T00:00:00"/>
    <s v="Second Class"/>
    <s v="CA-12775"/>
    <s v="Cynthia Arntzen"/>
    <s v="Consumer"/>
    <s v="United States"/>
    <s v="Vineland"/>
    <s v="New Jersey"/>
    <n v="8360"/>
    <x v="3"/>
    <s v="TEC-AC-10004859"/>
    <x v="2"/>
    <s v="Accessories"/>
    <s v="Maxell Pro 80 Minute CD-R, 10/Pack"/>
    <n v="87.4"/>
    <n v="5"/>
    <n v="0"/>
    <n v="34.96"/>
  </r>
  <r>
    <s v="6671"/>
    <s v="CA-2019-161088"/>
    <x v="1126"/>
    <d v="2019-05-29T00:00:00"/>
    <s v="Standard Class"/>
    <s v="MH-18115"/>
    <s v="Mick Hernandez"/>
    <s v="Home Office"/>
    <s v="United States"/>
    <s v="Columbus"/>
    <s v="Georgia"/>
    <n v="31907"/>
    <x v="0"/>
    <s v="OFF-BI-10002824"/>
    <x v="1"/>
    <s v="Binders"/>
    <s v="Recycled Easel Ring Binders"/>
    <n v="29.84"/>
    <n v="2"/>
    <n v="0"/>
    <n v="13.428000000000001"/>
  </r>
  <r>
    <s v="6672"/>
    <s v="CA-2016-154837"/>
    <x v="709"/>
    <d v="2016-08-27T00:00:00"/>
    <s v="Second Class"/>
    <s v="RB-19645"/>
    <s v="Robert Barroso"/>
    <s v="Corporate"/>
    <s v="United States"/>
    <s v="Los Angeles"/>
    <s v="California"/>
    <n v="90032"/>
    <x v="1"/>
    <s v="OFF-BI-10001575"/>
    <x v="1"/>
    <s v="Binders"/>
    <s v="GBC Linen Binding Covers"/>
    <n v="49.567999999999998"/>
    <n v="2"/>
    <n v="0.2"/>
    <n v="17.348800000000001"/>
  </r>
  <r>
    <s v="6673"/>
    <s v="CA-2017-153794"/>
    <x v="861"/>
    <d v="2017-09-16T00:00:00"/>
    <s v="Standard Class"/>
    <s v="SB-20290"/>
    <s v="Sean Braxton"/>
    <s v="Corporate"/>
    <s v="United States"/>
    <s v="San Diego"/>
    <s v="California"/>
    <n v="92024"/>
    <x v="1"/>
    <s v="OFF-AR-10000380"/>
    <x v="1"/>
    <s v="Art"/>
    <s v="Hunt PowerHouse Electric Pencil Sharpener, Blue"/>
    <n v="265.86"/>
    <n v="7"/>
    <n v="0"/>
    <n v="79.757999999999996"/>
  </r>
  <r>
    <s v="6674"/>
    <s v="CA-2017-135510"/>
    <x v="577"/>
    <d v="2017-09-12T00:00:00"/>
    <s v="Standard Class"/>
    <s v="TW-21025"/>
    <s v="Tamara Willingham"/>
    <s v="Home Office"/>
    <s v="United States"/>
    <s v="Charlottesville"/>
    <s v="Virginia"/>
    <n v="22901"/>
    <x v="0"/>
    <s v="FUR-FU-10000820"/>
    <x v="0"/>
    <s v="Furnishings"/>
    <s v="Tensor Brushed Steel Torchiere Floor Lamp"/>
    <n v="67.959999999999994"/>
    <n v="4"/>
    <n v="0"/>
    <n v="12.232799999999999"/>
  </r>
  <r>
    <s v="6675"/>
    <s v="CA-2017-109337"/>
    <x v="82"/>
    <d v="2017-11-23T00:00:00"/>
    <s v="Second Class"/>
    <s v="DL-13330"/>
    <s v="Denise Leinenbach"/>
    <s v="Consumer"/>
    <s v="United States"/>
    <s v="Lawrence"/>
    <s v="Indiana"/>
    <n v="46226"/>
    <x v="2"/>
    <s v="OFF-AR-10003759"/>
    <x v="1"/>
    <s v="Art"/>
    <s v="Crayola Anti Dust Chalk, 12/Pack"/>
    <n v="10.92"/>
    <n v="6"/>
    <n v="0"/>
    <n v="4.9139999999999997"/>
  </r>
  <r>
    <s v="6676"/>
    <s v="CA-2017-109337"/>
    <x v="82"/>
    <d v="2017-11-23T00:00:00"/>
    <s v="Second Class"/>
    <s v="DL-13330"/>
    <s v="Denise Leinenbach"/>
    <s v="Consumer"/>
    <s v="United States"/>
    <s v="Lawrence"/>
    <s v="Indiana"/>
    <n v="46226"/>
    <x v="2"/>
    <s v="TEC-MA-10002930"/>
    <x v="2"/>
    <s v="Machines"/>
    <s v="Ricoh - Ink Collector Unit for GX3000 Series Printers"/>
    <n v="83.9"/>
    <n v="2"/>
    <n v="0"/>
    <n v="22.652999999999999"/>
  </r>
  <r>
    <s v="6677"/>
    <s v="CA-2017-109337"/>
    <x v="82"/>
    <d v="2017-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r>
  <r>
    <s v="6678"/>
    <s v="CA-2017-109337"/>
    <x v="82"/>
    <d v="2017-11-23T00:00:00"/>
    <s v="Second Class"/>
    <s v="DL-13330"/>
    <s v="Denise Leinenbach"/>
    <s v="Consumer"/>
    <s v="United States"/>
    <s v="Lawrence"/>
    <s v="Indiana"/>
    <n v="46226"/>
    <x v="2"/>
    <s v="TEC-AC-10000990"/>
    <x v="2"/>
    <s v="Accessories"/>
    <s v="Imation Bio 2GB USB Flash Drive Imation Corp"/>
    <n v="393.54"/>
    <n v="3"/>
    <n v="0"/>
    <n v="165.2868"/>
  </r>
  <r>
    <s v="6679"/>
    <s v="CA-2016-150329"/>
    <x v="982"/>
    <d v="2016-10-14T00:00:00"/>
    <s v="Standard Class"/>
    <s v="SD-20485"/>
    <s v="Shirley Daniels"/>
    <s v="Home Office"/>
    <s v="United States"/>
    <s v="Phoenix"/>
    <s v="Arizona"/>
    <n v="85023"/>
    <x v="1"/>
    <s v="FUR-FU-10003724"/>
    <x v="0"/>
    <s v="Furnishings"/>
    <s v="Westinghouse Clip-On Gooseneck Lamps"/>
    <n v="46.872"/>
    <n v="7"/>
    <n v="0.2"/>
    <n v="3.5154000000000001"/>
  </r>
  <r>
    <s v="6680"/>
    <s v="CA-2019-145037"/>
    <x v="264"/>
    <d v="2019-09-07T00:00:00"/>
    <s v="Second Class"/>
    <s v="TB-21055"/>
    <s v="Ted Butterfield"/>
    <s v="Consumer"/>
    <s v="United States"/>
    <s v="Meriden"/>
    <s v="Connecticut"/>
    <n v="6450"/>
    <x v="3"/>
    <s v="OFF-ST-10000918"/>
    <x v="1"/>
    <s v="Storage"/>
    <s v="Crate-A-Files"/>
    <n v="10.9"/>
    <n v="1"/>
    <n v="0"/>
    <n v="2.8340000000000001"/>
  </r>
  <r>
    <s v="6681"/>
    <s v="CA-2019-145037"/>
    <x v="264"/>
    <d v="2019-09-07T00:00:00"/>
    <s v="Second Class"/>
    <s v="TB-21055"/>
    <s v="Ted Butterfield"/>
    <s v="Consumer"/>
    <s v="United States"/>
    <s v="Meriden"/>
    <s v="Connecticut"/>
    <n v="6450"/>
    <x v="3"/>
    <s v="OFF-PA-10000157"/>
    <x v="1"/>
    <s v="Paper"/>
    <s v="Xerox 191"/>
    <n v="79.92"/>
    <n v="4"/>
    <n v="0"/>
    <n v="37.562399999999997"/>
  </r>
  <r>
    <s v="6682"/>
    <s v="CA-2019-145037"/>
    <x v="264"/>
    <d v="2019-09-07T00:00:00"/>
    <s v="Second Class"/>
    <s v="TB-21055"/>
    <s v="Ted Butterfield"/>
    <s v="Consumer"/>
    <s v="United States"/>
    <s v="Meriden"/>
    <s v="Connecticut"/>
    <n v="6450"/>
    <x v="3"/>
    <s v="OFF-PA-10002499"/>
    <x v="1"/>
    <s v="Paper"/>
    <s v="Xerox 1890"/>
    <n v="146.82"/>
    <n v="3"/>
    <n v="0"/>
    <n v="73.41"/>
  </r>
  <r>
    <s v="6683"/>
    <s v="CA-2019-154466"/>
    <x v="314"/>
    <d v="2019-01-02T00:00:00"/>
    <s v="First Class"/>
    <s v="DP-13390"/>
    <s v="Dennis Pardue"/>
    <s v="Home Office"/>
    <s v="United States"/>
    <s v="Franklin"/>
    <s v="Wisconsin"/>
    <n v="53132"/>
    <x v="2"/>
    <s v="OFF-BI-10002012"/>
    <x v="1"/>
    <s v="Binders"/>
    <s v="Wilson Jones Easy Flow II Sheet Lifters"/>
    <n v="3.6"/>
    <n v="2"/>
    <n v="0"/>
    <n v="1.728"/>
  </r>
  <r>
    <s v="6684"/>
    <s v="CA-2016-109134"/>
    <x v="1127"/>
    <d v="2016-11-10T00:00:00"/>
    <s v="Standard Class"/>
    <s v="DE-13255"/>
    <s v="Deanra Eno"/>
    <s v="Home Office"/>
    <s v="United States"/>
    <s v="Los Angeles"/>
    <s v="California"/>
    <n v="90008"/>
    <x v="1"/>
    <s v="FUR-FU-10000320"/>
    <x v="0"/>
    <s v="Furnishings"/>
    <s v="OIC Stacking Trays"/>
    <n v="20.04"/>
    <n v="6"/>
    <n v="0"/>
    <n v="8.8176000000000005"/>
  </r>
  <r>
    <s v="6685"/>
    <s v="US-2017-129637"/>
    <x v="997"/>
    <d v="2017-12-22T00:00:00"/>
    <s v="Standard Class"/>
    <s v="MC-18100"/>
    <s v="Mick Crebagga"/>
    <s v="Consumer"/>
    <s v="United States"/>
    <s v="Bloomington"/>
    <s v="Illinois"/>
    <n v="61701"/>
    <x v="2"/>
    <s v="OFF-ST-10003716"/>
    <x v="1"/>
    <s v="Storage"/>
    <s v="Tennsco Double-Tier Lockers"/>
    <n v="180.01599999999999"/>
    <n v="1"/>
    <n v="0.2"/>
    <n v="-15.7514"/>
  </r>
  <r>
    <s v="6686"/>
    <s v="US-2017-129637"/>
    <x v="997"/>
    <d v="2017-12-22T00:00:00"/>
    <s v="Standard Class"/>
    <s v="MC-18100"/>
    <s v="Mick Crebagga"/>
    <s v="Consumer"/>
    <s v="United States"/>
    <s v="Bloomington"/>
    <s v="Illinois"/>
    <n v="61701"/>
    <x v="2"/>
    <s v="FUR-FU-10000965"/>
    <x v="0"/>
    <s v="Furnishings"/>
    <s v="Howard Miller 11-1/2&quot; Diameter Ridgewood Wall Clock"/>
    <n v="41.552"/>
    <n v="2"/>
    <n v="0.6"/>
    <n v="-19.737200000000001"/>
  </r>
  <r>
    <s v="6687"/>
    <s v="US-2017-129637"/>
    <x v="997"/>
    <d v="2017-12-22T00:00:00"/>
    <s v="Standard Class"/>
    <s v="MC-18100"/>
    <s v="Mick Crebagga"/>
    <s v="Consumer"/>
    <s v="United States"/>
    <s v="Bloomington"/>
    <s v="Illinois"/>
    <n v="61701"/>
    <x v="2"/>
    <s v="OFF-AR-10003829"/>
    <x v="1"/>
    <s v="Art"/>
    <s v="Newell 35"/>
    <n v="13.12"/>
    <n v="5"/>
    <n v="0.2"/>
    <n v="1.476"/>
  </r>
  <r>
    <s v="6688"/>
    <s v="CA-2017-165162"/>
    <x v="263"/>
    <d v="2017-05-21T00:00:00"/>
    <s v="Standard Class"/>
    <s v="HG-15025"/>
    <s v="Hunter Glantz"/>
    <s v="Consumer"/>
    <s v="United States"/>
    <s v="Los Angeles"/>
    <s v="California"/>
    <n v="90032"/>
    <x v="1"/>
    <s v="OFF-ST-10003470"/>
    <x v="1"/>
    <s v="Storage"/>
    <s v="Tennsco Snap-Together Open Shelving Units, Starter Sets and Add-On Units"/>
    <n v="1117.92"/>
    <n v="4"/>
    <n v="0"/>
    <n v="55.896000000000001"/>
  </r>
  <r>
    <s v="6689"/>
    <s v="CA-2019-140494"/>
    <x v="434"/>
    <d v="2019-03-15T00:00:00"/>
    <s v="Second Class"/>
    <s v="CM-11815"/>
    <s v="Candace McMahon"/>
    <s v="Corporate"/>
    <s v="United States"/>
    <s v="San Francisco"/>
    <s v="California"/>
    <n v="94109"/>
    <x v="1"/>
    <s v="TEC-AC-10004568"/>
    <x v="2"/>
    <s v="Accessories"/>
    <s v="Maxell LTO Ultrium - 800 GB"/>
    <n v="111.96"/>
    <n v="4"/>
    <n v="0"/>
    <n v="21.272400000000001"/>
  </r>
  <r>
    <s v="6690"/>
    <s v="CA-2019-104108"/>
    <x v="574"/>
    <d v="2019-12-09T00:00:00"/>
    <s v="Standard Class"/>
    <s v="RP-19855"/>
    <s v="Roy Phan"/>
    <s v="Corporate"/>
    <s v="United States"/>
    <s v="Houston"/>
    <s v="Texas"/>
    <n v="77095"/>
    <x v="2"/>
    <s v="OFF-AR-10000817"/>
    <x v="1"/>
    <s v="Art"/>
    <s v="Manco Dry-Lighter Erasable Highlighter"/>
    <n v="12.16"/>
    <n v="5"/>
    <n v="0.2"/>
    <n v="2.1280000000000001"/>
  </r>
  <r>
    <s v="6691"/>
    <s v="US-2019-165869"/>
    <x v="689"/>
    <d v="2019-08-05T00:00:00"/>
    <s v="Standard Class"/>
    <s v="LS-17200"/>
    <s v="Luke Schmidt"/>
    <s v="Corporate"/>
    <s v="United States"/>
    <s v="Milwaukee"/>
    <s v="Wisconsin"/>
    <n v="53209"/>
    <x v="2"/>
    <s v="OFF-BI-10003460"/>
    <x v="1"/>
    <s v="Binders"/>
    <s v="Acco 3-Hole Punch"/>
    <n v="17.52"/>
    <n v="4"/>
    <n v="0"/>
    <n v="8.4095999999999993"/>
  </r>
  <r>
    <s v="6692"/>
    <s v="US-2019-165869"/>
    <x v="689"/>
    <d v="2019-08-05T00:00:00"/>
    <s v="Standard Class"/>
    <s v="LS-17200"/>
    <s v="Luke Schmidt"/>
    <s v="Corporate"/>
    <s v="United States"/>
    <s v="Milwaukee"/>
    <s v="Wisconsin"/>
    <n v="53209"/>
    <x v="2"/>
    <s v="OFF-AP-10002472"/>
    <x v="1"/>
    <s v="Appliances"/>
    <s v="3M Office Air Cleaner"/>
    <n v="155.88"/>
    <n v="6"/>
    <n v="0"/>
    <n v="54.558"/>
  </r>
  <r>
    <s v="6693"/>
    <s v="CA-2019-160899"/>
    <x v="938"/>
    <d v="2019-08-13T00:00:00"/>
    <s v="Second Class"/>
    <s v="DR-12940"/>
    <s v="Daniel Raglin"/>
    <s v="Home Office"/>
    <s v="United States"/>
    <s v="Lake Charles"/>
    <s v="Louisiana"/>
    <n v="70601"/>
    <x v="0"/>
    <s v="OFF-BI-10000632"/>
    <x v="1"/>
    <s v="Binders"/>
    <s v="Satellite Sectional Post Binders"/>
    <n v="477.51"/>
    <n v="11"/>
    <n v="0"/>
    <n v="219.65459999999999"/>
  </r>
  <r>
    <s v="6694"/>
    <s v="CA-2019-144225"/>
    <x v="1033"/>
    <d v="2019-10-02T00:00:00"/>
    <s v="Second Class"/>
    <s v="CC-12475"/>
    <s v="Cindy Chapman"/>
    <s v="Consumer"/>
    <s v="United States"/>
    <s v="Baltimore"/>
    <s v="Maryland"/>
    <n v="21215"/>
    <x v="3"/>
    <s v="OFF-PA-10000062"/>
    <x v="1"/>
    <s v="Paper"/>
    <s v="Green Bar Computer Printout Paper"/>
    <n v="164.88"/>
    <n v="3"/>
    <n v="0"/>
    <n v="80.791200000000003"/>
  </r>
  <r>
    <s v="6695"/>
    <s v="US-2018-163538"/>
    <x v="370"/>
    <d v="2018-08-30T00:00:00"/>
    <s v="Standard Class"/>
    <s v="SS-20515"/>
    <s v="Shirley Schmidt"/>
    <s v="Home Office"/>
    <s v="United States"/>
    <s v="Franklin"/>
    <s v="Wisconsin"/>
    <n v="53132"/>
    <x v="2"/>
    <s v="TEC-AC-10002006"/>
    <x v="2"/>
    <s v="Accessories"/>
    <s v="Memorex Micro Travel Drive 16 GB"/>
    <n v="47.97"/>
    <n v="3"/>
    <n v="0"/>
    <n v="14.870699999999999"/>
  </r>
  <r>
    <s v="6696"/>
    <s v="US-2018-155103"/>
    <x v="499"/>
    <d v="2018-12-07T00:00:00"/>
    <s v="Standard Class"/>
    <s v="JF-15190"/>
    <s v="Jamie Frazer"/>
    <s v="Consumer"/>
    <s v="United States"/>
    <s v="New York City"/>
    <s v="New York"/>
    <n v="10024"/>
    <x v="3"/>
    <s v="OFF-BI-10004318"/>
    <x v="1"/>
    <s v="Binders"/>
    <s v="Ibico EB-19 Dual Function Manual Binding System"/>
    <n v="415.17599999999999"/>
    <n v="3"/>
    <n v="0.2"/>
    <n v="134.93219999999999"/>
  </r>
  <r>
    <s v="6697"/>
    <s v="US-2018-155103"/>
    <x v="499"/>
    <d v="2018-12-07T00:00:00"/>
    <s v="Standard Class"/>
    <s v="JF-15190"/>
    <s v="Jamie Frazer"/>
    <s v="Consumer"/>
    <s v="United States"/>
    <s v="New York City"/>
    <s v="New York"/>
    <n v="10024"/>
    <x v="3"/>
    <s v="OFF-BI-10004236"/>
    <x v="1"/>
    <s v="Binders"/>
    <s v="XtraLife ClearVue Slant-D Ring Binder, White, 3&quot;"/>
    <n v="35.231999999999999"/>
    <n v="3"/>
    <n v="0.2"/>
    <n v="11.4504"/>
  </r>
  <r>
    <s v="6698"/>
    <s v="US-2018-155103"/>
    <x v="499"/>
    <d v="2018-12-07T00:00:00"/>
    <s v="Standard Class"/>
    <s v="JF-15190"/>
    <s v="Jamie Frazer"/>
    <s v="Consumer"/>
    <s v="United States"/>
    <s v="New York City"/>
    <s v="New York"/>
    <n v="10024"/>
    <x v="3"/>
    <s v="OFF-PA-10000062"/>
    <x v="1"/>
    <s v="Paper"/>
    <s v="Green Bar Computer Printout Paper"/>
    <n v="54.96"/>
    <n v="1"/>
    <n v="0"/>
    <n v="26.930399999999999"/>
  </r>
  <r>
    <s v="6699"/>
    <s v="CA-2019-145429"/>
    <x v="246"/>
    <d v="2019-07-25T00:00:00"/>
    <s v="Standard Class"/>
    <s v="SW-20455"/>
    <s v="Shaun Weien"/>
    <s v="Consumer"/>
    <s v="United States"/>
    <s v="San Diego"/>
    <s v="California"/>
    <n v="92024"/>
    <x v="1"/>
    <s v="OFF-PA-10003205"/>
    <x v="1"/>
    <s v="Paper"/>
    <s v="Wirebound Message Forms, Four 2 3/4 x 5 Forms per Page, Pink Paper"/>
    <n v="16.34"/>
    <n v="2"/>
    <n v="0"/>
    <n v="7.6798000000000002"/>
  </r>
  <r>
    <s v="6700"/>
    <s v="CA-2019-145429"/>
    <x v="246"/>
    <d v="2019-07-25T00:00:00"/>
    <s v="Standard Class"/>
    <s v="SW-20455"/>
    <s v="Shaun Weien"/>
    <s v="Consumer"/>
    <s v="United States"/>
    <s v="San Diego"/>
    <s v="California"/>
    <n v="92024"/>
    <x v="1"/>
    <s v="FUR-CH-10000988"/>
    <x v="0"/>
    <s v="Chairs"/>
    <s v="Hon Olson Stacker Stools"/>
    <n v="225.29599999999999"/>
    <n v="2"/>
    <n v="0.2"/>
    <n v="22.529599999999999"/>
  </r>
  <r>
    <s v="6701"/>
    <s v="CA-2019-145429"/>
    <x v="246"/>
    <d v="2019-07-25T00:00:00"/>
    <s v="Standard Class"/>
    <s v="SW-20455"/>
    <s v="Shaun Weien"/>
    <s v="Consumer"/>
    <s v="United States"/>
    <s v="San Diego"/>
    <s v="California"/>
    <n v="92024"/>
    <x v="1"/>
    <s v="OFF-BI-10001524"/>
    <x v="1"/>
    <s v="Binders"/>
    <s v="GBC Premium Transparent Covers with Diagonal Lined Pattern"/>
    <n v="50.351999999999997"/>
    <n v="3"/>
    <n v="0.2"/>
    <n v="17.623200000000001"/>
  </r>
  <r>
    <s v="6702"/>
    <s v="CA-2017-153535"/>
    <x v="1128"/>
    <d v="2017-05-24T00:00:00"/>
    <s v="Standard Class"/>
    <s v="SG-20470"/>
    <s v="Sheri Gordon"/>
    <s v="Consumer"/>
    <s v="United States"/>
    <s v="Wilson"/>
    <s v="North Carolina"/>
    <n v="27893"/>
    <x v="0"/>
    <s v="FUR-FU-10001986"/>
    <x v="0"/>
    <s v="Furnishings"/>
    <s v="Dana Fluorescent Magnifying Lamp, White, 36&quot;"/>
    <n v="163.136"/>
    <n v="4"/>
    <n v="0.2"/>
    <n v="20.391999999999999"/>
  </r>
  <r>
    <s v="6703"/>
    <s v="CA-2017-153535"/>
    <x v="1128"/>
    <d v="2017-05-24T00:00:00"/>
    <s v="Standard Class"/>
    <s v="SG-20470"/>
    <s v="Sheri Gordon"/>
    <s v="Consumer"/>
    <s v="United States"/>
    <s v="Wilson"/>
    <s v="North Carolina"/>
    <n v="27893"/>
    <x v="0"/>
    <s v="OFF-BI-10001031"/>
    <x v="1"/>
    <s v="Binders"/>
    <s v="Pressboard Data Binders by Wilson Jones"/>
    <n v="6.4080000000000004"/>
    <n v="4"/>
    <n v="0.7"/>
    <n v="-4.9127999999999998"/>
  </r>
  <r>
    <s v="6704"/>
    <s v="CA-2017-139164"/>
    <x v="537"/>
    <d v="2017-06-28T00:00:00"/>
    <s v="Standard Class"/>
    <s v="CS-12355"/>
    <s v="Christine Sundaresam"/>
    <s v="Consumer"/>
    <s v="United States"/>
    <s v="Long Beach"/>
    <s v="California"/>
    <n v="90805"/>
    <x v="1"/>
    <s v="TEC-PH-10002468"/>
    <x v="2"/>
    <s v="Phones"/>
    <s v="Plantronics CS 50-USB - headset - Convertible, Monaural"/>
    <n v="217.584"/>
    <n v="2"/>
    <n v="0.2"/>
    <n v="19.038599999999999"/>
  </r>
  <r>
    <s v="6705"/>
    <s v="CA-2017-139164"/>
    <x v="537"/>
    <d v="2017-06-28T00:00:00"/>
    <s v="Standard Class"/>
    <s v="CS-12355"/>
    <s v="Christine Sundaresam"/>
    <s v="Consumer"/>
    <s v="United States"/>
    <s v="Long Beach"/>
    <s v="California"/>
    <n v="90805"/>
    <x v="1"/>
    <s v="OFF-FA-10003059"/>
    <x v="1"/>
    <s v="Fasteners"/>
    <s v="Assorted Color Push Pins"/>
    <n v="5.43"/>
    <n v="3"/>
    <n v="0"/>
    <n v="1.7919"/>
  </r>
  <r>
    <s v="6706"/>
    <s v="CA-2017-139164"/>
    <x v="537"/>
    <d v="2017-06-28T00:00:00"/>
    <s v="Standard Class"/>
    <s v="CS-12355"/>
    <s v="Christine Sundaresam"/>
    <s v="Consumer"/>
    <s v="United States"/>
    <s v="Long Beach"/>
    <s v="California"/>
    <n v="90805"/>
    <x v="1"/>
    <s v="TEC-PH-10003931"/>
    <x v="2"/>
    <s v="Phones"/>
    <s v="JBL Micro Wireless Portable Bluetooth Speaker"/>
    <n v="143.976"/>
    <n v="3"/>
    <n v="0.2"/>
    <n v="8.9984999999999999"/>
  </r>
  <r>
    <s v="6707"/>
    <s v="CA-2018-112277"/>
    <x v="545"/>
    <d v="2018-09-15T00:00:00"/>
    <s v="Standard Class"/>
    <s v="SC-20695"/>
    <s v="Steve Chapman"/>
    <s v="Corporate"/>
    <s v="United States"/>
    <s v="Fort Lauderdale"/>
    <s v="Florida"/>
    <n v="33311"/>
    <x v="0"/>
    <s v="TEC-PH-10003505"/>
    <x v="2"/>
    <s v="Phones"/>
    <s v="Geemarc AmpliPOWER60"/>
    <n v="519.67999999999995"/>
    <n v="7"/>
    <n v="0.2"/>
    <n v="58.463999999999999"/>
  </r>
  <r>
    <s v="6708"/>
    <s v="CA-2016-167724"/>
    <x v="138"/>
    <d v="2016-04-18T00:00:00"/>
    <s v="Standard Class"/>
    <s v="BF-11170"/>
    <s v="Ben Ferrer"/>
    <s v="Home Office"/>
    <s v="United States"/>
    <s v="Baltimore"/>
    <s v="Maryland"/>
    <n v="21215"/>
    <x v="3"/>
    <s v="OFF-LA-10002368"/>
    <x v="1"/>
    <s v="Labels"/>
    <s v="Avery 479"/>
    <n v="7.83"/>
    <n v="3"/>
    <n v="0"/>
    <n v="3.6017999999999999"/>
  </r>
  <r>
    <s v="6709"/>
    <s v="CA-2017-123141"/>
    <x v="717"/>
    <d v="2017-11-19T00:00:00"/>
    <s v="Standard Class"/>
    <s v="GZ-14470"/>
    <s v="Gary Zandusky"/>
    <s v="Consumer"/>
    <s v="United States"/>
    <s v="Rio Rancho"/>
    <s v="New Mexico"/>
    <n v="87124"/>
    <x v="1"/>
    <s v="FUR-CH-10004287"/>
    <x v="0"/>
    <s v="Chairs"/>
    <s v="SAFCO Arco Folding Chair"/>
    <n v="883.84"/>
    <n v="4"/>
    <n v="0.2"/>
    <n v="99.432000000000002"/>
  </r>
  <r>
    <s v="6710"/>
    <s v="CA-2017-123141"/>
    <x v="717"/>
    <d v="2017-11-19T00:00:00"/>
    <s v="Standard Class"/>
    <s v="GZ-14470"/>
    <s v="Gary Zandusky"/>
    <s v="Consumer"/>
    <s v="United States"/>
    <s v="Rio Rancho"/>
    <s v="New Mexico"/>
    <n v="87124"/>
    <x v="1"/>
    <s v="FUR-CH-10001891"/>
    <x v="0"/>
    <s v="Chairs"/>
    <s v="Global Deluxe Office Fabric Chairs"/>
    <n v="230.352"/>
    <n v="3"/>
    <n v="0.2"/>
    <n v="20.155799999999999"/>
  </r>
  <r>
    <s v="6711"/>
    <s v="CA-2018-149503"/>
    <x v="10"/>
    <d v="2018-12-12T00:00:00"/>
    <s v="First Class"/>
    <s v="SP-20650"/>
    <s v="Stephanie Phelps"/>
    <s v="Corporate"/>
    <s v="United States"/>
    <s v="Stockton"/>
    <s v="California"/>
    <n v="95207"/>
    <x v="1"/>
    <s v="OFF-BI-10002133"/>
    <x v="1"/>
    <s v="Binders"/>
    <s v="Wilson Jones Elliptical Ring 3 1/2&quot; Capacity Binders, 800 sheets"/>
    <n v="273.92"/>
    <n v="8"/>
    <n v="0.2"/>
    <n v="99.296000000000006"/>
  </r>
  <r>
    <s v="6712"/>
    <s v="CA-2019-163069"/>
    <x v="238"/>
    <d v="2019-08-21T00:00:00"/>
    <s v="Second Class"/>
    <s v="PJ-19015"/>
    <s v="Pauline Johnson"/>
    <s v="Consumer"/>
    <s v="United States"/>
    <s v="Columbus"/>
    <s v="Ohio"/>
    <n v="43229"/>
    <x v="3"/>
    <s v="OFF-AR-10001419"/>
    <x v="1"/>
    <s v="Art"/>
    <s v="Newell 325"/>
    <n v="9.9120000000000008"/>
    <n v="3"/>
    <n v="0.2"/>
    <n v="1.2390000000000001"/>
  </r>
  <r>
    <s v="6713"/>
    <s v="CA-2019-107629"/>
    <x v="817"/>
    <d v="2019-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s v="6714"/>
    <s v="CA-2019-107629"/>
    <x v="817"/>
    <d v="2019-12-14T00:00:00"/>
    <s v="Same Day"/>
    <s v="DB-13060"/>
    <s v="Dave Brooks"/>
    <s v="Consumer"/>
    <s v="United States"/>
    <s v="Skokie"/>
    <s v="Illinois"/>
    <n v="60076"/>
    <x v="2"/>
    <s v="FUR-FU-10004091"/>
    <x v="0"/>
    <s v="Furnishings"/>
    <s v="Howard Miller 13&quot; Diameter Goldtone Round Wall Clock"/>
    <n v="56.328000000000003"/>
    <n v="3"/>
    <n v="0.6"/>
    <n v="-26.755800000000001"/>
  </r>
  <r>
    <s v="6715"/>
    <s v="CA-2019-107629"/>
    <x v="817"/>
    <d v="2019-12-14T00:00:00"/>
    <s v="Same Day"/>
    <s v="DB-13060"/>
    <s v="Dave Brooks"/>
    <s v="Consumer"/>
    <s v="United States"/>
    <s v="Skokie"/>
    <s v="Illinois"/>
    <n v="60076"/>
    <x v="2"/>
    <s v="TEC-AC-10004510"/>
    <x v="2"/>
    <s v="Accessories"/>
    <s v="Logitech Desktop MK120 Mouse and keyboard Combo"/>
    <n v="39.264000000000003"/>
    <n v="3"/>
    <n v="0.2"/>
    <n v="-4.9080000000000004"/>
  </r>
  <r>
    <s v="6716"/>
    <s v="CA-2019-107629"/>
    <x v="817"/>
    <d v="2019-12-14T00:00:00"/>
    <s v="Same Day"/>
    <s v="DB-13060"/>
    <s v="Dave Brooks"/>
    <s v="Consumer"/>
    <s v="United States"/>
    <s v="Skokie"/>
    <s v="Illinois"/>
    <n v="60076"/>
    <x v="2"/>
    <s v="OFF-AR-10002987"/>
    <x v="1"/>
    <s v="Art"/>
    <s v="Prismacolor Color Pencil Set"/>
    <n v="95.231999999999999"/>
    <n v="6"/>
    <n v="0.2"/>
    <n v="24.9984"/>
  </r>
  <r>
    <s v="6717"/>
    <s v="CA-2018-134789"/>
    <x v="143"/>
    <d v="2018-04-15T00:00:00"/>
    <s v="Standard Class"/>
    <s v="CK-12325"/>
    <s v="Christine Kargatis"/>
    <s v="Home Office"/>
    <s v="United States"/>
    <s v="Hot Springs"/>
    <s v="Arkansas"/>
    <n v="71901"/>
    <x v="0"/>
    <s v="OFF-FA-10002280"/>
    <x v="1"/>
    <s v="Fasteners"/>
    <s v="Advantus Plastic Paper Clips"/>
    <n v="30"/>
    <n v="6"/>
    <n v="0"/>
    <n v="14.4"/>
  </r>
  <r>
    <s v="6718"/>
    <s v="CA-2018-134789"/>
    <x v="143"/>
    <d v="2018-04-15T00:00:00"/>
    <s v="Standard Class"/>
    <s v="CK-12325"/>
    <s v="Christine Kargatis"/>
    <s v="Home Office"/>
    <s v="United States"/>
    <s v="Hot Springs"/>
    <s v="Arkansas"/>
    <n v="71901"/>
    <x v="0"/>
    <s v="OFF-PA-10001934"/>
    <x v="1"/>
    <s v="Paper"/>
    <s v="Xerox 1993"/>
    <n v="25.92"/>
    <n v="4"/>
    <n v="0"/>
    <n v="12.700799999999999"/>
  </r>
  <r>
    <s v="6719"/>
    <s v="CA-2018-134789"/>
    <x v="143"/>
    <d v="2018-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r>
  <r>
    <s v="6720"/>
    <s v="CA-2018-130442"/>
    <x v="186"/>
    <d v="2018-12-19T00:00:00"/>
    <s v="First Class"/>
    <s v="SF-20065"/>
    <s v="Sandra Flanagan"/>
    <s v="Consumer"/>
    <s v="United States"/>
    <s v="Goldsboro"/>
    <s v="North Carolina"/>
    <n v="27534"/>
    <x v="0"/>
    <s v="OFF-AP-10004859"/>
    <x v="1"/>
    <s v="Appliances"/>
    <s v="Acco 6 Outlet Guardian Premium Surge Suppressor"/>
    <n v="34.944000000000003"/>
    <n v="3"/>
    <n v="0.2"/>
    <n v="3.0575999999999999"/>
  </r>
  <r>
    <s v="6721"/>
    <s v="CA-2019-102974"/>
    <x v="20"/>
    <d v="2019-09-24T00:00:00"/>
    <s v="Standard Class"/>
    <s v="DP-13105"/>
    <s v="Dave Poirier"/>
    <s v="Corporate"/>
    <s v="United States"/>
    <s v="Los Angeles"/>
    <s v="California"/>
    <n v="90032"/>
    <x v="1"/>
    <s v="TEC-AC-10000057"/>
    <x v="2"/>
    <s v="Accessories"/>
    <s v="Microsoft Natural Ergonomic Keyboard 4000"/>
    <n v="149.94999999999999"/>
    <n v="5"/>
    <n v="0"/>
    <n v="31.4895"/>
  </r>
  <r>
    <s v="6722"/>
    <s v="CA-2019-102974"/>
    <x v="20"/>
    <d v="2019-09-24T00:00:00"/>
    <s v="Standard Class"/>
    <s v="DP-13105"/>
    <s v="Dave Poirier"/>
    <s v="Corporate"/>
    <s v="United States"/>
    <s v="Los Angeles"/>
    <s v="California"/>
    <n v="90032"/>
    <x v="1"/>
    <s v="OFF-AR-10000914"/>
    <x v="1"/>
    <s v="Art"/>
    <s v="Boston 16765 Mini Stand Up Battery Pencil Sharpener"/>
    <n v="23.32"/>
    <n v="2"/>
    <n v="0"/>
    <n v="6.0632000000000001"/>
  </r>
  <r>
    <s v="6723"/>
    <s v="CA-2019-102974"/>
    <x v="20"/>
    <d v="2019-09-24T00:00:00"/>
    <s v="Standard Class"/>
    <s v="DP-13105"/>
    <s v="Dave Poirier"/>
    <s v="Corporate"/>
    <s v="United States"/>
    <s v="Los Angeles"/>
    <s v="California"/>
    <n v="90032"/>
    <x v="1"/>
    <s v="OFF-AR-10004956"/>
    <x v="1"/>
    <s v="Art"/>
    <s v="Newell 33"/>
    <n v="16.739999999999998"/>
    <n v="3"/>
    <n v="0"/>
    <n v="4.8545999999999996"/>
  </r>
  <r>
    <s v="6724"/>
    <s v="US-2019-166394"/>
    <x v="507"/>
    <d v="2019-09-06T00:00:00"/>
    <s v="Second Class"/>
    <s v="VM-21835"/>
    <s v="Vivian Mathis"/>
    <s v="Consumer"/>
    <s v="United States"/>
    <s v="Nashua"/>
    <s v="New Hampshire"/>
    <n v="3060"/>
    <x v="3"/>
    <s v="OFF-FA-10001843"/>
    <x v="1"/>
    <s v="Fasteners"/>
    <s v="Staples"/>
    <n v="14.82"/>
    <n v="6"/>
    <n v="0"/>
    <n v="6.9653999999999998"/>
  </r>
  <r>
    <s v="6725"/>
    <s v="CA-2018-128811"/>
    <x v="126"/>
    <d v="2018-09-16T00:00:00"/>
    <s v="Standard Class"/>
    <s v="SF-20200"/>
    <s v="Sarah Foster"/>
    <s v="Consumer"/>
    <s v="United States"/>
    <s v="Seattle"/>
    <s v="Washington"/>
    <n v="98103"/>
    <x v="1"/>
    <s v="OFF-FA-10000585"/>
    <x v="1"/>
    <s v="Fasteners"/>
    <s v="OIC Bulk Pack Metal Binder Clips"/>
    <n v="10.47"/>
    <n v="3"/>
    <n v="0"/>
    <n v="4.8162000000000003"/>
  </r>
  <r>
    <s v="6726"/>
    <s v="CA-2018-128811"/>
    <x v="126"/>
    <d v="2018-09-16T00:00:00"/>
    <s v="Standard Class"/>
    <s v="SF-20200"/>
    <s v="Sarah Foster"/>
    <s v="Consumer"/>
    <s v="United States"/>
    <s v="Seattle"/>
    <s v="Washington"/>
    <n v="98103"/>
    <x v="1"/>
    <s v="OFF-LA-10003720"/>
    <x v="1"/>
    <s v="Labels"/>
    <s v="Avery 487"/>
    <n v="11.07"/>
    <n v="3"/>
    <n v="0"/>
    <n v="5.2028999999999996"/>
  </r>
  <r>
    <s v="6727"/>
    <s v="CA-2018-128811"/>
    <x v="126"/>
    <d v="2018-09-16T00:00:00"/>
    <s v="Standard Class"/>
    <s v="SF-20200"/>
    <s v="Sarah Foster"/>
    <s v="Consumer"/>
    <s v="United States"/>
    <s v="Seattle"/>
    <s v="Washington"/>
    <n v="98103"/>
    <x v="1"/>
    <s v="OFF-BI-10000301"/>
    <x v="1"/>
    <s v="Binders"/>
    <s v="GBC Instant Report Kit"/>
    <n v="20.704000000000001"/>
    <n v="4"/>
    <n v="0.2"/>
    <n v="7.7640000000000002"/>
  </r>
  <r>
    <s v="6728"/>
    <s v="CA-2019-145443"/>
    <x v="682"/>
    <d v="2019-08-15T00:00:00"/>
    <s v="Second Class"/>
    <s v="SC-20695"/>
    <s v="Steve Chapman"/>
    <s v="Corporate"/>
    <s v="United States"/>
    <s v="Richmond"/>
    <s v="Indiana"/>
    <n v="47374"/>
    <x v="2"/>
    <s v="OFF-PA-10003302"/>
    <x v="1"/>
    <s v="Paper"/>
    <s v="Xerox 1906"/>
    <n v="177.2"/>
    <n v="5"/>
    <n v="0"/>
    <n v="83.284000000000006"/>
  </r>
  <r>
    <s v="6729"/>
    <s v="CA-2018-165827"/>
    <x v="254"/>
    <d v="2018-11-09T00:00:00"/>
    <s v="Standard Class"/>
    <s v="MF-17665"/>
    <s v="Maureen Fritzler"/>
    <s v="Corporate"/>
    <s v="United States"/>
    <s v="Miami"/>
    <s v="Florida"/>
    <n v="33180"/>
    <x v="0"/>
    <s v="FUR-FU-10001889"/>
    <x v="0"/>
    <s v="Furnishings"/>
    <s v="Ultra Door Pull Handle"/>
    <n v="50.496000000000002"/>
    <n v="6"/>
    <n v="0.2"/>
    <n v="8.2056000000000004"/>
  </r>
  <r>
    <s v="6730"/>
    <s v="CA-2017-156734"/>
    <x v="652"/>
    <d v="2017-06-20T00:00:00"/>
    <s v="First Class"/>
    <s v="BV-11245"/>
    <s v="Benjamin Venier"/>
    <s v="Corporate"/>
    <s v="United States"/>
    <s v="Smyrna"/>
    <s v="Tennessee"/>
    <n v="37167"/>
    <x v="0"/>
    <s v="OFF-BI-10002982"/>
    <x v="1"/>
    <s v="Binders"/>
    <s v="Avery Self-Adhesive Photo Pockets for Polaroid Photos"/>
    <n v="6.1289999999999996"/>
    <n v="3"/>
    <n v="0.7"/>
    <n v="-4.4946000000000002"/>
  </r>
  <r>
    <s v="6731"/>
    <s v="CA-2017-156734"/>
    <x v="652"/>
    <d v="2017-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r>
  <r>
    <s v="6732"/>
    <s v="CA-2017-156734"/>
    <x v="652"/>
    <d v="2017-06-20T00:00:00"/>
    <s v="First Class"/>
    <s v="BV-11245"/>
    <s v="Benjamin Venier"/>
    <s v="Corporate"/>
    <s v="United States"/>
    <s v="Smyrna"/>
    <s v="Tennessee"/>
    <n v="37167"/>
    <x v="0"/>
    <s v="OFF-PA-10001937"/>
    <x v="1"/>
    <s v="Paper"/>
    <s v="Xerox 21"/>
    <n v="20.736000000000001"/>
    <n v="4"/>
    <n v="0.2"/>
    <n v="7.2576000000000001"/>
  </r>
  <r>
    <s v="6733"/>
    <s v="CA-2016-120096"/>
    <x v="1129"/>
    <d v="2016-07-07T00:00:00"/>
    <s v="First Class"/>
    <s v="KE-16420"/>
    <s v="Katrina Edelman"/>
    <s v="Corporate"/>
    <s v="United States"/>
    <s v="Aurora"/>
    <s v="Colorado"/>
    <n v="80013"/>
    <x v="1"/>
    <s v="OFF-PA-10001977"/>
    <x v="1"/>
    <s v="Paper"/>
    <s v="Xerox 194"/>
    <n v="177.536"/>
    <n v="4"/>
    <n v="0.2"/>
    <n v="62.137599999999999"/>
  </r>
  <r>
    <s v="6734"/>
    <s v="CA-2016-120096"/>
    <x v="1129"/>
    <d v="2016-07-07T00:00:00"/>
    <s v="First Class"/>
    <s v="KE-16420"/>
    <s v="Katrina Edelman"/>
    <s v="Corporate"/>
    <s v="United States"/>
    <s v="Aurora"/>
    <s v="Colorado"/>
    <n v="80013"/>
    <x v="1"/>
    <s v="OFF-AP-10000692"/>
    <x v="1"/>
    <s v="Appliances"/>
    <s v="Fellowes Mighty 8 Compact Surge Protector"/>
    <n v="32.432000000000002"/>
    <n v="2"/>
    <n v="0.2"/>
    <n v="3.2431999999999999"/>
  </r>
  <r>
    <s v="6735"/>
    <s v="CA-2017-141754"/>
    <x v="139"/>
    <d v="2017-12-25T00:00:00"/>
    <s v="Standard Class"/>
    <s v="EM-14200"/>
    <s v="Evan Minnotte"/>
    <s v="Home Office"/>
    <s v="United States"/>
    <s v="Miami"/>
    <s v="Florida"/>
    <n v="33142"/>
    <x v="0"/>
    <s v="OFF-LA-10004093"/>
    <x v="1"/>
    <s v="Labels"/>
    <s v="Avery 486"/>
    <n v="11.696"/>
    <n v="2"/>
    <n v="0.2"/>
    <n v="3.9474"/>
  </r>
  <r>
    <s v="6736"/>
    <s v="CA-2018-123358"/>
    <x v="342"/>
    <d v="2018-04-17T00:00:00"/>
    <s v="Standard Class"/>
    <s v="BT-11680"/>
    <s v="Brian Thompson"/>
    <s v="Consumer"/>
    <s v="United States"/>
    <s v="San Francisco"/>
    <s v="California"/>
    <n v="94122"/>
    <x v="1"/>
    <s v="OFF-AP-10004980"/>
    <x v="1"/>
    <s v="Appliances"/>
    <s v="3M Replacement Filter for Office Air Cleaner for 20' x 33' Room"/>
    <n v="113.76"/>
    <n v="3"/>
    <n v="0"/>
    <n v="44.366399999999999"/>
  </r>
  <r>
    <s v="6737"/>
    <s v="CA-2018-123358"/>
    <x v="342"/>
    <d v="2018-04-17T00:00:00"/>
    <s v="Standard Class"/>
    <s v="BT-11680"/>
    <s v="Brian Thompson"/>
    <s v="Consumer"/>
    <s v="United States"/>
    <s v="San Francisco"/>
    <s v="California"/>
    <n v="94122"/>
    <x v="1"/>
    <s v="OFF-ST-10001932"/>
    <x v="1"/>
    <s v="Storage"/>
    <s v="Fellowes Staxonsteel Drawer Files"/>
    <n v="579.51"/>
    <n v="3"/>
    <n v="0"/>
    <n v="81.131399999999999"/>
  </r>
  <r>
    <s v="6738"/>
    <s v="CA-2018-123358"/>
    <x v="342"/>
    <d v="2018-04-17T00:00:00"/>
    <s v="Standard Class"/>
    <s v="BT-11680"/>
    <s v="Brian Thompson"/>
    <s v="Consumer"/>
    <s v="United States"/>
    <s v="San Francisco"/>
    <s v="California"/>
    <n v="94122"/>
    <x v="1"/>
    <s v="OFF-ST-10000636"/>
    <x v="1"/>
    <s v="Storage"/>
    <s v="Rogers Profile Extra Capacity Storage Tub"/>
    <n v="150.66"/>
    <n v="9"/>
    <n v="0"/>
    <n v="6.0263999999999998"/>
  </r>
  <r>
    <s v="6739"/>
    <s v="CA-2018-123358"/>
    <x v="342"/>
    <d v="2018-04-17T00:00:00"/>
    <s v="Standard Class"/>
    <s v="BT-11680"/>
    <s v="Brian Thompson"/>
    <s v="Consumer"/>
    <s v="United States"/>
    <s v="San Francisco"/>
    <s v="California"/>
    <n v="94122"/>
    <x v="1"/>
    <s v="OFF-BI-10000069"/>
    <x v="1"/>
    <s v="Binders"/>
    <s v="GBC Prepunched Paper, 19-Hole, for Binding Systems, 24-lb"/>
    <n v="48.031999999999996"/>
    <n v="4"/>
    <n v="0.2"/>
    <n v="15.6104"/>
  </r>
  <r>
    <s v="6740"/>
    <s v="CA-2016-144029"/>
    <x v="542"/>
    <d v="2016-05-31T00:00:00"/>
    <s v="Standard Class"/>
    <s v="MM-18055"/>
    <s v="Michelle Moray"/>
    <s v="Consumer"/>
    <s v="United States"/>
    <s v="Chicago"/>
    <s v="Illinois"/>
    <n v="60623"/>
    <x v="2"/>
    <s v="OFF-ST-10001837"/>
    <x v="1"/>
    <s v="Storage"/>
    <s v="SAFCO Mobile Desk Side File, Wire Frame"/>
    <n v="102.624"/>
    <n v="3"/>
    <n v="0.2"/>
    <n v="7.6967999999999996"/>
  </r>
  <r>
    <s v="6741"/>
    <s v="CA-2016-144029"/>
    <x v="542"/>
    <d v="2016-05-31T00:00:00"/>
    <s v="Standard Class"/>
    <s v="MM-18055"/>
    <s v="Michelle Moray"/>
    <s v="Consumer"/>
    <s v="United States"/>
    <s v="Chicago"/>
    <s v="Illinois"/>
    <n v="60623"/>
    <x v="2"/>
    <s v="FUR-CH-10003981"/>
    <x v="0"/>
    <s v="Chairs"/>
    <s v="Global Commerce Series Low-Back Swivel/Tilt Chairs"/>
    <n v="359.77199999999999"/>
    <n v="2"/>
    <n v="0.3"/>
    <n v="-5.1395999999999997"/>
  </r>
  <r>
    <s v="6742"/>
    <s v="CA-2016-144029"/>
    <x v="542"/>
    <d v="2016-05-31T00:00:00"/>
    <s v="Standard Class"/>
    <s v="MM-18055"/>
    <s v="Michelle Moray"/>
    <s v="Consumer"/>
    <s v="United States"/>
    <s v="Chicago"/>
    <s v="Illinois"/>
    <n v="60623"/>
    <x v="2"/>
    <s v="OFF-AR-10000716"/>
    <x v="1"/>
    <s v="Art"/>
    <s v="DIXON Ticonderoga Erasable Checking Pencils"/>
    <n v="13.391999999999999"/>
    <n v="3"/>
    <n v="0.2"/>
    <n v="3.1806000000000001"/>
  </r>
  <r>
    <s v="6743"/>
    <s v="US-2019-101784"/>
    <x v="91"/>
    <d v="2019-07-11T00:00:00"/>
    <s v="Standard Class"/>
    <s v="PO-18850"/>
    <s v="Patrick O'Brill"/>
    <s v="Consumer"/>
    <s v="United States"/>
    <s v="Los Angeles"/>
    <s v="California"/>
    <n v="90008"/>
    <x v="1"/>
    <s v="FUR-CH-10001146"/>
    <x v="0"/>
    <s v="Chairs"/>
    <s v="Global Task Chair, Black"/>
    <n v="122.136"/>
    <n v="3"/>
    <n v="0.2"/>
    <n v="-13.7403"/>
  </r>
  <r>
    <s v="6744"/>
    <s v="CA-2017-156923"/>
    <x v="1130"/>
    <d v="2017-02-20T00:00:00"/>
    <s v="Standard Class"/>
    <s v="SP-20860"/>
    <s v="Sung Pak"/>
    <s v="Corporate"/>
    <s v="United States"/>
    <s v="Dover"/>
    <s v="New Hampshire"/>
    <n v="3820"/>
    <x v="3"/>
    <s v="OFF-PA-10002751"/>
    <x v="1"/>
    <s v="Paper"/>
    <s v="Xerox 1920"/>
    <n v="35.880000000000003"/>
    <n v="6"/>
    <n v="0"/>
    <n v="16.146000000000001"/>
  </r>
  <r>
    <s v="6745"/>
    <s v="CA-2019-111269"/>
    <x v="114"/>
    <d v="2019-06-18T00:00:00"/>
    <s v="Second Class"/>
    <s v="CS-12355"/>
    <s v="Christine Sundaresam"/>
    <s v="Consumer"/>
    <s v="United States"/>
    <s v="Dublin"/>
    <s v="Ohio"/>
    <n v="43017"/>
    <x v="3"/>
    <s v="TEC-AC-10001606"/>
    <x v="2"/>
    <s v="Accessories"/>
    <s v="Logitech Wireless Performance Mouse MX for PC and Mac"/>
    <n v="479.952"/>
    <n v="6"/>
    <n v="0.2"/>
    <n v="107.9892"/>
  </r>
  <r>
    <s v="6746"/>
    <s v="CA-2019-111269"/>
    <x v="114"/>
    <d v="2019-06-18T00:00:00"/>
    <s v="Second Class"/>
    <s v="CS-12355"/>
    <s v="Christine Sundaresam"/>
    <s v="Consumer"/>
    <s v="United States"/>
    <s v="Dublin"/>
    <s v="Ohio"/>
    <n v="43017"/>
    <x v="3"/>
    <s v="OFF-AR-10001427"/>
    <x v="1"/>
    <s v="Art"/>
    <s v="Newell 330"/>
    <n v="23.92"/>
    <n v="5"/>
    <n v="0.2"/>
    <n v="1.794"/>
  </r>
  <r>
    <s v="6747"/>
    <s v="CA-2019-159156"/>
    <x v="38"/>
    <d v="2019-11-16T00:00:00"/>
    <s v="First Class"/>
    <s v="KB-16600"/>
    <s v="Ken Brennan"/>
    <s v="Corporate"/>
    <s v="United States"/>
    <s v="New York City"/>
    <s v="New York"/>
    <n v="10009"/>
    <x v="3"/>
    <s v="TEC-PH-10004389"/>
    <x v="2"/>
    <s v="Phones"/>
    <s v="Nokia Lumia 925"/>
    <n v="629.95000000000005"/>
    <n v="5"/>
    <n v="0"/>
    <n v="163.78700000000001"/>
  </r>
  <r>
    <s v="6748"/>
    <s v="CA-2019-100230"/>
    <x v="157"/>
    <d v="2019-12-15T00:00:00"/>
    <s v="Standard Class"/>
    <s v="AA-10375"/>
    <s v="Allen Armold"/>
    <s v="Consumer"/>
    <s v="United States"/>
    <s v="New York City"/>
    <s v="New York"/>
    <n v="10035"/>
    <x v="3"/>
    <s v="OFF-BI-10002498"/>
    <x v="1"/>
    <s v="Binders"/>
    <s v="Clear Mylar Reinforcing Strips"/>
    <n v="14.952"/>
    <n v="1"/>
    <n v="0.2"/>
    <n v="5.0462999999999996"/>
  </r>
  <r>
    <s v="6749"/>
    <s v="CA-2019-100230"/>
    <x v="157"/>
    <d v="2019-12-15T00:00:00"/>
    <s v="Standard Class"/>
    <s v="AA-10375"/>
    <s v="Allen Armold"/>
    <s v="Consumer"/>
    <s v="United States"/>
    <s v="New York City"/>
    <s v="New York"/>
    <n v="10035"/>
    <x v="3"/>
    <s v="OFF-PA-10002245"/>
    <x v="1"/>
    <s v="Paper"/>
    <s v="Xerox 1895"/>
    <n v="17.940000000000001"/>
    <n v="3"/>
    <n v="0"/>
    <n v="8.0730000000000004"/>
  </r>
  <r>
    <s v="6750"/>
    <s v="CA-2019-100230"/>
    <x v="157"/>
    <d v="2019-12-15T00:00:00"/>
    <s v="Standard Class"/>
    <s v="AA-10375"/>
    <s v="Allen Armold"/>
    <s v="Consumer"/>
    <s v="United States"/>
    <s v="New York City"/>
    <s v="New York"/>
    <n v="10035"/>
    <x v="3"/>
    <s v="TEC-PH-10004522"/>
    <x v="2"/>
    <s v="Phones"/>
    <s v="Dexim XPower Skin Super-Thin Power Case for iPhone 5 - Black"/>
    <n v="116.98"/>
    <n v="2"/>
    <n v="0"/>
    <n v="29.245000000000001"/>
  </r>
  <r>
    <s v="6751"/>
    <s v="CA-2018-154767"/>
    <x v="931"/>
    <d v="2018-06-30T00:00:00"/>
    <s v="Second Class"/>
    <s v="BP-11155"/>
    <s v="Becky Pak"/>
    <s v="Consumer"/>
    <s v="United States"/>
    <s v="Paterson"/>
    <s v="New Jersey"/>
    <n v="7501"/>
    <x v="3"/>
    <s v="FUR-CH-10003535"/>
    <x v="0"/>
    <s v="Chairs"/>
    <s v="Global Armless Task Chair, Royal Blue"/>
    <n v="121.96"/>
    <n v="2"/>
    <n v="0"/>
    <n v="20.7332"/>
  </r>
  <r>
    <s v="6752"/>
    <s v="CA-2018-154767"/>
    <x v="931"/>
    <d v="2018-06-30T00:00:00"/>
    <s v="Second Class"/>
    <s v="BP-11155"/>
    <s v="Becky Pak"/>
    <s v="Consumer"/>
    <s v="United States"/>
    <s v="Paterson"/>
    <s v="New Jersey"/>
    <n v="7501"/>
    <x v="3"/>
    <s v="OFF-AP-10000595"/>
    <x v="1"/>
    <s v="Appliances"/>
    <s v="Disposable Triple-Filter Dust Bags"/>
    <n v="8.74"/>
    <n v="2"/>
    <n v="0"/>
    <n v="2.2724000000000002"/>
  </r>
  <r>
    <s v="6753"/>
    <s v="CA-2018-154767"/>
    <x v="931"/>
    <d v="2018-06-30T00:00:00"/>
    <s v="Second Class"/>
    <s v="BP-11155"/>
    <s v="Becky Pak"/>
    <s v="Consumer"/>
    <s v="United States"/>
    <s v="Paterson"/>
    <s v="New Jersey"/>
    <n v="7501"/>
    <x v="3"/>
    <s v="OFF-PA-10003039"/>
    <x v="1"/>
    <s v="Paper"/>
    <s v="Xerox 1960"/>
    <n v="61.96"/>
    <n v="2"/>
    <n v="0"/>
    <n v="27.882000000000001"/>
  </r>
  <r>
    <s v="6754"/>
    <s v="CA-2018-154767"/>
    <x v="931"/>
    <d v="2018-06-30T00:00:00"/>
    <s v="Second Class"/>
    <s v="BP-11155"/>
    <s v="Becky Pak"/>
    <s v="Consumer"/>
    <s v="United States"/>
    <s v="Paterson"/>
    <s v="New Jersey"/>
    <n v="7501"/>
    <x v="3"/>
    <s v="OFF-BI-10002003"/>
    <x v="1"/>
    <s v="Binders"/>
    <s v="Ibico Presentation Index for Binding Systems"/>
    <n v="7.96"/>
    <n v="2"/>
    <n v="0"/>
    <n v="3.7412000000000001"/>
  </r>
  <r>
    <s v="6755"/>
    <s v="CA-2018-154767"/>
    <x v="931"/>
    <d v="2018-06-30T00:00:00"/>
    <s v="Second Class"/>
    <s v="BP-11155"/>
    <s v="Becky Pak"/>
    <s v="Consumer"/>
    <s v="United States"/>
    <s v="Paterson"/>
    <s v="New Jersey"/>
    <n v="7501"/>
    <x v="3"/>
    <s v="OFF-AP-10002311"/>
    <x v="1"/>
    <s v="Appliances"/>
    <s v="Holmes Replacement Filter for HEPA Air Cleaner, Very Large Room, HEPA Filter"/>
    <n v="275.24"/>
    <n v="4"/>
    <n v="0"/>
    <n v="121.1056"/>
  </r>
  <r>
    <s v="6756"/>
    <s v="CA-2019-124205"/>
    <x v="175"/>
    <d v="2019-09-19T00:00:00"/>
    <s v="Standard Class"/>
    <s v="TC-21145"/>
    <s v="Theresa Coyne"/>
    <s v="Corporate"/>
    <s v="United States"/>
    <s v="Lakewood"/>
    <s v="New Jersey"/>
    <n v="8701"/>
    <x v="3"/>
    <s v="FUR-FU-10002445"/>
    <x v="0"/>
    <s v="Furnishings"/>
    <s v="DAX Two-Tone Rosewood/Black Document Frame, Desktop, 5 x 7"/>
    <n v="47.4"/>
    <n v="5"/>
    <n v="0"/>
    <n v="18.96"/>
  </r>
  <r>
    <s v="6757"/>
    <s v="CA-2019-124205"/>
    <x v="175"/>
    <d v="2019-09-19T00:00:00"/>
    <s v="Standard Class"/>
    <s v="TC-21145"/>
    <s v="Theresa Coyne"/>
    <s v="Corporate"/>
    <s v="United States"/>
    <s v="Lakewood"/>
    <s v="New Jersey"/>
    <n v="8701"/>
    <x v="3"/>
    <s v="FUR-CH-10003606"/>
    <x v="0"/>
    <s v="Chairs"/>
    <s v="SAFCO Folding Chair Trolley"/>
    <n v="512.96"/>
    <n v="4"/>
    <n v="0"/>
    <n v="143.62880000000001"/>
  </r>
  <r>
    <s v="6758"/>
    <s v="CA-2019-124205"/>
    <x v="175"/>
    <d v="2019-09-19T00:00:00"/>
    <s v="Standard Class"/>
    <s v="TC-21145"/>
    <s v="Theresa Coyne"/>
    <s v="Corporate"/>
    <s v="United States"/>
    <s v="Lakewood"/>
    <s v="New Jersey"/>
    <n v="8701"/>
    <x v="3"/>
    <s v="TEC-PH-10002115"/>
    <x v="2"/>
    <s v="Phones"/>
    <s v="Plantronics 81402"/>
    <n v="395.94"/>
    <n v="6"/>
    <n v="0"/>
    <n v="102.9444"/>
  </r>
  <r>
    <s v="6759"/>
    <s v="CA-2019-124205"/>
    <x v="175"/>
    <d v="2019-09-19T00:00:00"/>
    <s v="Standard Class"/>
    <s v="TC-21145"/>
    <s v="Theresa Coyne"/>
    <s v="Corporate"/>
    <s v="United States"/>
    <s v="Lakewood"/>
    <s v="New Jersey"/>
    <n v="8701"/>
    <x v="3"/>
    <s v="OFF-ST-10000934"/>
    <x v="1"/>
    <s v="Storage"/>
    <s v="Contico 72&quot;H Heavy-Duty Storage System"/>
    <n v="81.96"/>
    <n v="2"/>
    <n v="0"/>
    <n v="0"/>
  </r>
  <r>
    <s v="6760"/>
    <s v="CA-2019-165715"/>
    <x v="574"/>
    <d v="2019-12-08T00:00:00"/>
    <s v="Standard Class"/>
    <s v="BG-11035"/>
    <s v="Barry Gonzalez"/>
    <s v="Consumer"/>
    <s v="United States"/>
    <s v="Greensboro"/>
    <s v="North Carolina"/>
    <n v="27405"/>
    <x v="0"/>
    <s v="OFF-AR-10003903"/>
    <x v="1"/>
    <s v="Art"/>
    <s v="Sanford 52201 APSCO Electric Pencil Sharpener"/>
    <n v="32.776000000000003"/>
    <n v="1"/>
    <n v="0.2"/>
    <n v="2.4582000000000002"/>
  </r>
  <r>
    <s v="6761"/>
    <s v="CA-2019-100636"/>
    <x v="335"/>
    <d v="2019-06-30T00:00:00"/>
    <s v="Standard Class"/>
    <s v="DO-13435"/>
    <s v="Denny Ordway"/>
    <s v="Consumer"/>
    <s v="United States"/>
    <s v="New York City"/>
    <s v="New York"/>
    <n v="10035"/>
    <x v="3"/>
    <s v="OFF-ST-10004123"/>
    <x v="1"/>
    <s v="Storage"/>
    <s v="Safco Industrial Wire Shelving System"/>
    <n v="272.94"/>
    <n v="3"/>
    <n v="0"/>
    <n v="0"/>
  </r>
  <r>
    <s v="6762"/>
    <s v="CA-2018-162943"/>
    <x v="1131"/>
    <d v="2018-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s v="6763"/>
    <s v="CA-2018-144764"/>
    <x v="476"/>
    <d v="2018-09-08T00:00:00"/>
    <s v="Standard Class"/>
    <s v="RL-19615"/>
    <s v="Rob Lucas"/>
    <s v="Consumer"/>
    <s v="United States"/>
    <s v="Chicago"/>
    <s v="Illinois"/>
    <n v="60623"/>
    <x v="2"/>
    <s v="OFF-LA-10000240"/>
    <x v="1"/>
    <s v="Labels"/>
    <s v="Self-Adhesive Address Labels for Typewriters by Universal"/>
    <n v="29.24"/>
    <n v="5"/>
    <n v="0.2"/>
    <n v="9.8684999999999992"/>
  </r>
  <r>
    <s v="6764"/>
    <s v="CA-2018-144764"/>
    <x v="476"/>
    <d v="2018-09-08T00:00:00"/>
    <s v="Standard Class"/>
    <s v="RL-19615"/>
    <s v="Rob Lucas"/>
    <s v="Consumer"/>
    <s v="United States"/>
    <s v="Chicago"/>
    <s v="Illinois"/>
    <n v="60623"/>
    <x v="2"/>
    <s v="OFF-ST-10002485"/>
    <x v="1"/>
    <s v="Storage"/>
    <s v="Rogers Deluxe File Chest"/>
    <n v="35.167999999999999"/>
    <n v="2"/>
    <n v="0.2"/>
    <n v="-8.3523999999999994"/>
  </r>
  <r>
    <s v="6765"/>
    <s v="CA-2018-144764"/>
    <x v="476"/>
    <d v="2018-09-08T00:00:00"/>
    <s v="Standard Class"/>
    <s v="RL-19615"/>
    <s v="Rob Lucas"/>
    <s v="Consumer"/>
    <s v="United States"/>
    <s v="Chicago"/>
    <s v="Illinois"/>
    <n v="60623"/>
    <x v="2"/>
    <s v="TEC-MA-10003230"/>
    <x v="2"/>
    <s v="Machines"/>
    <s v="Okidata C610n Printer"/>
    <n v="1362.9"/>
    <n v="3"/>
    <n v="0.3"/>
    <n v="-19.47"/>
  </r>
  <r>
    <s v="6766"/>
    <s v="CA-2019-100615"/>
    <x v="693"/>
    <d v="2019-04-24T00:00:00"/>
    <s v="Standard Class"/>
    <s v="SJ-20215"/>
    <s v="Sarah Jordon"/>
    <s v="Consumer"/>
    <s v="United States"/>
    <s v="Chicago"/>
    <s v="Illinois"/>
    <n v="60653"/>
    <x v="2"/>
    <s v="FUR-CH-10002602"/>
    <x v="0"/>
    <s v="Chairs"/>
    <s v="DMI Arturo Collection Mission-style Design Wood Chair"/>
    <n v="317.05799999999999"/>
    <n v="3"/>
    <n v="0.3"/>
    <n v="-18.117599999999999"/>
  </r>
  <r>
    <s v="6767"/>
    <s v="CA-2019-100615"/>
    <x v="693"/>
    <d v="2019-04-24T00:00:00"/>
    <s v="Standard Class"/>
    <s v="SJ-20215"/>
    <s v="Sarah Jordon"/>
    <s v="Consumer"/>
    <s v="United States"/>
    <s v="Chicago"/>
    <s v="Illinois"/>
    <n v="60653"/>
    <x v="2"/>
    <s v="OFF-AR-10001683"/>
    <x v="1"/>
    <s v="Art"/>
    <s v="Lumber Crayons"/>
    <n v="15.76"/>
    <n v="2"/>
    <n v="0.2"/>
    <n v="3.5459999999999998"/>
  </r>
  <r>
    <s v="6768"/>
    <s v="CA-2019-100615"/>
    <x v="693"/>
    <d v="2019-04-24T00:00:00"/>
    <s v="Standard Class"/>
    <s v="SJ-20215"/>
    <s v="Sarah Jordon"/>
    <s v="Consumer"/>
    <s v="United States"/>
    <s v="Chicago"/>
    <s v="Illinois"/>
    <n v="60653"/>
    <x v="2"/>
    <s v="FUR-FU-10002456"/>
    <x v="0"/>
    <s v="Furnishings"/>
    <s v="Master Caster Door Stop, Large Neon Orange"/>
    <n v="14.56"/>
    <n v="5"/>
    <n v="0.6"/>
    <n v="-6.1879999999999997"/>
  </r>
  <r>
    <s v="6769"/>
    <s v="CA-2016-109302"/>
    <x v="1132"/>
    <d v="2016-08-16T00:00:00"/>
    <s v="Standard Class"/>
    <s v="CS-12175"/>
    <s v="Charles Sheldon"/>
    <s v="Corporate"/>
    <s v="United States"/>
    <s v="Lakewood"/>
    <s v="New Jersey"/>
    <n v="8701"/>
    <x v="3"/>
    <s v="OFF-BI-10002854"/>
    <x v="1"/>
    <s v="Binders"/>
    <s v="Performers Binder/Pad Holder, Black"/>
    <n v="196.21"/>
    <n v="7"/>
    <n v="0"/>
    <n v="98.105000000000004"/>
  </r>
  <r>
    <s v="6770"/>
    <s v="CA-2019-139787"/>
    <x v="20"/>
    <d v="2019-09-23T00:00:00"/>
    <s v="Standard Class"/>
    <s v="JP-16135"/>
    <s v="Julie Prescott"/>
    <s v="Home Office"/>
    <s v="United States"/>
    <s v="Columbus"/>
    <s v="Georgia"/>
    <n v="31907"/>
    <x v="0"/>
    <s v="OFF-AR-10002445"/>
    <x v="1"/>
    <s v="Art"/>
    <s v="SANFORD Major Accent Highlighters"/>
    <n v="35.4"/>
    <n v="5"/>
    <n v="0"/>
    <n v="13.452"/>
  </r>
  <r>
    <s v="6771"/>
    <s v="CA-2019-139402"/>
    <x v="34"/>
    <d v="2019-12-13T00:00:00"/>
    <s v="Standard Class"/>
    <s v="NC-18535"/>
    <s v="Nick Crebassa"/>
    <s v="Corporate"/>
    <s v="United States"/>
    <s v="Phoenix"/>
    <s v="Arizona"/>
    <n v="85023"/>
    <x v="1"/>
    <s v="OFF-PA-10004359"/>
    <x v="1"/>
    <s v="Paper"/>
    <s v="Multicolor Computer Printout Paper"/>
    <n v="419.4"/>
    <n v="5"/>
    <n v="0.2"/>
    <n v="146.79"/>
  </r>
  <r>
    <s v="6772"/>
    <s v="CA-2019-139402"/>
    <x v="34"/>
    <d v="2019-12-13T00:00:00"/>
    <s v="Standard Class"/>
    <s v="NC-18535"/>
    <s v="Nick Crebassa"/>
    <s v="Corporate"/>
    <s v="United States"/>
    <s v="Phoenix"/>
    <s v="Arizona"/>
    <n v="85023"/>
    <x v="1"/>
    <s v="OFF-BI-10000279"/>
    <x v="1"/>
    <s v="Binders"/>
    <s v="Acco Recycled 2&quot; Capacity Laser Printer Hanging Data Binders"/>
    <n v="13.005000000000001"/>
    <n v="3"/>
    <n v="0.7"/>
    <n v="-9.9704999999999995"/>
  </r>
  <r>
    <s v="6773"/>
    <s v="CA-2018-119018"/>
    <x v="254"/>
    <d v="2018-11-08T00:00:00"/>
    <s v="Standard Class"/>
    <s v="CW-11905"/>
    <s v="Carl Weiss"/>
    <s v="Home Office"/>
    <s v="United States"/>
    <s v="Los Angeles"/>
    <s v="California"/>
    <n v="90004"/>
    <x v="1"/>
    <s v="OFF-BI-10003314"/>
    <x v="1"/>
    <s v="Binders"/>
    <s v="Tuff Stuff Recycled Round Ring Binders"/>
    <n v="7.7119999999999997"/>
    <n v="2"/>
    <n v="0.2"/>
    <n v="2.7955999999999999"/>
  </r>
  <r>
    <s v="6774"/>
    <s v="CA-2018-119018"/>
    <x v="254"/>
    <d v="2018-11-08T00:00:00"/>
    <s v="Standard Class"/>
    <s v="CW-11905"/>
    <s v="Carl Weiss"/>
    <s v="Home Office"/>
    <s v="United States"/>
    <s v="Los Angeles"/>
    <s v="California"/>
    <n v="90004"/>
    <x v="1"/>
    <s v="OFF-BI-10000494"/>
    <x v="1"/>
    <s v="Binders"/>
    <s v="Acco Economy Flexible Poly Round Ring Binder"/>
    <n v="4.1760000000000002"/>
    <n v="1"/>
    <n v="0.2"/>
    <n v="1.3049999999999999"/>
  </r>
  <r>
    <s v="6775"/>
    <s v="CA-2018-119018"/>
    <x v="254"/>
    <d v="2018-11-08T00:00:00"/>
    <s v="Standard Class"/>
    <s v="CW-11905"/>
    <s v="Carl Weiss"/>
    <s v="Home Office"/>
    <s v="United States"/>
    <s v="Los Angeles"/>
    <s v="California"/>
    <n v="90004"/>
    <x v="1"/>
    <s v="OFF-PA-10000295"/>
    <x v="1"/>
    <s v="Paper"/>
    <s v="Xerox 229"/>
    <n v="38.880000000000003"/>
    <n v="6"/>
    <n v="0"/>
    <n v="18.662400000000002"/>
  </r>
  <r>
    <s v="6776"/>
    <s v="CA-2017-105361"/>
    <x v="368"/>
    <d v="2017-04-04T00:00:00"/>
    <s v="Standard Class"/>
    <s v="CM-12115"/>
    <s v="Chad McGuire"/>
    <s v="Consumer"/>
    <s v="United States"/>
    <s v="New York City"/>
    <s v="New York"/>
    <n v="10024"/>
    <x v="3"/>
    <s v="OFF-PA-10002615"/>
    <x v="1"/>
    <s v="Paper"/>
    <s v="Ampad Gold Fibre Wirebound Steno Books, 6&quot; x 9&quot;, Gregg Ruled"/>
    <n v="17.64"/>
    <n v="4"/>
    <n v="0"/>
    <n v="8.1143999999999998"/>
  </r>
  <r>
    <s v="6777"/>
    <s v="US-2018-152373"/>
    <x v="64"/>
    <d v="2018-09-11T00:00:00"/>
    <s v="Standard Class"/>
    <s v="PT-19090"/>
    <s v="Pete Takahito"/>
    <s v="Consumer"/>
    <s v="United States"/>
    <s v="San Antonio"/>
    <s v="Texas"/>
    <n v="78207"/>
    <x v="2"/>
    <s v="OFF-ST-10003479"/>
    <x v="1"/>
    <s v="Storage"/>
    <s v="Eldon Base for stackable storage shelf, platinum"/>
    <n v="93.456000000000003"/>
    <n v="3"/>
    <n v="0.2"/>
    <n v="-17.523"/>
  </r>
  <r>
    <s v="6778"/>
    <s v="US-2019-166037"/>
    <x v="480"/>
    <d v="2019-02-01T00:00:00"/>
    <s v="Standard Class"/>
    <s v="CL-12700"/>
    <s v="Craig Leslie"/>
    <s v="Home Office"/>
    <s v="United States"/>
    <s v="New York City"/>
    <s v="New York"/>
    <n v="10009"/>
    <x v="3"/>
    <s v="TEC-AC-10002800"/>
    <x v="2"/>
    <s v="Accessories"/>
    <s v="Plantronics Audio 478 Stereo USB Headset"/>
    <n v="449.91"/>
    <n v="9"/>
    <n v="0"/>
    <n v="157.46850000000001"/>
  </r>
  <r>
    <s v="6779"/>
    <s v="US-2018-147711"/>
    <x v="323"/>
    <d v="2018-09-08T00:00:00"/>
    <s v="Second Class"/>
    <s v="HF-14995"/>
    <s v="Herbert Flentye"/>
    <s v="Consumer"/>
    <s v="United States"/>
    <s v="Baltimore"/>
    <s v="Maryland"/>
    <n v="21215"/>
    <x v="3"/>
    <s v="FUR-BO-10003159"/>
    <x v="0"/>
    <s v="Bookcases"/>
    <s v="Sauder Camden County Collection Libraries, Planked Cherry Finish"/>
    <n v="344.94"/>
    <n v="3"/>
    <n v="0"/>
    <n v="31.044599999999999"/>
  </r>
  <r>
    <s v="6780"/>
    <s v="US-2018-147711"/>
    <x v="323"/>
    <d v="2018-09-08T00:00:00"/>
    <s v="Second Class"/>
    <s v="HF-14995"/>
    <s v="Herbert Flentye"/>
    <s v="Consumer"/>
    <s v="United States"/>
    <s v="Baltimore"/>
    <s v="Maryland"/>
    <n v="21215"/>
    <x v="3"/>
    <s v="FUR-FU-10002364"/>
    <x v="0"/>
    <s v="Furnishings"/>
    <s v="Eldon Expressions Wood Desk Accessories, Oak"/>
    <n v="14.76"/>
    <n v="2"/>
    <n v="0"/>
    <n v="4.2804000000000002"/>
  </r>
  <r>
    <s v="6781"/>
    <s v="US-2018-147711"/>
    <x v="323"/>
    <d v="2018-09-08T00:00:00"/>
    <s v="Second Class"/>
    <s v="HF-14995"/>
    <s v="Herbert Flentye"/>
    <s v="Consumer"/>
    <s v="United States"/>
    <s v="Baltimore"/>
    <s v="Maryland"/>
    <n v="21215"/>
    <x v="3"/>
    <s v="OFF-BI-10003350"/>
    <x v="1"/>
    <s v="Binders"/>
    <s v="Acco Expandable Hanging Binders"/>
    <n v="12.76"/>
    <n v="2"/>
    <n v="0"/>
    <n v="5.8696000000000002"/>
  </r>
  <r>
    <s v="6782"/>
    <s v="US-2018-147711"/>
    <x v="323"/>
    <d v="2018-09-08T00:00:00"/>
    <s v="Second Class"/>
    <s v="HF-14995"/>
    <s v="Herbert Flentye"/>
    <s v="Consumer"/>
    <s v="United States"/>
    <s v="Baltimore"/>
    <s v="Maryland"/>
    <n v="21215"/>
    <x v="3"/>
    <s v="OFF-LA-10004093"/>
    <x v="1"/>
    <s v="Labels"/>
    <s v="Avery 486"/>
    <n v="58.48"/>
    <n v="8"/>
    <n v="0"/>
    <n v="27.485600000000002"/>
  </r>
  <r>
    <s v="6783"/>
    <s v="CA-2019-121293"/>
    <x v="800"/>
    <d v="2019-07-28T00:00:00"/>
    <s v="Second Class"/>
    <s v="JC-15775"/>
    <s v="John Castell"/>
    <s v="Consumer"/>
    <s v="United States"/>
    <s v="Philadelphia"/>
    <s v="Pennsylvania"/>
    <n v="19143"/>
    <x v="3"/>
    <s v="FUR-FU-10000732"/>
    <x v="0"/>
    <s v="Furnishings"/>
    <s v="Eldon 200 Class Desk Accessories"/>
    <n v="20.096"/>
    <n v="4"/>
    <n v="0.2"/>
    <n v="3.0144000000000002"/>
  </r>
  <r>
    <s v="6784"/>
    <s v="CA-2019-121293"/>
    <x v="800"/>
    <d v="2019-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r>
  <r>
    <s v="6785"/>
    <s v="CA-2019-121293"/>
    <x v="800"/>
    <d v="2019-07-28T00:00:00"/>
    <s v="Second Class"/>
    <s v="JC-15775"/>
    <s v="John Castell"/>
    <s v="Consumer"/>
    <s v="United States"/>
    <s v="Philadelphia"/>
    <s v="Pennsylvania"/>
    <n v="19143"/>
    <x v="3"/>
    <s v="FUR-TA-10001771"/>
    <x v="0"/>
    <s v="Tables"/>
    <s v="Bush Cubix Conference Tables, Fully Assembled"/>
    <n v="138.58799999999999"/>
    <n v="1"/>
    <n v="0.4"/>
    <n v="-34.646999999999998"/>
  </r>
  <r>
    <s v="6786"/>
    <s v="CA-2019-121293"/>
    <x v="800"/>
    <d v="2019-07-28T00:00:00"/>
    <s v="Second Class"/>
    <s v="JC-15775"/>
    <s v="John Castell"/>
    <s v="Consumer"/>
    <s v="United States"/>
    <s v="Philadelphia"/>
    <s v="Pennsylvania"/>
    <n v="19143"/>
    <x v="3"/>
    <s v="OFF-ST-10000060"/>
    <x v="1"/>
    <s v="Storage"/>
    <s v="Fellowes Bankers Box Staxonsteel Drawer File/Stacking System"/>
    <n v="259.92"/>
    <n v="5"/>
    <n v="0.2"/>
    <n v="-25.992000000000001"/>
  </r>
  <r>
    <s v="6787"/>
    <s v="CA-2019-121293"/>
    <x v="800"/>
    <d v="2019-07-28T00:00:00"/>
    <s v="Second Class"/>
    <s v="JC-15775"/>
    <s v="John Castell"/>
    <s v="Consumer"/>
    <s v="United States"/>
    <s v="Philadelphia"/>
    <s v="Pennsylvania"/>
    <n v="19143"/>
    <x v="3"/>
    <s v="OFF-PA-10004100"/>
    <x v="1"/>
    <s v="Paper"/>
    <s v="Xerox 216"/>
    <n v="20.736000000000001"/>
    <n v="4"/>
    <n v="0.2"/>
    <n v="7.2576000000000001"/>
  </r>
  <r>
    <s v="6788"/>
    <s v="CA-2017-118843"/>
    <x v="1023"/>
    <d v="2017-09-20T00:00:00"/>
    <s v="Standard Class"/>
    <s v="JH-15910"/>
    <s v="Jonathan Howell"/>
    <s v="Consumer"/>
    <s v="United States"/>
    <s v="Atlanta"/>
    <s v="Georgia"/>
    <n v="30318"/>
    <x v="0"/>
    <s v="FUR-FU-10003975"/>
    <x v="0"/>
    <s v="Furnishings"/>
    <s v="Eldon Advantage Chair Mats for Low to Medium Pile Carpets"/>
    <n v="129.93"/>
    <n v="3"/>
    <n v="0"/>
    <n v="12.993"/>
  </r>
  <r>
    <s v="6789"/>
    <s v="CA-2017-118843"/>
    <x v="1023"/>
    <d v="2017-09-20T00:00:00"/>
    <s v="Standard Class"/>
    <s v="JH-15910"/>
    <s v="Jonathan Howell"/>
    <s v="Consumer"/>
    <s v="United States"/>
    <s v="Atlanta"/>
    <s v="Georgia"/>
    <n v="30318"/>
    <x v="0"/>
    <s v="OFF-PA-10001712"/>
    <x v="1"/>
    <s v="Paper"/>
    <s v="Xerox 1948"/>
    <n v="69.930000000000007"/>
    <n v="7"/>
    <n v="0"/>
    <n v="31.468499999999999"/>
  </r>
  <r>
    <s v="6790"/>
    <s v="CA-2017-161445"/>
    <x v="67"/>
    <d v="2017-09-09T00:00:00"/>
    <s v="Second Class"/>
    <s v="CC-12610"/>
    <s v="Corey Catlett"/>
    <s v="Corporate"/>
    <s v="United States"/>
    <s v="Durham"/>
    <s v="North Carolina"/>
    <n v="27707"/>
    <x v="0"/>
    <s v="OFF-AR-10001953"/>
    <x v="1"/>
    <s v="Art"/>
    <s v="Boston 1645 Deluxe Heavier-Duty Electric Pencil Sharpener"/>
    <n v="140.73599999999999"/>
    <n v="4"/>
    <n v="0.2"/>
    <n v="12.314399999999999"/>
  </r>
  <r>
    <s v="6791"/>
    <s v="CA-2018-124527"/>
    <x v="76"/>
    <d v="2018-11-17T00:00:00"/>
    <s v="First Class"/>
    <s v="IM-15055"/>
    <s v="Ionia McGrath"/>
    <s v="Consumer"/>
    <s v="United States"/>
    <s v="Roseville"/>
    <s v="California"/>
    <n v="95661"/>
    <x v="1"/>
    <s v="OFF-BI-10004967"/>
    <x v="1"/>
    <s v="Binders"/>
    <s v="Round Ring Binders"/>
    <n v="8.32"/>
    <n v="5"/>
    <n v="0.2"/>
    <n v="2.8079999999999998"/>
  </r>
  <r>
    <s v="6792"/>
    <s v="CA-2018-162348"/>
    <x v="338"/>
    <d v="2018-11-15T00:00:00"/>
    <s v="Standard Class"/>
    <s v="BF-11170"/>
    <s v="Ben Ferrer"/>
    <s v="Home Office"/>
    <s v="United States"/>
    <s v="Sacramento"/>
    <s v="California"/>
    <n v="95823"/>
    <x v="1"/>
    <s v="FUR-FU-10003731"/>
    <x v="0"/>
    <s v="Furnishings"/>
    <s v="Eldon Expressions Wood and Plastic Desk Accessories, Oak"/>
    <n v="9.98"/>
    <n v="1"/>
    <n v="0"/>
    <n v="2.7944"/>
  </r>
  <r>
    <s v="6793"/>
    <s v="CA-2016-141005"/>
    <x v="860"/>
    <d v="2016-08-18T00:00:00"/>
    <s v="First Class"/>
    <s v="CS-12355"/>
    <s v="Christine Sundaresam"/>
    <s v="Consumer"/>
    <s v="United States"/>
    <s v="Fairfield"/>
    <s v="Connecticut"/>
    <n v="6824"/>
    <x v="3"/>
    <s v="OFF-BI-10001989"/>
    <x v="1"/>
    <s v="Binders"/>
    <s v="Premium Transparent Presentation Covers by GBC"/>
    <n v="62.94"/>
    <n v="3"/>
    <n v="0"/>
    <n v="30.211200000000002"/>
  </r>
  <r>
    <s v="6794"/>
    <s v="CA-2017-145394"/>
    <x v="547"/>
    <d v="2017-11-20T00:00:00"/>
    <s v="Standard Class"/>
    <s v="MC-17605"/>
    <s v="Matt Connell"/>
    <s v="Corporate"/>
    <s v="United States"/>
    <s v="Chicago"/>
    <s v="Illinois"/>
    <n v="60610"/>
    <x v="2"/>
    <s v="OFF-ST-10000344"/>
    <x v="1"/>
    <s v="Storage"/>
    <s v="Neat Ideas Personal Hanging Folder Files, Black"/>
    <n v="21.488"/>
    <n v="2"/>
    <n v="0.2"/>
    <n v="1.6115999999999999"/>
  </r>
  <r>
    <s v="6795"/>
    <s v="CA-2017-145394"/>
    <x v="547"/>
    <d v="2017-11-20T00:00:00"/>
    <s v="Standard Class"/>
    <s v="MC-17605"/>
    <s v="Matt Connell"/>
    <s v="Corporate"/>
    <s v="United States"/>
    <s v="Chicago"/>
    <s v="Illinois"/>
    <n v="60610"/>
    <x v="2"/>
    <s v="TEC-PH-10001051"/>
    <x v="2"/>
    <s v="Phones"/>
    <s v="HTC One"/>
    <n v="239.976"/>
    <n v="3"/>
    <n v="0.2"/>
    <n v="26.997299999999999"/>
  </r>
  <r>
    <s v="6796"/>
    <s v="CA-2017-145394"/>
    <x v="547"/>
    <d v="2017-11-20T00:00:00"/>
    <s v="Standard Class"/>
    <s v="MC-17605"/>
    <s v="Matt Connell"/>
    <s v="Corporate"/>
    <s v="United States"/>
    <s v="Chicago"/>
    <s v="Illinois"/>
    <n v="60610"/>
    <x v="2"/>
    <s v="FUR-FU-10001215"/>
    <x v="0"/>
    <s v="Furnishings"/>
    <s v="Howard Miller 11-1/2&quot; Diameter Brentwood Wall Clock"/>
    <n v="34.503999999999998"/>
    <n v="2"/>
    <n v="0.6"/>
    <n v="-15.5268"/>
  </r>
  <r>
    <s v="6797"/>
    <s v="CA-2017-168809"/>
    <x v="767"/>
    <d v="2017-08-25T00:00:00"/>
    <s v="Same Day"/>
    <s v="MC-18100"/>
    <s v="Mick Crebagga"/>
    <s v="Consumer"/>
    <s v="United States"/>
    <s v="Houston"/>
    <s v="Texas"/>
    <n v="77041"/>
    <x v="2"/>
    <s v="FUR-FU-10001473"/>
    <x v="0"/>
    <s v="Furnishings"/>
    <s v="Eldon Executive Woodline II Desk Accessories, Mahogany"/>
    <n v="20.103999999999999"/>
    <n v="2"/>
    <n v="0.6"/>
    <n v="-16.585799999999999"/>
  </r>
  <r>
    <s v="6798"/>
    <s v="CA-2017-168809"/>
    <x v="767"/>
    <d v="2017-08-25T00:00:00"/>
    <s v="Same Day"/>
    <s v="MC-18100"/>
    <s v="Mick Crebagga"/>
    <s v="Consumer"/>
    <s v="United States"/>
    <s v="Houston"/>
    <s v="Texas"/>
    <n v="77041"/>
    <x v="2"/>
    <s v="OFF-BI-10000315"/>
    <x v="1"/>
    <s v="Binders"/>
    <s v="Poly Designer Cover &amp; Back"/>
    <n v="3.798"/>
    <n v="1"/>
    <n v="0.8"/>
    <n v="-6.0768000000000004"/>
  </r>
  <r>
    <s v="6799"/>
    <s v="CA-2017-168809"/>
    <x v="767"/>
    <d v="2017-08-25T00:00:00"/>
    <s v="Same Day"/>
    <s v="MC-18100"/>
    <s v="Mick Crebagga"/>
    <s v="Consumer"/>
    <s v="United States"/>
    <s v="Houston"/>
    <s v="Texas"/>
    <n v="77041"/>
    <x v="2"/>
    <s v="FUR-FU-10002240"/>
    <x v="0"/>
    <s v="Furnishings"/>
    <s v="Nu-Dell EZ-Mount Plastic Wall Frames"/>
    <n v="7.88"/>
    <n v="5"/>
    <n v="0.6"/>
    <n v="-3.94"/>
  </r>
  <r>
    <s v="6800"/>
    <s v="CA-2018-109827"/>
    <x v="591"/>
    <d v="2019-01-01T00:00:00"/>
    <s v="Standard Class"/>
    <s v="LW-16825"/>
    <s v="Laurel Workman"/>
    <s v="Corporate"/>
    <s v="United States"/>
    <s v="Phoenix"/>
    <s v="Arizona"/>
    <n v="85023"/>
    <x v="1"/>
    <s v="FUR-TA-10002607"/>
    <x v="0"/>
    <s v="Tables"/>
    <s v="KI Conference Tables"/>
    <n v="35.445"/>
    <n v="1"/>
    <n v="0.5"/>
    <n v="-24.102599999999999"/>
  </r>
  <r>
    <s v="6801"/>
    <s v="CA-2018-109827"/>
    <x v="591"/>
    <d v="2019-01-01T00:00:00"/>
    <s v="Standard Class"/>
    <s v="LW-16825"/>
    <s v="Laurel Workman"/>
    <s v="Corporate"/>
    <s v="United States"/>
    <s v="Phoenix"/>
    <s v="Arizona"/>
    <n v="85023"/>
    <x v="1"/>
    <s v="TEC-MA-10003356"/>
    <x v="2"/>
    <s v="Machines"/>
    <s v="Panasonic KX MC6040 Color Laser Multifunction Printer"/>
    <n v="269.97000000000003"/>
    <n v="2"/>
    <n v="0.7"/>
    <n v="-386.95699999999999"/>
  </r>
  <r>
    <s v="6802"/>
    <s v="CA-2018-109827"/>
    <x v="591"/>
    <d v="2019-01-01T00:00:00"/>
    <s v="Standard Class"/>
    <s v="LW-16825"/>
    <s v="Laurel Workman"/>
    <s v="Corporate"/>
    <s v="United States"/>
    <s v="Phoenix"/>
    <s v="Arizona"/>
    <n v="85023"/>
    <x v="1"/>
    <s v="TEC-AC-10002217"/>
    <x v="2"/>
    <s v="Accessories"/>
    <s v="Imation Clip USB flash drive - 8 GB"/>
    <n v="45.12"/>
    <n v="3"/>
    <n v="0.2"/>
    <n v="-7.8959999999999999"/>
  </r>
  <r>
    <s v="6803"/>
    <s v="CA-2018-109827"/>
    <x v="591"/>
    <d v="2019-01-01T00:00:00"/>
    <s v="Standard Class"/>
    <s v="LW-16825"/>
    <s v="Laurel Workman"/>
    <s v="Corporate"/>
    <s v="United States"/>
    <s v="Phoenix"/>
    <s v="Arizona"/>
    <n v="85023"/>
    <x v="1"/>
    <s v="TEC-AC-10004353"/>
    <x v="2"/>
    <s v="Accessories"/>
    <s v="Hypercom P1300 Pinpad"/>
    <n v="100.8"/>
    <n v="2"/>
    <n v="0.2"/>
    <n v="21.42"/>
  </r>
  <r>
    <s v="6804"/>
    <s v="CA-2018-109827"/>
    <x v="591"/>
    <d v="2019-01-01T00:00:00"/>
    <s v="Standard Class"/>
    <s v="LW-16825"/>
    <s v="Laurel Workman"/>
    <s v="Corporate"/>
    <s v="United States"/>
    <s v="Phoenix"/>
    <s v="Arizona"/>
    <n v="85023"/>
    <x v="1"/>
    <s v="FUR-CH-10004754"/>
    <x v="0"/>
    <s v="Chairs"/>
    <s v="Global Stack Chair with Arms, Black"/>
    <n v="47.968000000000004"/>
    <n v="2"/>
    <n v="0.2"/>
    <n v="4.1971999999999996"/>
  </r>
  <r>
    <s v="6805"/>
    <s v="CA-2016-152233"/>
    <x v="1082"/>
    <d v="2016-10-06T00:00:00"/>
    <s v="First Class"/>
    <s v="KH-16510"/>
    <s v="Keith Herrera"/>
    <s v="Consumer"/>
    <s v="United States"/>
    <s v="Pomona"/>
    <s v="California"/>
    <n v="91767"/>
    <x v="1"/>
    <s v="TEC-AC-10002800"/>
    <x v="2"/>
    <s v="Accessories"/>
    <s v="Plantronics Audio 478 Stereo USB Headset"/>
    <n v="99.98"/>
    <n v="2"/>
    <n v="0"/>
    <n v="34.993000000000002"/>
  </r>
  <r>
    <s v="6806"/>
    <s v="CA-2016-125682"/>
    <x v="754"/>
    <d v="2016-11-25T00:00:00"/>
    <s v="First Class"/>
    <s v="RB-19645"/>
    <s v="Robert Barroso"/>
    <s v="Corporate"/>
    <s v="United States"/>
    <s v="Atlanta"/>
    <s v="Georgia"/>
    <n v="30318"/>
    <x v="0"/>
    <s v="OFF-PA-10001752"/>
    <x v="1"/>
    <s v="Paper"/>
    <s v="Hammermill CopyPlus Copy Paper (20Lb. and 84 Bright)"/>
    <n v="9.9600000000000009"/>
    <n v="2"/>
    <n v="0"/>
    <n v="4.8803999999999998"/>
  </r>
  <r>
    <s v="6807"/>
    <s v="CA-2019-162880"/>
    <x v="53"/>
    <d v="2019-12-29T00:00:00"/>
    <s v="Standard Class"/>
    <s v="GD-14590"/>
    <s v="Giulietta Dortch"/>
    <s v="Corporate"/>
    <s v="United States"/>
    <s v="Everett"/>
    <s v="Washington"/>
    <n v="98208"/>
    <x v="1"/>
    <s v="OFF-BI-10003314"/>
    <x v="1"/>
    <s v="Binders"/>
    <s v="Tuff Stuff Recycled Round Ring Binders"/>
    <n v="3.8559999999999999"/>
    <n v="1"/>
    <n v="0.2"/>
    <n v="1.3977999999999999"/>
  </r>
  <r>
    <s v="6808"/>
    <s v="CA-2017-128125"/>
    <x v="1052"/>
    <d v="2017-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s v="6809"/>
    <s v="CA-2017-128125"/>
    <x v="1052"/>
    <d v="2017-04-05T00:00:00"/>
    <s v="Standard Class"/>
    <s v="EB-13705"/>
    <s v="Ed Braxton"/>
    <s v="Corporate"/>
    <s v="United States"/>
    <s v="Houston"/>
    <s v="Texas"/>
    <n v="77095"/>
    <x v="2"/>
    <s v="FUR-FU-10001085"/>
    <x v="0"/>
    <s v="Furnishings"/>
    <s v="3M Polarizing Light Filter Sleeves"/>
    <n v="22.38"/>
    <n v="3"/>
    <n v="0.6"/>
    <n v="-7.8330000000000002"/>
  </r>
  <r>
    <s v="6810"/>
    <s v="CA-2019-156237"/>
    <x v="32"/>
    <d v="2019-09-15T00:00:00"/>
    <s v="First Class"/>
    <s v="PS-18760"/>
    <s v="Pamela Stobb"/>
    <s v="Consumer"/>
    <s v="United States"/>
    <s v="Philadelphia"/>
    <s v="Pennsylvania"/>
    <n v="19140"/>
    <x v="3"/>
    <s v="OFF-BI-10000301"/>
    <x v="1"/>
    <s v="Binders"/>
    <s v="GBC Instant Report Kit"/>
    <n v="3.8820000000000001"/>
    <n v="2"/>
    <n v="0.7"/>
    <n v="-2.5880000000000001"/>
  </r>
  <r>
    <s v="6811"/>
    <s v="CA-2019-156237"/>
    <x v="32"/>
    <d v="2019-09-15T00:00:00"/>
    <s v="First Class"/>
    <s v="PS-18760"/>
    <s v="Pamela Stobb"/>
    <s v="Consumer"/>
    <s v="United States"/>
    <s v="Philadelphia"/>
    <s v="Pennsylvania"/>
    <n v="19140"/>
    <x v="3"/>
    <s v="TEC-MA-10002930"/>
    <x v="2"/>
    <s v="Machines"/>
    <s v="Ricoh - Ink Collector Unit for GX3000 Series Printers"/>
    <n v="12.585000000000001"/>
    <n v="1"/>
    <n v="0.7"/>
    <n v="-18.038499999999999"/>
  </r>
  <r>
    <s v="6812"/>
    <s v="CA-2019-156237"/>
    <x v="32"/>
    <d v="2019-09-15T00:00:00"/>
    <s v="First Class"/>
    <s v="PS-18760"/>
    <s v="Pamela Stobb"/>
    <s v="Consumer"/>
    <s v="United States"/>
    <s v="Philadelphia"/>
    <s v="Pennsylvania"/>
    <n v="19140"/>
    <x v="3"/>
    <s v="FUR-CH-10002372"/>
    <x v="0"/>
    <s v="Chairs"/>
    <s v="Office Star - Ergonomically Designed Knee Chair"/>
    <n v="113.372"/>
    <n v="2"/>
    <n v="0.3"/>
    <n v="-29.152799999999999"/>
  </r>
  <r>
    <s v="6813"/>
    <s v="CA-2019-156237"/>
    <x v="32"/>
    <d v="2019-09-15T00:00:00"/>
    <s v="First Class"/>
    <s v="PS-18760"/>
    <s v="Pamela Stobb"/>
    <s v="Consumer"/>
    <s v="United States"/>
    <s v="Philadelphia"/>
    <s v="Pennsylvania"/>
    <n v="19140"/>
    <x v="3"/>
    <s v="OFF-BI-10003707"/>
    <x v="1"/>
    <s v="Binders"/>
    <s v="Aluminum Screw Posts"/>
    <n v="18.312000000000001"/>
    <n v="4"/>
    <n v="0.7"/>
    <n v="-12.208"/>
  </r>
  <r>
    <s v="6814"/>
    <s v="CA-2019-156237"/>
    <x v="32"/>
    <d v="2019-09-15T00:00:00"/>
    <s v="First Class"/>
    <s v="PS-18760"/>
    <s v="Pamela Stobb"/>
    <s v="Consumer"/>
    <s v="United States"/>
    <s v="Philadelphia"/>
    <s v="Pennsylvania"/>
    <n v="19140"/>
    <x v="3"/>
    <s v="FUR-FU-10001057"/>
    <x v="0"/>
    <s v="Furnishings"/>
    <s v="Tensor Track Tree Floor Lamp"/>
    <n v="127.93600000000001"/>
    <n v="8"/>
    <n v="0.2"/>
    <n v="4.7976000000000001"/>
  </r>
  <r>
    <s v="6815"/>
    <s v="CA-2019-156237"/>
    <x v="32"/>
    <d v="2019-09-15T00:00:00"/>
    <s v="First Class"/>
    <s v="PS-18760"/>
    <s v="Pamela Stobb"/>
    <s v="Consumer"/>
    <s v="United States"/>
    <s v="Philadelphia"/>
    <s v="Pennsylvania"/>
    <n v="19140"/>
    <x v="3"/>
    <s v="TEC-MA-10001681"/>
    <x v="2"/>
    <s v="Machines"/>
    <s v="Lexmark MarkNet N8150 Wireless Print Server"/>
    <n v="241.17"/>
    <n v="2"/>
    <n v="0.7"/>
    <n v="-168.81899999999999"/>
  </r>
  <r>
    <s v="6816"/>
    <s v="CA-2016-144414"/>
    <x v="1103"/>
    <d v="2016-06-21T00:00:00"/>
    <s v="Standard Class"/>
    <s v="GH-14425"/>
    <s v="Gary Hwang"/>
    <s v="Consumer"/>
    <s v="United States"/>
    <s v="Seattle"/>
    <s v="Washington"/>
    <n v="98105"/>
    <x v="1"/>
    <s v="FUR-FU-10003981"/>
    <x v="0"/>
    <s v="Furnishings"/>
    <s v="Eldon Wave Desk Accessories"/>
    <n v="6.24"/>
    <n v="3"/>
    <n v="0"/>
    <n v="2.6208"/>
  </r>
  <r>
    <s v="6817"/>
    <s v="CA-2016-144414"/>
    <x v="1103"/>
    <d v="2016-06-21T00:00:00"/>
    <s v="Standard Class"/>
    <s v="GH-14425"/>
    <s v="Gary Hwang"/>
    <s v="Consumer"/>
    <s v="United States"/>
    <s v="Seattle"/>
    <s v="Washington"/>
    <n v="98105"/>
    <x v="1"/>
    <s v="OFF-FA-10000624"/>
    <x v="1"/>
    <s v="Fasteners"/>
    <s v="OIC Binder Clips"/>
    <n v="17.899999999999999"/>
    <n v="5"/>
    <n v="0"/>
    <n v="8.9499999999999993"/>
  </r>
  <r>
    <s v="6818"/>
    <s v="CA-2016-144414"/>
    <x v="1103"/>
    <d v="2016-06-21T00:00:00"/>
    <s v="Standard Class"/>
    <s v="GH-14425"/>
    <s v="Gary Hwang"/>
    <s v="Consumer"/>
    <s v="United States"/>
    <s v="Seattle"/>
    <s v="Washington"/>
    <n v="98105"/>
    <x v="1"/>
    <s v="OFF-BI-10004995"/>
    <x v="1"/>
    <s v="Binders"/>
    <s v="GBC DocuBind P400 Electric Binding System"/>
    <n v="3266.3760000000002"/>
    <n v="3"/>
    <n v="0.2"/>
    <n v="1061.5722000000001"/>
  </r>
  <r>
    <s v="6819"/>
    <s v="CA-2019-163860"/>
    <x v="116"/>
    <d v="2020-01-01T00:00:00"/>
    <s v="Standard Class"/>
    <s v="LO-17170"/>
    <s v="Lori Olson"/>
    <s v="Corporate"/>
    <s v="United States"/>
    <s v="Peoria"/>
    <s v="Illinois"/>
    <n v="61604"/>
    <x v="2"/>
    <s v="OFF-BI-10003784"/>
    <x v="1"/>
    <s v="Binders"/>
    <s v="Computer Printout Index Tabs"/>
    <n v="1.68"/>
    <n v="5"/>
    <n v="0.8"/>
    <n v="-2.6880000000000002"/>
  </r>
  <r>
    <s v="6820"/>
    <s v="CA-2019-163860"/>
    <x v="116"/>
    <d v="2020-01-01T00:00:00"/>
    <s v="Standard Class"/>
    <s v="LO-17170"/>
    <s v="Lori Olson"/>
    <s v="Corporate"/>
    <s v="United States"/>
    <s v="Peoria"/>
    <s v="Illinois"/>
    <n v="61604"/>
    <x v="2"/>
    <s v="FUR-FU-10004586"/>
    <x v="0"/>
    <s v="Furnishings"/>
    <s v="G.E. Longer-Life Indoor Recessed Floodlight Bulbs"/>
    <n v="7.968"/>
    <n v="3"/>
    <n v="0.6"/>
    <n v="-2.3904000000000001"/>
  </r>
  <r>
    <s v="6821"/>
    <s v="CA-2019-163860"/>
    <x v="116"/>
    <d v="2020-01-01T00:00:00"/>
    <s v="Standard Class"/>
    <s v="LO-17170"/>
    <s v="Lori Olson"/>
    <s v="Corporate"/>
    <s v="United States"/>
    <s v="Peoria"/>
    <s v="Illinois"/>
    <n v="61604"/>
    <x v="2"/>
    <s v="FUR-CH-10004698"/>
    <x v="0"/>
    <s v="Chairs"/>
    <s v="Padded Folding Chairs, Black, 4/Carton"/>
    <n v="113.372"/>
    <n v="2"/>
    <n v="0.3"/>
    <n v="-3.2391999999999999"/>
  </r>
  <r>
    <s v="6822"/>
    <s v="CA-2019-163860"/>
    <x v="116"/>
    <d v="2020-01-01T00:00:00"/>
    <s v="Standard Class"/>
    <s v="LO-17170"/>
    <s v="Lori Olson"/>
    <s v="Corporate"/>
    <s v="United States"/>
    <s v="Peoria"/>
    <s v="Illinois"/>
    <n v="61604"/>
    <x v="2"/>
    <s v="FUR-FU-10001935"/>
    <x v="0"/>
    <s v="Furnishings"/>
    <s v="3M Hangers With Command Adhesive"/>
    <n v="2.96"/>
    <n v="2"/>
    <n v="0.6"/>
    <n v="-1.4059999999999999"/>
  </r>
  <r>
    <s v="6823"/>
    <s v="US-2019-115609"/>
    <x v="808"/>
    <d v="2019-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s v="6824"/>
    <s v="CA-2017-154291"/>
    <x v="395"/>
    <d v="2017-07-29T00:00:00"/>
    <s v="Standard Class"/>
    <s v="YS-21880"/>
    <s v="Yana Sorensen"/>
    <s v="Corporate"/>
    <s v="United States"/>
    <s v="Montgomery"/>
    <s v="Alabama"/>
    <n v="36116"/>
    <x v="0"/>
    <s v="OFF-EN-10001335"/>
    <x v="1"/>
    <s v="Envelopes"/>
    <s v="White Business Envelopes with Contemporary Seam, Recycled White Business Envelopes"/>
    <n v="98.46"/>
    <n v="9"/>
    <n v="0"/>
    <n v="49.23"/>
  </r>
  <r>
    <s v="6825"/>
    <s v="CA-2017-154291"/>
    <x v="395"/>
    <d v="2017-07-29T00:00:00"/>
    <s v="Standard Class"/>
    <s v="YS-21880"/>
    <s v="Yana Sorensen"/>
    <s v="Corporate"/>
    <s v="United States"/>
    <s v="Montgomery"/>
    <s v="Alabama"/>
    <n v="36116"/>
    <x v="0"/>
    <s v="FUR-TA-10002041"/>
    <x v="0"/>
    <s v="Tables"/>
    <s v="Bevis Round Conference Table Top, X-Base"/>
    <n v="358.58"/>
    <n v="2"/>
    <n v="0"/>
    <n v="39.443800000000003"/>
  </r>
  <r>
    <s v="6826"/>
    <s v="CA-2018-118689"/>
    <x v="824"/>
    <d v="2018-10-09T00:00:00"/>
    <s v="Standard Class"/>
    <s v="TC-20980"/>
    <s v="Tamara Chand"/>
    <s v="Corporate"/>
    <s v="United States"/>
    <s v="Lafayette"/>
    <s v="Indiana"/>
    <n v="47905"/>
    <x v="2"/>
    <s v="OFF-ST-10001558"/>
    <x v="1"/>
    <s v="Storage"/>
    <s v="Acco Perma 4000 Stacking Storage Drawers"/>
    <n v="32.479999999999997"/>
    <n v="2"/>
    <n v="0"/>
    <n v="4.8719999999999999"/>
  </r>
  <r>
    <s v="6827"/>
    <s v="CA-2018-118689"/>
    <x v="824"/>
    <d v="2018-10-09T00:00:00"/>
    <s v="Standard Class"/>
    <s v="TC-20980"/>
    <s v="Tamara Chand"/>
    <s v="Corporate"/>
    <s v="United States"/>
    <s v="Lafayette"/>
    <s v="Indiana"/>
    <n v="47905"/>
    <x v="2"/>
    <s v="TEC-CO-10004722"/>
    <x v="2"/>
    <s v="Copiers"/>
    <s v="Canon imageCLASS 2200 Advanced Copier"/>
    <n v="17499.95"/>
    <n v="5"/>
    <n v="0"/>
    <n v="8399.9760000000006"/>
  </r>
  <r>
    <s v="6828"/>
    <s v="CA-2018-118689"/>
    <x v="824"/>
    <d v="2018-10-09T00:00:00"/>
    <s v="Standard Class"/>
    <s v="TC-20980"/>
    <s v="Tamara Chand"/>
    <s v="Corporate"/>
    <s v="United States"/>
    <s v="Lafayette"/>
    <s v="Indiana"/>
    <n v="47905"/>
    <x v="2"/>
    <s v="OFF-BI-10004600"/>
    <x v="1"/>
    <s v="Binders"/>
    <s v="Ibico Ibimaster 300 Manual Binding System"/>
    <n v="735.98"/>
    <n v="2"/>
    <n v="0"/>
    <n v="331.19099999999997"/>
  </r>
  <r>
    <s v="6829"/>
    <s v="CA-2018-118689"/>
    <x v="824"/>
    <d v="2018-10-09T00:00:00"/>
    <s v="Standard Class"/>
    <s v="TC-20980"/>
    <s v="Tamara Chand"/>
    <s v="Corporate"/>
    <s v="United States"/>
    <s v="Lafayette"/>
    <s v="Indiana"/>
    <n v="47905"/>
    <x v="2"/>
    <s v="OFF-BI-10003712"/>
    <x v="1"/>
    <s v="Binders"/>
    <s v="Acco Pressboard Covers with Storage Hooks, 14 7/8&quot; x 11&quot;, Light Blue"/>
    <n v="34.369999999999997"/>
    <n v="7"/>
    <n v="0"/>
    <n v="16.8413"/>
  </r>
  <r>
    <s v="6830"/>
    <s v="CA-2018-118689"/>
    <x v="824"/>
    <d v="2018-10-09T00:00:00"/>
    <s v="Standard Class"/>
    <s v="TC-20980"/>
    <s v="Tamara Chand"/>
    <s v="Corporate"/>
    <s v="United States"/>
    <s v="Lafayette"/>
    <s v="Indiana"/>
    <n v="47905"/>
    <x v="2"/>
    <s v="OFF-AR-10001958"/>
    <x v="1"/>
    <s v="Art"/>
    <s v="Stanley Bostitch Contemporary Electric Pencil Sharpeners"/>
    <n v="33.96"/>
    <n v="2"/>
    <n v="0"/>
    <n v="9.5088000000000008"/>
  </r>
  <r>
    <s v="6831"/>
    <s v="CA-2018-140438"/>
    <x v="435"/>
    <d v="2018-12-27T00:00:00"/>
    <s v="Second Class"/>
    <s v="PW-19030"/>
    <s v="Pauline Webber"/>
    <s v="Corporate"/>
    <s v="United States"/>
    <s v="New York City"/>
    <s v="New York"/>
    <n v="10009"/>
    <x v="3"/>
    <s v="TEC-PH-10001750"/>
    <x v="2"/>
    <s v="Phones"/>
    <s v="Samsung Rugby III"/>
    <n v="197.97"/>
    <n v="3"/>
    <n v="0"/>
    <n v="53.451900000000002"/>
  </r>
  <r>
    <s v="6832"/>
    <s v="US-2019-123204"/>
    <x v="246"/>
    <d v="2019-07-27T00:00:00"/>
    <s v="Standard Class"/>
    <s v="CS-11860"/>
    <s v="Cari Schnelling"/>
    <s v="Consumer"/>
    <s v="United States"/>
    <s v="New York City"/>
    <s v="New York"/>
    <n v="10024"/>
    <x v="3"/>
    <s v="OFF-AP-10002287"/>
    <x v="1"/>
    <s v="Appliances"/>
    <s v="Eureka Sanitaire  Multi-Pro Heavy-Duty Upright, Disposable Bags"/>
    <n v="17.48"/>
    <n v="4"/>
    <n v="0"/>
    <n v="4.5448000000000004"/>
  </r>
  <r>
    <s v="6833"/>
    <s v="CA-2017-112522"/>
    <x v="998"/>
    <d v="2017-10-17T00:00:00"/>
    <s v="Standard Class"/>
    <s v="DP-13165"/>
    <s v="David Philippe"/>
    <s v="Consumer"/>
    <s v="United States"/>
    <s v="Chicago"/>
    <s v="Illinois"/>
    <n v="60610"/>
    <x v="2"/>
    <s v="OFF-AR-10003183"/>
    <x v="1"/>
    <s v="Art"/>
    <s v="Avery Fluorescent Highlighter Four-Color Set"/>
    <n v="8.016"/>
    <n v="3"/>
    <n v="0.2"/>
    <n v="1.002"/>
  </r>
  <r>
    <s v="6834"/>
    <s v="CA-2018-153101"/>
    <x v="162"/>
    <d v="2018-09-08T00:00:00"/>
    <s v="Same Day"/>
    <s v="PJ-19015"/>
    <s v="Pauline Johnson"/>
    <s v="Consumer"/>
    <s v="United States"/>
    <s v="Santa Ana"/>
    <s v="California"/>
    <n v="92704"/>
    <x v="1"/>
    <s v="FUR-TA-10003008"/>
    <x v="0"/>
    <s v="Tables"/>
    <s v="Lesro Round Back Collection Coffee Table, End Table"/>
    <n v="146.04"/>
    <n v="1"/>
    <n v="0.2"/>
    <n v="-12.778499999999999"/>
  </r>
  <r>
    <s v="6835"/>
    <s v="CA-2018-142615"/>
    <x v="73"/>
    <d v="2018-11-24T00:00:00"/>
    <s v="Standard Class"/>
    <s v="BM-11575"/>
    <s v="Brendan Murry"/>
    <s v="Corporate"/>
    <s v="United States"/>
    <s v="Montebello"/>
    <s v="California"/>
    <n v="90640"/>
    <x v="1"/>
    <s v="TEC-AC-10004803"/>
    <x v="2"/>
    <s v="Accessories"/>
    <s v="Sony Micro Vault Click 4 GB USB 2.0 Flash Drive"/>
    <n v="27.88"/>
    <n v="2"/>
    <n v="0"/>
    <n v="3.9032"/>
  </r>
  <r>
    <s v="6836"/>
    <s v="CA-2019-142643"/>
    <x v="453"/>
    <d v="2019-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s v="6837"/>
    <s v="CA-2019-142643"/>
    <x v="453"/>
    <d v="2019-10-20T00:00:00"/>
    <s v="Standard Class"/>
    <s v="DL-13495"/>
    <s v="Dionis Lloyd"/>
    <s v="Corporate"/>
    <s v="United States"/>
    <s v="Thousand Oaks"/>
    <s v="California"/>
    <n v="91360"/>
    <x v="1"/>
    <s v="FUR-FU-10000087"/>
    <x v="0"/>
    <s v="Furnishings"/>
    <s v="Executive Impressions 14&quot; Two-Color Numerals Wall Clock"/>
    <n v="22.72"/>
    <n v="1"/>
    <n v="0"/>
    <n v="9.3152000000000008"/>
  </r>
  <r>
    <s v="6838"/>
    <s v="CA-2017-116260"/>
    <x v="380"/>
    <d v="2017-07-12T00:00:00"/>
    <s v="Standard Class"/>
    <s v="BF-10975"/>
    <s v="Barbara Fisher"/>
    <s v="Corporate"/>
    <s v="United States"/>
    <s v="Vineland"/>
    <s v="New Jersey"/>
    <n v="8360"/>
    <x v="3"/>
    <s v="OFF-AR-10003732"/>
    <x v="1"/>
    <s v="Art"/>
    <s v="Newell 333"/>
    <n v="11.12"/>
    <n v="4"/>
    <n v="0"/>
    <n v="2.8912"/>
  </r>
  <r>
    <s v="6839"/>
    <s v="CA-2019-107517"/>
    <x v="1119"/>
    <d v="2019-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s v="6840"/>
    <s v="CA-2019-107517"/>
    <x v="1119"/>
    <d v="2019-02-09T00:00:00"/>
    <s v="Standard Class"/>
    <s v="FC-14335"/>
    <s v="Fred Chung"/>
    <s v="Corporate"/>
    <s v="United States"/>
    <s v="Torrance"/>
    <s v="California"/>
    <n v="90503"/>
    <x v="1"/>
    <s v="TEC-PH-10003505"/>
    <x v="2"/>
    <s v="Phones"/>
    <s v="Geemarc AmpliPOWER60"/>
    <n v="371.2"/>
    <n v="5"/>
    <n v="0.2"/>
    <n v="41.76"/>
  </r>
  <r>
    <s v="6841"/>
    <s v="CA-2017-166338"/>
    <x v="401"/>
    <d v="2017-12-07T00:00:00"/>
    <s v="First Class"/>
    <s v="MP-18175"/>
    <s v="Mike Pelletier"/>
    <s v="Home Office"/>
    <s v="United States"/>
    <s v="Troy"/>
    <s v="Ohio"/>
    <n v="45373"/>
    <x v="3"/>
    <s v="OFF-BI-10002852"/>
    <x v="1"/>
    <s v="Binders"/>
    <s v="Ibico Standard Transparent Covers"/>
    <n v="14.832000000000001"/>
    <n v="3"/>
    <n v="0.7"/>
    <n v="-10.382400000000001"/>
  </r>
  <r>
    <s v="6842"/>
    <s v="CA-2018-123946"/>
    <x v="126"/>
    <d v="2018-09-17T00:00:00"/>
    <s v="Standard Class"/>
    <s v="AJ-10795"/>
    <s v="Anthony Johnson"/>
    <s v="Corporate"/>
    <s v="United States"/>
    <s v="Springfield"/>
    <s v="Virginia"/>
    <n v="22153"/>
    <x v="0"/>
    <s v="TEC-AC-10004877"/>
    <x v="2"/>
    <s v="Accessories"/>
    <s v="Imation 30456 USB Flash Drive 8GB"/>
    <n v="20.7"/>
    <n v="3"/>
    <n v="0"/>
    <n v="1.6559999999999999"/>
  </r>
  <r>
    <s v="6843"/>
    <s v="CA-2018-123946"/>
    <x v="126"/>
    <d v="2018-09-17T00:00:00"/>
    <s v="Standard Class"/>
    <s v="AJ-10795"/>
    <s v="Anthony Johnson"/>
    <s v="Corporate"/>
    <s v="United States"/>
    <s v="Springfield"/>
    <s v="Virginia"/>
    <n v="22153"/>
    <x v="0"/>
    <s v="OFF-FA-10002975"/>
    <x v="1"/>
    <s v="Fasteners"/>
    <s v="Staples"/>
    <n v="11.34"/>
    <n v="3"/>
    <n v="0"/>
    <n v="5.2164000000000001"/>
  </r>
  <r>
    <s v="6844"/>
    <s v="CA-2018-123946"/>
    <x v="126"/>
    <d v="2018-09-17T00:00:00"/>
    <s v="Standard Class"/>
    <s v="AJ-10795"/>
    <s v="Anthony Johnson"/>
    <s v="Corporate"/>
    <s v="United States"/>
    <s v="Springfield"/>
    <s v="Virginia"/>
    <n v="22153"/>
    <x v="0"/>
    <s v="OFF-ST-10000419"/>
    <x v="1"/>
    <s v="Storage"/>
    <s v="Rogers Jumbo File, Granite"/>
    <n v="67.900000000000006"/>
    <n v="5"/>
    <n v="0"/>
    <n v="0.67900000000000005"/>
  </r>
  <r>
    <s v="6845"/>
    <s v="CA-2018-123946"/>
    <x v="126"/>
    <d v="2018-09-17T00:00:00"/>
    <s v="Standard Class"/>
    <s v="AJ-10795"/>
    <s v="Anthony Johnson"/>
    <s v="Corporate"/>
    <s v="United States"/>
    <s v="Springfield"/>
    <s v="Virginia"/>
    <n v="22153"/>
    <x v="0"/>
    <s v="FUR-CH-10002073"/>
    <x v="0"/>
    <s v="Chairs"/>
    <s v="Hon Olson Stacker Chairs"/>
    <n v="1059.1199999999999"/>
    <n v="4"/>
    <n v="0"/>
    <n v="307.14479999999998"/>
  </r>
  <r>
    <s v="6846"/>
    <s v="CA-2016-147543"/>
    <x v="522"/>
    <d v="2016-07-12T00:00:00"/>
    <s v="Standard Class"/>
    <s v="BC-11125"/>
    <s v="Becky Castell"/>
    <s v="Home Office"/>
    <s v="United States"/>
    <s v="El Cajon"/>
    <s v="California"/>
    <n v="92020"/>
    <x v="1"/>
    <s v="FUR-CH-10000155"/>
    <x v="0"/>
    <s v="Chairs"/>
    <s v="Global Comet Stacking Armless Chair"/>
    <n v="478.48"/>
    <n v="2"/>
    <n v="0.2"/>
    <n v="47.847999999999999"/>
  </r>
  <r>
    <s v="6847"/>
    <s v="US-2018-159093"/>
    <x v="195"/>
    <d v="2018-05-14T00:00:00"/>
    <s v="Standard Class"/>
    <s v="RS-19420"/>
    <s v="Ricardo Sperren"/>
    <s v="Corporate"/>
    <s v="United States"/>
    <s v="Los Angeles"/>
    <s v="California"/>
    <n v="90036"/>
    <x v="1"/>
    <s v="OFF-PA-10001260"/>
    <x v="1"/>
    <s v="Paper"/>
    <s v="TOPS Money Receipt Book, Consecutively Numbered in Red,"/>
    <n v="32.04"/>
    <n v="4"/>
    <n v="0"/>
    <n v="14.417999999999999"/>
  </r>
  <r>
    <s v="6848"/>
    <s v="CA-2018-162110"/>
    <x v="427"/>
    <d v="2018-07-22T00:00:00"/>
    <s v="Standard Class"/>
    <s v="NP-18670"/>
    <s v="Nora Paige"/>
    <s v="Consumer"/>
    <s v="United States"/>
    <s v="Phoenix"/>
    <s v="Arizona"/>
    <n v="85023"/>
    <x v="1"/>
    <s v="TEC-PH-10001924"/>
    <x v="2"/>
    <s v="Phones"/>
    <s v="iHome FM Clock Radio with Lightning Dock"/>
    <n v="55.991999999999997"/>
    <n v="1"/>
    <n v="0.2"/>
    <n v="3.4994999999999998"/>
  </r>
  <r>
    <s v="6849"/>
    <s v="US-2018-163461"/>
    <x v="1133"/>
    <d v="2018-06-21T00:00:00"/>
    <s v="First Class"/>
    <s v="BT-11440"/>
    <s v="Bobby Trafton"/>
    <s v="Consumer"/>
    <s v="United States"/>
    <s v="Frankfort"/>
    <s v="Illinois"/>
    <n v="60423"/>
    <x v="2"/>
    <s v="OFF-PA-10003134"/>
    <x v="1"/>
    <s v="Paper"/>
    <s v="Xerox 1937"/>
    <n v="76.864000000000004"/>
    <n v="2"/>
    <n v="0.2"/>
    <n v="26.9024"/>
  </r>
  <r>
    <s v="6850"/>
    <s v="CA-2016-101462"/>
    <x v="1017"/>
    <d v="2016-04-25T00:00:00"/>
    <s v="Standard Class"/>
    <s v="BP-11230"/>
    <s v="Benjamin Patterson"/>
    <s v="Consumer"/>
    <s v="United States"/>
    <s v="Los Angeles"/>
    <s v="California"/>
    <n v="90045"/>
    <x v="1"/>
    <s v="FUR-FU-10000409"/>
    <x v="0"/>
    <s v="Furnishings"/>
    <s v="GE 4 Foot Flourescent Tube, 40 Watt"/>
    <n v="59.92"/>
    <n v="4"/>
    <n v="0"/>
    <n v="27.563199999999998"/>
  </r>
  <r>
    <s v="6851"/>
    <s v="US-2018-100461"/>
    <x v="1134"/>
    <d v="2018-01-12T00:00:00"/>
    <s v="Standard Class"/>
    <s v="JO-15145"/>
    <s v="Jack O'Briant"/>
    <s v="Corporate"/>
    <s v="United States"/>
    <s v="Franklin"/>
    <s v="Wisconsin"/>
    <n v="53132"/>
    <x v="2"/>
    <s v="FUR-BO-10002545"/>
    <x v="0"/>
    <s v="Bookcases"/>
    <s v="Atlantic Metals Mobile 3-Shelf Bookcases, Custom Colors"/>
    <n v="1565.88"/>
    <n v="6"/>
    <n v="0"/>
    <n v="407.12880000000001"/>
  </r>
  <r>
    <s v="6852"/>
    <s v="US-2018-100461"/>
    <x v="1134"/>
    <d v="2018-01-12T00:00:00"/>
    <s v="Standard Class"/>
    <s v="JO-15145"/>
    <s v="Jack O'Briant"/>
    <s v="Corporate"/>
    <s v="United States"/>
    <s v="Franklin"/>
    <s v="Wisconsin"/>
    <n v="53132"/>
    <x v="2"/>
    <s v="OFF-BI-10001460"/>
    <x v="1"/>
    <s v="Binders"/>
    <s v="Plastic Binding Combs"/>
    <n v="106.05"/>
    <n v="7"/>
    <n v="0"/>
    <n v="49.843499999999999"/>
  </r>
  <r>
    <s v="6853"/>
    <s v="US-2019-162670"/>
    <x v="331"/>
    <d v="2019-12-28T00:00:00"/>
    <s v="Second Class"/>
    <s v="MF-18250"/>
    <s v="Monica Federle"/>
    <s v="Corporate"/>
    <s v="United States"/>
    <s v="Little Rock"/>
    <s v="Arkansas"/>
    <n v="72209"/>
    <x v="0"/>
    <s v="OFF-ST-10001328"/>
    <x v="1"/>
    <s v="Storage"/>
    <s v="Personal Filing Tote with Lid, Black/Gray"/>
    <n v="62.04"/>
    <n v="4"/>
    <n v="0"/>
    <n v="17.371200000000002"/>
  </r>
  <r>
    <s v="6854"/>
    <s v="US-2019-162670"/>
    <x v="331"/>
    <d v="2019-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s v="6855"/>
    <s v="US-2019-162670"/>
    <x v="331"/>
    <d v="2019-12-28T00:00:00"/>
    <s v="Second Class"/>
    <s v="MF-18250"/>
    <s v="Monica Federle"/>
    <s v="Corporate"/>
    <s v="United States"/>
    <s v="Little Rock"/>
    <s v="Arkansas"/>
    <n v="72209"/>
    <x v="0"/>
    <s v="OFF-ST-10001522"/>
    <x v="1"/>
    <s v="Storage"/>
    <s v="Gould Plastics 18-Pocket Panel Bin, 34w x 5-1/4d x 20-1/2h"/>
    <n v="367.96"/>
    <n v="4"/>
    <n v="0"/>
    <n v="14.718400000000001"/>
  </r>
  <r>
    <s v="6856"/>
    <s v="US-2019-162670"/>
    <x v="331"/>
    <d v="2019-12-28T00:00:00"/>
    <s v="Second Class"/>
    <s v="MF-18250"/>
    <s v="Monica Federle"/>
    <s v="Corporate"/>
    <s v="United States"/>
    <s v="Little Rock"/>
    <s v="Arkansas"/>
    <n v="72209"/>
    <x v="0"/>
    <s v="OFF-PA-10001994"/>
    <x v="1"/>
    <s v="Paper"/>
    <s v="Ink Jet Note and Greeting Cards, 8-1/2&quot; x 5-1/2&quot; Card Size"/>
    <n v="44.96"/>
    <n v="2"/>
    <n v="0"/>
    <n v="20.6816"/>
  </r>
  <r>
    <s v="6857"/>
    <s v="US-2019-162670"/>
    <x v="331"/>
    <d v="2019-12-28T00:00:00"/>
    <s v="Second Class"/>
    <s v="MF-18250"/>
    <s v="Monica Federle"/>
    <s v="Corporate"/>
    <s v="United States"/>
    <s v="Little Rock"/>
    <s v="Arkansas"/>
    <n v="72209"/>
    <x v="0"/>
    <s v="OFF-EN-10001453"/>
    <x v="1"/>
    <s v="Envelopes"/>
    <s v="Tyvek Interoffice Envelopes, 9 1/2&quot; x 12 1/2&quot;, 100/Box"/>
    <n v="182.94"/>
    <n v="3"/>
    <n v="0"/>
    <n v="85.981800000000007"/>
  </r>
  <r>
    <s v="6858"/>
    <s v="CA-2019-128965"/>
    <x v="827"/>
    <d v="2019-04-22T00:00:00"/>
    <s v="Standard Class"/>
    <s v="PS-18760"/>
    <s v="Pamela Stobb"/>
    <s v="Consumer"/>
    <s v="United States"/>
    <s v="Los Angeles"/>
    <s v="California"/>
    <n v="90008"/>
    <x v="1"/>
    <s v="OFF-PA-10004911"/>
    <x v="1"/>
    <s v="Paper"/>
    <s v="Rediform S.O.S. 1-Up Phone Message Bk, 4-1/4x3-1/16 Bk, 1 Form/Pg, 40 Messages/Bk, 3/Pk"/>
    <n v="28.14"/>
    <n v="3"/>
    <n v="0"/>
    <n v="13.507199999999999"/>
  </r>
  <r>
    <s v="6859"/>
    <s v="CA-2019-128965"/>
    <x v="827"/>
    <d v="2019-04-22T00:00:00"/>
    <s v="Standard Class"/>
    <s v="PS-18760"/>
    <s v="Pamela Stobb"/>
    <s v="Consumer"/>
    <s v="United States"/>
    <s v="Los Angeles"/>
    <s v="California"/>
    <n v="90008"/>
    <x v="1"/>
    <s v="OFF-LA-10001404"/>
    <x v="1"/>
    <s v="Labels"/>
    <s v="Avery 517"/>
    <n v="7.38"/>
    <n v="2"/>
    <n v="0"/>
    <n v="3.4685999999999999"/>
  </r>
  <r>
    <s v="6860"/>
    <s v="CA-2019-128965"/>
    <x v="827"/>
    <d v="2019-04-22T00:00:00"/>
    <s v="Standard Class"/>
    <s v="PS-18760"/>
    <s v="Pamela Stobb"/>
    <s v="Consumer"/>
    <s v="United States"/>
    <s v="Los Angeles"/>
    <s v="California"/>
    <n v="90008"/>
    <x v="1"/>
    <s v="OFF-FA-10001561"/>
    <x v="1"/>
    <s v="Fasteners"/>
    <s v="Stockwell Push Pins"/>
    <n v="10.9"/>
    <n v="5"/>
    <n v="0"/>
    <n v="3.597"/>
  </r>
  <r>
    <s v="6861"/>
    <s v="CA-2019-128965"/>
    <x v="827"/>
    <d v="2019-04-22T00:00:00"/>
    <s v="Standard Class"/>
    <s v="PS-18760"/>
    <s v="Pamela Stobb"/>
    <s v="Consumer"/>
    <s v="United States"/>
    <s v="Los Angeles"/>
    <s v="California"/>
    <n v="90008"/>
    <x v="1"/>
    <s v="TEC-AC-10001383"/>
    <x v="2"/>
    <s v="Accessories"/>
    <s v="Logitech Wireless Touch Keyboard K400"/>
    <n v="274.89"/>
    <n v="11"/>
    <n v="0"/>
    <n v="46.731299999999997"/>
  </r>
  <r>
    <s v="6862"/>
    <s v="CA-2019-128965"/>
    <x v="827"/>
    <d v="2019-04-22T00:00:00"/>
    <s v="Standard Class"/>
    <s v="PS-18760"/>
    <s v="Pamela Stobb"/>
    <s v="Consumer"/>
    <s v="United States"/>
    <s v="Los Angeles"/>
    <s v="California"/>
    <n v="90008"/>
    <x v="1"/>
    <s v="OFF-LA-10003190"/>
    <x v="1"/>
    <s v="Labels"/>
    <s v="Avery 474"/>
    <n v="23.04"/>
    <n v="8"/>
    <n v="0"/>
    <n v="11.2896"/>
  </r>
  <r>
    <s v="6863"/>
    <s v="CA-2019-128965"/>
    <x v="827"/>
    <d v="2019-04-22T00:00:00"/>
    <s v="Standard Class"/>
    <s v="PS-18760"/>
    <s v="Pamela Stobb"/>
    <s v="Consumer"/>
    <s v="United States"/>
    <s v="Los Angeles"/>
    <s v="California"/>
    <n v="90008"/>
    <x v="1"/>
    <s v="FUR-CH-10003774"/>
    <x v="0"/>
    <s v="Chairs"/>
    <s v="Global Wood Trimmed Manager's Task Chair, Khaki"/>
    <n v="218.352"/>
    <n v="3"/>
    <n v="0.2"/>
    <n v="-19.105799999999999"/>
  </r>
  <r>
    <s v="6864"/>
    <s v="CA-2019-138618"/>
    <x v="96"/>
    <d v="2019-12-08T00:00:00"/>
    <s v="Standard Class"/>
    <s v="MY-17380"/>
    <s v="Maribeth Yedwab"/>
    <s v="Corporate"/>
    <s v="United States"/>
    <s v="San Antonio"/>
    <s v="Texas"/>
    <n v="78207"/>
    <x v="2"/>
    <s v="OFF-PA-10000520"/>
    <x v="1"/>
    <s v="Paper"/>
    <s v="Xerox 201"/>
    <n v="10.368"/>
    <n v="2"/>
    <n v="0.2"/>
    <n v="3.6288"/>
  </r>
  <r>
    <s v="6865"/>
    <s v="US-2018-126452"/>
    <x v="1036"/>
    <d v="2018-08-28T00:00:00"/>
    <s v="Standard Class"/>
    <s v="SC-20230"/>
    <s v="Scot Coram"/>
    <s v="Corporate"/>
    <s v="United States"/>
    <s v="Los Angeles"/>
    <s v="California"/>
    <n v="90004"/>
    <x v="1"/>
    <s v="OFF-BI-10004465"/>
    <x v="1"/>
    <s v="Binders"/>
    <s v="Avery Durable Slant Ring Binders"/>
    <n v="12.672000000000001"/>
    <n v="2"/>
    <n v="0.2"/>
    <n v="4.7519999999999998"/>
  </r>
  <r>
    <s v="6866"/>
    <s v="US-2018-126452"/>
    <x v="1036"/>
    <d v="2018-08-28T00:00:00"/>
    <s v="Standard Class"/>
    <s v="SC-20230"/>
    <s v="Scot Coram"/>
    <s v="Corporate"/>
    <s v="United States"/>
    <s v="Los Angeles"/>
    <s v="California"/>
    <n v="90004"/>
    <x v="1"/>
    <s v="TEC-PH-10003555"/>
    <x v="2"/>
    <s v="Phones"/>
    <s v="Motorola HK250 Universal Bluetooth Headset"/>
    <n v="91.96"/>
    <n v="5"/>
    <n v="0.2"/>
    <n v="-20.690999999999999"/>
  </r>
  <r>
    <s v="6867"/>
    <s v="US-2018-126452"/>
    <x v="1036"/>
    <d v="2018-08-28T00:00:00"/>
    <s v="Standard Class"/>
    <s v="SC-20230"/>
    <s v="Scot Coram"/>
    <s v="Corporate"/>
    <s v="United States"/>
    <s v="Los Angeles"/>
    <s v="California"/>
    <n v="90004"/>
    <x v="1"/>
    <s v="TEC-AC-10000844"/>
    <x v="2"/>
    <s v="Accessories"/>
    <s v="Logitech Gaming G510s - Keyboard"/>
    <n v="254.97"/>
    <n v="3"/>
    <n v="0"/>
    <n v="91.789199999999994"/>
  </r>
  <r>
    <s v="6868"/>
    <s v="US-2018-126452"/>
    <x v="1036"/>
    <d v="2018-08-28T00:00:00"/>
    <s v="Standard Class"/>
    <s v="SC-20230"/>
    <s v="Scot Coram"/>
    <s v="Corporate"/>
    <s v="United States"/>
    <s v="Los Angeles"/>
    <s v="California"/>
    <n v="90004"/>
    <x v="1"/>
    <s v="TEC-PH-10003187"/>
    <x v="2"/>
    <s v="Phones"/>
    <s v="Anker Astro Mini 3000mAh Ultra-Compact Portable Charger"/>
    <n v="31.984000000000002"/>
    <n v="2"/>
    <n v="0.2"/>
    <n v="-7.9960000000000004"/>
  </r>
  <r>
    <s v="6869"/>
    <s v="US-2018-126452"/>
    <x v="1036"/>
    <d v="2018-08-28T00:00:00"/>
    <s v="Standard Class"/>
    <s v="SC-20230"/>
    <s v="Scot Coram"/>
    <s v="Corporate"/>
    <s v="United States"/>
    <s v="Los Angeles"/>
    <s v="California"/>
    <n v="90004"/>
    <x v="1"/>
    <s v="FUR-TA-10003569"/>
    <x v="0"/>
    <s v="Tables"/>
    <s v="Bretford CR8500 Series Meeting Room Furniture"/>
    <n v="2887.056"/>
    <n v="9"/>
    <n v="0.2"/>
    <n v="180.441"/>
  </r>
  <r>
    <s v="6870"/>
    <s v="US-2018-126452"/>
    <x v="1036"/>
    <d v="2018-08-28T00:00:00"/>
    <s v="Standard Class"/>
    <s v="SC-20230"/>
    <s v="Scot Coram"/>
    <s v="Corporate"/>
    <s v="United States"/>
    <s v="Los Angeles"/>
    <s v="California"/>
    <n v="90004"/>
    <x v="1"/>
    <s v="OFF-PA-10003848"/>
    <x v="1"/>
    <s v="Paper"/>
    <s v="Xerox 1997"/>
    <n v="12.96"/>
    <n v="2"/>
    <n v="0"/>
    <n v="6.2207999999999997"/>
  </r>
  <r>
    <s v="6871"/>
    <s v="US-2018-126452"/>
    <x v="1036"/>
    <d v="2018-08-28T00:00:00"/>
    <s v="Standard Class"/>
    <s v="SC-20230"/>
    <s v="Scot Coram"/>
    <s v="Corporate"/>
    <s v="United States"/>
    <s v="Los Angeles"/>
    <s v="California"/>
    <n v="90004"/>
    <x v="1"/>
    <s v="OFF-PA-10002606"/>
    <x v="1"/>
    <s v="Paper"/>
    <s v="Xerox 1928"/>
    <n v="47.52"/>
    <n v="9"/>
    <n v="0"/>
    <n v="21.384"/>
  </r>
  <r>
    <s v="6872"/>
    <s v="CA-2018-145009"/>
    <x v="5"/>
    <d v="2018-12-08T00:00:00"/>
    <s v="Second Class"/>
    <s v="RF-19345"/>
    <s v="Randy Ferguson"/>
    <s v="Corporate"/>
    <s v="United States"/>
    <s v="Chicago"/>
    <s v="Illinois"/>
    <n v="60610"/>
    <x v="2"/>
    <s v="OFF-LA-10004853"/>
    <x v="1"/>
    <s v="Labels"/>
    <s v="Avery 483"/>
    <n v="11.952"/>
    <n v="3"/>
    <n v="0.2"/>
    <n v="3.8843999999999999"/>
  </r>
  <r>
    <s v="6873"/>
    <s v="CA-2017-162544"/>
    <x v="1135"/>
    <d v="2017-12-19T00:00:00"/>
    <s v="First Class"/>
    <s v="SG-20080"/>
    <s v="Sandra Glassco"/>
    <s v="Consumer"/>
    <s v="United States"/>
    <s v="Seattle"/>
    <s v="Washington"/>
    <n v="98105"/>
    <x v="1"/>
    <s v="OFF-PA-10004948"/>
    <x v="1"/>
    <s v="Paper"/>
    <s v="Xerox 190"/>
    <n v="4.9800000000000004"/>
    <n v="1"/>
    <n v="0"/>
    <n v="2.3405999999999998"/>
  </r>
  <r>
    <s v="6874"/>
    <s v="CA-2016-124394"/>
    <x v="1136"/>
    <d v="2016-10-22T00:00:00"/>
    <s v="Second Class"/>
    <s v="TB-21520"/>
    <s v="Tracy Blumstein"/>
    <s v="Consumer"/>
    <s v="United States"/>
    <s v="Beaumont"/>
    <s v="Texas"/>
    <n v="77705"/>
    <x v="2"/>
    <s v="OFF-BI-10003676"/>
    <x v="1"/>
    <s v="Binders"/>
    <s v="GBC Standard Recycled Report Covers, Clear Plastic Sheets"/>
    <n v="10.78"/>
    <n v="5"/>
    <n v="0.8"/>
    <n v="-17.248000000000001"/>
  </r>
  <r>
    <s v="6875"/>
    <s v="CA-2016-124394"/>
    <x v="1136"/>
    <d v="2016-10-22T00:00:00"/>
    <s v="Second Class"/>
    <s v="TB-21520"/>
    <s v="Tracy Blumstein"/>
    <s v="Consumer"/>
    <s v="United States"/>
    <s v="Beaumont"/>
    <s v="Texas"/>
    <n v="77705"/>
    <x v="2"/>
    <s v="TEC-AC-10001314"/>
    <x v="2"/>
    <s v="Accessories"/>
    <s v="Case Logic 2.4GHz Wireless Keyboard"/>
    <n v="119.976"/>
    <n v="3"/>
    <n v="0.2"/>
    <n v="-17.996400000000001"/>
  </r>
  <r>
    <s v="6876"/>
    <s v="US-2018-121013"/>
    <x v="64"/>
    <d v="2018-09-10T00:00:00"/>
    <s v="Standard Class"/>
    <s v="MM-17920"/>
    <s v="Michael Moore"/>
    <s v="Consumer"/>
    <s v="United States"/>
    <s v="Chesapeake"/>
    <s v="Virginia"/>
    <n v="23320"/>
    <x v="0"/>
    <s v="OFF-LA-10004545"/>
    <x v="1"/>
    <s v="Labels"/>
    <s v="Avery 50"/>
    <n v="25.06"/>
    <n v="2"/>
    <n v="0"/>
    <n v="11.7782"/>
  </r>
  <r>
    <s v="6877"/>
    <s v="US-2018-121013"/>
    <x v="64"/>
    <d v="2018-09-10T00:00:00"/>
    <s v="Standard Class"/>
    <s v="MM-17920"/>
    <s v="Michael Moore"/>
    <s v="Consumer"/>
    <s v="United States"/>
    <s v="Chesapeake"/>
    <s v="Virginia"/>
    <n v="23320"/>
    <x v="0"/>
    <s v="FUR-TA-10003238"/>
    <x v="0"/>
    <s v="Tables"/>
    <s v="Chromcraft Bull-Nose Wood 48&quot; x 96&quot; Rectangular Conference Tables"/>
    <n v="1652.94"/>
    <n v="3"/>
    <n v="0"/>
    <n v="314.05860000000001"/>
  </r>
  <r>
    <s v="6878"/>
    <s v="US-2017-123918"/>
    <x v="52"/>
    <d v="2017-10-15T00:00:00"/>
    <s v="Same Day"/>
    <s v="CG-12520"/>
    <s v="Claire Gute"/>
    <s v="Consumer"/>
    <s v="United States"/>
    <s v="Dallas"/>
    <s v="Texas"/>
    <n v="75217"/>
    <x v="2"/>
    <s v="FUR-FU-10004952"/>
    <x v="0"/>
    <s v="Furnishings"/>
    <s v="C-Line Cubicle Keepers Polyproplyene Holder w/Velcro Back, 8-1/2x11, 25/Bx"/>
    <n v="131.376"/>
    <n v="6"/>
    <n v="0.6"/>
    <n v="-95.247600000000006"/>
  </r>
  <r>
    <s v="6879"/>
    <s v="US-2017-123918"/>
    <x v="52"/>
    <d v="2017-10-15T00:00:00"/>
    <s v="Same Day"/>
    <s v="CG-12520"/>
    <s v="Claire Gute"/>
    <s v="Consumer"/>
    <s v="United States"/>
    <s v="Dallas"/>
    <s v="Texas"/>
    <n v="75217"/>
    <x v="2"/>
    <s v="OFF-PA-10003001"/>
    <x v="1"/>
    <s v="Paper"/>
    <s v="Xerox 1986"/>
    <n v="5.3440000000000003"/>
    <n v="1"/>
    <n v="0.2"/>
    <n v="1.8704000000000001"/>
  </r>
  <r>
    <s v="6880"/>
    <s v="CA-2017-137113"/>
    <x v="494"/>
    <d v="2017-12-05T00:00:00"/>
    <s v="Second Class"/>
    <s v="TW-21025"/>
    <s v="Tamara Willingham"/>
    <s v="Home Office"/>
    <s v="United States"/>
    <s v="Seattle"/>
    <s v="Washington"/>
    <n v="98105"/>
    <x v="1"/>
    <s v="FUR-CH-10001215"/>
    <x v="0"/>
    <s v="Chairs"/>
    <s v="Global Troy Executive Leather Low-Back Tilter"/>
    <n v="2003.92"/>
    <n v="5"/>
    <n v="0.2"/>
    <n v="125.245"/>
  </r>
  <r>
    <s v="6881"/>
    <s v="CA-2017-137113"/>
    <x v="494"/>
    <d v="2017-12-05T00:00:00"/>
    <s v="Second Class"/>
    <s v="TW-21025"/>
    <s v="Tamara Willingham"/>
    <s v="Home Office"/>
    <s v="United States"/>
    <s v="Seattle"/>
    <s v="Washington"/>
    <n v="98105"/>
    <x v="1"/>
    <s v="OFF-PA-10004255"/>
    <x v="1"/>
    <s v="Paper"/>
    <s v="Xerox 219"/>
    <n v="32.4"/>
    <n v="5"/>
    <n v="0"/>
    <n v="15.552"/>
  </r>
  <r>
    <s v="6882"/>
    <s v="CA-2017-137113"/>
    <x v="494"/>
    <d v="2017-12-05T00:00:00"/>
    <s v="Second Class"/>
    <s v="TW-21025"/>
    <s v="Tamara Willingham"/>
    <s v="Home Office"/>
    <s v="United States"/>
    <s v="Seattle"/>
    <s v="Washington"/>
    <n v="98105"/>
    <x v="1"/>
    <s v="FUR-TA-10001705"/>
    <x v="0"/>
    <s v="Tables"/>
    <s v="Bush Advantage Collection Round Conference Table"/>
    <n v="1913.4"/>
    <n v="9"/>
    <n v="0"/>
    <n v="401.81400000000002"/>
  </r>
  <r>
    <s v="6883"/>
    <s v="CA-2017-137113"/>
    <x v="494"/>
    <d v="2017-12-05T00:00:00"/>
    <s v="Second Class"/>
    <s v="TW-21025"/>
    <s v="Tamara Willingham"/>
    <s v="Home Office"/>
    <s v="United States"/>
    <s v="Seattle"/>
    <s v="Washington"/>
    <n v="98105"/>
    <x v="1"/>
    <s v="OFF-ST-10002554"/>
    <x v="1"/>
    <s v="Storage"/>
    <s v="Tennsco Industrial Shelving"/>
    <n v="146.72999999999999"/>
    <n v="3"/>
    <n v="0"/>
    <n v="2.9346000000000001"/>
  </r>
  <r>
    <s v="6884"/>
    <s v="CA-2017-137113"/>
    <x v="494"/>
    <d v="2017-12-05T00:00:00"/>
    <s v="Second Class"/>
    <s v="TW-21025"/>
    <s v="Tamara Willingham"/>
    <s v="Home Office"/>
    <s v="United States"/>
    <s v="Seattle"/>
    <s v="Washington"/>
    <n v="98105"/>
    <x v="1"/>
    <s v="OFF-PA-10002222"/>
    <x v="1"/>
    <s v="Paper"/>
    <s v="Xerox Color Copier Paper, 11&quot; x 17&quot;, Ream"/>
    <n v="114.2"/>
    <n v="5"/>
    <n v="0"/>
    <n v="52.531999999999996"/>
  </r>
  <r>
    <s v="6885"/>
    <s v="CA-2017-120677"/>
    <x v="70"/>
    <d v="2017-06-04T00:00:00"/>
    <s v="Standard Class"/>
    <s v="BD-11320"/>
    <s v="Bill Donatelli"/>
    <s v="Consumer"/>
    <s v="United States"/>
    <s v="Minneapolis"/>
    <s v="Minnesota"/>
    <n v="55407"/>
    <x v="2"/>
    <s v="FUR-CH-10002320"/>
    <x v="0"/>
    <s v="Chairs"/>
    <s v="Hon Pagoda Stacking Chairs"/>
    <n v="2567.84"/>
    <n v="8"/>
    <n v="0"/>
    <n v="770.35199999999998"/>
  </r>
  <r>
    <s v="6886"/>
    <s v="CA-2019-123036"/>
    <x v="18"/>
    <d v="2019-09-17T00:00:00"/>
    <s v="Standard Class"/>
    <s v="HA-14905"/>
    <s v="Helen Abelman"/>
    <s v="Consumer"/>
    <s v="United States"/>
    <s v="Springfield"/>
    <s v="Ohio"/>
    <n v="45503"/>
    <x v="3"/>
    <s v="TEC-AC-10003499"/>
    <x v="2"/>
    <s v="Accessories"/>
    <s v="Memorex Mini Travel Drive 8 GB USB 2.0 Flash Drive"/>
    <n v="37.055999999999997"/>
    <n v="4"/>
    <n v="0.2"/>
    <n v="8.8008000000000006"/>
  </r>
  <r>
    <s v="6887"/>
    <s v="CA-2019-123036"/>
    <x v="18"/>
    <d v="2019-09-17T00:00:00"/>
    <s v="Standard Class"/>
    <s v="HA-14905"/>
    <s v="Helen Abelman"/>
    <s v="Consumer"/>
    <s v="United States"/>
    <s v="Springfield"/>
    <s v="Ohio"/>
    <n v="45503"/>
    <x v="3"/>
    <s v="TEC-PH-10003580"/>
    <x v="2"/>
    <s v="Phones"/>
    <s v="Cisco IP Phone 7961G-GE VoIP phone"/>
    <n v="259.89600000000002"/>
    <n v="2"/>
    <n v="0.4"/>
    <n v="-56.3108"/>
  </r>
  <r>
    <s v="6888"/>
    <s v="CA-2019-120222"/>
    <x v="1016"/>
    <d v="2019-05-02T00:00:00"/>
    <s v="Standard Class"/>
    <s v="LL-16840"/>
    <s v="Lauren Leatherbury"/>
    <s v="Consumer"/>
    <s v="United States"/>
    <s v="Los Angeles"/>
    <s v="California"/>
    <n v="90032"/>
    <x v="1"/>
    <s v="OFF-PA-10004675"/>
    <x v="1"/>
    <s v="Paper"/>
    <s v="Telephone Message Books with Fax/Mobile Section, 5 1/2&quot; x 3 3/16&quot;"/>
    <n v="19.05"/>
    <n v="3"/>
    <n v="0"/>
    <n v="8.7629999999999999"/>
  </r>
  <r>
    <s v="6889"/>
    <s v="CA-2019-120222"/>
    <x v="1016"/>
    <d v="2019-05-02T00:00:00"/>
    <s v="Standard Class"/>
    <s v="LL-16840"/>
    <s v="Lauren Leatherbury"/>
    <s v="Consumer"/>
    <s v="United States"/>
    <s v="Los Angeles"/>
    <s v="California"/>
    <n v="90032"/>
    <x v="1"/>
    <s v="OFF-BI-10000666"/>
    <x v="1"/>
    <s v="Binders"/>
    <s v="Surelock Post Binders"/>
    <n v="73.343999999999994"/>
    <n v="3"/>
    <n v="0.2"/>
    <n v="27.504000000000001"/>
  </r>
  <r>
    <s v="6890"/>
    <s v="CA-2019-164756"/>
    <x v="65"/>
    <d v="2019-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s v="6891"/>
    <s v="CA-2019-164756"/>
    <x v="65"/>
    <d v="2019-09-22T00:00:00"/>
    <s v="Standard Class"/>
    <s v="SS-20140"/>
    <s v="Saphhira Shifley"/>
    <s v="Corporate"/>
    <s v="United States"/>
    <s v="Columbus"/>
    <s v="Georgia"/>
    <n v="31907"/>
    <x v="0"/>
    <s v="OFF-PA-10000673"/>
    <x v="1"/>
    <s v="Paper"/>
    <s v="Post-it “Important Message” Note Pad, Neon Colors, 50 Sheets/Pad"/>
    <n v="50.96"/>
    <n v="7"/>
    <n v="0"/>
    <n v="24.460799999999999"/>
  </r>
  <r>
    <s v="6892"/>
    <s v="CA-2019-164756"/>
    <x v="65"/>
    <d v="2019-09-22T00:00:00"/>
    <s v="Standard Class"/>
    <s v="SS-20140"/>
    <s v="Saphhira Shifley"/>
    <s v="Corporate"/>
    <s v="United States"/>
    <s v="Columbus"/>
    <s v="Georgia"/>
    <n v="31907"/>
    <x v="0"/>
    <s v="OFF-AR-10000380"/>
    <x v="1"/>
    <s v="Art"/>
    <s v="Hunt PowerHouse Electric Pencil Sharpener, Blue"/>
    <n v="113.94"/>
    <n v="3"/>
    <n v="0"/>
    <n v="34.182000000000002"/>
  </r>
  <r>
    <s v="6893"/>
    <s v="CA-2019-164756"/>
    <x v="65"/>
    <d v="2019-09-22T00:00:00"/>
    <s v="Standard Class"/>
    <s v="SS-20140"/>
    <s v="Saphhira Shifley"/>
    <s v="Corporate"/>
    <s v="United States"/>
    <s v="Columbus"/>
    <s v="Georgia"/>
    <n v="31907"/>
    <x v="0"/>
    <s v="OFF-PA-10003848"/>
    <x v="1"/>
    <s v="Paper"/>
    <s v="Xerox 1997"/>
    <n v="25.92"/>
    <n v="4"/>
    <n v="0"/>
    <n v="12.441599999999999"/>
  </r>
  <r>
    <s v="6894"/>
    <s v="CA-2019-164756"/>
    <x v="65"/>
    <d v="2019-09-22T00:00:00"/>
    <s v="Standard Class"/>
    <s v="SS-20140"/>
    <s v="Saphhira Shifley"/>
    <s v="Corporate"/>
    <s v="United States"/>
    <s v="Columbus"/>
    <s v="Georgia"/>
    <n v="31907"/>
    <x v="0"/>
    <s v="FUR-FU-10002963"/>
    <x v="0"/>
    <s v="Furnishings"/>
    <s v="Master Caster Door Stop, Gray"/>
    <n v="20.32"/>
    <n v="4"/>
    <n v="0"/>
    <n v="6.9088000000000003"/>
  </r>
  <r>
    <s v="6895"/>
    <s v="CA-2019-164756"/>
    <x v="65"/>
    <d v="2019-09-22T00:00:00"/>
    <s v="Standard Class"/>
    <s v="SS-20140"/>
    <s v="Saphhira Shifley"/>
    <s v="Corporate"/>
    <s v="United States"/>
    <s v="Columbus"/>
    <s v="Georgia"/>
    <n v="31907"/>
    <x v="0"/>
    <s v="TEC-PH-10002447"/>
    <x v="2"/>
    <s v="Phones"/>
    <s v="AT&amp;T CL83451 4-Handset Telephone"/>
    <n v="411.98"/>
    <n v="2"/>
    <n v="0"/>
    <n v="119.4742"/>
  </r>
  <r>
    <s v="6896"/>
    <s v="CA-2019-164756"/>
    <x v="65"/>
    <d v="2019-09-22T00:00:00"/>
    <s v="Standard Class"/>
    <s v="SS-20140"/>
    <s v="Saphhira Shifley"/>
    <s v="Corporate"/>
    <s v="United States"/>
    <s v="Columbus"/>
    <s v="Georgia"/>
    <n v="31907"/>
    <x v="0"/>
    <s v="OFF-SU-10004261"/>
    <x v="1"/>
    <s v="Supplies"/>
    <s v="Fiskars 8&quot; Scissors, 2/Pack"/>
    <n v="34.479999999999997"/>
    <n v="2"/>
    <n v="0"/>
    <n v="9.9992000000000001"/>
  </r>
  <r>
    <s v="6897"/>
    <s v="CA-2019-164756"/>
    <x v="65"/>
    <d v="2019-09-22T00:00:00"/>
    <s v="Standard Class"/>
    <s v="SS-20140"/>
    <s v="Saphhira Shifley"/>
    <s v="Corporate"/>
    <s v="United States"/>
    <s v="Columbus"/>
    <s v="Georgia"/>
    <n v="31907"/>
    <x v="0"/>
    <s v="OFF-PA-10003228"/>
    <x v="1"/>
    <s v="Paper"/>
    <s v="Xerox 1917"/>
    <n v="244.55"/>
    <n v="5"/>
    <n v="0"/>
    <n v="114.9385"/>
  </r>
  <r>
    <s v="6898"/>
    <s v="CA-2019-122028"/>
    <x v="238"/>
    <d v="2019-08-25T00:00:00"/>
    <s v="Standard Class"/>
    <s v="CK-12205"/>
    <s v="Chloris Kastensmidt"/>
    <s v="Consumer"/>
    <s v="United States"/>
    <s v="Lakewood"/>
    <s v="Ohio"/>
    <n v="44107"/>
    <x v="3"/>
    <s v="OFF-BI-10004817"/>
    <x v="1"/>
    <s v="Binders"/>
    <s v="GBC Personal VeloBind Strips"/>
    <n v="10.782"/>
    <n v="3"/>
    <n v="0.7"/>
    <n v="-7.9067999999999996"/>
  </r>
  <r>
    <s v="6899"/>
    <s v="US-2017-165512"/>
    <x v="1137"/>
    <d v="2017-05-26T00:00:00"/>
    <s v="Second Class"/>
    <s v="VS-21820"/>
    <s v="Vivek Sundaresam"/>
    <s v="Consumer"/>
    <s v="United States"/>
    <s v="Naperville"/>
    <s v="Illinois"/>
    <n v="60540"/>
    <x v="2"/>
    <s v="FUR-CH-10002880"/>
    <x v="0"/>
    <s v="Chairs"/>
    <s v="Global High-Back Leather Tilter, Burgundy"/>
    <n v="602.65099999999995"/>
    <n v="7"/>
    <n v="0.3"/>
    <n v="-163.57669999999999"/>
  </r>
  <r>
    <s v="6900"/>
    <s v="US-2017-165512"/>
    <x v="1137"/>
    <d v="2017-05-26T00:00:00"/>
    <s v="Second Class"/>
    <s v="VS-21820"/>
    <s v="Vivek Sundaresam"/>
    <s v="Consumer"/>
    <s v="United States"/>
    <s v="Naperville"/>
    <s v="Illinois"/>
    <n v="60540"/>
    <x v="2"/>
    <s v="OFF-BI-10001249"/>
    <x v="1"/>
    <s v="Binders"/>
    <s v="Avery Heavy-Duty EZD View Binder with Locking Rings"/>
    <n v="7.6559999999999997"/>
    <n v="6"/>
    <n v="0.8"/>
    <n v="-13.0152"/>
  </r>
  <r>
    <s v="6901"/>
    <s v="CA-2017-140557"/>
    <x v="67"/>
    <d v="2017-09-11T00:00:00"/>
    <s v="Standard Class"/>
    <s v="TN-21040"/>
    <s v="Tanja Norvell"/>
    <s v="Home Office"/>
    <s v="United States"/>
    <s v="New York City"/>
    <s v="New York"/>
    <n v="10009"/>
    <x v="3"/>
    <s v="TEC-AC-10002402"/>
    <x v="2"/>
    <s v="Accessories"/>
    <s v="Razer Kraken PRO Over Ear PC and Music Headset"/>
    <n v="559.92999999999995"/>
    <n v="7"/>
    <n v="0"/>
    <n v="167.97900000000001"/>
  </r>
  <r>
    <s v="6902"/>
    <s v="US-2019-135013"/>
    <x v="1138"/>
    <d v="2019-07-24T00:00:00"/>
    <s v="Same Day"/>
    <s v="HR-14830"/>
    <s v="Harold Ryan"/>
    <s v="Corporate"/>
    <s v="United States"/>
    <s v="Huntington Beach"/>
    <s v="California"/>
    <n v="92646"/>
    <x v="1"/>
    <s v="TEC-CO-10001449"/>
    <x v="2"/>
    <s v="Copiers"/>
    <s v="Hewlett Packard LaserJet 3310 Copier"/>
    <n v="2399.96"/>
    <n v="5"/>
    <n v="0.2"/>
    <n v="839.98599999999999"/>
  </r>
  <r>
    <s v="6903"/>
    <s v="CA-2019-111220"/>
    <x v="264"/>
    <d v="2019-09-08T00:00:00"/>
    <s v="Standard Class"/>
    <s v="JS-15595"/>
    <s v="Jill Stevenson"/>
    <s v="Corporate"/>
    <s v="United States"/>
    <s v="Chicago"/>
    <s v="Illinois"/>
    <n v="60653"/>
    <x v="2"/>
    <s v="OFF-FA-10002280"/>
    <x v="1"/>
    <s v="Fasteners"/>
    <s v="Advantus Plastic Paper Clips"/>
    <n v="16"/>
    <n v="4"/>
    <n v="0.2"/>
    <n v="5.6"/>
  </r>
  <r>
    <s v="6904"/>
    <s v="CA-2019-111220"/>
    <x v="264"/>
    <d v="2019-09-08T00:00:00"/>
    <s v="Standard Class"/>
    <s v="JS-15595"/>
    <s v="Jill Stevenson"/>
    <s v="Corporate"/>
    <s v="United States"/>
    <s v="Chicago"/>
    <s v="Illinois"/>
    <n v="60653"/>
    <x v="2"/>
    <s v="OFF-AP-10003278"/>
    <x v="1"/>
    <s v="Appliances"/>
    <s v="Belkin 7-Outlet SurgeMaster Home Series"/>
    <n v="5.5880000000000001"/>
    <n v="2"/>
    <n v="0.8"/>
    <n v="-15.0876"/>
  </r>
  <r>
    <s v="6905"/>
    <s v="CA-2019-111220"/>
    <x v="264"/>
    <d v="2019-09-08T00:00:00"/>
    <s v="Standard Class"/>
    <s v="JS-15595"/>
    <s v="Jill Stevenson"/>
    <s v="Corporate"/>
    <s v="United States"/>
    <s v="Chicago"/>
    <s v="Illinois"/>
    <n v="60653"/>
    <x v="2"/>
    <s v="OFF-ST-10003994"/>
    <x v="1"/>
    <s v="Storage"/>
    <s v="Belkin 19&quot; Center-Weighted Shelf, Gray"/>
    <n v="235.92"/>
    <n v="5"/>
    <n v="0.2"/>
    <n v="-44.234999999999999"/>
  </r>
  <r>
    <s v="6906"/>
    <s v="US-2019-149006"/>
    <x v="1139"/>
    <d v="2019-12-08T00:00:00"/>
    <s v="Second Class"/>
    <s v="BN-11470"/>
    <s v="Brad Norvell"/>
    <s v="Corporate"/>
    <s v="United States"/>
    <s v="Brentwood"/>
    <s v="California"/>
    <n v="94513"/>
    <x v="1"/>
    <s v="OFF-ST-10003221"/>
    <x v="1"/>
    <s v="Storage"/>
    <s v="Staple magnet"/>
    <n v="10.68"/>
    <n v="1"/>
    <n v="0"/>
    <n v="2.8835999999999999"/>
  </r>
  <r>
    <s v="6907"/>
    <s v="CA-2019-149468"/>
    <x v="968"/>
    <d v="2019-05-20T00:00:00"/>
    <s v="Same Day"/>
    <s v="AR-10405"/>
    <s v="Allen Rosenblatt"/>
    <s v="Corporate"/>
    <s v="United States"/>
    <s v="Trenton"/>
    <s v="Michigan"/>
    <n v="48183"/>
    <x v="2"/>
    <s v="OFF-BI-10002225"/>
    <x v="1"/>
    <s v="Binders"/>
    <s v="Square Ring Data Binders, Rigid 75 Pt. Covers, 11&quot; x 14-7/8&quot;"/>
    <n v="41.28"/>
    <n v="2"/>
    <n v="0"/>
    <n v="19.814399999999999"/>
  </r>
  <r>
    <s v="6908"/>
    <s v="CA-2018-140249"/>
    <x v="720"/>
    <d v="2018-10-03T00:00:00"/>
    <s v="Standard Class"/>
    <s v="SW-20455"/>
    <s v="Shaun Weien"/>
    <s v="Consumer"/>
    <s v="United States"/>
    <s v="Seattle"/>
    <s v="Washington"/>
    <n v="98103"/>
    <x v="1"/>
    <s v="TEC-PH-10002584"/>
    <x v="2"/>
    <s v="Phones"/>
    <s v="Samsung Galaxy S4"/>
    <n v="1001.5839999999999"/>
    <n v="2"/>
    <n v="0.2"/>
    <n v="125.19799999999999"/>
  </r>
  <r>
    <s v="6909"/>
    <s v="US-2019-135503"/>
    <x v="389"/>
    <d v="2019-12-15T00:00:00"/>
    <s v="Standard Class"/>
    <s v="JE-16165"/>
    <s v="Justin Ellison"/>
    <s v="Corporate"/>
    <s v="United States"/>
    <s v="North Charleston"/>
    <s v="South Carolina"/>
    <n v="29406"/>
    <x v="0"/>
    <s v="FUR-FU-10002364"/>
    <x v="0"/>
    <s v="Furnishings"/>
    <s v="Eldon Expressions Wood Desk Accessories, Oak"/>
    <n v="14.76"/>
    <n v="2"/>
    <n v="0"/>
    <n v="4.2804000000000002"/>
  </r>
  <r>
    <s v="6910"/>
    <s v="CA-2016-126277"/>
    <x v="103"/>
    <d v="2016-09-18T00:00:00"/>
    <s v="Second Class"/>
    <s v="LH-16900"/>
    <s v="Lena Hernandez"/>
    <s v="Consumer"/>
    <s v="United States"/>
    <s v="Columbus"/>
    <s v="Ohio"/>
    <n v="43229"/>
    <x v="3"/>
    <s v="OFF-BI-10004022"/>
    <x v="1"/>
    <s v="Binders"/>
    <s v="Acco Suede Grain Vinyl Round Ring Binder"/>
    <n v="2.5019999999999998"/>
    <n v="3"/>
    <n v="0.7"/>
    <n v="-2.0015999999999998"/>
  </r>
  <r>
    <s v="6911"/>
    <s v="US-2019-115301"/>
    <x v="570"/>
    <d v="2019-08-02T00:00:00"/>
    <s v="Standard Class"/>
    <s v="VG-21790"/>
    <s v="Vivek Gonzalez"/>
    <s v="Consumer"/>
    <s v="United States"/>
    <s v="Seattle"/>
    <s v="Washington"/>
    <n v="98103"/>
    <x v="1"/>
    <s v="FUR-BO-10004709"/>
    <x v="0"/>
    <s v="Bookcases"/>
    <s v="Bush Westfield Collection Bookcases, Medium Cherry Finish"/>
    <n v="115.96"/>
    <n v="2"/>
    <n v="0"/>
    <n v="25.511199999999999"/>
  </r>
  <r>
    <s v="6912"/>
    <s v="CA-2019-168942"/>
    <x v="378"/>
    <d v="2019-08-05T00:00:00"/>
    <s v="Second Class"/>
    <s v="EM-13960"/>
    <s v="Eric Murdock"/>
    <s v="Consumer"/>
    <s v="United States"/>
    <s v="San Francisco"/>
    <s v="California"/>
    <n v="94109"/>
    <x v="1"/>
    <s v="OFF-ST-10004340"/>
    <x v="1"/>
    <s v="Storage"/>
    <s v="Fellowes Mobile File Cart, Black"/>
    <n v="186.54"/>
    <n v="3"/>
    <n v="0"/>
    <n v="50.3658"/>
  </r>
  <r>
    <s v="6913"/>
    <s v="US-2019-128398"/>
    <x v="743"/>
    <d v="2019-05-05T00:00:00"/>
    <s v="Second Class"/>
    <s v="EM-13825"/>
    <s v="Elizabeth Moffitt"/>
    <s v="Corporate"/>
    <s v="United States"/>
    <s v="Los Angeles"/>
    <s v="California"/>
    <n v="90049"/>
    <x v="1"/>
    <s v="TEC-AC-10001714"/>
    <x v="2"/>
    <s v="Accessories"/>
    <s v="Logitech MX Performance Wireless Mouse"/>
    <n v="159.56"/>
    <n v="4"/>
    <n v="0"/>
    <n v="59.037199999999999"/>
  </r>
  <r>
    <s v="6914"/>
    <s v="CA-2017-104115"/>
    <x v="821"/>
    <d v="2017-06-16T00:00:00"/>
    <s v="Standard Class"/>
    <s v="JH-15910"/>
    <s v="Jonathan Howell"/>
    <s v="Consumer"/>
    <s v="United States"/>
    <s v="West Palm Beach"/>
    <s v="Florida"/>
    <n v="33407"/>
    <x v="0"/>
    <s v="TEC-PH-10002844"/>
    <x v="2"/>
    <s v="Phones"/>
    <s v="Speck Products Candyshell Flip Case"/>
    <n v="55.984000000000002"/>
    <n v="2"/>
    <n v="0.2"/>
    <n v="4.1988000000000003"/>
  </r>
  <r>
    <s v="6915"/>
    <s v="CA-2016-142510"/>
    <x v="1091"/>
    <d v="2016-12-29T00:00:00"/>
    <s v="Standard Class"/>
    <s v="NP-18700"/>
    <s v="Nora Preis"/>
    <s v="Consumer"/>
    <s v="United States"/>
    <s v="Chicago"/>
    <s v="Illinois"/>
    <n v="60623"/>
    <x v="2"/>
    <s v="OFF-ST-10000585"/>
    <x v="1"/>
    <s v="Storage"/>
    <s v="Economy Rollaway Files"/>
    <n v="132.16"/>
    <n v="1"/>
    <n v="0.2"/>
    <n v="9.9120000000000008"/>
  </r>
  <r>
    <s v="6916"/>
    <s v="CA-2016-142510"/>
    <x v="1091"/>
    <d v="2016-12-29T00:00:00"/>
    <s v="Standard Class"/>
    <s v="NP-18700"/>
    <s v="Nora Preis"/>
    <s v="Consumer"/>
    <s v="United States"/>
    <s v="Chicago"/>
    <s v="Illinois"/>
    <n v="60623"/>
    <x v="2"/>
    <s v="OFF-BI-10002824"/>
    <x v="1"/>
    <s v="Binders"/>
    <s v="Recycled Easel Ring Binders"/>
    <n v="17.904"/>
    <n v="6"/>
    <n v="0.8"/>
    <n v="-31.332000000000001"/>
  </r>
  <r>
    <s v="6917"/>
    <s v="CA-2016-142510"/>
    <x v="1091"/>
    <d v="2016-12-29T00:00:00"/>
    <s v="Standard Class"/>
    <s v="NP-18700"/>
    <s v="Nora Preis"/>
    <s v="Consumer"/>
    <s v="United States"/>
    <s v="Chicago"/>
    <s v="Illinois"/>
    <n v="60623"/>
    <x v="2"/>
    <s v="OFF-PA-10001289"/>
    <x v="1"/>
    <s v="Paper"/>
    <s v="White Computer Printout Paper by Universal"/>
    <n v="124.032"/>
    <n v="4"/>
    <n v="0.2"/>
    <n v="44.961599999999997"/>
  </r>
  <r>
    <s v="6918"/>
    <s v="CA-2016-124247"/>
    <x v="757"/>
    <d v="2016-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s v="6919"/>
    <s v="CA-2018-105473"/>
    <x v="947"/>
    <d v="2018-04-18T00:00:00"/>
    <s v="Second Class"/>
    <s v="BM-11785"/>
    <s v="Bryan Mills"/>
    <s v="Consumer"/>
    <s v="United States"/>
    <s v="Seattle"/>
    <s v="Washington"/>
    <n v="98115"/>
    <x v="1"/>
    <s v="OFF-SU-10003567"/>
    <x v="1"/>
    <s v="Supplies"/>
    <s v="Stiletto Hand Letter Openers"/>
    <n v="28.8"/>
    <n v="3"/>
    <n v="0"/>
    <n v="0.86399999999999999"/>
  </r>
  <r>
    <s v="6920"/>
    <s v="CA-2017-102806"/>
    <x v="1031"/>
    <d v="2017-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s v="6921"/>
    <s v="CA-2019-121706"/>
    <x v="425"/>
    <d v="2019-03-02T00:00:00"/>
    <s v="Standard Class"/>
    <s v="BM-11140"/>
    <s v="Becky Martin"/>
    <s v="Consumer"/>
    <s v="United States"/>
    <s v="Santa Barbara"/>
    <s v="California"/>
    <n v="93101"/>
    <x v="1"/>
    <s v="OFF-AP-10003287"/>
    <x v="1"/>
    <s v="Appliances"/>
    <s v="Tripp Lite TLP810NET Broadband Surge for Modem/Fax"/>
    <n v="356.79"/>
    <n v="7"/>
    <n v="0"/>
    <n v="99.901200000000003"/>
  </r>
  <r>
    <s v="6922"/>
    <s v="CA-2019-109211"/>
    <x v="1095"/>
    <d v="2019-04-10T00:00:00"/>
    <s v="Standard Class"/>
    <s v="PS-19045"/>
    <s v="Penelope Sewall"/>
    <s v="Home Office"/>
    <s v="United States"/>
    <s v="New York City"/>
    <s v="New York"/>
    <n v="10011"/>
    <x v="3"/>
    <s v="OFF-EN-10001532"/>
    <x v="1"/>
    <s v="Envelopes"/>
    <s v="Brown Kraft Recycled Envelopes"/>
    <n v="16.98"/>
    <n v="1"/>
    <n v="0"/>
    <n v="8.49"/>
  </r>
  <r>
    <s v="6923"/>
    <s v="CA-2017-134257"/>
    <x v="199"/>
    <d v="2017-03-19T00:00:00"/>
    <s v="Second Class"/>
    <s v="MS-17710"/>
    <s v="Maurice Satty"/>
    <s v="Consumer"/>
    <s v="United States"/>
    <s v="Auburn"/>
    <s v="Alabama"/>
    <n v="36830"/>
    <x v="0"/>
    <s v="OFF-LA-10003930"/>
    <x v="1"/>
    <s v="Labels"/>
    <s v="Dot Matrix Printer Tape Reel Labels, White, 5000/Box"/>
    <n v="491.55"/>
    <n v="5"/>
    <n v="0"/>
    <n v="240.8595"/>
  </r>
  <r>
    <s v="6924"/>
    <s v="CA-2017-134257"/>
    <x v="199"/>
    <d v="2017-03-19T00:00:00"/>
    <s v="Second Class"/>
    <s v="MS-17710"/>
    <s v="Maurice Satty"/>
    <s v="Consumer"/>
    <s v="United States"/>
    <s v="Auburn"/>
    <s v="Alabama"/>
    <n v="36830"/>
    <x v="0"/>
    <s v="OFF-EN-10003845"/>
    <x v="1"/>
    <s v="Envelopes"/>
    <s v="Colored Envelopes"/>
    <n v="7.38"/>
    <n v="2"/>
    <n v="0"/>
    <n v="3.3948"/>
  </r>
  <r>
    <s v="6925"/>
    <s v="CA-2017-137925"/>
    <x v="672"/>
    <d v="2017-12-04T00:00:00"/>
    <s v="Standard Class"/>
    <s v="JL-15235"/>
    <s v="Janet Lee"/>
    <s v="Consumer"/>
    <s v="United States"/>
    <s v="New York City"/>
    <s v="New York"/>
    <n v="10035"/>
    <x v="3"/>
    <s v="OFF-PA-10002659"/>
    <x v="1"/>
    <s v="Paper"/>
    <s v="Avoid Verbal Orders Carbonless Minifold Book"/>
    <n v="23.66"/>
    <n v="7"/>
    <n v="0"/>
    <n v="10.883599999999999"/>
  </r>
  <r>
    <s v="6926"/>
    <s v="CA-2017-137925"/>
    <x v="672"/>
    <d v="2017-12-04T00:00:00"/>
    <s v="Standard Class"/>
    <s v="JL-15235"/>
    <s v="Janet Lee"/>
    <s v="Consumer"/>
    <s v="United States"/>
    <s v="New York City"/>
    <s v="New York"/>
    <n v="10035"/>
    <x v="3"/>
    <s v="FUR-BO-10001608"/>
    <x v="0"/>
    <s v="Bookcases"/>
    <s v="Hon Metal Bookcases, Black"/>
    <n v="681.40800000000002"/>
    <n v="12"/>
    <n v="0.2"/>
    <n v="42.588000000000001"/>
  </r>
  <r>
    <s v="6927"/>
    <s v="CA-2018-140046"/>
    <x v="1062"/>
    <d v="2018-08-03T00:00:00"/>
    <s v="Standard Class"/>
    <s v="KM-16660"/>
    <s v="Khloe Miller"/>
    <s v="Consumer"/>
    <s v="United States"/>
    <s v="Los Angeles"/>
    <s v="California"/>
    <n v="90032"/>
    <x v="1"/>
    <s v="OFF-LA-10000305"/>
    <x v="1"/>
    <s v="Labels"/>
    <s v="Avery 495"/>
    <n v="18.899999999999999"/>
    <n v="3"/>
    <n v="0"/>
    <n v="8.6940000000000008"/>
  </r>
  <r>
    <s v="6928"/>
    <s v="CA-2018-140382"/>
    <x v="661"/>
    <d v="2018-06-25T00:00:00"/>
    <s v="Second Class"/>
    <s v="RD-19900"/>
    <s v="Ruben Dartt"/>
    <s v="Consumer"/>
    <s v="United States"/>
    <s v="San Francisco"/>
    <s v="California"/>
    <n v="94109"/>
    <x v="1"/>
    <s v="OFF-ST-10003638"/>
    <x v="1"/>
    <s v="Storage"/>
    <s v="Mobile Personal File Cube"/>
    <n v="93.68"/>
    <n v="4"/>
    <n v="0"/>
    <n v="25.293600000000001"/>
  </r>
  <r>
    <s v="6929"/>
    <s v="CA-2018-140382"/>
    <x v="661"/>
    <d v="2018-06-25T00:00:00"/>
    <s v="Second Class"/>
    <s v="RD-19900"/>
    <s v="Ruben Dartt"/>
    <s v="Consumer"/>
    <s v="United States"/>
    <s v="San Francisco"/>
    <s v="California"/>
    <n v="94109"/>
    <x v="1"/>
    <s v="OFF-LA-10001934"/>
    <x v="1"/>
    <s v="Labels"/>
    <s v="Avery 516"/>
    <n v="21.93"/>
    <n v="3"/>
    <n v="0"/>
    <n v="10.3071"/>
  </r>
  <r>
    <s v="6930"/>
    <s v="CA-2018-140382"/>
    <x v="661"/>
    <d v="2018-06-25T00:00:00"/>
    <s v="Second Class"/>
    <s v="RD-19900"/>
    <s v="Ruben Dartt"/>
    <s v="Consumer"/>
    <s v="United States"/>
    <s v="San Francisco"/>
    <s v="California"/>
    <n v="94109"/>
    <x v="1"/>
    <s v="TEC-PH-10003012"/>
    <x v="2"/>
    <s v="Phones"/>
    <s v="Nortel Meridian M3904 Professional Digital phone"/>
    <n v="862.34400000000005"/>
    <n v="7"/>
    <n v="0.2"/>
    <n v="97.0137"/>
  </r>
  <r>
    <s v="6931"/>
    <s v="CA-2018-140382"/>
    <x v="661"/>
    <d v="2018-06-25T00:00:00"/>
    <s v="Second Class"/>
    <s v="RD-19900"/>
    <s v="Ruben Dartt"/>
    <s v="Consumer"/>
    <s v="United States"/>
    <s v="San Francisco"/>
    <s v="California"/>
    <n v="94109"/>
    <x v="1"/>
    <s v="OFF-PA-10001019"/>
    <x v="1"/>
    <s v="Paper"/>
    <s v="Xerox 1884"/>
    <n v="19.98"/>
    <n v="1"/>
    <n v="0"/>
    <n v="9.3905999999999992"/>
  </r>
  <r>
    <s v="6932"/>
    <s v="CA-2016-164182"/>
    <x v="686"/>
    <d v="2016-07-18T00:00:00"/>
    <s v="Standard Class"/>
    <s v="ST-20530"/>
    <s v="Shui Tom"/>
    <s v="Consumer"/>
    <s v="United States"/>
    <s v="Philadelphia"/>
    <s v="Pennsylvania"/>
    <n v="19140"/>
    <x v="3"/>
    <s v="TEC-PH-10002070"/>
    <x v="2"/>
    <s v="Phones"/>
    <s v="Griffin GC36547 PowerJolt SE Lightning Charger"/>
    <n v="13.494"/>
    <n v="1"/>
    <n v="0.4"/>
    <n v="-2.2490000000000001"/>
  </r>
  <r>
    <s v="6933"/>
    <s v="CA-2016-164182"/>
    <x v="686"/>
    <d v="2016-07-18T00:00:00"/>
    <s v="Standard Class"/>
    <s v="ST-20530"/>
    <s v="Shui Tom"/>
    <s v="Consumer"/>
    <s v="United States"/>
    <s v="Philadelphia"/>
    <s v="Pennsylvania"/>
    <n v="19140"/>
    <x v="3"/>
    <s v="TEC-PH-10002583"/>
    <x v="2"/>
    <s v="Phones"/>
    <s v="iOttie HLCRIO102 Car Mount"/>
    <n v="23.988"/>
    <n v="2"/>
    <n v="0.4"/>
    <n v="-13.993"/>
  </r>
  <r>
    <s v="6934"/>
    <s v="CA-2016-164182"/>
    <x v="686"/>
    <d v="2016-07-18T00:00:00"/>
    <s v="Standard Class"/>
    <s v="ST-20530"/>
    <s v="Shui Tom"/>
    <s v="Consumer"/>
    <s v="United States"/>
    <s v="Philadelphia"/>
    <s v="Pennsylvania"/>
    <n v="19140"/>
    <x v="3"/>
    <s v="FUR-FU-10001057"/>
    <x v="0"/>
    <s v="Furnishings"/>
    <s v="Tensor Track Tree Floor Lamp"/>
    <n v="31.984000000000002"/>
    <n v="2"/>
    <n v="0.2"/>
    <n v="1.1994"/>
  </r>
  <r>
    <s v="6935"/>
    <s v="CA-2016-164182"/>
    <x v="686"/>
    <d v="2016-07-18T00:00:00"/>
    <s v="Standard Class"/>
    <s v="ST-20530"/>
    <s v="Shui Tom"/>
    <s v="Consumer"/>
    <s v="United States"/>
    <s v="Philadelphia"/>
    <s v="Pennsylvania"/>
    <n v="19140"/>
    <x v="3"/>
    <s v="OFF-AR-10001044"/>
    <x v="1"/>
    <s v="Art"/>
    <s v="BOSTON Ranger #55 Pencil Sharpener, Black"/>
    <n v="41.584000000000003"/>
    <n v="2"/>
    <n v="0.2"/>
    <n v="4.6782000000000004"/>
  </r>
  <r>
    <s v="6936"/>
    <s v="CA-2019-137365"/>
    <x v="329"/>
    <d v="2019-12-03T00:00:00"/>
    <s v="Second Class"/>
    <s v="BP-11095"/>
    <s v="Bart Pistole"/>
    <s v="Corporate"/>
    <s v="United States"/>
    <s v="El Paso"/>
    <s v="Texas"/>
    <n v="79907"/>
    <x v="2"/>
    <s v="TEC-AC-10001767"/>
    <x v="2"/>
    <s v="Accessories"/>
    <s v="SanDisk Ultra 64 GB MicroSDHC Class 10 Memory Card"/>
    <n v="95.975999999999999"/>
    <n v="3"/>
    <n v="0.2"/>
    <n v="-10.7973"/>
  </r>
  <r>
    <s v="6937"/>
    <s v="CA-2018-129847"/>
    <x v="476"/>
    <d v="2018-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s v="6938"/>
    <s v="CA-2016-126963"/>
    <x v="345"/>
    <d v="2016-06-15T00:00:00"/>
    <s v="Same Day"/>
    <s v="PS-18760"/>
    <s v="Pamela Stobb"/>
    <s v="Consumer"/>
    <s v="United States"/>
    <s v="El Paso"/>
    <s v="Texas"/>
    <n v="79907"/>
    <x v="2"/>
    <s v="OFF-PA-10001952"/>
    <x v="1"/>
    <s v="Paper"/>
    <s v="Xerox 1902"/>
    <n v="36.543999999999997"/>
    <n v="2"/>
    <n v="0.2"/>
    <n v="11.876799999999999"/>
  </r>
  <r>
    <s v="6939"/>
    <s v="CA-2018-125094"/>
    <x v="732"/>
    <d v="2018-11-09T00:00:00"/>
    <s v="Standard Class"/>
    <s v="NP-18700"/>
    <s v="Nora Preis"/>
    <s v="Consumer"/>
    <s v="United States"/>
    <s v="Seattle"/>
    <s v="Washington"/>
    <n v="98105"/>
    <x v="1"/>
    <s v="TEC-AC-10004420"/>
    <x v="2"/>
    <s v="Accessories"/>
    <s v="Cherry 142-key Programmable Keyboard"/>
    <n v="479.72"/>
    <n v="4"/>
    <n v="0"/>
    <n v="52.769199999999998"/>
  </r>
  <r>
    <s v="6940"/>
    <s v="CA-2019-107132"/>
    <x v="335"/>
    <d v="2019-06-30T00:00:00"/>
    <s v="Standard Class"/>
    <s v="SC-20260"/>
    <s v="Scott Cohen"/>
    <s v="Corporate"/>
    <s v="United States"/>
    <s v="New York City"/>
    <s v="New York"/>
    <n v="10009"/>
    <x v="3"/>
    <s v="OFF-BI-10001071"/>
    <x v="1"/>
    <s v="Binders"/>
    <s v="GBC ProClick Punch Binding System"/>
    <n v="102.36799999999999"/>
    <n v="2"/>
    <n v="0.2"/>
    <n v="37.108400000000003"/>
  </r>
  <r>
    <s v="6941"/>
    <s v="CA-2019-107132"/>
    <x v="335"/>
    <d v="2019-06-30T00:00:00"/>
    <s v="Standard Class"/>
    <s v="SC-20260"/>
    <s v="Scott Cohen"/>
    <s v="Corporate"/>
    <s v="United States"/>
    <s v="New York City"/>
    <s v="New York"/>
    <n v="10009"/>
    <x v="3"/>
    <s v="OFF-SU-10002503"/>
    <x v="1"/>
    <s v="Supplies"/>
    <s v="Acme Preferred Stainless Steel Scissors"/>
    <n v="28.4"/>
    <n v="5"/>
    <n v="0"/>
    <n v="8.2360000000000007"/>
  </r>
  <r>
    <s v="6942"/>
    <s v="CA-2019-107132"/>
    <x v="335"/>
    <d v="2019-06-30T00:00:00"/>
    <s v="Standard Class"/>
    <s v="SC-20260"/>
    <s v="Scott Cohen"/>
    <s v="Corporate"/>
    <s v="United States"/>
    <s v="New York City"/>
    <s v="New York"/>
    <n v="10009"/>
    <x v="3"/>
    <s v="OFF-ST-10001490"/>
    <x v="1"/>
    <s v="Storage"/>
    <s v="Hot File 7-Pocket, Floor Stand"/>
    <n v="713.88"/>
    <n v="4"/>
    <n v="0"/>
    <n v="214.16399999999999"/>
  </r>
  <r>
    <s v="6943"/>
    <s v="CA-2019-107132"/>
    <x v="335"/>
    <d v="2019-06-30T00:00:00"/>
    <s v="Standard Class"/>
    <s v="SC-20260"/>
    <s v="Scott Cohen"/>
    <s v="Corporate"/>
    <s v="United States"/>
    <s v="New York City"/>
    <s v="New York"/>
    <n v="10009"/>
    <x v="3"/>
    <s v="OFF-PA-10003790"/>
    <x v="1"/>
    <s v="Paper"/>
    <s v="Xerox 1991"/>
    <n v="68.52"/>
    <n v="3"/>
    <n v="0"/>
    <n v="31.519200000000001"/>
  </r>
  <r>
    <s v="6944"/>
    <s v="CA-2017-139248"/>
    <x v="395"/>
    <d v="2017-07-30T00:00:00"/>
    <s v="Standard Class"/>
    <s v="RD-19930"/>
    <s v="Russell D'Ascenzo"/>
    <s v="Consumer"/>
    <s v="United States"/>
    <s v="Los Angeles"/>
    <s v="California"/>
    <n v="90032"/>
    <x v="1"/>
    <s v="TEC-PH-10004094"/>
    <x v="2"/>
    <s v="Phones"/>
    <s v="Motorola L703CM"/>
    <n v="623.96"/>
    <n v="5"/>
    <n v="0.2"/>
    <n v="38.997500000000002"/>
  </r>
  <r>
    <s v="6945"/>
    <s v="CA-2016-148369"/>
    <x v="865"/>
    <d v="2016-09-27T00:00:00"/>
    <s v="Standard Class"/>
    <s v="TH-21115"/>
    <s v="Thea Hudgings"/>
    <s v="Corporate"/>
    <s v="United States"/>
    <s v="Newark"/>
    <s v="Delaware"/>
    <n v="19711"/>
    <x v="3"/>
    <s v="OFF-BI-10004876"/>
    <x v="1"/>
    <s v="Binders"/>
    <s v="Wilson Jones Suede Grain Vinyl Binders"/>
    <n v="11.12"/>
    <n v="4"/>
    <n v="0"/>
    <n v="5.4488000000000003"/>
  </r>
  <r>
    <s v="6946"/>
    <s v="CA-2018-106243"/>
    <x v="955"/>
    <d v="2018-10-04T00:00:00"/>
    <s v="Standard Class"/>
    <s v="GM-14680"/>
    <s v="Greg Matthias"/>
    <s v="Consumer"/>
    <s v="United States"/>
    <s v="New York City"/>
    <s v="New York"/>
    <n v="10011"/>
    <x v="3"/>
    <s v="FUR-BO-10003034"/>
    <x v="0"/>
    <s v="Bookcases"/>
    <s v="O'Sullivan Elevations Bookcase, Cherry Finish"/>
    <n v="523.91999999999996"/>
    <n v="5"/>
    <n v="0.2"/>
    <n v="-26.196000000000002"/>
  </r>
  <r>
    <s v="6947"/>
    <s v="CA-2017-126466"/>
    <x v="529"/>
    <d v="2017-11-13T00:00:00"/>
    <s v="Standard Class"/>
    <s v="JO-15550"/>
    <s v="Jesus Ocampo"/>
    <s v="Home Office"/>
    <s v="United States"/>
    <s v="Roseville"/>
    <s v="California"/>
    <n v="95661"/>
    <x v="1"/>
    <s v="OFF-FA-10000490"/>
    <x v="1"/>
    <s v="Fasteners"/>
    <s v="OIC Binder Clips, Mini, 1/4&quot; Capacity, Black"/>
    <n v="2.48"/>
    <n v="2"/>
    <n v="0"/>
    <n v="1.1656"/>
  </r>
  <r>
    <s v="6948"/>
    <s v="CA-2017-130365"/>
    <x v="334"/>
    <d v="2017-04-29T00:00:00"/>
    <s v="Standard Class"/>
    <s v="ZC-21910"/>
    <s v="Zuschuss Carroll"/>
    <s v="Consumer"/>
    <s v="United States"/>
    <s v="Aurora"/>
    <s v="Illinois"/>
    <n v="60505"/>
    <x v="2"/>
    <s v="OFF-ST-10002574"/>
    <x v="1"/>
    <s v="Storage"/>
    <s v="SAFCO Commercial Wire Shelving, Black"/>
    <n v="221.024"/>
    <n v="2"/>
    <n v="0.2"/>
    <n v="-55.256"/>
  </r>
  <r>
    <s v="6949"/>
    <s v="CA-2017-130365"/>
    <x v="334"/>
    <d v="2017-04-29T00:00:00"/>
    <s v="Standard Class"/>
    <s v="ZC-21910"/>
    <s v="Zuschuss Carroll"/>
    <s v="Consumer"/>
    <s v="United States"/>
    <s v="Aurora"/>
    <s v="Illinois"/>
    <n v="60505"/>
    <x v="2"/>
    <s v="FUR-CH-10003535"/>
    <x v="0"/>
    <s v="Chairs"/>
    <s v="Global Armless Task Chair, Royal Blue"/>
    <n v="128.05799999999999"/>
    <n v="3"/>
    <n v="0.3"/>
    <n v="-23.7822"/>
  </r>
  <r>
    <s v="6950"/>
    <s v="CA-2019-143021"/>
    <x v="123"/>
    <d v="2019-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s v="6951"/>
    <s v="CA-2019-143021"/>
    <x v="123"/>
    <d v="2019-11-19T00:00:00"/>
    <s v="Same Day"/>
    <s v="AP-10720"/>
    <s v="Anne Pryor"/>
    <s v="Home Office"/>
    <s v="United States"/>
    <s v="New York City"/>
    <s v="New York"/>
    <n v="10011"/>
    <x v="3"/>
    <s v="FUR-TA-10001676"/>
    <x v="0"/>
    <s v="Tables"/>
    <s v="Hon 61000 Series Interactive Training Tables"/>
    <n v="79.974000000000004"/>
    <n v="3"/>
    <n v="0.4"/>
    <n v="-29.323799999999999"/>
  </r>
  <r>
    <s v="6952"/>
    <s v="CA-2017-161767"/>
    <x v="312"/>
    <d v="2017-11-24T00:00:00"/>
    <s v="Standard Class"/>
    <s v="GK-14620"/>
    <s v="Grace Kelly"/>
    <s v="Corporate"/>
    <s v="United States"/>
    <s v="Dallas"/>
    <s v="Texas"/>
    <n v="75217"/>
    <x v="2"/>
    <s v="TEC-MA-10002790"/>
    <x v="2"/>
    <s v="Machines"/>
    <s v="NeatDesk Desktop Scanner &amp; Digital Filing System"/>
    <n v="479.988"/>
    <n v="2"/>
    <n v="0.4"/>
    <n v="55.998600000000003"/>
  </r>
  <r>
    <s v="6953"/>
    <s v="CA-2017-129917"/>
    <x v="653"/>
    <d v="2017-10-03T00:00:00"/>
    <s v="First Class"/>
    <s v="HM-14980"/>
    <s v="Henry MacAllister"/>
    <s v="Consumer"/>
    <s v="United States"/>
    <s v="Los Angeles"/>
    <s v="California"/>
    <n v="90008"/>
    <x v="1"/>
    <s v="OFF-BI-10001757"/>
    <x v="1"/>
    <s v="Binders"/>
    <s v="Pressboard Hanging Data Binders for Unburst Sheets"/>
    <n v="11.808"/>
    <n v="3"/>
    <n v="0.2"/>
    <n v="4.1327999999999996"/>
  </r>
  <r>
    <s v="6954"/>
    <s v="CA-2017-129917"/>
    <x v="653"/>
    <d v="2017-10-03T00:00:00"/>
    <s v="First Class"/>
    <s v="HM-14980"/>
    <s v="Henry MacAllister"/>
    <s v="Consumer"/>
    <s v="United States"/>
    <s v="Los Angeles"/>
    <s v="California"/>
    <n v="90008"/>
    <x v="1"/>
    <s v="OFF-BI-10004828"/>
    <x v="1"/>
    <s v="Binders"/>
    <s v="GBC Poly Designer Binding Covers"/>
    <n v="53.567999999999998"/>
    <n v="4"/>
    <n v="0.2"/>
    <n v="19.418399999999998"/>
  </r>
  <r>
    <s v="6955"/>
    <s v="CA-2017-129917"/>
    <x v="653"/>
    <d v="2017-10-03T00:00:00"/>
    <s v="First Class"/>
    <s v="HM-14980"/>
    <s v="Henry MacAllister"/>
    <s v="Consumer"/>
    <s v="United States"/>
    <s v="Los Angeles"/>
    <s v="California"/>
    <n v="90008"/>
    <x v="1"/>
    <s v="TEC-PH-10000369"/>
    <x v="2"/>
    <s v="Phones"/>
    <s v="HTC One Mini"/>
    <n v="503.96"/>
    <n v="5"/>
    <n v="0.2"/>
    <n v="50.396000000000001"/>
  </r>
  <r>
    <s v="6956"/>
    <s v="CA-2017-115420"/>
    <x v="334"/>
    <d v="2017-05-02T00:00:00"/>
    <s v="Standard Class"/>
    <s v="LS-16945"/>
    <s v="Linda Southworth"/>
    <s v="Corporate"/>
    <s v="United States"/>
    <s v="Los Angeles"/>
    <s v="California"/>
    <n v="90004"/>
    <x v="1"/>
    <s v="OFF-EN-10003862"/>
    <x v="1"/>
    <s v="Envelopes"/>
    <s v="Laser &amp; Ink Jet Business Envelopes"/>
    <n v="21.34"/>
    <n v="2"/>
    <n v="0"/>
    <n v="9.8163999999999998"/>
  </r>
  <r>
    <s v="6957"/>
    <s v="CA-2018-157588"/>
    <x v="216"/>
    <d v="2018-07-19T00:00:00"/>
    <s v="Standard Class"/>
    <s v="AR-10570"/>
    <s v="Anemone Ratner"/>
    <s v="Consumer"/>
    <s v="United States"/>
    <s v="Columbus"/>
    <s v="Georgia"/>
    <n v="31907"/>
    <x v="0"/>
    <s v="OFF-BI-10003963"/>
    <x v="1"/>
    <s v="Binders"/>
    <s v="Cardinal Holdit Data Disk Pockets"/>
    <n v="36.4"/>
    <n v="5"/>
    <n v="0"/>
    <n v="17.108000000000001"/>
  </r>
  <r>
    <s v="6958"/>
    <s v="CA-2018-157588"/>
    <x v="216"/>
    <d v="2018-07-19T00:00:00"/>
    <s v="Standard Class"/>
    <s v="AR-10570"/>
    <s v="Anemone Ratner"/>
    <s v="Consumer"/>
    <s v="United States"/>
    <s v="Columbus"/>
    <s v="Georgia"/>
    <n v="31907"/>
    <x v="0"/>
    <s v="FUR-FU-10004848"/>
    <x v="0"/>
    <s v="Furnishings"/>
    <s v="Howard Miller 13-3/4&quot; Diameter Brushed Chrome Round Wall Clock"/>
    <n v="51.75"/>
    <n v="1"/>
    <n v="0"/>
    <n v="15.525"/>
  </r>
  <r>
    <s v="6959"/>
    <s v="CA-2017-167255"/>
    <x v="874"/>
    <d v="2017-09-29T00:00:00"/>
    <s v="Second Class"/>
    <s v="RH-19510"/>
    <s v="Rick Huthwaite"/>
    <s v="Home Office"/>
    <s v="United States"/>
    <s v="San Francisco"/>
    <s v="California"/>
    <n v="94110"/>
    <x v="1"/>
    <s v="OFF-ST-10001328"/>
    <x v="1"/>
    <s v="Storage"/>
    <s v="Personal Filing Tote with Lid, Black/Gray"/>
    <n v="15.51"/>
    <n v="1"/>
    <n v="0"/>
    <n v="4.3428000000000004"/>
  </r>
  <r>
    <s v="6960"/>
    <s v="CA-2017-167255"/>
    <x v="874"/>
    <d v="2017-09-29T00:00:00"/>
    <s v="Second Class"/>
    <s v="RH-19510"/>
    <s v="Rick Huthwaite"/>
    <s v="Home Office"/>
    <s v="United States"/>
    <s v="San Francisco"/>
    <s v="California"/>
    <n v="94110"/>
    <x v="1"/>
    <s v="OFF-PA-10002377"/>
    <x v="1"/>
    <s v="Paper"/>
    <s v="Xerox 1916"/>
    <n v="146.82"/>
    <n v="3"/>
    <n v="0"/>
    <n v="73.41"/>
  </r>
  <r>
    <s v="6961"/>
    <s v="CA-2017-167255"/>
    <x v="874"/>
    <d v="2017-09-29T00:00:00"/>
    <s v="Second Class"/>
    <s v="RH-19510"/>
    <s v="Rick Huthwaite"/>
    <s v="Home Office"/>
    <s v="United States"/>
    <s v="San Francisco"/>
    <s v="California"/>
    <n v="94110"/>
    <x v="1"/>
    <s v="OFF-PA-10003441"/>
    <x v="1"/>
    <s v="Paper"/>
    <s v="Xerox 226"/>
    <n v="12.96"/>
    <n v="2"/>
    <n v="0"/>
    <n v="6.2207999999999997"/>
  </r>
  <r>
    <s v="6962"/>
    <s v="CA-2019-162096"/>
    <x v="468"/>
    <d v="2019-11-10T00:00:00"/>
    <s v="Same Day"/>
    <s v="TB-21190"/>
    <s v="Thomas Brumley"/>
    <s v="Home Office"/>
    <s v="United States"/>
    <s v="Riverside"/>
    <s v="California"/>
    <n v="92503"/>
    <x v="1"/>
    <s v="OFF-AR-10002221"/>
    <x v="1"/>
    <s v="Art"/>
    <s v="12 Colored Short Pencils"/>
    <n v="7.8"/>
    <n v="3"/>
    <n v="0"/>
    <n v="2.1059999999999999"/>
  </r>
  <r>
    <s v="6963"/>
    <s v="CA-2018-157161"/>
    <x v="87"/>
    <d v="2018-07-20T00:00:00"/>
    <s v="Second Class"/>
    <s v="JD-15895"/>
    <s v="Jonathan Doherty"/>
    <s v="Corporate"/>
    <s v="United States"/>
    <s v="Columbia"/>
    <s v="South Carolina"/>
    <n v="29203"/>
    <x v="0"/>
    <s v="OFF-EN-10001509"/>
    <x v="1"/>
    <s v="Envelopes"/>
    <s v="Poly String Tie Envelopes"/>
    <n v="10.199999999999999"/>
    <n v="5"/>
    <n v="0"/>
    <n v="4.7939999999999996"/>
  </r>
  <r>
    <s v="6964"/>
    <s v="CA-2018-157161"/>
    <x v="87"/>
    <d v="2018-07-20T00:00:00"/>
    <s v="Second Class"/>
    <s v="JD-15895"/>
    <s v="Jonathan Doherty"/>
    <s v="Corporate"/>
    <s v="United States"/>
    <s v="Columbia"/>
    <s v="South Carolina"/>
    <n v="29203"/>
    <x v="0"/>
    <s v="OFF-AR-10003338"/>
    <x v="1"/>
    <s v="Art"/>
    <s v="Eberhard Faber 3 1/2&quot; Golf Pencils"/>
    <n v="22.32"/>
    <n v="3"/>
    <n v="0"/>
    <n v="5.58"/>
  </r>
  <r>
    <s v="6965"/>
    <s v="CA-2018-157161"/>
    <x v="87"/>
    <d v="2018-07-20T00:00:00"/>
    <s v="Second Class"/>
    <s v="JD-15895"/>
    <s v="Jonathan Doherty"/>
    <s v="Corporate"/>
    <s v="United States"/>
    <s v="Columbia"/>
    <s v="South Carolina"/>
    <n v="29203"/>
    <x v="0"/>
    <s v="OFF-BI-10004728"/>
    <x v="1"/>
    <s v="Binders"/>
    <s v="Wilson Jones Turn Tabs Binder Tool for Ring Binders"/>
    <n v="24.1"/>
    <n v="5"/>
    <n v="0"/>
    <n v="11.086"/>
  </r>
  <r>
    <s v="6966"/>
    <s v="CA-2018-157161"/>
    <x v="87"/>
    <d v="2018-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s v="6967"/>
    <s v="CA-2018-157161"/>
    <x v="87"/>
    <d v="2018-07-20T00:00:00"/>
    <s v="Second Class"/>
    <s v="JD-15895"/>
    <s v="Jonathan Doherty"/>
    <s v="Corporate"/>
    <s v="United States"/>
    <s v="Columbia"/>
    <s v="South Carolina"/>
    <n v="29203"/>
    <x v="0"/>
    <s v="OFF-BI-10002764"/>
    <x v="1"/>
    <s v="Binders"/>
    <s v="Recycled Pressboard Report Cover with Reinforced Top Hinge"/>
    <n v="6.46"/>
    <n v="2"/>
    <n v="0"/>
    <n v="3.1654"/>
  </r>
  <r>
    <s v="6968"/>
    <s v="CA-2018-157161"/>
    <x v="87"/>
    <d v="2018-07-20T00:00:00"/>
    <s v="Second Class"/>
    <s v="JD-15895"/>
    <s v="Jonathan Doherty"/>
    <s v="Corporate"/>
    <s v="United States"/>
    <s v="Columbia"/>
    <s v="South Carolina"/>
    <n v="29203"/>
    <x v="0"/>
    <s v="OFF-PA-10001461"/>
    <x v="1"/>
    <s v="Paper"/>
    <s v="HP Office Paper (20Lb. and 87 Bright)"/>
    <n v="60.12"/>
    <n v="9"/>
    <n v="0"/>
    <n v="28.857600000000001"/>
  </r>
  <r>
    <s v="6969"/>
    <s v="CA-2017-110765"/>
    <x v="1140"/>
    <d v="2017-10-20T00:00:00"/>
    <s v="Second Class"/>
    <s v="MP-17965"/>
    <s v="Michael Paige"/>
    <s v="Corporate"/>
    <s v="United States"/>
    <s v="New York City"/>
    <s v="New York"/>
    <n v="10011"/>
    <x v="3"/>
    <s v="TEC-PH-10004165"/>
    <x v="2"/>
    <s v="Phones"/>
    <s v="Mitel MiVoice 5330e IP Phone"/>
    <n v="824.97"/>
    <n v="3"/>
    <n v="0"/>
    <n v="214.4922"/>
  </r>
  <r>
    <s v="6970"/>
    <s v="CA-2018-163937"/>
    <x v="994"/>
    <d v="2018-01-13T00:00:00"/>
    <s v="Second Class"/>
    <s v="JB-16000"/>
    <s v="Joy Bell-"/>
    <s v="Consumer"/>
    <s v="United States"/>
    <s v="Longview"/>
    <s v="Washington"/>
    <n v="98632"/>
    <x v="1"/>
    <s v="FUR-FU-10000010"/>
    <x v="0"/>
    <s v="Furnishings"/>
    <s v="DAX Value U-Channel Document Frames, Easel Back"/>
    <n v="24.85"/>
    <n v="5"/>
    <n v="0"/>
    <n v="7.7035"/>
  </r>
  <r>
    <s v="6971"/>
    <s v="CA-2019-153822"/>
    <x v="20"/>
    <d v="2019-09-25T00:00:00"/>
    <s v="Standard Class"/>
    <s v="AB-10105"/>
    <s v="Adrian Barton"/>
    <s v="Consumer"/>
    <s v="United States"/>
    <s v="Phoenix"/>
    <s v="Arizona"/>
    <n v="85023"/>
    <x v="1"/>
    <s v="OFF-ST-10000321"/>
    <x v="1"/>
    <s v="Storage"/>
    <s v="Akro Stacking Bins"/>
    <n v="12.624000000000001"/>
    <n v="2"/>
    <n v="0.2"/>
    <n v="-2.5247999999999999"/>
  </r>
  <r>
    <s v="6972"/>
    <s v="CA-2019-153822"/>
    <x v="20"/>
    <d v="2019-09-25T00:00:00"/>
    <s v="Standard Class"/>
    <s v="AB-10105"/>
    <s v="Adrian Barton"/>
    <s v="Consumer"/>
    <s v="United States"/>
    <s v="Phoenix"/>
    <s v="Arizona"/>
    <n v="85023"/>
    <x v="1"/>
    <s v="TEC-AC-10000109"/>
    <x v="2"/>
    <s v="Accessories"/>
    <s v="Sony Micro Vault Click 16 GB USB 2.0 Flash Drive"/>
    <n v="89.584000000000003"/>
    <n v="2"/>
    <n v="0.2"/>
    <n v="4.4791999999999996"/>
  </r>
  <r>
    <s v="6973"/>
    <s v="CA-2019-153822"/>
    <x v="20"/>
    <d v="2019-09-25T00:00:00"/>
    <s v="Standard Class"/>
    <s v="AB-10105"/>
    <s v="Adrian Barton"/>
    <s v="Consumer"/>
    <s v="United States"/>
    <s v="Phoenix"/>
    <s v="Arizona"/>
    <n v="85023"/>
    <x v="1"/>
    <s v="TEC-PH-10002415"/>
    <x v="2"/>
    <s v="Phones"/>
    <s v="Polycom VoiceStation 500 Conference phone"/>
    <n v="471.92"/>
    <n v="2"/>
    <n v="0.2"/>
    <n v="29.495000000000001"/>
  </r>
  <r>
    <s v="6974"/>
    <s v="CA-2019-153822"/>
    <x v="20"/>
    <d v="2019-09-25T00:00:00"/>
    <s v="Standard Class"/>
    <s v="AB-10105"/>
    <s v="Adrian Barton"/>
    <s v="Consumer"/>
    <s v="United States"/>
    <s v="Phoenix"/>
    <s v="Arizona"/>
    <n v="85023"/>
    <x v="1"/>
    <s v="OFF-BI-10001460"/>
    <x v="1"/>
    <s v="Binders"/>
    <s v="Plastic Binding Combs"/>
    <n v="18.18"/>
    <n v="4"/>
    <n v="0.7"/>
    <n v="-13.938000000000001"/>
  </r>
  <r>
    <s v="6975"/>
    <s v="CA-2019-146185"/>
    <x v="175"/>
    <d v="2019-09-19T00:00:00"/>
    <s v="Standard Class"/>
    <s v="CC-12145"/>
    <s v="Charles Crestani"/>
    <s v="Consumer"/>
    <s v="United States"/>
    <s v="Houston"/>
    <s v="Texas"/>
    <n v="77095"/>
    <x v="2"/>
    <s v="OFF-AR-10002987"/>
    <x v="1"/>
    <s v="Art"/>
    <s v="Prismacolor Color Pencil Set"/>
    <n v="31.744"/>
    <n v="2"/>
    <n v="0.2"/>
    <n v="8.3328000000000007"/>
  </r>
  <r>
    <s v="6976"/>
    <s v="CA-2017-112144"/>
    <x v="1141"/>
    <d v="2017-07-02T00:00:00"/>
    <s v="Standard Class"/>
    <s v="CY-12745"/>
    <s v="Craig Yedwab"/>
    <s v="Corporate"/>
    <s v="United States"/>
    <s v="Gilbert"/>
    <s v="Arizona"/>
    <n v="85234"/>
    <x v="1"/>
    <s v="OFF-LA-10000443"/>
    <x v="1"/>
    <s v="Labels"/>
    <s v="Avery 501"/>
    <n v="5.9039999999999999"/>
    <n v="2"/>
    <n v="0.2"/>
    <n v="1.9925999999999999"/>
  </r>
  <r>
    <s v="6977"/>
    <s v="CA-2017-112144"/>
    <x v="1141"/>
    <d v="2017-07-02T00:00:00"/>
    <s v="Standard Class"/>
    <s v="CY-12745"/>
    <s v="Craig Yedwab"/>
    <s v="Corporate"/>
    <s v="United States"/>
    <s v="Gilbert"/>
    <s v="Arizona"/>
    <n v="85234"/>
    <x v="1"/>
    <s v="FUR-FU-10004306"/>
    <x v="0"/>
    <s v="Furnishings"/>
    <s v="Electrix Halogen Magnifier Lamp"/>
    <n v="621.76"/>
    <n v="4"/>
    <n v="0.2"/>
    <n v="46.631999999999998"/>
  </r>
  <r>
    <s v="6978"/>
    <s v="US-2018-119298"/>
    <x v="881"/>
    <d v="2018-11-28T00:00:00"/>
    <s v="First Class"/>
    <s v="EP-13915"/>
    <s v="Emily Phan"/>
    <s v="Consumer"/>
    <s v="United States"/>
    <s v="Jonesboro"/>
    <s v="Arkansas"/>
    <n v="72401"/>
    <x v="0"/>
    <s v="TEC-PH-10002564"/>
    <x v="2"/>
    <s v="Phones"/>
    <s v="OtterBox Defender Series Case - Samsung Galaxy S4"/>
    <n v="59.98"/>
    <n v="2"/>
    <n v="0"/>
    <n v="17.994"/>
  </r>
  <r>
    <s v="6979"/>
    <s v="CA-2019-155159"/>
    <x v="920"/>
    <d v="2019-11-29T00:00:00"/>
    <s v="Second Class"/>
    <s v="DL-13315"/>
    <s v="Delfina Latchford"/>
    <s v="Consumer"/>
    <s v="United States"/>
    <s v="Atlanta"/>
    <s v="Georgia"/>
    <n v="30318"/>
    <x v="0"/>
    <s v="OFF-PA-10003724"/>
    <x v="1"/>
    <s v="Paper"/>
    <s v="Wirebound Message Book, 4 per Page"/>
    <n v="48.87"/>
    <n v="9"/>
    <n v="0"/>
    <n v="23.946300000000001"/>
  </r>
  <r>
    <s v="6980"/>
    <s v="CA-2019-149076"/>
    <x v="424"/>
    <d v="2019-01-19T00:00:00"/>
    <s v="Standard Class"/>
    <s v="SO-20335"/>
    <s v="Sean O'Donnell"/>
    <s v="Consumer"/>
    <s v="United States"/>
    <s v="Los Angeles"/>
    <s v="California"/>
    <n v="90036"/>
    <x v="1"/>
    <s v="OFF-PA-10000483"/>
    <x v="1"/>
    <s v="Paper"/>
    <s v="Xerox 19"/>
    <n v="154.9"/>
    <n v="5"/>
    <n v="0"/>
    <n v="69.704999999999998"/>
  </r>
  <r>
    <s v="6981"/>
    <s v="CA-2016-146990"/>
    <x v="845"/>
    <d v="2016-11-08T00:00:00"/>
    <s v="First Class"/>
    <s v="BP-11095"/>
    <s v="Bart Pistole"/>
    <s v="Corporate"/>
    <s v="United States"/>
    <s v="New York City"/>
    <s v="New York"/>
    <n v="10024"/>
    <x v="3"/>
    <s v="OFF-FA-10000611"/>
    <x v="1"/>
    <s v="Fasteners"/>
    <s v="Binder Clips by OIC"/>
    <n v="5.92"/>
    <n v="4"/>
    <n v="0"/>
    <n v="2.8416000000000001"/>
  </r>
  <r>
    <s v="6982"/>
    <s v="CA-2016-146990"/>
    <x v="845"/>
    <d v="2016-11-08T00:00:00"/>
    <s v="First Class"/>
    <s v="BP-11095"/>
    <s v="Bart Pistole"/>
    <s v="Corporate"/>
    <s v="United States"/>
    <s v="New York City"/>
    <s v="New York"/>
    <n v="10024"/>
    <x v="3"/>
    <s v="OFF-PA-10000246"/>
    <x v="1"/>
    <s v="Paper"/>
    <s v="Riverleaf Stik-Withit Designer Note Cubes"/>
    <n v="30.18"/>
    <n v="3"/>
    <n v="0"/>
    <n v="13.8828"/>
  </r>
  <r>
    <s v="6983"/>
    <s v="CA-2018-116526"/>
    <x v="142"/>
    <d v="2018-09-05T00:00:00"/>
    <s v="Standard Class"/>
    <s v="JA-15970"/>
    <s v="Joseph Airdo"/>
    <s v="Consumer"/>
    <s v="United States"/>
    <s v="Detroit"/>
    <s v="Michigan"/>
    <n v="48227"/>
    <x v="2"/>
    <s v="OFF-BI-10004728"/>
    <x v="1"/>
    <s v="Binders"/>
    <s v="Wilson Jones Turn Tabs Binder Tool for Ring Binders"/>
    <n v="24.1"/>
    <n v="5"/>
    <n v="0"/>
    <n v="11.086"/>
  </r>
  <r>
    <s v="6984"/>
    <s v="CA-2018-116526"/>
    <x v="142"/>
    <d v="2018-09-05T00:00:00"/>
    <s v="Standard Class"/>
    <s v="JA-15970"/>
    <s v="Joseph Airdo"/>
    <s v="Consumer"/>
    <s v="United States"/>
    <s v="Detroit"/>
    <s v="Michigan"/>
    <n v="48227"/>
    <x v="2"/>
    <s v="TEC-PH-10002365"/>
    <x v="2"/>
    <s v="Phones"/>
    <s v="Belkin Grip Candy Sheer Case / Cover for iPhone 5 and 5S"/>
    <n v="8.7799999999999994"/>
    <n v="1"/>
    <n v="0"/>
    <n v="2.2827999999999999"/>
  </r>
  <r>
    <s v="6985"/>
    <s v="CA-2018-116526"/>
    <x v="142"/>
    <d v="2018-09-05T00:00:00"/>
    <s v="Standard Class"/>
    <s v="JA-15970"/>
    <s v="Joseph Airdo"/>
    <s v="Consumer"/>
    <s v="United States"/>
    <s v="Detroit"/>
    <s v="Michigan"/>
    <n v="48227"/>
    <x v="2"/>
    <s v="OFF-AP-10002457"/>
    <x v="1"/>
    <s v="Appliances"/>
    <s v="Eureka The Boss Plus 12-Amp Hard Box Upright Vacuum, Red"/>
    <n v="376.74"/>
    <n v="4"/>
    <n v="0.1"/>
    <n v="71.162000000000006"/>
  </r>
  <r>
    <s v="6986"/>
    <s v="CA-2018-116526"/>
    <x v="142"/>
    <d v="2018-09-05T00:00:00"/>
    <s v="Standard Class"/>
    <s v="JA-15970"/>
    <s v="Joseph Airdo"/>
    <s v="Consumer"/>
    <s v="United States"/>
    <s v="Detroit"/>
    <s v="Michigan"/>
    <n v="48227"/>
    <x v="2"/>
    <s v="OFF-BI-10000320"/>
    <x v="1"/>
    <s v="Binders"/>
    <s v="GBC Plastic Binding Combs"/>
    <n v="29.52"/>
    <n v="4"/>
    <n v="0"/>
    <n v="14.4648"/>
  </r>
  <r>
    <s v="6987"/>
    <s v="CA-2018-116526"/>
    <x v="142"/>
    <d v="2018-09-05T00:00:00"/>
    <s v="Standard Class"/>
    <s v="JA-15970"/>
    <s v="Joseph Airdo"/>
    <s v="Consumer"/>
    <s v="United States"/>
    <s v="Detroit"/>
    <s v="Michigan"/>
    <n v="48227"/>
    <x v="2"/>
    <s v="OFF-AR-10004999"/>
    <x v="1"/>
    <s v="Art"/>
    <s v="Newell 315"/>
    <n v="11.96"/>
    <n v="2"/>
    <n v="0"/>
    <n v="2.99"/>
  </r>
  <r>
    <s v="6988"/>
    <s v="CA-2018-116526"/>
    <x v="142"/>
    <d v="2018-09-05T00:00:00"/>
    <s v="Standard Class"/>
    <s v="JA-15970"/>
    <s v="Joseph Airdo"/>
    <s v="Consumer"/>
    <s v="United States"/>
    <s v="Detroit"/>
    <s v="Michigan"/>
    <n v="48227"/>
    <x v="2"/>
    <s v="OFF-BI-10001116"/>
    <x v="1"/>
    <s v="Binders"/>
    <s v="Wilson Jones 1&quot; Hanging DublLock Ring Binders"/>
    <n v="26.4"/>
    <n v="5"/>
    <n v="0"/>
    <n v="12.672000000000001"/>
  </r>
  <r>
    <s v="6989"/>
    <s v="CA-2019-158561"/>
    <x v="343"/>
    <d v="2019-11-16T00:00:00"/>
    <s v="Second Class"/>
    <s v="BB-11545"/>
    <s v="Brenda Bowman"/>
    <s v="Corporate"/>
    <s v="United States"/>
    <s v="Fort Lauderdale"/>
    <s v="Florida"/>
    <n v="33311"/>
    <x v="0"/>
    <s v="OFF-AP-10002651"/>
    <x v="1"/>
    <s v="Appliances"/>
    <s v="Hoover Upright Vacuum With Dirt Cup"/>
    <n v="1158.1199999999999"/>
    <n v="5"/>
    <n v="0.2"/>
    <n v="130.2885"/>
  </r>
  <r>
    <s v="6990"/>
    <s v="CA-2019-165099"/>
    <x v="157"/>
    <d v="2019-12-13T00:00:00"/>
    <s v="First Class"/>
    <s v="DK-13375"/>
    <s v="Dennis Kane"/>
    <s v="Consumer"/>
    <s v="United States"/>
    <s v="Abilene"/>
    <s v="Texas"/>
    <n v="79605"/>
    <x v="2"/>
    <s v="OFF-AP-10001634"/>
    <x v="1"/>
    <s v="Appliances"/>
    <s v="Hoover Commercial Lightweight Upright Vacuum"/>
    <n v="1.3919999999999999"/>
    <n v="2"/>
    <n v="0.8"/>
    <n v="-3.7584"/>
  </r>
  <r>
    <s v="6991"/>
    <s v="CA-2017-109386"/>
    <x v="627"/>
    <d v="2017-11-13T00:00:00"/>
    <s v="Second Class"/>
    <s v="RH-19600"/>
    <s v="Rob Haberlin"/>
    <s v="Consumer"/>
    <s v="United States"/>
    <s v="Hampton"/>
    <s v="Virginia"/>
    <n v="23666"/>
    <x v="0"/>
    <s v="OFF-AP-10003266"/>
    <x v="1"/>
    <s v="Appliances"/>
    <s v="Holmes Replacement Filter for HEPA Air Cleaner, Large Room"/>
    <n v="44.43"/>
    <n v="3"/>
    <n v="0"/>
    <n v="18.660599999999999"/>
  </r>
  <r>
    <s v="6992"/>
    <s v="CA-2017-109386"/>
    <x v="627"/>
    <d v="2017-11-13T00:00:00"/>
    <s v="Second Class"/>
    <s v="RH-19600"/>
    <s v="Rob Haberlin"/>
    <s v="Consumer"/>
    <s v="United States"/>
    <s v="Hampton"/>
    <s v="Virginia"/>
    <n v="23666"/>
    <x v="0"/>
    <s v="TEC-PH-10002890"/>
    <x v="2"/>
    <s v="Phones"/>
    <s v="AT&amp;T 17929 Lendline Telephone"/>
    <n v="226.2"/>
    <n v="5"/>
    <n v="0"/>
    <n v="58.811999999999998"/>
  </r>
  <r>
    <s v="6993"/>
    <s v="CA-2017-109386"/>
    <x v="627"/>
    <d v="2017-11-13T00:00:00"/>
    <s v="Second Class"/>
    <s v="RH-19600"/>
    <s v="Rob Haberlin"/>
    <s v="Consumer"/>
    <s v="United States"/>
    <s v="Hampton"/>
    <s v="Virginia"/>
    <n v="23666"/>
    <x v="0"/>
    <s v="FUR-FU-10000308"/>
    <x v="0"/>
    <s v="Furnishings"/>
    <s v="Deflect-o Glass Clear Studded Chair Mats"/>
    <n v="186.54"/>
    <n v="3"/>
    <n v="0"/>
    <n v="41.038800000000002"/>
  </r>
  <r>
    <s v="6994"/>
    <s v="CA-2017-109386"/>
    <x v="627"/>
    <d v="2017-11-13T00:00:00"/>
    <s v="Second Class"/>
    <s v="RH-19600"/>
    <s v="Rob Haberlin"/>
    <s v="Consumer"/>
    <s v="United States"/>
    <s v="Hampton"/>
    <s v="Virginia"/>
    <n v="23666"/>
    <x v="0"/>
    <s v="OFF-AR-10000380"/>
    <x v="1"/>
    <s v="Art"/>
    <s v="Hunt PowerHouse Electric Pencil Sharpener, Blue"/>
    <n v="265.86"/>
    <n v="7"/>
    <n v="0"/>
    <n v="79.757999999999996"/>
  </r>
  <r>
    <s v="6995"/>
    <s v="CA-2017-109386"/>
    <x v="627"/>
    <d v="2017-11-13T00:00:00"/>
    <s v="Second Class"/>
    <s v="RH-19600"/>
    <s v="Rob Haberlin"/>
    <s v="Consumer"/>
    <s v="United States"/>
    <s v="Hampton"/>
    <s v="Virginia"/>
    <n v="23666"/>
    <x v="0"/>
    <s v="OFF-AR-10000122"/>
    <x v="1"/>
    <s v="Art"/>
    <s v="Newell 314"/>
    <n v="27.9"/>
    <n v="5"/>
    <n v="0"/>
    <n v="6.9749999999999996"/>
  </r>
  <r>
    <s v="6996"/>
    <s v="CA-2017-166800"/>
    <x v="902"/>
    <d v="2017-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s v="6997"/>
    <s v="CA-2019-117443"/>
    <x v="331"/>
    <d v="2019-12-25T00:00:00"/>
    <s v="Second Class"/>
    <s v="JB-15400"/>
    <s v="Jennifer Braxton"/>
    <s v="Corporate"/>
    <s v="United States"/>
    <s v="Rockford"/>
    <s v="Illinois"/>
    <n v="61107"/>
    <x v="2"/>
    <s v="OFF-BI-10004002"/>
    <x v="1"/>
    <s v="Binders"/>
    <s v="Wilson Jones International Size A4 Ring Binders"/>
    <n v="13.84"/>
    <n v="4"/>
    <n v="0.8"/>
    <n v="-22.143999999999998"/>
  </r>
  <r>
    <s v="6998"/>
    <s v="CA-2019-117443"/>
    <x v="331"/>
    <d v="2019-12-25T00:00:00"/>
    <s v="Second Class"/>
    <s v="JB-15400"/>
    <s v="Jennifer Braxton"/>
    <s v="Corporate"/>
    <s v="United States"/>
    <s v="Rockford"/>
    <s v="Illinois"/>
    <n v="61107"/>
    <x v="2"/>
    <s v="OFF-PA-10004475"/>
    <x v="1"/>
    <s v="Paper"/>
    <s v="Xerox 1940"/>
    <n v="175.87200000000001"/>
    <n v="4"/>
    <n v="0.2"/>
    <n v="63.753599999999999"/>
  </r>
  <r>
    <s v="6999"/>
    <s v="US-2018-134369"/>
    <x v="1142"/>
    <d v="2018-09-22T00:00:00"/>
    <s v="Standard Class"/>
    <s v="BC-11125"/>
    <s v="Becky Castell"/>
    <s v="Home Office"/>
    <s v="United States"/>
    <s v="Laguna Niguel"/>
    <s v="California"/>
    <n v="92677"/>
    <x v="1"/>
    <s v="OFF-PA-10002195"/>
    <x v="1"/>
    <s v="Paper"/>
    <s v="Xerox 1966"/>
    <n v="12.96"/>
    <n v="2"/>
    <n v="0"/>
    <n v="6.3503999999999996"/>
  </r>
  <r>
    <s v="7000"/>
    <s v="CA-2019-123687"/>
    <x v="1143"/>
    <d v="2019-05-29T00:00:00"/>
    <s v="First Class"/>
    <s v="KC-16675"/>
    <s v="Kimberly Carter"/>
    <s v="Corporate"/>
    <s v="United States"/>
    <s v="Louisville"/>
    <s v="Kentucky"/>
    <n v="40214"/>
    <x v="0"/>
    <s v="OFF-AP-10002670"/>
    <x v="1"/>
    <s v="Appliances"/>
    <s v="Belkin 8-Outlet Premiere SurgeMaster II Surge Protectors"/>
    <n v="208.44"/>
    <n v="3"/>
    <n v="0"/>
    <n v="62.531999999999996"/>
  </r>
  <r>
    <s v="7001"/>
    <s v="CA-2019-123687"/>
    <x v="1143"/>
    <d v="2019-05-29T00:00:00"/>
    <s v="First Class"/>
    <s v="KC-16675"/>
    <s v="Kimberly Carter"/>
    <s v="Corporate"/>
    <s v="United States"/>
    <s v="Louisville"/>
    <s v="Kentucky"/>
    <n v="40214"/>
    <x v="0"/>
    <s v="OFF-SU-10004498"/>
    <x v="1"/>
    <s v="Supplies"/>
    <s v="Martin-Yale Premier Letter Opener"/>
    <n v="25.76"/>
    <n v="2"/>
    <n v="0"/>
    <n v="0.77280000000000004"/>
  </r>
  <r>
    <s v="7002"/>
    <s v="CA-2017-104871"/>
    <x v="1110"/>
    <d v="2017-04-03T00:00:00"/>
    <s v="Standard Class"/>
    <s v="DR-12940"/>
    <s v="Daniel Raglin"/>
    <s v="Home Office"/>
    <s v="United States"/>
    <s v="Normal"/>
    <s v="Illinois"/>
    <n v="61761"/>
    <x v="2"/>
    <s v="FUR-CH-10003298"/>
    <x v="0"/>
    <s v="Chairs"/>
    <s v="Office Star - Contemporary Task Swivel chair with Loop Arms, Charcoal"/>
    <n v="366.74400000000003"/>
    <n v="4"/>
    <n v="0.3"/>
    <n v="-110.0232"/>
  </r>
  <r>
    <s v="7003"/>
    <s v="CA-2016-133158"/>
    <x v="710"/>
    <d v="2016-08-21T00:00:00"/>
    <s v="Second Class"/>
    <s v="DW-13195"/>
    <s v="David Wiener"/>
    <s v="Corporate"/>
    <s v="United States"/>
    <s v="Los Angeles"/>
    <s v="California"/>
    <n v="90045"/>
    <x v="1"/>
    <s v="FUR-FU-10000723"/>
    <x v="0"/>
    <s v="Furnishings"/>
    <s v="Deflect-o EconoMat Studded, No Bevel Mat for Low Pile Carpeting"/>
    <n v="289.24"/>
    <n v="7"/>
    <n v="0"/>
    <n v="26.031600000000001"/>
  </r>
  <r>
    <s v="7004"/>
    <s v="CA-2016-133158"/>
    <x v="710"/>
    <d v="2016-08-21T00:00:00"/>
    <s v="Second Class"/>
    <s v="DW-13195"/>
    <s v="David Wiener"/>
    <s v="Corporate"/>
    <s v="United States"/>
    <s v="Los Angeles"/>
    <s v="California"/>
    <n v="90045"/>
    <x v="1"/>
    <s v="OFF-BI-10000632"/>
    <x v="1"/>
    <s v="Binders"/>
    <s v="Satellite Sectional Post Binders"/>
    <n v="69.456000000000003"/>
    <n v="2"/>
    <n v="0.2"/>
    <n v="22.5732"/>
  </r>
  <r>
    <s v="7005"/>
    <s v="CA-2016-126333"/>
    <x v="851"/>
    <d v="2016-12-28T00:00:00"/>
    <s v="Standard Class"/>
    <s v="ME-18010"/>
    <s v="Michelle Ellison"/>
    <s v="Corporate"/>
    <s v="United States"/>
    <s v="Port Arthur"/>
    <s v="Texas"/>
    <n v="77642"/>
    <x v="2"/>
    <s v="OFF-PA-10000223"/>
    <x v="1"/>
    <s v="Paper"/>
    <s v="Xerox 2000"/>
    <n v="5.1840000000000002"/>
    <n v="1"/>
    <n v="0.2"/>
    <n v="1.8144"/>
  </r>
  <r>
    <s v="7006"/>
    <s v="CA-2017-141740"/>
    <x v="549"/>
    <d v="2017-11-05T00:00:00"/>
    <s v="Standard Class"/>
    <s v="JF-15490"/>
    <s v="Jeremy Farry"/>
    <s v="Consumer"/>
    <s v="United States"/>
    <s v="New York City"/>
    <s v="New York"/>
    <n v="10009"/>
    <x v="3"/>
    <s v="FUR-CH-10001545"/>
    <x v="0"/>
    <s v="Chairs"/>
    <s v="Hon Comfortask Task/Swivel Chairs"/>
    <n v="205.16399999999999"/>
    <n v="2"/>
    <n v="0.1"/>
    <n v="13.6776"/>
  </r>
  <r>
    <s v="7007"/>
    <s v="CA-2016-119466"/>
    <x v="534"/>
    <d v="2016-12-21T00:00:00"/>
    <s v="Standard Class"/>
    <s v="SP-20860"/>
    <s v="Sung Pak"/>
    <s v="Corporate"/>
    <s v="United States"/>
    <s v="Chicago"/>
    <s v="Illinois"/>
    <n v="60623"/>
    <x v="2"/>
    <s v="FUR-FU-10001546"/>
    <x v="0"/>
    <s v="Furnishings"/>
    <s v="Dana Swing-Arm Lamps"/>
    <n v="8.5440000000000005"/>
    <n v="2"/>
    <n v="0.6"/>
    <n v="-7.476"/>
  </r>
  <r>
    <s v="7008"/>
    <s v="CA-2017-154823"/>
    <x v="291"/>
    <d v="2017-08-25T00:00:00"/>
    <s v="Standard Class"/>
    <s v="KN-16390"/>
    <s v="Katherine Nockton"/>
    <s v="Corporate"/>
    <s v="United States"/>
    <s v="Springfield"/>
    <s v="Ohio"/>
    <n v="45503"/>
    <x v="3"/>
    <s v="OFF-BI-10001098"/>
    <x v="1"/>
    <s v="Binders"/>
    <s v="Acco D-Ring Binder w/DublLock"/>
    <n v="12.827999999999999"/>
    <n v="2"/>
    <n v="0.7"/>
    <n v="-8.9795999999999996"/>
  </r>
  <r>
    <s v="7009"/>
    <s v="CA-2017-154823"/>
    <x v="291"/>
    <d v="2017-08-25T00:00:00"/>
    <s v="Standard Class"/>
    <s v="KN-16390"/>
    <s v="Katherine Nockton"/>
    <s v="Corporate"/>
    <s v="United States"/>
    <s v="Springfield"/>
    <s v="Ohio"/>
    <n v="45503"/>
    <x v="3"/>
    <s v="FUR-CH-10003379"/>
    <x v="0"/>
    <s v="Chairs"/>
    <s v="Global Commerce Series High-Back Swivel/Tilt Chairs"/>
    <n v="598.45799999999997"/>
    <n v="3"/>
    <n v="0.3"/>
    <n v="-42.747"/>
  </r>
  <r>
    <s v="7010"/>
    <s v="CA-2017-154823"/>
    <x v="291"/>
    <d v="2017-08-25T00:00:00"/>
    <s v="Standard Class"/>
    <s v="KN-16390"/>
    <s v="Katherine Nockton"/>
    <s v="Corporate"/>
    <s v="United States"/>
    <s v="Springfield"/>
    <s v="Ohio"/>
    <n v="45503"/>
    <x v="3"/>
    <s v="FUR-FU-10000193"/>
    <x v="0"/>
    <s v="Furnishings"/>
    <s v="Tenex Chairmats For Use with Hard Floors"/>
    <n v="25.984000000000002"/>
    <n v="1"/>
    <n v="0.2"/>
    <n v="-3.8976000000000002"/>
  </r>
  <r>
    <s v="7011"/>
    <s v="US-2016-135881"/>
    <x v="235"/>
    <d v="2016-05-27T00:00:00"/>
    <s v="Standard Class"/>
    <s v="GT-14710"/>
    <s v="Greg Tran"/>
    <s v="Consumer"/>
    <s v="United States"/>
    <s v="New York City"/>
    <s v="New York"/>
    <n v="10035"/>
    <x v="3"/>
    <s v="OFF-BI-10000829"/>
    <x v="1"/>
    <s v="Binders"/>
    <s v="Avery Non-Stick Binders"/>
    <n v="17.96"/>
    <n v="5"/>
    <n v="0.2"/>
    <n v="5.8369999999999997"/>
  </r>
  <r>
    <s v="7012"/>
    <s v="US-2016-135881"/>
    <x v="235"/>
    <d v="2016-05-27T00:00:00"/>
    <s v="Standard Class"/>
    <s v="GT-14710"/>
    <s v="Greg Tran"/>
    <s v="Consumer"/>
    <s v="United States"/>
    <s v="New York City"/>
    <s v="New York"/>
    <n v="10035"/>
    <x v="3"/>
    <s v="OFF-SU-10003002"/>
    <x v="1"/>
    <s v="Supplies"/>
    <s v="Letter Slitter"/>
    <n v="5.04"/>
    <n v="2"/>
    <n v="0"/>
    <n v="0.1512"/>
  </r>
  <r>
    <s v="7013"/>
    <s v="US-2016-135881"/>
    <x v="235"/>
    <d v="2016-05-27T00:00:00"/>
    <s v="Standard Class"/>
    <s v="GT-14710"/>
    <s v="Greg Tran"/>
    <s v="Consumer"/>
    <s v="United States"/>
    <s v="New York City"/>
    <s v="New York"/>
    <n v="10035"/>
    <x v="3"/>
    <s v="OFF-AP-10002118"/>
    <x v="1"/>
    <s v="Appliances"/>
    <s v="1.7 Cubic Foot Compact &quot;Cube&quot; Office Refrigerators"/>
    <n v="208.16"/>
    <n v="1"/>
    <n v="0"/>
    <n v="56.203200000000002"/>
  </r>
  <r>
    <s v="7014"/>
    <s v="CA-2019-141201"/>
    <x v="34"/>
    <d v="2019-12-11T00:00:00"/>
    <s v="Second Class"/>
    <s v="DB-12910"/>
    <s v="Daniel Byrd"/>
    <s v="Home Office"/>
    <s v="United States"/>
    <s v="Salinas"/>
    <s v="California"/>
    <n v="93905"/>
    <x v="1"/>
    <s v="FUR-BO-10001519"/>
    <x v="0"/>
    <s v="Bookcases"/>
    <s v="O'Sullivan 3-Shelf Heavy-Duty Bookcases"/>
    <n v="148.25700000000001"/>
    <n v="3"/>
    <n v="0.15"/>
    <n v="15.697800000000001"/>
  </r>
  <r>
    <s v="7015"/>
    <s v="CA-2016-114790"/>
    <x v="518"/>
    <d v="2016-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s v="7016"/>
    <s v="CA-2016-114790"/>
    <x v="518"/>
    <d v="2016-03-13T00:00:00"/>
    <s v="Second Class"/>
    <s v="FM-14215"/>
    <s v="Filia McAdams"/>
    <s v="Corporate"/>
    <s v="United States"/>
    <s v="Richmond"/>
    <s v="Kentucky"/>
    <n v="40475"/>
    <x v="0"/>
    <s v="TEC-AC-10000710"/>
    <x v="2"/>
    <s v="Accessories"/>
    <s v="Maxell DVD-RAM Discs"/>
    <n v="32.96"/>
    <n v="2"/>
    <n v="0"/>
    <n v="14.172800000000001"/>
  </r>
  <r>
    <s v="7017"/>
    <s v="CA-2016-114790"/>
    <x v="518"/>
    <d v="2016-03-13T00:00:00"/>
    <s v="Second Class"/>
    <s v="FM-14215"/>
    <s v="Filia McAdams"/>
    <s v="Corporate"/>
    <s v="United States"/>
    <s v="Richmond"/>
    <s v="Kentucky"/>
    <n v="40475"/>
    <x v="0"/>
    <s v="TEC-PH-10000984"/>
    <x v="2"/>
    <s v="Phones"/>
    <s v="Panasonic KX-TG9471B"/>
    <n v="587.97"/>
    <n v="3"/>
    <n v="0"/>
    <n v="164.63159999999999"/>
  </r>
  <r>
    <s v="7018"/>
    <s v="CA-2016-114790"/>
    <x v="518"/>
    <d v="2016-03-13T00:00:00"/>
    <s v="Second Class"/>
    <s v="FM-14215"/>
    <s v="Filia McAdams"/>
    <s v="Corporate"/>
    <s v="United States"/>
    <s v="Richmond"/>
    <s v="Kentucky"/>
    <n v="40475"/>
    <x v="0"/>
    <s v="OFF-PA-10000213"/>
    <x v="1"/>
    <s v="Paper"/>
    <s v="Xerox 198"/>
    <n v="14.94"/>
    <n v="3"/>
    <n v="0"/>
    <n v="7.0217999999999998"/>
  </r>
  <r>
    <s v="7019"/>
    <s v="US-2018-154256"/>
    <x v="661"/>
    <d v="2018-06-27T00:00:00"/>
    <s v="Second Class"/>
    <s v="SM-20005"/>
    <s v="Sally Matthias"/>
    <s v="Consumer"/>
    <s v="United States"/>
    <s v="New York City"/>
    <s v="New York"/>
    <n v="10035"/>
    <x v="3"/>
    <s v="OFF-LA-10003720"/>
    <x v="1"/>
    <s v="Labels"/>
    <s v="Avery 487"/>
    <n v="25.83"/>
    <n v="7"/>
    <n v="0"/>
    <n v="12.1401"/>
  </r>
  <r>
    <s v="7020"/>
    <s v="CA-2016-124737"/>
    <x v="709"/>
    <d v="2016-08-27T00:00:00"/>
    <s v="Standard Class"/>
    <s v="AP-10915"/>
    <s v="Arthur Prichep"/>
    <s v="Consumer"/>
    <s v="United States"/>
    <s v="Denver"/>
    <s v="Colorado"/>
    <n v="80219"/>
    <x v="1"/>
    <s v="OFF-PA-10001837"/>
    <x v="1"/>
    <s v="Paper"/>
    <s v="Xerox 1976"/>
    <n v="15.552"/>
    <n v="3"/>
    <n v="0.2"/>
    <n v="5.4432"/>
  </r>
  <r>
    <s v="7021"/>
    <s v="CA-2016-124737"/>
    <x v="709"/>
    <d v="2016-08-27T00:00:00"/>
    <s v="Standard Class"/>
    <s v="AP-10915"/>
    <s v="Arthur Prichep"/>
    <s v="Consumer"/>
    <s v="United States"/>
    <s v="Denver"/>
    <s v="Colorado"/>
    <n v="80219"/>
    <x v="1"/>
    <s v="OFF-SU-10004661"/>
    <x v="1"/>
    <s v="Supplies"/>
    <s v="Acme Titanium Bonded Scissors"/>
    <n v="6.8"/>
    <n v="1"/>
    <n v="0.2"/>
    <n v="0.51"/>
  </r>
  <r>
    <s v="7022"/>
    <s v="CA-2016-124737"/>
    <x v="709"/>
    <d v="2016-08-27T00:00:00"/>
    <s v="Standard Class"/>
    <s v="AP-10915"/>
    <s v="Arthur Prichep"/>
    <s v="Consumer"/>
    <s v="United States"/>
    <s v="Denver"/>
    <s v="Colorado"/>
    <n v="80219"/>
    <x v="1"/>
    <s v="FUR-FU-10003274"/>
    <x v="0"/>
    <s v="Furnishings"/>
    <s v="Regeneration Desk Collection"/>
    <n v="4.2240000000000002"/>
    <n v="3"/>
    <n v="0.2"/>
    <n v="1.2672000000000001"/>
  </r>
  <r>
    <s v="7023"/>
    <s v="CA-2016-124737"/>
    <x v="709"/>
    <d v="2016-08-27T00:00:00"/>
    <s v="Standard Class"/>
    <s v="AP-10915"/>
    <s v="Arthur Prichep"/>
    <s v="Consumer"/>
    <s v="United States"/>
    <s v="Denver"/>
    <s v="Colorado"/>
    <n v="80219"/>
    <x v="1"/>
    <s v="TEC-PH-10000149"/>
    <x v="2"/>
    <s v="Phones"/>
    <s v="Cisco SPA525G2 IP Phone - Wireless"/>
    <n v="143.63999999999999"/>
    <n v="9"/>
    <n v="0.2"/>
    <n v="10.773"/>
  </r>
  <r>
    <s v="7024"/>
    <s v="CA-2016-124737"/>
    <x v="709"/>
    <d v="2016-08-27T00:00:00"/>
    <s v="Standard Class"/>
    <s v="AP-10915"/>
    <s v="Arthur Prichep"/>
    <s v="Consumer"/>
    <s v="United States"/>
    <s v="Denver"/>
    <s v="Colorado"/>
    <n v="80219"/>
    <x v="1"/>
    <s v="OFF-PA-10000019"/>
    <x v="1"/>
    <s v="Paper"/>
    <s v="Xerox 1931"/>
    <n v="31.103999999999999"/>
    <n v="6"/>
    <n v="0.2"/>
    <n v="10.8864"/>
  </r>
  <r>
    <s v="7025"/>
    <s v="CA-2016-124737"/>
    <x v="709"/>
    <d v="2016-08-27T00:00:00"/>
    <s v="Standard Class"/>
    <s v="AP-10915"/>
    <s v="Arthur Prichep"/>
    <s v="Consumer"/>
    <s v="United States"/>
    <s v="Denver"/>
    <s v="Colorado"/>
    <n v="80219"/>
    <x v="1"/>
    <s v="OFF-PA-10001125"/>
    <x v="1"/>
    <s v="Paper"/>
    <s v="Xerox 1988"/>
    <n v="223.05600000000001"/>
    <n v="9"/>
    <n v="0.2"/>
    <n v="69.704999999999998"/>
  </r>
  <r>
    <s v="7026"/>
    <s v="US-2019-101840"/>
    <x v="695"/>
    <d v="2019-02-12T00:00:00"/>
    <s v="Standard Class"/>
    <s v="SP-20545"/>
    <s v="Sibella Parks"/>
    <s v="Corporate"/>
    <s v="United States"/>
    <s v="New York City"/>
    <s v="New York"/>
    <n v="10024"/>
    <x v="3"/>
    <s v="TEC-PH-10002538"/>
    <x v="2"/>
    <s v="Phones"/>
    <s v="Grandstream GXP1160 VoIP phone"/>
    <n v="227.46"/>
    <n v="6"/>
    <n v="0"/>
    <n v="65.963399999999993"/>
  </r>
  <r>
    <s v="7027"/>
    <s v="US-2019-101840"/>
    <x v="695"/>
    <d v="2019-02-12T00:00:00"/>
    <s v="Standard Class"/>
    <s v="SP-20545"/>
    <s v="Sibella Parks"/>
    <s v="Corporate"/>
    <s v="United States"/>
    <s v="New York City"/>
    <s v="New York"/>
    <n v="10024"/>
    <x v="3"/>
    <s v="OFF-BI-10000279"/>
    <x v="1"/>
    <s v="Binders"/>
    <s v="Acco Recycled 2&quot; Capacity Laser Printer Hanging Data Binders"/>
    <n v="46.24"/>
    <n v="4"/>
    <n v="0.2"/>
    <n v="15.606"/>
  </r>
  <r>
    <s v="7028"/>
    <s v="CA-2019-131653"/>
    <x v="926"/>
    <d v="2019-02-05T00:00:00"/>
    <s v="Standard Class"/>
    <s v="RD-19585"/>
    <s v="Rob Dowd"/>
    <s v="Consumer"/>
    <s v="United States"/>
    <s v="New York City"/>
    <s v="New York"/>
    <n v="10011"/>
    <x v="3"/>
    <s v="OFF-LA-10001045"/>
    <x v="1"/>
    <s v="Labels"/>
    <s v="Permanent Self-Adhesive File Folder Labels for Typewriters by Universal"/>
    <n v="5.22"/>
    <n v="2"/>
    <n v="0"/>
    <n v="2.4011999999999998"/>
  </r>
  <r>
    <s v="7029"/>
    <s v="US-2018-157840"/>
    <x v="887"/>
    <d v="2018-12-23T00:00:00"/>
    <s v="Second Class"/>
    <s v="MC-17575"/>
    <s v="Matt Collins"/>
    <s v="Consumer"/>
    <s v="United States"/>
    <s v="Fremont"/>
    <s v="Nebraska"/>
    <n v="68025"/>
    <x v="2"/>
    <s v="OFF-PA-10003673"/>
    <x v="1"/>
    <s v="Paper"/>
    <s v="Strathmore Photo Mount Cards"/>
    <n v="33.9"/>
    <n v="5"/>
    <n v="0"/>
    <n v="15.593999999999999"/>
  </r>
  <r>
    <s v="7030"/>
    <s v="CA-2018-145548"/>
    <x v="583"/>
    <d v="2018-11-16T00:00:00"/>
    <s v="Standard Class"/>
    <s v="EB-13750"/>
    <s v="Edward Becker"/>
    <s v="Corporate"/>
    <s v="United States"/>
    <s v="New York City"/>
    <s v="New York"/>
    <n v="10011"/>
    <x v="3"/>
    <s v="OFF-ST-10002562"/>
    <x v="1"/>
    <s v="Storage"/>
    <s v="Staple magnet"/>
    <n v="28.14"/>
    <n v="3"/>
    <n v="0"/>
    <n v="7.8792"/>
  </r>
  <r>
    <s v="7031"/>
    <s v="CA-2018-145548"/>
    <x v="583"/>
    <d v="2018-11-16T00:00:00"/>
    <s v="Standard Class"/>
    <s v="EB-13750"/>
    <s v="Edward Becker"/>
    <s v="Corporate"/>
    <s v="United States"/>
    <s v="New York City"/>
    <s v="New York"/>
    <n v="10011"/>
    <x v="3"/>
    <s v="TEC-AC-10002305"/>
    <x v="2"/>
    <s v="Accessories"/>
    <s v="KeyTronic E03601U1 - Keyboard - Beige"/>
    <n v="36"/>
    <n v="2"/>
    <n v="0"/>
    <n v="6.48"/>
  </r>
  <r>
    <s v="7032"/>
    <s v="CA-2018-145548"/>
    <x v="583"/>
    <d v="2018-11-16T00:00:00"/>
    <s v="Standard Class"/>
    <s v="EB-13750"/>
    <s v="Edward Becker"/>
    <s v="Corporate"/>
    <s v="United States"/>
    <s v="New York City"/>
    <s v="New York"/>
    <n v="10011"/>
    <x v="3"/>
    <s v="OFF-AR-10003373"/>
    <x v="1"/>
    <s v="Art"/>
    <s v="Boston School Pro Electric Pencil Sharpener, 1670"/>
    <n v="92.94"/>
    <n v="3"/>
    <n v="0"/>
    <n v="25.093800000000002"/>
  </r>
  <r>
    <s v="7033"/>
    <s v="CA-2018-145548"/>
    <x v="583"/>
    <d v="2018-11-16T00:00:00"/>
    <s v="Standard Class"/>
    <s v="EB-13750"/>
    <s v="Edward Becker"/>
    <s v="Corporate"/>
    <s v="United States"/>
    <s v="New York City"/>
    <s v="New York"/>
    <n v="10011"/>
    <x v="3"/>
    <s v="FUR-CH-10003774"/>
    <x v="0"/>
    <s v="Chairs"/>
    <s v="Global Wood Trimmed Manager's Task Chair, Khaki"/>
    <n v="245.64599999999999"/>
    <n v="3"/>
    <n v="0.1"/>
    <n v="8.1882000000000001"/>
  </r>
  <r>
    <s v="7034"/>
    <s v="CA-2018-145548"/>
    <x v="583"/>
    <d v="2018-11-16T00:00:00"/>
    <s v="Standard Class"/>
    <s v="EB-13750"/>
    <s v="Edward Becker"/>
    <s v="Corporate"/>
    <s v="United States"/>
    <s v="New York City"/>
    <s v="New York"/>
    <n v="10011"/>
    <x v="3"/>
    <s v="OFF-BI-10001510"/>
    <x v="1"/>
    <s v="Binders"/>
    <s v="Deluxe Heavy-Duty Vinyl Round Ring Binder"/>
    <n v="55.008000000000003"/>
    <n v="3"/>
    <n v="0.2"/>
    <n v="17.190000000000001"/>
  </r>
  <r>
    <s v="7035"/>
    <s v="CA-2018-145548"/>
    <x v="583"/>
    <d v="2018-11-16T00:00:00"/>
    <s v="Standard Class"/>
    <s v="EB-13750"/>
    <s v="Edward Becker"/>
    <s v="Corporate"/>
    <s v="United States"/>
    <s v="New York City"/>
    <s v="New York"/>
    <n v="10011"/>
    <x v="3"/>
    <s v="OFF-BI-10004236"/>
    <x v="1"/>
    <s v="Binders"/>
    <s v="XtraLife ClearVue Slant-D Ring Binder, White, 3&quot;"/>
    <n v="35.231999999999999"/>
    <n v="3"/>
    <n v="0.2"/>
    <n v="11.4504"/>
  </r>
  <r>
    <s v="7036"/>
    <s v="CA-2019-119494"/>
    <x v="45"/>
    <d v="2019-11-13T00:00:00"/>
    <s v="Standard Class"/>
    <s v="JE-15610"/>
    <s v="Jim Epp"/>
    <s v="Corporate"/>
    <s v="United States"/>
    <s v="San Diego"/>
    <s v="California"/>
    <n v="92105"/>
    <x v="1"/>
    <s v="FUR-CH-10004675"/>
    <x v="0"/>
    <s v="Chairs"/>
    <s v="Lifetime Advantage Folding Chairs, 4/Carton"/>
    <n v="523.39200000000005"/>
    <n v="3"/>
    <n v="0.2"/>
    <n v="52.339199999999998"/>
  </r>
  <r>
    <s v="7037"/>
    <s v="CA-2016-124618"/>
    <x v="1073"/>
    <d v="2016-05-04T00:00:00"/>
    <s v="Second Class"/>
    <s v="CS-11860"/>
    <s v="Cari Schnelling"/>
    <s v="Consumer"/>
    <s v="United States"/>
    <s v="Lakeland"/>
    <s v="Florida"/>
    <n v="33801"/>
    <x v="0"/>
    <s v="TEC-CO-10004202"/>
    <x v="2"/>
    <s v="Copiers"/>
    <s v="Brother DCP1000 Digital 3 in 1 Multifunction Machine"/>
    <n v="479.98399999999998"/>
    <n v="2"/>
    <n v="0.2"/>
    <n v="89.997"/>
  </r>
  <r>
    <s v="7038"/>
    <s v="CA-2019-161970"/>
    <x v="585"/>
    <d v="2019-09-27T00:00:00"/>
    <s v="Standard Class"/>
    <s v="PB-19105"/>
    <s v="Peter Bühler"/>
    <s v="Consumer"/>
    <s v="United States"/>
    <s v="Smyrna"/>
    <s v="Georgia"/>
    <n v="30080"/>
    <x v="0"/>
    <s v="OFF-PA-10004255"/>
    <x v="1"/>
    <s v="Paper"/>
    <s v="Xerox 219"/>
    <n v="12.96"/>
    <n v="2"/>
    <n v="0"/>
    <n v="6.2207999999999997"/>
  </r>
  <r>
    <s v="7039"/>
    <s v="CA-2019-161970"/>
    <x v="585"/>
    <d v="2019-09-27T00:00:00"/>
    <s v="Standard Class"/>
    <s v="PB-19105"/>
    <s v="Peter Bühler"/>
    <s v="Consumer"/>
    <s v="United States"/>
    <s v="Smyrna"/>
    <s v="Georgia"/>
    <n v="30080"/>
    <x v="0"/>
    <s v="OFF-AR-10003896"/>
    <x v="1"/>
    <s v="Art"/>
    <s v="Stride Job 150 Highlighters, Chisel Tip, Assorted Colors"/>
    <n v="17.940000000000001"/>
    <n v="3"/>
    <n v="0"/>
    <n v="6.4584000000000001"/>
  </r>
  <r>
    <s v="7040"/>
    <s v="CA-2019-103443"/>
    <x v="94"/>
    <d v="2019-12-23T00:00:00"/>
    <s v="Standard Class"/>
    <s v="AT-10735"/>
    <s v="Annie Thurman"/>
    <s v="Consumer"/>
    <s v="United States"/>
    <s v="New York City"/>
    <s v="New York"/>
    <n v="10009"/>
    <x v="3"/>
    <s v="OFF-ST-10002276"/>
    <x v="1"/>
    <s v="Storage"/>
    <s v="Safco Steel Mobile File Cart"/>
    <n v="166.72"/>
    <n v="2"/>
    <n v="0"/>
    <n v="41.68"/>
  </r>
  <r>
    <s v="7041"/>
    <s v="CA-2019-103443"/>
    <x v="94"/>
    <d v="2019-12-23T00:00:00"/>
    <s v="Standard Class"/>
    <s v="AT-10735"/>
    <s v="Annie Thurman"/>
    <s v="Consumer"/>
    <s v="United States"/>
    <s v="New York City"/>
    <s v="New York"/>
    <n v="10009"/>
    <x v="3"/>
    <s v="OFF-BI-10001617"/>
    <x v="1"/>
    <s v="Binders"/>
    <s v="GBC Wire Binding Combs"/>
    <n v="24.815999999999999"/>
    <n v="3"/>
    <n v="0.2"/>
    <n v="8.3754000000000008"/>
  </r>
  <r>
    <s v="7042"/>
    <s v="CA-2019-103443"/>
    <x v="94"/>
    <d v="2019-12-23T00:00:00"/>
    <s v="Standard Class"/>
    <s v="AT-10735"/>
    <s v="Annie Thurman"/>
    <s v="Consumer"/>
    <s v="United States"/>
    <s v="New York City"/>
    <s v="New York"/>
    <n v="10009"/>
    <x v="3"/>
    <s v="FUR-FU-10000308"/>
    <x v="0"/>
    <s v="Furnishings"/>
    <s v="Deflect-o Glass Clear Studded Chair Mats"/>
    <n v="124.36"/>
    <n v="2"/>
    <n v="0"/>
    <n v="27.359200000000001"/>
  </r>
  <r>
    <s v="7043"/>
    <s v="US-2019-165358"/>
    <x v="930"/>
    <d v="2019-07-23T00:00:00"/>
    <s v="Standard Class"/>
    <s v="SV-20365"/>
    <s v="Seth Vernon"/>
    <s v="Consumer"/>
    <s v="United States"/>
    <s v="Philadelphia"/>
    <s v="Pennsylvania"/>
    <n v="19134"/>
    <x v="3"/>
    <s v="TEC-CO-10001943"/>
    <x v="2"/>
    <s v="Copiers"/>
    <s v="Canon PC-428 Personal Copier"/>
    <n v="599.97"/>
    <n v="5"/>
    <n v="0.4"/>
    <n v="69.996499999999997"/>
  </r>
  <r>
    <s v="7044"/>
    <s v="US-2019-165358"/>
    <x v="930"/>
    <d v="2019-07-23T00:00:00"/>
    <s v="Standard Class"/>
    <s v="SV-20365"/>
    <s v="Seth Vernon"/>
    <s v="Consumer"/>
    <s v="United States"/>
    <s v="Philadelphia"/>
    <s v="Pennsylvania"/>
    <n v="19134"/>
    <x v="3"/>
    <s v="FUR-CH-10002647"/>
    <x v="0"/>
    <s v="Chairs"/>
    <s v="Situations Contoured Folding Chairs, 4/Set"/>
    <n v="198.744"/>
    <n v="4"/>
    <n v="0.3"/>
    <n v="-14.196"/>
  </r>
  <r>
    <s v="7045"/>
    <s v="US-2019-165358"/>
    <x v="930"/>
    <d v="2019-07-23T00:00:00"/>
    <s v="Standard Class"/>
    <s v="SV-20365"/>
    <s v="Seth Vernon"/>
    <s v="Consumer"/>
    <s v="United States"/>
    <s v="Philadelphia"/>
    <s v="Pennsylvania"/>
    <n v="19134"/>
    <x v="3"/>
    <s v="OFF-SU-10004768"/>
    <x v="1"/>
    <s v="Supplies"/>
    <s v="Acme Kleencut Forged Steel Scissors"/>
    <n v="9.1839999999999993"/>
    <n v="2"/>
    <n v="0.2"/>
    <n v="1.1479999999999999"/>
  </r>
  <r>
    <s v="7046"/>
    <s v="CA-2018-160136"/>
    <x v="54"/>
    <d v="2018-11-09T00:00:00"/>
    <s v="Standard Class"/>
    <s v="PJ-18835"/>
    <s v="Patrick Jones"/>
    <s v="Corporate"/>
    <s v="United States"/>
    <s v="Dallas"/>
    <s v="Texas"/>
    <n v="75217"/>
    <x v="2"/>
    <s v="OFF-PA-10002160"/>
    <x v="1"/>
    <s v="Paper"/>
    <s v="Xerox 1978"/>
    <n v="9.2479999999999993"/>
    <n v="2"/>
    <n v="0.2"/>
    <n v="3.3523999999999998"/>
  </r>
  <r>
    <s v="7047"/>
    <s v="CA-2016-150581"/>
    <x v="918"/>
    <d v="2016-04-12T00:00:00"/>
    <s v="Standard Class"/>
    <s v="NM-18445"/>
    <s v="Nathan Mautz"/>
    <s v="Home Office"/>
    <s v="United States"/>
    <s v="Concord"/>
    <s v="California"/>
    <n v="94521"/>
    <x v="1"/>
    <s v="FUR-TA-10003748"/>
    <x v="0"/>
    <s v="Tables"/>
    <s v="Bevis 36 x 72 Conference Tables"/>
    <n v="99.591999999999999"/>
    <n v="1"/>
    <n v="0.2"/>
    <n v="2.4897999999999998"/>
  </r>
  <r>
    <s v="7048"/>
    <s v="CA-2016-150581"/>
    <x v="918"/>
    <d v="2016-04-12T00:00:00"/>
    <s v="Standard Class"/>
    <s v="NM-18445"/>
    <s v="Nathan Mautz"/>
    <s v="Home Office"/>
    <s v="United States"/>
    <s v="Concord"/>
    <s v="California"/>
    <n v="94521"/>
    <x v="1"/>
    <s v="TEC-AC-10001908"/>
    <x v="2"/>
    <s v="Accessories"/>
    <s v="Logitech Wireless Headset h800"/>
    <n v="399.96"/>
    <n v="4"/>
    <n v="0"/>
    <n v="139.98599999999999"/>
  </r>
  <r>
    <s v="7049"/>
    <s v="CA-2018-119515"/>
    <x v="1041"/>
    <d v="2018-08-16T00:00:00"/>
    <s v="First Class"/>
    <s v="TR-21325"/>
    <s v="Toby Ritter"/>
    <s v="Consumer"/>
    <s v="United States"/>
    <s v="Nashville"/>
    <s v="Tennessee"/>
    <n v="37211"/>
    <x v="0"/>
    <s v="OFF-PA-10000552"/>
    <x v="1"/>
    <s v="Paper"/>
    <s v="Xerox 200"/>
    <n v="15.552"/>
    <n v="3"/>
    <n v="0.2"/>
    <n v="5.4432"/>
  </r>
  <r>
    <s v="7050"/>
    <s v="CA-2016-141355"/>
    <x v="794"/>
    <d v="2016-09-30T00:00:00"/>
    <s v="Standard Class"/>
    <s v="BF-11005"/>
    <s v="Barry Franz"/>
    <s v="Home Office"/>
    <s v="United States"/>
    <s v="Aurora"/>
    <s v="Colorado"/>
    <n v="80013"/>
    <x v="1"/>
    <s v="OFF-AR-10003179"/>
    <x v="1"/>
    <s v="Art"/>
    <s v="Dixon Ticonderoga Core-Lock Colored Pencils"/>
    <n v="14.576000000000001"/>
    <n v="2"/>
    <n v="0.2"/>
    <n v="2.3685999999999998"/>
  </r>
  <r>
    <s v="7051"/>
    <s v="CA-2018-165330"/>
    <x v="25"/>
    <d v="2018-12-11T00:00:00"/>
    <s v="Same Day"/>
    <s v="WB-21850"/>
    <s v="William Brown"/>
    <s v="Consumer"/>
    <s v="United States"/>
    <s v="Anaheim"/>
    <s v="California"/>
    <n v="92804"/>
    <x v="1"/>
    <s v="OFF-BI-10004593"/>
    <x v="1"/>
    <s v="Binders"/>
    <s v="Ibico Laser Imprintable Binding System Covers"/>
    <n v="209.6"/>
    <n v="5"/>
    <n v="0.2"/>
    <n v="68.12"/>
  </r>
  <r>
    <s v="7052"/>
    <s v="CA-2018-165330"/>
    <x v="25"/>
    <d v="2018-12-11T00:00:00"/>
    <s v="Same Day"/>
    <s v="WB-21850"/>
    <s v="William Brown"/>
    <s v="Consumer"/>
    <s v="United States"/>
    <s v="Anaheim"/>
    <s v="California"/>
    <n v="92804"/>
    <x v="1"/>
    <s v="OFF-AR-10000914"/>
    <x v="1"/>
    <s v="Art"/>
    <s v="Boston 16765 Mini Stand Up Battery Pencil Sharpener"/>
    <n v="23.32"/>
    <n v="2"/>
    <n v="0"/>
    <n v="6.0632000000000001"/>
  </r>
  <r>
    <s v="7053"/>
    <s v="CA-2018-165330"/>
    <x v="25"/>
    <d v="2018-12-11T00:00:00"/>
    <s v="Same Day"/>
    <s v="WB-21850"/>
    <s v="William Brown"/>
    <s v="Consumer"/>
    <s v="United States"/>
    <s v="Anaheim"/>
    <s v="California"/>
    <n v="92804"/>
    <x v="1"/>
    <s v="OFF-PA-10000241"/>
    <x v="1"/>
    <s v="Paper"/>
    <s v="IBM Multi-Purpose Copy Paper, 8 1/2 x 11&quot;, Case"/>
    <n v="30.98"/>
    <n v="1"/>
    <n v="0"/>
    <n v="13.941000000000001"/>
  </r>
  <r>
    <s v="7054"/>
    <s v="CA-2018-165330"/>
    <x v="25"/>
    <d v="2018-12-11T00:00:00"/>
    <s v="Same Day"/>
    <s v="WB-21850"/>
    <s v="William Brown"/>
    <s v="Consumer"/>
    <s v="United States"/>
    <s v="Anaheim"/>
    <s v="California"/>
    <n v="92804"/>
    <x v="1"/>
    <s v="TEC-AC-10000057"/>
    <x v="2"/>
    <s v="Accessories"/>
    <s v="Microsoft Natural Ergonomic Keyboard 4000"/>
    <n v="119.96"/>
    <n v="4"/>
    <n v="0"/>
    <n v="25.191600000000001"/>
  </r>
  <r>
    <s v="7055"/>
    <s v="CA-2018-165330"/>
    <x v="25"/>
    <d v="2018-12-11T00:00:00"/>
    <s v="Same Day"/>
    <s v="WB-21850"/>
    <s v="William Brown"/>
    <s v="Consumer"/>
    <s v="United States"/>
    <s v="Anaheim"/>
    <s v="California"/>
    <n v="92804"/>
    <x v="1"/>
    <s v="FUR-CH-10003774"/>
    <x v="0"/>
    <s v="Chairs"/>
    <s v="Global Wood Trimmed Manager's Task Chair, Khaki"/>
    <n v="363.92"/>
    <n v="5"/>
    <n v="0.2"/>
    <n v="-31.843"/>
  </r>
  <r>
    <s v="7056"/>
    <s v="CA-2018-165330"/>
    <x v="25"/>
    <d v="2018-12-11T00:00:00"/>
    <s v="Same Day"/>
    <s v="WB-21850"/>
    <s v="William Brown"/>
    <s v="Consumer"/>
    <s v="United States"/>
    <s v="Anaheim"/>
    <s v="California"/>
    <n v="92804"/>
    <x v="1"/>
    <s v="OFF-BI-10002824"/>
    <x v="1"/>
    <s v="Binders"/>
    <s v="Recycled Easel Ring Binders"/>
    <n v="35.808"/>
    <n v="3"/>
    <n v="0.2"/>
    <n v="11.19"/>
  </r>
  <r>
    <s v="7057"/>
    <s v="CA-2018-165330"/>
    <x v="25"/>
    <d v="2018-12-11T00:00:00"/>
    <s v="Same Day"/>
    <s v="WB-21850"/>
    <s v="William Brown"/>
    <s v="Consumer"/>
    <s v="United States"/>
    <s v="Anaheim"/>
    <s v="California"/>
    <n v="92804"/>
    <x v="1"/>
    <s v="OFF-BI-10004001"/>
    <x v="1"/>
    <s v="Binders"/>
    <s v="GBC Recycled VeloBinder Covers"/>
    <n v="122.688"/>
    <n v="9"/>
    <n v="0.2"/>
    <n v="39.873600000000003"/>
  </r>
  <r>
    <s v="7058"/>
    <s v="CA-2018-165330"/>
    <x v="25"/>
    <d v="2018-12-11T00:00:00"/>
    <s v="Same Day"/>
    <s v="WB-21850"/>
    <s v="William Brown"/>
    <s v="Consumer"/>
    <s v="United States"/>
    <s v="Anaheim"/>
    <s v="California"/>
    <n v="92804"/>
    <x v="1"/>
    <s v="FUR-TA-10004619"/>
    <x v="0"/>
    <s v="Tables"/>
    <s v="Hon Non-Folding Utility Tables"/>
    <n v="892.13599999999997"/>
    <n v="7"/>
    <n v="0.2"/>
    <n v="111.517"/>
  </r>
  <r>
    <s v="7059"/>
    <s v="CA-2018-165330"/>
    <x v="25"/>
    <d v="2018-12-11T00:00:00"/>
    <s v="Same Day"/>
    <s v="WB-21850"/>
    <s v="William Brown"/>
    <s v="Consumer"/>
    <s v="United States"/>
    <s v="Anaheim"/>
    <s v="California"/>
    <n v="92804"/>
    <x v="1"/>
    <s v="OFF-ST-10000636"/>
    <x v="1"/>
    <s v="Storage"/>
    <s v="Rogers Profile Extra Capacity Storage Tub"/>
    <n v="50.22"/>
    <n v="3"/>
    <n v="0"/>
    <n v="2.0087999999999999"/>
  </r>
  <r>
    <s v="7060"/>
    <s v="CA-2018-165330"/>
    <x v="25"/>
    <d v="2018-12-11T00:00:00"/>
    <s v="Same Day"/>
    <s v="WB-21850"/>
    <s v="William Brown"/>
    <s v="Consumer"/>
    <s v="United States"/>
    <s v="Anaheim"/>
    <s v="California"/>
    <n v="92804"/>
    <x v="1"/>
    <s v="OFF-AP-10001469"/>
    <x v="1"/>
    <s v="Appliances"/>
    <s v="Fellowes 8 Outlet Superior Workstation Surge Protector"/>
    <n v="83.42"/>
    <n v="2"/>
    <n v="0"/>
    <n v="24.191800000000001"/>
  </r>
  <r>
    <s v="7061"/>
    <s v="CA-2018-165330"/>
    <x v="25"/>
    <d v="2018-12-11T00:00:00"/>
    <s v="Same Day"/>
    <s v="WB-21850"/>
    <s v="William Brown"/>
    <s v="Consumer"/>
    <s v="United States"/>
    <s v="Anaheim"/>
    <s v="California"/>
    <n v="92804"/>
    <x v="1"/>
    <s v="OFF-BI-10002897"/>
    <x v="1"/>
    <s v="Binders"/>
    <s v="Black Avery Memo-Size 3-Ring Binder, 5 1/2&quot; x 8 1/2&quot;"/>
    <n v="5.8719999999999999"/>
    <n v="2"/>
    <n v="0.2"/>
    <n v="2.1286"/>
  </r>
  <r>
    <s v="7062"/>
    <s v="CA-2017-132633"/>
    <x v="302"/>
    <d v="2017-02-05T00:00:00"/>
    <s v="Second Class"/>
    <s v="KH-16630"/>
    <s v="Ken Heidel"/>
    <s v="Corporate"/>
    <s v="United States"/>
    <s v="Pleasant Grove"/>
    <s v="Utah"/>
    <n v="84062"/>
    <x v="1"/>
    <s v="OFF-BI-10002432"/>
    <x v="1"/>
    <s v="Binders"/>
    <s v="Wilson Jones Standard D-Ring Binders"/>
    <n v="12.144"/>
    <n v="3"/>
    <n v="0.2"/>
    <n v="4.0986000000000002"/>
  </r>
  <r>
    <s v="7063"/>
    <s v="CA-2018-157742"/>
    <x v="723"/>
    <d v="2018-12-31T00:00:00"/>
    <s v="Second Class"/>
    <s v="KL-16645"/>
    <s v="Ken Lonsdale"/>
    <s v="Consumer"/>
    <s v="United States"/>
    <s v="Springfield"/>
    <s v="Oregon"/>
    <n v="97477"/>
    <x v="1"/>
    <s v="OFF-EN-10002592"/>
    <x v="1"/>
    <s v="Envelopes"/>
    <s v="Peel &amp; Seel Recycled Catalog Envelopes, Brown"/>
    <n v="27.792000000000002"/>
    <n v="3"/>
    <n v="0.2"/>
    <n v="10.422000000000001"/>
  </r>
  <r>
    <s v="7064"/>
    <s v="CA-2019-127712"/>
    <x v="515"/>
    <d v="2019-09-05T00:00:00"/>
    <s v="Standard Class"/>
    <s v="MG-17890"/>
    <s v="Michael Granlund"/>
    <s v="Home Office"/>
    <s v="United States"/>
    <s v="Salem"/>
    <s v="Oregon"/>
    <n v="97301"/>
    <x v="1"/>
    <s v="OFF-SU-10002522"/>
    <x v="1"/>
    <s v="Supplies"/>
    <s v="Acme Kleen Earth Office Shears"/>
    <n v="6.2080000000000002"/>
    <n v="2"/>
    <n v="0.2"/>
    <n v="0.69840000000000002"/>
  </r>
  <r>
    <s v="7065"/>
    <s v="CA-2019-169474"/>
    <x v="1144"/>
    <d v="2019-02-09T00:00:00"/>
    <s v="Standard Class"/>
    <s v="JF-15355"/>
    <s v="Jay Fein"/>
    <s v="Consumer"/>
    <s v="United States"/>
    <s v="Rochester"/>
    <s v="New York"/>
    <n v="14609"/>
    <x v="3"/>
    <s v="OFF-AP-10003971"/>
    <x v="1"/>
    <s v="Appliances"/>
    <s v="Belkin 6 Outlet Metallic Surge Strip"/>
    <n v="32.67"/>
    <n v="3"/>
    <n v="0"/>
    <n v="8.4941999999999993"/>
  </r>
  <r>
    <s v="7066"/>
    <s v="CA-2016-106726"/>
    <x v="776"/>
    <d v="2016-12-08T00:00:00"/>
    <s v="First Class"/>
    <s v="RS-19765"/>
    <s v="Roland Schwarz"/>
    <s v="Corporate"/>
    <s v="United States"/>
    <s v="Los Angeles"/>
    <s v="California"/>
    <n v="90008"/>
    <x v="1"/>
    <s v="OFF-ST-10001496"/>
    <x v="1"/>
    <s v="Storage"/>
    <s v="Standard Rollaway File with Lock"/>
    <n v="1261.33"/>
    <n v="7"/>
    <n v="0"/>
    <n v="327.94580000000002"/>
  </r>
  <r>
    <s v="7067"/>
    <s v="CA-2018-147473"/>
    <x v="198"/>
    <d v="2018-06-03T00:00:00"/>
    <s v="Standard Class"/>
    <s v="NL-18310"/>
    <s v="Nancy Lomonaco"/>
    <s v="Home Office"/>
    <s v="United States"/>
    <s v="Los Angeles"/>
    <s v="California"/>
    <n v="90049"/>
    <x v="1"/>
    <s v="OFF-PA-10004782"/>
    <x v="1"/>
    <s v="Paper"/>
    <s v="Xerox 228"/>
    <n v="38.880000000000003"/>
    <n v="6"/>
    <n v="0"/>
    <n v="18.662400000000002"/>
  </r>
  <r>
    <s v="7068"/>
    <s v="CA-2018-114209"/>
    <x v="206"/>
    <d v="2018-05-26T00:00:00"/>
    <s v="Standard Class"/>
    <s v="AS-10285"/>
    <s v="Alejandro Savely"/>
    <s v="Corporate"/>
    <s v="United States"/>
    <s v="Dallas"/>
    <s v="Texas"/>
    <n v="75081"/>
    <x v="2"/>
    <s v="OFF-BI-10000343"/>
    <x v="1"/>
    <s v="Binders"/>
    <s v="Pressboard Covers with Storage Hooks, 9 1/2&quot; x 11&quot;, Light Blue"/>
    <n v="1.964"/>
    <n v="2"/>
    <n v="0.8"/>
    <n v="-3.2406000000000001"/>
  </r>
  <r>
    <s v="7069"/>
    <s v="CA-2018-114209"/>
    <x v="206"/>
    <d v="2018-05-26T00:00:00"/>
    <s v="Standard Class"/>
    <s v="AS-10285"/>
    <s v="Alejandro Savely"/>
    <s v="Corporate"/>
    <s v="United States"/>
    <s v="Dallas"/>
    <s v="Texas"/>
    <n v="75081"/>
    <x v="2"/>
    <s v="OFF-PA-10003591"/>
    <x v="1"/>
    <s v="Paper"/>
    <s v="Southworth 100% Cotton The Best Paper"/>
    <n v="82.656000000000006"/>
    <n v="9"/>
    <n v="0.2"/>
    <n v="30.995999999999999"/>
  </r>
  <r>
    <s v="7070"/>
    <s v="CA-2016-141901"/>
    <x v="128"/>
    <d v="2016-08-14T00:00:00"/>
    <s v="Standard Class"/>
    <s v="GM-14500"/>
    <s v="Gene McClure"/>
    <s v="Consumer"/>
    <s v="United States"/>
    <s v="Fresno"/>
    <s v="California"/>
    <n v="93727"/>
    <x v="1"/>
    <s v="OFF-PA-10001667"/>
    <x v="1"/>
    <s v="Paper"/>
    <s v="Great White Multi-Use Recycled Paper (20Lb. and 84 Bright)"/>
    <n v="5.98"/>
    <n v="1"/>
    <n v="0"/>
    <n v="2.6909999999999998"/>
  </r>
  <r>
    <s v="7071"/>
    <s v="CA-2018-164490"/>
    <x v="64"/>
    <d v="2018-09-10T00:00:00"/>
    <s v="Second Class"/>
    <s v="SU-20665"/>
    <s v="Stephanie Ulpright"/>
    <s v="Home Office"/>
    <s v="United States"/>
    <s v="Chicago"/>
    <s v="Illinois"/>
    <n v="60653"/>
    <x v="2"/>
    <s v="OFF-PA-10004971"/>
    <x v="1"/>
    <s v="Paper"/>
    <s v="Xerox 196"/>
    <n v="9.2479999999999993"/>
    <n v="2"/>
    <n v="0.2"/>
    <n v="3.3523999999999998"/>
  </r>
  <r>
    <s v="7072"/>
    <s v="CA-2018-112256"/>
    <x v="310"/>
    <d v="2018-07-28T00:00:00"/>
    <s v="Standard Class"/>
    <s v="CK-12205"/>
    <s v="Chloris Kastensmidt"/>
    <s v="Consumer"/>
    <s v="United States"/>
    <s v="Mcallen"/>
    <s v="Texas"/>
    <n v="78501"/>
    <x v="2"/>
    <s v="OFF-AR-10001216"/>
    <x v="1"/>
    <s v="Art"/>
    <s v="Newell 339"/>
    <n v="4.4480000000000004"/>
    <n v="2"/>
    <n v="0.2"/>
    <n v="0.33360000000000001"/>
  </r>
  <r>
    <s v="7073"/>
    <s v="CA-2018-112256"/>
    <x v="310"/>
    <d v="2018-07-28T00:00:00"/>
    <s v="Standard Class"/>
    <s v="CK-12205"/>
    <s v="Chloris Kastensmidt"/>
    <s v="Consumer"/>
    <s v="United States"/>
    <s v="Mcallen"/>
    <s v="Texas"/>
    <n v="78501"/>
    <x v="2"/>
    <s v="OFF-PA-10004355"/>
    <x v="1"/>
    <s v="Paper"/>
    <s v="Xerox 231"/>
    <n v="5.1840000000000002"/>
    <n v="1"/>
    <n v="0.2"/>
    <n v="1.8144"/>
  </r>
  <r>
    <s v="7074"/>
    <s v="CA-2018-112256"/>
    <x v="310"/>
    <d v="2018-07-28T00:00:00"/>
    <s v="Standard Class"/>
    <s v="CK-12205"/>
    <s v="Chloris Kastensmidt"/>
    <s v="Consumer"/>
    <s v="United States"/>
    <s v="Mcallen"/>
    <s v="Texas"/>
    <n v="78501"/>
    <x v="2"/>
    <s v="OFF-AR-10001953"/>
    <x v="1"/>
    <s v="Art"/>
    <s v="Boston 1645 Deluxe Heavier-Duty Electric Pencil Sharpener"/>
    <n v="175.92"/>
    <n v="5"/>
    <n v="0.2"/>
    <n v="15.393000000000001"/>
  </r>
  <r>
    <s v="7075"/>
    <s v="CA-2018-112256"/>
    <x v="310"/>
    <d v="2018-07-28T00:00:00"/>
    <s v="Standard Class"/>
    <s v="CK-12205"/>
    <s v="Chloris Kastensmidt"/>
    <s v="Consumer"/>
    <s v="United States"/>
    <s v="Mcallen"/>
    <s v="Texas"/>
    <n v="78501"/>
    <x v="2"/>
    <s v="OFF-BI-10004364"/>
    <x v="1"/>
    <s v="Binders"/>
    <s v="Storex Dura Pro Binders"/>
    <n v="4.7519999999999998"/>
    <n v="4"/>
    <n v="0.8"/>
    <n v="-8.3160000000000007"/>
  </r>
  <r>
    <s v="7076"/>
    <s v="CA-2018-112256"/>
    <x v="310"/>
    <d v="2018-07-28T00:00:00"/>
    <s v="Standard Class"/>
    <s v="CK-12205"/>
    <s v="Chloris Kastensmidt"/>
    <s v="Consumer"/>
    <s v="United States"/>
    <s v="Mcallen"/>
    <s v="Texas"/>
    <n v="78501"/>
    <x v="2"/>
    <s v="OFF-SU-10001165"/>
    <x v="1"/>
    <s v="Supplies"/>
    <s v="Acme Elite Stainless Steel Scissors"/>
    <n v="13.343999999999999"/>
    <n v="2"/>
    <n v="0.2"/>
    <n v="1.0007999999999999"/>
  </r>
  <r>
    <s v="7077"/>
    <s v="CA-2018-167416"/>
    <x v="536"/>
    <d v="2018-05-17T00:00:00"/>
    <s v="Standard Class"/>
    <s v="JM-15580"/>
    <s v="Jill Matthias"/>
    <s v="Consumer"/>
    <s v="United States"/>
    <s v="Seattle"/>
    <s v="Washington"/>
    <n v="98105"/>
    <x v="1"/>
    <s v="OFF-EN-10001141"/>
    <x v="1"/>
    <s v="Envelopes"/>
    <s v="Manila Recycled Extra-Heavyweight Clasp Envelopes, 6&quot; x 9&quot;"/>
    <n v="54.9"/>
    <n v="5"/>
    <n v="0"/>
    <n v="26.901"/>
  </r>
  <r>
    <s v="7078"/>
    <s v="CA-2018-106950"/>
    <x v="476"/>
    <d v="2018-09-06T00:00:00"/>
    <s v="Standard Class"/>
    <s v="JE-15715"/>
    <s v="Joe Elijah"/>
    <s v="Consumer"/>
    <s v="United States"/>
    <s v="Charlotte"/>
    <s v="North Carolina"/>
    <n v="28205"/>
    <x v="0"/>
    <s v="OFF-BI-10000014"/>
    <x v="1"/>
    <s v="Binders"/>
    <s v="Heavy-Duty E-Z-D Binders"/>
    <n v="22.911000000000001"/>
    <n v="7"/>
    <n v="0.7"/>
    <n v="-17.565100000000001"/>
  </r>
  <r>
    <s v="7079"/>
    <s v="CA-2018-106950"/>
    <x v="476"/>
    <d v="2018-09-06T00:00:00"/>
    <s v="Standard Class"/>
    <s v="JE-15715"/>
    <s v="Joe Elijah"/>
    <s v="Consumer"/>
    <s v="United States"/>
    <s v="Charlotte"/>
    <s v="North Carolina"/>
    <n v="28205"/>
    <x v="0"/>
    <s v="OFF-AP-10000159"/>
    <x v="1"/>
    <s v="Appliances"/>
    <s v="Belkin F9M820V08 8 Outlet Surge"/>
    <n v="309.45600000000002"/>
    <n v="9"/>
    <n v="0.2"/>
    <n v="34.813800000000001"/>
  </r>
  <r>
    <s v="7080"/>
    <s v="CA-2018-106950"/>
    <x v="476"/>
    <d v="2018-09-06T00:00:00"/>
    <s v="Standard Class"/>
    <s v="JE-15715"/>
    <s v="Joe Elijah"/>
    <s v="Consumer"/>
    <s v="United States"/>
    <s v="Charlotte"/>
    <s v="North Carolina"/>
    <n v="28205"/>
    <x v="0"/>
    <s v="OFF-AR-10003560"/>
    <x v="1"/>
    <s v="Art"/>
    <s v="Zebra Zazzle Fluorescent Highlighters"/>
    <n v="19.456"/>
    <n v="4"/>
    <n v="0.2"/>
    <n v="3.4047999999999998"/>
  </r>
  <r>
    <s v="7081"/>
    <s v="CA-2018-106950"/>
    <x v="476"/>
    <d v="2018-09-06T00:00:00"/>
    <s v="Standard Class"/>
    <s v="JE-15715"/>
    <s v="Joe Elijah"/>
    <s v="Consumer"/>
    <s v="United States"/>
    <s v="Charlotte"/>
    <s v="North Carolina"/>
    <n v="28205"/>
    <x v="0"/>
    <s v="FUR-TA-10001768"/>
    <x v="0"/>
    <s v="Tables"/>
    <s v="Hon Racetrack Conference Tables"/>
    <n v="472.51799999999997"/>
    <n v="3"/>
    <n v="0.4"/>
    <n v="-149.63069999999999"/>
  </r>
  <r>
    <s v="7082"/>
    <s v="CA-2018-106950"/>
    <x v="476"/>
    <d v="2018-09-06T00:00:00"/>
    <s v="Standard Class"/>
    <s v="JE-15715"/>
    <s v="Joe Elijah"/>
    <s v="Consumer"/>
    <s v="United States"/>
    <s v="Charlotte"/>
    <s v="North Carolina"/>
    <n v="28205"/>
    <x v="0"/>
    <s v="TEC-AC-10002049"/>
    <x v="2"/>
    <s v="Accessories"/>
    <s v="Plantronics Savi W720 Multi-Device Wireless Headset System"/>
    <n v="1012.68"/>
    <n v="3"/>
    <n v="0.2"/>
    <n v="303.80399999999997"/>
  </r>
  <r>
    <s v="7083"/>
    <s v="CA-2018-106950"/>
    <x v="476"/>
    <d v="2018-09-06T00:00:00"/>
    <s v="Standard Class"/>
    <s v="JE-15715"/>
    <s v="Joe Elijah"/>
    <s v="Consumer"/>
    <s v="United States"/>
    <s v="Charlotte"/>
    <s v="North Carolina"/>
    <n v="28205"/>
    <x v="0"/>
    <s v="OFF-BI-10003166"/>
    <x v="1"/>
    <s v="Binders"/>
    <s v="GBC Plasticlear Binding Covers"/>
    <n v="17.22"/>
    <n v="5"/>
    <n v="0.7"/>
    <n v="-12.628"/>
  </r>
  <r>
    <s v="7084"/>
    <s v="CA-2019-118724"/>
    <x v="246"/>
    <d v="2019-07-25T00:00:00"/>
    <s v="Second Class"/>
    <s v="AR-10825"/>
    <s v="Anthony Rawles"/>
    <s v="Corporate"/>
    <s v="United States"/>
    <s v="Concord"/>
    <s v="California"/>
    <n v="94521"/>
    <x v="1"/>
    <s v="OFF-AR-10003469"/>
    <x v="1"/>
    <s v="Art"/>
    <s v="Nontoxic Chalk"/>
    <n v="3.52"/>
    <n v="2"/>
    <n v="0"/>
    <n v="1.6896"/>
  </r>
  <r>
    <s v="7085"/>
    <s v="CA-2019-118724"/>
    <x v="246"/>
    <d v="2019-07-25T00:00:00"/>
    <s v="Second Class"/>
    <s v="AR-10825"/>
    <s v="Anthony Rawles"/>
    <s v="Corporate"/>
    <s v="United States"/>
    <s v="Concord"/>
    <s v="California"/>
    <n v="94521"/>
    <x v="1"/>
    <s v="TEC-PH-10002549"/>
    <x v="2"/>
    <s v="Phones"/>
    <s v="Polycom SoundPoint IP 450 VoIP phone"/>
    <n v="1626.192"/>
    <n v="9"/>
    <n v="0.2"/>
    <n v="121.9644"/>
  </r>
  <r>
    <s v="7086"/>
    <s v="CA-2019-112004"/>
    <x v="145"/>
    <d v="2019-09-28T00:00:00"/>
    <s v="First Class"/>
    <s v="AH-10075"/>
    <s v="Adam Hart"/>
    <s v="Corporate"/>
    <s v="United States"/>
    <s v="Chester"/>
    <s v="Pennsylvania"/>
    <n v="19013"/>
    <x v="3"/>
    <s v="OFF-BI-10003476"/>
    <x v="1"/>
    <s v="Binders"/>
    <s v="Avery Metallic Poly Binders"/>
    <n v="8.5950000000000006"/>
    <n v="5"/>
    <n v="0.7"/>
    <n v="-6.3029999999999999"/>
  </r>
  <r>
    <s v="7087"/>
    <s v="CA-2019-112004"/>
    <x v="145"/>
    <d v="2019-09-28T00:00:00"/>
    <s v="First Class"/>
    <s v="AH-10075"/>
    <s v="Adam Hart"/>
    <s v="Corporate"/>
    <s v="United States"/>
    <s v="Chester"/>
    <s v="Pennsylvania"/>
    <n v="19013"/>
    <x v="3"/>
    <s v="OFF-SU-10000157"/>
    <x v="1"/>
    <s v="Supplies"/>
    <s v="Compact Automatic Electric Letter Opener"/>
    <n v="190.89599999999999"/>
    <n v="2"/>
    <n v="0.2"/>
    <n v="-42.951599999999999"/>
  </r>
  <r>
    <s v="7088"/>
    <s v="US-2019-143175"/>
    <x v="646"/>
    <d v="2019-08-06T00:00:00"/>
    <s v="Second Class"/>
    <s v="GA-14515"/>
    <s v="George Ashbrook"/>
    <s v="Consumer"/>
    <s v="United States"/>
    <s v="Los Angeles"/>
    <s v="California"/>
    <n v="90004"/>
    <x v="1"/>
    <s v="OFF-ST-10003123"/>
    <x v="1"/>
    <s v="Storage"/>
    <s v="Fellowes Bases and Tops For Staxonsteel/High-Stak Systems"/>
    <n v="99.87"/>
    <n v="3"/>
    <n v="0"/>
    <n v="23.968800000000002"/>
  </r>
  <r>
    <s v="7089"/>
    <s v="CA-2017-105844"/>
    <x v="969"/>
    <d v="2017-10-27T00:00:00"/>
    <s v="Second Class"/>
    <s v="JF-15415"/>
    <s v="Jennifer Ferguson"/>
    <s v="Consumer"/>
    <s v="United States"/>
    <s v="Sparks"/>
    <s v="Nevada"/>
    <n v="89431"/>
    <x v="1"/>
    <s v="OFF-AR-10001955"/>
    <x v="1"/>
    <s v="Art"/>
    <s v="Newell 319"/>
    <n v="79.36"/>
    <n v="4"/>
    <n v="0"/>
    <n v="23.808"/>
  </r>
  <r>
    <s v="7090"/>
    <s v="CA-2019-118864"/>
    <x v="140"/>
    <d v="2019-06-19T00:00:00"/>
    <s v="Second Class"/>
    <s v="KH-16690"/>
    <s v="Kristen Hastings"/>
    <s v="Corporate"/>
    <s v="United States"/>
    <s v="Los Angeles"/>
    <s v="California"/>
    <n v="90032"/>
    <x v="1"/>
    <s v="TEC-PH-10001809"/>
    <x v="2"/>
    <s v="Phones"/>
    <s v="Panasonic KX T7736-B Digital phone"/>
    <n v="119.96"/>
    <n v="1"/>
    <n v="0.2"/>
    <n v="7.4974999999999996"/>
  </r>
  <r>
    <s v="7091"/>
    <s v="CA-2017-119480"/>
    <x v="1145"/>
    <d v="2017-01-13T00:00:00"/>
    <s v="Standard Class"/>
    <s v="CC-12685"/>
    <s v="Craig Carroll"/>
    <s v="Consumer"/>
    <s v="United States"/>
    <s v="Henderson"/>
    <s v="Kentucky"/>
    <n v="42420"/>
    <x v="0"/>
    <s v="OFF-PA-10000474"/>
    <x v="1"/>
    <s v="Paper"/>
    <s v="Easy-staple paper"/>
    <n v="106.32"/>
    <n v="3"/>
    <n v="0"/>
    <n v="49.970399999999998"/>
  </r>
  <r>
    <s v="7092"/>
    <s v="CA-2017-119480"/>
    <x v="1145"/>
    <d v="2017-01-13T00:00:00"/>
    <s v="Standard Class"/>
    <s v="CC-12685"/>
    <s v="Craig Carroll"/>
    <s v="Consumer"/>
    <s v="United States"/>
    <s v="Henderson"/>
    <s v="Kentucky"/>
    <n v="42420"/>
    <x v="0"/>
    <s v="OFF-AP-10001205"/>
    <x v="1"/>
    <s v="Appliances"/>
    <s v="Belkin 5 Outlet SurgeMaster Power Centers"/>
    <n v="163.44"/>
    <n v="3"/>
    <n v="0"/>
    <n v="45.763199999999998"/>
  </r>
  <r>
    <s v="7093"/>
    <s v="CA-2017-119480"/>
    <x v="1145"/>
    <d v="2017-01-13T00:00:00"/>
    <s v="Standard Class"/>
    <s v="CC-12685"/>
    <s v="Craig Carroll"/>
    <s v="Consumer"/>
    <s v="United States"/>
    <s v="Henderson"/>
    <s v="Kentucky"/>
    <n v="42420"/>
    <x v="0"/>
    <s v="OFF-AR-10004691"/>
    <x v="1"/>
    <s v="Art"/>
    <s v="Boston 1730 StandUp Electric Pencil Sharpener"/>
    <n v="42.76"/>
    <n v="2"/>
    <n v="0"/>
    <n v="11.117599999999999"/>
  </r>
  <r>
    <s v="7094"/>
    <s v="CA-2017-119480"/>
    <x v="1145"/>
    <d v="2017-01-13T00:00:00"/>
    <s v="Standard Class"/>
    <s v="CC-12685"/>
    <s v="Craig Carroll"/>
    <s v="Consumer"/>
    <s v="United States"/>
    <s v="Henderson"/>
    <s v="Kentucky"/>
    <n v="42420"/>
    <x v="0"/>
    <s v="OFF-PA-10004996"/>
    <x v="1"/>
    <s v="Paper"/>
    <s v="Speediset Carbonless Redi-Letter 7&quot; x 8 1/2&quot;"/>
    <n v="51.55"/>
    <n v="5"/>
    <n v="0"/>
    <n v="24.2285"/>
  </r>
  <r>
    <s v="7095"/>
    <s v="US-2017-153374"/>
    <x v="97"/>
    <d v="2017-02-13T00:00:00"/>
    <s v="Second Class"/>
    <s v="JF-15565"/>
    <s v="Jill Fjeld"/>
    <s v="Consumer"/>
    <s v="United States"/>
    <s v="Decatur"/>
    <s v="Illinois"/>
    <n v="62521"/>
    <x v="2"/>
    <s v="TEC-AC-10001908"/>
    <x v="2"/>
    <s v="Accessories"/>
    <s v="Logitech Wireless Headset h800"/>
    <n v="479.952"/>
    <n v="6"/>
    <n v="0.2"/>
    <n v="89.991"/>
  </r>
  <r>
    <s v="7096"/>
    <s v="CA-2018-101980"/>
    <x v="1146"/>
    <d v="2018-08-20T00:00:00"/>
    <s v="First Class"/>
    <s v="RP-19390"/>
    <s v="Resi Pölking"/>
    <s v="Consumer"/>
    <s v="United States"/>
    <s v="New York City"/>
    <s v="New York"/>
    <n v="10009"/>
    <x v="3"/>
    <s v="OFF-BI-10000666"/>
    <x v="1"/>
    <s v="Binders"/>
    <s v="Surelock Post Binders"/>
    <n v="146.68799999999999"/>
    <n v="6"/>
    <n v="0.2"/>
    <n v="55.008000000000003"/>
  </r>
  <r>
    <s v="7097"/>
    <s v="CA-2018-101980"/>
    <x v="1146"/>
    <d v="2018-08-20T00:00:00"/>
    <s v="First Class"/>
    <s v="RP-19390"/>
    <s v="Resi Pölking"/>
    <s v="Consumer"/>
    <s v="United States"/>
    <s v="New York City"/>
    <s v="New York"/>
    <n v="10009"/>
    <x v="3"/>
    <s v="OFF-BI-10004318"/>
    <x v="1"/>
    <s v="Binders"/>
    <s v="Ibico EB-19 Dual Function Manual Binding System"/>
    <n v="276.78399999999999"/>
    <n v="2"/>
    <n v="0.2"/>
    <n v="89.954800000000006"/>
  </r>
  <r>
    <s v="7098"/>
    <s v="CA-2018-101980"/>
    <x v="1146"/>
    <d v="2018-08-20T00:00:00"/>
    <s v="First Class"/>
    <s v="RP-19390"/>
    <s v="Resi Pölking"/>
    <s v="Consumer"/>
    <s v="United States"/>
    <s v="New York City"/>
    <s v="New York"/>
    <n v="10009"/>
    <x v="3"/>
    <s v="OFF-BI-10003429"/>
    <x v="1"/>
    <s v="Binders"/>
    <s v="Cardinal HOLDit! Binder Insert Strips,Extra Strips"/>
    <n v="25.32"/>
    <n v="5"/>
    <n v="0.2"/>
    <n v="9.1784999999999997"/>
  </r>
  <r>
    <s v="7099"/>
    <s v="CA-2019-144596"/>
    <x v="44"/>
    <d v="2019-11-10T00:00:00"/>
    <s v="Standard Class"/>
    <s v="CD-11980"/>
    <s v="Carol Darley"/>
    <s v="Consumer"/>
    <s v="United States"/>
    <s v="New York City"/>
    <s v="New York"/>
    <n v="10011"/>
    <x v="3"/>
    <s v="OFF-PA-10003302"/>
    <x v="1"/>
    <s v="Paper"/>
    <s v="Xerox 1906"/>
    <n v="318.95999999999998"/>
    <n v="9"/>
    <n v="0"/>
    <n v="149.91120000000001"/>
  </r>
  <r>
    <s v="7100"/>
    <s v="CA-2017-124933"/>
    <x v="207"/>
    <d v="2017-12-30T00:00:00"/>
    <s v="Second Class"/>
    <s v="DF-13135"/>
    <s v="David Flashing"/>
    <s v="Consumer"/>
    <s v="United States"/>
    <s v="New York City"/>
    <s v="New York"/>
    <n v="10009"/>
    <x v="3"/>
    <s v="OFF-PA-10003302"/>
    <x v="1"/>
    <s v="Paper"/>
    <s v="Xerox 1906"/>
    <n v="212.64"/>
    <n v="6"/>
    <n v="0"/>
    <n v="99.940799999999996"/>
  </r>
  <r>
    <s v="7101"/>
    <s v="CA-2016-159625"/>
    <x v="533"/>
    <d v="2016-11-28T00:00:00"/>
    <s v="Standard Class"/>
    <s v="SM-20005"/>
    <s v="Sally Matthias"/>
    <s v="Consumer"/>
    <s v="United States"/>
    <s v="Scottsdale"/>
    <s v="Arizona"/>
    <n v="85254"/>
    <x v="1"/>
    <s v="OFF-EN-10002621"/>
    <x v="1"/>
    <s v="Envelopes"/>
    <s v="Staple envelope"/>
    <n v="23.472000000000001"/>
    <n v="3"/>
    <n v="0.2"/>
    <n v="8.8019999999999996"/>
  </r>
  <r>
    <s v="7102"/>
    <s v="CA-2018-144337"/>
    <x v="1147"/>
    <d v="2018-08-05T00:00:00"/>
    <s v="Second Class"/>
    <s v="SG-20890"/>
    <s v="Susan Gilcrest"/>
    <s v="Corporate"/>
    <s v="United States"/>
    <s v="Amarillo"/>
    <s v="Texas"/>
    <n v="79109"/>
    <x v="2"/>
    <s v="OFF-PA-10000249"/>
    <x v="1"/>
    <s v="Paper"/>
    <s v="Easy-staple paper"/>
    <n v="19.648"/>
    <n v="2"/>
    <n v="0.2"/>
    <n v="6.6311999999999998"/>
  </r>
  <r>
    <s v="7103"/>
    <s v="CA-2016-117478"/>
    <x v="158"/>
    <d v="2016-09-24T00:00:00"/>
    <s v="First Class"/>
    <s v="LH-16750"/>
    <s v="Larry Hughes"/>
    <s v="Consumer"/>
    <s v="United States"/>
    <s v="Philadelphia"/>
    <s v="Pennsylvania"/>
    <n v="19140"/>
    <x v="3"/>
    <s v="OFF-BI-10000050"/>
    <x v="1"/>
    <s v="Binders"/>
    <s v="Angle-D Binders with Locking Rings, Label Holders"/>
    <n v="6.57"/>
    <n v="3"/>
    <n v="0.7"/>
    <n v="-5.0369999999999999"/>
  </r>
  <r>
    <s v="7104"/>
    <s v="CA-2019-147410"/>
    <x v="507"/>
    <d v="2019-09-08T00:00:00"/>
    <s v="Standard Class"/>
    <s v="EJ-14155"/>
    <s v="Eva Jacobs"/>
    <s v="Consumer"/>
    <s v="United States"/>
    <s v="Santa Ana"/>
    <s v="California"/>
    <n v="92704"/>
    <x v="1"/>
    <s v="OFF-ST-10003805"/>
    <x v="1"/>
    <s v="Storage"/>
    <s v="24 Capacity Maxi Data Binder Racks, Pearl"/>
    <n v="421.1"/>
    <n v="2"/>
    <n v="0"/>
    <n v="105.27500000000001"/>
  </r>
  <r>
    <s v="7105"/>
    <s v="CA-2019-128944"/>
    <x v="249"/>
    <d v="2019-06-21T00:00:00"/>
    <s v="Second Class"/>
    <s v="KH-16330"/>
    <s v="Katharine Harms"/>
    <s v="Corporate"/>
    <s v="United States"/>
    <s v="Newark"/>
    <s v="Ohio"/>
    <n v="43055"/>
    <x v="3"/>
    <s v="FUR-CH-10000785"/>
    <x v="0"/>
    <s v="Chairs"/>
    <s v="Global Ergonomic Managers Chair"/>
    <n v="760.11599999999999"/>
    <n v="6"/>
    <n v="0.3"/>
    <n v="-43.435200000000002"/>
  </r>
  <r>
    <s v="7106"/>
    <s v="CA-2019-128944"/>
    <x v="249"/>
    <d v="2019-06-21T00:00:00"/>
    <s v="Second Class"/>
    <s v="KH-16330"/>
    <s v="Katharine Harms"/>
    <s v="Corporate"/>
    <s v="United States"/>
    <s v="Newark"/>
    <s v="Ohio"/>
    <n v="43055"/>
    <x v="3"/>
    <s v="FUR-FU-10004909"/>
    <x v="0"/>
    <s v="Furnishings"/>
    <s v="Contemporary Wood/Metal Frame"/>
    <n v="38.783999999999999"/>
    <n v="3"/>
    <n v="0.2"/>
    <n v="7.2720000000000002"/>
  </r>
  <r>
    <s v="7107"/>
    <s v="CA-2019-128944"/>
    <x v="249"/>
    <d v="2019-06-21T00:00:00"/>
    <s v="Second Class"/>
    <s v="KH-16330"/>
    <s v="Katharine Harms"/>
    <s v="Corporate"/>
    <s v="United States"/>
    <s v="Newark"/>
    <s v="Ohio"/>
    <n v="43055"/>
    <x v="3"/>
    <s v="TEC-AC-10001553"/>
    <x v="2"/>
    <s v="Accessories"/>
    <s v="Memorex 25GB 6X Branded Blu-Ray Recordable Disc, 15/Pack"/>
    <n v="122.328"/>
    <n v="9"/>
    <n v="0.2"/>
    <n v="1.5290999999999999"/>
  </r>
  <r>
    <s v="7108"/>
    <s v="CA-2018-109666"/>
    <x v="475"/>
    <d v="2018-04-26T00:00:00"/>
    <s v="Standard Class"/>
    <s v="KM-16720"/>
    <s v="Kunst Miller"/>
    <s v="Consumer"/>
    <s v="United States"/>
    <s v="New York City"/>
    <s v="New York"/>
    <n v="10035"/>
    <x v="3"/>
    <s v="TEC-PH-10004774"/>
    <x v="2"/>
    <s v="Phones"/>
    <s v="Gear Head AU3700S Headset"/>
    <n v="25.98"/>
    <n v="2"/>
    <n v="0"/>
    <n v="0.77939999999999998"/>
  </r>
  <r>
    <s v="7109"/>
    <s v="CA-2018-109666"/>
    <x v="475"/>
    <d v="2018-04-26T00:00:00"/>
    <s v="Standard Class"/>
    <s v="KM-16720"/>
    <s v="Kunst Miller"/>
    <s v="Consumer"/>
    <s v="United States"/>
    <s v="New York City"/>
    <s v="New York"/>
    <n v="10035"/>
    <x v="3"/>
    <s v="OFF-AR-10004582"/>
    <x v="1"/>
    <s v="Art"/>
    <s v="BIC Brite Liner Grip Highlighters"/>
    <n v="3.28"/>
    <n v="2"/>
    <n v="0"/>
    <n v="1.476"/>
  </r>
  <r>
    <s v="7110"/>
    <s v="CA-2018-109666"/>
    <x v="475"/>
    <d v="2018-04-26T00:00:00"/>
    <s v="Standard Class"/>
    <s v="KM-16720"/>
    <s v="Kunst Miller"/>
    <s v="Consumer"/>
    <s v="United States"/>
    <s v="New York City"/>
    <s v="New York"/>
    <n v="10035"/>
    <x v="3"/>
    <s v="OFF-ST-10000991"/>
    <x v="1"/>
    <s v="Storage"/>
    <s v="Space Solutions HD Industrial Steel Shelving."/>
    <n v="459.88"/>
    <n v="4"/>
    <n v="0"/>
    <n v="13.7964"/>
  </r>
  <r>
    <s v="7111"/>
    <s v="CA-2018-109666"/>
    <x v="475"/>
    <d v="2018-04-26T00:00:00"/>
    <s v="Standard Class"/>
    <s v="KM-16720"/>
    <s v="Kunst Miller"/>
    <s v="Consumer"/>
    <s v="United States"/>
    <s v="New York City"/>
    <s v="New York"/>
    <n v="10035"/>
    <x v="3"/>
    <s v="OFF-SU-10002522"/>
    <x v="1"/>
    <s v="Supplies"/>
    <s v="Acme Kleen Earth Office Shears"/>
    <n v="7.76"/>
    <n v="2"/>
    <n v="0"/>
    <n v="2.2504"/>
  </r>
  <r>
    <s v="7112"/>
    <s v="CA-2018-109666"/>
    <x v="475"/>
    <d v="2018-04-26T00:00:00"/>
    <s v="Standard Class"/>
    <s v="KM-16720"/>
    <s v="Kunst Miller"/>
    <s v="Consumer"/>
    <s v="United States"/>
    <s v="New York City"/>
    <s v="New York"/>
    <n v="10035"/>
    <x v="3"/>
    <s v="OFF-AR-10004022"/>
    <x v="1"/>
    <s v="Art"/>
    <s v="Panasonic KP-380BK Classic Electric Pencil Sharpener"/>
    <n v="71.959999999999994"/>
    <n v="2"/>
    <n v="0"/>
    <n v="17.989999999999998"/>
  </r>
  <r>
    <s v="7113"/>
    <s v="CA-2018-109666"/>
    <x v="475"/>
    <d v="2018-04-26T00:00:00"/>
    <s v="Standard Class"/>
    <s v="KM-16720"/>
    <s v="Kunst Miller"/>
    <s v="Consumer"/>
    <s v="United States"/>
    <s v="New York City"/>
    <s v="New York"/>
    <n v="10035"/>
    <x v="3"/>
    <s v="OFF-SU-10001218"/>
    <x v="1"/>
    <s v="Supplies"/>
    <s v="Fiskars Softgrip Scissors"/>
    <n v="54.9"/>
    <n v="5"/>
    <n v="0"/>
    <n v="15.372"/>
  </r>
  <r>
    <s v="7114"/>
    <s v="CA-2018-109666"/>
    <x v="475"/>
    <d v="2018-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s v="7115"/>
    <s v="US-2018-102239"/>
    <x v="465"/>
    <d v="2018-05-06T00:00:00"/>
    <s v="First Class"/>
    <s v="LW-16990"/>
    <s v="Lindsay Williams"/>
    <s v="Corporate"/>
    <s v="United States"/>
    <s v="Henderson"/>
    <s v="Nevada"/>
    <n v="89015"/>
    <x v="1"/>
    <s v="FUR-TA-10003392"/>
    <x v="0"/>
    <s v="Tables"/>
    <s v="Global Adaptabilities Conference Tables"/>
    <n v="1685.88"/>
    <n v="6"/>
    <n v="0"/>
    <n v="320.31720000000001"/>
  </r>
  <r>
    <s v="7116"/>
    <s v="US-2018-102239"/>
    <x v="465"/>
    <d v="2018-05-06T00:00:00"/>
    <s v="First Class"/>
    <s v="LW-16990"/>
    <s v="Lindsay Williams"/>
    <s v="Corporate"/>
    <s v="United States"/>
    <s v="Henderson"/>
    <s v="Nevada"/>
    <n v="89015"/>
    <x v="1"/>
    <s v="OFF-BI-10001890"/>
    <x v="1"/>
    <s v="Binders"/>
    <s v="Avery Poly Binder Pockets"/>
    <n v="5.7279999999999998"/>
    <n v="2"/>
    <n v="0.2"/>
    <n v="2.0047999999999999"/>
  </r>
  <r>
    <s v="7117"/>
    <s v="CA-2016-143168"/>
    <x v="638"/>
    <d v="2016-10-23T00:00:00"/>
    <s v="Second Class"/>
    <s v="IG-15085"/>
    <s v="Ivan Gibson"/>
    <s v="Consumer"/>
    <s v="United States"/>
    <s v="Seattle"/>
    <s v="Washington"/>
    <n v="98103"/>
    <x v="1"/>
    <s v="OFF-PA-10000167"/>
    <x v="1"/>
    <s v="Paper"/>
    <s v="Xerox 1925"/>
    <n v="61.96"/>
    <n v="2"/>
    <n v="0"/>
    <n v="27.882000000000001"/>
  </r>
  <r>
    <s v="7118"/>
    <s v="CA-2016-143168"/>
    <x v="638"/>
    <d v="2016-10-23T00:00:00"/>
    <s v="Second Class"/>
    <s v="IG-15085"/>
    <s v="Ivan Gibson"/>
    <s v="Consumer"/>
    <s v="United States"/>
    <s v="Seattle"/>
    <s v="Washington"/>
    <n v="98103"/>
    <x v="1"/>
    <s v="OFF-BI-10003784"/>
    <x v="1"/>
    <s v="Binders"/>
    <s v="Computer Printout Index Tabs"/>
    <n v="1.3440000000000001"/>
    <n v="1"/>
    <n v="0.2"/>
    <n v="0.47039999999999998"/>
  </r>
  <r>
    <s v="7119"/>
    <s v="CA-2019-104906"/>
    <x v="778"/>
    <d v="2019-02-17T00:00:00"/>
    <s v="Standard Class"/>
    <s v="JP-15460"/>
    <s v="Jennifer Patt"/>
    <s v="Corporate"/>
    <s v="United States"/>
    <s v="New York City"/>
    <s v="New York"/>
    <n v="10009"/>
    <x v="3"/>
    <s v="OFF-PA-10001184"/>
    <x v="1"/>
    <s v="Paper"/>
    <s v="Xerox 1903"/>
    <n v="17.940000000000001"/>
    <n v="3"/>
    <n v="0"/>
    <n v="8.7905999999999995"/>
  </r>
  <r>
    <s v="7120"/>
    <s v="CA-2019-118122"/>
    <x v="701"/>
    <d v="2019-11-24T00:00:00"/>
    <s v="Standard Class"/>
    <s v="GG-14650"/>
    <s v="Greg Guthrie"/>
    <s v="Corporate"/>
    <s v="United States"/>
    <s v="Seattle"/>
    <s v="Washington"/>
    <n v="98103"/>
    <x v="1"/>
    <s v="OFF-BI-10002103"/>
    <x v="1"/>
    <s v="Binders"/>
    <s v="Cardinal Slant-D Ring Binder, Heavy Gauge Vinyl"/>
    <n v="13.904"/>
    <n v="2"/>
    <n v="0.2"/>
    <n v="4.5187999999999997"/>
  </r>
  <r>
    <s v="7121"/>
    <s v="US-2016-147774"/>
    <x v="407"/>
    <d v="2016-01-26T00:00:00"/>
    <s v="Standard Class"/>
    <s v="MM-18280"/>
    <s v="Muhammed MacIntyre"/>
    <s v="Corporate"/>
    <s v="United States"/>
    <s v="Smyrna"/>
    <s v="Tennessee"/>
    <n v="37167"/>
    <x v="0"/>
    <s v="OFF-BI-10003091"/>
    <x v="1"/>
    <s v="Binders"/>
    <s v="GBC DocuBind TL200 Manual Binding Machine"/>
    <n v="67.194000000000003"/>
    <n v="1"/>
    <n v="0.7"/>
    <n v="-51.5154"/>
  </r>
  <r>
    <s v="7122"/>
    <s v="CA-2019-166926"/>
    <x v="96"/>
    <d v="2019-12-08T00:00:00"/>
    <s v="Standard Class"/>
    <s v="SO-20335"/>
    <s v="Sean O'Donnell"/>
    <s v="Consumer"/>
    <s v="United States"/>
    <s v="Seattle"/>
    <s v="Washington"/>
    <n v="98105"/>
    <x v="1"/>
    <s v="OFF-PA-10001593"/>
    <x v="1"/>
    <s v="Paper"/>
    <s v="Xerox 1947"/>
    <n v="41.86"/>
    <n v="7"/>
    <n v="0"/>
    <n v="18.837"/>
  </r>
  <r>
    <s v="7123"/>
    <s v="CA-2019-166926"/>
    <x v="96"/>
    <d v="2019-12-08T00:00:00"/>
    <s v="Standard Class"/>
    <s v="SO-20335"/>
    <s v="Sean O'Donnell"/>
    <s v="Consumer"/>
    <s v="United States"/>
    <s v="Seattle"/>
    <s v="Washington"/>
    <n v="98105"/>
    <x v="1"/>
    <s v="FUR-BO-10002598"/>
    <x v="0"/>
    <s v="Bookcases"/>
    <s v="Hon Metal Bookcases, Putty"/>
    <n v="141.96"/>
    <n v="2"/>
    <n v="0"/>
    <n v="41.168399999999998"/>
  </r>
  <r>
    <s v="7124"/>
    <s v="CA-2017-128013"/>
    <x v="101"/>
    <d v="2017-08-16T00:00:00"/>
    <s v="Standard Class"/>
    <s v="MF-18250"/>
    <s v="Monica Federle"/>
    <s v="Corporate"/>
    <s v="United States"/>
    <s v="New York City"/>
    <s v="New York"/>
    <n v="10035"/>
    <x v="3"/>
    <s v="FUR-FU-10000320"/>
    <x v="0"/>
    <s v="Furnishings"/>
    <s v="OIC Stacking Trays"/>
    <n v="10.02"/>
    <n v="3"/>
    <n v="0"/>
    <n v="4.4088000000000003"/>
  </r>
  <r>
    <s v="7125"/>
    <s v="CA-2017-128013"/>
    <x v="101"/>
    <d v="2017-08-16T00:00:00"/>
    <s v="Standard Class"/>
    <s v="MF-18250"/>
    <s v="Monica Federle"/>
    <s v="Corporate"/>
    <s v="United States"/>
    <s v="New York City"/>
    <s v="New York"/>
    <n v="10035"/>
    <x v="3"/>
    <s v="OFF-PA-10001815"/>
    <x v="1"/>
    <s v="Paper"/>
    <s v="Xerox 1885"/>
    <n v="144.12"/>
    <n v="3"/>
    <n v="0"/>
    <n v="69.177599999999998"/>
  </r>
  <r>
    <s v="7126"/>
    <s v="CA-2018-123176"/>
    <x v="720"/>
    <d v="2018-09-29T00:00:00"/>
    <s v="Second Class"/>
    <s v="JG-15160"/>
    <s v="James Galang"/>
    <s v="Consumer"/>
    <s v="United States"/>
    <s v="Atlanta"/>
    <s v="Georgia"/>
    <n v="30318"/>
    <x v="0"/>
    <s v="OFF-PA-10003971"/>
    <x v="1"/>
    <s v="Paper"/>
    <s v="Xerox 1965"/>
    <n v="17.940000000000001"/>
    <n v="3"/>
    <n v="0"/>
    <n v="8.7905999999999995"/>
  </r>
  <r>
    <s v="7127"/>
    <s v="CA-2018-123176"/>
    <x v="720"/>
    <d v="2018-09-29T00:00:00"/>
    <s v="Second Class"/>
    <s v="JG-15160"/>
    <s v="James Galang"/>
    <s v="Consumer"/>
    <s v="United States"/>
    <s v="Atlanta"/>
    <s v="Georgia"/>
    <n v="30318"/>
    <x v="0"/>
    <s v="OFF-AR-10004685"/>
    <x v="1"/>
    <s v="Art"/>
    <s v="Binney &amp; Smith Crayola Metallic Colored Pencils, 8-Color Set"/>
    <n v="13.89"/>
    <n v="3"/>
    <n v="0"/>
    <n v="4.5837000000000003"/>
  </r>
  <r>
    <s v="7128"/>
    <s v="US-2018-117541"/>
    <x v="696"/>
    <d v="2018-11-20T00:00:00"/>
    <s v="Standard Class"/>
    <s v="JM-16195"/>
    <s v="Justin MacKendrick"/>
    <s v="Consumer"/>
    <s v="United States"/>
    <s v="Newark"/>
    <s v="Delaware"/>
    <n v="19711"/>
    <x v="3"/>
    <s v="OFF-PA-10001609"/>
    <x v="1"/>
    <s v="Paper"/>
    <s v="Tops Wirebound Message Log Books"/>
    <n v="16.45"/>
    <n v="5"/>
    <n v="0"/>
    <n v="7.5670000000000002"/>
  </r>
  <r>
    <s v="7129"/>
    <s v="US-2018-117541"/>
    <x v="696"/>
    <d v="2018-11-20T00:00:00"/>
    <s v="Standard Class"/>
    <s v="JM-16195"/>
    <s v="Justin MacKendrick"/>
    <s v="Consumer"/>
    <s v="United States"/>
    <s v="Newark"/>
    <s v="Delaware"/>
    <n v="19711"/>
    <x v="3"/>
    <s v="FUR-FU-10000550"/>
    <x v="0"/>
    <s v="Furnishings"/>
    <s v="Stacking Trays by OIC"/>
    <n v="19.920000000000002"/>
    <n v="4"/>
    <n v="0"/>
    <n v="6.5735999999999999"/>
  </r>
  <r>
    <s v="7130"/>
    <s v="CA-2018-166282"/>
    <x v="947"/>
    <d v="2018-04-22T00:00:00"/>
    <s v="Standard Class"/>
    <s v="PK-19075"/>
    <s v="Pete Kriz"/>
    <s v="Consumer"/>
    <s v="United States"/>
    <s v="Nashville"/>
    <s v="Tennessee"/>
    <n v="37211"/>
    <x v="0"/>
    <s v="TEC-AC-10004209"/>
    <x v="2"/>
    <s v="Accessories"/>
    <s v="Memorex Froggy Flash Drive 4 GB"/>
    <n v="35.167999999999999"/>
    <n v="4"/>
    <n v="0.2"/>
    <n v="8.3523999999999994"/>
  </r>
  <r>
    <s v="7131"/>
    <s v="CA-2018-166282"/>
    <x v="947"/>
    <d v="2018-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s v="7132"/>
    <s v="CA-2019-141439"/>
    <x v="200"/>
    <d v="2019-12-01T00:00:00"/>
    <s v="Standard Class"/>
    <s v="TT-21460"/>
    <s v="Tonja Turnell"/>
    <s v="Home Office"/>
    <s v="United States"/>
    <s v="Richmond"/>
    <s v="Indiana"/>
    <n v="47374"/>
    <x v="2"/>
    <s v="FUR-TA-10001039"/>
    <x v="0"/>
    <s v="Tables"/>
    <s v="KI Adjustable-Height Table"/>
    <n v="257.94"/>
    <n v="3"/>
    <n v="0"/>
    <n v="67.064400000000006"/>
  </r>
  <r>
    <s v="7133"/>
    <s v="CA-2019-141439"/>
    <x v="200"/>
    <d v="2019-12-01T00:00:00"/>
    <s v="Standard Class"/>
    <s v="TT-21460"/>
    <s v="Tonja Turnell"/>
    <s v="Home Office"/>
    <s v="United States"/>
    <s v="Richmond"/>
    <s v="Indiana"/>
    <n v="47374"/>
    <x v="2"/>
    <s v="TEC-PH-10002624"/>
    <x v="2"/>
    <s v="Phones"/>
    <s v="Samsung Galaxy S4 Mini"/>
    <n v="1879.96"/>
    <n v="4"/>
    <n v="0"/>
    <n v="545.1884"/>
  </r>
  <r>
    <s v="7134"/>
    <s v="CA-2019-141439"/>
    <x v="200"/>
    <d v="2019-12-01T00:00:00"/>
    <s v="Standard Class"/>
    <s v="TT-21460"/>
    <s v="Tonja Turnell"/>
    <s v="Home Office"/>
    <s v="United States"/>
    <s v="Richmond"/>
    <s v="Indiana"/>
    <n v="47374"/>
    <x v="2"/>
    <s v="FUR-FU-10001473"/>
    <x v="0"/>
    <s v="Furnishings"/>
    <s v="DAX Wood Document Frame"/>
    <n v="27.46"/>
    <n v="2"/>
    <n v="0"/>
    <n v="9.8856000000000002"/>
  </r>
  <r>
    <s v="7135"/>
    <s v="CA-2019-141439"/>
    <x v="200"/>
    <d v="2019-12-01T00:00:00"/>
    <s v="Standard Class"/>
    <s v="TT-21460"/>
    <s v="Tonja Turnell"/>
    <s v="Home Office"/>
    <s v="United States"/>
    <s v="Richmond"/>
    <s v="Indiana"/>
    <n v="47374"/>
    <x v="2"/>
    <s v="TEC-PH-10001819"/>
    <x v="2"/>
    <s v="Phones"/>
    <s v="Innergie mMini Combo Duo USB Travel Charging Kit"/>
    <n v="89.98"/>
    <n v="2"/>
    <n v="0"/>
    <n v="43.190399999999997"/>
  </r>
  <r>
    <s v="7136"/>
    <s v="CA-2019-141439"/>
    <x v="200"/>
    <d v="2019-12-01T00:00:00"/>
    <s v="Standard Class"/>
    <s v="TT-21460"/>
    <s v="Tonja Turnell"/>
    <s v="Home Office"/>
    <s v="United States"/>
    <s v="Richmond"/>
    <s v="Indiana"/>
    <n v="47374"/>
    <x v="2"/>
    <s v="FUR-CH-10004287"/>
    <x v="0"/>
    <s v="Chairs"/>
    <s v="SAFCO Arco Folding Chair"/>
    <n v="828.6"/>
    <n v="3"/>
    <n v="0"/>
    <n v="240.29400000000001"/>
  </r>
  <r>
    <s v="7137"/>
    <s v="CA-2017-163965"/>
    <x v="312"/>
    <d v="2017-11-27T00:00:00"/>
    <s v="Standard Class"/>
    <s v="SS-20875"/>
    <s v="Sung Shariari"/>
    <s v="Consumer"/>
    <s v="United States"/>
    <s v="Miami"/>
    <s v="Florida"/>
    <n v="33180"/>
    <x v="0"/>
    <s v="OFF-BI-10004728"/>
    <x v="1"/>
    <s v="Binders"/>
    <s v="Wilson Jones Turn Tabs Binder Tool for Ring Binders"/>
    <n v="7.23"/>
    <n v="5"/>
    <n v="0.7"/>
    <n v="-5.7839999999999998"/>
  </r>
  <r>
    <s v="7138"/>
    <s v="CA-2017-163965"/>
    <x v="312"/>
    <d v="2017-11-27T00:00:00"/>
    <s v="Standard Class"/>
    <s v="SS-20875"/>
    <s v="Sung Shariari"/>
    <s v="Consumer"/>
    <s v="United States"/>
    <s v="Miami"/>
    <s v="Florida"/>
    <n v="33180"/>
    <x v="0"/>
    <s v="OFF-ST-10000918"/>
    <x v="1"/>
    <s v="Storage"/>
    <s v="Crate-A-Files"/>
    <n v="17.440000000000001"/>
    <n v="2"/>
    <n v="0.2"/>
    <n v="1.3080000000000001"/>
  </r>
  <r>
    <s v="7139"/>
    <s v="CA-2017-163965"/>
    <x v="312"/>
    <d v="2017-11-27T00:00:00"/>
    <s v="Standard Class"/>
    <s v="SS-20875"/>
    <s v="Sung Shariari"/>
    <s v="Consumer"/>
    <s v="United States"/>
    <s v="Miami"/>
    <s v="Florida"/>
    <n v="33180"/>
    <x v="0"/>
    <s v="OFF-BI-10004593"/>
    <x v="1"/>
    <s v="Binders"/>
    <s v="Ibico Laser Imprintable Binding System Covers"/>
    <n v="62.88"/>
    <n v="4"/>
    <n v="0.7"/>
    <n v="-50.304000000000002"/>
  </r>
  <r>
    <s v="7140"/>
    <s v="CA-2017-163965"/>
    <x v="312"/>
    <d v="2017-11-27T00:00:00"/>
    <s v="Standard Class"/>
    <s v="SS-20875"/>
    <s v="Sung Shariari"/>
    <s v="Consumer"/>
    <s v="United States"/>
    <s v="Miami"/>
    <s v="Florida"/>
    <n v="33180"/>
    <x v="0"/>
    <s v="FUR-BO-10001337"/>
    <x v="0"/>
    <s v="Bookcases"/>
    <s v="O'Sullivan Living Dimensions 2-Shelf Bookcases"/>
    <n v="290.35199999999998"/>
    <n v="3"/>
    <n v="0.2"/>
    <n v="-36.293999999999997"/>
  </r>
  <r>
    <s v="7141"/>
    <s v="CA-2019-128783"/>
    <x v="210"/>
    <d v="2019-09-07T00:00:00"/>
    <s v="Same Day"/>
    <s v="TG-21640"/>
    <s v="Trudy Glocke"/>
    <s v="Consumer"/>
    <s v="United States"/>
    <s v="Saint Charles"/>
    <s v="Missouri"/>
    <n v="63301"/>
    <x v="2"/>
    <s v="TEC-AC-10002473"/>
    <x v="2"/>
    <s v="Accessories"/>
    <s v="Maxell 4.7GB DVD-R"/>
    <n v="113.52"/>
    <n v="4"/>
    <n v="0"/>
    <n v="46.543199999999999"/>
  </r>
  <r>
    <s v="7142"/>
    <s v="CA-2019-128783"/>
    <x v="210"/>
    <d v="2019-09-07T00:00:00"/>
    <s v="Same Day"/>
    <s v="TG-21640"/>
    <s v="Trudy Glocke"/>
    <s v="Consumer"/>
    <s v="United States"/>
    <s v="Saint Charles"/>
    <s v="Missouri"/>
    <n v="63301"/>
    <x v="2"/>
    <s v="FUR-FU-10003623"/>
    <x v="0"/>
    <s v="Furnishings"/>
    <s v="DataProducts Ampli Magnifier Task Lamp, Black,"/>
    <n v="135.30000000000001"/>
    <n v="5"/>
    <n v="0"/>
    <n v="37.884"/>
  </r>
  <r>
    <s v="7143"/>
    <s v="CA-2016-122217"/>
    <x v="156"/>
    <d v="2016-11-29T00:00:00"/>
    <s v="Standard Class"/>
    <s v="HP-14815"/>
    <s v="Harold Pawlan"/>
    <s v="Home Office"/>
    <s v="United States"/>
    <s v="Virginia Beach"/>
    <s v="Virginia"/>
    <n v="23464"/>
    <x v="0"/>
    <s v="FUR-FU-10002045"/>
    <x v="0"/>
    <s v="Furnishings"/>
    <s v="Executive Impressions 14&quot;"/>
    <n v="111.15"/>
    <n v="5"/>
    <n v="0"/>
    <n v="48.905999999999999"/>
  </r>
  <r>
    <s v="7144"/>
    <s v="US-2019-141558"/>
    <x v="825"/>
    <d v="2019-03-16T00:00:00"/>
    <s v="Standard Class"/>
    <s v="MH-17290"/>
    <s v="Marc Harrigan"/>
    <s v="Home Office"/>
    <s v="United States"/>
    <s v="Philadelphia"/>
    <s v="Pennsylvania"/>
    <n v="19140"/>
    <x v="3"/>
    <s v="TEC-PH-10002555"/>
    <x v="2"/>
    <s v="Phones"/>
    <s v="Nortel Meridian M5316 Digital phone"/>
    <n v="776.85"/>
    <n v="5"/>
    <n v="0.4"/>
    <n v="-181.26499999999999"/>
  </r>
  <r>
    <s v="7145"/>
    <s v="US-2019-141558"/>
    <x v="825"/>
    <d v="2019-03-16T00:00:00"/>
    <s v="Standard Class"/>
    <s v="MH-17290"/>
    <s v="Marc Harrigan"/>
    <s v="Home Office"/>
    <s v="United States"/>
    <s v="Philadelphia"/>
    <s v="Pennsylvania"/>
    <n v="19140"/>
    <x v="3"/>
    <s v="OFF-BI-10002794"/>
    <x v="1"/>
    <s v="Binders"/>
    <s v="Avery Trapezoid Ring Binder, 3&quot; Capacity, Black, 1040 sheets"/>
    <n v="12.294"/>
    <n v="1"/>
    <n v="0.7"/>
    <n v="-8.6058000000000003"/>
  </r>
  <r>
    <s v="7146"/>
    <s v="US-2019-141558"/>
    <x v="825"/>
    <d v="2019-03-16T00:00:00"/>
    <s v="Standard Class"/>
    <s v="MH-17290"/>
    <s v="Marc Harrigan"/>
    <s v="Home Office"/>
    <s v="United States"/>
    <s v="Philadelphia"/>
    <s v="Pennsylvania"/>
    <n v="19140"/>
    <x v="3"/>
    <s v="FUR-TA-10004086"/>
    <x v="0"/>
    <s v="Tables"/>
    <s v="KI Adjustable-Height Table"/>
    <n v="154.76400000000001"/>
    <n v="3"/>
    <n v="0.4"/>
    <n v="-46.429200000000002"/>
  </r>
  <r>
    <s v="7147"/>
    <s v="US-2019-141558"/>
    <x v="825"/>
    <d v="2019-03-16T00:00:00"/>
    <s v="Standard Class"/>
    <s v="MH-17290"/>
    <s v="Marc Harrigan"/>
    <s v="Home Office"/>
    <s v="United States"/>
    <s v="Philadelphia"/>
    <s v="Pennsylvania"/>
    <n v="19140"/>
    <x v="3"/>
    <s v="OFF-ST-10004946"/>
    <x v="1"/>
    <s v="Storage"/>
    <s v="Desktop 3-Pocket Hot File"/>
    <n v="43.28"/>
    <n v="1"/>
    <n v="0.2"/>
    <n v="3.246"/>
  </r>
  <r>
    <s v="7148"/>
    <s v="CA-2018-139941"/>
    <x v="1"/>
    <d v="2018-06-17T00:00:00"/>
    <s v="Standard Class"/>
    <s v="CB-12415"/>
    <s v="Christy Brittain"/>
    <s v="Consumer"/>
    <s v="United States"/>
    <s v="Long Beach"/>
    <s v="New York"/>
    <n v="11561"/>
    <x v="3"/>
    <s v="OFF-PA-10000241"/>
    <x v="1"/>
    <s v="Paper"/>
    <s v="IBM Multi-Purpose Copy Paper, 8 1/2 x 11&quot;, Case"/>
    <n v="92.94"/>
    <n v="3"/>
    <n v="0"/>
    <n v="41.823"/>
  </r>
  <r>
    <s v="7149"/>
    <s v="CA-2018-139941"/>
    <x v="1"/>
    <d v="2018-06-17T00:00:00"/>
    <s v="Standard Class"/>
    <s v="CB-12415"/>
    <s v="Christy Brittain"/>
    <s v="Consumer"/>
    <s v="United States"/>
    <s v="Long Beach"/>
    <s v="New York"/>
    <n v="11561"/>
    <x v="3"/>
    <s v="OFF-AP-10004036"/>
    <x v="1"/>
    <s v="Appliances"/>
    <s v="Bionaire 99.97% HEPA Air Cleaner"/>
    <n v="52.56"/>
    <n v="3"/>
    <n v="0"/>
    <n v="18.396000000000001"/>
  </r>
  <r>
    <s v="7150"/>
    <s v="CA-2017-166583"/>
    <x v="153"/>
    <d v="2017-06-30T00:00:00"/>
    <s v="Standard Class"/>
    <s v="VD-21670"/>
    <s v="Valerie Dominguez"/>
    <s v="Consumer"/>
    <s v="United States"/>
    <s v="Houston"/>
    <s v="Texas"/>
    <n v="77070"/>
    <x v="2"/>
    <s v="TEC-PH-10001578"/>
    <x v="2"/>
    <s v="Phones"/>
    <s v="Polycom SoundStation2 EX Conference phone"/>
    <n v="971.88"/>
    <n v="3"/>
    <n v="0.2"/>
    <n v="109.3365"/>
  </r>
  <r>
    <s v="7151"/>
    <s v="CA-2019-100412"/>
    <x v="66"/>
    <d v="2019-12-26T00:00:00"/>
    <s v="Standard Class"/>
    <s v="SR-20425"/>
    <s v="Sharelle Roach"/>
    <s v="Home Office"/>
    <s v="United States"/>
    <s v="Tuscaloosa"/>
    <s v="Alabama"/>
    <n v="35401"/>
    <x v="0"/>
    <s v="FUR-CH-10002647"/>
    <x v="0"/>
    <s v="Chairs"/>
    <s v="Situations Contoured Folding Chairs, 4/Set"/>
    <n v="141.96"/>
    <n v="2"/>
    <n v="0"/>
    <n v="35.49"/>
  </r>
  <r>
    <s v="7152"/>
    <s v="CA-2019-142909"/>
    <x v="66"/>
    <d v="2019-12-25T00:00:00"/>
    <s v="Second Class"/>
    <s v="AG-10330"/>
    <s v="Alex Grayson"/>
    <s v="Consumer"/>
    <s v="United States"/>
    <s v="Mesa"/>
    <s v="Arizona"/>
    <n v="85204"/>
    <x v="1"/>
    <s v="FUR-TA-10003008"/>
    <x v="0"/>
    <s v="Tables"/>
    <s v="Lesro Round Back Collection Coffee Table, End Table"/>
    <n v="182.55"/>
    <n v="2"/>
    <n v="0.5"/>
    <n v="-135.08699999999999"/>
  </r>
  <r>
    <s v="7153"/>
    <s v="CA-2016-137911"/>
    <x v="1148"/>
    <d v="2016-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s v="7154"/>
    <s v="CA-2017-106208"/>
    <x v="895"/>
    <d v="2017-12-15T00:00:00"/>
    <s v="Standard Class"/>
    <s v="JW-16075"/>
    <s v="Julia West"/>
    <s v="Consumer"/>
    <s v="United States"/>
    <s v="Chicago"/>
    <s v="Illinois"/>
    <n v="60610"/>
    <x v="2"/>
    <s v="OFF-AP-10004980"/>
    <x v="1"/>
    <s v="Appliances"/>
    <s v="3M Replacement Filter for Office Air Cleaner for 20' x 33' Room"/>
    <n v="53.088000000000001"/>
    <n v="7"/>
    <n v="0.8"/>
    <n v="-108.8304"/>
  </r>
  <r>
    <s v="7155"/>
    <s v="US-2017-136749"/>
    <x v="707"/>
    <d v="2017-12-27T00:00:00"/>
    <s v="Second Class"/>
    <s v="LH-16900"/>
    <s v="Lena Hernandez"/>
    <s v="Consumer"/>
    <s v="United States"/>
    <s v="Columbus"/>
    <s v="Georgia"/>
    <n v="31907"/>
    <x v="0"/>
    <s v="FUR-FU-10000747"/>
    <x v="0"/>
    <s v="Furnishings"/>
    <s v="Tenex B1-RE Series Chair Mats for Low Pile Carpets"/>
    <n v="275.88"/>
    <n v="6"/>
    <n v="0"/>
    <n v="46.8996"/>
  </r>
  <r>
    <s v="7156"/>
    <s v="US-2017-136749"/>
    <x v="707"/>
    <d v="2017-12-27T00:00:00"/>
    <s v="Second Class"/>
    <s v="LH-16900"/>
    <s v="Lena Hernandez"/>
    <s v="Consumer"/>
    <s v="United States"/>
    <s v="Columbus"/>
    <s v="Georgia"/>
    <n v="31907"/>
    <x v="0"/>
    <s v="OFF-BI-10004492"/>
    <x v="1"/>
    <s v="Binders"/>
    <s v="Tuf-Vin Binders"/>
    <n v="157.9"/>
    <n v="5"/>
    <n v="0"/>
    <n v="74.212999999999994"/>
  </r>
  <r>
    <s v="7157"/>
    <s v="CA-2019-126718"/>
    <x v="568"/>
    <d v="2019-05-04T00:00:00"/>
    <s v="Standard Class"/>
    <s v="KT-16480"/>
    <s v="Kean Thornton"/>
    <s v="Consumer"/>
    <s v="United States"/>
    <s v="Orange"/>
    <s v="New Jersey"/>
    <n v="7050"/>
    <x v="3"/>
    <s v="OFF-LA-10004055"/>
    <x v="1"/>
    <s v="Labels"/>
    <s v="Color-Coded Legal Exhibit Labels"/>
    <n v="4.91"/>
    <n v="1"/>
    <n v="0"/>
    <n v="2.4058999999999999"/>
  </r>
  <r>
    <s v="7158"/>
    <s v="CA-2018-131380"/>
    <x v="463"/>
    <d v="2018-03-31T00:00:00"/>
    <s v="Second Class"/>
    <s v="CC-12220"/>
    <s v="Chris Cortes"/>
    <s v="Consumer"/>
    <s v="United States"/>
    <s v="Los Angeles"/>
    <s v="California"/>
    <n v="90032"/>
    <x v="1"/>
    <s v="OFF-ST-10002485"/>
    <x v="1"/>
    <s v="Storage"/>
    <s v="Rogers Deluxe File Chest"/>
    <n v="87.92"/>
    <n v="4"/>
    <n v="0"/>
    <n v="0.87919999999999998"/>
  </r>
  <r>
    <s v="7159"/>
    <s v="CA-2018-131380"/>
    <x v="463"/>
    <d v="2018-03-31T00:00:00"/>
    <s v="Second Class"/>
    <s v="CC-12220"/>
    <s v="Chris Cortes"/>
    <s v="Consumer"/>
    <s v="United States"/>
    <s v="Los Angeles"/>
    <s v="California"/>
    <n v="90032"/>
    <x v="1"/>
    <s v="OFF-PA-10001243"/>
    <x v="1"/>
    <s v="Paper"/>
    <s v="Xerox 1983"/>
    <n v="5.98"/>
    <n v="1"/>
    <n v="0"/>
    <n v="2.9302000000000001"/>
  </r>
  <r>
    <s v="7160"/>
    <s v="CA-2017-145835"/>
    <x v="1149"/>
    <d v="2017-05-18T00:00:00"/>
    <s v="Second Class"/>
    <s v="BF-11170"/>
    <s v="Ben Ferrer"/>
    <s v="Home Office"/>
    <s v="United States"/>
    <s v="Chicago"/>
    <s v="Illinois"/>
    <n v="60623"/>
    <x v="2"/>
    <s v="TEC-PH-10004447"/>
    <x v="2"/>
    <s v="Phones"/>
    <s v="Toshiba IPT2010-SD IP Telephone"/>
    <n v="222.38399999999999"/>
    <n v="2"/>
    <n v="0.2"/>
    <n v="16.678799999999999"/>
  </r>
  <r>
    <s v="7161"/>
    <s v="CA-2017-145835"/>
    <x v="1149"/>
    <d v="2017-05-18T00:00:00"/>
    <s v="Second Class"/>
    <s v="BF-11170"/>
    <s v="Ben Ferrer"/>
    <s v="Home Office"/>
    <s v="United States"/>
    <s v="Chicago"/>
    <s v="Illinois"/>
    <n v="60623"/>
    <x v="2"/>
    <s v="OFF-FA-10002280"/>
    <x v="1"/>
    <s v="Fasteners"/>
    <s v="Advantus Plastic Paper Clips"/>
    <n v="16"/>
    <n v="4"/>
    <n v="0.2"/>
    <n v="5.6"/>
  </r>
  <r>
    <s v="7162"/>
    <s v="CA-2016-138709"/>
    <x v="1129"/>
    <d v="2016-07-09T00:00:00"/>
    <s v="Standard Class"/>
    <s v="MS-17770"/>
    <s v="Maxwell Schwartz"/>
    <s v="Consumer"/>
    <s v="United States"/>
    <s v="Richmond"/>
    <s v="Virginia"/>
    <n v="23223"/>
    <x v="0"/>
    <s v="OFF-PA-10004734"/>
    <x v="1"/>
    <s v="Paper"/>
    <s v="Southworth Structures Collection"/>
    <n v="21.84"/>
    <n v="3"/>
    <n v="0"/>
    <n v="10.92"/>
  </r>
  <r>
    <s v="7163"/>
    <s v="CA-2016-138709"/>
    <x v="1129"/>
    <d v="2016-07-09T00:00:00"/>
    <s v="Standard Class"/>
    <s v="MS-17770"/>
    <s v="Maxwell Schwartz"/>
    <s v="Consumer"/>
    <s v="United States"/>
    <s v="Richmond"/>
    <s v="Virginia"/>
    <n v="23223"/>
    <x v="0"/>
    <s v="OFF-BI-10000145"/>
    <x v="1"/>
    <s v="Binders"/>
    <s v="Zipper Ring Binder Pockets"/>
    <n v="15.6"/>
    <n v="5"/>
    <n v="0"/>
    <n v="7.6440000000000001"/>
  </r>
  <r>
    <s v="7164"/>
    <s v="CA-2016-122070"/>
    <x v="1150"/>
    <d v="2016-04-24T00:00:00"/>
    <s v="Second Class"/>
    <s v="AH-10030"/>
    <s v="Aaron Hawkins"/>
    <s v="Corporate"/>
    <s v="United States"/>
    <s v="Troy"/>
    <s v="New York"/>
    <n v="12180"/>
    <x v="3"/>
    <s v="OFF-EN-10004773"/>
    <x v="1"/>
    <s v="Envelopes"/>
    <s v="Staple envelope"/>
    <n v="247.84"/>
    <n v="8"/>
    <n v="0"/>
    <n v="121.44159999999999"/>
  </r>
  <r>
    <s v="7165"/>
    <s v="CA-2016-122070"/>
    <x v="1150"/>
    <d v="2016-04-24T00:00:00"/>
    <s v="Second Class"/>
    <s v="AH-10030"/>
    <s v="Aaron Hawkins"/>
    <s v="Corporate"/>
    <s v="United States"/>
    <s v="Troy"/>
    <s v="New York"/>
    <n v="12180"/>
    <x v="3"/>
    <s v="OFF-BI-10004970"/>
    <x v="1"/>
    <s v="Binders"/>
    <s v="ACCOHIDE 3-Ring Binder, Blue, 1&quot;"/>
    <n v="9.9120000000000008"/>
    <n v="3"/>
    <n v="0.2"/>
    <n v="3.3452999999999999"/>
  </r>
  <r>
    <s v="7166"/>
    <s v="CA-2018-158610"/>
    <x v="251"/>
    <d v="2018-09-22T00:00:00"/>
    <s v="First Class"/>
    <s v="CK-12595"/>
    <s v="Clytie Kelty"/>
    <s v="Consumer"/>
    <s v="United States"/>
    <s v="Providence"/>
    <s v="Rhode Island"/>
    <n v="2908"/>
    <x v="3"/>
    <s v="OFF-ST-10000604"/>
    <x v="1"/>
    <s v="Storage"/>
    <s v="Home/Office Personal File Carts"/>
    <n v="69.52"/>
    <n v="2"/>
    <n v="0"/>
    <n v="17.38"/>
  </r>
  <r>
    <s v="7167"/>
    <s v="CA-2016-117464"/>
    <x v="192"/>
    <d v="2016-07-24T00:00:00"/>
    <s v="Second Class"/>
    <s v="NP-18325"/>
    <s v="Naresj Patel"/>
    <s v="Consumer"/>
    <s v="United States"/>
    <s v="San Francisco"/>
    <s v="California"/>
    <n v="94122"/>
    <x v="1"/>
    <s v="OFF-AR-10003190"/>
    <x v="1"/>
    <s v="Art"/>
    <s v="Newell 32"/>
    <n v="11.52"/>
    <n v="4"/>
    <n v="0"/>
    <n v="3.2256"/>
  </r>
  <r>
    <s v="7168"/>
    <s v="CA-2016-117464"/>
    <x v="192"/>
    <d v="2016-07-24T00:00:00"/>
    <s v="Second Class"/>
    <s v="NP-18325"/>
    <s v="Naresj Patel"/>
    <s v="Consumer"/>
    <s v="United States"/>
    <s v="San Francisco"/>
    <s v="California"/>
    <n v="94122"/>
    <x v="1"/>
    <s v="FUR-CH-10000155"/>
    <x v="0"/>
    <s v="Chairs"/>
    <s v="Global Comet Stacking Armless Chair"/>
    <n v="717.72"/>
    <n v="3"/>
    <n v="0.2"/>
    <n v="71.772000000000006"/>
  </r>
  <r>
    <s v="7169"/>
    <s v="CA-2016-117464"/>
    <x v="192"/>
    <d v="2016-07-24T00:00:00"/>
    <s v="Second Class"/>
    <s v="NP-18325"/>
    <s v="Naresj Patel"/>
    <s v="Consumer"/>
    <s v="United States"/>
    <s v="San Francisco"/>
    <s v="California"/>
    <n v="94122"/>
    <x v="1"/>
    <s v="OFF-ST-10003058"/>
    <x v="1"/>
    <s v="Storage"/>
    <s v="Eldon Mobile Mega Data Cart  Mega Stackable  Add-On Trays"/>
    <n v="236.5"/>
    <n v="10"/>
    <n v="0"/>
    <n v="68.584999999999994"/>
  </r>
  <r>
    <s v="7170"/>
    <s v="CA-2016-117464"/>
    <x v="192"/>
    <d v="2016-07-24T00:00:00"/>
    <s v="Second Class"/>
    <s v="NP-18325"/>
    <s v="Naresj Patel"/>
    <s v="Consumer"/>
    <s v="United States"/>
    <s v="San Francisco"/>
    <s v="California"/>
    <n v="94122"/>
    <x v="1"/>
    <s v="FUR-TA-10004767"/>
    <x v="0"/>
    <s v="Tables"/>
    <s v="Safco Drafting Table"/>
    <n v="170.352"/>
    <n v="3"/>
    <n v="0.2"/>
    <n v="19.1646"/>
  </r>
  <r>
    <s v="7171"/>
    <s v="US-2019-168613"/>
    <x v="1048"/>
    <d v="2019-10-14T00:00:00"/>
    <s v="Standard Class"/>
    <s v="GM-14440"/>
    <s v="Gary McGarr"/>
    <s v="Consumer"/>
    <s v="United States"/>
    <s v="New York City"/>
    <s v="New York"/>
    <n v="10009"/>
    <x v="3"/>
    <s v="FUR-CH-10002372"/>
    <x v="0"/>
    <s v="Chairs"/>
    <s v="Office Star - Ergonomically Designed Knee Chair"/>
    <n v="145.76400000000001"/>
    <n v="2"/>
    <n v="0.1"/>
    <n v="3.2391999999999999"/>
  </r>
  <r>
    <s v="7172"/>
    <s v="CA-2019-125381"/>
    <x v="1016"/>
    <d v="2019-04-27T00:00:00"/>
    <s v="Second Class"/>
    <s v="SG-20605"/>
    <s v="Speros Goranitis"/>
    <s v="Consumer"/>
    <s v="United States"/>
    <s v="San Francisco"/>
    <s v="California"/>
    <n v="94109"/>
    <x v="1"/>
    <s v="TEC-AC-10000158"/>
    <x v="2"/>
    <s v="Accessories"/>
    <s v="Sony 64GB Class 10 Micro SDHC R40 Memory Card"/>
    <n v="107.97"/>
    <n v="3"/>
    <n v="0"/>
    <n v="22.6737"/>
  </r>
  <r>
    <s v="7173"/>
    <s v="US-2019-141677"/>
    <x v="606"/>
    <d v="2019-03-30T00:00:00"/>
    <s v="Standard Class"/>
    <s v="HK-14890"/>
    <s v="Heather Kirkland"/>
    <s v="Corporate"/>
    <s v="United States"/>
    <s v="Houston"/>
    <s v="Texas"/>
    <n v="77070"/>
    <x v="2"/>
    <s v="TEC-AC-10000158"/>
    <x v="2"/>
    <s v="Accessories"/>
    <s v="Sony 64GB Class 10 Micro SDHC R40 Memory Card"/>
    <n v="143.96"/>
    <n v="5"/>
    <n v="0.2"/>
    <n v="1.7995000000000001"/>
  </r>
  <r>
    <s v="7174"/>
    <s v="US-2019-141677"/>
    <x v="606"/>
    <d v="2019-03-30T00:00:00"/>
    <s v="Standard Class"/>
    <s v="HK-14890"/>
    <s v="Heather Kirkland"/>
    <s v="Corporate"/>
    <s v="United States"/>
    <s v="Houston"/>
    <s v="Texas"/>
    <n v="77070"/>
    <x v="2"/>
    <s v="TEC-CO-10002313"/>
    <x v="2"/>
    <s v="Copiers"/>
    <s v="Canon PC1080F Personal Copier"/>
    <n v="2399.96"/>
    <n v="5"/>
    <n v="0.2"/>
    <n v="569.9905"/>
  </r>
  <r>
    <s v="7175"/>
    <s v="US-2019-141677"/>
    <x v="606"/>
    <d v="2019-03-30T00:00:00"/>
    <s v="Standard Class"/>
    <s v="HK-14890"/>
    <s v="Heather Kirkland"/>
    <s v="Corporate"/>
    <s v="United States"/>
    <s v="Houston"/>
    <s v="Texas"/>
    <n v="77070"/>
    <x v="2"/>
    <s v="OFF-PA-10002581"/>
    <x v="1"/>
    <s v="Paper"/>
    <s v="Xerox 1951"/>
    <n v="74.352000000000004"/>
    <n v="3"/>
    <n v="0.2"/>
    <n v="23.234999999999999"/>
  </r>
  <r>
    <s v="7176"/>
    <s v="US-2019-141677"/>
    <x v="606"/>
    <d v="2019-03-30T00:00:00"/>
    <s v="Standard Class"/>
    <s v="HK-14890"/>
    <s v="Heather Kirkland"/>
    <s v="Corporate"/>
    <s v="United States"/>
    <s v="Houston"/>
    <s v="Texas"/>
    <n v="77070"/>
    <x v="2"/>
    <s v="OFF-AP-10001205"/>
    <x v="1"/>
    <s v="Appliances"/>
    <s v="Belkin 5 Outlet SurgeMaster Power Centers"/>
    <n v="87.168000000000006"/>
    <n v="8"/>
    <n v="0.8"/>
    <n v="-226.63679999999999"/>
  </r>
  <r>
    <s v="7177"/>
    <s v="US-2019-141677"/>
    <x v="606"/>
    <d v="2019-03-30T00:00:00"/>
    <s v="Standard Class"/>
    <s v="HK-14890"/>
    <s v="Heather Kirkland"/>
    <s v="Corporate"/>
    <s v="United States"/>
    <s v="Houston"/>
    <s v="Texas"/>
    <n v="77070"/>
    <x v="2"/>
    <s v="OFF-ST-10000344"/>
    <x v="1"/>
    <s v="Storage"/>
    <s v="Neat Ideas Personal Hanging Folder Files, Black"/>
    <n v="32.231999999999999"/>
    <n v="3"/>
    <n v="0.2"/>
    <n v="2.4174000000000002"/>
  </r>
  <r>
    <s v="7178"/>
    <s v="CA-2019-133067"/>
    <x v="464"/>
    <d v="2019-05-10T00:00:00"/>
    <s v="Standard Class"/>
    <s v="MY-18295"/>
    <s v="Muhammed Yedwab"/>
    <s v="Corporate"/>
    <s v="United States"/>
    <s v="Philadelphia"/>
    <s v="Pennsylvania"/>
    <n v="19140"/>
    <x v="3"/>
    <s v="OFF-BI-10002897"/>
    <x v="1"/>
    <s v="Binders"/>
    <s v="Black Avery Memo-Size 3-Ring Binder, 5 1/2&quot; x 8 1/2&quot;"/>
    <n v="2.202"/>
    <n v="2"/>
    <n v="0.7"/>
    <n v="-1.5414000000000001"/>
  </r>
  <r>
    <s v="7179"/>
    <s v="CA-2019-133067"/>
    <x v="464"/>
    <d v="2019-05-10T00:00:00"/>
    <s v="Standard Class"/>
    <s v="MY-18295"/>
    <s v="Muhammed Yedwab"/>
    <s v="Corporate"/>
    <s v="United States"/>
    <s v="Philadelphia"/>
    <s v="Pennsylvania"/>
    <n v="19140"/>
    <x v="3"/>
    <s v="OFF-BI-10003694"/>
    <x v="1"/>
    <s v="Binders"/>
    <s v="Avery 3 1/2&quot; Diskette Storage Pages, 10/Pack"/>
    <n v="9.3960000000000008"/>
    <n v="3"/>
    <n v="0.7"/>
    <n v="-7.5167999999999999"/>
  </r>
  <r>
    <s v="7180"/>
    <s v="US-2018-144351"/>
    <x v="696"/>
    <d v="2018-11-18T00:00:00"/>
    <s v="Standard Class"/>
    <s v="RC-19960"/>
    <s v="Ryan Crowe"/>
    <s v="Consumer"/>
    <s v="United States"/>
    <s v="Baltimore"/>
    <s v="Maryland"/>
    <n v="21215"/>
    <x v="3"/>
    <s v="TEC-PH-10001644"/>
    <x v="2"/>
    <s v="Phones"/>
    <s v="BlueLounge Milo Smartphone Stand, White/Metallic"/>
    <n v="89.97"/>
    <n v="3"/>
    <n v="0"/>
    <n v="25.191600000000001"/>
  </r>
  <r>
    <s v="7181"/>
    <s v="CA-2016-106054"/>
    <x v="1037"/>
    <d v="2016-01-07T00:00:00"/>
    <s v="First Class"/>
    <s v="JO-15145"/>
    <s v="Jack O'Briant"/>
    <s v="Corporate"/>
    <s v="United States"/>
    <s v="Athens"/>
    <s v="Georgia"/>
    <n v="30605"/>
    <x v="0"/>
    <s v="OFF-AR-10002399"/>
    <x v="1"/>
    <s v="Art"/>
    <s v="Dixon Prang Watercolor Pencils, 10-Color Set with Brush"/>
    <n v="12.78"/>
    <n v="3"/>
    <n v="0"/>
    <n v="5.2397999999999998"/>
  </r>
  <r>
    <s v="7182"/>
    <s v="CA-2018-138667"/>
    <x v="797"/>
    <d v="2018-12-30T00:00:00"/>
    <s v="Second Class"/>
    <s v="MW-18220"/>
    <s v="Mitch Webber"/>
    <s v="Consumer"/>
    <s v="United States"/>
    <s v="Lancaster"/>
    <s v="Ohio"/>
    <n v="43130"/>
    <x v="3"/>
    <s v="TEC-AC-10003063"/>
    <x v="2"/>
    <s v="Accessories"/>
    <s v="Micro Innovations USB RF Wireless Keyboard with Mouse"/>
    <n v="40"/>
    <n v="2"/>
    <n v="0.2"/>
    <n v="0.5"/>
  </r>
  <r>
    <s v="7183"/>
    <s v="CA-2019-150609"/>
    <x v="504"/>
    <d v="2019-05-04T00:00:00"/>
    <s v="Standard Class"/>
    <s v="NZ-18565"/>
    <s v="Nick Zandusky"/>
    <s v="Home Office"/>
    <s v="United States"/>
    <s v="Los Angeles"/>
    <s v="California"/>
    <n v="90032"/>
    <x v="1"/>
    <s v="OFF-BI-10002071"/>
    <x v="1"/>
    <s v="Binders"/>
    <s v="Fellowes Black Plastic Comb Bindings"/>
    <n v="23.24"/>
    <n v="5"/>
    <n v="0.2"/>
    <n v="7.5529999999999999"/>
  </r>
  <r>
    <s v="7184"/>
    <s v="CA-2019-128853"/>
    <x v="81"/>
    <d v="2019-04-23T00:00:00"/>
    <s v="First Class"/>
    <s v="JM-15250"/>
    <s v="Janet Martin"/>
    <s v="Consumer"/>
    <s v="United States"/>
    <s v="Baltimore"/>
    <s v="Maryland"/>
    <n v="21215"/>
    <x v="3"/>
    <s v="FUR-CH-10004218"/>
    <x v="0"/>
    <s v="Chairs"/>
    <s v="Global Fabric Manager's Chair, Dark Gray"/>
    <n v="908.82"/>
    <n v="9"/>
    <n v="0"/>
    <n v="227.20500000000001"/>
  </r>
  <r>
    <s v="7185"/>
    <s v="CA-2019-133102"/>
    <x v="629"/>
    <d v="2019-08-24T00:00:00"/>
    <s v="Standard Class"/>
    <s v="ED-13885"/>
    <s v="Emily Ducich"/>
    <s v="Home Office"/>
    <s v="United States"/>
    <s v="Houston"/>
    <s v="Texas"/>
    <n v="77095"/>
    <x v="2"/>
    <s v="OFF-SU-10000432"/>
    <x v="1"/>
    <s v="Supplies"/>
    <s v="Acco Side-Punched Conventional Columnar Pads"/>
    <n v="5.5519999999999996"/>
    <n v="2"/>
    <n v="0.2"/>
    <n v="-1.0409999999999999"/>
  </r>
  <r>
    <s v="7186"/>
    <s v="CA-2019-133102"/>
    <x v="629"/>
    <d v="2019-08-24T00:00:00"/>
    <s v="Standard Class"/>
    <s v="ED-13885"/>
    <s v="Emily Ducich"/>
    <s v="Home Office"/>
    <s v="United States"/>
    <s v="Houston"/>
    <s v="Texas"/>
    <n v="77095"/>
    <x v="2"/>
    <s v="OFF-AR-10003183"/>
    <x v="1"/>
    <s v="Art"/>
    <s v="Avery Fluorescent Highlighter Four-Color Set"/>
    <n v="8.016"/>
    <n v="3"/>
    <n v="0.2"/>
    <n v="1.002"/>
  </r>
  <r>
    <s v="7187"/>
    <s v="CA-2019-133102"/>
    <x v="629"/>
    <d v="2019-08-24T00:00:00"/>
    <s v="Standard Class"/>
    <s v="ED-13885"/>
    <s v="Emily Ducich"/>
    <s v="Home Office"/>
    <s v="United States"/>
    <s v="Houston"/>
    <s v="Texas"/>
    <n v="77095"/>
    <x v="2"/>
    <s v="FUR-CH-10002017"/>
    <x v="0"/>
    <s v="Chairs"/>
    <s v="SAFCO Optional Arm Kit for Workspace Cribbage Stacking Chair"/>
    <n v="74.591999999999999"/>
    <n v="4"/>
    <n v="0.3"/>
    <n v="-2.1312000000000002"/>
  </r>
  <r>
    <s v="7188"/>
    <s v="CA-2019-133102"/>
    <x v="629"/>
    <d v="2019-08-24T00:00:00"/>
    <s v="Standard Class"/>
    <s v="ED-13885"/>
    <s v="Emily Ducich"/>
    <s v="Home Office"/>
    <s v="United States"/>
    <s v="Houston"/>
    <s v="Texas"/>
    <n v="77095"/>
    <x v="2"/>
    <s v="FUR-FU-10003247"/>
    <x v="0"/>
    <s v="Furnishings"/>
    <s v="36X48 HARDFLOOR CHAIRMAT"/>
    <n v="16.783999999999999"/>
    <n v="2"/>
    <n v="0.6"/>
    <n v="-22.238800000000001"/>
  </r>
  <r>
    <s v="7189"/>
    <s v="CA-2019-133102"/>
    <x v="629"/>
    <d v="2019-08-24T00:00:00"/>
    <s v="Standard Class"/>
    <s v="ED-13885"/>
    <s v="Emily Ducich"/>
    <s v="Home Office"/>
    <s v="United States"/>
    <s v="Houston"/>
    <s v="Texas"/>
    <n v="77095"/>
    <x v="2"/>
    <s v="OFF-AP-10001563"/>
    <x v="1"/>
    <s v="Appliances"/>
    <s v="Belkin Premiere Surge Master II 8-outlet surge protector"/>
    <n v="38.863999999999997"/>
    <n v="4"/>
    <n v="0.8"/>
    <n v="-99.103200000000001"/>
  </r>
  <r>
    <s v="7190"/>
    <s v="CA-2018-164399"/>
    <x v="396"/>
    <d v="2018-11-15T00:00:00"/>
    <s v="First Class"/>
    <s v="DW-13480"/>
    <s v="Dianna Wilson"/>
    <s v="Home Office"/>
    <s v="United States"/>
    <s v="San Diego"/>
    <s v="California"/>
    <n v="92024"/>
    <x v="1"/>
    <s v="TEC-PH-10004908"/>
    <x v="2"/>
    <s v="Phones"/>
    <s v="Panasonic KX TS3282W Corded phone"/>
    <n v="203.976"/>
    <n v="3"/>
    <n v="0.2"/>
    <n v="25.497"/>
  </r>
  <r>
    <s v="7191"/>
    <s v="CA-2018-164399"/>
    <x v="396"/>
    <d v="2018-11-15T00:00:00"/>
    <s v="First Class"/>
    <s v="DW-13480"/>
    <s v="Dianna Wilson"/>
    <s v="Home Office"/>
    <s v="United States"/>
    <s v="San Diego"/>
    <s v="California"/>
    <n v="92024"/>
    <x v="1"/>
    <s v="FUR-TA-10003392"/>
    <x v="0"/>
    <s v="Tables"/>
    <s v="Global Adaptabilities Conference Tables"/>
    <n v="674.35199999999998"/>
    <n v="3"/>
    <n v="0.2"/>
    <n v="-8.4293999999999993"/>
  </r>
  <r>
    <s v="7192"/>
    <s v="CA-2018-116918"/>
    <x v="393"/>
    <d v="2018-10-06T00:00:00"/>
    <s v="Second Class"/>
    <s v="JK-15205"/>
    <s v="Jamie Kunitz"/>
    <s v="Consumer"/>
    <s v="United States"/>
    <s v="Hialeah"/>
    <s v="Florida"/>
    <n v="33012"/>
    <x v="0"/>
    <s v="OFF-BI-10004140"/>
    <x v="1"/>
    <s v="Binders"/>
    <s v="Avery Non-Stick Binders"/>
    <n v="5.3879999999999999"/>
    <n v="4"/>
    <n v="0.7"/>
    <n v="-4.49"/>
  </r>
  <r>
    <s v="7193"/>
    <s v="CA-2018-116918"/>
    <x v="393"/>
    <d v="2018-10-06T00:00:00"/>
    <s v="Second Class"/>
    <s v="JK-15205"/>
    <s v="Jamie Kunitz"/>
    <s v="Consumer"/>
    <s v="United States"/>
    <s v="Hialeah"/>
    <s v="Florida"/>
    <n v="33012"/>
    <x v="0"/>
    <s v="OFF-AR-10003631"/>
    <x v="1"/>
    <s v="Art"/>
    <s v="Staples in misc. colors"/>
    <n v="30.975999999999999"/>
    <n v="8"/>
    <n v="0.2"/>
    <n v="5.0335999999999999"/>
  </r>
  <r>
    <s v="7194"/>
    <s v="CA-2018-110492"/>
    <x v="1151"/>
    <d v="2018-02-14T00:00:00"/>
    <s v="First Class"/>
    <s v="JS-15880"/>
    <s v="John Stevenson"/>
    <s v="Consumer"/>
    <s v="United States"/>
    <s v="Atlanta"/>
    <s v="Georgia"/>
    <n v="30318"/>
    <x v="0"/>
    <s v="OFF-ST-10003716"/>
    <x v="1"/>
    <s v="Storage"/>
    <s v="Tennsco Double-Tier Lockers"/>
    <n v="1350.12"/>
    <n v="6"/>
    <n v="0"/>
    <n v="175.51560000000001"/>
  </r>
  <r>
    <s v="7195"/>
    <s v="CA-2018-110492"/>
    <x v="1151"/>
    <d v="2018-02-14T00:00:00"/>
    <s v="First Class"/>
    <s v="JS-15880"/>
    <s v="John Stevenson"/>
    <s v="Consumer"/>
    <s v="United States"/>
    <s v="Atlanta"/>
    <s v="Georgia"/>
    <n v="30318"/>
    <x v="0"/>
    <s v="OFF-BI-10003274"/>
    <x v="1"/>
    <s v="Binders"/>
    <s v="Avery Durable Slant Ring Binders, No Labels"/>
    <n v="15.92"/>
    <n v="4"/>
    <n v="0"/>
    <n v="7.4824000000000002"/>
  </r>
  <r>
    <s v="7196"/>
    <s v="CA-2018-147683"/>
    <x v="373"/>
    <d v="2018-11-17T00:00:00"/>
    <s v="Standard Class"/>
    <s v="PO-19180"/>
    <s v="Philisse Overcash"/>
    <s v="Home Office"/>
    <s v="United States"/>
    <s v="Seattle"/>
    <s v="Washington"/>
    <n v="98103"/>
    <x v="1"/>
    <s v="FUR-FU-10004848"/>
    <x v="0"/>
    <s v="Furnishings"/>
    <s v="DAX Solid Wood Frames"/>
    <n v="19.54"/>
    <n v="2"/>
    <n v="0"/>
    <n v="7.2298"/>
  </r>
  <r>
    <s v="7197"/>
    <s v="CA-2016-116785"/>
    <x v="759"/>
    <d v="2016-04-30T00:00:00"/>
    <s v="Standard Class"/>
    <s v="MH-17290"/>
    <s v="Marc Harrigan"/>
    <s v="Home Office"/>
    <s v="United States"/>
    <s v="Los Angeles"/>
    <s v="California"/>
    <n v="90036"/>
    <x v="1"/>
    <s v="OFF-AR-10003504"/>
    <x v="1"/>
    <s v="Art"/>
    <s v="Newell 347"/>
    <n v="21.4"/>
    <n v="5"/>
    <n v="0"/>
    <n v="6.2060000000000004"/>
  </r>
  <r>
    <s v="7198"/>
    <s v="CA-2016-116785"/>
    <x v="759"/>
    <d v="2016-04-30T00:00:00"/>
    <s v="Standard Class"/>
    <s v="MH-17290"/>
    <s v="Marc Harrigan"/>
    <s v="Home Office"/>
    <s v="United States"/>
    <s v="Los Angeles"/>
    <s v="California"/>
    <n v="90036"/>
    <x v="1"/>
    <s v="OFF-LA-10000305"/>
    <x v="1"/>
    <s v="Labels"/>
    <s v="Avery 495"/>
    <n v="12.6"/>
    <n v="2"/>
    <n v="0"/>
    <n v="5.7960000000000003"/>
  </r>
  <r>
    <s v="7199"/>
    <s v="US-2017-156797"/>
    <x v="1067"/>
    <d v="2017-08-15T00:00:00"/>
    <s v="Standard Class"/>
    <s v="PO-19180"/>
    <s v="Philisse Overcash"/>
    <s v="Home Office"/>
    <s v="United States"/>
    <s v="New York City"/>
    <s v="New York"/>
    <n v="10035"/>
    <x v="3"/>
    <s v="OFF-AR-10001427"/>
    <x v="1"/>
    <s v="Art"/>
    <s v="Newell 330"/>
    <n v="11.96"/>
    <n v="2"/>
    <n v="0"/>
    <n v="3.1095999999999999"/>
  </r>
  <r>
    <s v="7200"/>
    <s v="US-2017-156797"/>
    <x v="1067"/>
    <d v="2017-08-15T00:00:00"/>
    <s v="Standard Class"/>
    <s v="PO-19180"/>
    <s v="Philisse Overcash"/>
    <s v="Home Office"/>
    <s v="United States"/>
    <s v="New York City"/>
    <s v="New York"/>
    <n v="10035"/>
    <x v="3"/>
    <s v="TEC-PH-10004614"/>
    <x v="2"/>
    <s v="Phones"/>
    <s v="AT&amp;T 841000 Phone"/>
    <n v="138"/>
    <n v="2"/>
    <n v="0"/>
    <n v="34.5"/>
  </r>
  <r>
    <s v="7201"/>
    <s v="CA-2018-104276"/>
    <x v="581"/>
    <d v="2018-12-03T00:00:00"/>
    <s v="Standard Class"/>
    <s v="HF-14995"/>
    <s v="Herbert Flentye"/>
    <s v="Consumer"/>
    <s v="United States"/>
    <s v="Fort Lauderdale"/>
    <s v="Florida"/>
    <n v="33311"/>
    <x v="0"/>
    <s v="TEC-PH-10001944"/>
    <x v="2"/>
    <s v="Phones"/>
    <s v="Wi-Ex zBoost YX540 Cellular Phone Signal Booster"/>
    <n v="116.76"/>
    <n v="1"/>
    <n v="0.2"/>
    <n v="14.595000000000001"/>
  </r>
  <r>
    <s v="7202"/>
    <s v="CA-2018-104276"/>
    <x v="581"/>
    <d v="2018-12-03T00:00:00"/>
    <s v="Standard Class"/>
    <s v="HF-14995"/>
    <s v="Herbert Flentye"/>
    <s v="Consumer"/>
    <s v="United States"/>
    <s v="Fort Lauderdale"/>
    <s v="Florida"/>
    <n v="33311"/>
    <x v="0"/>
    <s v="FUR-TA-10001039"/>
    <x v="0"/>
    <s v="Tables"/>
    <s v="KI Adjustable-Height Table"/>
    <n v="331.02300000000002"/>
    <n v="7"/>
    <n v="0.45"/>
    <n v="-114.35339999999999"/>
  </r>
  <r>
    <s v="7203"/>
    <s v="CA-2018-120369"/>
    <x v="99"/>
    <d v="2018-10-28T00:00:00"/>
    <s v="Same Day"/>
    <s v="VB-21745"/>
    <s v="Victoria Brennan"/>
    <s v="Corporate"/>
    <s v="United States"/>
    <s v="Rochester"/>
    <s v="New York"/>
    <n v="14609"/>
    <x v="3"/>
    <s v="FUR-FU-10003806"/>
    <x v="0"/>
    <s v="Furnishings"/>
    <s v="Tenex Chairmat w/ Average Lip, 45&quot; x 53&quot;"/>
    <n v="756.8"/>
    <n v="5"/>
    <n v="0"/>
    <n v="75.680000000000007"/>
  </r>
  <r>
    <s v="7204"/>
    <s v="CA-2016-118276"/>
    <x v="282"/>
    <d v="2017-01-02T00:00:00"/>
    <s v="Standard Class"/>
    <s v="MG-17890"/>
    <s v="Michael Granlund"/>
    <s v="Home Office"/>
    <s v="United States"/>
    <s v="Saint Charles"/>
    <s v="Illinois"/>
    <n v="60174"/>
    <x v="2"/>
    <s v="FUR-FU-10002111"/>
    <x v="0"/>
    <s v="Furnishings"/>
    <s v="Master Caster Door Stop, Large Brown"/>
    <n v="8.7360000000000007"/>
    <n v="3"/>
    <n v="0.6"/>
    <n v="-4.8048000000000002"/>
  </r>
  <r>
    <s v="7205"/>
    <s v="CA-2017-136658"/>
    <x v="229"/>
    <d v="2017-09-17T00:00:00"/>
    <s v="Standard Class"/>
    <s v="BO-11425"/>
    <s v="Bobby Odegard"/>
    <s v="Consumer"/>
    <s v="United States"/>
    <s v="New York City"/>
    <s v="New York"/>
    <n v="10024"/>
    <x v="3"/>
    <s v="OFF-AR-10000817"/>
    <x v="1"/>
    <s v="Art"/>
    <s v="Manco Dry-Lighter Erasable Highlighter"/>
    <n v="6.08"/>
    <n v="2"/>
    <n v="0"/>
    <n v="2.0672000000000001"/>
  </r>
  <r>
    <s v="7206"/>
    <s v="CA-2019-137414"/>
    <x v="280"/>
    <d v="2019-10-06T00:00:00"/>
    <s v="Standard Class"/>
    <s v="CM-12115"/>
    <s v="Chad McGuire"/>
    <s v="Consumer"/>
    <s v="United States"/>
    <s v="San Francisco"/>
    <s v="California"/>
    <n v="94109"/>
    <x v="1"/>
    <s v="FUR-FU-10001424"/>
    <x v="0"/>
    <s v="Furnishings"/>
    <s v="Dax Clear Box Frame"/>
    <n v="17.46"/>
    <n v="2"/>
    <n v="0"/>
    <n v="5.9363999999999999"/>
  </r>
  <r>
    <s v="7207"/>
    <s v="CA-2019-137414"/>
    <x v="280"/>
    <d v="2019-10-06T00:00:00"/>
    <s v="Standard Class"/>
    <s v="CM-12115"/>
    <s v="Chad McGuire"/>
    <s v="Consumer"/>
    <s v="United States"/>
    <s v="San Francisco"/>
    <s v="California"/>
    <n v="94109"/>
    <x v="1"/>
    <s v="TEC-MA-10002930"/>
    <x v="2"/>
    <s v="Machines"/>
    <s v="Ricoh - Ink Collector Unit for GX3000 Series Printers"/>
    <n v="369.16"/>
    <n v="11"/>
    <n v="0.2"/>
    <n v="32.301499999999997"/>
  </r>
  <r>
    <s v="7208"/>
    <s v="CA-2018-143476"/>
    <x v="108"/>
    <d v="2018-09-13T00:00:00"/>
    <s v="First Class"/>
    <s v="LC-16930"/>
    <s v="Linda Cazamias"/>
    <s v="Corporate"/>
    <s v="United States"/>
    <s v="Phoenix"/>
    <s v="Arizona"/>
    <n v="85023"/>
    <x v="1"/>
    <s v="OFF-AR-10003759"/>
    <x v="1"/>
    <s v="Art"/>
    <s v="Crayola Anti Dust Chalk, 12/Pack"/>
    <n v="2.9119999999999999"/>
    <n v="2"/>
    <n v="0.2"/>
    <n v="0.91"/>
  </r>
  <r>
    <s v="7209"/>
    <s v="CA-2018-143476"/>
    <x v="108"/>
    <d v="2018-09-13T00:00:00"/>
    <s v="First Class"/>
    <s v="LC-16930"/>
    <s v="Linda Cazamias"/>
    <s v="Corporate"/>
    <s v="United States"/>
    <s v="Phoenix"/>
    <s v="Arizona"/>
    <n v="85023"/>
    <x v="1"/>
    <s v="OFF-PA-10001837"/>
    <x v="1"/>
    <s v="Paper"/>
    <s v="Xerox 1976"/>
    <n v="20.736000000000001"/>
    <n v="4"/>
    <n v="0.2"/>
    <n v="7.2576000000000001"/>
  </r>
  <r>
    <s v="7210"/>
    <s v="CA-2018-143476"/>
    <x v="108"/>
    <d v="2018-09-13T00:00:00"/>
    <s v="First Class"/>
    <s v="LC-16930"/>
    <s v="Linda Cazamias"/>
    <s v="Corporate"/>
    <s v="United States"/>
    <s v="Phoenix"/>
    <s v="Arizona"/>
    <n v="85023"/>
    <x v="1"/>
    <s v="OFF-PA-10001667"/>
    <x v="1"/>
    <s v="Paper"/>
    <s v="Great White Multi-Use Recycled Paper (20Lb. and 84 Bright)"/>
    <n v="9.5679999999999996"/>
    <n v="2"/>
    <n v="0.2"/>
    <n v="2.99"/>
  </r>
  <r>
    <s v="7211"/>
    <s v="US-2018-119046"/>
    <x v="799"/>
    <d v="2018-06-06T00:00:00"/>
    <s v="Standard Class"/>
    <s v="EH-13765"/>
    <s v="Edward Hooks"/>
    <s v="Corporate"/>
    <s v="United States"/>
    <s v="Seattle"/>
    <s v="Washington"/>
    <n v="98115"/>
    <x v="1"/>
    <s v="OFF-PA-10000246"/>
    <x v="1"/>
    <s v="Paper"/>
    <s v="Riverleaf Stik-Withit Designer Note Cubes"/>
    <n v="30.18"/>
    <n v="3"/>
    <n v="0"/>
    <n v="13.8828"/>
  </r>
  <r>
    <s v="7212"/>
    <s v="US-2018-119046"/>
    <x v="799"/>
    <d v="2018-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s v="7213"/>
    <s v="US-2018-119046"/>
    <x v="799"/>
    <d v="2018-06-06T00:00:00"/>
    <s v="Standard Class"/>
    <s v="EH-13765"/>
    <s v="Edward Hooks"/>
    <s v="Corporate"/>
    <s v="United States"/>
    <s v="Seattle"/>
    <s v="Washington"/>
    <n v="98115"/>
    <x v="1"/>
    <s v="OFF-BI-10000138"/>
    <x v="1"/>
    <s v="Binders"/>
    <s v="Acco Translucent Poly Ring Binders"/>
    <n v="11.231999999999999"/>
    <n v="3"/>
    <n v="0.2"/>
    <n v="3.9312"/>
  </r>
  <r>
    <s v="7214"/>
    <s v="CA-2019-154949"/>
    <x v="453"/>
    <d v="2019-10-19T00:00:00"/>
    <s v="Standard Class"/>
    <s v="MC-17275"/>
    <s v="Marc Crier"/>
    <s v="Consumer"/>
    <s v="United States"/>
    <s v="Camarillo"/>
    <s v="California"/>
    <n v="93010"/>
    <x v="1"/>
    <s v="OFF-LA-10002034"/>
    <x v="1"/>
    <s v="Labels"/>
    <s v="Avery 478"/>
    <n v="14.73"/>
    <n v="3"/>
    <n v="0"/>
    <n v="7.2176999999999998"/>
  </r>
  <r>
    <s v="7215"/>
    <s v="CA-2017-103072"/>
    <x v="874"/>
    <d v="2017-09-30T00:00:00"/>
    <s v="Second Class"/>
    <s v="HW-14935"/>
    <s v="Helen Wasserman"/>
    <s v="Corporate"/>
    <s v="United States"/>
    <s v="Detroit"/>
    <s v="Michigan"/>
    <n v="48205"/>
    <x v="2"/>
    <s v="OFF-AR-10000127"/>
    <x v="1"/>
    <s v="Art"/>
    <s v="Newell 321"/>
    <n v="16.399999999999999"/>
    <n v="5"/>
    <n v="0"/>
    <n v="4.7560000000000002"/>
  </r>
  <r>
    <s v="7216"/>
    <s v="CA-2017-103072"/>
    <x v="874"/>
    <d v="2017-09-30T00:00:00"/>
    <s v="Second Class"/>
    <s v="HW-14935"/>
    <s v="Helen Wasserman"/>
    <s v="Corporate"/>
    <s v="United States"/>
    <s v="Detroit"/>
    <s v="Michigan"/>
    <n v="48205"/>
    <x v="2"/>
    <s v="OFF-PA-10003172"/>
    <x v="1"/>
    <s v="Paper"/>
    <s v="Xerox 1996"/>
    <n v="25.92"/>
    <n v="4"/>
    <n v="0"/>
    <n v="12.441599999999999"/>
  </r>
  <r>
    <s v="7217"/>
    <s v="CA-2017-150770"/>
    <x v="910"/>
    <d v="2017-05-06T00:00:00"/>
    <s v="First Class"/>
    <s v="LC-16870"/>
    <s v="Lena Cacioppo"/>
    <s v="Consumer"/>
    <s v="United States"/>
    <s v="San Francisco"/>
    <s v="California"/>
    <n v="94109"/>
    <x v="1"/>
    <s v="OFF-AR-10001246"/>
    <x v="1"/>
    <s v="Art"/>
    <s v="Newell 317"/>
    <n v="8.82"/>
    <n v="3"/>
    <n v="0"/>
    <n v="2.5577999999999999"/>
  </r>
  <r>
    <s v="7218"/>
    <s v="CA-2017-150770"/>
    <x v="910"/>
    <d v="2017-05-06T00:00:00"/>
    <s v="First Class"/>
    <s v="LC-16870"/>
    <s v="Lena Cacioppo"/>
    <s v="Consumer"/>
    <s v="United States"/>
    <s v="San Francisco"/>
    <s v="California"/>
    <n v="94109"/>
    <x v="1"/>
    <s v="OFF-BI-10002026"/>
    <x v="1"/>
    <s v="Binders"/>
    <s v="Ibico Recycled Linen-Style Covers"/>
    <n v="62.496000000000002"/>
    <n v="2"/>
    <n v="0.2"/>
    <n v="21.8736"/>
  </r>
  <r>
    <s v="7219"/>
    <s v="CA-2017-150770"/>
    <x v="910"/>
    <d v="2017-05-06T00:00:00"/>
    <s v="First Class"/>
    <s v="LC-16870"/>
    <s v="Lena Cacioppo"/>
    <s v="Consumer"/>
    <s v="United States"/>
    <s v="San Francisco"/>
    <s v="California"/>
    <n v="94109"/>
    <x v="1"/>
    <s v="TEC-AC-10000844"/>
    <x v="2"/>
    <s v="Accessories"/>
    <s v="Logitech Gaming G510s - Keyboard"/>
    <n v="339.96"/>
    <n v="4"/>
    <n v="0"/>
    <n v="122.3856"/>
  </r>
  <r>
    <s v="7220"/>
    <s v="CA-2017-150770"/>
    <x v="910"/>
    <d v="2017-05-06T00:00:00"/>
    <s v="First Class"/>
    <s v="LC-16870"/>
    <s v="Lena Cacioppo"/>
    <s v="Consumer"/>
    <s v="United States"/>
    <s v="San Francisco"/>
    <s v="California"/>
    <n v="94109"/>
    <x v="1"/>
    <s v="OFF-BI-10001575"/>
    <x v="1"/>
    <s v="Binders"/>
    <s v="GBC Linen Binding Covers"/>
    <n v="49.567999999999998"/>
    <n v="2"/>
    <n v="0.2"/>
    <n v="17.348800000000001"/>
  </r>
  <r>
    <s v="7221"/>
    <s v="CA-2019-154760"/>
    <x v="1152"/>
    <d v="2019-01-13T00:00:00"/>
    <s v="Standard Class"/>
    <s v="BP-11290"/>
    <s v="Beth Paige"/>
    <s v="Consumer"/>
    <s v="United States"/>
    <s v="Philadelphia"/>
    <s v="Pennsylvania"/>
    <n v="19140"/>
    <x v="3"/>
    <s v="OFF-BI-10004632"/>
    <x v="1"/>
    <s v="Binders"/>
    <s v="Ibico Hi-Tech Manual Binding System"/>
    <n v="274.49099999999999"/>
    <n v="3"/>
    <n v="0.7"/>
    <n v="-228.74250000000001"/>
  </r>
  <r>
    <s v="7222"/>
    <s v="US-2019-104437"/>
    <x v="678"/>
    <d v="2019-01-31T00:00:00"/>
    <s v="Standard Class"/>
    <s v="TG-21310"/>
    <s v="Toby Gnade"/>
    <s v="Consumer"/>
    <s v="United States"/>
    <s v="New York City"/>
    <s v="New York"/>
    <n v="10035"/>
    <x v="3"/>
    <s v="TEC-PH-10000193"/>
    <x v="2"/>
    <s v="Phones"/>
    <s v="Jensen SMPS-640 - speaker phone"/>
    <n v="137.94"/>
    <n v="3"/>
    <n v="0"/>
    <n v="35.864400000000003"/>
  </r>
  <r>
    <s v="7223"/>
    <s v="CA-2019-113075"/>
    <x v="264"/>
    <d v="2019-09-06T00:00:00"/>
    <s v="Standard Class"/>
    <s v="MC-18100"/>
    <s v="Mick Crebagga"/>
    <s v="Consumer"/>
    <s v="United States"/>
    <s v="Chicago"/>
    <s v="Illinois"/>
    <n v="60623"/>
    <x v="2"/>
    <s v="TEC-AC-10003441"/>
    <x v="2"/>
    <s v="Accessories"/>
    <s v="Kingston Digital DataTraveler 32GB USB 2.0"/>
    <n v="40.68"/>
    <n v="3"/>
    <n v="0.2"/>
    <n v="-7.1189999999999998"/>
  </r>
  <r>
    <s v="7224"/>
    <s v="CA-2018-109953"/>
    <x v="216"/>
    <d v="2018-07-18T00:00:00"/>
    <s v="Standard Class"/>
    <s v="RB-19360"/>
    <s v="Raymond Buch"/>
    <s v="Consumer"/>
    <s v="United States"/>
    <s v="San Francisco"/>
    <s v="California"/>
    <n v="94122"/>
    <x v="1"/>
    <s v="TEC-PH-10004093"/>
    <x v="2"/>
    <s v="Phones"/>
    <s v="Panasonic Kx-TS550"/>
    <n v="110.376"/>
    <n v="3"/>
    <n v="0.2"/>
    <n v="12.417299999999999"/>
  </r>
  <r>
    <s v="7225"/>
    <s v="CA-2018-109953"/>
    <x v="216"/>
    <d v="2018-07-18T00:00:00"/>
    <s v="Standard Class"/>
    <s v="RB-19360"/>
    <s v="Raymond Buch"/>
    <s v="Consumer"/>
    <s v="United States"/>
    <s v="San Francisco"/>
    <s v="California"/>
    <n v="94122"/>
    <x v="1"/>
    <s v="OFF-AP-10002998"/>
    <x v="1"/>
    <s v="Appliances"/>
    <s v="Holmes 99% HEPA Air Purifier"/>
    <n v="151.62"/>
    <n v="7"/>
    <n v="0"/>
    <n v="50.034599999999998"/>
  </r>
  <r>
    <s v="7226"/>
    <s v="CA-2018-109953"/>
    <x v="216"/>
    <d v="2018-07-18T00:00:00"/>
    <s v="Standard Class"/>
    <s v="RB-19360"/>
    <s v="Raymond Buch"/>
    <s v="Consumer"/>
    <s v="United States"/>
    <s v="San Francisco"/>
    <s v="California"/>
    <n v="94122"/>
    <x v="1"/>
    <s v="FUR-FU-10000073"/>
    <x v="0"/>
    <s v="Furnishings"/>
    <s v="Deflect-O Glasstique Clear Desk Accessories"/>
    <n v="30.8"/>
    <n v="4"/>
    <n v="0"/>
    <n v="10.164"/>
  </r>
  <r>
    <s v="7227"/>
    <s v="CA-2019-127397"/>
    <x v="642"/>
    <d v="2019-02-28T00:00:00"/>
    <s v="Standard Class"/>
    <s v="ES-14080"/>
    <s v="Erin Smith"/>
    <s v="Corporate"/>
    <s v="United States"/>
    <s v="Philadelphia"/>
    <s v="Pennsylvania"/>
    <n v="19134"/>
    <x v="3"/>
    <s v="OFF-PA-10001125"/>
    <x v="1"/>
    <s v="Paper"/>
    <s v="Xerox 1988"/>
    <n v="123.92"/>
    <n v="5"/>
    <n v="0.2"/>
    <n v="38.725000000000001"/>
  </r>
  <r>
    <s v="7228"/>
    <s v="CA-2019-127397"/>
    <x v="642"/>
    <d v="2019-02-28T00:00:00"/>
    <s v="Standard Class"/>
    <s v="ES-14080"/>
    <s v="Erin Smith"/>
    <s v="Corporate"/>
    <s v="United States"/>
    <s v="Philadelphia"/>
    <s v="Pennsylvania"/>
    <n v="19134"/>
    <x v="3"/>
    <s v="TEC-AC-10003033"/>
    <x v="2"/>
    <s v="Accessories"/>
    <s v="Plantronics CS510 - Over-the-Head monaural Wireless Headset System"/>
    <n v="1319.8"/>
    <n v="5"/>
    <n v="0.2"/>
    <n v="214.4675"/>
  </r>
  <r>
    <s v="7229"/>
    <s v="CA-2016-157546"/>
    <x v="836"/>
    <d v="2016-07-22T00:00:00"/>
    <s v="First Class"/>
    <s v="RD-19720"/>
    <s v="Roger Demir"/>
    <s v="Consumer"/>
    <s v="United States"/>
    <s v="San Francisco"/>
    <s v="California"/>
    <n v="94122"/>
    <x v="1"/>
    <s v="OFF-BI-10002498"/>
    <x v="1"/>
    <s v="Binders"/>
    <s v="Clear Mylar Reinforcing Strips"/>
    <n v="89.712000000000003"/>
    <n v="6"/>
    <n v="0.2"/>
    <n v="30.277799999999999"/>
  </r>
  <r>
    <s v="7230"/>
    <s v="CA-2016-157546"/>
    <x v="836"/>
    <d v="2016-07-22T00:00:00"/>
    <s v="First Class"/>
    <s v="RD-19720"/>
    <s v="Roger Demir"/>
    <s v="Consumer"/>
    <s v="United States"/>
    <s v="San Francisco"/>
    <s v="California"/>
    <n v="94122"/>
    <x v="1"/>
    <s v="OFF-PA-10004569"/>
    <x v="1"/>
    <s v="Paper"/>
    <s v="Wirebound Message Books, Two 4 1/4&quot; x 5&quot; Forms per Page"/>
    <n v="22.83"/>
    <n v="3"/>
    <n v="0"/>
    <n v="10.7301"/>
  </r>
  <r>
    <s v="7231"/>
    <s v="CA-2019-153843"/>
    <x v="677"/>
    <d v="2019-03-15T00:00:00"/>
    <s v="First Class"/>
    <s v="SC-20380"/>
    <s v="Shahid Collister"/>
    <s v="Consumer"/>
    <s v="United States"/>
    <s v="Fairfield"/>
    <s v="Connecticut"/>
    <n v="6824"/>
    <x v="3"/>
    <s v="OFF-BI-10002353"/>
    <x v="1"/>
    <s v="Binders"/>
    <s v="GBC VeloBind Cover Sets"/>
    <n v="30.88"/>
    <n v="2"/>
    <n v="0"/>
    <n v="15.44"/>
  </r>
  <r>
    <s v="7232"/>
    <s v="CA-2019-153843"/>
    <x v="677"/>
    <d v="2019-03-15T00:00:00"/>
    <s v="First Class"/>
    <s v="SC-20380"/>
    <s v="Shahid Collister"/>
    <s v="Consumer"/>
    <s v="United States"/>
    <s v="Fairfield"/>
    <s v="Connecticut"/>
    <n v="6824"/>
    <x v="3"/>
    <s v="OFF-AP-10001564"/>
    <x v="1"/>
    <s v="Appliances"/>
    <s v="Hoover Commercial Lightweight Upright Vacuum with E-Z Empty Dirt Cup"/>
    <n v="465.16"/>
    <n v="2"/>
    <n v="0"/>
    <n v="120.94159999999999"/>
  </r>
  <r>
    <s v="7233"/>
    <s v="CA-2019-153843"/>
    <x v="677"/>
    <d v="2019-03-15T00:00:00"/>
    <s v="First Class"/>
    <s v="SC-20380"/>
    <s v="Shahid Collister"/>
    <s v="Consumer"/>
    <s v="United States"/>
    <s v="Fairfield"/>
    <s v="Connecticut"/>
    <n v="6824"/>
    <x v="3"/>
    <s v="OFF-PA-10003673"/>
    <x v="1"/>
    <s v="Paper"/>
    <s v="Strathmore Photo Mount Cards"/>
    <n v="27.12"/>
    <n v="4"/>
    <n v="0"/>
    <n v="12.475199999999999"/>
  </r>
  <r>
    <s v="7234"/>
    <s v="CA-2018-137337"/>
    <x v="387"/>
    <d v="2018-03-12T00:00:00"/>
    <s v="Standard Class"/>
    <s v="GB-14575"/>
    <s v="Giulietta Baptist"/>
    <s v="Consumer"/>
    <s v="United States"/>
    <s v="New York City"/>
    <s v="New York"/>
    <n v="10011"/>
    <x v="3"/>
    <s v="FUR-FU-10003347"/>
    <x v="0"/>
    <s v="Furnishings"/>
    <s v="Coloredge Poster Frame"/>
    <n v="113.6"/>
    <n v="8"/>
    <n v="0"/>
    <n v="44.304000000000002"/>
  </r>
  <r>
    <s v="7235"/>
    <s v="CA-2018-137337"/>
    <x v="387"/>
    <d v="2018-03-12T00:00:00"/>
    <s v="Standard Class"/>
    <s v="GB-14575"/>
    <s v="Giulietta Baptist"/>
    <s v="Consumer"/>
    <s v="United States"/>
    <s v="New York City"/>
    <s v="New York"/>
    <n v="10011"/>
    <x v="3"/>
    <s v="OFF-PA-10001934"/>
    <x v="1"/>
    <s v="Paper"/>
    <s v="Xerox 1993"/>
    <n v="12.96"/>
    <n v="2"/>
    <n v="0"/>
    <n v="6.3503999999999996"/>
  </r>
  <r>
    <s v="7236"/>
    <s v="CA-2018-137337"/>
    <x v="387"/>
    <d v="2018-03-12T00:00:00"/>
    <s v="Standard Class"/>
    <s v="GB-14575"/>
    <s v="Giulietta Baptist"/>
    <s v="Consumer"/>
    <s v="United States"/>
    <s v="New York City"/>
    <s v="New York"/>
    <n v="10011"/>
    <x v="3"/>
    <s v="OFF-BI-10000632"/>
    <x v="1"/>
    <s v="Binders"/>
    <s v="Satellite Sectional Post Binders"/>
    <n v="69.456000000000003"/>
    <n v="2"/>
    <n v="0.2"/>
    <n v="22.5732"/>
  </r>
  <r>
    <s v="7237"/>
    <s v="CA-2016-138737"/>
    <x v="1035"/>
    <d v="2016-12-10T00:00:00"/>
    <s v="First Class"/>
    <s v="FP-14320"/>
    <s v="Frank Preis"/>
    <s v="Consumer"/>
    <s v="United States"/>
    <s v="Los Angeles"/>
    <s v="California"/>
    <n v="90049"/>
    <x v="1"/>
    <s v="OFF-AR-10003190"/>
    <x v="1"/>
    <s v="Art"/>
    <s v="Newell 32"/>
    <n v="8.64"/>
    <n v="3"/>
    <n v="0"/>
    <n v="2.4192"/>
  </r>
  <r>
    <s v="7238"/>
    <s v="CA-2018-164924"/>
    <x v="212"/>
    <d v="2018-07-10T00:00:00"/>
    <s v="Same Day"/>
    <s v="EA-14035"/>
    <s v="Erin Ashbrook"/>
    <s v="Corporate"/>
    <s v="United States"/>
    <s v="Philadelphia"/>
    <s v="Pennsylvania"/>
    <n v="19143"/>
    <x v="3"/>
    <s v="TEC-MA-10000904"/>
    <x v="2"/>
    <s v="Machines"/>
    <s v="Brother MFC-9340CDW LED All-In-One Printer, Copier Scanner"/>
    <n v="341.99099999999999"/>
    <n v="3"/>
    <n v="0.7"/>
    <n v="-319.19159999999999"/>
  </r>
  <r>
    <s v="7239"/>
    <s v="CA-2018-101651"/>
    <x v="435"/>
    <d v="2018-12-30T00:00:00"/>
    <s v="Standard Class"/>
    <s v="SC-20305"/>
    <s v="Sean Christensen"/>
    <s v="Consumer"/>
    <s v="United States"/>
    <s v="San Jose"/>
    <s v="California"/>
    <n v="95123"/>
    <x v="1"/>
    <s v="FUR-FU-10000771"/>
    <x v="0"/>
    <s v="Furnishings"/>
    <s v="Eldon 200 Class Desk Accessories, Smoke"/>
    <n v="43.96"/>
    <n v="7"/>
    <n v="0"/>
    <n v="18.463200000000001"/>
  </r>
  <r>
    <s v="7240"/>
    <s v="CA-2018-101651"/>
    <x v="435"/>
    <d v="2018-12-30T00:00:00"/>
    <s v="Standard Class"/>
    <s v="SC-20305"/>
    <s v="Sean Christensen"/>
    <s v="Consumer"/>
    <s v="United States"/>
    <s v="San Jose"/>
    <s v="California"/>
    <n v="95123"/>
    <x v="1"/>
    <s v="OFF-EN-10001990"/>
    <x v="1"/>
    <s v="Envelopes"/>
    <s v="Staple envelope"/>
    <n v="39.76"/>
    <n v="7"/>
    <n v="0"/>
    <n v="18.687200000000001"/>
  </r>
  <r>
    <s v="7241"/>
    <s v="CA-2019-136651"/>
    <x v="756"/>
    <d v="2019-04-25T00:00:00"/>
    <s v="Second Class"/>
    <s v="JF-15355"/>
    <s v="Jay Fein"/>
    <s v="Consumer"/>
    <s v="United States"/>
    <s v="Pasadena"/>
    <s v="California"/>
    <n v="91104"/>
    <x v="1"/>
    <s v="FUR-FU-10002445"/>
    <x v="0"/>
    <s v="Furnishings"/>
    <s v="DAX Two-Tone Rosewood/Black Document Frame, Desktop, 5 x 7"/>
    <n v="66.36"/>
    <n v="7"/>
    <n v="0"/>
    <n v="26.544"/>
  </r>
  <r>
    <s v="7242"/>
    <s v="CA-2019-136651"/>
    <x v="756"/>
    <d v="2019-04-25T00:00:00"/>
    <s v="Second Class"/>
    <s v="JF-15355"/>
    <s v="Jay Fein"/>
    <s v="Consumer"/>
    <s v="United States"/>
    <s v="Pasadena"/>
    <s v="California"/>
    <n v="91104"/>
    <x v="1"/>
    <s v="OFF-BI-10003638"/>
    <x v="1"/>
    <s v="Binders"/>
    <s v="GBC Durable Plastic Covers"/>
    <n v="92.88"/>
    <n v="6"/>
    <n v="0.2"/>
    <n v="30.186"/>
  </r>
  <r>
    <s v="7243"/>
    <s v="CA-2019-136651"/>
    <x v="756"/>
    <d v="2019-04-25T00:00:00"/>
    <s v="Second Class"/>
    <s v="JF-15355"/>
    <s v="Jay Fein"/>
    <s v="Consumer"/>
    <s v="United States"/>
    <s v="Pasadena"/>
    <s v="California"/>
    <n v="91104"/>
    <x v="1"/>
    <s v="FUR-FU-10004864"/>
    <x v="0"/>
    <s v="Furnishings"/>
    <s v="Eldon 500 Class Desk Accessories"/>
    <n v="24.14"/>
    <n v="2"/>
    <n v="0"/>
    <n v="7.9661999999999997"/>
  </r>
  <r>
    <s v="7244"/>
    <s v="CA-2019-118892"/>
    <x v="629"/>
    <d v="2019-08-22T00:00:00"/>
    <s v="Second Class"/>
    <s v="TP-21415"/>
    <s v="Tom Prescott"/>
    <s v="Consumer"/>
    <s v="United States"/>
    <s v="Philadelphia"/>
    <s v="Pennsylvania"/>
    <n v="19134"/>
    <x v="3"/>
    <s v="FUR-CH-10002024"/>
    <x v="0"/>
    <s v="Chairs"/>
    <s v="HON 5400 Series Task Chairs for Big and Tall"/>
    <n v="4416.174"/>
    <n v="9"/>
    <n v="0.3"/>
    <n v="-630.88199999999995"/>
  </r>
  <r>
    <s v="7245"/>
    <s v="US-2019-151127"/>
    <x v="1053"/>
    <d v="2019-05-25T00:00:00"/>
    <s v="First Class"/>
    <s v="RL-19615"/>
    <s v="Rob Lucas"/>
    <s v="Consumer"/>
    <s v="United States"/>
    <s v="Los Angeles"/>
    <s v="California"/>
    <n v="90049"/>
    <x v="1"/>
    <s v="OFF-AR-10002445"/>
    <x v="1"/>
    <s v="Art"/>
    <s v="SANFORD Major Accent Highlighters"/>
    <n v="49.56"/>
    <n v="7"/>
    <n v="0"/>
    <n v="18.832799999999999"/>
  </r>
  <r>
    <s v="7246"/>
    <s v="CA-2019-145807"/>
    <x v="839"/>
    <d v="2019-02-13T00:00:00"/>
    <s v="Standard Class"/>
    <s v="SB-20170"/>
    <s v="Sarah Bern"/>
    <s v="Consumer"/>
    <s v="United States"/>
    <s v="Los Angeles"/>
    <s v="California"/>
    <n v="90032"/>
    <x v="1"/>
    <s v="OFF-ST-10001370"/>
    <x v="1"/>
    <s v="Storage"/>
    <s v="Sensible Storage WireTech Storage Systems"/>
    <n v="354.9"/>
    <n v="5"/>
    <n v="0"/>
    <n v="17.745000000000001"/>
  </r>
  <r>
    <s v="7247"/>
    <s v="US-2016-127978"/>
    <x v="223"/>
    <d v="2016-03-08T00:00:00"/>
    <s v="Standard Class"/>
    <s v="JS-15595"/>
    <s v="Jill Stevenson"/>
    <s v="Corporate"/>
    <s v="United States"/>
    <s v="Columbus"/>
    <s v="Ohio"/>
    <n v="43229"/>
    <x v="3"/>
    <s v="OFF-LA-10000305"/>
    <x v="1"/>
    <s v="Labels"/>
    <s v="Avery 495"/>
    <n v="15.12"/>
    <n v="3"/>
    <n v="0.2"/>
    <n v="4.9139999999999997"/>
  </r>
  <r>
    <s v="7248"/>
    <s v="US-2016-127978"/>
    <x v="223"/>
    <d v="2016-03-08T00:00:00"/>
    <s v="Standard Class"/>
    <s v="JS-15595"/>
    <s v="Jill Stevenson"/>
    <s v="Corporate"/>
    <s v="United States"/>
    <s v="Columbus"/>
    <s v="Ohio"/>
    <n v="43229"/>
    <x v="3"/>
    <s v="FUR-BO-10001972"/>
    <x v="0"/>
    <s v="Bookcases"/>
    <s v="O'Sullivan 4-Shelf Bookcase in Odessa Pine"/>
    <n v="302.45"/>
    <n v="5"/>
    <n v="0.5"/>
    <n v="-199.61699999999999"/>
  </r>
  <r>
    <s v="7249"/>
    <s v="US-2016-127978"/>
    <x v="223"/>
    <d v="2016-03-08T00:00:00"/>
    <s v="Standard Class"/>
    <s v="JS-15595"/>
    <s v="Jill Stevenson"/>
    <s v="Corporate"/>
    <s v="United States"/>
    <s v="Columbus"/>
    <s v="Ohio"/>
    <n v="43229"/>
    <x v="3"/>
    <s v="OFF-ST-10002486"/>
    <x v="1"/>
    <s v="Storage"/>
    <s v="Eldon Shelf Savers Cubes and Bins"/>
    <n v="44.671999999999997"/>
    <n v="8"/>
    <n v="0.2"/>
    <n v="-10.0512"/>
  </r>
  <r>
    <s v="7250"/>
    <s v="CA-2017-158491"/>
    <x v="593"/>
    <d v="2017-06-09T00:00:00"/>
    <s v="Second Class"/>
    <s v="BP-11155"/>
    <s v="Becky Pak"/>
    <s v="Consumer"/>
    <s v="United States"/>
    <s v="Los Angeles"/>
    <s v="California"/>
    <n v="90008"/>
    <x v="1"/>
    <s v="TEC-AC-10001874"/>
    <x v="2"/>
    <s v="Accessories"/>
    <s v="Logitech Wireless Anywhere Mouse MX for PC and Mac"/>
    <n v="119.98"/>
    <n v="2"/>
    <n v="0"/>
    <n v="35.994"/>
  </r>
  <r>
    <s v="7251"/>
    <s v="CA-2017-158491"/>
    <x v="593"/>
    <d v="2017-06-09T00:00:00"/>
    <s v="Second Class"/>
    <s v="BP-11155"/>
    <s v="Becky Pak"/>
    <s v="Consumer"/>
    <s v="United States"/>
    <s v="Los Angeles"/>
    <s v="California"/>
    <n v="90008"/>
    <x v="1"/>
    <s v="TEC-AC-10003870"/>
    <x v="2"/>
    <s v="Accessories"/>
    <s v="Logitech Z-906 Speaker sys - home theater - 5.1-CH"/>
    <n v="989.97"/>
    <n v="3"/>
    <n v="0"/>
    <n v="395.988"/>
  </r>
  <r>
    <s v="7252"/>
    <s v="CA-2018-116764"/>
    <x v="278"/>
    <d v="2018-09-02T00:00:00"/>
    <s v="Standard Class"/>
    <s v="EM-13825"/>
    <s v="Elizabeth Moffitt"/>
    <s v="Corporate"/>
    <s v="United States"/>
    <s v="Hollywood"/>
    <s v="Florida"/>
    <n v="33021"/>
    <x v="0"/>
    <s v="OFF-LA-10002473"/>
    <x v="1"/>
    <s v="Labels"/>
    <s v="Avery 484"/>
    <n v="9.2159999999999993"/>
    <n v="4"/>
    <n v="0.2"/>
    <n v="3.3408000000000002"/>
  </r>
  <r>
    <s v="7253"/>
    <s v="CA-2018-152457"/>
    <x v="126"/>
    <d v="2018-09-18T00:00:00"/>
    <s v="Standard Class"/>
    <s v="SC-20695"/>
    <s v="Steve Chapman"/>
    <s v="Corporate"/>
    <s v="United States"/>
    <s v="Roseville"/>
    <s v="Michigan"/>
    <n v="48066"/>
    <x v="2"/>
    <s v="OFF-PA-10003790"/>
    <x v="1"/>
    <s v="Paper"/>
    <s v="Xerox 1991"/>
    <n v="68.52"/>
    <n v="3"/>
    <n v="0"/>
    <n v="31.519200000000001"/>
  </r>
  <r>
    <s v="7254"/>
    <s v="CA-2018-152730"/>
    <x v="198"/>
    <d v="2018-06-04T00:00:00"/>
    <s v="Standard Class"/>
    <s v="EM-14140"/>
    <s v="Eugene Moren"/>
    <s v="Home Office"/>
    <s v="United States"/>
    <s v="Superior"/>
    <s v="Wisconsin"/>
    <n v="54880"/>
    <x v="2"/>
    <s v="OFF-AP-10002684"/>
    <x v="1"/>
    <s v="Appliances"/>
    <s v="Acco 7-Outlet Masterpiece Power Center, Wihtout Fax/Phone Line Protection"/>
    <n v="364.74"/>
    <n v="3"/>
    <n v="0"/>
    <n v="109.422"/>
  </r>
  <r>
    <s v="7255"/>
    <s v="CA-2018-152730"/>
    <x v="198"/>
    <d v="2018-06-04T00:00:00"/>
    <s v="Standard Class"/>
    <s v="EM-14140"/>
    <s v="Eugene Moren"/>
    <s v="Home Office"/>
    <s v="United States"/>
    <s v="Superior"/>
    <s v="Wisconsin"/>
    <n v="54880"/>
    <x v="2"/>
    <s v="FUR-FU-10001037"/>
    <x v="0"/>
    <s v="Furnishings"/>
    <s v="DAX Charcoal/Nickel-Tone Document Frame, 5 x 7"/>
    <n v="47.4"/>
    <n v="5"/>
    <n v="0"/>
    <n v="21.33"/>
  </r>
  <r>
    <s v="7256"/>
    <s v="CA-2018-152730"/>
    <x v="198"/>
    <d v="2018-06-04T00:00:00"/>
    <s v="Standard Class"/>
    <s v="EM-14140"/>
    <s v="Eugene Moren"/>
    <s v="Home Office"/>
    <s v="United States"/>
    <s v="Superior"/>
    <s v="Wisconsin"/>
    <n v="54880"/>
    <x v="2"/>
    <s v="OFF-ST-10000876"/>
    <x v="1"/>
    <s v="Storage"/>
    <s v="Eldon Simplefile Box Office"/>
    <n v="49.76"/>
    <n v="4"/>
    <n v="0"/>
    <n v="13.9328"/>
  </r>
  <r>
    <s v="7257"/>
    <s v="CA-2018-152730"/>
    <x v="198"/>
    <d v="2018-06-04T00:00:00"/>
    <s v="Standard Class"/>
    <s v="EM-14140"/>
    <s v="Eugene Moren"/>
    <s v="Home Office"/>
    <s v="United States"/>
    <s v="Superior"/>
    <s v="Wisconsin"/>
    <n v="54880"/>
    <x v="2"/>
    <s v="OFF-AR-10003732"/>
    <x v="1"/>
    <s v="Art"/>
    <s v="Newell 333"/>
    <n v="5.56"/>
    <n v="2"/>
    <n v="0"/>
    <n v="1.4456"/>
  </r>
  <r>
    <s v="7258"/>
    <s v="CA-2018-152730"/>
    <x v="198"/>
    <d v="2018-06-04T00:00:00"/>
    <s v="Standard Class"/>
    <s v="EM-14140"/>
    <s v="Eugene Moren"/>
    <s v="Home Office"/>
    <s v="United States"/>
    <s v="Superior"/>
    <s v="Wisconsin"/>
    <n v="54880"/>
    <x v="2"/>
    <s v="OFF-PA-10000994"/>
    <x v="1"/>
    <s v="Paper"/>
    <s v="Xerox 1915"/>
    <n v="629.1"/>
    <n v="6"/>
    <n v="0"/>
    <n v="301.96800000000002"/>
  </r>
  <r>
    <s v="7259"/>
    <s v="CA-2018-152730"/>
    <x v="198"/>
    <d v="2018-06-04T00:00:00"/>
    <s v="Standard Class"/>
    <s v="EM-14140"/>
    <s v="Eugene Moren"/>
    <s v="Home Office"/>
    <s v="United States"/>
    <s v="Superior"/>
    <s v="Wisconsin"/>
    <n v="54880"/>
    <x v="2"/>
    <s v="OFF-AR-10000940"/>
    <x v="1"/>
    <s v="Art"/>
    <s v="Newell 343"/>
    <n v="14.7"/>
    <n v="5"/>
    <n v="0"/>
    <n v="3.9689999999999999"/>
  </r>
  <r>
    <s v="7260"/>
    <s v="CA-2018-152730"/>
    <x v="198"/>
    <d v="2018-06-04T00:00:00"/>
    <s v="Standard Class"/>
    <s v="EM-14140"/>
    <s v="Eugene Moren"/>
    <s v="Home Office"/>
    <s v="United States"/>
    <s v="Superior"/>
    <s v="Wisconsin"/>
    <n v="54880"/>
    <x v="2"/>
    <s v="OFF-PA-10004888"/>
    <x v="1"/>
    <s v="Paper"/>
    <s v="Xerox 217"/>
    <n v="45.36"/>
    <n v="7"/>
    <n v="0"/>
    <n v="21.7728"/>
  </r>
  <r>
    <s v="7261"/>
    <s v="CA-2018-152730"/>
    <x v="198"/>
    <d v="2018-06-04T00:00:00"/>
    <s v="Standard Class"/>
    <s v="EM-14140"/>
    <s v="Eugene Moren"/>
    <s v="Home Office"/>
    <s v="United States"/>
    <s v="Superior"/>
    <s v="Wisconsin"/>
    <n v="54880"/>
    <x v="2"/>
    <s v="TEC-PH-10000441"/>
    <x v="2"/>
    <s v="Phones"/>
    <s v="VTech DS6151"/>
    <n v="125.99"/>
    <n v="1"/>
    <n v="0"/>
    <n v="35.277200000000001"/>
  </r>
  <r>
    <s v="7262"/>
    <s v="CA-2019-137001"/>
    <x v="193"/>
    <d v="2019-06-13T00:00:00"/>
    <s v="Second Class"/>
    <s v="GZ-14545"/>
    <s v="George Zrebassa"/>
    <s v="Corporate"/>
    <s v="United States"/>
    <s v="Thousand Oaks"/>
    <s v="California"/>
    <n v="91360"/>
    <x v="1"/>
    <s v="OFF-AR-10001231"/>
    <x v="1"/>
    <s v="Art"/>
    <s v="Sanford EarthWrite Recycled Pencils, Medium Soft, #2"/>
    <n v="14.7"/>
    <n v="7"/>
    <n v="0"/>
    <n v="4.1159999999999997"/>
  </r>
  <r>
    <s v="7263"/>
    <s v="CA-2019-156363"/>
    <x v="760"/>
    <d v="2019-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s v="7264"/>
    <s v="CA-2019-156363"/>
    <x v="760"/>
    <d v="2019-10-28T00:00:00"/>
    <s v="Standard Class"/>
    <s v="ML-17395"/>
    <s v="Marina Lichtenstein"/>
    <s v="Corporate"/>
    <s v="United States"/>
    <s v="Philadelphia"/>
    <s v="Pennsylvania"/>
    <n v="19134"/>
    <x v="3"/>
    <s v="OFF-EN-10003068"/>
    <x v="1"/>
    <s v="Envelopes"/>
    <s v="#6 3/4 Gummed Flap White Envelopes"/>
    <n v="31.68"/>
    <n v="4"/>
    <n v="0.2"/>
    <n v="11.087999999999999"/>
  </r>
  <r>
    <s v="7265"/>
    <s v="CA-2019-122056"/>
    <x v="487"/>
    <d v="2019-06-17T00:00:00"/>
    <s v="Standard Class"/>
    <s v="PG-18895"/>
    <s v="Paul Gonzalez"/>
    <s v="Consumer"/>
    <s v="United States"/>
    <s v="Springfield"/>
    <s v="Virginia"/>
    <n v="22153"/>
    <x v="0"/>
    <s v="OFF-AR-10004260"/>
    <x v="1"/>
    <s v="Art"/>
    <s v="Boston 1799 Powerhouse Electric Pencil Sharpener"/>
    <n v="181.86"/>
    <n v="7"/>
    <n v="0"/>
    <n v="50.9208"/>
  </r>
  <r>
    <s v="7266"/>
    <s v="US-2016-143721"/>
    <x v="533"/>
    <d v="2016-11-26T00:00:00"/>
    <s v="Second Class"/>
    <s v="DK-12835"/>
    <s v="Damala Kotsonis"/>
    <s v="Corporate"/>
    <s v="United States"/>
    <s v="Houston"/>
    <s v="Texas"/>
    <n v="77095"/>
    <x v="2"/>
    <s v="FUR-CH-10001973"/>
    <x v="0"/>
    <s v="Chairs"/>
    <s v="Office Star Flex Back Scooter Chair with White Frame"/>
    <n v="155.37200000000001"/>
    <n v="2"/>
    <n v="0.3"/>
    <n v="-35.513599999999997"/>
  </r>
  <r>
    <s v="7267"/>
    <s v="CA-2019-122987"/>
    <x v="1153"/>
    <d v="2019-08-16T00:00:00"/>
    <s v="Same Day"/>
    <s v="SJ-20215"/>
    <s v="Sarah Jordon"/>
    <s v="Consumer"/>
    <s v="United States"/>
    <s v="Columbia"/>
    <s v="Tennessee"/>
    <n v="38401"/>
    <x v="0"/>
    <s v="OFF-BI-10002824"/>
    <x v="1"/>
    <s v="Binders"/>
    <s v="Recycled Easel Ring Binders"/>
    <n v="13.428000000000001"/>
    <n v="3"/>
    <n v="0.7"/>
    <n v="-11.19"/>
  </r>
  <r>
    <s v="7268"/>
    <s v="CA-2019-122987"/>
    <x v="1153"/>
    <d v="2019-08-16T00:00:00"/>
    <s v="Same Day"/>
    <s v="SJ-20215"/>
    <s v="Sarah Jordon"/>
    <s v="Consumer"/>
    <s v="United States"/>
    <s v="Columbia"/>
    <s v="Tennessee"/>
    <n v="38401"/>
    <x v="0"/>
    <s v="OFF-ST-10004950"/>
    <x v="1"/>
    <s v="Storage"/>
    <s v="Acco Perma 3000 Stacking Storage Drawers"/>
    <n v="67.135999999999996"/>
    <n v="4"/>
    <n v="0.2"/>
    <n v="-0.83919999999999995"/>
  </r>
  <r>
    <s v="7269"/>
    <s v="CA-2018-133368"/>
    <x v="1154"/>
    <d v="2018-01-20T00:00:00"/>
    <s v="Standard Class"/>
    <s v="AG-10675"/>
    <s v="Anna Gayman"/>
    <s v="Consumer"/>
    <s v="United States"/>
    <s v="Concord"/>
    <s v="North Carolina"/>
    <n v="28027"/>
    <x v="0"/>
    <s v="OFF-PA-10004039"/>
    <x v="1"/>
    <s v="Paper"/>
    <s v="Xerox 1882"/>
    <n v="89.567999999999998"/>
    <n v="2"/>
    <n v="0.2"/>
    <n v="32.468400000000003"/>
  </r>
  <r>
    <s v="7270"/>
    <s v="CA-2018-133368"/>
    <x v="1154"/>
    <d v="2018-01-20T00:00:00"/>
    <s v="Standard Class"/>
    <s v="AG-10675"/>
    <s v="Anna Gayman"/>
    <s v="Consumer"/>
    <s v="United States"/>
    <s v="Concord"/>
    <s v="North Carolina"/>
    <n v="28027"/>
    <x v="0"/>
    <s v="FUR-FU-10003374"/>
    <x v="0"/>
    <s v="Furnishings"/>
    <s v="Electrix Fluorescent Magnifier Lamps &amp; Weighted Base"/>
    <n v="315.77600000000001"/>
    <n v="8"/>
    <n v="0.2"/>
    <n v="31.5776"/>
  </r>
  <r>
    <s v="7271"/>
    <s v="CA-2018-123337"/>
    <x v="1142"/>
    <d v="2018-09-22T00:00:00"/>
    <s v="Standard Class"/>
    <s v="KD-16495"/>
    <s v="Keith Dawkins"/>
    <s v="Corporate"/>
    <s v="United States"/>
    <s v="San Jose"/>
    <s v="California"/>
    <n v="95123"/>
    <x v="1"/>
    <s v="FUR-BO-10001918"/>
    <x v="0"/>
    <s v="Bookcases"/>
    <s v="Sauder Forest Hills Library with Doors, Woodland Oak Finish"/>
    <n v="273.666"/>
    <n v="2"/>
    <n v="0.15"/>
    <n v="-12.878399999999999"/>
  </r>
  <r>
    <s v="7272"/>
    <s v="CA-2018-123337"/>
    <x v="1142"/>
    <d v="2018-09-22T00:00:00"/>
    <s v="Standard Class"/>
    <s v="KD-16495"/>
    <s v="Keith Dawkins"/>
    <s v="Corporate"/>
    <s v="United States"/>
    <s v="San Jose"/>
    <s v="California"/>
    <n v="95123"/>
    <x v="1"/>
    <s v="OFF-AP-10002287"/>
    <x v="1"/>
    <s v="Appliances"/>
    <s v="Eureka Sanitaire  Multi-Pro Heavy-Duty Upright, Disposable Bags"/>
    <n v="17.48"/>
    <n v="4"/>
    <n v="0"/>
    <n v="4.5448000000000004"/>
  </r>
  <r>
    <s v="7273"/>
    <s v="US-2018-150357"/>
    <x v="1155"/>
    <d v="2018-10-14T00:00:00"/>
    <s v="Standard Class"/>
    <s v="EB-13975"/>
    <s v="Erica Bern"/>
    <s v="Corporate"/>
    <s v="United States"/>
    <s v="Greensboro"/>
    <s v="North Carolina"/>
    <n v="27405"/>
    <x v="0"/>
    <s v="OFF-SU-10004498"/>
    <x v="1"/>
    <s v="Supplies"/>
    <s v="Martin-Yale Premier Letter Opener"/>
    <n v="20.608000000000001"/>
    <n v="2"/>
    <n v="0.2"/>
    <n v="-4.3792"/>
  </r>
  <r>
    <s v="7274"/>
    <s v="US-2018-150357"/>
    <x v="1155"/>
    <d v="2018-10-14T00:00:00"/>
    <s v="Standard Class"/>
    <s v="EB-13975"/>
    <s v="Erica Bern"/>
    <s v="Corporate"/>
    <s v="United States"/>
    <s v="Greensboro"/>
    <s v="North Carolina"/>
    <n v="27405"/>
    <x v="0"/>
    <s v="OFF-BI-10002557"/>
    <x v="1"/>
    <s v="Binders"/>
    <s v="Presstex Flexible Ring Binders"/>
    <n v="4.0949999999999998"/>
    <n v="3"/>
    <n v="0.7"/>
    <n v="-2.73"/>
  </r>
  <r>
    <s v="7275"/>
    <s v="CA-2017-144519"/>
    <x v="50"/>
    <d v="2017-11-17T00:00:00"/>
    <s v="Standard Class"/>
    <s v="AW-10930"/>
    <s v="Arthur Wiediger"/>
    <s v="Home Office"/>
    <s v="United States"/>
    <s v="Helena"/>
    <s v="Montana"/>
    <n v="59601"/>
    <x v="1"/>
    <s v="TEC-PH-10004908"/>
    <x v="2"/>
    <s v="Phones"/>
    <s v="Panasonic KX TS3282W Corded phone"/>
    <n v="339.96"/>
    <n v="5"/>
    <n v="0.2"/>
    <n v="42.494999999999997"/>
  </r>
  <r>
    <s v="7276"/>
    <s v="CA-2017-144519"/>
    <x v="50"/>
    <d v="2017-11-17T00:00:00"/>
    <s v="Standard Class"/>
    <s v="AW-10930"/>
    <s v="Arthur Wiediger"/>
    <s v="Home Office"/>
    <s v="United States"/>
    <s v="Helena"/>
    <s v="Montana"/>
    <n v="59601"/>
    <x v="1"/>
    <s v="FUR-FU-10000794"/>
    <x v="0"/>
    <s v="Furnishings"/>
    <s v="Eldon Stackable Tray, Side-Load, Legal, Smoke"/>
    <n v="63.98"/>
    <n v="7"/>
    <n v="0"/>
    <n v="21.7532"/>
  </r>
  <r>
    <s v="7277"/>
    <s v="CA-2016-120670"/>
    <x v="981"/>
    <d v="2016-11-06T00:00:00"/>
    <s v="Standard Class"/>
    <s v="JK-16120"/>
    <s v="Julie Kriz"/>
    <s v="Home Office"/>
    <s v="United States"/>
    <s v="Fort Lauderdale"/>
    <s v="Florida"/>
    <n v="33311"/>
    <x v="0"/>
    <s v="TEC-AC-10004171"/>
    <x v="2"/>
    <s v="Accessories"/>
    <s v="Razer Kraken 7.1 Surround Sound Over Ear USB Gaming Headset"/>
    <n v="799.92"/>
    <n v="10"/>
    <n v="0.2"/>
    <n v="239.976"/>
  </r>
  <r>
    <s v="7278"/>
    <s v="CA-2018-157217"/>
    <x v="1080"/>
    <d v="2018-07-21T00:00:00"/>
    <s v="First Class"/>
    <s v="TC-21535"/>
    <s v="Tracy Collins"/>
    <s v="Home Office"/>
    <s v="United States"/>
    <s v="San Francisco"/>
    <s v="California"/>
    <n v="94110"/>
    <x v="1"/>
    <s v="TEC-PH-10002070"/>
    <x v="2"/>
    <s v="Phones"/>
    <s v="Griffin GC36547 PowerJolt SE Lightning Charger"/>
    <n v="35.984000000000002"/>
    <n v="2"/>
    <n v="0.2"/>
    <n v="4.4980000000000002"/>
  </r>
  <r>
    <s v="7279"/>
    <s v="CA-2018-157217"/>
    <x v="1080"/>
    <d v="2018-07-21T00:00:00"/>
    <s v="First Class"/>
    <s v="TC-21535"/>
    <s v="Tracy Collins"/>
    <s v="Home Office"/>
    <s v="United States"/>
    <s v="San Francisco"/>
    <s v="California"/>
    <n v="94110"/>
    <x v="1"/>
    <s v="TEC-AC-10003095"/>
    <x v="2"/>
    <s v="Accessories"/>
    <s v="Logitech G35 7.1-Channel Surround Sound Headset"/>
    <n v="389.97"/>
    <n v="3"/>
    <n v="0"/>
    <n v="132.5898"/>
  </r>
  <r>
    <s v="7280"/>
    <s v="CA-2018-108224"/>
    <x v="675"/>
    <d v="2018-05-14T00:00:00"/>
    <s v="Same Day"/>
    <s v="TH-21235"/>
    <s v="Tiffany House"/>
    <s v="Corporate"/>
    <s v="United States"/>
    <s v="Yuma"/>
    <s v="Arizona"/>
    <n v="85364"/>
    <x v="1"/>
    <s v="TEC-AC-10003832"/>
    <x v="2"/>
    <s v="Accessories"/>
    <s v="Imation 16GB Mini TravelDrive USB 2.0 Flash Drive"/>
    <n v="185.52799999999999"/>
    <n v="7"/>
    <n v="0.2"/>
    <n v="48.701099999999997"/>
  </r>
  <r>
    <s v="7281"/>
    <s v="CA-2017-162782"/>
    <x v="780"/>
    <d v="2017-02-27T00:00:00"/>
    <s v="Standard Class"/>
    <s v="PW-19240"/>
    <s v="Pierre Wener"/>
    <s v="Consumer"/>
    <s v="United States"/>
    <s v="Columbia"/>
    <s v="Maryland"/>
    <n v="21044"/>
    <x v="3"/>
    <s v="OFF-BI-10003527"/>
    <x v="1"/>
    <s v="Binders"/>
    <s v="Fellowes PB500 Electric Punch Plastic Comb Binding Machine with Manual Bind"/>
    <n v="2541.98"/>
    <n v="2"/>
    <n v="0"/>
    <n v="1270.99"/>
  </r>
  <r>
    <s v="7282"/>
    <s v="CA-2019-159282"/>
    <x v="524"/>
    <d v="2019-10-21T00:00:00"/>
    <s v="Standard Class"/>
    <s v="GH-14410"/>
    <s v="Gary Hansen"/>
    <s v="Home Office"/>
    <s v="United States"/>
    <s v="Yuma"/>
    <s v="Arizona"/>
    <n v="85364"/>
    <x v="1"/>
    <s v="TEC-MA-10001148"/>
    <x v="2"/>
    <s v="Machines"/>
    <s v="Swingline SM12-08 MicroCut Jam Free Shredder"/>
    <n v="599.98500000000001"/>
    <n v="5"/>
    <n v="0.7"/>
    <n v="-479.988"/>
  </r>
  <r>
    <s v="7283"/>
    <s v="CA-2019-155936"/>
    <x v="738"/>
    <d v="2019-06-29T00:00:00"/>
    <s v="Standard Class"/>
    <s v="JK-15730"/>
    <s v="Joe Kamberova"/>
    <s v="Consumer"/>
    <s v="United States"/>
    <s v="Chicago"/>
    <s v="Illinois"/>
    <n v="60653"/>
    <x v="2"/>
    <s v="OFF-BI-10002432"/>
    <x v="1"/>
    <s v="Binders"/>
    <s v="Wilson Jones Standard D-Ring Binders"/>
    <n v="3.036"/>
    <n v="3"/>
    <n v="0.8"/>
    <n v="-5.0094000000000003"/>
  </r>
  <r>
    <s v="7284"/>
    <s v="CA-2019-169439"/>
    <x v="428"/>
    <d v="2019-09-13T00:00:00"/>
    <s v="Standard Class"/>
    <s v="LC-17140"/>
    <s v="Logan Currie"/>
    <s v="Consumer"/>
    <s v="United States"/>
    <s v="Cleveland"/>
    <s v="Ohio"/>
    <n v="44105"/>
    <x v="3"/>
    <s v="OFF-AR-10001374"/>
    <x v="1"/>
    <s v="Art"/>
    <s v="BIC Brite Liner Highlighters, Chisel Tip"/>
    <n v="25.92"/>
    <n v="5"/>
    <n v="0.2"/>
    <n v="3.8879999999999999"/>
  </r>
  <r>
    <s v="7285"/>
    <s v="CA-2019-169439"/>
    <x v="428"/>
    <d v="2019-09-13T00:00:00"/>
    <s v="Standard Class"/>
    <s v="LC-17140"/>
    <s v="Logan Currie"/>
    <s v="Consumer"/>
    <s v="United States"/>
    <s v="Cleveland"/>
    <s v="Ohio"/>
    <n v="44105"/>
    <x v="3"/>
    <s v="FUR-FU-10000723"/>
    <x v="0"/>
    <s v="Furnishings"/>
    <s v="Deflect-o EconoMat Studded, No Bevel Mat for Low Pile Carpeting"/>
    <n v="66.111999999999995"/>
    <n v="2"/>
    <n v="0.2"/>
    <n v="-9.0904000000000007"/>
  </r>
  <r>
    <s v="7286"/>
    <s v="CA-2019-151183"/>
    <x v="336"/>
    <d v="2019-10-19T00:00:00"/>
    <s v="Standard Class"/>
    <s v="BK-11260"/>
    <s v="Berenike Kampe"/>
    <s v="Consumer"/>
    <s v="United States"/>
    <s v="San Francisco"/>
    <s v="California"/>
    <n v="94110"/>
    <x v="1"/>
    <s v="TEC-AC-10003614"/>
    <x v="2"/>
    <s v="Accessories"/>
    <s v="Verbatim 25 GB 6x Blu-ray Single Layer Recordable Disc, 10/Pack"/>
    <n v="46.36"/>
    <n v="4"/>
    <n v="0"/>
    <n v="15.2988"/>
  </r>
  <r>
    <s v="7287"/>
    <s v="CA-2018-149965"/>
    <x v="23"/>
    <d v="2018-06-25T00:00:00"/>
    <s v="Standard Class"/>
    <s v="BS-11365"/>
    <s v="Bill Shonely"/>
    <s v="Corporate"/>
    <s v="United States"/>
    <s v="Oklahoma City"/>
    <s v="Oklahoma"/>
    <n v="73120"/>
    <x v="2"/>
    <s v="TEC-AC-10004877"/>
    <x v="2"/>
    <s v="Accessories"/>
    <s v="Imation 30456 USB Flash Drive 8GB"/>
    <n v="6.9"/>
    <n v="1"/>
    <n v="0"/>
    <n v="0.55200000000000005"/>
  </r>
  <r>
    <s v="7288"/>
    <s v="CA-2018-149965"/>
    <x v="23"/>
    <d v="2018-06-25T00:00:00"/>
    <s v="Standard Class"/>
    <s v="BS-11365"/>
    <s v="Bill Shonely"/>
    <s v="Corporate"/>
    <s v="United States"/>
    <s v="Oklahoma City"/>
    <s v="Oklahoma"/>
    <n v="73120"/>
    <x v="2"/>
    <s v="FUR-FU-10004270"/>
    <x v="0"/>
    <s v="Furnishings"/>
    <s v="Executive Impressions 13&quot; Clairmont Wall Clock"/>
    <n v="57.69"/>
    <n v="3"/>
    <n v="0"/>
    <n v="23.652899999999999"/>
  </r>
  <r>
    <s v="7289"/>
    <s v="CA-2016-158281"/>
    <x v="814"/>
    <d v="2016-09-07T00:00:00"/>
    <s v="Standard Class"/>
    <s v="AG-10525"/>
    <s v="Andy Gerbode"/>
    <s v="Corporate"/>
    <s v="United States"/>
    <s v="Houston"/>
    <s v="Texas"/>
    <n v="77095"/>
    <x v="2"/>
    <s v="TEC-MA-10002210"/>
    <x v="2"/>
    <s v="Machines"/>
    <s v="Epson TM-T88V Direct Thermal Printer - Monochrome - Desktop"/>
    <n v="559.71"/>
    <n v="3"/>
    <n v="0.4"/>
    <n v="-121.2705"/>
  </r>
  <r>
    <s v="7290"/>
    <s v="CA-2018-153661"/>
    <x v="806"/>
    <d v="2018-01-31T00:00:00"/>
    <s v="First Class"/>
    <s v="SC-20725"/>
    <s v="Steven Cartwright"/>
    <s v="Consumer"/>
    <s v="United States"/>
    <s v="San Francisco"/>
    <s v="California"/>
    <n v="94122"/>
    <x v="1"/>
    <s v="OFF-ST-10000675"/>
    <x v="1"/>
    <s v="Storage"/>
    <s v="File Shuttle II and Handi-File, Black"/>
    <n v="305.01"/>
    <n v="9"/>
    <n v="0"/>
    <n v="76.252499999999998"/>
  </r>
  <r>
    <s v="7291"/>
    <s v="CA-2018-153661"/>
    <x v="806"/>
    <d v="2018-01-31T00:00:00"/>
    <s v="First Class"/>
    <s v="SC-20725"/>
    <s v="Steven Cartwright"/>
    <s v="Consumer"/>
    <s v="United States"/>
    <s v="San Francisco"/>
    <s v="California"/>
    <n v="94122"/>
    <x v="1"/>
    <s v="OFF-BI-10004781"/>
    <x v="1"/>
    <s v="Binders"/>
    <s v="GBC Wire Binding Strips"/>
    <n v="50.783999999999999"/>
    <n v="2"/>
    <n v="0.2"/>
    <n v="17.7744"/>
  </r>
  <r>
    <s v="7292"/>
    <s v="CA-2018-153661"/>
    <x v="806"/>
    <d v="2018-01-31T00:00:00"/>
    <s v="First Class"/>
    <s v="SC-20725"/>
    <s v="Steven Cartwright"/>
    <s v="Consumer"/>
    <s v="United States"/>
    <s v="San Francisco"/>
    <s v="California"/>
    <n v="94122"/>
    <x v="1"/>
    <s v="OFF-LA-10004689"/>
    <x v="1"/>
    <s v="Labels"/>
    <s v="Avery 512"/>
    <n v="26.01"/>
    <n v="9"/>
    <n v="0"/>
    <n v="12.2247"/>
  </r>
  <r>
    <s v="7293"/>
    <s v="CA-2019-109183"/>
    <x v="769"/>
    <d v="2019-12-09T00:00:00"/>
    <s v="Standard Class"/>
    <s v="LR-16915"/>
    <s v="Lena Radford"/>
    <s v="Consumer"/>
    <s v="United States"/>
    <s v="Nashville"/>
    <s v="Tennessee"/>
    <n v="37211"/>
    <x v="0"/>
    <s v="TEC-MA-10001856"/>
    <x v="2"/>
    <s v="Machines"/>
    <s v="Okidata C610n Printer"/>
    <n v="649"/>
    <n v="2"/>
    <n v="0.5"/>
    <n v="-272.58"/>
  </r>
  <r>
    <s v="7294"/>
    <s v="CA-2018-113656"/>
    <x v="1156"/>
    <d v="2018-01-29T00:00:00"/>
    <s v="Standard Class"/>
    <s v="CB-12415"/>
    <s v="Christy Brittain"/>
    <s v="Consumer"/>
    <s v="United States"/>
    <s v="Los Angeles"/>
    <s v="California"/>
    <n v="90036"/>
    <x v="1"/>
    <s v="FUR-FU-10000719"/>
    <x v="0"/>
    <s v="Furnishings"/>
    <s v="DAX Cubicle Frames, 8-1/2 x 11"/>
    <n v="59.99"/>
    <n v="7"/>
    <n v="0"/>
    <n v="21.596399999999999"/>
  </r>
  <r>
    <s v="7295"/>
    <s v="CA-2017-148964"/>
    <x v="989"/>
    <d v="2017-05-31T00:00:00"/>
    <s v="Standard Class"/>
    <s v="RD-19900"/>
    <s v="Ruben Dartt"/>
    <s v="Consumer"/>
    <s v="United States"/>
    <s v="Bellevue"/>
    <s v="Washington"/>
    <n v="98006"/>
    <x v="1"/>
    <s v="FUR-FU-10003849"/>
    <x v="0"/>
    <s v="Furnishings"/>
    <s v="DAX Metal Frame, Desktop, Stepped-Edge"/>
    <n v="20.239999999999998"/>
    <n v="1"/>
    <n v="0"/>
    <n v="7.8936000000000002"/>
  </r>
  <r>
    <s v="7296"/>
    <s v="CA-2016-111899"/>
    <x v="417"/>
    <d v="2016-05-05T00:00:00"/>
    <s v="First Class"/>
    <s v="NC-18340"/>
    <s v="Nat Carroll"/>
    <s v="Consumer"/>
    <s v="United States"/>
    <s v="Houston"/>
    <s v="Texas"/>
    <n v="77036"/>
    <x v="2"/>
    <s v="OFF-AR-10001725"/>
    <x v="1"/>
    <s v="Art"/>
    <s v="Boston Home &amp; Office Model 2000 Electric Pencil Sharpeners"/>
    <n v="37.840000000000003"/>
    <n v="2"/>
    <n v="0.2"/>
    <n v="2.8380000000000001"/>
  </r>
  <r>
    <s v="7297"/>
    <s v="CA-2016-111899"/>
    <x v="417"/>
    <d v="2016-05-05T00:00:00"/>
    <s v="First Class"/>
    <s v="NC-18340"/>
    <s v="Nat Carroll"/>
    <s v="Consumer"/>
    <s v="United States"/>
    <s v="Houston"/>
    <s v="Texas"/>
    <n v="77036"/>
    <x v="2"/>
    <s v="OFF-FA-10000840"/>
    <x v="1"/>
    <s v="Fasteners"/>
    <s v="OIC Thumb-Tacks"/>
    <n v="5.4720000000000004"/>
    <n v="6"/>
    <n v="0.2"/>
    <n v="1.8468"/>
  </r>
  <r>
    <s v="7298"/>
    <s v="CA-2017-101126"/>
    <x v="1157"/>
    <d v="2017-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r>
  <r>
    <s v="7299"/>
    <s v="CA-2016-163468"/>
    <x v="728"/>
    <d v="2016-11-21T00:00:00"/>
    <s v="First Class"/>
    <s v="JK-15730"/>
    <s v="Joe Kamberova"/>
    <s v="Consumer"/>
    <s v="United States"/>
    <s v="Des Plaines"/>
    <s v="Illinois"/>
    <n v="60016"/>
    <x v="2"/>
    <s v="FUR-TA-10002533"/>
    <x v="0"/>
    <s v="Tables"/>
    <s v="BPI Conference Tables"/>
    <n v="292.10000000000002"/>
    <n v="4"/>
    <n v="0.5"/>
    <n v="-175.26"/>
  </r>
  <r>
    <s v="7300"/>
    <s v="CA-2016-163468"/>
    <x v="728"/>
    <d v="2016-11-21T00:00:00"/>
    <s v="First Class"/>
    <s v="JK-15730"/>
    <s v="Joe Kamberova"/>
    <s v="Consumer"/>
    <s v="United States"/>
    <s v="Des Plaines"/>
    <s v="Illinois"/>
    <n v="60016"/>
    <x v="2"/>
    <s v="FUR-FU-10001546"/>
    <x v="0"/>
    <s v="Furnishings"/>
    <s v="Dana Swing-Arm Lamps"/>
    <n v="8.5440000000000005"/>
    <n v="2"/>
    <n v="0.6"/>
    <n v="-7.476"/>
  </r>
  <r>
    <s v="7301"/>
    <s v="CA-2016-163468"/>
    <x v="728"/>
    <d v="2016-11-21T00:00:00"/>
    <s v="First Class"/>
    <s v="JK-15730"/>
    <s v="Joe Kamberova"/>
    <s v="Consumer"/>
    <s v="United States"/>
    <s v="Des Plaines"/>
    <s v="Illinois"/>
    <n v="60016"/>
    <x v="2"/>
    <s v="FUR-BO-10003546"/>
    <x v="0"/>
    <s v="Bookcases"/>
    <s v="Hon 4-Shelf Metal Bookcases"/>
    <n v="424.11599999999999"/>
    <n v="6"/>
    <n v="0.3"/>
    <n v="-30.294"/>
  </r>
  <r>
    <s v="7302"/>
    <s v="CA-2016-163468"/>
    <x v="728"/>
    <d v="2016-11-21T00:00:00"/>
    <s v="First Class"/>
    <s v="JK-15730"/>
    <s v="Joe Kamberova"/>
    <s v="Consumer"/>
    <s v="United States"/>
    <s v="Des Plaines"/>
    <s v="Illinois"/>
    <n v="60016"/>
    <x v="2"/>
    <s v="OFF-BI-10004728"/>
    <x v="1"/>
    <s v="Binders"/>
    <s v="Wilson Jones Turn Tabs Binder Tool for Ring Binders"/>
    <n v="2.8919999999999999"/>
    <n v="3"/>
    <n v="0.8"/>
    <n v="-4.9164000000000003"/>
  </r>
  <r>
    <s v="7303"/>
    <s v="CA-2016-163468"/>
    <x v="728"/>
    <d v="2016-11-21T00:00:00"/>
    <s v="First Class"/>
    <s v="JK-15730"/>
    <s v="Joe Kamberova"/>
    <s v="Consumer"/>
    <s v="United States"/>
    <s v="Des Plaines"/>
    <s v="Illinois"/>
    <n v="60016"/>
    <x v="2"/>
    <s v="OFF-ST-10000025"/>
    <x v="1"/>
    <s v="Storage"/>
    <s v="Fellowes Stor/Drawer Steel Plus Storage Drawers"/>
    <n v="381.72"/>
    <n v="5"/>
    <n v="0.2"/>
    <n v="-66.801000000000002"/>
  </r>
  <r>
    <s v="7304"/>
    <s v="US-2019-117450"/>
    <x v="507"/>
    <d v="2019-09-08T00:00:00"/>
    <s v="Standard Class"/>
    <s v="DO-13645"/>
    <s v="Doug O'Connell"/>
    <s v="Consumer"/>
    <s v="United States"/>
    <s v="Boynton Beach"/>
    <s v="Florida"/>
    <n v="33437"/>
    <x v="0"/>
    <s v="FUR-CH-10003817"/>
    <x v="0"/>
    <s v="Chairs"/>
    <s v="Global Value Steno Chair, Gray"/>
    <n v="97.183999999999997"/>
    <n v="2"/>
    <n v="0.2"/>
    <n v="6.0739999999999998"/>
  </r>
  <r>
    <s v="7305"/>
    <s v="US-2019-117450"/>
    <x v="507"/>
    <d v="2019-09-08T00:00:00"/>
    <s v="Standard Class"/>
    <s v="DO-13645"/>
    <s v="Doug O'Connell"/>
    <s v="Consumer"/>
    <s v="United States"/>
    <s v="Boynton Beach"/>
    <s v="Florida"/>
    <n v="33437"/>
    <x v="0"/>
    <s v="OFF-PA-10000289"/>
    <x v="1"/>
    <s v="Paper"/>
    <s v="Xerox 213"/>
    <n v="10.368"/>
    <n v="2"/>
    <n v="0.2"/>
    <n v="3.6288"/>
  </r>
  <r>
    <s v="7306"/>
    <s v="CA-2016-137274"/>
    <x v="1158"/>
    <d v="2016-04-02T00:00:00"/>
    <s v="Standard Class"/>
    <s v="MG-18145"/>
    <s v="Mike Gockenbach"/>
    <s v="Consumer"/>
    <s v="United States"/>
    <s v="Plano"/>
    <s v="Texas"/>
    <n v="75023"/>
    <x v="2"/>
    <s v="FUR-TA-10001889"/>
    <x v="0"/>
    <s v="Tables"/>
    <s v="Bush Advantage Collection Racetrack Conference Table"/>
    <n v="890.84100000000001"/>
    <n v="3"/>
    <n v="0.3"/>
    <n v="-152.71559999999999"/>
  </r>
  <r>
    <s v="7307"/>
    <s v="CA-2018-144092"/>
    <x v="732"/>
    <d v="2018-11-07T00:00:00"/>
    <s v="Second Class"/>
    <s v="LH-17155"/>
    <s v="Logan Haushalter"/>
    <s v="Consumer"/>
    <s v="United States"/>
    <s v="San Jose"/>
    <s v="California"/>
    <n v="95123"/>
    <x v="1"/>
    <s v="TEC-AC-10002305"/>
    <x v="2"/>
    <s v="Accessories"/>
    <s v="KeyTronic E03601U1 - Keyboard - Beige"/>
    <n v="72"/>
    <n v="4"/>
    <n v="0"/>
    <n v="12.96"/>
  </r>
  <r>
    <s v="7308"/>
    <s v="CA-2018-144092"/>
    <x v="732"/>
    <d v="2018-11-07T00:00:00"/>
    <s v="Second Class"/>
    <s v="LH-17155"/>
    <s v="Logan Haushalter"/>
    <s v="Consumer"/>
    <s v="United States"/>
    <s v="San Jose"/>
    <s v="California"/>
    <n v="95123"/>
    <x v="1"/>
    <s v="FUR-CH-10004875"/>
    <x v="0"/>
    <s v="Chairs"/>
    <s v="Harbour Creations 67200 Series Stacking Chairs"/>
    <n v="113.88800000000001"/>
    <n v="2"/>
    <n v="0.2"/>
    <n v="9.9651999999999994"/>
  </r>
  <r>
    <s v="7309"/>
    <s v="CA-2018-144092"/>
    <x v="732"/>
    <d v="2018-11-07T00:00:00"/>
    <s v="Second Class"/>
    <s v="LH-17155"/>
    <s v="Logan Haushalter"/>
    <s v="Consumer"/>
    <s v="United States"/>
    <s v="San Jose"/>
    <s v="California"/>
    <n v="95123"/>
    <x v="1"/>
    <s v="OFF-EN-10001434"/>
    <x v="1"/>
    <s v="Envelopes"/>
    <s v="Strathmore #10 Envelopes, Ultimate White"/>
    <n v="158.13"/>
    <n v="3"/>
    <n v="0"/>
    <n v="77.483699999999999"/>
  </r>
  <r>
    <s v="7310"/>
    <s v="CA-2019-112172"/>
    <x v="193"/>
    <d v="2019-06-14T00:00:00"/>
    <s v="Second Class"/>
    <s v="MM-18280"/>
    <s v="Muhammed MacIntyre"/>
    <s v="Corporate"/>
    <s v="United States"/>
    <s v="New York City"/>
    <s v="New York"/>
    <n v="10024"/>
    <x v="3"/>
    <s v="OFF-FA-10004395"/>
    <x v="1"/>
    <s v="Fasteners"/>
    <s v="Plymouth Boxed Rubber Bands by Plymouth"/>
    <n v="14.13"/>
    <n v="3"/>
    <n v="0"/>
    <n v="0.70650000000000002"/>
  </r>
  <r>
    <s v="7311"/>
    <s v="CA-2017-121699"/>
    <x v="544"/>
    <d v="2017-08-14T00:00:00"/>
    <s v="Standard Class"/>
    <s v="BD-11320"/>
    <s v="Bill Donatelli"/>
    <s v="Consumer"/>
    <s v="United States"/>
    <s v="Detroit"/>
    <s v="Michigan"/>
    <n v="48227"/>
    <x v="2"/>
    <s v="OFF-BI-10004632"/>
    <x v="1"/>
    <s v="Binders"/>
    <s v="GBC Binding covers"/>
    <n v="64.75"/>
    <n v="5"/>
    <n v="0"/>
    <n v="29.137499999999999"/>
  </r>
  <r>
    <s v="7312"/>
    <s v="CA-2017-162761"/>
    <x v="330"/>
    <d v="2017-10-13T00:00:00"/>
    <s v="Standard Class"/>
    <s v="SC-20575"/>
    <s v="Sonia Cooley"/>
    <s v="Consumer"/>
    <s v="United States"/>
    <s v="Miami"/>
    <s v="Florida"/>
    <n v="33178"/>
    <x v="0"/>
    <s v="OFF-BI-10000145"/>
    <x v="1"/>
    <s v="Binders"/>
    <s v="Zipper Ring Binder Pockets"/>
    <n v="1.8720000000000001"/>
    <n v="2"/>
    <n v="0.7"/>
    <n v="-1.3104"/>
  </r>
  <r>
    <s v="7313"/>
    <s v="CA-2017-162761"/>
    <x v="330"/>
    <d v="2017-10-13T00:00:00"/>
    <s v="Standard Class"/>
    <s v="SC-20575"/>
    <s v="Sonia Cooley"/>
    <s v="Consumer"/>
    <s v="United States"/>
    <s v="Miami"/>
    <s v="Florida"/>
    <n v="33178"/>
    <x v="0"/>
    <s v="OFF-BI-10002498"/>
    <x v="1"/>
    <s v="Binders"/>
    <s v="Clear Mylar Reinforcing Strips"/>
    <n v="11.214"/>
    <n v="2"/>
    <n v="0.7"/>
    <n v="-8.5974000000000004"/>
  </r>
  <r>
    <s v="7314"/>
    <s v="CA-2017-162761"/>
    <x v="330"/>
    <d v="2017-10-13T00:00:00"/>
    <s v="Standard Class"/>
    <s v="SC-20575"/>
    <s v="Sonia Cooley"/>
    <s v="Consumer"/>
    <s v="United States"/>
    <s v="Miami"/>
    <s v="Florida"/>
    <n v="33178"/>
    <x v="0"/>
    <s v="OFF-AR-10001761"/>
    <x v="1"/>
    <s v="Art"/>
    <s v="Avery Hi-Liter Smear-Safe Highlighters"/>
    <n v="37.375999999999998"/>
    <n v="8"/>
    <n v="0.2"/>
    <n v="7.4752000000000001"/>
  </r>
  <r>
    <s v="7315"/>
    <s v="CA-2018-121377"/>
    <x v="316"/>
    <d v="2018-06-02T00:00:00"/>
    <s v="Standard Class"/>
    <s v="TN-21040"/>
    <s v="Tanja Norvell"/>
    <s v="Home Office"/>
    <s v="United States"/>
    <s v="Park Ridge"/>
    <s v="Illinois"/>
    <n v="60068"/>
    <x v="2"/>
    <s v="TEC-PH-10001817"/>
    <x v="2"/>
    <s v="Phones"/>
    <s v="Wilson Electronics DB Pro Signal Booster"/>
    <n v="286.39999999999998"/>
    <n v="1"/>
    <n v="0.2"/>
    <n v="25.06"/>
  </r>
  <r>
    <s v="7316"/>
    <s v="CA-2019-115322"/>
    <x v="943"/>
    <d v="2019-05-16T00:00:00"/>
    <s v="Second Class"/>
    <s v="ZC-21910"/>
    <s v="Zuschuss Carroll"/>
    <s v="Consumer"/>
    <s v="United States"/>
    <s v="New York City"/>
    <s v="New York"/>
    <n v="10024"/>
    <x v="3"/>
    <s v="OFF-AR-10004456"/>
    <x v="1"/>
    <s v="Art"/>
    <s v="Panasonic KP-4ABK Battery-Operated Pencil Sharpener"/>
    <n v="43.92"/>
    <n v="3"/>
    <n v="0"/>
    <n v="12.736800000000001"/>
  </r>
  <r>
    <s v="7317"/>
    <s v="CA-2018-132066"/>
    <x v="1159"/>
    <d v="2018-10-20T00:00:00"/>
    <s v="Standard Class"/>
    <s v="NB-18655"/>
    <s v="Nona Balk"/>
    <s v="Corporate"/>
    <s v="United States"/>
    <s v="New York City"/>
    <s v="New York"/>
    <n v="10011"/>
    <x v="3"/>
    <s v="FUR-TA-10001539"/>
    <x v="0"/>
    <s v="Tables"/>
    <s v="Chromcraft Rectangular Conference Tables"/>
    <n v="142.18199999999999"/>
    <n v="1"/>
    <n v="0.4"/>
    <n v="-37.915199999999999"/>
  </r>
  <r>
    <s v="7318"/>
    <s v="CA-2019-158120"/>
    <x v="701"/>
    <d v="2019-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s v="7319"/>
    <s v="CA-2019-158120"/>
    <x v="701"/>
    <d v="2019-11-21T00:00:00"/>
    <s v="Standard Class"/>
    <s v="KH-16330"/>
    <s v="Katharine Harms"/>
    <s v="Corporate"/>
    <s v="United States"/>
    <s v="Hillsboro"/>
    <s v="Oregon"/>
    <n v="97123"/>
    <x v="1"/>
    <s v="OFF-BI-10002813"/>
    <x v="1"/>
    <s v="Binders"/>
    <s v="Avery Reinforcements for Hole-Punch Pages"/>
    <n v="4.1580000000000004"/>
    <n v="7"/>
    <n v="0.7"/>
    <n v="-3.4649999999999999"/>
  </r>
  <r>
    <s v="7320"/>
    <s v="CA-2019-100097"/>
    <x v="200"/>
    <d v="2019-11-29T00:00:00"/>
    <s v="Second Class"/>
    <s v="MN-17935"/>
    <s v="Michael Nguyen"/>
    <s v="Consumer"/>
    <s v="United States"/>
    <s v="New York City"/>
    <s v="New York"/>
    <n v="10009"/>
    <x v="3"/>
    <s v="TEC-PH-10002310"/>
    <x v="2"/>
    <s v="Phones"/>
    <s v="Plantronics Calisto P620-M USB Wireless Speakerphone System"/>
    <n v="979.95"/>
    <n v="5"/>
    <n v="0"/>
    <n v="264.5865"/>
  </r>
  <r>
    <s v="7321"/>
    <s v="CA-2019-100097"/>
    <x v="200"/>
    <d v="2019-11-29T00:00:00"/>
    <s v="Second Class"/>
    <s v="MN-17935"/>
    <s v="Michael Nguyen"/>
    <s v="Consumer"/>
    <s v="United States"/>
    <s v="New York City"/>
    <s v="New York"/>
    <n v="10009"/>
    <x v="3"/>
    <s v="FUR-FU-10003623"/>
    <x v="0"/>
    <s v="Furnishings"/>
    <s v="DataProducts Ampli Magnifier Task Lamp, Black,"/>
    <n v="135.30000000000001"/>
    <n v="5"/>
    <n v="0"/>
    <n v="37.884"/>
  </r>
  <r>
    <s v="7322"/>
    <s v="CA-2019-167626"/>
    <x v="213"/>
    <d v="2019-09-07T00:00:00"/>
    <s v="Standard Class"/>
    <s v="MY-18295"/>
    <s v="Muhammed Yedwab"/>
    <s v="Corporate"/>
    <s v="United States"/>
    <s v="Chicago"/>
    <s v="Illinois"/>
    <n v="60623"/>
    <x v="2"/>
    <s v="OFF-PA-10003424"/>
    <x v="1"/>
    <s v="Paper"/>
    <s v="&quot;While you Were Out&quot; Message Book, One Form per Page"/>
    <n v="8.9039999999999999"/>
    <n v="3"/>
    <n v="0.2"/>
    <n v="3.339"/>
  </r>
  <r>
    <s v="7323"/>
    <s v="CA-2019-167626"/>
    <x v="213"/>
    <d v="2019-09-07T00:00:00"/>
    <s v="Standard Class"/>
    <s v="MY-18295"/>
    <s v="Muhammed Yedwab"/>
    <s v="Corporate"/>
    <s v="United States"/>
    <s v="Chicago"/>
    <s v="Illinois"/>
    <n v="60623"/>
    <x v="2"/>
    <s v="TEC-AC-10004353"/>
    <x v="2"/>
    <s v="Accessories"/>
    <s v="Hypercom P1300 Pinpad"/>
    <n v="100.8"/>
    <n v="2"/>
    <n v="0.2"/>
    <n v="21.42"/>
  </r>
  <r>
    <s v="7324"/>
    <s v="US-2019-126053"/>
    <x v="256"/>
    <d v="2019-12-08T00:00:00"/>
    <s v="First Class"/>
    <s v="CS-11950"/>
    <s v="Carlos Soltero"/>
    <s v="Consumer"/>
    <s v="United States"/>
    <s v="New York City"/>
    <s v="New York"/>
    <n v="10024"/>
    <x v="3"/>
    <s v="FUR-FU-10001934"/>
    <x v="0"/>
    <s v="Furnishings"/>
    <s v="Magnifier Swing Arm Lamp"/>
    <n v="41.96"/>
    <n v="2"/>
    <n v="0"/>
    <n v="10.909599999999999"/>
  </r>
  <r>
    <s v="7325"/>
    <s v="US-2019-126053"/>
    <x v="256"/>
    <d v="2019-12-08T00:00:00"/>
    <s v="First Class"/>
    <s v="CS-11950"/>
    <s v="Carlos Soltero"/>
    <s v="Consumer"/>
    <s v="United States"/>
    <s v="New York City"/>
    <s v="New York"/>
    <n v="10024"/>
    <x v="3"/>
    <s v="OFF-LA-10003766"/>
    <x v="1"/>
    <s v="Labels"/>
    <s v="Self-Adhesive Removable Labels"/>
    <n v="9.4499999999999993"/>
    <n v="3"/>
    <n v="0"/>
    <n v="4.5359999999999996"/>
  </r>
  <r>
    <s v="7326"/>
    <s v="US-2019-128447"/>
    <x v="468"/>
    <d v="2019-11-17T00:00:00"/>
    <s v="Standard Class"/>
    <s v="MC-17845"/>
    <s v="Michael Chen"/>
    <s v="Consumer"/>
    <s v="United States"/>
    <s v="Pasco"/>
    <s v="Washington"/>
    <n v="99301"/>
    <x v="1"/>
    <s v="OFF-AP-10004540"/>
    <x v="1"/>
    <s v="Appliances"/>
    <s v="Eureka The Boss Lite 10-Amp Upright Vacuum, Blue"/>
    <n v="400.8"/>
    <n v="5"/>
    <n v="0"/>
    <n v="112.224"/>
  </r>
  <r>
    <s v="7327"/>
    <s v="US-2019-128447"/>
    <x v="468"/>
    <d v="2019-11-17T00:00:00"/>
    <s v="Standard Class"/>
    <s v="MC-17845"/>
    <s v="Michael Chen"/>
    <s v="Consumer"/>
    <s v="United States"/>
    <s v="Pasco"/>
    <s v="Washington"/>
    <n v="99301"/>
    <x v="1"/>
    <s v="OFF-BI-10001543"/>
    <x v="1"/>
    <s v="Binders"/>
    <s v="GBC VeloBinder Manual Binding System"/>
    <n v="28.792000000000002"/>
    <n v="1"/>
    <n v="0.2"/>
    <n v="10.077199999999999"/>
  </r>
  <r>
    <s v="7328"/>
    <s v="US-2016-131275"/>
    <x v="772"/>
    <d v="2016-03-24T00:00:00"/>
    <s v="Standard Class"/>
    <s v="SC-20050"/>
    <s v="Sample Company A"/>
    <s v="Home Office"/>
    <s v="United States"/>
    <s v="Burbank"/>
    <s v="California"/>
    <n v="91505"/>
    <x v="1"/>
    <s v="FUR-FU-10004597"/>
    <x v="0"/>
    <s v="Furnishings"/>
    <s v="Eldon Cleatmat Chair Mats for Medium Pile Carpets"/>
    <n v="111"/>
    <n v="2"/>
    <n v="0"/>
    <n v="14.43"/>
  </r>
  <r>
    <s v="7329"/>
    <s v="US-2016-131275"/>
    <x v="772"/>
    <d v="2016-03-24T00:00:00"/>
    <s v="Standard Class"/>
    <s v="SC-20050"/>
    <s v="Sample Company A"/>
    <s v="Home Office"/>
    <s v="United States"/>
    <s v="Burbank"/>
    <s v="California"/>
    <n v="91505"/>
    <x v="1"/>
    <s v="TEC-MA-10001148"/>
    <x v="2"/>
    <s v="Machines"/>
    <s v="Swingline SM12-08 MicroCut Jam Free Shredder"/>
    <n v="1279.9680000000001"/>
    <n v="4"/>
    <n v="0.2"/>
    <n v="415.9896"/>
  </r>
  <r>
    <s v="7330"/>
    <s v="US-2016-131275"/>
    <x v="772"/>
    <d v="2016-03-24T00:00:00"/>
    <s v="Standard Class"/>
    <s v="SC-20050"/>
    <s v="Sample Company A"/>
    <s v="Home Office"/>
    <s v="United States"/>
    <s v="Burbank"/>
    <s v="California"/>
    <n v="91505"/>
    <x v="1"/>
    <s v="OFF-ST-10000078"/>
    <x v="1"/>
    <s v="Storage"/>
    <s v="Tennsco 6- and 18-Compartment Lockers"/>
    <n v="1856.19"/>
    <n v="7"/>
    <n v="0"/>
    <n v="334.11419999999998"/>
  </r>
  <r>
    <s v="7331"/>
    <s v="CA-2018-149349"/>
    <x v="396"/>
    <d v="2018-11-13T00:00:00"/>
    <s v="First Class"/>
    <s v="SP-20650"/>
    <s v="Stephanie Phelps"/>
    <s v="Corporate"/>
    <s v="United States"/>
    <s v="Chicago"/>
    <s v="Illinois"/>
    <n v="60623"/>
    <x v="2"/>
    <s v="FUR-FU-10001037"/>
    <x v="0"/>
    <s v="Furnishings"/>
    <s v="DAX Charcoal/Nickel-Tone Document Frame, 5 x 7"/>
    <n v="22.751999999999999"/>
    <n v="6"/>
    <n v="0.6"/>
    <n v="-8.532"/>
  </r>
  <r>
    <s v="7332"/>
    <s v="CA-2019-115119"/>
    <x v="40"/>
    <d v="2019-10-30T00:00:00"/>
    <s v="Standard Class"/>
    <s v="SC-20440"/>
    <s v="Shaun Chance"/>
    <s v="Corporate"/>
    <s v="United States"/>
    <s v="Lancaster"/>
    <s v="Pennsylvania"/>
    <n v="17602"/>
    <x v="3"/>
    <s v="TEC-PH-10001433"/>
    <x v="2"/>
    <s v="Phones"/>
    <s v="Cisco Small Business SPA 502G VoIP phone"/>
    <n v="61.542000000000002"/>
    <n v="1"/>
    <n v="0.4"/>
    <n v="-13.334099999999999"/>
  </r>
  <r>
    <s v="7333"/>
    <s v="CA-2019-115119"/>
    <x v="40"/>
    <d v="2019-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s v="7334"/>
    <s v="CA-2017-125563"/>
    <x v="347"/>
    <d v="2017-04-17T00:00:00"/>
    <s v="Standard Class"/>
    <s v="PR-18880"/>
    <s v="Patrick Ryan"/>
    <s v="Consumer"/>
    <s v="United States"/>
    <s v="Tampa"/>
    <s v="Florida"/>
    <n v="33614"/>
    <x v="0"/>
    <s v="FUR-FU-10001290"/>
    <x v="0"/>
    <s v="Furnishings"/>
    <s v="Executive Impressions Supervisor Wall Clock"/>
    <n v="67.36"/>
    <n v="2"/>
    <n v="0.2"/>
    <n v="10.103999999999999"/>
  </r>
  <r>
    <s v="7335"/>
    <s v="CA-2017-125563"/>
    <x v="347"/>
    <d v="2017-04-17T00:00:00"/>
    <s v="Standard Class"/>
    <s v="PR-18880"/>
    <s v="Patrick Ryan"/>
    <s v="Consumer"/>
    <s v="United States"/>
    <s v="Tampa"/>
    <s v="Florida"/>
    <n v="33614"/>
    <x v="0"/>
    <s v="FUR-FU-10000087"/>
    <x v="0"/>
    <s v="Furnishings"/>
    <s v="Executive Impressions 14&quot; Two-Color Numerals Wall Clock"/>
    <n v="54.527999999999999"/>
    <n v="3"/>
    <n v="0.2"/>
    <n v="14.313599999999999"/>
  </r>
  <r>
    <s v="7336"/>
    <s v="CA-2017-113152"/>
    <x v="707"/>
    <d v="2017-12-30T00:00:00"/>
    <s v="Standard Class"/>
    <s v="JK-15625"/>
    <s v="Jim Karlsson"/>
    <s v="Consumer"/>
    <s v="United States"/>
    <s v="New York City"/>
    <s v="New York"/>
    <n v="10024"/>
    <x v="3"/>
    <s v="TEC-AC-10002049"/>
    <x v="2"/>
    <s v="Accessories"/>
    <s v="Plantronics Savi W720 Multi-Device Wireless Headset System"/>
    <n v="843.9"/>
    <n v="2"/>
    <n v="0"/>
    <n v="371.31599999999997"/>
  </r>
  <r>
    <s v="7337"/>
    <s v="CA-2017-113152"/>
    <x v="707"/>
    <d v="2017-12-30T00:00:00"/>
    <s v="Standard Class"/>
    <s v="JK-15625"/>
    <s v="Jim Karlsson"/>
    <s v="Consumer"/>
    <s v="United States"/>
    <s v="New York City"/>
    <s v="New York"/>
    <n v="10024"/>
    <x v="3"/>
    <s v="FUR-BO-10002613"/>
    <x v="0"/>
    <s v="Bookcases"/>
    <s v="Atlantic Metals Mobile 4-Shelf Bookcases, Custom Colors"/>
    <n v="449.56799999999998"/>
    <n v="2"/>
    <n v="0.2"/>
    <n v="56.195999999999998"/>
  </r>
  <r>
    <s v="7338"/>
    <s v="CA-2019-165155"/>
    <x v="296"/>
    <d v="2019-09-23T00:00:00"/>
    <s v="First Class"/>
    <s v="BM-11575"/>
    <s v="Brendan Murry"/>
    <s v="Corporate"/>
    <s v="United States"/>
    <s v="Los Angeles"/>
    <s v="California"/>
    <n v="90045"/>
    <x v="1"/>
    <s v="OFF-ST-10004950"/>
    <x v="1"/>
    <s v="Storage"/>
    <s v="Tenex Personal Filing Tote With Secure Closure Lid, Black/Frost"/>
    <n v="15.51"/>
    <n v="1"/>
    <n v="0"/>
    <n v="3.8774999999999999"/>
  </r>
  <r>
    <s v="7339"/>
    <s v="CA-2016-163412"/>
    <x v="414"/>
    <d v="2016-12-23T00:00:00"/>
    <s v="Second Class"/>
    <s v="SM-20950"/>
    <s v="Suzanne McNair"/>
    <s v="Corporate"/>
    <s v="United States"/>
    <s v="New York City"/>
    <s v="New York"/>
    <n v="10035"/>
    <x v="3"/>
    <s v="FUR-CH-10004875"/>
    <x v="0"/>
    <s v="Chairs"/>
    <s v="Harbour Creations 67200 Series Stacking Chairs"/>
    <n v="192.18600000000001"/>
    <n v="3"/>
    <n v="0.1"/>
    <n v="36.3018"/>
  </r>
  <r>
    <s v="7340"/>
    <s v="CA-2017-159590"/>
    <x v="1074"/>
    <d v="2017-07-21T00:00:00"/>
    <s v="First Class"/>
    <s v="KC-16255"/>
    <s v="Karen Carlisle"/>
    <s v="Corporate"/>
    <s v="United States"/>
    <s v="New York City"/>
    <s v="New York"/>
    <n v="10009"/>
    <x v="3"/>
    <s v="OFF-AR-10003190"/>
    <x v="1"/>
    <s v="Art"/>
    <s v="Newell 32"/>
    <n v="5.76"/>
    <n v="2"/>
    <n v="0"/>
    <n v="1.6128"/>
  </r>
  <r>
    <s v="7341"/>
    <s v="CA-2016-116190"/>
    <x v="711"/>
    <d v="2016-08-01T00:00:00"/>
    <s v="Standard Class"/>
    <s v="SG-20470"/>
    <s v="Sheri Gordon"/>
    <s v="Consumer"/>
    <s v="United States"/>
    <s v="Atlanta"/>
    <s v="Georgia"/>
    <n v="30318"/>
    <x v="0"/>
    <s v="FUR-CH-10000553"/>
    <x v="0"/>
    <s v="Chairs"/>
    <s v="Metal Folding Chairs, Beige, 4/Carton"/>
    <n v="67.88"/>
    <n v="2"/>
    <n v="0"/>
    <n v="18.3276"/>
  </r>
  <r>
    <s v="7342"/>
    <s v="CA-2016-116190"/>
    <x v="711"/>
    <d v="2016-08-01T00:00:00"/>
    <s v="Standard Class"/>
    <s v="SG-20470"/>
    <s v="Sheri Gordon"/>
    <s v="Consumer"/>
    <s v="United States"/>
    <s v="Atlanta"/>
    <s v="Georgia"/>
    <n v="30318"/>
    <x v="0"/>
    <s v="OFF-LA-10002762"/>
    <x v="1"/>
    <s v="Labels"/>
    <s v="Avery 485"/>
    <n v="162.88999999999999"/>
    <n v="13"/>
    <n v="0"/>
    <n v="76.558300000000003"/>
  </r>
  <r>
    <s v="7343"/>
    <s v="CA-2016-116190"/>
    <x v="711"/>
    <d v="2016-08-01T00:00:00"/>
    <s v="Standard Class"/>
    <s v="SG-20470"/>
    <s v="Sheri Gordon"/>
    <s v="Consumer"/>
    <s v="United States"/>
    <s v="Atlanta"/>
    <s v="Georgia"/>
    <n v="30318"/>
    <x v="0"/>
    <s v="FUR-FU-10000719"/>
    <x v="0"/>
    <s v="Furnishings"/>
    <s v="DAX Cubicle Frames, 8-1/2 x 11"/>
    <n v="25.71"/>
    <n v="3"/>
    <n v="0"/>
    <n v="9.2555999999999994"/>
  </r>
  <r>
    <s v="7344"/>
    <s v="CA-2016-168473"/>
    <x v="58"/>
    <d v="2017-01-01T00:00:00"/>
    <s v="Standard Class"/>
    <s v="TB-21520"/>
    <s v="Tracy Blumstein"/>
    <s v="Consumer"/>
    <s v="United States"/>
    <s v="New York City"/>
    <s v="New York"/>
    <n v="10009"/>
    <x v="3"/>
    <s v="OFF-ST-10000563"/>
    <x v="1"/>
    <s v="Storage"/>
    <s v="Fellowes Bankers Box Stor/Drawer Steel Plus"/>
    <n v="191.88"/>
    <n v="6"/>
    <n v="0"/>
    <n v="19.187999999999999"/>
  </r>
  <r>
    <s v="7345"/>
    <s v="CA-2019-168389"/>
    <x v="157"/>
    <d v="2019-12-17T00:00:00"/>
    <s v="Standard Class"/>
    <s v="DV-13045"/>
    <s v="Darrin Van Huff"/>
    <s v="Corporate"/>
    <s v="United States"/>
    <s v="Jacksonville"/>
    <s v="Florida"/>
    <n v="32216"/>
    <x v="0"/>
    <s v="FUR-TA-10004289"/>
    <x v="0"/>
    <s v="Tables"/>
    <s v="BoxOffice By Design Rectangular and Half-Moon Meeting Room Tables"/>
    <n v="721.875"/>
    <n v="6"/>
    <n v="0.45"/>
    <n v="-420"/>
  </r>
  <r>
    <s v="7346"/>
    <s v="CA-2019-168389"/>
    <x v="157"/>
    <d v="2019-12-17T00:00:00"/>
    <s v="Standard Class"/>
    <s v="DV-13045"/>
    <s v="Darrin Van Huff"/>
    <s v="Corporate"/>
    <s v="United States"/>
    <s v="Jacksonville"/>
    <s v="Florida"/>
    <n v="32216"/>
    <x v="0"/>
    <s v="TEC-PH-10003555"/>
    <x v="2"/>
    <s v="Phones"/>
    <s v="Motorola HK250 Universal Bluetooth Headset"/>
    <n v="73.567999999999998"/>
    <n v="4"/>
    <n v="0.2"/>
    <n v="-16.552800000000001"/>
  </r>
  <r>
    <s v="7347"/>
    <s v="CA-2019-168389"/>
    <x v="157"/>
    <d v="2019-12-17T00:00:00"/>
    <s v="Standard Class"/>
    <s v="DV-13045"/>
    <s v="Darrin Van Huff"/>
    <s v="Corporate"/>
    <s v="United States"/>
    <s v="Jacksonville"/>
    <s v="Florida"/>
    <n v="32216"/>
    <x v="0"/>
    <s v="OFF-AR-10001958"/>
    <x v="1"/>
    <s v="Art"/>
    <s v="Stanley Bostitch Contemporary Electric Pencil Sharpeners"/>
    <n v="13.584"/>
    <n v="1"/>
    <n v="0.2"/>
    <n v="1.3584000000000001"/>
  </r>
  <r>
    <s v="7348"/>
    <s v="CA-2019-168389"/>
    <x v="157"/>
    <d v="2019-12-17T00:00:00"/>
    <s v="Standard Class"/>
    <s v="DV-13045"/>
    <s v="Darrin Van Huff"/>
    <s v="Corporate"/>
    <s v="United States"/>
    <s v="Jacksonville"/>
    <s v="Florida"/>
    <n v="32216"/>
    <x v="0"/>
    <s v="FUR-CH-10000225"/>
    <x v="0"/>
    <s v="Chairs"/>
    <s v="Global Geo Office Task Chair, Gray"/>
    <n v="64.784000000000006"/>
    <n v="1"/>
    <n v="0.2"/>
    <n v="-12.147"/>
  </r>
  <r>
    <s v="7349"/>
    <s v="CA-2016-130421"/>
    <x v="223"/>
    <d v="2016-03-07T00:00:00"/>
    <s v="Standard Class"/>
    <s v="SC-20020"/>
    <s v="Sam Craven"/>
    <s v="Consumer"/>
    <s v="United States"/>
    <s v="Houston"/>
    <s v="Texas"/>
    <n v="77095"/>
    <x v="2"/>
    <s v="OFF-AP-10002534"/>
    <x v="1"/>
    <s v="Appliances"/>
    <s v="3.6 Cubic Foot Counter Height Office Refrigerator"/>
    <n v="176.77199999999999"/>
    <n v="3"/>
    <n v="0.8"/>
    <n v="-459.60719999999998"/>
  </r>
  <r>
    <s v="7350"/>
    <s v="CA-2019-142125"/>
    <x v="208"/>
    <d v="2019-10-27T00:00:00"/>
    <s v="Standard Class"/>
    <s v="JB-15400"/>
    <s v="Jennifer Braxton"/>
    <s v="Corporate"/>
    <s v="United States"/>
    <s v="Milwaukee"/>
    <s v="Wisconsin"/>
    <n v="53209"/>
    <x v="2"/>
    <s v="OFF-BI-10000301"/>
    <x v="1"/>
    <s v="Binders"/>
    <s v="GBC Instant Report Kit"/>
    <n v="38.82"/>
    <n v="6"/>
    <n v="0"/>
    <n v="19.41"/>
  </r>
  <r>
    <s v="7351"/>
    <s v="CA-2019-142125"/>
    <x v="208"/>
    <d v="2019-10-27T00:00:00"/>
    <s v="Standard Class"/>
    <s v="JB-15400"/>
    <s v="Jennifer Braxton"/>
    <s v="Corporate"/>
    <s v="United States"/>
    <s v="Milwaukee"/>
    <s v="Wisconsin"/>
    <n v="53209"/>
    <x v="2"/>
    <s v="OFF-BI-10003460"/>
    <x v="1"/>
    <s v="Binders"/>
    <s v="Acco 3-Hole Punch"/>
    <n v="21.9"/>
    <n v="5"/>
    <n v="0"/>
    <n v="10.512"/>
  </r>
  <r>
    <s v="7352"/>
    <s v="CA-2019-141138"/>
    <x v="468"/>
    <d v="2019-11-16T00:00:00"/>
    <s v="Standard Class"/>
    <s v="GH-14425"/>
    <s v="Gary Hwang"/>
    <s v="Consumer"/>
    <s v="United States"/>
    <s v="Modesto"/>
    <s v="California"/>
    <n v="95351"/>
    <x v="1"/>
    <s v="TEC-AC-10001772"/>
    <x v="2"/>
    <s v="Accessories"/>
    <s v="Memorex Mini Travel Drive 16 GB USB 2.0 Flash Drive"/>
    <n v="111.79"/>
    <n v="7"/>
    <n v="0"/>
    <n v="43.598100000000002"/>
  </r>
  <r>
    <s v="7353"/>
    <s v="CA-2019-152135"/>
    <x v="633"/>
    <d v="2019-03-18T00:00:00"/>
    <s v="Second Class"/>
    <s v="MG-17650"/>
    <s v="Matthew Grinstein"/>
    <s v="Home Office"/>
    <s v="United States"/>
    <s v="Lakewood"/>
    <s v="Ohio"/>
    <n v="44107"/>
    <x v="3"/>
    <s v="TEC-PH-10003505"/>
    <x v="2"/>
    <s v="Phones"/>
    <s v="Geemarc AmpliPOWER60"/>
    <n v="445.44"/>
    <n v="8"/>
    <n v="0.4"/>
    <n v="-81.664000000000001"/>
  </r>
  <r>
    <s v="7354"/>
    <s v="CA-2018-151974"/>
    <x v="897"/>
    <d v="2018-09-29T00:00:00"/>
    <s v="Standard Class"/>
    <s v="RD-19660"/>
    <s v="Robert Dilbeck"/>
    <s v="Home Office"/>
    <s v="United States"/>
    <s v="Philadelphia"/>
    <s v="Pennsylvania"/>
    <n v="19134"/>
    <x v="3"/>
    <s v="OFF-LA-10004484"/>
    <x v="1"/>
    <s v="Labels"/>
    <s v="Avery 476"/>
    <n v="16.52"/>
    <n v="5"/>
    <n v="0.2"/>
    <n v="5.3689999999999998"/>
  </r>
  <r>
    <s v="7355"/>
    <s v="CA-2019-154102"/>
    <x v="695"/>
    <d v="2019-02-13T00:00:00"/>
    <s v="Standard Class"/>
    <s v="SN-20560"/>
    <s v="Skye Norling"/>
    <s v="Home Office"/>
    <s v="United States"/>
    <s v="San Francisco"/>
    <s v="California"/>
    <n v="94109"/>
    <x v="1"/>
    <s v="OFF-PA-10001593"/>
    <x v="1"/>
    <s v="Paper"/>
    <s v="Xerox 1947"/>
    <n v="29.9"/>
    <n v="5"/>
    <n v="0"/>
    <n v="13.455"/>
  </r>
  <r>
    <s v="7356"/>
    <s v="CA-2017-139780"/>
    <x v="620"/>
    <d v="2018-01-02T00:00:00"/>
    <s v="Second Class"/>
    <s v="AH-10690"/>
    <s v="Anna Häberlin"/>
    <s v="Corporate"/>
    <s v="United States"/>
    <s v="Detroit"/>
    <s v="Michigan"/>
    <n v="48205"/>
    <x v="2"/>
    <s v="OFF-BI-10004139"/>
    <x v="1"/>
    <s v="Binders"/>
    <s v="Fellowes Presentation Covers for Comb Binding Machines"/>
    <n v="116.4"/>
    <n v="8"/>
    <n v="0"/>
    <n v="52.38"/>
  </r>
  <r>
    <s v="7357"/>
    <s v="CA-2018-114748"/>
    <x v="790"/>
    <d v="2018-10-14T00:00:00"/>
    <s v="Standard Class"/>
    <s v="MZ-17335"/>
    <s v="Maria Zettner"/>
    <s v="Home Office"/>
    <s v="United States"/>
    <s v="Phoenix"/>
    <s v="Arizona"/>
    <n v="85023"/>
    <x v="1"/>
    <s v="OFF-AR-10001315"/>
    <x v="1"/>
    <s v="Art"/>
    <s v="Newell 310"/>
    <n v="1.4079999999999999"/>
    <n v="1"/>
    <n v="0.2"/>
    <n v="0.15840000000000001"/>
  </r>
  <r>
    <s v="7358"/>
    <s v="CA-2018-114748"/>
    <x v="790"/>
    <d v="2018-10-14T00:00:00"/>
    <s v="Standard Class"/>
    <s v="MZ-17335"/>
    <s v="Maria Zettner"/>
    <s v="Home Office"/>
    <s v="United States"/>
    <s v="Phoenix"/>
    <s v="Arizona"/>
    <n v="85023"/>
    <x v="1"/>
    <s v="FUR-FU-10001488"/>
    <x v="0"/>
    <s v="Furnishings"/>
    <s v="Tenex 46&quot; x 60&quot; Computer Anti-Static Chairmat, Rectangular Shaped"/>
    <n v="169.56800000000001"/>
    <n v="2"/>
    <n v="0.2"/>
    <n v="0"/>
  </r>
  <r>
    <s v="7359"/>
    <s v="US-2016-115189"/>
    <x v="125"/>
    <d v="2017-01-03T00:00:00"/>
    <s v="Second Class"/>
    <s v="AR-10345"/>
    <s v="Alex Russell"/>
    <s v="Corporate"/>
    <s v="United States"/>
    <s v="Philadelphia"/>
    <s v="Pennsylvania"/>
    <n v="19143"/>
    <x v="3"/>
    <s v="TEC-PH-10002170"/>
    <x v="2"/>
    <s v="Phones"/>
    <s v="ClearSounds CSC500 Amplified Spirit Phone Corded phone"/>
    <n v="251.964"/>
    <n v="6"/>
    <n v="0.4"/>
    <n v="-50.392800000000001"/>
  </r>
  <r>
    <s v="7360"/>
    <s v="US-2016-115189"/>
    <x v="125"/>
    <d v="2017-01-03T00:00:00"/>
    <s v="Second Class"/>
    <s v="AR-10345"/>
    <s v="Alex Russell"/>
    <s v="Corporate"/>
    <s v="United States"/>
    <s v="Philadelphia"/>
    <s v="Pennsylvania"/>
    <n v="19143"/>
    <x v="3"/>
    <s v="FUR-TA-10004575"/>
    <x v="0"/>
    <s v="Tables"/>
    <s v="Hon 5100 Series Wood Tables"/>
    <n v="523.76400000000001"/>
    <n v="3"/>
    <n v="0.4"/>
    <n v="-192.04679999999999"/>
  </r>
  <r>
    <s v="7361"/>
    <s v="CA-2018-163594"/>
    <x v="408"/>
    <d v="2018-04-14T00:00:00"/>
    <s v="First Class"/>
    <s v="JF-15295"/>
    <s v="Jason Fortune-"/>
    <s v="Consumer"/>
    <s v="United States"/>
    <s v="Los Angeles"/>
    <s v="California"/>
    <n v="90036"/>
    <x v="1"/>
    <s v="OFF-PA-10000809"/>
    <x v="1"/>
    <s v="Paper"/>
    <s v="Xerox 206"/>
    <n v="19.440000000000001"/>
    <n v="3"/>
    <n v="0"/>
    <n v="9.3312000000000008"/>
  </r>
  <r>
    <s v="7362"/>
    <s v="CA-2018-163594"/>
    <x v="408"/>
    <d v="2018-04-14T00:00:00"/>
    <s v="First Class"/>
    <s v="JF-15295"/>
    <s v="Jason Fortune-"/>
    <s v="Consumer"/>
    <s v="United States"/>
    <s v="Los Angeles"/>
    <s v="California"/>
    <n v="90036"/>
    <x v="1"/>
    <s v="FUR-CH-10000225"/>
    <x v="0"/>
    <s v="Chairs"/>
    <s v="Global Geo Office Task Chair, Gray"/>
    <n v="194.352"/>
    <n v="3"/>
    <n v="0.2"/>
    <n v="-36.441000000000003"/>
  </r>
  <r>
    <s v="7363"/>
    <s v="CA-2018-163594"/>
    <x v="408"/>
    <d v="2018-04-14T00:00:00"/>
    <s v="First Class"/>
    <s v="JF-15295"/>
    <s v="Jason Fortune-"/>
    <s v="Consumer"/>
    <s v="United States"/>
    <s v="Los Angeles"/>
    <s v="California"/>
    <n v="90036"/>
    <x v="1"/>
    <s v="OFF-BI-10003707"/>
    <x v="1"/>
    <s v="Binders"/>
    <s v="Aluminum Screw Posts"/>
    <n v="36.624000000000002"/>
    <n v="3"/>
    <n v="0.2"/>
    <n v="13.734"/>
  </r>
  <r>
    <s v="7364"/>
    <s v="CA-2018-127243"/>
    <x v="85"/>
    <d v="2018-12-04T00:00:00"/>
    <s v="Standard Class"/>
    <s v="DS-13180"/>
    <s v="David Smith"/>
    <s v="Corporate"/>
    <s v="United States"/>
    <s v="Philadelphia"/>
    <s v="Pennsylvania"/>
    <n v="19140"/>
    <x v="3"/>
    <s v="TEC-PH-10004539"/>
    <x v="2"/>
    <s v="Phones"/>
    <s v="Wireless Extenders zBoost YX545 SOHO Signal Booster"/>
    <n v="340.18200000000002"/>
    <n v="3"/>
    <n v="0.4"/>
    <n v="-73.706100000000006"/>
  </r>
  <r>
    <s v="7365"/>
    <s v="CA-2018-127243"/>
    <x v="85"/>
    <d v="2018-12-04T00:00:00"/>
    <s v="Standard Class"/>
    <s v="DS-13180"/>
    <s v="David Smith"/>
    <s v="Corporate"/>
    <s v="United States"/>
    <s v="Philadelphia"/>
    <s v="Pennsylvania"/>
    <n v="19140"/>
    <x v="3"/>
    <s v="OFF-FA-10004076"/>
    <x v="1"/>
    <s v="Fasteners"/>
    <s v="Translucent Push Pins by OIC"/>
    <n v="12.672000000000001"/>
    <n v="8"/>
    <n v="0.2"/>
    <n v="2.6928000000000001"/>
  </r>
  <r>
    <s v="7366"/>
    <s v="CA-2018-127243"/>
    <x v="85"/>
    <d v="2018-12-04T00:00:00"/>
    <s v="Standard Class"/>
    <s v="DS-13180"/>
    <s v="David Smith"/>
    <s v="Corporate"/>
    <s v="United States"/>
    <s v="Philadelphia"/>
    <s v="Pennsylvania"/>
    <n v="19140"/>
    <x v="3"/>
    <s v="OFF-BI-10003166"/>
    <x v="1"/>
    <s v="Binders"/>
    <s v="GBC Plasticlear Binding Covers"/>
    <n v="6.8879999999999999"/>
    <n v="2"/>
    <n v="0.7"/>
    <n v="-5.0511999999999997"/>
  </r>
  <r>
    <s v="7367"/>
    <s v="CA-2018-127243"/>
    <x v="85"/>
    <d v="2018-12-04T00:00:00"/>
    <s v="Standard Class"/>
    <s v="DS-13180"/>
    <s v="David Smith"/>
    <s v="Corporate"/>
    <s v="United States"/>
    <s v="Philadelphia"/>
    <s v="Pennsylvania"/>
    <n v="19140"/>
    <x v="3"/>
    <s v="OFF-ST-10002301"/>
    <x v="1"/>
    <s v="Storage"/>
    <s v="Tennsco Commercial Shelving"/>
    <n v="32.543999999999997"/>
    <n v="2"/>
    <n v="0.2"/>
    <n v="-7.7291999999999996"/>
  </r>
  <r>
    <s v="7368"/>
    <s v="CA-2018-127243"/>
    <x v="85"/>
    <d v="2018-12-04T00:00:00"/>
    <s v="Standard Class"/>
    <s v="DS-13180"/>
    <s v="David Smith"/>
    <s v="Corporate"/>
    <s v="United States"/>
    <s v="Philadelphia"/>
    <s v="Pennsylvania"/>
    <n v="19140"/>
    <x v="3"/>
    <s v="FUR-CH-10002647"/>
    <x v="0"/>
    <s v="Chairs"/>
    <s v="Situations Contoured Folding Chairs, 4/Set"/>
    <n v="347.80200000000002"/>
    <n v="7"/>
    <n v="0.3"/>
    <n v="-24.843"/>
  </r>
  <r>
    <s v="7369"/>
    <s v="CA-2019-161851"/>
    <x v="4"/>
    <d v="2019-04-17T00:00:00"/>
    <s v="First Class"/>
    <s v="BP-11095"/>
    <s v="Bart Pistole"/>
    <s v="Corporate"/>
    <s v="United States"/>
    <s v="Miami"/>
    <s v="Florida"/>
    <n v="33180"/>
    <x v="0"/>
    <s v="OFF-BI-10004654"/>
    <x v="1"/>
    <s v="Binders"/>
    <s v="VariCap6 Expandable Binder"/>
    <n v="15.57"/>
    <n v="3"/>
    <n v="0.7"/>
    <n v="-11.936999999999999"/>
  </r>
  <r>
    <s v="7370"/>
    <s v="CA-2017-110345"/>
    <x v="1000"/>
    <d v="2017-03-11T00:00:00"/>
    <s v="Second Class"/>
    <s v="TG-21310"/>
    <s v="Toby Gnade"/>
    <s v="Consumer"/>
    <s v="United States"/>
    <s v="Raleigh"/>
    <s v="North Carolina"/>
    <n v="27604"/>
    <x v="0"/>
    <s v="OFF-LA-10001175"/>
    <x v="1"/>
    <s v="Labels"/>
    <s v="Avery 514"/>
    <n v="4.6079999999999997"/>
    <n v="2"/>
    <n v="0.2"/>
    <n v="1.6704000000000001"/>
  </r>
  <r>
    <s v="7371"/>
    <s v="CA-2016-107769"/>
    <x v="919"/>
    <d v="2016-11-01T00:00:00"/>
    <s v="Standard Class"/>
    <s v="BT-11395"/>
    <s v="Bill Tyler"/>
    <s v="Corporate"/>
    <s v="United States"/>
    <s v="Garden City"/>
    <s v="Kansas"/>
    <n v="67846"/>
    <x v="2"/>
    <s v="TEC-PH-10001336"/>
    <x v="2"/>
    <s v="Phones"/>
    <s v="Digium D40 VoIP phone"/>
    <n v="257.98"/>
    <n v="2"/>
    <n v="0"/>
    <n v="74.8142"/>
  </r>
  <r>
    <s v="7372"/>
    <s v="US-2019-123862"/>
    <x v="363"/>
    <d v="2019-01-09T00:00:00"/>
    <s v="Second Class"/>
    <s v="JF-15190"/>
    <s v="Jamie Frazer"/>
    <s v="Consumer"/>
    <s v="United States"/>
    <s v="Long Beach"/>
    <s v="California"/>
    <n v="90805"/>
    <x v="1"/>
    <s v="OFF-ST-10000760"/>
    <x v="1"/>
    <s v="Storage"/>
    <s v="Eldon Fold 'N Roll Cart System"/>
    <n v="153.78"/>
    <n v="11"/>
    <n v="0"/>
    <n v="44.596200000000003"/>
  </r>
  <r>
    <s v="7373"/>
    <s v="US-2019-123862"/>
    <x v="363"/>
    <d v="2019-01-09T00:00:00"/>
    <s v="Second Class"/>
    <s v="JF-15190"/>
    <s v="Jamie Frazer"/>
    <s v="Consumer"/>
    <s v="United States"/>
    <s v="Long Beach"/>
    <s v="California"/>
    <n v="90805"/>
    <x v="1"/>
    <s v="OFF-ST-10002301"/>
    <x v="1"/>
    <s v="Storage"/>
    <s v="Tennsco Commercial Shelving"/>
    <n v="61.02"/>
    <n v="3"/>
    <n v="0"/>
    <n v="0.61019999999999996"/>
  </r>
  <r>
    <s v="7374"/>
    <s v="US-2019-123862"/>
    <x v="363"/>
    <d v="2019-01-09T00:00:00"/>
    <s v="Second Class"/>
    <s v="JF-15190"/>
    <s v="Jamie Frazer"/>
    <s v="Consumer"/>
    <s v="United States"/>
    <s v="Long Beach"/>
    <s v="California"/>
    <n v="90805"/>
    <x v="1"/>
    <s v="OFF-SU-10004884"/>
    <x v="1"/>
    <s v="Supplies"/>
    <s v="Acme Galleria Hot Forged Steel Scissors with Colored Handles"/>
    <n v="110.11"/>
    <n v="7"/>
    <n v="0"/>
    <n v="31.931899999999999"/>
  </r>
  <r>
    <s v="7375"/>
    <s v="US-2019-123862"/>
    <x v="363"/>
    <d v="2019-01-09T00:00:00"/>
    <s v="Second Class"/>
    <s v="JF-15190"/>
    <s v="Jamie Frazer"/>
    <s v="Consumer"/>
    <s v="United States"/>
    <s v="Long Beach"/>
    <s v="California"/>
    <n v="90805"/>
    <x v="1"/>
    <s v="OFF-FA-10003112"/>
    <x v="1"/>
    <s v="Fasteners"/>
    <s v="Staples"/>
    <n v="7.89"/>
    <n v="1"/>
    <n v="0"/>
    <n v="3.5505"/>
  </r>
  <r>
    <s v="7376"/>
    <s v="CA-2019-100580"/>
    <x v="802"/>
    <d v="2019-08-20T00:00:00"/>
    <s v="Standard Class"/>
    <s v="MK-17905"/>
    <s v="Michael Kennedy"/>
    <s v="Corporate"/>
    <s v="United States"/>
    <s v="San Diego"/>
    <s v="California"/>
    <n v="92037"/>
    <x v="1"/>
    <s v="OFF-BI-10000069"/>
    <x v="1"/>
    <s v="Binders"/>
    <s v="GBC Prepunched Paper, 19-Hole, for Binding Systems, 24-lb"/>
    <n v="36.024000000000001"/>
    <n v="3"/>
    <n v="0.2"/>
    <n v="11.707800000000001"/>
  </r>
  <r>
    <s v="7377"/>
    <s v="US-2019-145597"/>
    <x v="808"/>
    <d v="2019-11-05T00:00:00"/>
    <s v="First Class"/>
    <s v="GG-14650"/>
    <s v="Greg Guthrie"/>
    <s v="Corporate"/>
    <s v="United States"/>
    <s v="Bloomington"/>
    <s v="Illinois"/>
    <n v="61701"/>
    <x v="2"/>
    <s v="OFF-AR-10001958"/>
    <x v="1"/>
    <s v="Art"/>
    <s v="Stanley Bostitch Contemporary Electric Pencil Sharpeners"/>
    <n v="54.335999999999999"/>
    <n v="4"/>
    <n v="0.2"/>
    <n v="5.4336000000000002"/>
  </r>
  <r>
    <s v="7378"/>
    <s v="CA-2016-132787"/>
    <x v="111"/>
    <d v="2016-09-23T00:00:00"/>
    <s v="Standard Class"/>
    <s v="MC-18130"/>
    <s v="Mike Caudle"/>
    <s v="Corporate"/>
    <s v="United States"/>
    <s v="Seattle"/>
    <s v="Washington"/>
    <n v="98115"/>
    <x v="1"/>
    <s v="OFF-ST-10001321"/>
    <x v="1"/>
    <s v="Storage"/>
    <s v="Decoflex Hanging Personal Folder File, Blue"/>
    <n v="92.52"/>
    <n v="6"/>
    <n v="0"/>
    <n v="24.980399999999999"/>
  </r>
  <r>
    <s v="7379"/>
    <s v="CA-2017-136224"/>
    <x v="70"/>
    <d v="2017-05-31T00:00:00"/>
    <s v="Same Day"/>
    <s v="ML-18265"/>
    <s v="Muhammed Lee"/>
    <s v="Consumer"/>
    <s v="United States"/>
    <s v="Fayetteville"/>
    <s v="North Carolina"/>
    <n v="28314"/>
    <x v="0"/>
    <s v="OFF-AR-10003504"/>
    <x v="1"/>
    <s v="Art"/>
    <s v="Newell 347"/>
    <n v="10.272"/>
    <n v="3"/>
    <n v="0.2"/>
    <n v="1.1556"/>
  </r>
  <r>
    <s v="7380"/>
    <s v="CA-2018-105732"/>
    <x v="1160"/>
    <d v="2018-09-18T00:00:00"/>
    <s v="Standard Class"/>
    <s v="AG-10270"/>
    <s v="Alejandro Grove"/>
    <s v="Consumer"/>
    <s v="United States"/>
    <s v="Omaha"/>
    <s v="Nebraska"/>
    <n v="68104"/>
    <x v="2"/>
    <s v="OFF-ST-10000419"/>
    <x v="1"/>
    <s v="Storage"/>
    <s v="Rogers Jumbo File, Granite"/>
    <n v="40.74"/>
    <n v="3"/>
    <n v="0"/>
    <n v="0.40739999999999998"/>
  </r>
  <r>
    <s v="7381"/>
    <s v="CA-2018-105732"/>
    <x v="1160"/>
    <d v="2018-09-18T00:00:00"/>
    <s v="Standard Class"/>
    <s v="AG-10270"/>
    <s v="Alejandro Grove"/>
    <s v="Consumer"/>
    <s v="United States"/>
    <s v="Omaha"/>
    <s v="Nebraska"/>
    <n v="68104"/>
    <x v="2"/>
    <s v="OFF-LA-10004559"/>
    <x v="1"/>
    <s v="Labels"/>
    <s v="Avery 49"/>
    <n v="14.4"/>
    <n v="5"/>
    <n v="0"/>
    <n v="7.056"/>
  </r>
  <r>
    <s v="7382"/>
    <s v="CA-2018-105732"/>
    <x v="1160"/>
    <d v="2018-09-18T00:00:00"/>
    <s v="Standard Class"/>
    <s v="AG-10270"/>
    <s v="Alejandro Grove"/>
    <s v="Consumer"/>
    <s v="United States"/>
    <s v="Omaha"/>
    <s v="Nebraska"/>
    <n v="68104"/>
    <x v="2"/>
    <s v="TEC-PH-10001644"/>
    <x v="2"/>
    <s v="Phones"/>
    <s v="BlueLounge Milo Smartphone Stand, White/Metallic"/>
    <n v="149.94999999999999"/>
    <n v="5"/>
    <n v="0"/>
    <n v="41.985999999999997"/>
  </r>
  <r>
    <s v="7383"/>
    <s v="CA-2018-105732"/>
    <x v="1160"/>
    <d v="2018-09-18T00:00:00"/>
    <s v="Standard Class"/>
    <s v="AG-10270"/>
    <s v="Alejandro Grove"/>
    <s v="Consumer"/>
    <s v="United States"/>
    <s v="Omaha"/>
    <s v="Nebraska"/>
    <n v="68104"/>
    <x v="2"/>
    <s v="OFF-SU-10004782"/>
    <x v="1"/>
    <s v="Supplies"/>
    <s v="Elite 5&quot; Scissors"/>
    <n v="16.899999999999999"/>
    <n v="2"/>
    <n v="0"/>
    <n v="5.07"/>
  </r>
  <r>
    <s v="7384"/>
    <s v="CA-2018-105732"/>
    <x v="1160"/>
    <d v="2018-09-18T00:00:00"/>
    <s v="Standard Class"/>
    <s v="AG-10270"/>
    <s v="Alejandro Grove"/>
    <s v="Consumer"/>
    <s v="United States"/>
    <s v="Omaha"/>
    <s v="Nebraska"/>
    <n v="68104"/>
    <x v="2"/>
    <s v="OFF-PA-10002250"/>
    <x v="1"/>
    <s v="Paper"/>
    <s v="Things To Do Today Pad"/>
    <n v="17.61"/>
    <n v="3"/>
    <n v="0"/>
    <n v="8.4527999999999999"/>
  </r>
  <r>
    <s v="7385"/>
    <s v="CA-2018-105732"/>
    <x v="1160"/>
    <d v="2018-09-18T00:00:00"/>
    <s v="Standard Class"/>
    <s v="AG-10270"/>
    <s v="Alejandro Grove"/>
    <s v="Consumer"/>
    <s v="United States"/>
    <s v="Omaha"/>
    <s v="Nebraska"/>
    <n v="68104"/>
    <x v="2"/>
    <s v="OFF-AP-10001394"/>
    <x v="1"/>
    <s v="Appliances"/>
    <s v="Harmony Air Purifier"/>
    <n v="378"/>
    <n v="2"/>
    <n v="0"/>
    <n v="136.08000000000001"/>
  </r>
  <r>
    <s v="7386"/>
    <s v="CA-2018-105732"/>
    <x v="1160"/>
    <d v="2018-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s v="7387"/>
    <s v="CA-2018-105732"/>
    <x v="1160"/>
    <d v="2018-09-18T00:00:00"/>
    <s v="Standard Class"/>
    <s v="AG-10270"/>
    <s v="Alejandro Grove"/>
    <s v="Consumer"/>
    <s v="United States"/>
    <s v="Omaha"/>
    <s v="Nebraska"/>
    <n v="68104"/>
    <x v="2"/>
    <s v="OFF-ST-10004340"/>
    <x v="1"/>
    <s v="Storage"/>
    <s v="Fellowes Mobile File Cart, Black"/>
    <n v="373.08"/>
    <n v="6"/>
    <n v="0"/>
    <n v="100.7316"/>
  </r>
  <r>
    <s v="7388"/>
    <s v="CA-2018-105732"/>
    <x v="1160"/>
    <d v="2018-09-18T00:00:00"/>
    <s v="Standard Class"/>
    <s v="AG-10270"/>
    <s v="Alejandro Grove"/>
    <s v="Consumer"/>
    <s v="United States"/>
    <s v="Omaha"/>
    <s v="Nebraska"/>
    <n v="68104"/>
    <x v="2"/>
    <s v="FUR-FU-10003664"/>
    <x v="0"/>
    <s v="Furnishings"/>
    <s v="Electrix Architect's Clamp-On Swing Arm Lamp, Black"/>
    <n v="1336.44"/>
    <n v="14"/>
    <n v="0"/>
    <n v="387.56760000000003"/>
  </r>
  <r>
    <s v="7389"/>
    <s v="CA-2018-105732"/>
    <x v="1160"/>
    <d v="2018-09-18T00:00:00"/>
    <s v="Standard Class"/>
    <s v="AG-10270"/>
    <s v="Alejandro Grove"/>
    <s v="Consumer"/>
    <s v="United States"/>
    <s v="Omaha"/>
    <s v="Nebraska"/>
    <n v="68104"/>
    <x v="2"/>
    <s v="TEC-PH-10004897"/>
    <x v="2"/>
    <s v="Phones"/>
    <s v="Mediabridge Sport Armband iPhone 5s"/>
    <n v="29.97"/>
    <n v="3"/>
    <n v="0"/>
    <n v="0.29970000000000002"/>
  </r>
  <r>
    <s v="7390"/>
    <s v="CA-2019-108035"/>
    <x v="1161"/>
    <d v="2019-12-03T00:00:00"/>
    <s v="Standard Class"/>
    <s v="TT-21070"/>
    <s v="Ted Trevino"/>
    <s v="Consumer"/>
    <s v="United States"/>
    <s v="Chattanooga"/>
    <s v="Tennessee"/>
    <n v="37421"/>
    <x v="0"/>
    <s v="FUR-CH-10000454"/>
    <x v="0"/>
    <s v="Chairs"/>
    <s v="Hon Deluxe Fabric Upholstered Stacking Chairs, Rounded Back"/>
    <n v="390.36799999999999"/>
    <n v="2"/>
    <n v="0.2"/>
    <n v="48.795999999999999"/>
  </r>
  <r>
    <s v="7391"/>
    <s v="CA-2019-108035"/>
    <x v="1161"/>
    <d v="2019-12-03T00:00:00"/>
    <s v="Standard Class"/>
    <s v="TT-21070"/>
    <s v="Ted Trevino"/>
    <s v="Consumer"/>
    <s v="United States"/>
    <s v="Chattanooga"/>
    <s v="Tennessee"/>
    <n v="37421"/>
    <x v="0"/>
    <s v="FUR-FU-10004017"/>
    <x v="0"/>
    <s v="Furnishings"/>
    <s v="Executive Impressions 13&quot; Chairman Wall Clock"/>
    <n v="101.52"/>
    <n v="5"/>
    <n v="0.2"/>
    <n v="19.035"/>
  </r>
  <r>
    <s v="7392"/>
    <s v="CA-2019-160031"/>
    <x v="769"/>
    <d v="2019-12-07T00:00:00"/>
    <s v="Second Class"/>
    <s v="LT-16765"/>
    <s v="Larry Tron"/>
    <s v="Consumer"/>
    <s v="United States"/>
    <s v="Fairfield"/>
    <s v="Ohio"/>
    <n v="45014"/>
    <x v="3"/>
    <s v="OFF-PA-10000241"/>
    <x v="1"/>
    <s v="Paper"/>
    <s v="IBM Multi-Purpose Copy Paper, 8 1/2 x 11&quot;, Case"/>
    <n v="74.352000000000004"/>
    <n v="3"/>
    <n v="0.2"/>
    <n v="23.234999999999999"/>
  </r>
  <r>
    <s v="7393"/>
    <s v="CA-2019-147844"/>
    <x v="743"/>
    <d v="2019-05-06T00:00:00"/>
    <s v="Standard Class"/>
    <s v="DD-13570"/>
    <s v="Dorothy Dickinson"/>
    <s v="Consumer"/>
    <s v="United States"/>
    <s v="Los Angeles"/>
    <s v="California"/>
    <n v="90049"/>
    <x v="1"/>
    <s v="OFF-PA-10003016"/>
    <x v="1"/>
    <s v="Paper"/>
    <s v="Adams &quot;While You Were Out&quot; Message Pads"/>
    <n v="15.7"/>
    <n v="5"/>
    <n v="0"/>
    <n v="7.0650000000000004"/>
  </r>
  <r>
    <s v="7394"/>
    <s v="CA-2019-147844"/>
    <x v="743"/>
    <d v="2019-05-06T00:00:00"/>
    <s v="Standard Class"/>
    <s v="DD-13570"/>
    <s v="Dorothy Dickinson"/>
    <s v="Consumer"/>
    <s v="United States"/>
    <s v="Los Angeles"/>
    <s v="California"/>
    <n v="90049"/>
    <x v="1"/>
    <s v="OFF-AR-10001615"/>
    <x v="1"/>
    <s v="Art"/>
    <s v="Newell 34"/>
    <n v="59.52"/>
    <n v="3"/>
    <n v="0"/>
    <n v="15.475199999999999"/>
  </r>
  <r>
    <s v="7395"/>
    <s v="CA-2019-147844"/>
    <x v="743"/>
    <d v="2019-05-06T00:00:00"/>
    <s v="Standard Class"/>
    <s v="DD-13570"/>
    <s v="Dorothy Dickinson"/>
    <s v="Consumer"/>
    <s v="United States"/>
    <s v="Los Angeles"/>
    <s v="California"/>
    <n v="90049"/>
    <x v="1"/>
    <s v="OFF-PA-10002713"/>
    <x v="1"/>
    <s v="Paper"/>
    <s v="Adams Phone Message Book, 200 Message Capacity, 8 1/16” x 11”"/>
    <n v="34.4"/>
    <n v="5"/>
    <n v="0"/>
    <n v="15.824"/>
  </r>
  <r>
    <s v="7396"/>
    <s v="CA-2018-110975"/>
    <x v="591"/>
    <d v="2018-12-30T00:00:00"/>
    <s v="Standard Class"/>
    <s v="DB-12970"/>
    <s v="Darren Budd"/>
    <s v="Corporate"/>
    <s v="United States"/>
    <s v="New York City"/>
    <s v="New York"/>
    <n v="10024"/>
    <x v="3"/>
    <s v="FUR-TA-10002958"/>
    <x v="0"/>
    <s v="Tables"/>
    <s v="Bevis Oval Conference Table, Walnut"/>
    <n v="313.17599999999999"/>
    <n v="2"/>
    <n v="0.4"/>
    <n v="-120.0508"/>
  </r>
  <r>
    <s v="7397"/>
    <s v="CA-2018-110975"/>
    <x v="591"/>
    <d v="2018-12-30T00:00:00"/>
    <s v="Standard Class"/>
    <s v="DB-12970"/>
    <s v="Darren Budd"/>
    <s v="Corporate"/>
    <s v="United States"/>
    <s v="New York City"/>
    <s v="New York"/>
    <n v="10024"/>
    <x v="3"/>
    <s v="FUR-CH-10003746"/>
    <x v="0"/>
    <s v="Chairs"/>
    <s v="Hon 4070 Series Pagoda Round Back Stacking Chairs"/>
    <n v="866.64599999999996"/>
    <n v="3"/>
    <n v="0.1"/>
    <n v="173.32919999999999"/>
  </r>
  <r>
    <s v="7398"/>
    <s v="CA-2016-141649"/>
    <x v="587"/>
    <d v="2016-09-30T00:00:00"/>
    <s v="Same Day"/>
    <s v="DM-12955"/>
    <s v="Dario Medina"/>
    <s v="Corporate"/>
    <s v="United States"/>
    <s v="Fairfield"/>
    <s v="Ohio"/>
    <n v="45014"/>
    <x v="3"/>
    <s v="OFF-AP-10003217"/>
    <x v="1"/>
    <s v="Appliances"/>
    <s v="Eureka Sanitaire  Commercial Upright"/>
    <n v="795.40800000000002"/>
    <n v="6"/>
    <n v="0.2"/>
    <n v="59.6556"/>
  </r>
  <r>
    <s v="7399"/>
    <s v="CA-2016-124807"/>
    <x v="136"/>
    <d v="2016-07-15T00:00:00"/>
    <s v="Second Class"/>
    <s v="ME-17725"/>
    <s v="Max Engle"/>
    <s v="Consumer"/>
    <s v="United States"/>
    <s v="Chicago"/>
    <s v="Illinois"/>
    <n v="60610"/>
    <x v="2"/>
    <s v="OFF-PA-10001526"/>
    <x v="1"/>
    <s v="Paper"/>
    <s v="Xerox 1949"/>
    <n v="35.856000000000002"/>
    <n v="9"/>
    <n v="0.2"/>
    <n v="12.9978"/>
  </r>
  <r>
    <s v="7400"/>
    <s v="CA-2016-124807"/>
    <x v="136"/>
    <d v="2016-07-15T00:00:00"/>
    <s v="Second Class"/>
    <s v="ME-17725"/>
    <s v="Max Engle"/>
    <s v="Consumer"/>
    <s v="United States"/>
    <s v="Chicago"/>
    <s v="Illinois"/>
    <n v="60610"/>
    <x v="2"/>
    <s v="TEC-AC-10002857"/>
    <x v="2"/>
    <s v="Accessories"/>
    <s v="Verbatim 25 GB 6x Blu-ray Single Layer Recordable Disc, 1/Pack"/>
    <n v="23.84"/>
    <n v="4"/>
    <n v="0.2"/>
    <n v="3.278"/>
  </r>
  <r>
    <s v="7401"/>
    <s v="CA-2018-110009"/>
    <x v="162"/>
    <d v="2018-09-13T00:00:00"/>
    <s v="Standard Class"/>
    <s v="TR-21325"/>
    <s v="Toby Ritter"/>
    <s v="Consumer"/>
    <s v="United States"/>
    <s v="Seattle"/>
    <s v="Washington"/>
    <n v="98103"/>
    <x v="1"/>
    <s v="FUR-FU-10003039"/>
    <x v="0"/>
    <s v="Furnishings"/>
    <s v="Howard Miller 11-1/2&quot; Diameter Grantwood Wall Clock"/>
    <n v="43.13"/>
    <n v="1"/>
    <n v="0"/>
    <n v="14.664199999999999"/>
  </r>
  <r>
    <s v="7402"/>
    <s v="CA-2018-110009"/>
    <x v="162"/>
    <d v="2018-09-13T00:00:00"/>
    <s v="Standard Class"/>
    <s v="TR-21325"/>
    <s v="Toby Ritter"/>
    <s v="Consumer"/>
    <s v="United States"/>
    <s v="Seattle"/>
    <s v="Washington"/>
    <n v="98103"/>
    <x v="1"/>
    <s v="OFF-PA-10002615"/>
    <x v="1"/>
    <s v="Paper"/>
    <s v="Ampad Gold Fibre Wirebound Steno Books, 6&quot; x 9&quot;, Gregg Ruled"/>
    <n v="30.87"/>
    <n v="7"/>
    <n v="0"/>
    <n v="14.200200000000001"/>
  </r>
  <r>
    <s v="7403"/>
    <s v="CA-2019-168172"/>
    <x v="634"/>
    <d v="2019-08-10T00:00:00"/>
    <s v="Standard Class"/>
    <s v="SH-20395"/>
    <s v="Shahid Hopkins"/>
    <s v="Consumer"/>
    <s v="United States"/>
    <s v="New York City"/>
    <s v="New York"/>
    <n v="10011"/>
    <x v="3"/>
    <s v="OFF-SU-10002573"/>
    <x v="1"/>
    <s v="Supplies"/>
    <s v="Acme 10&quot; Easy Grip Assistive Scissors"/>
    <n v="70.12"/>
    <n v="4"/>
    <n v="0"/>
    <n v="21.036000000000001"/>
  </r>
  <r>
    <s v="7404"/>
    <s v="CA-2017-100146"/>
    <x v="263"/>
    <d v="2017-05-19T00:00:00"/>
    <s v="Standard Class"/>
    <s v="CB-12535"/>
    <s v="Claudia Bergmann"/>
    <s v="Corporate"/>
    <s v="United States"/>
    <s v="Camarillo"/>
    <s v="California"/>
    <n v="93010"/>
    <x v="1"/>
    <s v="FUR-BO-10004015"/>
    <x v="0"/>
    <s v="Bookcases"/>
    <s v="Bush Andora Bookcase, Maple/Graphite Gray Finish"/>
    <n v="509.95749999999998"/>
    <n v="5"/>
    <n v="0.15"/>
    <n v="41.996499999999997"/>
  </r>
  <r>
    <s v="7405"/>
    <s v="CA-2017-100146"/>
    <x v="263"/>
    <d v="2017-05-19T00:00:00"/>
    <s v="Standard Class"/>
    <s v="CB-12535"/>
    <s v="Claudia Bergmann"/>
    <s v="Corporate"/>
    <s v="United States"/>
    <s v="Camarillo"/>
    <s v="California"/>
    <n v="93010"/>
    <x v="1"/>
    <s v="FUR-FU-10001979"/>
    <x v="0"/>
    <s v="Furnishings"/>
    <s v="Dana Halogen Swing-Arm Architect Lamp"/>
    <n v="122.91"/>
    <n v="3"/>
    <n v="0"/>
    <n v="34.4148"/>
  </r>
  <r>
    <s v="7406"/>
    <s v="CA-2017-100146"/>
    <x v="263"/>
    <d v="2017-05-19T00:00:00"/>
    <s v="Standard Class"/>
    <s v="CB-12535"/>
    <s v="Claudia Bergmann"/>
    <s v="Corporate"/>
    <s v="United States"/>
    <s v="Camarillo"/>
    <s v="California"/>
    <n v="93010"/>
    <x v="1"/>
    <s v="FUR-CH-10003833"/>
    <x v="0"/>
    <s v="Chairs"/>
    <s v="Novimex Fabric Task Chair"/>
    <n v="97.567999999999998"/>
    <n v="2"/>
    <n v="0.2"/>
    <n v="-6.0979999999999999"/>
  </r>
  <r>
    <s v="7407"/>
    <s v="CA-2017-100146"/>
    <x v="263"/>
    <d v="2017-05-19T00:00:00"/>
    <s v="Standard Class"/>
    <s v="CB-12535"/>
    <s v="Claudia Bergmann"/>
    <s v="Corporate"/>
    <s v="United States"/>
    <s v="Camarillo"/>
    <s v="California"/>
    <n v="93010"/>
    <x v="1"/>
    <s v="FUR-CH-10004495"/>
    <x v="0"/>
    <s v="Chairs"/>
    <s v="Global Leather and Oak Executive Chair, Black"/>
    <n v="722.35199999999998"/>
    <n v="3"/>
    <n v="0.2"/>
    <n v="81.264600000000002"/>
  </r>
  <r>
    <s v="7408"/>
    <s v="CA-2019-152079"/>
    <x v="176"/>
    <d v="2019-01-21T00:00:00"/>
    <s v="First Class"/>
    <s v="ML-17410"/>
    <s v="Maris LaWare"/>
    <s v="Consumer"/>
    <s v="United States"/>
    <s v="Chicago"/>
    <s v="Illinois"/>
    <n v="60653"/>
    <x v="2"/>
    <s v="OFF-LA-10001613"/>
    <x v="1"/>
    <s v="Labels"/>
    <s v="Avery File Folder Labels"/>
    <n v="11.52"/>
    <n v="5"/>
    <n v="0.2"/>
    <n v="4.1760000000000002"/>
  </r>
  <r>
    <s v="7409"/>
    <s v="CA-2018-129728"/>
    <x v="198"/>
    <d v="2018-06-06T00:00:00"/>
    <s v="Standard Class"/>
    <s v="JG-15310"/>
    <s v="Jason Gross"/>
    <s v="Corporate"/>
    <s v="United States"/>
    <s v="Los Angeles"/>
    <s v="California"/>
    <n v="90032"/>
    <x v="1"/>
    <s v="FUR-FU-10003247"/>
    <x v="0"/>
    <s v="Furnishings"/>
    <s v="36X48 HARDFLOOR CHAIRMAT"/>
    <n v="167.84"/>
    <n v="8"/>
    <n v="0"/>
    <n v="11.748799999999999"/>
  </r>
  <r>
    <s v="7410"/>
    <s v="CA-2016-121769"/>
    <x v="918"/>
    <d v="2016-04-12T00:00:00"/>
    <s v="Standard Class"/>
    <s v="JS-15880"/>
    <s v="John Stevenson"/>
    <s v="Consumer"/>
    <s v="United States"/>
    <s v="Toledo"/>
    <s v="Ohio"/>
    <n v="43615"/>
    <x v="3"/>
    <s v="FUR-TA-10004442"/>
    <x v="0"/>
    <s v="Tables"/>
    <s v="Riverside Furniture Stanwyck Manor Table Series"/>
    <n v="172.11"/>
    <n v="1"/>
    <n v="0.4"/>
    <n v="-94.660499999999999"/>
  </r>
  <r>
    <s v="7411"/>
    <s v="CA-2016-103058"/>
    <x v="149"/>
    <d v="2016-07-24T00:00:00"/>
    <s v="First Class"/>
    <s v="AG-10270"/>
    <s v="Alejandro Grove"/>
    <s v="Consumer"/>
    <s v="United States"/>
    <s v="New York City"/>
    <s v="New York"/>
    <n v="10011"/>
    <x v="3"/>
    <s v="TEC-AC-10001314"/>
    <x v="2"/>
    <s v="Accessories"/>
    <s v="Case Logic 2.4GHz Wireless Keyboard"/>
    <n v="99.98"/>
    <n v="2"/>
    <n v="0"/>
    <n v="7.9984000000000002"/>
  </r>
  <r>
    <s v="7412"/>
    <s v="CA-2019-121125"/>
    <x v="1109"/>
    <d v="2019-06-03T00:00:00"/>
    <s v="Standard Class"/>
    <s v="MG-17890"/>
    <s v="Michael Granlund"/>
    <s v="Home Office"/>
    <s v="United States"/>
    <s v="Tigard"/>
    <s v="Oregon"/>
    <n v="97224"/>
    <x v="1"/>
    <s v="TEC-PH-10001619"/>
    <x v="2"/>
    <s v="Phones"/>
    <s v="LG G3"/>
    <n v="156.792"/>
    <n v="1"/>
    <n v="0.2"/>
    <n v="17.639099999999999"/>
  </r>
  <r>
    <s v="7413"/>
    <s v="CA-2019-121125"/>
    <x v="1109"/>
    <d v="2019-06-03T00:00:00"/>
    <s v="Standard Class"/>
    <s v="MG-17890"/>
    <s v="Michael Granlund"/>
    <s v="Home Office"/>
    <s v="United States"/>
    <s v="Tigard"/>
    <s v="Oregon"/>
    <n v="97224"/>
    <x v="1"/>
    <s v="TEC-AC-10002323"/>
    <x v="2"/>
    <s v="Accessories"/>
    <s v="SanDisk Ultra 32 GB MicroSDHC Class 10 Memory Card"/>
    <n v="35.36"/>
    <n v="2"/>
    <n v="0.2"/>
    <n v="-3.0939999999999999"/>
  </r>
  <r>
    <s v="7414"/>
    <s v="CA-2019-121125"/>
    <x v="1109"/>
    <d v="2019-06-03T00:00:00"/>
    <s v="Standard Class"/>
    <s v="MG-17890"/>
    <s v="Michael Granlund"/>
    <s v="Home Office"/>
    <s v="United States"/>
    <s v="Tigard"/>
    <s v="Oregon"/>
    <n v="97224"/>
    <x v="1"/>
    <s v="FUR-FU-10000820"/>
    <x v="0"/>
    <s v="Furnishings"/>
    <s v="Tensor Brushed Steel Torchiere Floor Lamp"/>
    <n v="13.592000000000001"/>
    <n v="1"/>
    <n v="0.2"/>
    <n v="-0.33979999999999999"/>
  </r>
  <r>
    <s v="7415"/>
    <s v="US-2018-114013"/>
    <x v="69"/>
    <d v="2018-03-15T00:00:00"/>
    <s v="Second Class"/>
    <s v="SC-20770"/>
    <s v="Stewart Carmichael"/>
    <s v="Corporate"/>
    <s v="United States"/>
    <s v="Philadelphia"/>
    <s v="Pennsylvania"/>
    <n v="19134"/>
    <x v="3"/>
    <s v="FUR-CH-10004287"/>
    <x v="0"/>
    <s v="Chairs"/>
    <s v="SAFCO Arco Folding Chair"/>
    <n v="386.68"/>
    <n v="2"/>
    <n v="0.3"/>
    <n v="-5.524"/>
  </r>
  <r>
    <s v="7416"/>
    <s v="US-2018-114013"/>
    <x v="69"/>
    <d v="2018-03-15T00:00:00"/>
    <s v="Second Class"/>
    <s v="SC-20770"/>
    <s v="Stewart Carmichael"/>
    <s v="Corporate"/>
    <s v="United States"/>
    <s v="Philadelphia"/>
    <s v="Pennsylvania"/>
    <n v="19134"/>
    <x v="3"/>
    <s v="TEC-AC-10000474"/>
    <x v="2"/>
    <s v="Accessories"/>
    <s v="Kensington Expert Mouse Optical USB Trackball for PC or Mac"/>
    <n v="379.96"/>
    <n v="5"/>
    <n v="0.2"/>
    <n v="47.494999999999997"/>
  </r>
  <r>
    <s v="7417"/>
    <s v="US-2018-114013"/>
    <x v="69"/>
    <d v="2018-03-15T00:00:00"/>
    <s v="Second Class"/>
    <s v="SC-20770"/>
    <s v="Stewart Carmichael"/>
    <s v="Corporate"/>
    <s v="United States"/>
    <s v="Philadelphia"/>
    <s v="Pennsylvania"/>
    <n v="19134"/>
    <x v="3"/>
    <s v="TEC-PH-10001494"/>
    <x v="2"/>
    <s v="Phones"/>
    <s v="Polycom CX600 IP Phone VoIP phone"/>
    <n v="539.91"/>
    <n v="3"/>
    <n v="0.4"/>
    <n v="-116.98050000000001"/>
  </r>
  <r>
    <s v="7418"/>
    <s v="US-2018-114013"/>
    <x v="69"/>
    <d v="2018-03-15T00:00:00"/>
    <s v="Second Class"/>
    <s v="SC-20770"/>
    <s v="Stewart Carmichael"/>
    <s v="Corporate"/>
    <s v="United States"/>
    <s v="Philadelphia"/>
    <s v="Pennsylvania"/>
    <n v="19134"/>
    <x v="3"/>
    <s v="OFF-PA-10004996"/>
    <x v="1"/>
    <s v="Paper"/>
    <s v="Speediset Carbonless Redi-Letter 7&quot; x 8 1/2&quot;"/>
    <n v="41.24"/>
    <n v="5"/>
    <n v="0.2"/>
    <n v="13.9185"/>
  </r>
  <r>
    <s v="7419"/>
    <s v="US-2018-114013"/>
    <x v="69"/>
    <d v="2018-03-15T00:00:00"/>
    <s v="Second Class"/>
    <s v="SC-20770"/>
    <s v="Stewart Carmichael"/>
    <s v="Corporate"/>
    <s v="United States"/>
    <s v="Philadelphia"/>
    <s v="Pennsylvania"/>
    <n v="19134"/>
    <x v="3"/>
    <s v="OFF-BI-10004318"/>
    <x v="1"/>
    <s v="Binders"/>
    <s v="Ibico EB-19 Dual Function Manual Binding System"/>
    <n v="51.896999999999998"/>
    <n v="1"/>
    <n v="0.7"/>
    <n v="-41.517600000000002"/>
  </r>
  <r>
    <s v="7420"/>
    <s v="US-2018-114013"/>
    <x v="69"/>
    <d v="2018-03-15T00:00:00"/>
    <s v="Second Class"/>
    <s v="SC-20770"/>
    <s v="Stewart Carmichael"/>
    <s v="Corporate"/>
    <s v="United States"/>
    <s v="Philadelphia"/>
    <s v="Pennsylvania"/>
    <n v="19134"/>
    <x v="3"/>
    <s v="OFF-ST-10002574"/>
    <x v="1"/>
    <s v="Storage"/>
    <s v="SAFCO Commercial Wire Shelving, Black"/>
    <n v="552.55999999999995"/>
    <n v="5"/>
    <n v="0.2"/>
    <n v="-138.13999999999999"/>
  </r>
  <r>
    <s v="7421"/>
    <s v="US-2018-114013"/>
    <x v="69"/>
    <d v="2018-03-15T00:00:00"/>
    <s v="Second Class"/>
    <s v="SC-20770"/>
    <s v="Stewart Carmichael"/>
    <s v="Corporate"/>
    <s v="United States"/>
    <s v="Philadelphia"/>
    <s v="Pennsylvania"/>
    <n v="19134"/>
    <x v="3"/>
    <s v="OFF-BI-10002353"/>
    <x v="1"/>
    <s v="Binders"/>
    <s v="GBC VeloBind Cover Sets"/>
    <n v="23.16"/>
    <n v="5"/>
    <n v="0.7"/>
    <n v="-15.44"/>
  </r>
  <r>
    <s v="7422"/>
    <s v="US-2018-114013"/>
    <x v="69"/>
    <d v="2018-03-15T00:00:00"/>
    <s v="Second Class"/>
    <s v="SC-20770"/>
    <s v="Stewart Carmichael"/>
    <s v="Corporate"/>
    <s v="United States"/>
    <s v="Philadelphia"/>
    <s v="Pennsylvania"/>
    <n v="19134"/>
    <x v="3"/>
    <s v="OFF-ST-10003641"/>
    <x v="1"/>
    <s v="Storage"/>
    <s v="Space Solutions Industrial Galvanized Steel Shelving."/>
    <n v="126.08"/>
    <n v="2"/>
    <n v="0.2"/>
    <n v="-28.367999999999999"/>
  </r>
  <r>
    <s v="7423"/>
    <s v="US-2018-114013"/>
    <x v="69"/>
    <d v="2018-03-15T00:00:00"/>
    <s v="Second Class"/>
    <s v="SC-20770"/>
    <s v="Stewart Carmichael"/>
    <s v="Corporate"/>
    <s v="United States"/>
    <s v="Philadelphia"/>
    <s v="Pennsylvania"/>
    <n v="19134"/>
    <x v="3"/>
    <s v="TEC-MA-10001148"/>
    <x v="2"/>
    <s v="Machines"/>
    <s v="Okidata MB491 Multifunction Printer"/>
    <n v="449.1"/>
    <n v="3"/>
    <n v="0.7"/>
    <n v="-643.71"/>
  </r>
  <r>
    <s v="7424"/>
    <s v="CA-2019-135069"/>
    <x v="318"/>
    <d v="2019-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s v="7425"/>
    <s v="CA-2019-135069"/>
    <x v="318"/>
    <d v="2019-04-14T00:00:00"/>
    <s v="Standard Class"/>
    <s v="BS-11755"/>
    <s v="Bruce Stewart"/>
    <s v="Consumer"/>
    <s v="United States"/>
    <s v="Philadelphia"/>
    <s v="Pennsylvania"/>
    <n v="19143"/>
    <x v="3"/>
    <s v="FUR-FU-10003878"/>
    <x v="0"/>
    <s v="Furnishings"/>
    <s v="Linden 10&quot; Round Wall Clock, Black"/>
    <n v="36.671999999999997"/>
    <n v="3"/>
    <n v="0.2"/>
    <n v="6.4176000000000002"/>
  </r>
  <r>
    <s v="7426"/>
    <s v="CA-2018-101693"/>
    <x v="674"/>
    <d v="2018-06-27T00:00:00"/>
    <s v="Second Class"/>
    <s v="LC-17140"/>
    <s v="Logan Currie"/>
    <s v="Consumer"/>
    <s v="United States"/>
    <s v="Houston"/>
    <s v="Texas"/>
    <n v="77070"/>
    <x v="2"/>
    <s v="FUR-CH-10001146"/>
    <x v="0"/>
    <s v="Chairs"/>
    <s v="Global Value Mid-Back Manager's Chair, Gray"/>
    <n v="85.245999999999995"/>
    <n v="2"/>
    <n v="0.3"/>
    <n v="-6.0890000000000004"/>
  </r>
  <r>
    <s v="7427"/>
    <s v="CA-2018-101693"/>
    <x v="674"/>
    <d v="2018-06-27T00:00:00"/>
    <s v="Second Class"/>
    <s v="LC-17140"/>
    <s v="Logan Currie"/>
    <s v="Consumer"/>
    <s v="United States"/>
    <s v="Houston"/>
    <s v="Texas"/>
    <n v="77070"/>
    <x v="2"/>
    <s v="FUR-FU-10003919"/>
    <x v="0"/>
    <s v="Furnishings"/>
    <s v="Eldon Executive Woodline II Cherry Finish Desk Accessories"/>
    <n v="32.712000000000003"/>
    <n v="2"/>
    <n v="0.6"/>
    <n v="-26.169599999999999"/>
  </r>
  <r>
    <s v="7428"/>
    <s v="US-2016-164763"/>
    <x v="461"/>
    <d v="2016-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s v="7429"/>
    <s v="US-2016-164763"/>
    <x v="461"/>
    <d v="2016-03-21T00:00:00"/>
    <s v="Standard Class"/>
    <s v="MH-17440"/>
    <s v="Mark Haberlin"/>
    <s v="Corporate"/>
    <s v="United States"/>
    <s v="Jackson"/>
    <s v="Mississippi"/>
    <n v="39212"/>
    <x v="0"/>
    <s v="OFF-BI-10000309"/>
    <x v="1"/>
    <s v="Binders"/>
    <s v="GBC Twin Loop Wire Binding Elements, 9/16&quot; Spine, Black"/>
    <n v="30.44"/>
    <n v="2"/>
    <n v="0"/>
    <n v="14.9156"/>
  </r>
  <r>
    <s v="7430"/>
    <s v="US-2016-164763"/>
    <x v="461"/>
    <d v="2016-03-21T00:00:00"/>
    <s v="Standard Class"/>
    <s v="MH-17440"/>
    <s v="Mark Haberlin"/>
    <s v="Corporate"/>
    <s v="United States"/>
    <s v="Jackson"/>
    <s v="Mississippi"/>
    <n v="39212"/>
    <x v="0"/>
    <s v="OFF-PA-10003349"/>
    <x v="1"/>
    <s v="Paper"/>
    <s v="Xerox 1957"/>
    <n v="12.96"/>
    <n v="2"/>
    <n v="0"/>
    <n v="6.3503999999999996"/>
  </r>
  <r>
    <s v="7431"/>
    <s v="US-2016-164763"/>
    <x v="461"/>
    <d v="2016-03-21T00:00:00"/>
    <s v="Standard Class"/>
    <s v="MH-17440"/>
    <s v="Mark Haberlin"/>
    <s v="Corporate"/>
    <s v="United States"/>
    <s v="Jackson"/>
    <s v="Mississippi"/>
    <n v="39212"/>
    <x v="0"/>
    <s v="OFF-PA-10003063"/>
    <x v="1"/>
    <s v="Paper"/>
    <s v="EcoTones Memo Sheets"/>
    <n v="16"/>
    <n v="4"/>
    <n v="0"/>
    <n v="7.68"/>
  </r>
  <r>
    <s v="7432"/>
    <s v="US-2016-164763"/>
    <x v="461"/>
    <d v="2016-03-21T00:00:00"/>
    <s v="Standard Class"/>
    <s v="MH-17440"/>
    <s v="Mark Haberlin"/>
    <s v="Corporate"/>
    <s v="United States"/>
    <s v="Jackson"/>
    <s v="Mississippi"/>
    <n v="39212"/>
    <x v="0"/>
    <s v="OFF-AP-10003971"/>
    <x v="1"/>
    <s v="Appliances"/>
    <s v="Belkin 6 Outlet Metallic Surge Strip"/>
    <n v="32.67"/>
    <n v="3"/>
    <n v="0"/>
    <n v="8.4941999999999993"/>
  </r>
  <r>
    <s v="7433"/>
    <s v="CA-2016-161249"/>
    <x v="128"/>
    <d v="2016-08-13T00:00:00"/>
    <s v="Standard Class"/>
    <s v="RD-19720"/>
    <s v="Roger Demir"/>
    <s v="Consumer"/>
    <s v="United States"/>
    <s v="Phoenix"/>
    <s v="Arizona"/>
    <n v="85023"/>
    <x v="1"/>
    <s v="OFF-FA-10004838"/>
    <x v="1"/>
    <s v="Fasteners"/>
    <s v="Super Bands, 12/Pack"/>
    <n v="4.4640000000000004"/>
    <n v="3"/>
    <n v="0.2"/>
    <n v="-0.9486"/>
  </r>
  <r>
    <s v="7434"/>
    <s v="CA-2016-161249"/>
    <x v="128"/>
    <d v="2016-08-13T00:00:00"/>
    <s v="Standard Class"/>
    <s v="RD-19720"/>
    <s v="Roger Demir"/>
    <s v="Consumer"/>
    <s v="United States"/>
    <s v="Phoenix"/>
    <s v="Arizona"/>
    <n v="85023"/>
    <x v="1"/>
    <s v="OFF-BI-10001097"/>
    <x v="1"/>
    <s v="Binders"/>
    <s v="Avery Hole Reinforcements"/>
    <n v="9.3450000000000006"/>
    <n v="5"/>
    <n v="0.7"/>
    <n v="-6.5415000000000001"/>
  </r>
  <r>
    <s v="7435"/>
    <s v="CA-2017-148180"/>
    <x v="353"/>
    <d v="2017-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s v="7436"/>
    <s v="CA-2017-148180"/>
    <x v="353"/>
    <d v="2017-07-31T00:00:00"/>
    <s v="Standard Class"/>
    <s v="BP-11095"/>
    <s v="Bart Pistole"/>
    <s v="Corporate"/>
    <s v="United States"/>
    <s v="Oxnard"/>
    <s v="California"/>
    <n v="93030"/>
    <x v="1"/>
    <s v="OFF-BI-10003314"/>
    <x v="1"/>
    <s v="Binders"/>
    <s v="Tuff Stuff Recycled Round Ring Binders"/>
    <n v="23.135999999999999"/>
    <n v="6"/>
    <n v="0.2"/>
    <n v="8.3867999999999991"/>
  </r>
  <r>
    <s v="7437"/>
    <s v="CA-2017-148180"/>
    <x v="353"/>
    <d v="2017-07-31T00:00:00"/>
    <s v="Standard Class"/>
    <s v="BP-11095"/>
    <s v="Bart Pistole"/>
    <s v="Corporate"/>
    <s v="United States"/>
    <s v="Oxnard"/>
    <s v="California"/>
    <n v="93030"/>
    <x v="1"/>
    <s v="OFF-AR-10002067"/>
    <x v="1"/>
    <s v="Art"/>
    <s v="Newell 334"/>
    <n v="99.2"/>
    <n v="5"/>
    <n v="0"/>
    <n v="25.792000000000002"/>
  </r>
  <r>
    <s v="7438"/>
    <s v="CA-2016-165568"/>
    <x v="1162"/>
    <d v="2016-02-19T00:00:00"/>
    <s v="Standard Class"/>
    <s v="BF-11020"/>
    <s v="Barry Französisch"/>
    <s v="Corporate"/>
    <s v="United States"/>
    <s v="Seattle"/>
    <s v="Washington"/>
    <n v="98105"/>
    <x v="1"/>
    <s v="OFF-BI-10001031"/>
    <x v="1"/>
    <s v="Binders"/>
    <s v="Pressboard Data Binders by Wilson Jones"/>
    <n v="21.36"/>
    <n v="5"/>
    <n v="0.2"/>
    <n v="7.2089999999999996"/>
  </r>
  <r>
    <s v="7439"/>
    <s v="CA-2017-145457"/>
    <x v="539"/>
    <d v="2017-03-27T00:00:00"/>
    <s v="Second Class"/>
    <s v="CP-12085"/>
    <s v="Cathy Prescott"/>
    <s v="Corporate"/>
    <s v="United States"/>
    <s v="Covington"/>
    <s v="Washington"/>
    <n v="98042"/>
    <x v="1"/>
    <s v="FUR-FU-10003832"/>
    <x v="0"/>
    <s v="Furnishings"/>
    <s v="Eldon Expressions Punched Metal &amp; Wood Desk Accessories, Black &amp; Cherry"/>
    <n v="46.9"/>
    <n v="5"/>
    <n v="0"/>
    <n v="13.132"/>
  </r>
  <r>
    <s v="7440"/>
    <s v="US-2019-163657"/>
    <x v="264"/>
    <d v="2019-09-06T00:00:00"/>
    <s v="Standard Class"/>
    <s v="JL-15235"/>
    <s v="Janet Lee"/>
    <s v="Consumer"/>
    <s v="United States"/>
    <s v="Los Angeles"/>
    <s v="California"/>
    <n v="90049"/>
    <x v="1"/>
    <s v="OFF-BI-10000138"/>
    <x v="1"/>
    <s v="Binders"/>
    <s v="Acco Translucent Poly Ring Binders"/>
    <n v="18.72"/>
    <n v="5"/>
    <n v="0.2"/>
    <n v="6.5519999999999996"/>
  </r>
  <r>
    <s v="7441"/>
    <s v="US-2019-163657"/>
    <x v="264"/>
    <d v="2019-09-06T00:00:00"/>
    <s v="Standard Class"/>
    <s v="JL-15235"/>
    <s v="Janet Lee"/>
    <s v="Consumer"/>
    <s v="United States"/>
    <s v="Los Angeles"/>
    <s v="California"/>
    <n v="90049"/>
    <x v="1"/>
    <s v="FUR-TA-10004607"/>
    <x v="0"/>
    <s v="Tables"/>
    <s v="Hon 2111 Invitation Series Straight Table"/>
    <n v="236.52799999999999"/>
    <n v="2"/>
    <n v="0.2"/>
    <n v="-2.9565999999999999"/>
  </r>
  <r>
    <s v="7442"/>
    <s v="CA-2017-120446"/>
    <x v="547"/>
    <d v="2017-11-18T00:00:00"/>
    <s v="First Class"/>
    <s v="JG-15805"/>
    <s v="John Grady"/>
    <s v="Corporate"/>
    <s v="United States"/>
    <s v="San Diego"/>
    <s v="California"/>
    <n v="92105"/>
    <x v="1"/>
    <s v="OFF-LA-10003148"/>
    <x v="1"/>
    <s v="Labels"/>
    <s v="Avery 51"/>
    <n v="18.899999999999999"/>
    <n v="3"/>
    <n v="0"/>
    <n v="8.6940000000000008"/>
  </r>
  <r>
    <s v="7443"/>
    <s v="CA-2016-109932"/>
    <x v="337"/>
    <d v="2016-12-11T00:00:00"/>
    <s v="First Class"/>
    <s v="VP-21760"/>
    <s v="Victoria Pisteka"/>
    <s v="Corporate"/>
    <s v="United States"/>
    <s v="Brownsville"/>
    <s v="Texas"/>
    <n v="78521"/>
    <x v="2"/>
    <s v="OFF-PA-10001804"/>
    <x v="1"/>
    <s v="Paper"/>
    <s v="Xerox 195"/>
    <n v="10.688000000000001"/>
    <n v="2"/>
    <n v="0.2"/>
    <n v="3.7408000000000001"/>
  </r>
  <r>
    <s v="7444"/>
    <s v="CA-2016-109932"/>
    <x v="337"/>
    <d v="2016-12-11T00:00:00"/>
    <s v="First Class"/>
    <s v="VP-21760"/>
    <s v="Victoria Pisteka"/>
    <s v="Corporate"/>
    <s v="United States"/>
    <s v="Brownsville"/>
    <s v="Texas"/>
    <n v="78521"/>
    <x v="2"/>
    <s v="OFF-ST-10000036"/>
    <x v="1"/>
    <s v="Storage"/>
    <s v="Recycled Data-Pak for Archival Bound Computer Printouts, 12-1/2 x 12-1/2 x 16"/>
    <n v="237.096"/>
    <n v="3"/>
    <n v="0.2"/>
    <n v="20.745899999999999"/>
  </r>
  <r>
    <s v="7445"/>
    <s v="CA-2019-127474"/>
    <x v="447"/>
    <d v="2019-02-07T00:00:00"/>
    <s v="Second Class"/>
    <s v="RD-19810"/>
    <s v="Ross DeVincentis"/>
    <s v="Home Office"/>
    <s v="United States"/>
    <s v="Chicago"/>
    <s v="Illinois"/>
    <n v="60610"/>
    <x v="2"/>
    <s v="OFF-PA-10001166"/>
    <x v="1"/>
    <s v="Paper"/>
    <s v="Xerox 2"/>
    <n v="5.1840000000000002"/>
    <n v="1"/>
    <n v="0.2"/>
    <n v="1.8144"/>
  </r>
  <r>
    <s v="7446"/>
    <s v="CA-2019-127474"/>
    <x v="447"/>
    <d v="2019-02-07T00:00:00"/>
    <s v="Second Class"/>
    <s v="RD-19810"/>
    <s v="Ross DeVincentis"/>
    <s v="Home Office"/>
    <s v="United States"/>
    <s v="Chicago"/>
    <s v="Illinois"/>
    <n v="60610"/>
    <x v="2"/>
    <s v="OFF-PA-10001033"/>
    <x v="1"/>
    <s v="Paper"/>
    <s v="Xerox 1893"/>
    <n v="65.584000000000003"/>
    <n v="2"/>
    <n v="0.2"/>
    <n v="23.7742"/>
  </r>
  <r>
    <s v="7447"/>
    <s v="CA-2019-127474"/>
    <x v="447"/>
    <d v="2019-02-07T00:00:00"/>
    <s v="Second Class"/>
    <s v="RD-19810"/>
    <s v="Ross DeVincentis"/>
    <s v="Home Office"/>
    <s v="United States"/>
    <s v="Chicago"/>
    <s v="Illinois"/>
    <n v="60610"/>
    <x v="2"/>
    <s v="FUR-FU-10004597"/>
    <x v="0"/>
    <s v="Furnishings"/>
    <s v="Eldon Cleatmat Chair Mats for Medium Pile Carpets"/>
    <n v="22.2"/>
    <n v="1"/>
    <n v="0.6"/>
    <n v="-26.085000000000001"/>
  </r>
  <r>
    <s v="7448"/>
    <s v="CA-2019-127474"/>
    <x v="447"/>
    <d v="2019-02-07T00:00:00"/>
    <s v="Second Class"/>
    <s v="RD-19810"/>
    <s v="Ross DeVincentis"/>
    <s v="Home Office"/>
    <s v="United States"/>
    <s v="Chicago"/>
    <s v="Illinois"/>
    <n v="60610"/>
    <x v="2"/>
    <s v="OFF-PA-10000418"/>
    <x v="1"/>
    <s v="Paper"/>
    <s v="Xerox 189"/>
    <n v="419.4"/>
    <n v="5"/>
    <n v="0.2"/>
    <n v="146.79"/>
  </r>
  <r>
    <s v="7449"/>
    <s v="CA-2019-115448"/>
    <x v="343"/>
    <d v="2019-11-14T00:00:00"/>
    <s v="First Class"/>
    <s v="MH-18025"/>
    <s v="Michelle Huthwaite"/>
    <s v="Consumer"/>
    <s v="United States"/>
    <s v="Knoxville"/>
    <s v="Tennessee"/>
    <n v="37918"/>
    <x v="0"/>
    <s v="FUR-FU-10004090"/>
    <x v="0"/>
    <s v="Furnishings"/>
    <s v="Executive Impressions 14&quot; Contract Wall Clock"/>
    <n v="88.92"/>
    <n v="5"/>
    <n v="0.2"/>
    <n v="14.4495"/>
  </r>
  <r>
    <s v="7450"/>
    <s v="CA-2019-105669"/>
    <x v="697"/>
    <d v="2019-09-22T00:00:00"/>
    <s v="Second Class"/>
    <s v="SJ-20125"/>
    <s v="Sanjit Jacobs"/>
    <s v="Home Office"/>
    <s v="United States"/>
    <s v="Houston"/>
    <s v="Texas"/>
    <n v="77036"/>
    <x v="2"/>
    <s v="OFF-AR-10000390"/>
    <x v="1"/>
    <s v="Art"/>
    <s v="Newell Chalk Holder"/>
    <n v="9.9120000000000008"/>
    <n v="3"/>
    <n v="0.2"/>
    <n v="3.2214"/>
  </r>
  <r>
    <s v="7451"/>
    <s v="CA-2019-105669"/>
    <x v="697"/>
    <d v="2019-09-22T00:00:00"/>
    <s v="Second Class"/>
    <s v="SJ-20125"/>
    <s v="Sanjit Jacobs"/>
    <s v="Home Office"/>
    <s v="United States"/>
    <s v="Houston"/>
    <s v="Texas"/>
    <n v="77036"/>
    <x v="2"/>
    <s v="FUR-CH-10003774"/>
    <x v="0"/>
    <s v="Chairs"/>
    <s v="Global Wood Trimmed Manager's Task Chair, Khaki"/>
    <n v="318.43"/>
    <n v="5"/>
    <n v="0.3"/>
    <n v="-77.332999999999998"/>
  </r>
  <r>
    <s v="7452"/>
    <s v="CA-2019-105669"/>
    <x v="697"/>
    <d v="2019-09-22T00:00:00"/>
    <s v="Second Class"/>
    <s v="SJ-20125"/>
    <s v="Sanjit Jacobs"/>
    <s v="Home Office"/>
    <s v="United States"/>
    <s v="Houston"/>
    <s v="Texas"/>
    <n v="77036"/>
    <x v="2"/>
    <s v="OFF-BI-10002412"/>
    <x v="1"/>
    <s v="Binders"/>
    <s v="Wilson Jones “Snap” Scratch Pad Binder Tool for Ring Binders"/>
    <n v="5.8"/>
    <n v="5"/>
    <n v="0.8"/>
    <n v="-10.15"/>
  </r>
  <r>
    <s v="7453"/>
    <s v="CA-2019-105669"/>
    <x v="697"/>
    <d v="2019-09-22T00:00:00"/>
    <s v="Second Class"/>
    <s v="SJ-20125"/>
    <s v="Sanjit Jacobs"/>
    <s v="Home Office"/>
    <s v="United States"/>
    <s v="Houston"/>
    <s v="Texas"/>
    <n v="77036"/>
    <x v="2"/>
    <s v="TEC-PH-10002415"/>
    <x v="2"/>
    <s v="Phones"/>
    <s v="Polycom VoiceStation 500 Conference phone"/>
    <n v="1415.76"/>
    <n v="6"/>
    <n v="0.2"/>
    <n v="88.484999999999999"/>
  </r>
  <r>
    <s v="7454"/>
    <s v="CA-2019-134796"/>
    <x v="643"/>
    <d v="2019-07-01T00:00:00"/>
    <s v="Standard Class"/>
    <s v="FM-14380"/>
    <s v="Fred McMath"/>
    <s v="Consumer"/>
    <s v="United States"/>
    <s v="Bolingbrook"/>
    <s v="Illinois"/>
    <n v="60440"/>
    <x v="2"/>
    <s v="TEC-PH-10003505"/>
    <x v="2"/>
    <s v="Phones"/>
    <s v="Geemarc AmpliPOWER60"/>
    <n v="148.47999999999999"/>
    <n v="2"/>
    <n v="0.2"/>
    <n v="16.704000000000001"/>
  </r>
  <r>
    <s v="7455"/>
    <s v="CA-2018-137743"/>
    <x v="679"/>
    <d v="2018-08-04T00:00:00"/>
    <s v="Standard Class"/>
    <s v="KH-16360"/>
    <s v="Katherine Hughes"/>
    <s v="Consumer"/>
    <s v="United States"/>
    <s v="Chicago"/>
    <s v="Illinois"/>
    <n v="60623"/>
    <x v="2"/>
    <s v="OFF-LA-10003663"/>
    <x v="1"/>
    <s v="Labels"/>
    <s v="Avery 498"/>
    <n v="9.2479999999999993"/>
    <n v="4"/>
    <n v="0.2"/>
    <n v="3.1212"/>
  </r>
  <r>
    <s v="7456"/>
    <s v="CA-2018-137743"/>
    <x v="679"/>
    <d v="2018-08-04T00:00:00"/>
    <s v="Standard Class"/>
    <s v="KH-16360"/>
    <s v="Katherine Hughes"/>
    <s v="Consumer"/>
    <s v="United States"/>
    <s v="Chicago"/>
    <s v="Illinois"/>
    <n v="60623"/>
    <x v="2"/>
    <s v="OFF-ST-10001780"/>
    <x v="1"/>
    <s v="Storage"/>
    <s v="Tennsco 16-Compartment Lockers with Coat Rack"/>
    <n v="1036.624"/>
    <n v="2"/>
    <n v="0.2"/>
    <n v="51.831200000000003"/>
  </r>
  <r>
    <s v="7457"/>
    <s v="CA-2017-137974"/>
    <x v="392"/>
    <d v="2017-04-18T00:00:00"/>
    <s v="First Class"/>
    <s v="LL-16840"/>
    <s v="Lauren Leatherbury"/>
    <s v="Consumer"/>
    <s v="United States"/>
    <s v="Waynesboro"/>
    <s v="Virginia"/>
    <n v="22980"/>
    <x v="0"/>
    <s v="TEC-PH-10002033"/>
    <x v="2"/>
    <s v="Phones"/>
    <s v="Konftel 250 Conference phone - Charcoal black"/>
    <n v="569.64"/>
    <n v="2"/>
    <n v="0"/>
    <n v="148.10640000000001"/>
  </r>
  <r>
    <s v="7458"/>
    <s v="CA-2017-137974"/>
    <x v="392"/>
    <d v="2017-04-18T00:00:00"/>
    <s v="First Class"/>
    <s v="LL-16840"/>
    <s v="Lauren Leatherbury"/>
    <s v="Consumer"/>
    <s v="United States"/>
    <s v="Waynesboro"/>
    <s v="Virginia"/>
    <n v="22980"/>
    <x v="0"/>
    <s v="OFF-BI-10001036"/>
    <x v="1"/>
    <s v="Binders"/>
    <s v="Cardinal EasyOpen D-Ring Binders"/>
    <n v="9.14"/>
    <n v="1"/>
    <n v="0"/>
    <n v="4.57"/>
  </r>
  <r>
    <s v="7459"/>
    <s v="CA-2017-137974"/>
    <x v="392"/>
    <d v="2017-04-18T00:00:00"/>
    <s v="First Class"/>
    <s v="LL-16840"/>
    <s v="Lauren Leatherbury"/>
    <s v="Consumer"/>
    <s v="United States"/>
    <s v="Waynesboro"/>
    <s v="Virginia"/>
    <n v="22980"/>
    <x v="0"/>
    <s v="FUR-FU-10001468"/>
    <x v="0"/>
    <s v="Furnishings"/>
    <s v="Tenex Antistatic Computer Chair Mats"/>
    <n v="1196.8599999999999"/>
    <n v="7"/>
    <n v="0"/>
    <n v="119.68600000000001"/>
  </r>
  <r>
    <s v="7460"/>
    <s v="CA-2017-137974"/>
    <x v="392"/>
    <d v="2017-04-18T00:00:00"/>
    <s v="First Class"/>
    <s v="LL-16840"/>
    <s v="Lauren Leatherbury"/>
    <s v="Consumer"/>
    <s v="United States"/>
    <s v="Waynesboro"/>
    <s v="Virginia"/>
    <n v="22980"/>
    <x v="0"/>
    <s v="FUR-BO-10001519"/>
    <x v="0"/>
    <s v="Bookcases"/>
    <s v="O'Sullivan 3-Shelf Heavy-Duty Bookcases"/>
    <n v="523.26"/>
    <n v="9"/>
    <n v="0"/>
    <n v="125.58240000000001"/>
  </r>
  <r>
    <s v="7461"/>
    <s v="US-2017-136987"/>
    <x v="347"/>
    <d v="2017-04-14T00:00:00"/>
    <s v="Second Class"/>
    <s v="AR-10540"/>
    <s v="Andy Reiter"/>
    <s v="Consumer"/>
    <s v="United States"/>
    <s v="Los Angeles"/>
    <s v="California"/>
    <n v="90004"/>
    <x v="1"/>
    <s v="TEC-CO-10001943"/>
    <x v="2"/>
    <s v="Copiers"/>
    <s v="Canon PC-428 Personal Copier"/>
    <n v="639.96799999999996"/>
    <n v="4"/>
    <n v="0.2"/>
    <n v="215.98920000000001"/>
  </r>
  <r>
    <s v="7462"/>
    <s v="US-2017-136987"/>
    <x v="347"/>
    <d v="2017-04-14T00:00:00"/>
    <s v="Second Class"/>
    <s v="AR-10540"/>
    <s v="Andy Reiter"/>
    <s v="Consumer"/>
    <s v="United States"/>
    <s v="Los Angeles"/>
    <s v="California"/>
    <n v="90004"/>
    <x v="1"/>
    <s v="OFF-PA-10003127"/>
    <x v="1"/>
    <s v="Paper"/>
    <s v="Easy-staple paper"/>
    <n v="52.76"/>
    <n v="2"/>
    <n v="0"/>
    <n v="24.269600000000001"/>
  </r>
  <r>
    <s v="7463"/>
    <s v="CA-2017-138485"/>
    <x v="914"/>
    <d v="2017-03-01T00:00:00"/>
    <s v="Second Class"/>
    <s v="NP-18670"/>
    <s v="Nora Paige"/>
    <s v="Consumer"/>
    <s v="United States"/>
    <s v="Seattle"/>
    <s v="Washington"/>
    <n v="98105"/>
    <x v="1"/>
    <s v="TEC-AC-10002076"/>
    <x v="2"/>
    <s v="Accessories"/>
    <s v="Microsoft Natural Keyboard Elite"/>
    <n v="538.91999999999996"/>
    <n v="9"/>
    <n v="0"/>
    <n v="80.837999999999994"/>
  </r>
  <r>
    <s v="7464"/>
    <s v="CA-2018-103709"/>
    <x v="162"/>
    <d v="2018-09-15T00:00:00"/>
    <s v="Standard Class"/>
    <s v="LP-17095"/>
    <s v="Liz Preis"/>
    <s v="Consumer"/>
    <s v="United States"/>
    <s v="Visalia"/>
    <s v="California"/>
    <n v="93277"/>
    <x v="1"/>
    <s v="OFF-AR-10003338"/>
    <x v="1"/>
    <s v="Art"/>
    <s v="Eberhard Faber 3 1/2&quot; Golf Pencils"/>
    <n v="14.88"/>
    <n v="2"/>
    <n v="0"/>
    <n v="3.72"/>
  </r>
  <r>
    <s v="7465"/>
    <s v="CA-2018-103709"/>
    <x v="162"/>
    <d v="2018-09-15T00:00:00"/>
    <s v="Standard Class"/>
    <s v="LP-17095"/>
    <s v="Liz Preis"/>
    <s v="Consumer"/>
    <s v="United States"/>
    <s v="Visalia"/>
    <s v="California"/>
    <n v="93277"/>
    <x v="1"/>
    <s v="OFF-PA-10004610"/>
    <x v="1"/>
    <s v="Paper"/>
    <s v="Xerox 1900"/>
    <n v="34.24"/>
    <n v="8"/>
    <n v="0"/>
    <n v="15.407999999999999"/>
  </r>
  <r>
    <s v="7466"/>
    <s v="CA-2018-103709"/>
    <x v="162"/>
    <d v="2018-09-15T00:00:00"/>
    <s v="Standard Class"/>
    <s v="LP-17095"/>
    <s v="Liz Preis"/>
    <s v="Consumer"/>
    <s v="United States"/>
    <s v="Visalia"/>
    <s v="California"/>
    <n v="93277"/>
    <x v="1"/>
    <s v="OFF-ST-10001272"/>
    <x v="1"/>
    <s v="Storage"/>
    <s v="Mini 13-1/2 Capacity Data Binder Rack, Pearl"/>
    <n v="261.74"/>
    <n v="2"/>
    <n v="0"/>
    <n v="65.435000000000002"/>
  </r>
  <r>
    <s v="7467"/>
    <s v="CA-2018-138282"/>
    <x v="288"/>
    <d v="2018-05-23T00:00:00"/>
    <s v="Standard Class"/>
    <s v="AH-10690"/>
    <s v="Anna Häberlin"/>
    <s v="Corporate"/>
    <s v="United States"/>
    <s v="Los Angeles"/>
    <s v="California"/>
    <n v="90008"/>
    <x v="1"/>
    <s v="OFF-AP-10001366"/>
    <x v="1"/>
    <s v="Appliances"/>
    <s v="Staple holder"/>
    <n v="87.84"/>
    <n v="8"/>
    <n v="0"/>
    <n v="23.716799999999999"/>
  </r>
  <r>
    <s v="7468"/>
    <s v="CA-2019-148985"/>
    <x v="343"/>
    <d v="2019-11-15T00:00:00"/>
    <s v="Second Class"/>
    <s v="TB-21190"/>
    <s v="Thomas Brumley"/>
    <s v="Home Office"/>
    <s v="United States"/>
    <s v="Los Angeles"/>
    <s v="California"/>
    <n v="90045"/>
    <x v="1"/>
    <s v="FUR-FU-10001424"/>
    <x v="0"/>
    <s v="Furnishings"/>
    <s v="Dax Clear Box Frame"/>
    <n v="34.92"/>
    <n v="4"/>
    <n v="0"/>
    <n v="11.8728"/>
  </r>
  <r>
    <s v="7469"/>
    <s v="CA-2016-138100"/>
    <x v="1114"/>
    <d v="2016-09-20T00:00:00"/>
    <s v="Standard Class"/>
    <s v="AA-10315"/>
    <s v="Alex Avila"/>
    <s v="Consumer"/>
    <s v="United States"/>
    <s v="New York City"/>
    <s v="New York"/>
    <n v="10011"/>
    <x v="3"/>
    <s v="OFF-PA-10000349"/>
    <x v="1"/>
    <s v="Paper"/>
    <s v="Easy-staple paper"/>
    <n v="14.94"/>
    <n v="3"/>
    <n v="0"/>
    <n v="7.0217999999999998"/>
  </r>
  <r>
    <s v="7470"/>
    <s v="CA-2016-138100"/>
    <x v="1114"/>
    <d v="2016-09-20T00:00:00"/>
    <s v="Standard Class"/>
    <s v="AA-10315"/>
    <s v="Alex Avila"/>
    <s v="Consumer"/>
    <s v="United States"/>
    <s v="New York City"/>
    <s v="New York"/>
    <n v="10011"/>
    <x v="3"/>
    <s v="FUR-FU-10002456"/>
    <x v="0"/>
    <s v="Furnishings"/>
    <s v="Master Caster Door Stop, Large Neon Orange"/>
    <n v="14.56"/>
    <n v="2"/>
    <n v="0"/>
    <n v="6.2607999999999997"/>
  </r>
  <r>
    <s v="7471"/>
    <s v="CA-2017-100734"/>
    <x v="426"/>
    <d v="2017-09-20T00:00:00"/>
    <s v="Standard Class"/>
    <s v="AC-10615"/>
    <s v="Ann Chong"/>
    <s v="Corporate"/>
    <s v="United States"/>
    <s v="Philadelphia"/>
    <s v="Pennsylvania"/>
    <n v="19143"/>
    <x v="3"/>
    <s v="OFF-BI-10002609"/>
    <x v="1"/>
    <s v="Binders"/>
    <s v="Avery Hidden Tab Dividers for Binding Systems"/>
    <n v="3.5760000000000001"/>
    <n v="4"/>
    <n v="0.7"/>
    <n v="-2.8607999999999998"/>
  </r>
  <r>
    <s v="7472"/>
    <s v="CA-2017-100734"/>
    <x v="426"/>
    <d v="2017-09-20T00:00:00"/>
    <s v="Standard Class"/>
    <s v="AC-10615"/>
    <s v="Ann Chong"/>
    <s v="Corporate"/>
    <s v="United States"/>
    <s v="Philadelphia"/>
    <s v="Pennsylvania"/>
    <n v="19143"/>
    <x v="3"/>
    <s v="OFF-ST-10001522"/>
    <x v="1"/>
    <s v="Storage"/>
    <s v="Gould Plastics 18-Pocket Panel Bin, 34w x 5-1/4d x 20-1/2h"/>
    <n v="147.184"/>
    <n v="2"/>
    <n v="0.2"/>
    <n v="-29.436800000000002"/>
  </r>
  <r>
    <s v="7473"/>
    <s v="CA-2018-139997"/>
    <x v="949"/>
    <d v="2018-07-03T00:00:00"/>
    <s v="First Class"/>
    <s v="EM-14140"/>
    <s v="Eugene Moren"/>
    <s v="Home Office"/>
    <s v="United States"/>
    <s v="Lehi"/>
    <s v="Utah"/>
    <n v="84043"/>
    <x v="1"/>
    <s v="TEC-CO-10000971"/>
    <x v="2"/>
    <s v="Copiers"/>
    <s v="Hewlett Packard 310 Color Digital Copier"/>
    <n v="1499.95"/>
    <n v="5"/>
    <n v="0"/>
    <n v="449.98500000000001"/>
  </r>
  <r>
    <s v="7474"/>
    <s v="CA-2018-109652"/>
    <x v="342"/>
    <d v="2018-04-15T00:00:00"/>
    <s v="Standard Class"/>
    <s v="QJ-19255"/>
    <s v="Quincy Jones"/>
    <s v="Corporate"/>
    <s v="United States"/>
    <s v="Chicago"/>
    <s v="Illinois"/>
    <n v="60653"/>
    <x v="2"/>
    <s v="OFF-AR-10000034"/>
    <x v="1"/>
    <s v="Art"/>
    <s v="BIC Brite Liner Grip Highlighters, Assorted, 5/Pack"/>
    <n v="13.568"/>
    <n v="4"/>
    <n v="0.2"/>
    <n v="3.2223999999999999"/>
  </r>
  <r>
    <s v="7475"/>
    <s v="CA-2016-167199"/>
    <x v="1037"/>
    <d v="2016-01-10T00:00:00"/>
    <s v="Standard Class"/>
    <s v="ME-17320"/>
    <s v="Maria Etezadi"/>
    <s v="Home Office"/>
    <s v="United States"/>
    <s v="Henderson"/>
    <s v="Kentucky"/>
    <n v="42420"/>
    <x v="0"/>
    <s v="FUR-CH-10004063"/>
    <x v="0"/>
    <s v="Chairs"/>
    <s v="Global Deluxe High-Back Manager's Chair"/>
    <n v="2573.8200000000002"/>
    <n v="9"/>
    <n v="0"/>
    <n v="746.40779999999995"/>
  </r>
  <r>
    <s v="7476"/>
    <s v="CA-2016-167199"/>
    <x v="1037"/>
    <d v="2016-01-10T00:00:00"/>
    <s v="Standard Class"/>
    <s v="ME-17320"/>
    <s v="Maria Etezadi"/>
    <s v="Home Office"/>
    <s v="United States"/>
    <s v="Henderson"/>
    <s v="Kentucky"/>
    <n v="42420"/>
    <x v="0"/>
    <s v="OFF-BI-10004632"/>
    <x v="1"/>
    <s v="Binders"/>
    <s v="Ibico Hi-Tech Manual Binding System"/>
    <n v="609.98"/>
    <n v="2"/>
    <n v="0"/>
    <n v="274.49099999999999"/>
  </r>
  <r>
    <s v="7477"/>
    <s v="CA-2016-167199"/>
    <x v="1037"/>
    <d v="2016-01-10T00:00:00"/>
    <s v="Standard Class"/>
    <s v="ME-17320"/>
    <s v="Maria Etezadi"/>
    <s v="Home Office"/>
    <s v="United States"/>
    <s v="Henderson"/>
    <s v="Kentucky"/>
    <n v="42420"/>
    <x v="0"/>
    <s v="OFF-AR-10001662"/>
    <x v="1"/>
    <s v="Art"/>
    <s v="Rogers Handheld Barrel Pencil Sharpener"/>
    <n v="5.48"/>
    <n v="2"/>
    <n v="0"/>
    <n v="1.4796"/>
  </r>
  <r>
    <s v="7478"/>
    <s v="CA-2016-167199"/>
    <x v="1037"/>
    <d v="2016-01-10T00:00:00"/>
    <s v="Standard Class"/>
    <s v="ME-17320"/>
    <s v="Maria Etezadi"/>
    <s v="Home Office"/>
    <s v="United States"/>
    <s v="Henderson"/>
    <s v="Kentucky"/>
    <n v="42420"/>
    <x v="0"/>
    <s v="TEC-PH-10004977"/>
    <x v="2"/>
    <s v="Phones"/>
    <s v="GE 30524EE4"/>
    <n v="391.98"/>
    <n v="2"/>
    <n v="0"/>
    <n v="113.6742"/>
  </r>
  <r>
    <s v="7479"/>
    <s v="CA-2016-167199"/>
    <x v="1037"/>
    <d v="2016-01-10T00:00:00"/>
    <s v="Standard Class"/>
    <s v="ME-17320"/>
    <s v="Maria Etezadi"/>
    <s v="Home Office"/>
    <s v="United States"/>
    <s v="Henderson"/>
    <s v="Kentucky"/>
    <n v="42420"/>
    <x v="0"/>
    <s v="TEC-PH-10004539"/>
    <x v="2"/>
    <s v="Phones"/>
    <s v="Wireless Extenders zBoost YX545 SOHO Signal Booster"/>
    <n v="755.96"/>
    <n v="4"/>
    <n v="0"/>
    <n v="204.10919999999999"/>
  </r>
  <r>
    <s v="7480"/>
    <s v="CA-2016-167199"/>
    <x v="1037"/>
    <d v="2016-01-10T00:00:00"/>
    <s v="Standard Class"/>
    <s v="ME-17320"/>
    <s v="Maria Etezadi"/>
    <s v="Home Office"/>
    <s v="United States"/>
    <s v="Henderson"/>
    <s v="Kentucky"/>
    <n v="42420"/>
    <x v="0"/>
    <s v="OFF-FA-10001883"/>
    <x v="1"/>
    <s v="Fasteners"/>
    <s v="Alliance Super-Size Bands, Assorted Sizes"/>
    <n v="31.12"/>
    <n v="4"/>
    <n v="0"/>
    <n v="0.31119999999999998"/>
  </r>
  <r>
    <s v="7481"/>
    <s v="CA-2016-167199"/>
    <x v="1037"/>
    <d v="2016-01-10T00:00:00"/>
    <s v="Standard Class"/>
    <s v="ME-17320"/>
    <s v="Maria Etezadi"/>
    <s v="Home Office"/>
    <s v="United States"/>
    <s v="Henderson"/>
    <s v="Kentucky"/>
    <n v="42420"/>
    <x v="0"/>
    <s v="OFF-PA-10000955"/>
    <x v="1"/>
    <s v="Paper"/>
    <s v="Southworth 25% Cotton Granite Paper &amp; Envelopes"/>
    <n v="6.54"/>
    <n v="1"/>
    <n v="0"/>
    <n v="3.0084"/>
  </r>
  <r>
    <s v="7482"/>
    <s v="CA-2018-124583"/>
    <x v="142"/>
    <d v="2018-09-03T00:00:00"/>
    <s v="Second Class"/>
    <s v="LB-16795"/>
    <s v="Laurel Beltran"/>
    <s v="Home Office"/>
    <s v="United States"/>
    <s v="Huntington Beach"/>
    <s v="California"/>
    <n v="92646"/>
    <x v="1"/>
    <s v="OFF-EN-10002500"/>
    <x v="1"/>
    <s v="Envelopes"/>
    <s v="Globe Weis Peel &amp; Seel First Class Envelopes"/>
    <n v="12.78"/>
    <n v="1"/>
    <n v="0"/>
    <n v="5.7510000000000003"/>
  </r>
  <r>
    <s v="7483"/>
    <s v="CA-2016-113964"/>
    <x v="865"/>
    <d v="2016-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r>
  <r>
    <s v="7484"/>
    <s v="CA-2016-129938"/>
    <x v="534"/>
    <d v="2016-12-17T00:00:00"/>
    <s v="Second Class"/>
    <s v="EB-13705"/>
    <s v="Ed Braxton"/>
    <s v="Corporate"/>
    <s v="United States"/>
    <s v="Philadelphia"/>
    <s v="Pennsylvania"/>
    <n v="19140"/>
    <x v="3"/>
    <s v="FUR-CH-10003774"/>
    <x v="0"/>
    <s v="Chairs"/>
    <s v="Global Wood Trimmed Manager's Task Chair, Khaki"/>
    <n v="445.80200000000002"/>
    <n v="7"/>
    <n v="0.3"/>
    <n v="-108.2662"/>
  </r>
  <r>
    <s v="7485"/>
    <s v="CA-2019-135111"/>
    <x v="116"/>
    <d v="2020-01-02T00:00:00"/>
    <s v="Standard Class"/>
    <s v="CS-12400"/>
    <s v="Christopher Schild"/>
    <s v="Home Office"/>
    <s v="United States"/>
    <s v="Fargo"/>
    <s v="North Dakota"/>
    <n v="58103"/>
    <x v="2"/>
    <s v="OFF-AR-10004707"/>
    <x v="1"/>
    <s v="Art"/>
    <s v="Staples in misc. colors"/>
    <n v="2.48"/>
    <n v="1"/>
    <n v="0"/>
    <n v="0.86799999999999999"/>
  </r>
  <r>
    <s v="7486"/>
    <s v="CA-2019-135111"/>
    <x v="116"/>
    <d v="2020-01-02T00:00:00"/>
    <s v="Standard Class"/>
    <s v="CS-12400"/>
    <s v="Christopher Schild"/>
    <s v="Home Office"/>
    <s v="United States"/>
    <s v="Fargo"/>
    <s v="North Dakota"/>
    <n v="58103"/>
    <x v="2"/>
    <s v="OFF-BI-10004040"/>
    <x v="1"/>
    <s v="Binders"/>
    <s v="Wilson Jones Impact Binders"/>
    <n v="25.9"/>
    <n v="5"/>
    <n v="0"/>
    <n v="12.691000000000001"/>
  </r>
  <r>
    <s v="7487"/>
    <s v="US-2017-134558"/>
    <x v="546"/>
    <d v="2017-12-24T00:00:00"/>
    <s v="Second Class"/>
    <s v="PM-19135"/>
    <s v="Peter McVee"/>
    <s v="Home Office"/>
    <s v="United States"/>
    <s v="Dover"/>
    <s v="New Hampshire"/>
    <n v="3820"/>
    <x v="3"/>
    <s v="OFF-PA-10001184"/>
    <x v="1"/>
    <s v="Paper"/>
    <s v="Xerox 1903"/>
    <n v="29.9"/>
    <n v="5"/>
    <n v="0"/>
    <n v="14.651"/>
  </r>
  <r>
    <s v="7488"/>
    <s v="US-2017-134558"/>
    <x v="546"/>
    <d v="2017-12-24T00:00:00"/>
    <s v="Second Class"/>
    <s v="PM-19135"/>
    <s v="Peter McVee"/>
    <s v="Home Office"/>
    <s v="United States"/>
    <s v="Dover"/>
    <s v="New Hampshire"/>
    <n v="3820"/>
    <x v="3"/>
    <s v="TEC-AC-10004145"/>
    <x v="2"/>
    <s v="Accessories"/>
    <s v="Logitech diNovo Edge Keyboard"/>
    <n v="2249.91"/>
    <n v="9"/>
    <n v="0"/>
    <n v="517.47929999999997"/>
  </r>
  <r>
    <s v="7489"/>
    <s v="US-2017-134558"/>
    <x v="546"/>
    <d v="2017-12-24T00:00:00"/>
    <s v="Second Class"/>
    <s v="PM-19135"/>
    <s v="Peter McVee"/>
    <s v="Home Office"/>
    <s v="United States"/>
    <s v="Dover"/>
    <s v="New Hampshire"/>
    <n v="3820"/>
    <x v="3"/>
    <s v="FUR-TA-10003473"/>
    <x v="0"/>
    <s v="Tables"/>
    <s v="Bretford Rectangular Conference Table Tops"/>
    <n v="1053.164"/>
    <n v="4"/>
    <n v="0.3"/>
    <n v="-105.3164"/>
  </r>
  <r>
    <s v="7490"/>
    <s v="CA-2019-157196"/>
    <x v="60"/>
    <d v="2019-11-09T00:00:00"/>
    <s v="Standard Class"/>
    <s v="AA-10645"/>
    <s v="Anna Andreadi"/>
    <s v="Consumer"/>
    <s v="United States"/>
    <s v="San Diego"/>
    <s v="California"/>
    <n v="92105"/>
    <x v="1"/>
    <s v="OFF-PA-10003172"/>
    <x v="1"/>
    <s v="Paper"/>
    <s v="Xerox 1996"/>
    <n v="12.96"/>
    <n v="2"/>
    <n v="0"/>
    <n v="6.2207999999999997"/>
  </r>
  <r>
    <s v="7491"/>
    <s v="CA-2017-108672"/>
    <x v="229"/>
    <d v="2017-09-16T00:00:00"/>
    <s v="Standard Class"/>
    <s v="FA-14230"/>
    <s v="Frank Atkinson"/>
    <s v="Corporate"/>
    <s v="United States"/>
    <s v="Los Angeles"/>
    <s v="California"/>
    <n v="90032"/>
    <x v="1"/>
    <s v="FUR-FU-10003799"/>
    <x v="0"/>
    <s v="Furnishings"/>
    <s v="Seth Thomas 13 1/2&quot; Wall Clock"/>
    <n v="106.68"/>
    <n v="6"/>
    <n v="0"/>
    <n v="33.070799999999998"/>
  </r>
  <r>
    <s v="7492"/>
    <s v="US-2019-118598"/>
    <x v="673"/>
    <d v="2019-11-16T00:00:00"/>
    <s v="Same Day"/>
    <s v="CM-12190"/>
    <s v="Charlotte Melton"/>
    <s v="Consumer"/>
    <s v="United States"/>
    <s v="Utica"/>
    <s v="New York"/>
    <n v="13501"/>
    <x v="3"/>
    <s v="TEC-PH-10002583"/>
    <x v="2"/>
    <s v="Phones"/>
    <s v="iOttie HLCRIO102 Car Mount"/>
    <n v="119.94"/>
    <n v="6"/>
    <n v="0"/>
    <n v="5.9969999999999999"/>
  </r>
  <r>
    <s v="7493"/>
    <s v="US-2019-160836"/>
    <x v="220"/>
    <d v="2019-09-16T00:00:00"/>
    <s v="Standard Class"/>
    <s v="CC-12475"/>
    <s v="Cindy Chapman"/>
    <s v="Consumer"/>
    <s v="United States"/>
    <s v="Houston"/>
    <s v="Texas"/>
    <n v="77070"/>
    <x v="2"/>
    <s v="OFF-PA-10004239"/>
    <x v="1"/>
    <s v="Paper"/>
    <s v="Xerox 1953"/>
    <n v="10.272"/>
    <n v="3"/>
    <n v="0.2"/>
    <n v="3.21"/>
  </r>
  <r>
    <s v="7494"/>
    <s v="US-2019-160836"/>
    <x v="220"/>
    <d v="2019-09-16T00:00:00"/>
    <s v="Standard Class"/>
    <s v="CC-12475"/>
    <s v="Cindy Chapman"/>
    <s v="Consumer"/>
    <s v="United States"/>
    <s v="Houston"/>
    <s v="Texas"/>
    <n v="77070"/>
    <x v="2"/>
    <s v="FUR-TA-10002855"/>
    <x v="0"/>
    <s v="Tables"/>
    <s v="Bevis Round Conference Table Top &amp; Single Column Base"/>
    <n v="512.19000000000005"/>
    <n v="5"/>
    <n v="0.3"/>
    <n v="-65.852999999999994"/>
  </r>
  <r>
    <s v="7495"/>
    <s v="US-2019-160836"/>
    <x v="220"/>
    <d v="2019-09-16T00:00:00"/>
    <s v="Standard Class"/>
    <s v="CC-12475"/>
    <s v="Cindy Chapman"/>
    <s v="Consumer"/>
    <s v="United States"/>
    <s v="Houston"/>
    <s v="Texas"/>
    <n v="77070"/>
    <x v="2"/>
    <s v="OFF-AP-10001626"/>
    <x v="1"/>
    <s v="Appliances"/>
    <s v="Commercial WindTunnel Clean Air Upright Vacuum, Replacement Belts, Filtration Bags"/>
    <n v="1.556"/>
    <n v="2"/>
    <n v="0.8"/>
    <n v="-4.2012"/>
  </r>
  <r>
    <s v="7496"/>
    <s v="CA-2019-121048"/>
    <x v="1163"/>
    <d v="2019-07-18T00:00:00"/>
    <s v="Standard Class"/>
    <s v="TC-21295"/>
    <s v="Toby Carlisle"/>
    <s v="Consumer"/>
    <s v="United States"/>
    <s v="Westminster"/>
    <s v="California"/>
    <n v="92683"/>
    <x v="1"/>
    <s v="OFF-BI-10004022"/>
    <x v="1"/>
    <s v="Binders"/>
    <s v="Acco Suede Grain Vinyl Round Ring Binder"/>
    <n v="4.4480000000000004"/>
    <n v="2"/>
    <n v="0.2"/>
    <n v="1.4456"/>
  </r>
  <r>
    <s v="7497"/>
    <s v="CA-2019-121048"/>
    <x v="1163"/>
    <d v="2019-07-18T00:00:00"/>
    <s v="Standard Class"/>
    <s v="TC-21295"/>
    <s v="Toby Carlisle"/>
    <s v="Consumer"/>
    <s v="United States"/>
    <s v="Westminster"/>
    <s v="California"/>
    <n v="92683"/>
    <x v="1"/>
    <s v="FUR-FU-10003601"/>
    <x v="0"/>
    <s v="Furnishings"/>
    <s v="Deflect-o RollaMat Studded, Beveled Mat for Medium Pile Carpeting"/>
    <n v="276.69"/>
    <n v="3"/>
    <n v="0"/>
    <n v="49.804200000000002"/>
  </r>
  <r>
    <s v="7498"/>
    <s v="CA-2019-121048"/>
    <x v="1163"/>
    <d v="2019-07-18T00:00:00"/>
    <s v="Standard Class"/>
    <s v="TC-21295"/>
    <s v="Toby Carlisle"/>
    <s v="Consumer"/>
    <s v="United States"/>
    <s v="Westminster"/>
    <s v="California"/>
    <n v="92683"/>
    <x v="1"/>
    <s v="OFF-FA-10000490"/>
    <x v="1"/>
    <s v="Fasteners"/>
    <s v="OIC Binder Clips, Mini, 1/4&quot; Capacity, Black"/>
    <n v="4.96"/>
    <n v="4"/>
    <n v="0"/>
    <n v="2.3311999999999999"/>
  </r>
  <r>
    <s v="7499"/>
    <s v="CA-2019-121048"/>
    <x v="1163"/>
    <d v="2019-07-18T00:00:00"/>
    <s v="Standard Class"/>
    <s v="TC-21295"/>
    <s v="Toby Carlisle"/>
    <s v="Consumer"/>
    <s v="United States"/>
    <s v="Westminster"/>
    <s v="California"/>
    <n v="92683"/>
    <x v="1"/>
    <s v="OFF-AR-10004042"/>
    <x v="1"/>
    <s v="Art"/>
    <s v="BOSTON Model 1800 Electric Pencil Sharpeners, Putty/Woodgrain"/>
    <n v="71.92"/>
    <n v="4"/>
    <n v="0"/>
    <n v="20.8568"/>
  </r>
  <r>
    <s v="7500"/>
    <s v="CA-2019-121048"/>
    <x v="1163"/>
    <d v="2019-07-18T00:00:00"/>
    <s v="Standard Class"/>
    <s v="TC-21295"/>
    <s v="Toby Carlisle"/>
    <s v="Consumer"/>
    <s v="United States"/>
    <s v="Westminster"/>
    <s v="California"/>
    <n v="92683"/>
    <x v="1"/>
    <s v="FUR-FU-10002960"/>
    <x v="0"/>
    <s v="Furnishings"/>
    <s v="Eldon 200 Class Desk Accessories, Burgundy"/>
    <n v="18.84"/>
    <n v="3"/>
    <n v="0"/>
    <n v="7.9127999999999998"/>
  </r>
  <r>
    <s v="7501"/>
    <s v="CA-2019-121048"/>
    <x v="1163"/>
    <d v="2019-07-18T00:00:00"/>
    <s v="Standard Class"/>
    <s v="TC-21295"/>
    <s v="Toby Carlisle"/>
    <s v="Consumer"/>
    <s v="United States"/>
    <s v="Westminster"/>
    <s v="California"/>
    <n v="92683"/>
    <x v="1"/>
    <s v="TEC-AC-10000991"/>
    <x v="2"/>
    <s v="Accessories"/>
    <s v="Sony Micro Vault Click 8 GB USB 2.0 Flash Drive"/>
    <n v="140.97"/>
    <n v="3"/>
    <n v="0"/>
    <n v="19.735800000000001"/>
  </r>
  <r>
    <s v="7502"/>
    <s v="CA-2019-121048"/>
    <x v="1163"/>
    <d v="2019-07-18T00:00:00"/>
    <s v="Standard Class"/>
    <s v="TC-21295"/>
    <s v="Toby Carlisle"/>
    <s v="Consumer"/>
    <s v="United States"/>
    <s v="Westminster"/>
    <s v="California"/>
    <n v="92683"/>
    <x v="1"/>
    <s v="TEC-PH-10004977"/>
    <x v="2"/>
    <s v="Phones"/>
    <s v="GE 30524EE4"/>
    <n v="470.37599999999998"/>
    <n v="3"/>
    <n v="0.2"/>
    <n v="52.917299999999997"/>
  </r>
  <r>
    <s v="7503"/>
    <s v="US-2019-120147"/>
    <x v="983"/>
    <d v="2019-03-30T00:00:00"/>
    <s v="Same Day"/>
    <s v="TB-21400"/>
    <s v="Tom Boeckenhauer"/>
    <s v="Consumer"/>
    <s v="United States"/>
    <s v="Los Angeles"/>
    <s v="California"/>
    <n v="90036"/>
    <x v="1"/>
    <s v="OFF-AR-10000817"/>
    <x v="1"/>
    <s v="Art"/>
    <s v="Manco Dry-Lighter Erasable Highlighter"/>
    <n v="6.08"/>
    <n v="2"/>
    <n v="0"/>
    <n v="2.0672000000000001"/>
  </r>
  <r>
    <s v="7504"/>
    <s v="US-2019-120147"/>
    <x v="983"/>
    <d v="2019-03-30T00:00:00"/>
    <s v="Same Day"/>
    <s v="TB-21400"/>
    <s v="Tom Boeckenhauer"/>
    <s v="Consumer"/>
    <s v="United States"/>
    <s v="Los Angeles"/>
    <s v="California"/>
    <n v="90036"/>
    <x v="1"/>
    <s v="TEC-PH-10002447"/>
    <x v="2"/>
    <s v="Phones"/>
    <s v="AT&amp;T CL83451 4-Handset Telephone"/>
    <n v="164.792"/>
    <n v="1"/>
    <n v="0.2"/>
    <n v="18.539100000000001"/>
  </r>
  <r>
    <s v="7505"/>
    <s v="CA-2018-158043"/>
    <x v="1011"/>
    <d v="2018-02-04T00:00:00"/>
    <s v="Second Class"/>
    <s v="JK-15325"/>
    <s v="Jason Klamczynski"/>
    <s v="Corporate"/>
    <s v="United States"/>
    <s v="Atlantic City"/>
    <s v="New Jersey"/>
    <n v="8401"/>
    <x v="3"/>
    <s v="OFF-EN-10003134"/>
    <x v="1"/>
    <s v="Envelopes"/>
    <s v="Staple envelope"/>
    <n v="23.36"/>
    <n v="2"/>
    <n v="0"/>
    <n v="11.68"/>
  </r>
  <r>
    <s v="7506"/>
    <s v="US-2019-106579"/>
    <x v="110"/>
    <d v="2019-06-13T00:00:00"/>
    <s v="Standard Class"/>
    <s v="BW-11200"/>
    <s v="Ben Wallace"/>
    <s v="Consumer"/>
    <s v="United States"/>
    <s v="Skokie"/>
    <s v="Illinois"/>
    <n v="60076"/>
    <x v="2"/>
    <s v="OFF-BI-10000309"/>
    <x v="1"/>
    <s v="Binders"/>
    <s v="GBC Twin Loop Wire Binding Elements, 9/16&quot; Spine, Black"/>
    <n v="12.176"/>
    <n v="4"/>
    <n v="0.8"/>
    <n v="-18.872800000000002"/>
  </r>
  <r>
    <s v="7507"/>
    <s v="CA-2016-115889"/>
    <x v="981"/>
    <d v="2016-11-06T00:00:00"/>
    <s v="Standard Class"/>
    <s v="SH-20395"/>
    <s v="Shahid Hopkins"/>
    <s v="Consumer"/>
    <s v="United States"/>
    <s v="San Francisco"/>
    <s v="California"/>
    <n v="94122"/>
    <x v="1"/>
    <s v="TEC-PH-10001615"/>
    <x v="2"/>
    <s v="Phones"/>
    <s v="AT&amp;T CL82213"/>
    <n v="46.384"/>
    <n v="2"/>
    <n v="0.2"/>
    <n v="5.2182000000000004"/>
  </r>
  <r>
    <s v="7508"/>
    <s v="CA-2016-115889"/>
    <x v="981"/>
    <d v="2016-11-06T00:00:00"/>
    <s v="Standard Class"/>
    <s v="SH-20395"/>
    <s v="Shahid Hopkins"/>
    <s v="Consumer"/>
    <s v="United States"/>
    <s v="San Francisco"/>
    <s v="California"/>
    <n v="94122"/>
    <x v="1"/>
    <s v="OFF-ST-10003208"/>
    <x v="1"/>
    <s v="Storage"/>
    <s v="Adjustable Depth Letter/Legal Cart"/>
    <n v="362.92"/>
    <n v="2"/>
    <n v="0"/>
    <n v="105.24679999999999"/>
  </r>
  <r>
    <s v="7509"/>
    <s v="US-2019-161935"/>
    <x v="1163"/>
    <d v="2019-07-18T00:00:00"/>
    <s v="Standard Class"/>
    <s v="JL-15835"/>
    <s v="John Lee"/>
    <s v="Consumer"/>
    <s v="United States"/>
    <s v="Columbus"/>
    <s v="Ohio"/>
    <n v="43229"/>
    <x v="3"/>
    <s v="OFF-PA-10000605"/>
    <x v="1"/>
    <s v="Paper"/>
    <s v="Xerox 1950"/>
    <n v="9.2479999999999993"/>
    <n v="2"/>
    <n v="0.2"/>
    <n v="3.3523999999999998"/>
  </r>
  <r>
    <s v="7510"/>
    <s v="US-2019-161935"/>
    <x v="1163"/>
    <d v="2019-07-18T00:00:00"/>
    <s v="Standard Class"/>
    <s v="JL-15835"/>
    <s v="John Lee"/>
    <s v="Consumer"/>
    <s v="United States"/>
    <s v="Columbus"/>
    <s v="Ohio"/>
    <n v="43229"/>
    <x v="3"/>
    <s v="TEC-PH-10000560"/>
    <x v="2"/>
    <s v="Phones"/>
    <s v="Samsung Galaxy S III - 16GB - pebble blue (T-Mobile)"/>
    <n v="1889.9459999999999"/>
    <n v="9"/>
    <n v="0.4"/>
    <n v="-377.98919999999998"/>
  </r>
  <r>
    <s v="7511"/>
    <s v="US-2019-161935"/>
    <x v="1163"/>
    <d v="2019-07-18T00:00:00"/>
    <s v="Standard Class"/>
    <s v="JL-15835"/>
    <s v="John Lee"/>
    <s v="Consumer"/>
    <s v="United States"/>
    <s v="Columbus"/>
    <s v="Ohio"/>
    <n v="43229"/>
    <x v="3"/>
    <s v="OFF-ST-10003455"/>
    <x v="1"/>
    <s v="Storage"/>
    <s v="Tenex File Box, Personal Filing Tote with Lid, Black"/>
    <n v="62.04"/>
    <n v="5"/>
    <n v="0.2"/>
    <n v="4.6529999999999996"/>
  </r>
  <r>
    <s v="7512"/>
    <s v="US-2019-161935"/>
    <x v="1163"/>
    <d v="2019-07-18T00:00:00"/>
    <s v="Standard Class"/>
    <s v="JL-15835"/>
    <s v="John Lee"/>
    <s v="Consumer"/>
    <s v="United States"/>
    <s v="Columbus"/>
    <s v="Ohio"/>
    <n v="43229"/>
    <x v="3"/>
    <s v="FUR-FU-10002937"/>
    <x v="0"/>
    <s v="Furnishings"/>
    <s v="GE 48&quot; Fluorescent Tube, Cool White Energy Saver, 34 Watts, 30/Box"/>
    <n v="396.92"/>
    <n v="5"/>
    <n v="0.2"/>
    <n v="148.845"/>
  </r>
  <r>
    <s v="7513"/>
    <s v="US-2019-161935"/>
    <x v="1163"/>
    <d v="2019-07-18T00:00:00"/>
    <s v="Standard Class"/>
    <s v="JL-15835"/>
    <s v="John Lee"/>
    <s v="Consumer"/>
    <s v="United States"/>
    <s v="Columbus"/>
    <s v="Ohio"/>
    <n v="43229"/>
    <x v="3"/>
    <s v="OFF-ST-10001837"/>
    <x v="1"/>
    <s v="Storage"/>
    <s v="SAFCO Mobile Desk Side File, Wire Frame"/>
    <n v="239.45599999999999"/>
    <n v="7"/>
    <n v="0.2"/>
    <n v="17.959199999999999"/>
  </r>
  <r>
    <s v="7514"/>
    <s v="US-2019-161935"/>
    <x v="1163"/>
    <d v="2019-07-18T00:00:00"/>
    <s v="Standard Class"/>
    <s v="JL-15835"/>
    <s v="John Lee"/>
    <s v="Consumer"/>
    <s v="United States"/>
    <s v="Columbus"/>
    <s v="Ohio"/>
    <n v="43229"/>
    <x v="3"/>
    <s v="OFF-AR-10004757"/>
    <x v="1"/>
    <s v="Art"/>
    <s v="Crayola Colored Pencils"/>
    <n v="13.12"/>
    <n v="5"/>
    <n v="0.2"/>
    <n v="2.1320000000000001"/>
  </r>
  <r>
    <s v="7515"/>
    <s v="US-2019-167920"/>
    <x v="34"/>
    <d v="2019-12-12T00:00:00"/>
    <s v="Second Class"/>
    <s v="JL-15835"/>
    <s v="John Lee"/>
    <s v="Consumer"/>
    <s v="United States"/>
    <s v="Richmond"/>
    <s v="Kentucky"/>
    <n v="40475"/>
    <x v="0"/>
    <s v="OFF-BI-10004236"/>
    <x v="1"/>
    <s v="Binders"/>
    <s v="XtraLife ClearVue Slant-D Ring Binder, White, 3&quot;"/>
    <n v="29.36"/>
    <n v="2"/>
    <n v="0"/>
    <n v="13.505599999999999"/>
  </r>
  <r>
    <s v="7516"/>
    <s v="US-2019-167920"/>
    <x v="34"/>
    <d v="2019-12-12T00:00:00"/>
    <s v="Second Class"/>
    <s v="JL-15835"/>
    <s v="John Lee"/>
    <s v="Consumer"/>
    <s v="United States"/>
    <s v="Richmond"/>
    <s v="Kentucky"/>
    <n v="40475"/>
    <x v="0"/>
    <s v="OFF-AP-10000159"/>
    <x v="1"/>
    <s v="Appliances"/>
    <s v="Belkin F9M820V08 8 Outlet Surge"/>
    <n v="214.9"/>
    <n v="5"/>
    <n v="0"/>
    <n v="62.320999999999998"/>
  </r>
  <r>
    <s v="7517"/>
    <s v="US-2019-167920"/>
    <x v="34"/>
    <d v="2019-12-12T00:00:00"/>
    <s v="Second Class"/>
    <s v="JL-15835"/>
    <s v="John Lee"/>
    <s v="Consumer"/>
    <s v="United States"/>
    <s v="Richmond"/>
    <s v="Kentucky"/>
    <n v="40475"/>
    <x v="0"/>
    <s v="OFF-BI-10003274"/>
    <x v="1"/>
    <s v="Binders"/>
    <s v="Avery Durable Slant Ring Binders, No Labels"/>
    <n v="15.92"/>
    <n v="4"/>
    <n v="0"/>
    <n v="7.4824000000000002"/>
  </r>
  <r>
    <s v="7518"/>
    <s v="US-2019-167920"/>
    <x v="34"/>
    <d v="2019-12-12T00:00:00"/>
    <s v="Second Class"/>
    <s v="JL-15835"/>
    <s v="John Lee"/>
    <s v="Consumer"/>
    <s v="United States"/>
    <s v="Richmond"/>
    <s v="Kentucky"/>
    <n v="40475"/>
    <x v="0"/>
    <s v="TEC-AC-10001013"/>
    <x v="2"/>
    <s v="Accessories"/>
    <s v="Logitech ClearChat Comfort/USB Headset H390"/>
    <n v="146.44999999999999"/>
    <n v="5"/>
    <n v="0"/>
    <n v="48.328499999999998"/>
  </r>
  <r>
    <s v="7519"/>
    <s v="US-2019-167920"/>
    <x v="34"/>
    <d v="2019-12-12T00:00:00"/>
    <s v="Second Class"/>
    <s v="JL-15835"/>
    <s v="John Lee"/>
    <s v="Consumer"/>
    <s v="United States"/>
    <s v="Richmond"/>
    <s v="Kentucky"/>
    <n v="40475"/>
    <x v="0"/>
    <s v="OFF-ST-10004963"/>
    <x v="1"/>
    <s v="Storage"/>
    <s v="Eldon Gobal File Keepers"/>
    <n v="15.14"/>
    <n v="1"/>
    <n v="0"/>
    <n v="0.60560000000000003"/>
  </r>
  <r>
    <s v="7520"/>
    <s v="US-2019-167920"/>
    <x v="34"/>
    <d v="2019-12-12T00:00:00"/>
    <s v="Second Class"/>
    <s v="JL-15835"/>
    <s v="John Lee"/>
    <s v="Consumer"/>
    <s v="United States"/>
    <s v="Richmond"/>
    <s v="Kentucky"/>
    <n v="40475"/>
    <x v="0"/>
    <s v="OFF-LA-10004409"/>
    <x v="1"/>
    <s v="Labels"/>
    <s v="Avery 492"/>
    <n v="5.76"/>
    <n v="2"/>
    <n v="0"/>
    <n v="2.6496"/>
  </r>
  <r>
    <s v="7521"/>
    <s v="US-2019-167920"/>
    <x v="34"/>
    <d v="2019-12-12T00:00:00"/>
    <s v="Second Class"/>
    <s v="JL-15835"/>
    <s v="John Lee"/>
    <s v="Consumer"/>
    <s v="United States"/>
    <s v="Richmond"/>
    <s v="Kentucky"/>
    <n v="40475"/>
    <x v="0"/>
    <s v="TEC-CO-10001046"/>
    <x v="2"/>
    <s v="Copiers"/>
    <s v="Canon Imageclass D680 Copier / Fax"/>
    <n v="1399.98"/>
    <n v="2"/>
    <n v="0"/>
    <n v="629.99099999999999"/>
  </r>
  <r>
    <s v="7522"/>
    <s v="CA-2018-162383"/>
    <x v="64"/>
    <d v="2018-09-11T00:00:00"/>
    <s v="Standard Class"/>
    <s v="MD-17350"/>
    <s v="Maribeth Dona"/>
    <s v="Consumer"/>
    <s v="United States"/>
    <s v="Lancaster"/>
    <s v="Ohio"/>
    <n v="43130"/>
    <x v="3"/>
    <s v="OFF-BI-10002824"/>
    <x v="1"/>
    <s v="Binders"/>
    <s v="Recycled Easel Ring Binders"/>
    <n v="8.952"/>
    <n v="2"/>
    <n v="0.7"/>
    <n v="-7.46"/>
  </r>
  <r>
    <s v="7523"/>
    <s v="CA-2018-162383"/>
    <x v="64"/>
    <d v="2018-09-11T00:00:00"/>
    <s v="Standard Class"/>
    <s v="MD-17350"/>
    <s v="Maribeth Dona"/>
    <s v="Consumer"/>
    <s v="United States"/>
    <s v="Lancaster"/>
    <s v="Ohio"/>
    <n v="43130"/>
    <x v="3"/>
    <s v="OFF-BI-10001757"/>
    <x v="1"/>
    <s v="Binders"/>
    <s v="Pressboard Hanging Data Binders for Unburst Sheets"/>
    <n v="8.8559999999999999"/>
    <n v="6"/>
    <n v="0.7"/>
    <n v="-6.4943999999999997"/>
  </r>
  <r>
    <s v="7524"/>
    <s v="CA-2018-162383"/>
    <x v="64"/>
    <d v="2018-09-11T00:00:00"/>
    <s v="Standard Class"/>
    <s v="MD-17350"/>
    <s v="Maribeth Dona"/>
    <s v="Consumer"/>
    <s v="United States"/>
    <s v="Lancaster"/>
    <s v="Ohio"/>
    <n v="43130"/>
    <x v="3"/>
    <s v="FUR-CH-10004477"/>
    <x v="0"/>
    <s v="Chairs"/>
    <s v="Global Push Button Manager's Chair, Indigo"/>
    <n v="85.245999999999995"/>
    <n v="2"/>
    <n v="0.3"/>
    <n v="-1.2178"/>
  </r>
  <r>
    <s v="7525"/>
    <s v="CA-2016-125731"/>
    <x v="1076"/>
    <d v="2016-09-16T00:00:00"/>
    <s v="Standard Class"/>
    <s v="CL-12565"/>
    <s v="Clay Ludtke"/>
    <s v="Consumer"/>
    <s v="United States"/>
    <s v="Gresham"/>
    <s v="Oregon"/>
    <n v="97030"/>
    <x v="1"/>
    <s v="OFF-EN-10003072"/>
    <x v="1"/>
    <s v="Envelopes"/>
    <s v="Peel &amp; Seel Envelopes"/>
    <n v="21.728000000000002"/>
    <n v="7"/>
    <n v="0.2"/>
    <n v="7.6048"/>
  </r>
  <r>
    <s v="7526"/>
    <s v="CA-2016-125731"/>
    <x v="1076"/>
    <d v="2016-09-16T00:00:00"/>
    <s v="Standard Class"/>
    <s v="CL-12565"/>
    <s v="Clay Ludtke"/>
    <s v="Consumer"/>
    <s v="United States"/>
    <s v="Gresham"/>
    <s v="Oregon"/>
    <n v="97030"/>
    <x v="1"/>
    <s v="FUR-CH-10003973"/>
    <x v="0"/>
    <s v="Chairs"/>
    <s v="GuestStacker Chair with Chrome Finish Legs"/>
    <n v="1487.04"/>
    <n v="5"/>
    <n v="0.2"/>
    <n v="148.70400000000001"/>
  </r>
  <r>
    <s v="7527"/>
    <s v="US-2019-106145"/>
    <x v="986"/>
    <d v="2019-09-26T00:00:00"/>
    <s v="Same Day"/>
    <s v="RA-19885"/>
    <s v="Ruben Ausman"/>
    <s v="Corporate"/>
    <s v="United States"/>
    <s v="San Francisco"/>
    <s v="California"/>
    <n v="94109"/>
    <x v="1"/>
    <s v="OFF-EN-10001028"/>
    <x v="1"/>
    <s v="Envelopes"/>
    <s v="Staple envelope"/>
    <n v="71.88"/>
    <n v="6"/>
    <n v="0"/>
    <n v="33.064799999999998"/>
  </r>
  <r>
    <s v="7528"/>
    <s v="US-2019-106145"/>
    <x v="986"/>
    <d v="2019-09-26T00:00:00"/>
    <s v="Same Day"/>
    <s v="RA-19885"/>
    <s v="Ruben Ausman"/>
    <s v="Corporate"/>
    <s v="United States"/>
    <s v="San Francisco"/>
    <s v="California"/>
    <n v="94109"/>
    <x v="1"/>
    <s v="FUR-FU-10003829"/>
    <x v="0"/>
    <s v="Furnishings"/>
    <s v="Stackable Trays"/>
    <n v="9.24"/>
    <n v="3"/>
    <n v="0"/>
    <n v="2.9567999999999999"/>
  </r>
  <r>
    <s v="7529"/>
    <s v="US-2019-106145"/>
    <x v="986"/>
    <d v="2019-09-26T00:00:00"/>
    <s v="Same Day"/>
    <s v="RA-19885"/>
    <s v="Ruben Ausman"/>
    <s v="Corporate"/>
    <s v="United States"/>
    <s v="San Francisco"/>
    <s v="California"/>
    <n v="94109"/>
    <x v="1"/>
    <s v="OFF-PA-10002245"/>
    <x v="1"/>
    <s v="Paper"/>
    <s v="Xerox 1895"/>
    <n v="35.880000000000003"/>
    <n v="6"/>
    <n v="0"/>
    <n v="16.146000000000001"/>
  </r>
  <r>
    <s v="7530"/>
    <s v="US-2019-106145"/>
    <x v="986"/>
    <d v="2019-09-26T00:00:00"/>
    <s v="Same Day"/>
    <s v="RA-19885"/>
    <s v="Ruben Ausman"/>
    <s v="Corporate"/>
    <s v="United States"/>
    <s v="San Francisco"/>
    <s v="California"/>
    <n v="94109"/>
    <x v="1"/>
    <s v="OFF-BI-10002215"/>
    <x v="1"/>
    <s v="Binders"/>
    <s v="Wilson Jones Hanging View Binder, White, 1&quot;"/>
    <n v="17.04"/>
    <n v="3"/>
    <n v="0.2"/>
    <n v="5.5380000000000003"/>
  </r>
  <r>
    <s v="7531"/>
    <s v="US-2019-106145"/>
    <x v="986"/>
    <d v="2019-09-26T00:00:00"/>
    <s v="Same Day"/>
    <s v="RA-19885"/>
    <s v="Ruben Ausman"/>
    <s v="Corporate"/>
    <s v="United States"/>
    <s v="San Francisco"/>
    <s v="California"/>
    <n v="94109"/>
    <x v="1"/>
    <s v="OFF-BI-10003925"/>
    <x v="1"/>
    <s v="Binders"/>
    <s v="Fellowes PB300 Plastic Comb Binding Machine"/>
    <n v="931.17600000000004"/>
    <n v="3"/>
    <n v="0.2"/>
    <n v="314.27190000000002"/>
  </r>
  <r>
    <s v="7532"/>
    <s v="CA-2018-107146"/>
    <x v="26"/>
    <d v="2018-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s v="7533"/>
    <s v="CA-2018-107146"/>
    <x v="26"/>
    <d v="2018-06-19T00:00:00"/>
    <s v="First Class"/>
    <s v="LC-16885"/>
    <s v="Lena Creighton"/>
    <s v="Consumer"/>
    <s v="United States"/>
    <s v="Longmont"/>
    <s v="Colorado"/>
    <n v="80501"/>
    <x v="1"/>
    <s v="FUR-CH-10004853"/>
    <x v="0"/>
    <s v="Chairs"/>
    <s v="Global Manager's Adjustable Task Chair, Storm"/>
    <n v="483.13600000000002"/>
    <n v="4"/>
    <n v="0.2"/>
    <n v="54.352800000000002"/>
  </r>
  <r>
    <s v="7534"/>
    <s v="US-2019-134642"/>
    <x v="906"/>
    <d v="2019-03-01T00:00:00"/>
    <s v="Standard Class"/>
    <s v="SW-20245"/>
    <s v="Scot Wooten"/>
    <s v="Consumer"/>
    <s v="United States"/>
    <s v="Greenville"/>
    <s v="North Carolina"/>
    <n v="27834"/>
    <x v="0"/>
    <s v="FUR-CH-10002880"/>
    <x v="0"/>
    <s v="Chairs"/>
    <s v="Global High-Back Leather Tilter, Burgundy"/>
    <n v="196.78399999999999"/>
    <n v="2"/>
    <n v="0.2"/>
    <n v="-22.138200000000001"/>
  </r>
  <r>
    <s v="7535"/>
    <s v="US-2019-134642"/>
    <x v="906"/>
    <d v="2019-03-01T00:00:00"/>
    <s v="Standard Class"/>
    <s v="SW-20245"/>
    <s v="Scot Wooten"/>
    <s v="Consumer"/>
    <s v="United States"/>
    <s v="Greenville"/>
    <s v="North Carolina"/>
    <n v="27834"/>
    <x v="0"/>
    <s v="FUR-BO-10004709"/>
    <x v="0"/>
    <s v="Bookcases"/>
    <s v="Bush Westfield Collection Bookcases, Medium Cherry Finish"/>
    <n v="231.92"/>
    <n v="5"/>
    <n v="0.2"/>
    <n v="5.798"/>
  </r>
  <r>
    <s v="7536"/>
    <s v="US-2019-160143"/>
    <x v="185"/>
    <d v="2019-04-07T00:00:00"/>
    <s v="Standard Class"/>
    <s v="HG-14965"/>
    <s v="Henry Goldwyn"/>
    <s v="Corporate"/>
    <s v="United States"/>
    <s v="Los Angeles"/>
    <s v="California"/>
    <n v="90004"/>
    <x v="1"/>
    <s v="OFF-SU-10004231"/>
    <x v="1"/>
    <s v="Supplies"/>
    <s v="Acme Tagit Stainless Steel Antibacterial Scissors"/>
    <n v="29.7"/>
    <n v="3"/>
    <n v="0"/>
    <n v="8.0190000000000001"/>
  </r>
  <r>
    <s v="7537"/>
    <s v="CA-2019-103415"/>
    <x v="734"/>
    <d v="2019-12-08T00:00:00"/>
    <s v="Standard Class"/>
    <s v="MV-17485"/>
    <s v="Mark Van Huff"/>
    <s v="Consumer"/>
    <s v="United States"/>
    <s v="Houston"/>
    <s v="Texas"/>
    <n v="77041"/>
    <x v="2"/>
    <s v="FUR-FU-10000820"/>
    <x v="0"/>
    <s v="Furnishings"/>
    <s v="Tensor Brushed Steel Torchiere Floor Lamp"/>
    <n v="13.592000000000001"/>
    <n v="2"/>
    <n v="0.6"/>
    <n v="-14.271599999999999"/>
  </r>
  <r>
    <s v="7538"/>
    <s v="CA-2018-106460"/>
    <x v="317"/>
    <d v="2018-02-22T00:00:00"/>
    <s v="Second Class"/>
    <s v="GT-14710"/>
    <s v="Greg Tran"/>
    <s v="Consumer"/>
    <s v="United States"/>
    <s v="San Francisco"/>
    <s v="California"/>
    <n v="94109"/>
    <x v="1"/>
    <s v="OFF-PA-10001736"/>
    <x v="1"/>
    <s v="Paper"/>
    <s v="Xerox 1880"/>
    <n v="70.88"/>
    <n v="2"/>
    <n v="0"/>
    <n v="33.313600000000001"/>
  </r>
  <r>
    <s v="7539"/>
    <s v="US-2019-112347"/>
    <x v="574"/>
    <d v="2019-12-06T00:00:00"/>
    <s v="Standard Class"/>
    <s v="BS-11380"/>
    <s v="Bill Stewart"/>
    <s v="Corporate"/>
    <s v="United States"/>
    <s v="Denver"/>
    <s v="Colorado"/>
    <n v="80219"/>
    <x v="1"/>
    <s v="OFF-ST-10003306"/>
    <x v="1"/>
    <s v="Storage"/>
    <s v="Letter Size Cart"/>
    <n v="114.288"/>
    <n v="1"/>
    <n v="0.2"/>
    <n v="12.8574"/>
  </r>
  <r>
    <s v="7540"/>
    <s v="US-2019-112347"/>
    <x v="574"/>
    <d v="2019-12-06T00:00:00"/>
    <s v="Standard Class"/>
    <s v="BS-11380"/>
    <s v="Bill Stewart"/>
    <s v="Corporate"/>
    <s v="United States"/>
    <s v="Denver"/>
    <s v="Colorado"/>
    <n v="80219"/>
    <x v="1"/>
    <s v="OFF-BI-10003707"/>
    <x v="1"/>
    <s v="Binders"/>
    <s v="Aluminum Screw Posts"/>
    <n v="36.624000000000002"/>
    <n v="8"/>
    <n v="0.7"/>
    <n v="-24.416"/>
  </r>
  <r>
    <s v="7541"/>
    <s v="US-2019-112347"/>
    <x v="574"/>
    <d v="2019-12-06T00:00:00"/>
    <s v="Standard Class"/>
    <s v="BS-11380"/>
    <s v="Bill Stewart"/>
    <s v="Corporate"/>
    <s v="United States"/>
    <s v="Denver"/>
    <s v="Colorado"/>
    <n v="80219"/>
    <x v="1"/>
    <s v="FUR-BO-10003546"/>
    <x v="0"/>
    <s v="Bookcases"/>
    <s v="Hon 4-Shelf Metal Bookcases"/>
    <n v="242.352"/>
    <n v="8"/>
    <n v="0.7"/>
    <n v="-363.52800000000002"/>
  </r>
  <r>
    <s v="7542"/>
    <s v="US-2019-112347"/>
    <x v="574"/>
    <d v="2019-12-06T00:00:00"/>
    <s v="Standard Class"/>
    <s v="BS-11380"/>
    <s v="Bill Stewart"/>
    <s v="Corporate"/>
    <s v="United States"/>
    <s v="Denver"/>
    <s v="Colorado"/>
    <n v="80219"/>
    <x v="1"/>
    <s v="TEC-PH-10000213"/>
    <x v="2"/>
    <s v="Phones"/>
    <s v="Seidio BD2-HK3IPH5-BK DILEX Case and Holster Combo for Apple iPhone 5/5s - Black"/>
    <n v="49.616"/>
    <n v="2"/>
    <n v="0.2"/>
    <n v="4.9615999999999998"/>
  </r>
  <r>
    <s v="7543"/>
    <s v="US-2019-112347"/>
    <x v="574"/>
    <d v="2019-12-06T00:00:00"/>
    <s v="Standard Class"/>
    <s v="BS-11380"/>
    <s v="Bill Stewart"/>
    <s v="Corporate"/>
    <s v="United States"/>
    <s v="Denver"/>
    <s v="Colorado"/>
    <n v="80219"/>
    <x v="1"/>
    <s v="FUR-FU-10001488"/>
    <x v="0"/>
    <s v="Furnishings"/>
    <s v="Tenex 46&quot; x 60&quot; Computer Anti-Static Chairmat, Rectangular Shaped"/>
    <n v="508.70400000000001"/>
    <n v="6"/>
    <n v="0.2"/>
    <n v="0"/>
  </r>
  <r>
    <s v="7544"/>
    <s v="US-2019-112347"/>
    <x v="574"/>
    <d v="2019-12-06T00:00:00"/>
    <s v="Standard Class"/>
    <s v="BS-11380"/>
    <s v="Bill Stewart"/>
    <s v="Corporate"/>
    <s v="United States"/>
    <s v="Denver"/>
    <s v="Colorado"/>
    <n v="80219"/>
    <x v="1"/>
    <s v="TEC-PH-10004833"/>
    <x v="2"/>
    <s v="Phones"/>
    <s v="Macally Suction Cup Mount"/>
    <n v="57.36"/>
    <n v="6"/>
    <n v="0.2"/>
    <n v="-14.34"/>
  </r>
  <r>
    <s v="7545"/>
    <s v="US-2019-112347"/>
    <x v="574"/>
    <d v="2019-12-06T00:00:00"/>
    <s v="Standard Class"/>
    <s v="BS-11380"/>
    <s v="Bill Stewart"/>
    <s v="Corporate"/>
    <s v="United States"/>
    <s v="Denver"/>
    <s v="Colorado"/>
    <n v="80219"/>
    <x v="1"/>
    <s v="FUR-CH-10002335"/>
    <x v="0"/>
    <s v="Chairs"/>
    <s v="Hon GuestStacker Chair"/>
    <n v="906.68"/>
    <n v="5"/>
    <n v="0.2"/>
    <n v="68.001000000000005"/>
  </r>
  <r>
    <s v="7546"/>
    <s v="CA-2016-103492"/>
    <x v="982"/>
    <d v="2016-10-15T00:00:00"/>
    <s v="Standard Class"/>
    <s v="CM-12715"/>
    <s v="Craig Molinari"/>
    <s v="Corporate"/>
    <s v="United States"/>
    <s v="Huntsville"/>
    <s v="Texas"/>
    <n v="77340"/>
    <x v="2"/>
    <s v="TEC-PH-10001128"/>
    <x v="2"/>
    <s v="Phones"/>
    <s v="Motorola Droid Maxx"/>
    <n v="719.952"/>
    <n v="6"/>
    <n v="0.2"/>
    <n v="71.995199999999997"/>
  </r>
  <r>
    <s v="7547"/>
    <s v="CA-2016-103492"/>
    <x v="982"/>
    <d v="2016-10-15T00:00:00"/>
    <s v="Standard Class"/>
    <s v="CM-12715"/>
    <s v="Craig Molinari"/>
    <s v="Corporate"/>
    <s v="United States"/>
    <s v="Huntsville"/>
    <s v="Texas"/>
    <n v="77340"/>
    <x v="2"/>
    <s v="TEC-PH-10004667"/>
    <x v="2"/>
    <s v="Phones"/>
    <s v="Cisco 8x8 Inc. 6753i IP Business Phone System"/>
    <n v="755.94399999999996"/>
    <n v="7"/>
    <n v="0.2"/>
    <n v="66.145099999999999"/>
  </r>
  <r>
    <s v="7548"/>
    <s v="CA-2016-103492"/>
    <x v="982"/>
    <d v="2016-10-15T00:00:00"/>
    <s v="Standard Class"/>
    <s v="CM-12715"/>
    <s v="Craig Molinari"/>
    <s v="Corporate"/>
    <s v="United States"/>
    <s v="Huntsville"/>
    <s v="Texas"/>
    <n v="77340"/>
    <x v="2"/>
    <s v="OFF-BI-10004817"/>
    <x v="1"/>
    <s v="Binders"/>
    <s v="GBC Personal VeloBind Strips"/>
    <n v="11.98"/>
    <n v="5"/>
    <n v="0.8"/>
    <n v="-19.167999999999999"/>
  </r>
  <r>
    <s v="7549"/>
    <s v="CA-2016-103492"/>
    <x v="982"/>
    <d v="2016-10-15T00:00:00"/>
    <s v="Standard Class"/>
    <s v="CM-12715"/>
    <s v="Craig Molinari"/>
    <s v="Corporate"/>
    <s v="United States"/>
    <s v="Huntsville"/>
    <s v="Texas"/>
    <n v="77340"/>
    <x v="2"/>
    <s v="OFF-BI-10004140"/>
    <x v="1"/>
    <s v="Binders"/>
    <s v="Avery Non-Stick Binders"/>
    <n v="0.89800000000000002"/>
    <n v="1"/>
    <n v="0.8"/>
    <n v="-1.5714999999999999"/>
  </r>
  <r>
    <s v="7550"/>
    <s v="CA-2018-136595"/>
    <x v="64"/>
    <d v="2018-09-07T00:00:00"/>
    <s v="First Class"/>
    <s v="EM-13825"/>
    <s v="Elizabeth Moffitt"/>
    <s v="Corporate"/>
    <s v="United States"/>
    <s v="Houston"/>
    <s v="Texas"/>
    <n v="77036"/>
    <x v="2"/>
    <s v="FUR-FU-10004671"/>
    <x v="0"/>
    <s v="Furnishings"/>
    <s v="Executive Impressions 12&quot; Wall Clock"/>
    <n v="21.204000000000001"/>
    <n v="3"/>
    <n v="0.6"/>
    <n v="-11.6622"/>
  </r>
  <r>
    <s v="7551"/>
    <s v="CA-2016-140396"/>
    <x v="1164"/>
    <d v="2016-11-25T00:00:00"/>
    <s v="Standard Class"/>
    <s v="KH-16330"/>
    <s v="Katharine Harms"/>
    <s v="Corporate"/>
    <s v="United States"/>
    <s v="New York City"/>
    <s v="New York"/>
    <n v="10024"/>
    <x v="3"/>
    <s v="OFF-EN-10002592"/>
    <x v="1"/>
    <s v="Envelopes"/>
    <s v="Peel &amp; Seel Recycled Catalog Envelopes, Brown"/>
    <n v="34.74"/>
    <n v="3"/>
    <n v="0"/>
    <n v="17.37"/>
  </r>
  <r>
    <s v="7552"/>
    <s v="CA-2016-140396"/>
    <x v="1164"/>
    <d v="2016-11-25T00:00:00"/>
    <s v="Standard Class"/>
    <s v="KH-16330"/>
    <s v="Katharine Harms"/>
    <s v="Corporate"/>
    <s v="United States"/>
    <s v="New York City"/>
    <s v="New York"/>
    <n v="10024"/>
    <x v="3"/>
    <s v="TEC-PH-10004447"/>
    <x v="2"/>
    <s v="Phones"/>
    <s v="Toshiba IPT2010-SD IP Telephone"/>
    <n v="833.94"/>
    <n v="6"/>
    <n v="0"/>
    <n v="216.8244"/>
  </r>
  <r>
    <s v="7553"/>
    <s v="CA-2016-140396"/>
    <x v="1164"/>
    <d v="2016-11-25T00:00:00"/>
    <s v="Standard Class"/>
    <s v="KH-16330"/>
    <s v="Katharine Harms"/>
    <s v="Corporate"/>
    <s v="United States"/>
    <s v="New York City"/>
    <s v="New York"/>
    <n v="10024"/>
    <x v="3"/>
    <s v="OFF-BI-10003669"/>
    <x v="1"/>
    <s v="Binders"/>
    <s v="3M Organizer Strips"/>
    <n v="12.96"/>
    <n v="3"/>
    <n v="0.2"/>
    <n v="4.5359999999999996"/>
  </r>
  <r>
    <s v="7554"/>
    <s v="CA-2016-140396"/>
    <x v="1164"/>
    <d v="2016-11-25T00:00:00"/>
    <s v="Standard Class"/>
    <s v="KH-16330"/>
    <s v="Katharine Harms"/>
    <s v="Corporate"/>
    <s v="United States"/>
    <s v="New York City"/>
    <s v="New York"/>
    <n v="10024"/>
    <x v="3"/>
    <s v="OFF-PA-10000223"/>
    <x v="1"/>
    <s v="Paper"/>
    <s v="Xerox 2000"/>
    <n v="25.92"/>
    <n v="4"/>
    <n v="0"/>
    <n v="12.441599999999999"/>
  </r>
  <r>
    <s v="7555"/>
    <s v="CA-2016-114181"/>
    <x v="1025"/>
    <d v="2016-05-14T00:00:00"/>
    <s v="Second Class"/>
    <s v="AF-10885"/>
    <s v="Art Foster"/>
    <s v="Consumer"/>
    <s v="United States"/>
    <s v="Philadelphia"/>
    <s v="Pennsylvania"/>
    <n v="19134"/>
    <x v="3"/>
    <s v="FUR-BO-10004467"/>
    <x v="0"/>
    <s v="Bookcases"/>
    <s v="Bestar Classic Bookcase"/>
    <n v="349.96499999999997"/>
    <n v="7"/>
    <n v="0.5"/>
    <n v="-216.97829999999999"/>
  </r>
  <r>
    <s v="7556"/>
    <s v="CA-2016-114181"/>
    <x v="1025"/>
    <d v="2016-05-14T00:00:00"/>
    <s v="Second Class"/>
    <s v="AF-10885"/>
    <s v="Art Foster"/>
    <s v="Consumer"/>
    <s v="United States"/>
    <s v="Philadelphia"/>
    <s v="Pennsylvania"/>
    <n v="19134"/>
    <x v="3"/>
    <s v="OFF-AR-10000716"/>
    <x v="1"/>
    <s v="Art"/>
    <s v="DIXON Ticonderoga Erasable Checking Pencils"/>
    <n v="22.32"/>
    <n v="5"/>
    <n v="0.2"/>
    <n v="5.3010000000000002"/>
  </r>
  <r>
    <s v="7557"/>
    <s v="CA-2019-159506"/>
    <x v="344"/>
    <d v="2019-12-02T00:00:00"/>
    <s v="Standard Class"/>
    <s v="JR-16210"/>
    <s v="Justin Ritter"/>
    <s v="Corporate"/>
    <s v="United States"/>
    <s v="Columbus"/>
    <s v="Indiana"/>
    <n v="47201"/>
    <x v="2"/>
    <s v="OFF-PA-10003641"/>
    <x v="1"/>
    <s v="Paper"/>
    <s v="Xerox 1909"/>
    <n v="158.28"/>
    <n v="6"/>
    <n v="0"/>
    <n v="72.808800000000005"/>
  </r>
  <r>
    <s v="7558"/>
    <s v="CA-2019-159506"/>
    <x v="344"/>
    <d v="2019-12-02T00:00:00"/>
    <s v="Standard Class"/>
    <s v="JR-16210"/>
    <s v="Justin Ritter"/>
    <s v="Corporate"/>
    <s v="United States"/>
    <s v="Columbus"/>
    <s v="Indiana"/>
    <n v="47201"/>
    <x v="2"/>
    <s v="OFF-BI-10004519"/>
    <x v="1"/>
    <s v="Binders"/>
    <s v="GBC DocuBind P100 Manual Binding Machine"/>
    <n v="497.94"/>
    <n v="3"/>
    <n v="0"/>
    <n v="224.07300000000001"/>
  </r>
  <r>
    <s v="7559"/>
    <s v="US-2016-137155"/>
    <x v="301"/>
    <d v="2016-11-05T00:00:00"/>
    <s v="Standard Class"/>
    <s v="DL-12925"/>
    <s v="Daniel Lacy"/>
    <s v="Consumer"/>
    <s v="United States"/>
    <s v="Long Beach"/>
    <s v="New York"/>
    <n v="11561"/>
    <x v="3"/>
    <s v="OFF-AP-10002518"/>
    <x v="1"/>
    <s v="Appliances"/>
    <s v="Kensington 7 Outlet MasterPiece Power Center"/>
    <n v="533.94000000000005"/>
    <n v="3"/>
    <n v="0"/>
    <n v="154.8426"/>
  </r>
  <r>
    <s v="7560"/>
    <s v="US-2016-137155"/>
    <x v="301"/>
    <d v="2016-11-05T00:00:00"/>
    <s v="Standard Class"/>
    <s v="DL-12925"/>
    <s v="Daniel Lacy"/>
    <s v="Consumer"/>
    <s v="United States"/>
    <s v="Long Beach"/>
    <s v="New York"/>
    <n v="11561"/>
    <x v="3"/>
    <s v="OFF-PA-10000806"/>
    <x v="1"/>
    <s v="Paper"/>
    <s v="Xerox 1934"/>
    <n v="167.94"/>
    <n v="3"/>
    <n v="0"/>
    <n v="82.290599999999998"/>
  </r>
  <r>
    <s v="7561"/>
    <s v="US-2016-137155"/>
    <x v="301"/>
    <d v="2016-11-05T00:00:00"/>
    <s v="Standard Class"/>
    <s v="DL-12925"/>
    <s v="Daniel Lacy"/>
    <s v="Consumer"/>
    <s v="United States"/>
    <s v="Long Beach"/>
    <s v="New York"/>
    <n v="11561"/>
    <x v="3"/>
    <s v="FUR-FU-10003142"/>
    <x v="0"/>
    <s v="Furnishings"/>
    <s v="Master Big Foot Doorstop, Beige"/>
    <n v="31.68"/>
    <n v="6"/>
    <n v="0"/>
    <n v="9.8208000000000002"/>
  </r>
  <r>
    <s v="7562"/>
    <s v="CA-2018-105746"/>
    <x v="945"/>
    <d v="2019-01-01T00:00:00"/>
    <s v="First Class"/>
    <s v="BD-11605"/>
    <s v="Brian Dahlen"/>
    <s v="Consumer"/>
    <s v="United States"/>
    <s v="Lancaster"/>
    <s v="Pennsylvania"/>
    <n v="17602"/>
    <x v="3"/>
    <s v="FUR-CH-10000454"/>
    <x v="0"/>
    <s v="Chairs"/>
    <s v="Hon Deluxe Fabric Upholstered Stacking Chairs, Rounded Back"/>
    <n v="170.786"/>
    <n v="1"/>
    <n v="0.3"/>
    <n v="0"/>
  </r>
  <r>
    <s v="7563"/>
    <s v="US-2018-104815"/>
    <x v="323"/>
    <d v="2018-09-07T00:00:00"/>
    <s v="Standard Class"/>
    <s v="RB-19570"/>
    <s v="Rob Beeghly"/>
    <s v="Consumer"/>
    <s v="United States"/>
    <s v="Chicago"/>
    <s v="Illinois"/>
    <n v="60610"/>
    <x v="2"/>
    <s v="FUR-BO-10003894"/>
    <x v="0"/>
    <s v="Bookcases"/>
    <s v="Safco Value Mate Steel Bookcase, Baked Enamel Finish on Steel, Black"/>
    <n v="198.744"/>
    <n v="4"/>
    <n v="0.3"/>
    <n v="0"/>
  </r>
  <r>
    <s v="7564"/>
    <s v="CA-2019-157672"/>
    <x v="361"/>
    <d v="2019-10-07T00:00:00"/>
    <s v="First Class"/>
    <s v="RB-19795"/>
    <s v="Ross Baird"/>
    <s v="Home Office"/>
    <s v="United States"/>
    <s v="Denver"/>
    <s v="Colorado"/>
    <n v="80219"/>
    <x v="1"/>
    <s v="TEC-AC-10001714"/>
    <x v="2"/>
    <s v="Accessories"/>
    <s v="Logitech MX Performance Wireless Mouse"/>
    <n v="63.823999999999998"/>
    <n v="2"/>
    <n v="0.2"/>
    <n v="13.5626"/>
  </r>
  <r>
    <s v="7565"/>
    <s v="US-2018-166660"/>
    <x v="806"/>
    <d v="2018-02-01T00:00:00"/>
    <s v="Second Class"/>
    <s v="TB-21250"/>
    <s v="Tim Brockman"/>
    <s v="Consumer"/>
    <s v="United States"/>
    <s v="Seattle"/>
    <s v="Washington"/>
    <n v="98103"/>
    <x v="1"/>
    <s v="FUR-CH-10001190"/>
    <x v="0"/>
    <s v="Chairs"/>
    <s v="Global Deluxe High-Back Office Chair in Storm"/>
    <n v="435.16800000000001"/>
    <n v="4"/>
    <n v="0.2"/>
    <n v="-59.835599999999999"/>
  </r>
  <r>
    <s v="7566"/>
    <s v="US-2018-166660"/>
    <x v="806"/>
    <d v="2018-02-01T00:00:00"/>
    <s v="Second Class"/>
    <s v="TB-21250"/>
    <s v="Tim Brockman"/>
    <s v="Consumer"/>
    <s v="United States"/>
    <s v="Seattle"/>
    <s v="Washington"/>
    <n v="98103"/>
    <x v="1"/>
    <s v="FUR-BO-10000468"/>
    <x v="0"/>
    <s v="Bookcases"/>
    <s v="O'Sullivan 2-Shelf Heavy-Duty Bookcases"/>
    <n v="48.58"/>
    <n v="1"/>
    <n v="0"/>
    <n v="7.7728000000000002"/>
  </r>
  <r>
    <s v="7567"/>
    <s v="CA-2019-140802"/>
    <x v="81"/>
    <d v="2019-04-23T00:00:00"/>
    <s v="First Class"/>
    <s v="KN-16390"/>
    <s v="Katherine Nockton"/>
    <s v="Corporate"/>
    <s v="United States"/>
    <s v="Houston"/>
    <s v="Texas"/>
    <n v="77070"/>
    <x v="2"/>
    <s v="TEC-AC-10001998"/>
    <x v="2"/>
    <s v="Accessories"/>
    <s v="Logitech LS21 Speaker System - PC Multimedia - 2.1-CH - Wired"/>
    <n v="47.975999999999999"/>
    <n v="3"/>
    <n v="0.2"/>
    <n v="8.3957999999999995"/>
  </r>
  <r>
    <s v="7568"/>
    <s v="CA-2019-140802"/>
    <x v="81"/>
    <d v="2019-04-23T00:00:00"/>
    <s v="First Class"/>
    <s v="KN-16390"/>
    <s v="Katherine Nockton"/>
    <s v="Corporate"/>
    <s v="United States"/>
    <s v="Houston"/>
    <s v="Texas"/>
    <n v="77070"/>
    <x v="2"/>
    <s v="OFF-PA-10001534"/>
    <x v="1"/>
    <s v="Paper"/>
    <s v="Xerox 230"/>
    <n v="20.736000000000001"/>
    <n v="4"/>
    <n v="0.2"/>
    <n v="7.2576000000000001"/>
  </r>
  <r>
    <s v="7569"/>
    <s v="CA-2016-133830"/>
    <x v="29"/>
    <d v="2016-12-10T00:00:00"/>
    <s v="Standard Class"/>
    <s v="RL-19615"/>
    <s v="Rob Lucas"/>
    <s v="Consumer"/>
    <s v="United States"/>
    <s v="Los Angeles"/>
    <s v="California"/>
    <n v="90045"/>
    <x v="1"/>
    <s v="OFF-AR-10003045"/>
    <x v="1"/>
    <s v="Art"/>
    <s v="Prang Colored Pencils"/>
    <n v="26.46"/>
    <n v="9"/>
    <n v="0"/>
    <n v="11.907"/>
  </r>
  <r>
    <s v="7570"/>
    <s v="CA-2016-133830"/>
    <x v="29"/>
    <d v="2016-12-10T00:00:00"/>
    <s v="Standard Class"/>
    <s v="RL-19615"/>
    <s v="Rob Lucas"/>
    <s v="Consumer"/>
    <s v="United States"/>
    <s v="Los Angeles"/>
    <s v="California"/>
    <n v="90045"/>
    <x v="1"/>
    <s v="OFF-PA-10001363"/>
    <x v="1"/>
    <s v="Paper"/>
    <s v="Xerox 1933"/>
    <n v="49.12"/>
    <n v="4"/>
    <n v="0"/>
    <n v="23.086400000000001"/>
  </r>
  <r>
    <s v="7571"/>
    <s v="CA-2016-133830"/>
    <x v="29"/>
    <d v="2016-12-10T00:00:00"/>
    <s v="Standard Class"/>
    <s v="RL-19615"/>
    <s v="Rob Lucas"/>
    <s v="Consumer"/>
    <s v="United States"/>
    <s v="Los Angeles"/>
    <s v="California"/>
    <n v="90045"/>
    <x v="1"/>
    <s v="OFF-FA-10002280"/>
    <x v="1"/>
    <s v="Fasteners"/>
    <s v="Advantus Plastic Paper Clips"/>
    <n v="15"/>
    <n v="3"/>
    <n v="0"/>
    <n v="7.2"/>
  </r>
  <r>
    <s v="7572"/>
    <s v="CA-2016-100916"/>
    <x v="618"/>
    <d v="2016-10-26T00:00:00"/>
    <s v="Standard Class"/>
    <s v="FH-14275"/>
    <s v="Frank Hawley"/>
    <s v="Corporate"/>
    <s v="United States"/>
    <s v="Newport News"/>
    <s v="Virginia"/>
    <n v="23602"/>
    <x v="0"/>
    <s v="OFF-ST-10003479"/>
    <x v="1"/>
    <s v="Storage"/>
    <s v="Eldon Base for stackable storage shelf, platinum"/>
    <n v="194.7"/>
    <n v="5"/>
    <n v="0"/>
    <n v="9.7349999999999994"/>
  </r>
  <r>
    <s v="7573"/>
    <s v="CA-2016-100916"/>
    <x v="618"/>
    <d v="2016-10-26T00:00:00"/>
    <s v="Standard Class"/>
    <s v="FH-14275"/>
    <s v="Frank Hawley"/>
    <s v="Corporate"/>
    <s v="United States"/>
    <s v="Newport News"/>
    <s v="Virginia"/>
    <n v="23602"/>
    <x v="0"/>
    <s v="FUR-TA-10004607"/>
    <x v="0"/>
    <s v="Tables"/>
    <s v="Hon 2111 Invitation Series Straight Table"/>
    <n v="591.32000000000005"/>
    <n v="4"/>
    <n v="0"/>
    <n v="112.35080000000001"/>
  </r>
  <r>
    <s v="7574"/>
    <s v="CA-2016-100916"/>
    <x v="618"/>
    <d v="2016-10-26T00:00:00"/>
    <s v="Standard Class"/>
    <s v="FH-14275"/>
    <s v="Frank Hawley"/>
    <s v="Corporate"/>
    <s v="United States"/>
    <s v="Newport News"/>
    <s v="Virginia"/>
    <n v="23602"/>
    <x v="0"/>
    <s v="OFF-AR-10001022"/>
    <x v="1"/>
    <s v="Art"/>
    <s v="SANFORD Liquid Accent Tank-Style Highlighters"/>
    <n v="2.84"/>
    <n v="1"/>
    <n v="0"/>
    <n v="0.88039999999999996"/>
  </r>
  <r>
    <s v="7575"/>
    <s v="CA-2017-129532"/>
    <x v="575"/>
    <d v="2017-12-12T00:00:00"/>
    <s v="Standard Class"/>
    <s v="YS-21880"/>
    <s v="Yana Sorensen"/>
    <s v="Corporate"/>
    <s v="United States"/>
    <s v="Los Angeles"/>
    <s v="California"/>
    <n v="90036"/>
    <x v="1"/>
    <s v="OFF-ST-10004186"/>
    <x v="1"/>
    <s v="Storage"/>
    <s v="Stur-D-Stor Shelving, Vertical 5-Shelf: 72&quot;H x 36&quot;W x 18 1/2&quot;D"/>
    <n v="221.96"/>
    <n v="2"/>
    <n v="0"/>
    <n v="4.4391999999999996"/>
  </r>
  <r>
    <s v="7576"/>
    <s v="CA-2017-129532"/>
    <x v="575"/>
    <d v="2017-12-12T00:00:00"/>
    <s v="Standard Class"/>
    <s v="YS-21880"/>
    <s v="Yana Sorensen"/>
    <s v="Corporate"/>
    <s v="United States"/>
    <s v="Los Angeles"/>
    <s v="California"/>
    <n v="90036"/>
    <x v="1"/>
    <s v="TEC-AC-10000865"/>
    <x v="2"/>
    <s v="Accessories"/>
    <s v="WD My Passport Ultra 500GB Portable External Hard Drive"/>
    <n v="236"/>
    <n v="4"/>
    <n v="0"/>
    <n v="40.119999999999997"/>
  </r>
  <r>
    <s v="7577"/>
    <s v="CA-2016-134726"/>
    <x v="981"/>
    <d v="2016-11-07T00:00:00"/>
    <s v="Second Class"/>
    <s v="SW-20755"/>
    <s v="Steven Ward"/>
    <s v="Corporate"/>
    <s v="United States"/>
    <s v="Seattle"/>
    <s v="Washington"/>
    <n v="98115"/>
    <x v="1"/>
    <s v="TEC-AC-10000023"/>
    <x v="2"/>
    <s v="Accessories"/>
    <s v="Maxell 74 Minute CD-R Spindle, 50/Pack"/>
    <n v="41.94"/>
    <n v="2"/>
    <n v="0"/>
    <n v="15.0984"/>
  </r>
  <r>
    <s v="7578"/>
    <s v="CA-2016-134726"/>
    <x v="981"/>
    <d v="2016-11-07T00:00:00"/>
    <s v="Second Class"/>
    <s v="SW-20755"/>
    <s v="Steven Ward"/>
    <s v="Corporate"/>
    <s v="United States"/>
    <s v="Seattle"/>
    <s v="Washington"/>
    <n v="98115"/>
    <x v="1"/>
    <s v="TEC-PH-10001750"/>
    <x v="2"/>
    <s v="Phones"/>
    <s v="Samsung Rugby III"/>
    <n v="52.792000000000002"/>
    <n v="1"/>
    <n v="0.2"/>
    <n v="4.6193"/>
  </r>
  <r>
    <s v="7579"/>
    <s v="CA-2018-138597"/>
    <x v="122"/>
    <d v="2018-12-21T00:00:00"/>
    <s v="First Class"/>
    <s v="PN-18775"/>
    <s v="Parhena Norris"/>
    <s v="Home Office"/>
    <s v="United States"/>
    <s v="Omaha"/>
    <s v="Nebraska"/>
    <n v="68104"/>
    <x v="2"/>
    <s v="FUR-CH-10004997"/>
    <x v="0"/>
    <s v="Chairs"/>
    <s v="Hon Every-Day Series Multi-Task Chairs"/>
    <n v="563.94000000000005"/>
    <n v="3"/>
    <n v="0"/>
    <n v="112.788"/>
  </r>
  <r>
    <s v="7580"/>
    <s v="CA-2017-123113"/>
    <x v="521"/>
    <d v="2017-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s v="7581"/>
    <s v="CA-2017-123113"/>
    <x v="521"/>
    <d v="2017-11-27T00:00:00"/>
    <s v="Second Class"/>
    <s v="AT-10735"/>
    <s v="Annie Thurman"/>
    <s v="Consumer"/>
    <s v="United States"/>
    <s v="Morristown"/>
    <s v="New Jersey"/>
    <n v="7960"/>
    <x v="3"/>
    <s v="OFF-AR-10004999"/>
    <x v="1"/>
    <s v="Art"/>
    <s v="Newell 315"/>
    <n v="17.940000000000001"/>
    <n v="3"/>
    <n v="0"/>
    <n v="4.4850000000000003"/>
  </r>
  <r>
    <s v="7582"/>
    <s v="CA-2017-169656"/>
    <x v="863"/>
    <d v="2017-08-16T00:00:00"/>
    <s v="First Class"/>
    <s v="EJ-13720"/>
    <s v="Ed Jacobs"/>
    <s v="Consumer"/>
    <s v="United States"/>
    <s v="Philadelphia"/>
    <s v="Pennsylvania"/>
    <n v="19143"/>
    <x v="3"/>
    <s v="OFF-ST-10003816"/>
    <x v="1"/>
    <s v="Storage"/>
    <s v="Fellowes High-Stak Drawer Files"/>
    <n v="422.85599999999999"/>
    <n v="3"/>
    <n v="0.2"/>
    <n v="15.857100000000001"/>
  </r>
  <r>
    <s v="7583"/>
    <s v="CA-2017-142734"/>
    <x v="392"/>
    <d v="2017-04-21T00:00:00"/>
    <s v="Standard Class"/>
    <s v="DM-13345"/>
    <s v="Denise Monton"/>
    <s v="Corporate"/>
    <s v="United States"/>
    <s v="New York City"/>
    <s v="New York"/>
    <n v="10024"/>
    <x v="3"/>
    <s v="FUR-CH-10003968"/>
    <x v="0"/>
    <s v="Chairs"/>
    <s v="Novimex Turbo Task Chair"/>
    <n v="127.764"/>
    <n v="2"/>
    <n v="0.1"/>
    <n v="2.8391999999999999"/>
  </r>
  <r>
    <s v="7584"/>
    <s v="CA-2016-163223"/>
    <x v="90"/>
    <d v="2016-03-25T00:00:00"/>
    <s v="Standard Class"/>
    <s v="KH-16690"/>
    <s v="Kristen Hastings"/>
    <s v="Corporate"/>
    <s v="United States"/>
    <s v="Springfield"/>
    <s v="Virginia"/>
    <n v="22153"/>
    <x v="0"/>
    <s v="TEC-PH-10000730"/>
    <x v="2"/>
    <s v="Phones"/>
    <s v="Samsung Galaxy S4 Active"/>
    <n v="3499.93"/>
    <n v="7"/>
    <n v="0"/>
    <n v="909.98180000000002"/>
  </r>
  <r>
    <s v="7585"/>
    <s v="CA-2016-163223"/>
    <x v="90"/>
    <d v="2016-03-25T00:00:00"/>
    <s v="Standard Class"/>
    <s v="KH-16690"/>
    <s v="Kristen Hastings"/>
    <s v="Corporate"/>
    <s v="United States"/>
    <s v="Springfield"/>
    <s v="Virginia"/>
    <n v="22153"/>
    <x v="0"/>
    <s v="OFF-LA-10004409"/>
    <x v="1"/>
    <s v="Labels"/>
    <s v="Avery 492"/>
    <n v="14.4"/>
    <n v="5"/>
    <n v="0"/>
    <n v="6.6239999999999997"/>
  </r>
  <r>
    <s v="7586"/>
    <s v="CA-2016-163223"/>
    <x v="90"/>
    <d v="2016-03-25T00:00:00"/>
    <s v="Standard Class"/>
    <s v="KH-16690"/>
    <s v="Kristen Hastings"/>
    <s v="Corporate"/>
    <s v="United States"/>
    <s v="Springfield"/>
    <s v="Virginia"/>
    <n v="22153"/>
    <x v="0"/>
    <s v="OFF-PA-10000675"/>
    <x v="1"/>
    <s v="Paper"/>
    <s v="Xerox 1919"/>
    <n v="122.97"/>
    <n v="3"/>
    <n v="0"/>
    <n v="60.255299999999998"/>
  </r>
  <r>
    <s v="7587"/>
    <s v="CA-2016-163223"/>
    <x v="90"/>
    <d v="2016-03-25T00:00:00"/>
    <s v="Standard Class"/>
    <s v="KH-16690"/>
    <s v="Kristen Hastings"/>
    <s v="Corporate"/>
    <s v="United States"/>
    <s v="Springfield"/>
    <s v="Virginia"/>
    <n v="22153"/>
    <x v="0"/>
    <s v="OFF-AR-10001573"/>
    <x v="1"/>
    <s v="Art"/>
    <s v="American Pencil"/>
    <n v="9.32"/>
    <n v="4"/>
    <n v="0"/>
    <n v="2.7027999999999999"/>
  </r>
  <r>
    <s v="7588"/>
    <s v="CA-2016-163223"/>
    <x v="90"/>
    <d v="2016-03-25T00:00:00"/>
    <s v="Standard Class"/>
    <s v="KH-16690"/>
    <s v="Kristen Hastings"/>
    <s v="Corporate"/>
    <s v="United States"/>
    <s v="Springfield"/>
    <s v="Virginia"/>
    <n v="22153"/>
    <x v="0"/>
    <s v="OFF-BI-10001597"/>
    <x v="1"/>
    <s v="Binders"/>
    <s v="Wilson Jones Ledger-Size, Piano-Hinge Binder, 2&quot;, Blue"/>
    <n v="122.94"/>
    <n v="3"/>
    <n v="0"/>
    <n v="59.011200000000002"/>
  </r>
  <r>
    <s v="7589"/>
    <s v="CA-2019-122945"/>
    <x v="673"/>
    <d v="2019-11-22T00:00:00"/>
    <s v="Standard Class"/>
    <s v="MB-18085"/>
    <s v="Mick Brown"/>
    <s v="Consumer"/>
    <s v="United States"/>
    <s v="Roseville"/>
    <s v="California"/>
    <n v="95661"/>
    <x v="1"/>
    <s v="FUR-FU-10001196"/>
    <x v="0"/>
    <s v="Furnishings"/>
    <s v="DAX Cubicle Frames - 8x10"/>
    <n v="17.309999999999999"/>
    <n v="3"/>
    <n v="0"/>
    <n v="5.1929999999999996"/>
  </r>
  <r>
    <s v="7590"/>
    <s v="CA-2017-139738"/>
    <x v="12"/>
    <d v="2017-09-29T00:00:00"/>
    <s v="Standard Class"/>
    <s v="DK-12895"/>
    <s v="Dana Kaydos"/>
    <s v="Consumer"/>
    <s v="United States"/>
    <s v="Rockford"/>
    <s v="Illinois"/>
    <n v="61107"/>
    <x v="2"/>
    <s v="OFF-AR-10004602"/>
    <x v="1"/>
    <s v="Art"/>
    <s v="Boston KS Multi-Size Manual Pencil Sharpener"/>
    <n v="128.744"/>
    <n v="7"/>
    <n v="0.2"/>
    <n v="12.8744"/>
  </r>
  <r>
    <s v="7591"/>
    <s v="CA-2018-158778"/>
    <x v="64"/>
    <d v="2018-09-09T00:00:00"/>
    <s v="Standard Class"/>
    <s v="DB-13210"/>
    <s v="Dean Braden"/>
    <s v="Consumer"/>
    <s v="United States"/>
    <s v="Philadelphia"/>
    <s v="Pennsylvania"/>
    <n v="19134"/>
    <x v="3"/>
    <s v="FUR-FU-10000260"/>
    <x v="0"/>
    <s v="Furnishings"/>
    <s v="6&quot; Cubicle Wall Clock, Black"/>
    <n v="58.247999999999998"/>
    <n v="9"/>
    <n v="0.2"/>
    <n v="11.6496"/>
  </r>
  <r>
    <s v="7592"/>
    <s v="CA-2018-158778"/>
    <x v="64"/>
    <d v="2018-09-09T00:00:00"/>
    <s v="Standard Class"/>
    <s v="DB-13210"/>
    <s v="Dean Braden"/>
    <s v="Consumer"/>
    <s v="United States"/>
    <s v="Philadelphia"/>
    <s v="Pennsylvania"/>
    <n v="19134"/>
    <x v="3"/>
    <s v="FUR-CH-10001146"/>
    <x v="0"/>
    <s v="Chairs"/>
    <s v="Global Task Chair, Black"/>
    <n v="71.245999999999995"/>
    <n v="2"/>
    <n v="0.3"/>
    <n v="-19.338200000000001"/>
  </r>
  <r>
    <s v="7593"/>
    <s v="CA-2018-158778"/>
    <x v="64"/>
    <d v="2018-09-09T00:00:00"/>
    <s v="Standard Class"/>
    <s v="DB-13210"/>
    <s v="Dean Braden"/>
    <s v="Consumer"/>
    <s v="United States"/>
    <s v="Philadelphia"/>
    <s v="Pennsylvania"/>
    <n v="19134"/>
    <x v="3"/>
    <s v="OFF-AR-10000896"/>
    <x v="1"/>
    <s v="Art"/>
    <s v="Newell 329"/>
    <n v="7.8719999999999999"/>
    <n v="3"/>
    <n v="0.2"/>
    <n v="0.59040000000000004"/>
  </r>
  <r>
    <s v="7594"/>
    <s v="CA-2018-158778"/>
    <x v="64"/>
    <d v="2018-09-09T00:00:00"/>
    <s v="Standard Class"/>
    <s v="DB-13210"/>
    <s v="Dean Braden"/>
    <s v="Consumer"/>
    <s v="United States"/>
    <s v="Philadelphia"/>
    <s v="Pennsylvania"/>
    <n v="19134"/>
    <x v="3"/>
    <s v="FUR-CH-10000309"/>
    <x v="0"/>
    <s v="Chairs"/>
    <s v="Global Comet Stacking Arm Chair"/>
    <n v="887.27099999999996"/>
    <n v="3"/>
    <n v="0.3"/>
    <n v="-63.3765"/>
  </r>
  <r>
    <s v="7595"/>
    <s v="CA-2019-119655"/>
    <x v="693"/>
    <d v="2019-04-24T00:00:00"/>
    <s v="Standard Class"/>
    <s v="CV-12295"/>
    <s v="Christina VanderZanden"/>
    <s v="Consumer"/>
    <s v="United States"/>
    <s v="Detroit"/>
    <s v="Michigan"/>
    <n v="48234"/>
    <x v="2"/>
    <s v="OFF-BI-10001989"/>
    <x v="1"/>
    <s v="Binders"/>
    <s v="Premium Transparent Presentation Covers by GBC"/>
    <n v="146.86000000000001"/>
    <n v="7"/>
    <n v="0"/>
    <n v="70.492800000000003"/>
  </r>
  <r>
    <s v="7596"/>
    <s v="CA-2019-119655"/>
    <x v="693"/>
    <d v="2019-04-24T00:00:00"/>
    <s v="Standard Class"/>
    <s v="CV-12295"/>
    <s v="Christina VanderZanden"/>
    <s v="Consumer"/>
    <s v="United States"/>
    <s v="Detroit"/>
    <s v="Michigan"/>
    <n v="48234"/>
    <x v="2"/>
    <s v="OFF-BI-10001036"/>
    <x v="1"/>
    <s v="Binders"/>
    <s v="Cardinal EasyOpen D-Ring Binders"/>
    <n v="36.56"/>
    <n v="4"/>
    <n v="0"/>
    <n v="18.28"/>
  </r>
  <r>
    <s v="7597"/>
    <s v="CA-2017-164567"/>
    <x v="925"/>
    <d v="2017-06-19T00:00:00"/>
    <s v="Standard Class"/>
    <s v="GK-14620"/>
    <s v="Grace Kelly"/>
    <s v="Corporate"/>
    <s v="United States"/>
    <s v="Los Angeles"/>
    <s v="California"/>
    <n v="90004"/>
    <x v="1"/>
    <s v="TEC-PH-10002103"/>
    <x v="2"/>
    <s v="Phones"/>
    <s v="Jabra SPEAK 410"/>
    <n v="225.57599999999999"/>
    <n v="3"/>
    <n v="0.2"/>
    <n v="22.557600000000001"/>
  </r>
  <r>
    <s v="7598"/>
    <s v="CA-2016-131947"/>
    <x v="328"/>
    <d v="2016-09-22T00:00:00"/>
    <s v="Standard Class"/>
    <s v="JA-15970"/>
    <s v="Joseph Airdo"/>
    <s v="Consumer"/>
    <s v="United States"/>
    <s v="Springfield"/>
    <s v="Oregon"/>
    <n v="97477"/>
    <x v="1"/>
    <s v="OFF-AR-10001473"/>
    <x v="1"/>
    <s v="Art"/>
    <s v="Newell 313"/>
    <n v="5.2480000000000002"/>
    <n v="2"/>
    <n v="0.2"/>
    <n v="0.4592"/>
  </r>
  <r>
    <s v="7599"/>
    <s v="CA-2016-131947"/>
    <x v="328"/>
    <d v="2016-09-22T00:00:00"/>
    <s v="Standard Class"/>
    <s v="JA-15970"/>
    <s v="Joseph Airdo"/>
    <s v="Consumer"/>
    <s v="United States"/>
    <s v="Springfield"/>
    <s v="Oregon"/>
    <n v="97477"/>
    <x v="1"/>
    <s v="OFF-AR-10000411"/>
    <x v="1"/>
    <s v="Art"/>
    <s v="Boston 16701 Slimline Battery Pencil Sharpener"/>
    <n v="38.256"/>
    <n v="3"/>
    <n v="0.2"/>
    <n v="4.782"/>
  </r>
  <r>
    <s v="7600"/>
    <s v="CA-2016-131947"/>
    <x v="328"/>
    <d v="2016-09-22T00:00:00"/>
    <s v="Standard Class"/>
    <s v="JA-15970"/>
    <s v="Joseph Airdo"/>
    <s v="Consumer"/>
    <s v="United States"/>
    <s v="Springfield"/>
    <s v="Oregon"/>
    <n v="97477"/>
    <x v="1"/>
    <s v="OFF-PA-10000246"/>
    <x v="1"/>
    <s v="Paper"/>
    <s v="Riverleaf Stik-Withit Designer Note Cubes"/>
    <n v="40.24"/>
    <n v="5"/>
    <n v="0.2"/>
    <n v="13.077999999999999"/>
  </r>
  <r>
    <s v="7601"/>
    <s v="CA-2016-131947"/>
    <x v="328"/>
    <d v="2016-09-22T00:00:00"/>
    <s v="Standard Class"/>
    <s v="JA-15970"/>
    <s v="Joseph Airdo"/>
    <s v="Consumer"/>
    <s v="United States"/>
    <s v="Springfield"/>
    <s v="Oregon"/>
    <n v="97477"/>
    <x v="1"/>
    <s v="TEC-MA-10004086"/>
    <x v="2"/>
    <s v="Machines"/>
    <s v="Plantronics Single Ear Headset"/>
    <n v="29.925000000000001"/>
    <n v="5"/>
    <n v="0.7"/>
    <n v="-21.945"/>
  </r>
  <r>
    <s v="7602"/>
    <s v="CA-2016-131947"/>
    <x v="328"/>
    <d v="2016-09-22T00:00:00"/>
    <s v="Standard Class"/>
    <s v="JA-15970"/>
    <s v="Joseph Airdo"/>
    <s v="Consumer"/>
    <s v="United States"/>
    <s v="Springfield"/>
    <s v="Oregon"/>
    <n v="97477"/>
    <x v="1"/>
    <s v="OFF-PA-10003039"/>
    <x v="1"/>
    <s v="Paper"/>
    <s v="Xerox 1960"/>
    <n v="148.70400000000001"/>
    <n v="6"/>
    <n v="0.2"/>
    <n v="46.47"/>
  </r>
  <r>
    <s v="7603"/>
    <s v="CA-2016-131947"/>
    <x v="328"/>
    <d v="2016-09-22T00:00:00"/>
    <s v="Standard Class"/>
    <s v="JA-15970"/>
    <s v="Joseph Airdo"/>
    <s v="Consumer"/>
    <s v="United States"/>
    <s v="Springfield"/>
    <s v="Oregon"/>
    <n v="97477"/>
    <x v="1"/>
    <s v="TEC-AC-10004633"/>
    <x v="2"/>
    <s v="Accessories"/>
    <s v="Verbatim 25 GB 6x Blu-ray Single Layer Recordable Disc, 3/Pack"/>
    <n v="55.92"/>
    <n v="10"/>
    <n v="0.2"/>
    <n v="16.776"/>
  </r>
  <r>
    <s v="7604"/>
    <s v="CA-2018-152520"/>
    <x v="630"/>
    <d v="2018-07-12T00:00:00"/>
    <s v="Standard Class"/>
    <s v="TH-21115"/>
    <s v="Thea Hudgings"/>
    <s v="Corporate"/>
    <s v="United States"/>
    <s v="Providence"/>
    <s v="Rhode Island"/>
    <n v="2908"/>
    <x v="3"/>
    <s v="OFF-PA-10000289"/>
    <x v="1"/>
    <s v="Paper"/>
    <s v="Xerox 213"/>
    <n v="12.96"/>
    <n v="2"/>
    <n v="0"/>
    <n v="6.2207999999999997"/>
  </r>
  <r>
    <s v="7605"/>
    <s v="CA-2018-101791"/>
    <x v="1022"/>
    <d v="2018-05-31T00:00:00"/>
    <s v="Standard Class"/>
    <s v="BS-11665"/>
    <s v="Brian Stugart"/>
    <s v="Consumer"/>
    <s v="United States"/>
    <s v="Chicago"/>
    <s v="Illinois"/>
    <n v="60623"/>
    <x v="2"/>
    <s v="FUR-FU-10003247"/>
    <x v="0"/>
    <s v="Furnishings"/>
    <s v="36X48 HARDFLOOR CHAIRMAT"/>
    <n v="25.175999999999998"/>
    <n v="3"/>
    <n v="0.6"/>
    <n v="-33.358199999999997"/>
  </r>
  <r>
    <s v="7606"/>
    <s v="CA-2018-101791"/>
    <x v="1022"/>
    <d v="2018-05-31T00:00:00"/>
    <s v="Standard Class"/>
    <s v="BS-11665"/>
    <s v="Brian Stugart"/>
    <s v="Consumer"/>
    <s v="United States"/>
    <s v="Chicago"/>
    <s v="Illinois"/>
    <n v="60623"/>
    <x v="2"/>
    <s v="FUR-FU-10002191"/>
    <x v="0"/>
    <s v="Furnishings"/>
    <s v="G.E. Halogen Desk Lamp Bulbs"/>
    <n v="5.5839999999999996"/>
    <n v="2"/>
    <n v="0.6"/>
    <n v="-1.6752"/>
  </r>
  <r>
    <s v="7607"/>
    <s v="CA-2018-101791"/>
    <x v="1022"/>
    <d v="2018-05-31T00:00:00"/>
    <s v="Standard Class"/>
    <s v="BS-11665"/>
    <s v="Brian Stugart"/>
    <s v="Consumer"/>
    <s v="United States"/>
    <s v="Chicago"/>
    <s v="Illinois"/>
    <n v="60623"/>
    <x v="2"/>
    <s v="OFF-ST-10001496"/>
    <x v="1"/>
    <s v="Storage"/>
    <s v="Standard Rollaway File with Lock"/>
    <n v="1297.3679999999999"/>
    <n v="9"/>
    <n v="0.2"/>
    <n v="97.302599999999998"/>
  </r>
  <r>
    <s v="7608"/>
    <s v="CA-2019-121195"/>
    <x v="165"/>
    <d v="2019-12-27T00:00:00"/>
    <s v="First Class"/>
    <s v="NS-18505"/>
    <s v="Neola Schneider"/>
    <s v="Consumer"/>
    <s v="United States"/>
    <s v="Dallas"/>
    <s v="Texas"/>
    <n v="75220"/>
    <x v="2"/>
    <s v="OFF-ST-10000585"/>
    <x v="1"/>
    <s v="Storage"/>
    <s v="Economy Rollaway Files"/>
    <n v="264.32"/>
    <n v="2"/>
    <n v="0.2"/>
    <n v="19.824000000000002"/>
  </r>
  <r>
    <s v="7609"/>
    <s v="CA-2019-163209"/>
    <x v="898"/>
    <d v="2019-05-07T00:00:00"/>
    <s v="Standard Class"/>
    <s v="MK-18160"/>
    <s v="Mike Kennedy"/>
    <s v="Consumer"/>
    <s v="United States"/>
    <s v="San Francisco"/>
    <s v="California"/>
    <n v="94122"/>
    <x v="1"/>
    <s v="OFF-PA-10001166"/>
    <x v="1"/>
    <s v="Paper"/>
    <s v="Xerox 2"/>
    <n v="25.92"/>
    <n v="4"/>
    <n v="0"/>
    <n v="12.441599999999999"/>
  </r>
  <r>
    <s v="7610"/>
    <s v="CA-2019-163209"/>
    <x v="898"/>
    <d v="2019-05-07T00:00:00"/>
    <s v="Standard Class"/>
    <s v="MK-18160"/>
    <s v="Mike Kennedy"/>
    <s v="Consumer"/>
    <s v="United States"/>
    <s v="San Francisco"/>
    <s v="California"/>
    <n v="94122"/>
    <x v="1"/>
    <s v="OFF-AR-10003651"/>
    <x v="1"/>
    <s v="Art"/>
    <s v="Newell 350"/>
    <n v="22.96"/>
    <n v="7"/>
    <n v="0"/>
    <n v="6.6584000000000003"/>
  </r>
  <r>
    <s v="7611"/>
    <s v="CA-2016-133354"/>
    <x v="1165"/>
    <d v="2016-02-24T00:00:00"/>
    <s v="First Class"/>
    <s v="SA-20830"/>
    <s v="Sue Ann Reed"/>
    <s v="Consumer"/>
    <s v="United States"/>
    <s v="Moreno Valley"/>
    <s v="California"/>
    <n v="92553"/>
    <x v="1"/>
    <s v="OFF-PA-10001800"/>
    <x v="1"/>
    <s v="Paper"/>
    <s v="Xerox 220"/>
    <n v="19.440000000000001"/>
    <n v="3"/>
    <n v="0"/>
    <n v="9.3312000000000008"/>
  </r>
  <r>
    <s v="7612"/>
    <s v="US-2017-130491"/>
    <x v="285"/>
    <d v="2017-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s v="7613"/>
    <s v="US-2017-130491"/>
    <x v="285"/>
    <d v="2017-02-11T00:00:00"/>
    <s v="First Class"/>
    <s v="BH-11710"/>
    <s v="Brosina Hoffman"/>
    <s v="Consumer"/>
    <s v="United States"/>
    <s v="Garden City"/>
    <s v="Kansas"/>
    <n v="67846"/>
    <x v="2"/>
    <s v="OFF-FA-10000134"/>
    <x v="1"/>
    <s v="Fasteners"/>
    <s v="Advantus Push Pins, Aluminum Head"/>
    <n v="5.81"/>
    <n v="1"/>
    <n v="0"/>
    <n v="1.8010999999999999"/>
  </r>
  <r>
    <s v="7614"/>
    <s v="US-2017-130491"/>
    <x v="285"/>
    <d v="2017-02-11T00:00:00"/>
    <s v="First Class"/>
    <s v="BH-11710"/>
    <s v="Brosina Hoffman"/>
    <s v="Consumer"/>
    <s v="United States"/>
    <s v="Garden City"/>
    <s v="Kansas"/>
    <n v="67846"/>
    <x v="2"/>
    <s v="OFF-AR-10001149"/>
    <x v="1"/>
    <s v="Art"/>
    <s v="Sanford Colorific Colored Pencils, 12/Box"/>
    <n v="5.76"/>
    <n v="2"/>
    <n v="0"/>
    <n v="1.728"/>
  </r>
  <r>
    <s v="7615"/>
    <s v="CA-2017-113740"/>
    <x v="252"/>
    <d v="2017-08-28T00:00:00"/>
    <s v="Second Class"/>
    <s v="SC-20380"/>
    <s v="Shahid Collister"/>
    <s v="Consumer"/>
    <s v="United States"/>
    <s v="New York City"/>
    <s v="New York"/>
    <n v="10035"/>
    <x v="3"/>
    <s v="FUR-FU-10000010"/>
    <x v="0"/>
    <s v="Furnishings"/>
    <s v="DAX Value U-Channel Document Frames, Easel Back"/>
    <n v="14.91"/>
    <n v="3"/>
    <n v="0"/>
    <n v="4.6220999999999997"/>
  </r>
  <r>
    <s v="7616"/>
    <s v="CA-2016-148425"/>
    <x v="953"/>
    <d v="2016-12-04T00:00:00"/>
    <s v="Standard Class"/>
    <s v="RF-19345"/>
    <s v="Randy Ferguson"/>
    <s v="Corporate"/>
    <s v="United States"/>
    <s v="Orlando"/>
    <s v="Florida"/>
    <n v="32839"/>
    <x v="0"/>
    <s v="OFF-BI-10000201"/>
    <x v="1"/>
    <s v="Binders"/>
    <s v="Avery Triangle Shaped Sheet Lifters, Black, 2/Pack"/>
    <n v="6.6420000000000003"/>
    <n v="9"/>
    <n v="0.7"/>
    <n v="-4.4279999999999999"/>
  </r>
  <r>
    <s v="7617"/>
    <s v="CA-2018-144309"/>
    <x v="107"/>
    <d v="2018-12-16T00:00:00"/>
    <s v="Standard Class"/>
    <s v="CM-12235"/>
    <s v="Chris McAfee"/>
    <s v="Consumer"/>
    <s v="United States"/>
    <s v="Watertown"/>
    <s v="New York"/>
    <n v="13601"/>
    <x v="3"/>
    <s v="OFF-PA-10001776"/>
    <x v="1"/>
    <s v="Paper"/>
    <s v="Wirebound Message Books, Four 2 3/4&quot; x 5&quot; Forms per Page, 600 Sets per Book"/>
    <n v="18.54"/>
    <n v="2"/>
    <n v="0"/>
    <n v="8.7138000000000009"/>
  </r>
  <r>
    <s v="7618"/>
    <s v="CA-2018-144309"/>
    <x v="107"/>
    <d v="2018-12-16T00:00:00"/>
    <s v="Standard Class"/>
    <s v="CM-12235"/>
    <s v="Chris McAfee"/>
    <s v="Consumer"/>
    <s v="United States"/>
    <s v="Watertown"/>
    <s v="New York"/>
    <n v="13601"/>
    <x v="3"/>
    <s v="OFF-BI-10003656"/>
    <x v="1"/>
    <s v="Binders"/>
    <s v="Fellowes PB200 Plastic Comb Binding Machine"/>
    <n v="679.96"/>
    <n v="5"/>
    <n v="0.2"/>
    <n v="220.98699999999999"/>
  </r>
  <r>
    <s v="7619"/>
    <s v="CA-2019-151225"/>
    <x v="855"/>
    <d v="2019-10-29T00:00:00"/>
    <s v="First Class"/>
    <s v="JM-15655"/>
    <s v="Jim Mitchum"/>
    <s v="Corporate"/>
    <s v="United States"/>
    <s v="Los Angeles"/>
    <s v="California"/>
    <n v="90032"/>
    <x v="1"/>
    <s v="FUR-TA-10001539"/>
    <x v="0"/>
    <s v="Tables"/>
    <s v="Chromcraft Rectangular Conference Tables"/>
    <n v="189.57599999999999"/>
    <n v="1"/>
    <n v="0.2"/>
    <n v="9.4787999999999997"/>
  </r>
  <r>
    <s v="7620"/>
    <s v="CA-2019-151225"/>
    <x v="855"/>
    <d v="2019-10-29T00:00:00"/>
    <s v="First Class"/>
    <s v="JM-15655"/>
    <s v="Jim Mitchum"/>
    <s v="Corporate"/>
    <s v="United States"/>
    <s v="Los Angeles"/>
    <s v="California"/>
    <n v="90032"/>
    <x v="1"/>
    <s v="TEC-PH-10004100"/>
    <x v="2"/>
    <s v="Phones"/>
    <s v="Griffin GC17055 Auxiliary Audio Cable"/>
    <n v="71.959999999999994"/>
    <n v="5"/>
    <n v="0.2"/>
    <n v="7.1959999999999997"/>
  </r>
  <r>
    <s v="7621"/>
    <s v="US-2016-144078"/>
    <x v="641"/>
    <d v="2016-11-29T00:00:00"/>
    <s v="Standard Class"/>
    <s v="RB-19435"/>
    <s v="Richard Bierner"/>
    <s v="Consumer"/>
    <s v="United States"/>
    <s v="Los Angeles"/>
    <s v="California"/>
    <n v="90004"/>
    <x v="1"/>
    <s v="TEC-PH-10001580"/>
    <x v="2"/>
    <s v="Phones"/>
    <s v="Logitech Mobile Speakerphone P710e - speaker phone"/>
    <n v="539.91999999999996"/>
    <n v="5"/>
    <n v="0.2"/>
    <n v="47.243000000000002"/>
  </r>
  <r>
    <s v="7622"/>
    <s v="US-2016-144078"/>
    <x v="641"/>
    <d v="2016-11-29T00:00:00"/>
    <s v="Standard Class"/>
    <s v="RB-19435"/>
    <s v="Richard Bierner"/>
    <s v="Consumer"/>
    <s v="United States"/>
    <s v="Los Angeles"/>
    <s v="California"/>
    <n v="90004"/>
    <x v="1"/>
    <s v="FUR-CH-10002335"/>
    <x v="0"/>
    <s v="Chairs"/>
    <s v="Hon GuestStacker Chair"/>
    <n v="725.34400000000005"/>
    <n v="4"/>
    <n v="0.2"/>
    <n v="54.400799999999997"/>
  </r>
  <r>
    <s v="7623"/>
    <s v="US-2016-144078"/>
    <x v="641"/>
    <d v="2016-11-29T00:00:00"/>
    <s v="Standard Class"/>
    <s v="RB-19435"/>
    <s v="Richard Bierner"/>
    <s v="Consumer"/>
    <s v="United States"/>
    <s v="Los Angeles"/>
    <s v="California"/>
    <n v="90004"/>
    <x v="1"/>
    <s v="OFF-AR-10004707"/>
    <x v="1"/>
    <s v="Art"/>
    <s v="Staples in misc. colors"/>
    <n v="7.44"/>
    <n v="3"/>
    <n v="0"/>
    <n v="2.6040000000000001"/>
  </r>
  <r>
    <s v="7624"/>
    <s v="CA-2016-124464"/>
    <x v="686"/>
    <d v="2016-07-20T00:00:00"/>
    <s v="Standard Class"/>
    <s v="SS-20515"/>
    <s v="Shirley Schmidt"/>
    <s v="Home Office"/>
    <s v="United States"/>
    <s v="Newark"/>
    <s v="Delaware"/>
    <n v="19711"/>
    <x v="3"/>
    <s v="OFF-AP-10000576"/>
    <x v="1"/>
    <s v="Appliances"/>
    <s v="Belkin 7 Outlet SurgeMaster II"/>
    <n v="39.479999999999997"/>
    <n v="1"/>
    <n v="0"/>
    <n v="11.054399999999999"/>
  </r>
  <r>
    <s v="7625"/>
    <s v="CA-2017-136805"/>
    <x v="293"/>
    <d v="2017-05-27T00:00:00"/>
    <s v="Second Class"/>
    <s v="NM-18445"/>
    <s v="Nathan Mautz"/>
    <s v="Home Office"/>
    <s v="United States"/>
    <s v="Detroit"/>
    <s v="Michigan"/>
    <n v="48234"/>
    <x v="2"/>
    <s v="OFF-AP-10001394"/>
    <x v="1"/>
    <s v="Appliances"/>
    <s v="Harmony Air Purifier"/>
    <n v="850.5"/>
    <n v="5"/>
    <n v="0.1"/>
    <n v="245.7"/>
  </r>
  <r>
    <s v="7626"/>
    <s v="CA-2017-136805"/>
    <x v="293"/>
    <d v="2017-05-27T00:00:00"/>
    <s v="Second Class"/>
    <s v="NM-18445"/>
    <s v="Nathan Mautz"/>
    <s v="Home Office"/>
    <s v="United States"/>
    <s v="Detroit"/>
    <s v="Michigan"/>
    <n v="48234"/>
    <x v="2"/>
    <s v="FUR-FU-10003724"/>
    <x v="0"/>
    <s v="Furnishings"/>
    <s v="Westinghouse Clip-On Gooseneck Lamps"/>
    <n v="75.33"/>
    <n v="9"/>
    <n v="0"/>
    <n v="19.585799999999999"/>
  </r>
  <r>
    <s v="7627"/>
    <s v="US-2017-159499"/>
    <x v="82"/>
    <d v="2017-11-23T00:00:00"/>
    <s v="Second Class"/>
    <s v="EM-14095"/>
    <s v="Eudokia Martin"/>
    <s v="Corporate"/>
    <s v="United States"/>
    <s v="Phoenix"/>
    <s v="Arizona"/>
    <n v="85023"/>
    <x v="1"/>
    <s v="OFF-AP-10002867"/>
    <x v="1"/>
    <s v="Appliances"/>
    <s v="Fellowes Command Center 5-outlet power strip"/>
    <n v="325.63200000000001"/>
    <n v="6"/>
    <n v="0.2"/>
    <n v="28.492799999999999"/>
  </r>
  <r>
    <s v="7628"/>
    <s v="US-2017-159499"/>
    <x v="82"/>
    <d v="2017-11-23T00:00:00"/>
    <s v="Second Class"/>
    <s v="EM-14095"/>
    <s v="Eudokia Martin"/>
    <s v="Corporate"/>
    <s v="United States"/>
    <s v="Phoenix"/>
    <s v="Arizona"/>
    <n v="85023"/>
    <x v="1"/>
    <s v="TEC-AC-10002718"/>
    <x v="2"/>
    <s v="Accessories"/>
    <s v="Belkin Standard 104 key USB Keyboard"/>
    <n v="23.344000000000001"/>
    <n v="2"/>
    <n v="0.2"/>
    <n v="-1.4590000000000001"/>
  </r>
  <r>
    <s v="7629"/>
    <s v="US-2017-159499"/>
    <x v="82"/>
    <d v="2017-11-23T00:00:00"/>
    <s v="Second Class"/>
    <s v="EM-14095"/>
    <s v="Eudokia Martin"/>
    <s v="Corporate"/>
    <s v="United States"/>
    <s v="Phoenix"/>
    <s v="Arizona"/>
    <n v="85023"/>
    <x v="1"/>
    <s v="OFF-LA-10003121"/>
    <x v="1"/>
    <s v="Labels"/>
    <s v="Avery 506"/>
    <n v="16.52"/>
    <n v="5"/>
    <n v="0.2"/>
    <n v="5.3689999999999998"/>
  </r>
  <r>
    <s v="7630"/>
    <s v="CA-2016-162089"/>
    <x v="809"/>
    <d v="2016-04-01T00:00:00"/>
    <s v="First Class"/>
    <s v="MP-17470"/>
    <s v="Mark Packer"/>
    <s v="Home Office"/>
    <s v="United States"/>
    <s v="Brownsville"/>
    <s v="Texas"/>
    <n v="78521"/>
    <x v="2"/>
    <s v="OFF-EN-10002230"/>
    <x v="1"/>
    <s v="Envelopes"/>
    <s v="Airmail Envelopes"/>
    <n v="335.72"/>
    <n v="5"/>
    <n v="0.2"/>
    <n v="113.30549999999999"/>
  </r>
  <r>
    <s v="7631"/>
    <s v="CA-2016-162089"/>
    <x v="809"/>
    <d v="2016-04-01T00:00:00"/>
    <s v="First Class"/>
    <s v="MP-17470"/>
    <s v="Mark Packer"/>
    <s v="Home Office"/>
    <s v="United States"/>
    <s v="Brownsville"/>
    <s v="Texas"/>
    <n v="78521"/>
    <x v="2"/>
    <s v="TEC-PH-10001819"/>
    <x v="2"/>
    <s v="Phones"/>
    <s v="Innergie mMini Combo Duo USB Travel Charging Kit"/>
    <n v="251.94399999999999"/>
    <n v="7"/>
    <n v="0.2"/>
    <n v="88.180400000000006"/>
  </r>
  <r>
    <s v="7632"/>
    <s v="CA-2016-162089"/>
    <x v="809"/>
    <d v="2016-04-01T00:00:00"/>
    <s v="First Class"/>
    <s v="MP-17470"/>
    <s v="Mark Packer"/>
    <s v="Home Office"/>
    <s v="United States"/>
    <s v="Brownsville"/>
    <s v="Texas"/>
    <n v="78521"/>
    <x v="2"/>
    <s v="FUR-CH-10002304"/>
    <x v="0"/>
    <s v="Chairs"/>
    <s v="Global Stack Chair without Arms, Black"/>
    <n v="127.30200000000001"/>
    <n v="7"/>
    <n v="0.3"/>
    <n v="-9.093"/>
  </r>
  <r>
    <s v="7633"/>
    <s v="US-2019-158526"/>
    <x v="614"/>
    <d v="2020-01-01T00:00:00"/>
    <s v="Second Class"/>
    <s v="KH-16360"/>
    <s v="Katherine Hughes"/>
    <s v="Consumer"/>
    <s v="United States"/>
    <s v="Louisville"/>
    <s v="Kentucky"/>
    <n v="40214"/>
    <x v="0"/>
    <s v="FUR-CH-10002602"/>
    <x v="0"/>
    <s v="Chairs"/>
    <s v="DMI Arturo Collection Mission-style Design Wood Chair"/>
    <n v="1207.8399999999999"/>
    <n v="8"/>
    <n v="0"/>
    <n v="314.03840000000002"/>
  </r>
  <r>
    <s v="7634"/>
    <s v="US-2019-158526"/>
    <x v="614"/>
    <d v="2020-01-01T00:00:00"/>
    <s v="Second Class"/>
    <s v="KH-16360"/>
    <s v="Katherine Hughes"/>
    <s v="Consumer"/>
    <s v="United States"/>
    <s v="Louisville"/>
    <s v="Kentucky"/>
    <n v="40214"/>
    <x v="0"/>
    <s v="OFF-BI-10002414"/>
    <x v="1"/>
    <s v="Binders"/>
    <s v="GBC ProClick Spines for 32-Hole Punch"/>
    <n v="12.53"/>
    <n v="1"/>
    <n v="0"/>
    <n v="5.8891"/>
  </r>
  <r>
    <s v="7635"/>
    <s v="US-2019-158526"/>
    <x v="614"/>
    <d v="2020-01-01T00:00:00"/>
    <s v="Second Class"/>
    <s v="KH-16360"/>
    <s v="Katherine Hughes"/>
    <s v="Consumer"/>
    <s v="United States"/>
    <s v="Louisville"/>
    <s v="Kentucky"/>
    <n v="40214"/>
    <x v="0"/>
    <s v="OFF-AR-10003696"/>
    <x v="1"/>
    <s v="Art"/>
    <s v="Panasonic KP-350BK Electric Pencil Sharpener with Auto Stop"/>
    <n v="34.58"/>
    <n v="1"/>
    <n v="0"/>
    <n v="10.0282"/>
  </r>
  <r>
    <s v="7636"/>
    <s v="US-2019-158526"/>
    <x v="614"/>
    <d v="2020-01-01T00:00:00"/>
    <s v="Second Class"/>
    <s v="KH-16360"/>
    <s v="Katherine Hughes"/>
    <s v="Consumer"/>
    <s v="United States"/>
    <s v="Louisville"/>
    <s v="Kentucky"/>
    <n v="40214"/>
    <x v="0"/>
    <s v="FUR-CH-10004495"/>
    <x v="0"/>
    <s v="Chairs"/>
    <s v="Global Leather and Oak Executive Chair, Black"/>
    <n v="300.98"/>
    <n v="1"/>
    <n v="0"/>
    <n v="87.284199999999998"/>
  </r>
  <r>
    <s v="7637"/>
    <s v="US-2019-158526"/>
    <x v="614"/>
    <d v="2020-01-01T00:00:00"/>
    <s v="Second Class"/>
    <s v="KH-16360"/>
    <s v="Katherine Hughes"/>
    <s v="Consumer"/>
    <s v="United States"/>
    <s v="Louisville"/>
    <s v="Kentucky"/>
    <n v="40214"/>
    <x v="0"/>
    <s v="FUR-CH-10001270"/>
    <x v="0"/>
    <s v="Chairs"/>
    <s v="Harbour Creations Steel Folding Chair"/>
    <n v="258.75"/>
    <n v="3"/>
    <n v="0"/>
    <n v="77.625"/>
  </r>
  <r>
    <s v="7638"/>
    <s v="CA-2019-104885"/>
    <x v="580"/>
    <d v="2019-03-08T00:00:00"/>
    <s v="Standard Class"/>
    <s v="DB-13555"/>
    <s v="Dorothy Badders"/>
    <s v="Corporate"/>
    <s v="United States"/>
    <s v="Newark"/>
    <s v="Delaware"/>
    <n v="19711"/>
    <x v="3"/>
    <s v="OFF-AR-10001615"/>
    <x v="1"/>
    <s v="Art"/>
    <s v="Newell 34"/>
    <n v="59.52"/>
    <n v="3"/>
    <n v="0"/>
    <n v="15.475199999999999"/>
  </r>
  <r>
    <s v="7639"/>
    <s v="CA-2019-104885"/>
    <x v="580"/>
    <d v="2019-03-08T00:00:00"/>
    <s v="Standard Class"/>
    <s v="DB-13555"/>
    <s v="Dorothy Badders"/>
    <s v="Corporate"/>
    <s v="United States"/>
    <s v="Newark"/>
    <s v="Delaware"/>
    <n v="19711"/>
    <x v="3"/>
    <s v="OFF-EN-10003286"/>
    <x v="1"/>
    <s v="Envelopes"/>
    <s v="Staple envelope"/>
    <n v="57.96"/>
    <n v="7"/>
    <n v="0"/>
    <n v="27.241199999999999"/>
  </r>
  <r>
    <s v="7640"/>
    <s v="CA-2019-104885"/>
    <x v="580"/>
    <d v="2019-03-08T00:00:00"/>
    <s v="Standard Class"/>
    <s v="DB-13555"/>
    <s v="Dorothy Badders"/>
    <s v="Corporate"/>
    <s v="United States"/>
    <s v="Newark"/>
    <s v="Delaware"/>
    <n v="19711"/>
    <x v="3"/>
    <s v="FUR-BO-10003660"/>
    <x v="0"/>
    <s v="Bookcases"/>
    <s v="Bush Cubix Collection Bookcases, Fully Assembled"/>
    <n v="441.96"/>
    <n v="2"/>
    <n v="0"/>
    <n v="101.6508"/>
  </r>
  <r>
    <s v="7641"/>
    <s v="CA-2019-104885"/>
    <x v="580"/>
    <d v="2019-03-08T00:00:00"/>
    <s v="Standard Class"/>
    <s v="DB-13555"/>
    <s v="Dorothy Badders"/>
    <s v="Corporate"/>
    <s v="United States"/>
    <s v="Newark"/>
    <s v="Delaware"/>
    <n v="19711"/>
    <x v="3"/>
    <s v="OFF-PA-10002764"/>
    <x v="1"/>
    <s v="Paper"/>
    <s v="Easy-staple paper"/>
    <n v="68.040000000000006"/>
    <n v="6"/>
    <n v="0"/>
    <n v="33.339599999999997"/>
  </r>
  <r>
    <s v="7642"/>
    <s v="US-2018-157490"/>
    <x v="1099"/>
    <d v="2018-10-07T00:00:00"/>
    <s v="First Class"/>
    <s v="LB-16795"/>
    <s v="Laurel Beltran"/>
    <s v="Home Office"/>
    <s v="United States"/>
    <s v="Pueblo"/>
    <s v="Colorado"/>
    <n v="81001"/>
    <x v="1"/>
    <s v="TEC-MA-10001695"/>
    <x v="2"/>
    <s v="Machines"/>
    <s v="Zebra GK420t Direct Thermal/Thermal Transfer Printer"/>
    <n v="703.71"/>
    <n v="6"/>
    <n v="0.7"/>
    <n v="-938.28"/>
  </r>
  <r>
    <s v="7643"/>
    <s v="US-2018-157490"/>
    <x v="1099"/>
    <d v="2018-10-07T00:00:00"/>
    <s v="First Class"/>
    <s v="LB-16795"/>
    <s v="Laurel Beltran"/>
    <s v="Home Office"/>
    <s v="United States"/>
    <s v="Pueblo"/>
    <s v="Colorado"/>
    <n v="81001"/>
    <x v="1"/>
    <s v="OFF-BI-10002824"/>
    <x v="1"/>
    <s v="Binders"/>
    <s v="Recycled Easel Ring Binders"/>
    <n v="17.904"/>
    <n v="4"/>
    <n v="0.7"/>
    <n v="-14.92"/>
  </r>
  <r>
    <s v="7644"/>
    <s v="US-2018-157490"/>
    <x v="1099"/>
    <d v="2018-10-07T00:00:00"/>
    <s v="First Class"/>
    <s v="LB-16795"/>
    <s v="Laurel Beltran"/>
    <s v="Home Office"/>
    <s v="United States"/>
    <s v="Pueblo"/>
    <s v="Colorado"/>
    <n v="81001"/>
    <x v="1"/>
    <s v="OFF-BI-10002571"/>
    <x v="1"/>
    <s v="Binders"/>
    <s v="Avery Framed View Binder, EZD Ring (Locking), Navy, 1 1/2&quot;"/>
    <n v="11.976000000000001"/>
    <n v="4"/>
    <n v="0.7"/>
    <n v="-9.1815999999999995"/>
  </r>
  <r>
    <s v="7645"/>
    <s v="US-2018-157490"/>
    <x v="1099"/>
    <d v="2018-10-07T00:00:00"/>
    <s v="First Class"/>
    <s v="LB-16795"/>
    <s v="Laurel Beltran"/>
    <s v="Home Office"/>
    <s v="United States"/>
    <s v="Pueblo"/>
    <s v="Colorado"/>
    <n v="81001"/>
    <x v="1"/>
    <s v="TEC-AC-10001553"/>
    <x v="2"/>
    <s v="Accessories"/>
    <s v="Memorex 25GB 6X Branded Blu-Ray Recordable Disc, 15/Pack"/>
    <n v="67.959999999999994"/>
    <n v="5"/>
    <n v="0.2"/>
    <n v="0.84950000000000003"/>
  </r>
  <r>
    <s v="7646"/>
    <s v="CA-2017-161452"/>
    <x v="57"/>
    <d v="2017-04-11T00:00:00"/>
    <s v="Standard Class"/>
    <s v="CA-11965"/>
    <s v="Carol Adams"/>
    <s v="Corporate"/>
    <s v="United States"/>
    <s v="Los Angeles"/>
    <s v="California"/>
    <n v="90036"/>
    <x v="1"/>
    <s v="FUR-CH-10003973"/>
    <x v="0"/>
    <s v="Chairs"/>
    <s v="GuestStacker Chair with Chrome Finish Legs"/>
    <n v="892.22400000000005"/>
    <n v="3"/>
    <n v="0.2"/>
    <n v="89.222399999999993"/>
  </r>
  <r>
    <s v="7647"/>
    <s v="US-2016-115196"/>
    <x v="340"/>
    <d v="2016-09-13T00:00:00"/>
    <s v="Standard Class"/>
    <s v="DL-12925"/>
    <s v="Daniel Lacy"/>
    <s v="Consumer"/>
    <s v="United States"/>
    <s v="Greenville"/>
    <s v="North Carolina"/>
    <n v="27834"/>
    <x v="0"/>
    <s v="TEC-MA-10002073"/>
    <x v="2"/>
    <s v="Machines"/>
    <s v="3D Systems Cube Printer, 2nd Generation, White"/>
    <n v="1299.99"/>
    <n v="2"/>
    <n v="0.5"/>
    <n v="-571.99559999999997"/>
  </r>
  <r>
    <s v="7648"/>
    <s v="CA-2018-138968"/>
    <x v="543"/>
    <d v="2018-03-16T00:00:00"/>
    <s v="First Class"/>
    <s v="FC-14335"/>
    <s v="Fred Chung"/>
    <s v="Corporate"/>
    <s v="United States"/>
    <s v="San Francisco"/>
    <s v="California"/>
    <n v="94110"/>
    <x v="1"/>
    <s v="OFF-BI-10003529"/>
    <x v="1"/>
    <s v="Binders"/>
    <s v="Avery Round Ring Poly Binders"/>
    <n v="4.5439999999999996"/>
    <n v="2"/>
    <n v="0.2"/>
    <n v="1.6472"/>
  </r>
  <r>
    <s v="7649"/>
    <s v="CA-2018-138968"/>
    <x v="543"/>
    <d v="2018-03-16T00:00:00"/>
    <s v="First Class"/>
    <s v="FC-14335"/>
    <s v="Fred Chung"/>
    <s v="Corporate"/>
    <s v="United States"/>
    <s v="San Francisco"/>
    <s v="California"/>
    <n v="94110"/>
    <x v="1"/>
    <s v="FUR-CH-10000309"/>
    <x v="0"/>
    <s v="Chairs"/>
    <s v="Global Comet Stacking Arm Chair"/>
    <n v="1352.0319999999999"/>
    <n v="4"/>
    <n v="0.2"/>
    <n v="84.501999999999995"/>
  </r>
  <r>
    <s v="7650"/>
    <s v="CA-2017-101889"/>
    <x v="17"/>
    <d v="2017-12-31T00:00:00"/>
    <s v="Standard Class"/>
    <s v="DB-13120"/>
    <s v="David Bremer"/>
    <s v="Corporate"/>
    <s v="United States"/>
    <s v="Marion"/>
    <s v="Ohio"/>
    <n v="43302"/>
    <x v="3"/>
    <s v="FUR-TA-10004154"/>
    <x v="0"/>
    <s v="Tables"/>
    <s v="Riverside Furniture Oval Coffee Table, Oval End Table, End Table with Drawer"/>
    <n v="1548.99"/>
    <n v="9"/>
    <n v="0.4"/>
    <n v="-464.697"/>
  </r>
  <r>
    <s v="7651"/>
    <s v="CA-2017-101889"/>
    <x v="17"/>
    <d v="2017-12-31T00:00:00"/>
    <s v="Standard Class"/>
    <s v="DB-13120"/>
    <s v="David Bremer"/>
    <s v="Corporate"/>
    <s v="United States"/>
    <s v="Marion"/>
    <s v="Ohio"/>
    <n v="43302"/>
    <x v="3"/>
    <s v="OFF-EN-10003286"/>
    <x v="1"/>
    <s v="Envelopes"/>
    <s v="Staple envelope"/>
    <n v="19.872"/>
    <n v="3"/>
    <n v="0.2"/>
    <n v="6.7068000000000003"/>
  </r>
  <r>
    <s v="7652"/>
    <s v="CA-2019-110821"/>
    <x v="783"/>
    <d v="2019-08-08T00:00:00"/>
    <s v="First Class"/>
    <s v="CK-12205"/>
    <s v="Chloris Kastensmidt"/>
    <s v="Consumer"/>
    <s v="United States"/>
    <s v="Dallas"/>
    <s v="Texas"/>
    <n v="75081"/>
    <x v="2"/>
    <s v="TEC-AC-10001552"/>
    <x v="2"/>
    <s v="Accessories"/>
    <s v="Logitech K350 2.4Ghz Wireless Keyboard"/>
    <n v="119.44799999999999"/>
    <n v="3"/>
    <n v="0.2"/>
    <n v="-13.437900000000001"/>
  </r>
  <r>
    <s v="7653"/>
    <s v="CA-2019-110821"/>
    <x v="783"/>
    <d v="2019-08-08T00:00:00"/>
    <s v="First Class"/>
    <s v="CK-12205"/>
    <s v="Chloris Kastensmidt"/>
    <s v="Consumer"/>
    <s v="United States"/>
    <s v="Dallas"/>
    <s v="Texas"/>
    <n v="75081"/>
    <x v="2"/>
    <s v="OFF-ST-10002790"/>
    <x v="1"/>
    <s v="Storage"/>
    <s v="Safco Industrial Shelving"/>
    <n v="118.16"/>
    <n v="2"/>
    <n v="0.2"/>
    <n v="-25.109000000000002"/>
  </r>
  <r>
    <s v="7654"/>
    <s v="CA-2017-121552"/>
    <x v="204"/>
    <d v="2017-03-27T00:00:00"/>
    <s v="Standard Class"/>
    <s v="FW-14395"/>
    <s v="Fred Wasserman"/>
    <s v="Corporate"/>
    <s v="United States"/>
    <s v="Huntsville"/>
    <s v="Alabama"/>
    <n v="35810"/>
    <x v="0"/>
    <s v="OFF-AR-10003217"/>
    <x v="1"/>
    <s v="Art"/>
    <s v="Newell 316"/>
    <n v="19.559999999999999"/>
    <n v="4"/>
    <n v="0"/>
    <n v="5.4767999999999999"/>
  </r>
  <r>
    <s v="7655"/>
    <s v="CA-2017-107685"/>
    <x v="672"/>
    <d v="2017-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s v="7656"/>
    <s v="CA-2017-107685"/>
    <x v="672"/>
    <d v="2017-12-02T00:00:00"/>
    <s v="Second Class"/>
    <s v="JM-15865"/>
    <s v="John Murray"/>
    <s v="Consumer"/>
    <s v="United States"/>
    <s v="Las Vegas"/>
    <s v="Nevada"/>
    <n v="89115"/>
    <x v="1"/>
    <s v="OFF-PA-10003848"/>
    <x v="1"/>
    <s v="Paper"/>
    <s v="Xerox 1997"/>
    <n v="25.92"/>
    <n v="4"/>
    <n v="0"/>
    <n v="12.441599999999999"/>
  </r>
  <r>
    <s v="7657"/>
    <s v="US-2016-120740"/>
    <x v="1166"/>
    <d v="2016-04-15T00:00:00"/>
    <s v="Same Day"/>
    <s v="PS-18970"/>
    <s v="Paul Stevenson"/>
    <s v="Home Office"/>
    <s v="United States"/>
    <s v="Los Angeles"/>
    <s v="California"/>
    <n v="90049"/>
    <x v="1"/>
    <s v="OFF-AP-10000240"/>
    <x v="1"/>
    <s v="Appliances"/>
    <s v="Belkin F9G930V10-GRY 9 Outlet Surge"/>
    <n v="106.96"/>
    <n v="2"/>
    <n v="0"/>
    <n v="31.0184"/>
  </r>
  <r>
    <s v="7658"/>
    <s v="US-2016-120740"/>
    <x v="1166"/>
    <d v="2016-04-15T00:00:00"/>
    <s v="Same Day"/>
    <s v="PS-18970"/>
    <s v="Paul Stevenson"/>
    <s v="Home Office"/>
    <s v="United States"/>
    <s v="Los Angeles"/>
    <s v="California"/>
    <n v="90049"/>
    <x v="1"/>
    <s v="FUR-FU-10004091"/>
    <x v="0"/>
    <s v="Furnishings"/>
    <s v="Howard Miller 13&quot; Diameter Goldtone Round Wall Clock"/>
    <n v="187.76"/>
    <n v="4"/>
    <n v="0"/>
    <n v="76.9816"/>
  </r>
  <r>
    <s v="7659"/>
    <s v="CA-2019-155740"/>
    <x v="245"/>
    <d v="2019-08-02T00:00:00"/>
    <s v="First Class"/>
    <s v="TC-21475"/>
    <s v="Tony Chapman"/>
    <s v="Home Office"/>
    <s v="United States"/>
    <s v="Lakewood"/>
    <s v="Ohio"/>
    <n v="44107"/>
    <x v="3"/>
    <s v="OFF-BI-10001071"/>
    <x v="1"/>
    <s v="Binders"/>
    <s v="GBC ProClick Punch Binding System"/>
    <n v="76.775999999999996"/>
    <n v="4"/>
    <n v="0.7"/>
    <n v="-53.743200000000002"/>
  </r>
  <r>
    <s v="7660"/>
    <s v="CA-2019-146493"/>
    <x v="702"/>
    <d v="2019-06-05T00:00:00"/>
    <s v="Standard Class"/>
    <s v="CV-12805"/>
    <s v="Cynthia Voltz"/>
    <s v="Corporate"/>
    <s v="United States"/>
    <s v="Fremont"/>
    <s v="Nebraska"/>
    <n v="68025"/>
    <x v="2"/>
    <s v="OFF-BI-10003676"/>
    <x v="1"/>
    <s v="Binders"/>
    <s v="GBC Standard Recycled Report Covers, Clear Plastic Sheets"/>
    <n v="53.9"/>
    <n v="5"/>
    <n v="0"/>
    <n v="25.872"/>
  </r>
  <r>
    <s v="7661"/>
    <s v="CA-2016-105417"/>
    <x v="1167"/>
    <d v="2016-01-12T00:00:00"/>
    <s v="Standard Class"/>
    <s v="VS-21820"/>
    <s v="Vivek Sundaresam"/>
    <s v="Consumer"/>
    <s v="United States"/>
    <s v="Huntsville"/>
    <s v="Texas"/>
    <n v="77340"/>
    <x v="2"/>
    <s v="FUR-FU-10004864"/>
    <x v="0"/>
    <s v="Furnishings"/>
    <s v="Howard Miller 14-1/2&quot; Diameter Chrome Round Wall Clock"/>
    <n v="76.727999999999994"/>
    <n v="3"/>
    <n v="0.6"/>
    <n v="-53.709600000000002"/>
  </r>
  <r>
    <s v="7662"/>
    <s v="CA-2016-105417"/>
    <x v="1167"/>
    <d v="2016-01-12T00:00:00"/>
    <s v="Standard Class"/>
    <s v="VS-21820"/>
    <s v="Vivek Sundaresam"/>
    <s v="Consumer"/>
    <s v="United States"/>
    <s v="Huntsville"/>
    <s v="Texas"/>
    <n v="77340"/>
    <x v="2"/>
    <s v="OFF-BI-10003708"/>
    <x v="1"/>
    <s v="Binders"/>
    <s v="Acco Four Pocket Poly Ring Binder with Label Holder, Smoke, 1&quot;"/>
    <n v="10.43"/>
    <n v="7"/>
    <n v="0.8"/>
    <n v="-18.252500000000001"/>
  </r>
  <r>
    <s v="7663"/>
    <s v="US-2019-141509"/>
    <x v="365"/>
    <d v="2019-10-01T00:00:00"/>
    <s v="First Class"/>
    <s v="SC-20575"/>
    <s v="Sonia Cooley"/>
    <s v="Consumer"/>
    <s v="United States"/>
    <s v="Los Angeles"/>
    <s v="California"/>
    <n v="90036"/>
    <x v="1"/>
    <s v="OFF-AR-10002067"/>
    <x v="1"/>
    <s v="Art"/>
    <s v="Newell 334"/>
    <n v="99.2"/>
    <n v="5"/>
    <n v="0"/>
    <n v="25.792000000000002"/>
  </r>
  <r>
    <s v="7664"/>
    <s v="CA-2019-139493"/>
    <x v="1168"/>
    <d v="2019-09-19T00:00:00"/>
    <s v="Standard Class"/>
    <s v="SG-20605"/>
    <s v="Speros Goranitis"/>
    <s v="Consumer"/>
    <s v="United States"/>
    <s v="Asheville"/>
    <s v="North Carolina"/>
    <n v="28806"/>
    <x v="0"/>
    <s v="OFF-AR-10003158"/>
    <x v="1"/>
    <s v="Art"/>
    <s v="Fluorescent Highlighters by Dixon"/>
    <n v="15.92"/>
    <n v="5"/>
    <n v="0.2"/>
    <n v="2.786"/>
  </r>
  <r>
    <s v="7665"/>
    <s v="CA-2016-151967"/>
    <x v="68"/>
    <d v="2016-10-26T00:00:00"/>
    <s v="Standard Class"/>
    <s v="NB-18580"/>
    <s v="Nicole Brennan"/>
    <s v="Corporate"/>
    <s v="United States"/>
    <s v="Bossier City"/>
    <s v="Louisiana"/>
    <n v="71111"/>
    <x v="0"/>
    <s v="FUR-FU-10000193"/>
    <x v="0"/>
    <s v="Furnishings"/>
    <s v="Tenex Chairmats For Use with Hard Floors"/>
    <n v="129.91999999999999"/>
    <n v="4"/>
    <n v="0"/>
    <n v="10.393599999999999"/>
  </r>
  <r>
    <s v="7666"/>
    <s v="US-2018-140158"/>
    <x v="964"/>
    <d v="2018-10-08T00:00:00"/>
    <s v="Standard Class"/>
    <s v="DR-12940"/>
    <s v="Daniel Raglin"/>
    <s v="Home Office"/>
    <s v="United States"/>
    <s v="Providence"/>
    <s v="Rhode Island"/>
    <n v="2908"/>
    <x v="3"/>
    <s v="OFF-BI-10000977"/>
    <x v="1"/>
    <s v="Binders"/>
    <s v="Ibico Plastic Spiral Binding Combs"/>
    <n v="30.4"/>
    <n v="1"/>
    <n v="0"/>
    <n v="13.984"/>
  </r>
  <r>
    <s v="7667"/>
    <s v="US-2018-140158"/>
    <x v="964"/>
    <d v="2018-10-08T00:00:00"/>
    <s v="Standard Class"/>
    <s v="DR-12940"/>
    <s v="Daniel Raglin"/>
    <s v="Home Office"/>
    <s v="United States"/>
    <s v="Providence"/>
    <s v="Rhode Island"/>
    <n v="2908"/>
    <x v="3"/>
    <s v="TEC-CO-10001449"/>
    <x v="2"/>
    <s v="Copiers"/>
    <s v="Hewlett Packard LaserJet 3310 Copier"/>
    <n v="5399.91"/>
    <n v="9"/>
    <n v="0"/>
    <n v="2591.9567999999999"/>
  </r>
  <r>
    <s v="7668"/>
    <s v="US-2018-140158"/>
    <x v="964"/>
    <d v="2018-10-08T00:00:00"/>
    <s v="Standard Class"/>
    <s v="DR-12940"/>
    <s v="Daniel Raglin"/>
    <s v="Home Office"/>
    <s v="United States"/>
    <s v="Providence"/>
    <s v="Rhode Island"/>
    <n v="2908"/>
    <x v="3"/>
    <s v="OFF-ST-10000136"/>
    <x v="1"/>
    <s v="Storage"/>
    <s v="Letter Size File"/>
    <n v="119.1"/>
    <n v="3"/>
    <n v="0"/>
    <n v="34.539000000000001"/>
  </r>
  <r>
    <s v="7669"/>
    <s v="CA-2017-130974"/>
    <x v="154"/>
    <d v="2017-11-29T00:00:00"/>
    <s v="Second Class"/>
    <s v="MA-17560"/>
    <s v="Matt Abelman"/>
    <s v="Home Office"/>
    <s v="United States"/>
    <s v="Everett"/>
    <s v="Massachusetts"/>
    <n v="2149"/>
    <x v="3"/>
    <s v="OFF-PA-10000743"/>
    <x v="1"/>
    <s v="Paper"/>
    <s v="Xerox 1977"/>
    <n v="40.08"/>
    <n v="6"/>
    <n v="0"/>
    <n v="19.238399999999999"/>
  </r>
  <r>
    <s v="7670"/>
    <s v="CA-2017-130974"/>
    <x v="154"/>
    <d v="2017-11-29T00:00:00"/>
    <s v="Second Class"/>
    <s v="MA-17560"/>
    <s v="Matt Abelman"/>
    <s v="Home Office"/>
    <s v="United States"/>
    <s v="Everett"/>
    <s v="Massachusetts"/>
    <n v="2149"/>
    <x v="3"/>
    <s v="OFF-PA-10001019"/>
    <x v="1"/>
    <s v="Paper"/>
    <s v="Xerox 1884"/>
    <n v="59.94"/>
    <n v="3"/>
    <n v="0"/>
    <n v="28.171800000000001"/>
  </r>
  <r>
    <s v="7671"/>
    <s v="CA-2017-130974"/>
    <x v="154"/>
    <d v="2017-11-29T00:00:00"/>
    <s v="Second Class"/>
    <s v="MA-17560"/>
    <s v="Matt Abelman"/>
    <s v="Home Office"/>
    <s v="United States"/>
    <s v="Everett"/>
    <s v="Massachusetts"/>
    <n v="2149"/>
    <x v="3"/>
    <s v="TEC-AC-10003095"/>
    <x v="2"/>
    <s v="Accessories"/>
    <s v="Logitech G35 7.1-Channel Surround Sound Headset"/>
    <n v="259.98"/>
    <n v="2"/>
    <n v="0"/>
    <n v="88.393199999999993"/>
  </r>
  <r>
    <s v="7672"/>
    <s v="CA-2017-130974"/>
    <x v="154"/>
    <d v="2017-11-29T00:00:00"/>
    <s v="Second Class"/>
    <s v="MA-17560"/>
    <s v="Matt Abelman"/>
    <s v="Home Office"/>
    <s v="United States"/>
    <s v="Everett"/>
    <s v="Massachusetts"/>
    <n v="2149"/>
    <x v="3"/>
    <s v="FUR-BO-10002916"/>
    <x v="0"/>
    <s v="Bookcases"/>
    <s v="Rush Hierlooms Collection 1&quot; Thick Stackable Bookcases"/>
    <n v="170.98"/>
    <n v="1"/>
    <n v="0"/>
    <n v="32.486199999999997"/>
  </r>
  <r>
    <s v="7673"/>
    <s v="CA-2017-130974"/>
    <x v="154"/>
    <d v="2017-11-29T00:00:00"/>
    <s v="Second Class"/>
    <s v="MA-17560"/>
    <s v="Matt Abelman"/>
    <s v="Home Office"/>
    <s v="United States"/>
    <s v="Everett"/>
    <s v="Massachusetts"/>
    <n v="2149"/>
    <x v="3"/>
    <s v="FUR-FU-10002506"/>
    <x v="0"/>
    <s v="Furnishings"/>
    <s v="Tensor &quot;Hersey Kiss&quot; Styled Floor Lamp"/>
    <n v="38.97"/>
    <n v="3"/>
    <n v="0"/>
    <n v="4.6764000000000001"/>
  </r>
  <r>
    <s v="7674"/>
    <s v="CA-2017-130974"/>
    <x v="154"/>
    <d v="2017-11-29T00:00:00"/>
    <s v="Second Class"/>
    <s v="MA-17560"/>
    <s v="Matt Abelman"/>
    <s v="Home Office"/>
    <s v="United States"/>
    <s v="Everett"/>
    <s v="Massachusetts"/>
    <n v="2149"/>
    <x v="3"/>
    <s v="OFF-PA-10003823"/>
    <x v="1"/>
    <s v="Paper"/>
    <s v="Xerox 197"/>
    <n v="154.9"/>
    <n v="5"/>
    <n v="0"/>
    <n v="69.704999999999998"/>
  </r>
  <r>
    <s v="7675"/>
    <s v="CA-2017-130974"/>
    <x v="154"/>
    <d v="2017-11-29T00:00:00"/>
    <s v="Second Class"/>
    <s v="MA-17560"/>
    <s v="Matt Abelman"/>
    <s v="Home Office"/>
    <s v="United States"/>
    <s v="Everett"/>
    <s v="Massachusetts"/>
    <n v="2149"/>
    <x v="3"/>
    <s v="FUR-TA-10004619"/>
    <x v="0"/>
    <s v="Tables"/>
    <s v="Hon Non-Folding Utility Tables"/>
    <n v="446.06799999999998"/>
    <n v="4"/>
    <n v="0.3"/>
    <n v="0"/>
  </r>
  <r>
    <s v="7676"/>
    <s v="CA-2019-133487"/>
    <x v="636"/>
    <d v="2019-05-09T00:00:00"/>
    <s v="Second Class"/>
    <s v="TS-21655"/>
    <s v="Trudy Schmidt"/>
    <s v="Consumer"/>
    <s v="United States"/>
    <s v="Rancho Cucamonga"/>
    <s v="California"/>
    <n v="91730"/>
    <x v="1"/>
    <s v="OFF-AP-10001271"/>
    <x v="1"/>
    <s v="Appliances"/>
    <s v="Eureka The Boss Cordless Rechargeable Stick Vac"/>
    <n v="152.94"/>
    <n v="3"/>
    <n v="0"/>
    <n v="41.293799999999997"/>
  </r>
  <r>
    <s v="7677"/>
    <s v="CA-2016-142951"/>
    <x v="1169"/>
    <d v="2016-10-08T00:00:00"/>
    <s v="Same Day"/>
    <s v="JG-15115"/>
    <s v="Jack Garza"/>
    <s v="Consumer"/>
    <s v="United States"/>
    <s v="Charlotte"/>
    <s v="North Carolina"/>
    <n v="28205"/>
    <x v="0"/>
    <s v="TEC-AC-10002331"/>
    <x v="2"/>
    <s v="Accessories"/>
    <s v="Maxell 74 Minute CDR, 10/Pack"/>
    <n v="23.472000000000001"/>
    <n v="3"/>
    <n v="0.2"/>
    <n v="4.9878"/>
  </r>
  <r>
    <s v="7678"/>
    <s v="CA-2016-133592"/>
    <x v="520"/>
    <d v="2017-01-07T00:00:00"/>
    <s v="Standard Class"/>
    <s v="KM-16375"/>
    <s v="Katherine Murray"/>
    <s v="Home Office"/>
    <s v="United States"/>
    <s v="Providence"/>
    <s v="Rhode Island"/>
    <n v="2908"/>
    <x v="3"/>
    <s v="OFF-PA-10003228"/>
    <x v="1"/>
    <s v="Paper"/>
    <s v="Xerox 1917"/>
    <n v="195.64"/>
    <n v="4"/>
    <n v="0"/>
    <n v="91.950800000000001"/>
  </r>
  <r>
    <s v="7679"/>
    <s v="CA-2016-133592"/>
    <x v="520"/>
    <d v="2017-01-07T00:00:00"/>
    <s v="Standard Class"/>
    <s v="KM-16375"/>
    <s v="Katherine Murray"/>
    <s v="Home Office"/>
    <s v="United States"/>
    <s v="Providence"/>
    <s v="Rhode Island"/>
    <n v="2908"/>
    <x v="3"/>
    <s v="OFF-PA-10002586"/>
    <x v="1"/>
    <s v="Paper"/>
    <s v="Xerox 1970"/>
    <n v="14.94"/>
    <n v="3"/>
    <n v="0"/>
    <n v="7.0217999999999998"/>
  </r>
  <r>
    <s v="7680"/>
    <s v="CA-2016-133592"/>
    <x v="520"/>
    <d v="2017-01-07T00:00:00"/>
    <s v="Standard Class"/>
    <s v="KM-16375"/>
    <s v="Katherine Murray"/>
    <s v="Home Office"/>
    <s v="United States"/>
    <s v="Providence"/>
    <s v="Rhode Island"/>
    <n v="2908"/>
    <x v="3"/>
    <s v="TEC-AC-10002049"/>
    <x v="2"/>
    <s v="Accessories"/>
    <s v="Plantronics Savi W720 Multi-Device Wireless Headset System"/>
    <n v="1687.8"/>
    <n v="4"/>
    <n v="0"/>
    <n v="742.63199999999995"/>
  </r>
  <r>
    <s v="7681"/>
    <s v="CA-2016-133592"/>
    <x v="520"/>
    <d v="2017-01-07T00:00:00"/>
    <s v="Standard Class"/>
    <s v="KM-16375"/>
    <s v="Katherine Murray"/>
    <s v="Home Office"/>
    <s v="United States"/>
    <s v="Providence"/>
    <s v="Rhode Island"/>
    <n v="2908"/>
    <x v="3"/>
    <s v="FUR-BO-10000362"/>
    <x v="0"/>
    <s v="Bookcases"/>
    <s v="Sauder Inglewood Library Bookcases"/>
    <n v="341.96"/>
    <n v="2"/>
    <n v="0"/>
    <n v="78.650800000000004"/>
  </r>
  <r>
    <s v="7682"/>
    <s v="CA-2016-133592"/>
    <x v="520"/>
    <d v="2017-01-07T00:00:00"/>
    <s v="Standard Class"/>
    <s v="KM-16375"/>
    <s v="Katherine Murray"/>
    <s v="Home Office"/>
    <s v="United States"/>
    <s v="Providence"/>
    <s v="Rhode Island"/>
    <n v="2908"/>
    <x v="3"/>
    <s v="FUR-CH-10004218"/>
    <x v="0"/>
    <s v="Chairs"/>
    <s v="Global Fabric Manager's Chair, Dark Gray"/>
    <n v="605.88"/>
    <n v="6"/>
    <n v="0"/>
    <n v="151.47"/>
  </r>
  <r>
    <s v="7683"/>
    <s v="CA-2017-120782"/>
    <x v="152"/>
    <d v="2017-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s v="7684"/>
    <s v="CA-2017-120782"/>
    <x v="152"/>
    <d v="2017-05-01T00:00:00"/>
    <s v="First Class"/>
    <s v="SD-20485"/>
    <s v="Shirley Daniels"/>
    <s v="Home Office"/>
    <s v="United States"/>
    <s v="Midland"/>
    <s v="Michigan"/>
    <n v="48640"/>
    <x v="2"/>
    <s v="OFF-BI-10003527"/>
    <x v="1"/>
    <s v="Binders"/>
    <s v="Fellowes PB500 Electric Punch Plastic Comb Binding Machine with Manual Bind"/>
    <n v="3812.97"/>
    <n v="3"/>
    <n v="0"/>
    <n v="1906.4849999999999"/>
  </r>
  <r>
    <s v="7685"/>
    <s v="CA-2017-116876"/>
    <x v="966"/>
    <d v="2017-02-21T00:00:00"/>
    <s v="Standard Class"/>
    <s v="TT-21070"/>
    <s v="Ted Trevino"/>
    <s v="Consumer"/>
    <s v="United States"/>
    <s v="Rochester"/>
    <s v="New York"/>
    <n v="14609"/>
    <x v="3"/>
    <s v="OFF-BI-10002897"/>
    <x v="1"/>
    <s v="Binders"/>
    <s v="Black Avery Memo-Size 3-Ring Binder, 5 1/2&quot; x 8 1/2&quot;"/>
    <n v="26.423999999999999"/>
    <n v="9"/>
    <n v="0.2"/>
    <n v="9.5786999999999995"/>
  </r>
  <r>
    <s v="7686"/>
    <s v="CA-2017-116876"/>
    <x v="966"/>
    <d v="2017-02-21T00:00:00"/>
    <s v="Standard Class"/>
    <s v="TT-21070"/>
    <s v="Ted Trevino"/>
    <s v="Consumer"/>
    <s v="United States"/>
    <s v="Rochester"/>
    <s v="New York"/>
    <n v="14609"/>
    <x v="3"/>
    <s v="TEC-PH-10002584"/>
    <x v="2"/>
    <s v="Phones"/>
    <s v="Samsung Galaxy S4"/>
    <n v="625.99"/>
    <n v="1"/>
    <n v="0"/>
    <n v="187.797"/>
  </r>
  <r>
    <s v="7687"/>
    <s v="CA-2018-169838"/>
    <x v="881"/>
    <d v="2018-11-29T00:00:00"/>
    <s v="Standard Class"/>
    <s v="BB-11545"/>
    <s v="Brenda Bowman"/>
    <s v="Corporate"/>
    <s v="United States"/>
    <s v="Jackson"/>
    <s v="Michigan"/>
    <n v="49201"/>
    <x v="2"/>
    <s v="FUR-TA-10001095"/>
    <x v="0"/>
    <s v="Tables"/>
    <s v="Chromcraft Round Conference Tables"/>
    <n v="1568.61"/>
    <n v="9"/>
    <n v="0"/>
    <n v="329.40809999999999"/>
  </r>
  <r>
    <s v="7688"/>
    <s v="CA-2018-169838"/>
    <x v="881"/>
    <d v="2018-11-29T00:00:00"/>
    <s v="Standard Class"/>
    <s v="BB-11545"/>
    <s v="Brenda Bowman"/>
    <s v="Corporate"/>
    <s v="United States"/>
    <s v="Jackson"/>
    <s v="Michigan"/>
    <n v="49201"/>
    <x v="2"/>
    <s v="OFF-BI-10004002"/>
    <x v="1"/>
    <s v="Binders"/>
    <s v="Wilson Jones International Size A4 Ring Binders"/>
    <n v="17.3"/>
    <n v="1"/>
    <n v="0"/>
    <n v="8.3040000000000003"/>
  </r>
  <r>
    <s v="7689"/>
    <s v="CA-2018-169838"/>
    <x v="881"/>
    <d v="2018-11-29T00:00:00"/>
    <s v="Standard Class"/>
    <s v="BB-11545"/>
    <s v="Brenda Bowman"/>
    <s v="Corporate"/>
    <s v="United States"/>
    <s v="Jackson"/>
    <s v="Michigan"/>
    <n v="49201"/>
    <x v="2"/>
    <s v="TEC-AC-10004518"/>
    <x v="2"/>
    <s v="Accessories"/>
    <s v="Memorex Mini Travel Drive 32 GB USB 2.0 Flash Drive"/>
    <n v="160"/>
    <n v="8"/>
    <n v="0"/>
    <n v="62.4"/>
  </r>
  <r>
    <s v="7690"/>
    <s v="US-2019-128951"/>
    <x v="663"/>
    <d v="2019-07-17T00:00:00"/>
    <s v="First Class"/>
    <s v="RS-19420"/>
    <s v="Ricardo Sperren"/>
    <s v="Corporate"/>
    <s v="United States"/>
    <s v="Suffolk"/>
    <s v="Virginia"/>
    <n v="23434"/>
    <x v="0"/>
    <s v="OFF-AP-10002191"/>
    <x v="1"/>
    <s v="Appliances"/>
    <s v="Belkin 8 Outlet SurgeMaster II Gold Surge Protector"/>
    <n v="179.94"/>
    <n v="3"/>
    <n v="0"/>
    <n v="50.383200000000002"/>
  </r>
  <r>
    <s v="7691"/>
    <s v="US-2019-128951"/>
    <x v="663"/>
    <d v="2019-07-17T00:00:00"/>
    <s v="First Class"/>
    <s v="RS-19420"/>
    <s v="Ricardo Sperren"/>
    <s v="Corporate"/>
    <s v="United States"/>
    <s v="Suffolk"/>
    <s v="Virginia"/>
    <n v="23434"/>
    <x v="0"/>
    <s v="FUR-TA-10004575"/>
    <x v="0"/>
    <s v="Tables"/>
    <s v="Hon 5100 Series Wood Tables"/>
    <n v="872.94"/>
    <n v="3"/>
    <n v="0"/>
    <n v="157.1292"/>
  </r>
  <r>
    <s v="7692"/>
    <s v="US-2019-128951"/>
    <x v="663"/>
    <d v="2019-07-17T00:00:00"/>
    <s v="First Class"/>
    <s v="RS-19420"/>
    <s v="Ricardo Sperren"/>
    <s v="Corporate"/>
    <s v="United States"/>
    <s v="Suffolk"/>
    <s v="Virginia"/>
    <n v="23434"/>
    <x v="0"/>
    <s v="OFF-PA-10003177"/>
    <x v="1"/>
    <s v="Paper"/>
    <s v="Xerox 1999"/>
    <n v="12.96"/>
    <n v="2"/>
    <n v="0"/>
    <n v="6.2207999999999997"/>
  </r>
  <r>
    <s v="7693"/>
    <s v="CA-2016-102330"/>
    <x v="282"/>
    <d v="2017-01-03T00:00:00"/>
    <s v="Standard Class"/>
    <s v="AI-10855"/>
    <s v="Arianne Irving"/>
    <s v="Consumer"/>
    <s v="United States"/>
    <s v="Brentwood"/>
    <s v="California"/>
    <n v="94513"/>
    <x v="1"/>
    <s v="OFF-LA-10003923"/>
    <x v="1"/>
    <s v="Labels"/>
    <s v="Alphabetical Labels for Top Tab Filing"/>
    <n v="88.8"/>
    <n v="6"/>
    <n v="0"/>
    <n v="44.4"/>
  </r>
  <r>
    <s v="7694"/>
    <s v="CA-2016-102330"/>
    <x v="282"/>
    <d v="2017-01-03T00:00:00"/>
    <s v="Standard Class"/>
    <s v="AI-10855"/>
    <s v="Arianne Irving"/>
    <s v="Consumer"/>
    <s v="United States"/>
    <s v="Brentwood"/>
    <s v="California"/>
    <n v="94513"/>
    <x v="1"/>
    <s v="TEC-PH-10001051"/>
    <x v="2"/>
    <s v="Phones"/>
    <s v="HTC One"/>
    <n v="319.96800000000002"/>
    <n v="4"/>
    <n v="0.2"/>
    <n v="35.996400000000001"/>
  </r>
  <r>
    <s v="7695"/>
    <s v="CA-2018-118899"/>
    <x v="554"/>
    <d v="2018-03-22T00:00:00"/>
    <s v="Same Day"/>
    <s v="MC-17275"/>
    <s v="Marc Crier"/>
    <s v="Consumer"/>
    <s v="United States"/>
    <s v="Seattle"/>
    <s v="Washington"/>
    <n v="98103"/>
    <x v="1"/>
    <s v="FUR-CH-10004754"/>
    <x v="0"/>
    <s v="Chairs"/>
    <s v="Global Stack Chair with Arms, Black"/>
    <n v="167.88800000000001"/>
    <n v="7"/>
    <n v="0.2"/>
    <n v="14.690200000000001"/>
  </r>
  <r>
    <s v="7696"/>
    <s v="CA-2019-107958"/>
    <x v="1170"/>
    <d v="2019-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s v="7697"/>
    <s v="CA-2019-107958"/>
    <x v="1170"/>
    <d v="2019-07-05T00:00:00"/>
    <s v="First Class"/>
    <s v="AH-10120"/>
    <s v="Adrian Hane"/>
    <s v="Home Office"/>
    <s v="United States"/>
    <s v="Houston"/>
    <s v="Texas"/>
    <n v="77036"/>
    <x v="2"/>
    <s v="OFF-BI-10001787"/>
    <x v="1"/>
    <s v="Binders"/>
    <s v="Wilson Jones Four-Pocket Poly Binders"/>
    <n v="5.2320000000000002"/>
    <n v="4"/>
    <n v="0.8"/>
    <n v="-8.1096000000000004"/>
  </r>
  <r>
    <s v="7698"/>
    <s v="CA-2019-151799"/>
    <x v="817"/>
    <d v="2019-12-18T00:00:00"/>
    <s v="Standard Class"/>
    <s v="BF-11170"/>
    <s v="Ben Ferrer"/>
    <s v="Home Office"/>
    <s v="United States"/>
    <s v="Lawrence"/>
    <s v="Massachusetts"/>
    <n v="1841"/>
    <x v="3"/>
    <s v="TEC-CO-10002313"/>
    <x v="2"/>
    <s v="Copiers"/>
    <s v="Canon PC1080F Personal Copier"/>
    <n v="1199.98"/>
    <n v="2"/>
    <n v="0"/>
    <n v="467.99220000000003"/>
  </r>
  <r>
    <s v="7699"/>
    <s v="CA-2019-151799"/>
    <x v="817"/>
    <d v="2019-12-18T00:00:00"/>
    <s v="Standard Class"/>
    <s v="BF-11170"/>
    <s v="Ben Ferrer"/>
    <s v="Home Office"/>
    <s v="United States"/>
    <s v="Lawrence"/>
    <s v="Massachusetts"/>
    <n v="1841"/>
    <x v="3"/>
    <s v="OFF-ST-10002790"/>
    <x v="1"/>
    <s v="Storage"/>
    <s v="Safco Industrial Shelving"/>
    <n v="73.849999999999994"/>
    <n v="1"/>
    <n v="0"/>
    <n v="2.2155"/>
  </r>
  <r>
    <s v="7700"/>
    <s v="CA-2019-151799"/>
    <x v="817"/>
    <d v="2019-12-18T00:00:00"/>
    <s v="Standard Class"/>
    <s v="BF-11170"/>
    <s v="Ben Ferrer"/>
    <s v="Home Office"/>
    <s v="United States"/>
    <s v="Lawrence"/>
    <s v="Massachusetts"/>
    <n v="1841"/>
    <x v="3"/>
    <s v="OFF-SU-10001664"/>
    <x v="1"/>
    <s v="Supplies"/>
    <s v="Acme Office Executive Series Stainless Steel Trimmers"/>
    <n v="25.71"/>
    <n v="3"/>
    <n v="0"/>
    <n v="6.6845999999999997"/>
  </r>
  <r>
    <s v="7701"/>
    <s v="CA-2019-151799"/>
    <x v="817"/>
    <d v="2019-12-18T00:00:00"/>
    <s v="Standard Class"/>
    <s v="BF-11170"/>
    <s v="Ben Ferrer"/>
    <s v="Home Office"/>
    <s v="United States"/>
    <s v="Lawrence"/>
    <s v="Massachusetts"/>
    <n v="1841"/>
    <x v="3"/>
    <s v="OFF-FA-10001332"/>
    <x v="1"/>
    <s v="Fasteners"/>
    <s v="Acco Banker's Clasps, 5 3/4&quot;-Long"/>
    <n v="17.28"/>
    <n v="6"/>
    <n v="0"/>
    <n v="8.1216000000000008"/>
  </r>
  <r>
    <s v="7702"/>
    <s v="CA-2019-151799"/>
    <x v="817"/>
    <d v="2019-12-18T00:00:00"/>
    <s v="Standard Class"/>
    <s v="BF-11170"/>
    <s v="Ben Ferrer"/>
    <s v="Home Office"/>
    <s v="United States"/>
    <s v="Lawrence"/>
    <s v="Massachusetts"/>
    <n v="1841"/>
    <x v="3"/>
    <s v="FUR-TA-10003473"/>
    <x v="0"/>
    <s v="Tables"/>
    <s v="Bretford Rectangular Conference Table Tops"/>
    <n v="526.58199999999999"/>
    <n v="2"/>
    <n v="0.3"/>
    <n v="-52.658200000000001"/>
  </r>
  <r>
    <s v="7703"/>
    <s v="CA-2018-114601"/>
    <x v="370"/>
    <d v="2018-09-02T00:00:00"/>
    <s v="Standard Class"/>
    <s v="AA-10480"/>
    <s v="Andrew Allen"/>
    <s v="Consumer"/>
    <s v="United States"/>
    <s v="Detroit"/>
    <s v="Michigan"/>
    <n v="48234"/>
    <x v="2"/>
    <s v="OFF-PA-10000605"/>
    <x v="1"/>
    <s v="Paper"/>
    <s v="Xerox 1950"/>
    <n v="11.56"/>
    <n v="2"/>
    <n v="0"/>
    <n v="5.6643999999999997"/>
  </r>
  <r>
    <s v="7704"/>
    <s v="CA-2018-114601"/>
    <x v="370"/>
    <d v="2018-09-02T00:00:00"/>
    <s v="Standard Class"/>
    <s v="AA-10480"/>
    <s v="Andrew Allen"/>
    <s v="Consumer"/>
    <s v="United States"/>
    <s v="Detroit"/>
    <s v="Michigan"/>
    <n v="48234"/>
    <x v="2"/>
    <s v="TEC-PH-10002170"/>
    <x v="2"/>
    <s v="Phones"/>
    <s v="ClearSounds CSC500 Amplified Spirit Phone Corded phone"/>
    <n v="209.97"/>
    <n v="3"/>
    <n v="0"/>
    <n v="58.791600000000003"/>
  </r>
  <r>
    <s v="7705"/>
    <s v="CA-2018-114601"/>
    <x v="370"/>
    <d v="2018-09-02T00:00:00"/>
    <s v="Standard Class"/>
    <s v="AA-10480"/>
    <s v="Andrew Allen"/>
    <s v="Consumer"/>
    <s v="United States"/>
    <s v="Detroit"/>
    <s v="Michigan"/>
    <n v="48234"/>
    <x v="2"/>
    <s v="FUR-TA-10004147"/>
    <x v="0"/>
    <s v="Tables"/>
    <s v="Hon 4060 Series Tables"/>
    <n v="447.84"/>
    <n v="4"/>
    <n v="0"/>
    <n v="98.524799999999999"/>
  </r>
  <r>
    <s v="7706"/>
    <s v="CA-2018-114601"/>
    <x v="370"/>
    <d v="2018-09-02T00:00:00"/>
    <s v="Standard Class"/>
    <s v="AA-10480"/>
    <s v="Andrew Allen"/>
    <s v="Consumer"/>
    <s v="United States"/>
    <s v="Detroit"/>
    <s v="Michigan"/>
    <n v="48234"/>
    <x v="2"/>
    <s v="TEC-AC-10003911"/>
    <x v="2"/>
    <s v="Accessories"/>
    <s v="NETGEAR AC1750 Dual Band Gigabit Smart WiFi Router"/>
    <n v="479.97"/>
    <n v="3"/>
    <n v="0"/>
    <n v="163.18979999999999"/>
  </r>
  <r>
    <s v="7707"/>
    <s v="CA-2018-114601"/>
    <x v="370"/>
    <d v="2018-09-02T00:00:00"/>
    <s v="Standard Class"/>
    <s v="AA-10480"/>
    <s v="Andrew Allen"/>
    <s v="Consumer"/>
    <s v="United States"/>
    <s v="Detroit"/>
    <s v="Michigan"/>
    <n v="48234"/>
    <x v="2"/>
    <s v="OFF-AR-10002578"/>
    <x v="1"/>
    <s v="Art"/>
    <s v="Newell 335"/>
    <n v="8.64"/>
    <n v="3"/>
    <n v="0"/>
    <n v="2.5055999999999998"/>
  </r>
  <r>
    <s v="7708"/>
    <s v="CA-2019-100237"/>
    <x v="453"/>
    <d v="2019-10-19T00:00:00"/>
    <s v="Standard Class"/>
    <s v="SV-20815"/>
    <s v="Stuart Van"/>
    <s v="Corporate"/>
    <s v="United States"/>
    <s v="Orem"/>
    <s v="Utah"/>
    <n v="84057"/>
    <x v="1"/>
    <s v="OFF-AR-10001761"/>
    <x v="1"/>
    <s v="Art"/>
    <s v="Avery Hi-Liter Smear-Safe Highlighters"/>
    <n v="11.68"/>
    <n v="2"/>
    <n v="0"/>
    <n v="4.2047999999999996"/>
  </r>
  <r>
    <s v="7709"/>
    <s v="CA-2016-139542"/>
    <x v="1089"/>
    <d v="2016-10-29T00:00:00"/>
    <s v="Standard Class"/>
    <s v="EH-14185"/>
    <s v="Evan Henry"/>
    <s v="Consumer"/>
    <s v="United States"/>
    <s v="Philadelphia"/>
    <s v="Pennsylvania"/>
    <n v="19120"/>
    <x v="3"/>
    <s v="TEC-AC-10001553"/>
    <x v="2"/>
    <s v="Accessories"/>
    <s v="Memorex 25GB 6X Branded Blu-Ray Recordable Disc, 15/Pack"/>
    <n v="40.776000000000003"/>
    <n v="3"/>
    <n v="0.2"/>
    <n v="0.50970000000000004"/>
  </r>
  <r>
    <s v="7710"/>
    <s v="CA-2016-139542"/>
    <x v="1089"/>
    <d v="2016-10-29T00:00:00"/>
    <s v="Standard Class"/>
    <s v="EH-14185"/>
    <s v="Evan Henry"/>
    <s v="Consumer"/>
    <s v="United States"/>
    <s v="Philadelphia"/>
    <s v="Pennsylvania"/>
    <n v="19120"/>
    <x v="3"/>
    <s v="OFF-BI-10000309"/>
    <x v="1"/>
    <s v="Binders"/>
    <s v="GBC Twin Loop Wire Binding Elements, 9/16&quot; Spine, Black"/>
    <n v="13.698"/>
    <n v="3"/>
    <n v="0.7"/>
    <n v="-9.5885999999999996"/>
  </r>
  <r>
    <s v="7711"/>
    <s v="US-2017-142811"/>
    <x v="788"/>
    <d v="2017-04-07T00:00:00"/>
    <s v="Standard Class"/>
    <s v="JL-15850"/>
    <s v="John Lucas"/>
    <s v="Consumer"/>
    <s v="United States"/>
    <s v="Mesa"/>
    <s v="Arizona"/>
    <n v="85204"/>
    <x v="1"/>
    <s v="TEC-PH-10003095"/>
    <x v="2"/>
    <s v="Phones"/>
    <s v="Samsung HM1900 Bluetooth Headset"/>
    <n v="87.8"/>
    <n v="5"/>
    <n v="0.2"/>
    <n v="32.924999999999997"/>
  </r>
  <r>
    <s v="7712"/>
    <s v="CA-2019-139353"/>
    <x v="960"/>
    <d v="2019-10-30T00:00:00"/>
    <s v="Second Class"/>
    <s v="JM-15250"/>
    <s v="Janet Martin"/>
    <s v="Consumer"/>
    <s v="United States"/>
    <s v="Fayetteville"/>
    <s v="North Carolina"/>
    <n v="28314"/>
    <x v="0"/>
    <s v="FUR-FU-10001876"/>
    <x v="0"/>
    <s v="Furnishings"/>
    <s v="Computer Room Manger, 14&quot;"/>
    <n v="77.951999999999998"/>
    <n v="3"/>
    <n v="0.2"/>
    <n v="15.590400000000001"/>
  </r>
  <r>
    <s v="7713"/>
    <s v="CA-2019-139353"/>
    <x v="960"/>
    <d v="2019-10-30T00:00:00"/>
    <s v="Second Class"/>
    <s v="JM-15250"/>
    <s v="Janet Martin"/>
    <s v="Consumer"/>
    <s v="United States"/>
    <s v="Fayetteville"/>
    <s v="North Carolina"/>
    <n v="28314"/>
    <x v="0"/>
    <s v="OFF-ST-10001522"/>
    <x v="1"/>
    <s v="Storage"/>
    <s v="Gould Plastics 18-Pocket Panel Bin, 34w x 5-1/4d x 20-1/2h"/>
    <n v="147.184"/>
    <n v="2"/>
    <n v="0.2"/>
    <n v="-29.436800000000002"/>
  </r>
  <r>
    <s v="7714"/>
    <s v="CA-2019-139353"/>
    <x v="960"/>
    <d v="2019-10-30T00:00:00"/>
    <s v="Second Class"/>
    <s v="JM-15250"/>
    <s v="Janet Martin"/>
    <s v="Consumer"/>
    <s v="United States"/>
    <s v="Fayetteville"/>
    <s v="North Carolina"/>
    <n v="28314"/>
    <x v="0"/>
    <s v="OFF-PA-10000300"/>
    <x v="1"/>
    <s v="Paper"/>
    <s v="Xerox 1936"/>
    <n v="47.951999999999998"/>
    <n v="3"/>
    <n v="0.2"/>
    <n v="16.183800000000002"/>
  </r>
  <r>
    <s v="7715"/>
    <s v="CA-2016-150203"/>
    <x v="29"/>
    <d v="2016-12-07T00:00:00"/>
    <s v="First Class"/>
    <s v="JB-15925"/>
    <s v="Joni Blumstein"/>
    <s v="Consumer"/>
    <s v="United States"/>
    <s v="Los Angeles"/>
    <s v="California"/>
    <n v="90032"/>
    <x v="1"/>
    <s v="OFF-AP-10001469"/>
    <x v="1"/>
    <s v="Appliances"/>
    <s v="Fellowes 8 Outlet Superior Workstation Surge Protector"/>
    <n v="250.26"/>
    <n v="6"/>
    <n v="0"/>
    <n v="72.575400000000002"/>
  </r>
  <r>
    <s v="7716"/>
    <s v="US-2019-101518"/>
    <x v="132"/>
    <d v="2019-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s v="7717"/>
    <s v="CA-2017-149636"/>
    <x v="1171"/>
    <d v="2017-01-12T00:00:00"/>
    <s v="Standard Class"/>
    <s v="SP-20620"/>
    <s v="Stefania Perrino"/>
    <s v="Corporate"/>
    <s v="United States"/>
    <s v="Colorado Springs"/>
    <s v="Colorado"/>
    <n v="80906"/>
    <x v="1"/>
    <s v="OFF-PA-10004041"/>
    <x v="1"/>
    <s v="Paper"/>
    <s v="It's Hot Message Books with Stickers, 2 3/4&quot; x 5&quot;"/>
    <n v="29.6"/>
    <n v="5"/>
    <n v="0.2"/>
    <n v="9.25"/>
  </r>
  <r>
    <s v="7718"/>
    <s v="CA-2017-149636"/>
    <x v="1171"/>
    <d v="2017-01-12T00:00:00"/>
    <s v="Standard Class"/>
    <s v="SP-20620"/>
    <s v="Stefania Perrino"/>
    <s v="Corporate"/>
    <s v="United States"/>
    <s v="Colorado Springs"/>
    <s v="Colorado"/>
    <n v="80906"/>
    <x v="1"/>
    <s v="OFF-BI-10002764"/>
    <x v="1"/>
    <s v="Binders"/>
    <s v="Recycled Pressboard Report Cover with Reinforced Top Hinge"/>
    <n v="1.9379999999999999"/>
    <n v="2"/>
    <n v="0.7"/>
    <n v="-1.3566"/>
  </r>
  <r>
    <s v="7719"/>
    <s v="US-2019-146213"/>
    <x v="428"/>
    <d v="2019-09-14T00:00:00"/>
    <s v="Standard Class"/>
    <s v="MC-17605"/>
    <s v="Matt Connell"/>
    <s v="Corporate"/>
    <s v="United States"/>
    <s v="Los Angeles"/>
    <s v="California"/>
    <n v="90032"/>
    <x v="1"/>
    <s v="TEC-AC-10001114"/>
    <x v="2"/>
    <s v="Accessories"/>
    <s v="Microsoft Wireless Mobile Mouse 4000"/>
    <n v="159.96"/>
    <n v="4"/>
    <n v="0"/>
    <n v="51.187199999999997"/>
  </r>
  <r>
    <s v="7720"/>
    <s v="CA-2017-108588"/>
    <x v="956"/>
    <d v="2017-01-10T00:00:00"/>
    <s v="Standard Class"/>
    <s v="BG-11695"/>
    <s v="Brooke Gillingham"/>
    <s v="Corporate"/>
    <s v="United States"/>
    <s v="New York City"/>
    <s v="New York"/>
    <n v="10009"/>
    <x v="3"/>
    <s v="OFF-AR-10001615"/>
    <x v="1"/>
    <s v="Art"/>
    <s v="Newell 34"/>
    <n v="59.52"/>
    <n v="3"/>
    <n v="0"/>
    <n v="15.475199999999999"/>
  </r>
  <r>
    <s v="7721"/>
    <s v="CA-2017-108588"/>
    <x v="956"/>
    <d v="2017-01-10T00:00:00"/>
    <s v="Standard Class"/>
    <s v="BG-11695"/>
    <s v="Brooke Gillingham"/>
    <s v="Corporate"/>
    <s v="United States"/>
    <s v="New York City"/>
    <s v="New York"/>
    <n v="10009"/>
    <x v="3"/>
    <s v="OFF-EN-10000461"/>
    <x v="1"/>
    <s v="Envelopes"/>
    <s v="#10- 4 1/8&quot; x 9 1/2&quot; Recycled Envelopes"/>
    <n v="17.48"/>
    <n v="2"/>
    <n v="0"/>
    <n v="8.2156000000000002"/>
  </r>
  <r>
    <s v="7722"/>
    <s v="CA-2017-108588"/>
    <x v="956"/>
    <d v="2017-01-10T00:00:00"/>
    <s v="Standard Class"/>
    <s v="BG-11695"/>
    <s v="Brooke Gillingham"/>
    <s v="Corporate"/>
    <s v="United States"/>
    <s v="New York City"/>
    <s v="New York"/>
    <n v="10009"/>
    <x v="3"/>
    <s v="OFF-BI-10004506"/>
    <x v="1"/>
    <s v="Binders"/>
    <s v="Wilson Jones data.warehouse D-Ring Binders with DublLock"/>
    <n v="13.167999999999999"/>
    <n v="2"/>
    <n v="0.2"/>
    <n v="4.6087999999999996"/>
  </r>
  <r>
    <s v="7723"/>
    <s v="US-2019-138086"/>
    <x v="513"/>
    <d v="2019-04-20T00:00:00"/>
    <s v="Standard Class"/>
    <s v="JO-15550"/>
    <s v="Jesus Ocampo"/>
    <s v="Home Office"/>
    <s v="United States"/>
    <s v="San Francisco"/>
    <s v="California"/>
    <n v="94109"/>
    <x v="1"/>
    <s v="OFF-AP-10000027"/>
    <x v="1"/>
    <s v="Appliances"/>
    <s v="Hoover Commercial SteamVac"/>
    <n v="40.74"/>
    <n v="3"/>
    <n v="0"/>
    <n v="12.222"/>
  </r>
  <r>
    <s v="7724"/>
    <s v="CA-2017-139374"/>
    <x v="229"/>
    <d v="2017-09-14T00:00:00"/>
    <s v="Standard Class"/>
    <s v="AR-10345"/>
    <s v="Alex Russell"/>
    <s v="Corporate"/>
    <s v="United States"/>
    <s v="Austin"/>
    <s v="Texas"/>
    <n v="78745"/>
    <x v="2"/>
    <s v="FUR-CH-10003981"/>
    <x v="0"/>
    <s v="Chairs"/>
    <s v="Global Commerce Series Low-Back Swivel/Tilt Chairs"/>
    <n v="179.886"/>
    <n v="1"/>
    <n v="0.3"/>
    <n v="-2.5697999999999999"/>
  </r>
  <r>
    <s v="7725"/>
    <s v="CA-2018-113978"/>
    <x v="477"/>
    <d v="2018-09-29T00:00:00"/>
    <s v="Standard Class"/>
    <s v="TS-21505"/>
    <s v="Tony Sayre"/>
    <s v="Consumer"/>
    <s v="United States"/>
    <s v="Cleveland"/>
    <s v="Ohio"/>
    <n v="44105"/>
    <x v="3"/>
    <s v="OFF-AP-10003849"/>
    <x v="1"/>
    <s v="Appliances"/>
    <s v="Hoover Shoulder Vac Commercial Portable Vacuum"/>
    <n v="286.25599999999997"/>
    <n v="1"/>
    <n v="0.2"/>
    <n v="17.890999999999998"/>
  </r>
  <r>
    <s v="7726"/>
    <s v="CA-2018-113978"/>
    <x v="477"/>
    <d v="2018-09-29T00:00:00"/>
    <s v="Standard Class"/>
    <s v="TS-21505"/>
    <s v="Tony Sayre"/>
    <s v="Consumer"/>
    <s v="United States"/>
    <s v="Cleveland"/>
    <s v="Ohio"/>
    <n v="44105"/>
    <x v="3"/>
    <s v="OFF-ST-10004963"/>
    <x v="1"/>
    <s v="Storage"/>
    <s v="Eldon Gobal File Keepers"/>
    <n v="24.224"/>
    <n v="2"/>
    <n v="0.2"/>
    <n v="-4.8448000000000002"/>
  </r>
  <r>
    <s v="7727"/>
    <s v="CA-2018-113978"/>
    <x v="477"/>
    <d v="2018-09-29T00:00:00"/>
    <s v="Standard Class"/>
    <s v="TS-21505"/>
    <s v="Tony Sayre"/>
    <s v="Consumer"/>
    <s v="United States"/>
    <s v="Cleveland"/>
    <s v="Ohio"/>
    <n v="44105"/>
    <x v="3"/>
    <s v="OFF-ST-10002574"/>
    <x v="1"/>
    <s v="Storage"/>
    <s v="SAFCO Commercial Wire Shelving, Black"/>
    <n v="331.536"/>
    <n v="3"/>
    <n v="0.2"/>
    <n v="-82.884"/>
  </r>
  <r>
    <s v="7728"/>
    <s v="US-2017-150231"/>
    <x v="199"/>
    <d v="2017-03-20T00:00:00"/>
    <s v="Second Class"/>
    <s v="JK-15640"/>
    <s v="Jim Kriz"/>
    <s v="Home Office"/>
    <s v="United States"/>
    <s v="New York City"/>
    <s v="New York"/>
    <n v="10009"/>
    <x v="3"/>
    <s v="OFF-AR-10001761"/>
    <x v="1"/>
    <s v="Art"/>
    <s v="Avery Hi-Liter Smear-Safe Highlighters"/>
    <n v="17.52"/>
    <n v="3"/>
    <n v="0"/>
    <n v="6.3071999999999999"/>
  </r>
  <r>
    <s v="7729"/>
    <s v="CA-2018-106915"/>
    <x v="491"/>
    <d v="2018-12-02T00:00:00"/>
    <s v="Standard Class"/>
    <s v="GA-14515"/>
    <s v="George Ashbrook"/>
    <s v="Consumer"/>
    <s v="United States"/>
    <s v="El Paso"/>
    <s v="Texas"/>
    <n v="79907"/>
    <x v="2"/>
    <s v="OFF-AR-10000716"/>
    <x v="1"/>
    <s v="Art"/>
    <s v="DIXON Ticonderoga Erasable Checking Pencils"/>
    <n v="17.856000000000002"/>
    <n v="4"/>
    <n v="0.2"/>
    <n v="4.2408000000000001"/>
  </r>
  <r>
    <s v="7730"/>
    <s v="US-2018-109260"/>
    <x v="182"/>
    <d v="2018-10-01T00:00:00"/>
    <s v="Standard Class"/>
    <s v="TN-21040"/>
    <s v="Tanja Norvell"/>
    <s v="Home Office"/>
    <s v="United States"/>
    <s v="Tallahassee"/>
    <s v="Florida"/>
    <n v="32303"/>
    <x v="0"/>
    <s v="TEC-AC-10002637"/>
    <x v="2"/>
    <s v="Accessories"/>
    <s v="Logitech VX Revolution Cordless Laser Mouse for Notebooks (Black)"/>
    <n v="431.976"/>
    <n v="3"/>
    <n v="0.2"/>
    <n v="-75.595799999999997"/>
  </r>
  <r>
    <s v="7731"/>
    <s v="CA-2019-104850"/>
    <x v="487"/>
    <d v="2019-06-19T00:00:00"/>
    <s v="Standard Class"/>
    <s v="TW-21025"/>
    <s v="Tamara Willingham"/>
    <s v="Home Office"/>
    <s v="United States"/>
    <s v="Seattle"/>
    <s v="Washington"/>
    <n v="98103"/>
    <x v="1"/>
    <s v="FUR-CH-10003774"/>
    <x v="0"/>
    <s v="Chairs"/>
    <s v="Global Wood Trimmed Manager's Task Chair, Khaki"/>
    <n v="291.13600000000002"/>
    <n v="4"/>
    <n v="0.2"/>
    <n v="-25.474399999999999"/>
  </r>
  <r>
    <s v="7732"/>
    <s v="CA-2019-140508"/>
    <x v="65"/>
    <d v="2019-09-21T00:00:00"/>
    <s v="First Class"/>
    <s v="PA-19060"/>
    <s v="Pete Armstrong"/>
    <s v="Home Office"/>
    <s v="United States"/>
    <s v="Dallas"/>
    <s v="Texas"/>
    <n v="75220"/>
    <x v="2"/>
    <s v="OFF-EN-10000927"/>
    <x v="1"/>
    <s v="Envelopes"/>
    <s v="Jet-Pak Recycled Peel 'N' Seal Padded Mailers"/>
    <n v="114.848"/>
    <n v="4"/>
    <n v="0.2"/>
    <n v="35.89"/>
  </r>
  <r>
    <s v="7733"/>
    <s v="CA-2019-143294"/>
    <x v="455"/>
    <d v="2019-06-08T00:00:00"/>
    <s v="Standard Class"/>
    <s v="JD-15790"/>
    <s v="John Dryer"/>
    <s v="Consumer"/>
    <s v="United States"/>
    <s v="Houston"/>
    <s v="Texas"/>
    <n v="77070"/>
    <x v="2"/>
    <s v="OFF-PA-10000743"/>
    <x v="1"/>
    <s v="Paper"/>
    <s v="Xerox 1977"/>
    <n v="10.688000000000001"/>
    <n v="2"/>
    <n v="0.2"/>
    <n v="3.7408000000000001"/>
  </r>
  <r>
    <s v="7734"/>
    <s v="CA-2018-165673"/>
    <x v="666"/>
    <d v="2018-05-19T00:00:00"/>
    <s v="Second Class"/>
    <s v="MN-17935"/>
    <s v="Michael Nguyen"/>
    <s v="Consumer"/>
    <s v="United States"/>
    <s v="Springfield"/>
    <s v="Ohio"/>
    <n v="45503"/>
    <x v="3"/>
    <s v="OFF-PA-10000697"/>
    <x v="1"/>
    <s v="Paper"/>
    <s v="TOPS Voice Message Log Book, Flash Format"/>
    <n v="15.231999999999999"/>
    <n v="4"/>
    <n v="0.2"/>
    <n v="5.5216000000000003"/>
  </r>
  <r>
    <s v="7735"/>
    <s v="CA-2019-134418"/>
    <x v="175"/>
    <d v="2019-09-20T00:00:00"/>
    <s v="Standard Class"/>
    <s v="GM-14500"/>
    <s v="Gene McClure"/>
    <s v="Consumer"/>
    <s v="United States"/>
    <s v="Seattle"/>
    <s v="Washington"/>
    <n v="98103"/>
    <x v="1"/>
    <s v="OFF-AR-10004441"/>
    <x v="1"/>
    <s v="Art"/>
    <s v="BIC Brite Liner Highlighters"/>
    <n v="12.42"/>
    <n v="3"/>
    <n v="0"/>
    <n v="5.2164000000000001"/>
  </r>
  <r>
    <s v="7736"/>
    <s v="US-2018-106313"/>
    <x v="250"/>
    <d v="2018-08-26T00:00:00"/>
    <s v="Standard Class"/>
    <s v="DG-13300"/>
    <s v="Deirdre Greer"/>
    <s v="Corporate"/>
    <s v="United States"/>
    <s v="Seattle"/>
    <s v="Washington"/>
    <n v="98105"/>
    <x v="1"/>
    <s v="OFF-PA-10001870"/>
    <x v="1"/>
    <s v="Paper"/>
    <s v="Xerox 202"/>
    <n v="19.440000000000001"/>
    <n v="3"/>
    <n v="0"/>
    <n v="9.3312000000000008"/>
  </r>
  <r>
    <s v="7737"/>
    <s v="CA-2016-105872"/>
    <x v="992"/>
    <d v="2016-06-06T00:00:00"/>
    <s v="Standard Class"/>
    <s v="JG-15160"/>
    <s v="James Galang"/>
    <s v="Consumer"/>
    <s v="United States"/>
    <s v="New York City"/>
    <s v="New York"/>
    <n v="10024"/>
    <x v="3"/>
    <s v="OFF-BI-10003684"/>
    <x v="1"/>
    <s v="Binders"/>
    <s v="Wilson Jones Legal Size Ring Binders"/>
    <n v="70.367999999999995"/>
    <n v="4"/>
    <n v="0.2"/>
    <n v="26.388000000000002"/>
  </r>
  <r>
    <s v="7738"/>
    <s v="CA-2019-108287"/>
    <x v="404"/>
    <d v="2019-12-20T00:00:00"/>
    <s v="First Class"/>
    <s v="AG-10330"/>
    <s v="Alex Grayson"/>
    <s v="Consumer"/>
    <s v="United States"/>
    <s v="Charlotte"/>
    <s v="North Carolina"/>
    <n v="28205"/>
    <x v="0"/>
    <s v="OFF-AR-10001315"/>
    <x v="1"/>
    <s v="Art"/>
    <s v="Newell 310"/>
    <n v="12.672000000000001"/>
    <n v="9"/>
    <n v="0.2"/>
    <n v="1.4256"/>
  </r>
  <r>
    <s v="7739"/>
    <s v="CA-2019-141103"/>
    <x v="245"/>
    <d v="2019-08-06T00:00:00"/>
    <s v="Standard Class"/>
    <s v="JF-15355"/>
    <s v="Jay Fein"/>
    <s v="Consumer"/>
    <s v="United States"/>
    <s v="Baltimore"/>
    <s v="Maryland"/>
    <n v="21215"/>
    <x v="3"/>
    <s v="TEC-PH-10003589"/>
    <x v="2"/>
    <s v="Phones"/>
    <s v="invisibleSHIELD by ZAGG Smudge-Free Screen Protector"/>
    <n v="89.95"/>
    <n v="5"/>
    <n v="0"/>
    <n v="43.176000000000002"/>
  </r>
  <r>
    <s v="7740"/>
    <s v="CA-2016-154781"/>
    <x v="871"/>
    <d v="2016-11-26T00:00:00"/>
    <s v="Standard Class"/>
    <s v="SC-20680"/>
    <s v="Steve Carroll"/>
    <s v="Home Office"/>
    <s v="United States"/>
    <s v="San Francisco"/>
    <s v="California"/>
    <n v="94110"/>
    <x v="1"/>
    <s v="OFF-PA-10001609"/>
    <x v="1"/>
    <s v="Paper"/>
    <s v="Tops Wirebound Message Log Books"/>
    <n v="6.58"/>
    <n v="2"/>
    <n v="0"/>
    <n v="3.0268000000000002"/>
  </r>
  <r>
    <s v="7741"/>
    <s v="CA-2016-154781"/>
    <x v="871"/>
    <d v="2016-11-26T00:00:00"/>
    <s v="Standard Class"/>
    <s v="SC-20680"/>
    <s v="Steve Carroll"/>
    <s v="Home Office"/>
    <s v="United States"/>
    <s v="San Francisco"/>
    <s v="California"/>
    <n v="94110"/>
    <x v="1"/>
    <s v="TEC-AC-10000474"/>
    <x v="2"/>
    <s v="Accessories"/>
    <s v="Kensington Expert Mouse Optical USB Trackball for PC or Mac"/>
    <n v="94.99"/>
    <n v="1"/>
    <n v="0"/>
    <n v="28.497"/>
  </r>
  <r>
    <s v="7742"/>
    <s v="CA-2017-147816"/>
    <x v="496"/>
    <d v="2017-09-26T00:00:00"/>
    <s v="Second Class"/>
    <s v="CM-11935"/>
    <s v="Carlos Meador"/>
    <s v="Consumer"/>
    <s v="United States"/>
    <s v="Tucson"/>
    <s v="Arizona"/>
    <n v="85705"/>
    <x v="1"/>
    <s v="TEC-PH-10003095"/>
    <x v="2"/>
    <s v="Phones"/>
    <s v="Samsung HM1900 Bluetooth Headset"/>
    <n v="35.119999999999997"/>
    <n v="2"/>
    <n v="0.2"/>
    <n v="13.17"/>
  </r>
  <r>
    <s v="7743"/>
    <s v="CA-2019-105326"/>
    <x v="648"/>
    <d v="2019-08-27T00:00:00"/>
    <s v="Standard Class"/>
    <s v="KT-16480"/>
    <s v="Kean Thornton"/>
    <s v="Consumer"/>
    <s v="United States"/>
    <s v="Los Angeles"/>
    <s v="California"/>
    <n v="90036"/>
    <x v="1"/>
    <s v="OFF-PA-10001639"/>
    <x v="1"/>
    <s v="Paper"/>
    <s v="Xerox 203"/>
    <n v="25.92"/>
    <n v="4"/>
    <n v="0"/>
    <n v="12.441599999999999"/>
  </r>
  <r>
    <s v="7744"/>
    <s v="CA-2018-133613"/>
    <x v="26"/>
    <d v="2018-06-22T00:00:00"/>
    <s v="Standard Class"/>
    <s v="CP-12340"/>
    <s v="Christine Phan"/>
    <s v="Corporate"/>
    <s v="United States"/>
    <s v="Waterbury"/>
    <s v="Connecticut"/>
    <n v="6708"/>
    <x v="3"/>
    <s v="OFF-BI-10002003"/>
    <x v="1"/>
    <s v="Binders"/>
    <s v="Ibico Presentation Index for Binding Systems"/>
    <n v="7.96"/>
    <n v="2"/>
    <n v="0"/>
    <n v="3.7412000000000001"/>
  </r>
  <r>
    <s v="7745"/>
    <s v="CA-2018-133613"/>
    <x v="26"/>
    <d v="2018-06-22T00:00:00"/>
    <s v="Standard Class"/>
    <s v="CP-12340"/>
    <s v="Christine Phan"/>
    <s v="Corporate"/>
    <s v="United States"/>
    <s v="Waterbury"/>
    <s v="Connecticut"/>
    <n v="6708"/>
    <x v="3"/>
    <s v="TEC-PH-10004539"/>
    <x v="2"/>
    <s v="Phones"/>
    <s v="Wireless Extenders zBoost YX545 SOHO Signal Booster"/>
    <n v="566.97"/>
    <n v="3"/>
    <n v="0"/>
    <n v="153.08189999999999"/>
  </r>
  <r>
    <s v="7746"/>
    <s v="CA-2018-133613"/>
    <x v="26"/>
    <d v="2018-06-22T00:00:00"/>
    <s v="Standard Class"/>
    <s v="CP-12340"/>
    <s v="Christine Phan"/>
    <s v="Corporate"/>
    <s v="United States"/>
    <s v="Waterbury"/>
    <s v="Connecticut"/>
    <n v="6708"/>
    <x v="3"/>
    <s v="OFF-AR-10003829"/>
    <x v="1"/>
    <s v="Art"/>
    <s v="Newell 35"/>
    <n v="9.84"/>
    <n v="3"/>
    <n v="0"/>
    <n v="2.8536000000000001"/>
  </r>
  <r>
    <s v="7747"/>
    <s v="CA-2017-109113"/>
    <x v="546"/>
    <d v="2017-12-23T00:00:00"/>
    <s v="Standard Class"/>
    <s v="EK-13795"/>
    <s v="Eileen Kiefer"/>
    <s v="Home Office"/>
    <s v="United States"/>
    <s v="Chicago"/>
    <s v="Illinois"/>
    <n v="60610"/>
    <x v="2"/>
    <s v="TEC-AC-10004761"/>
    <x v="2"/>
    <s v="Accessories"/>
    <s v="Maxell 4.7GB DVD+RW 3/Pack"/>
    <n v="25.488"/>
    <n v="2"/>
    <n v="0.2"/>
    <n v="4.7789999999999999"/>
  </r>
  <r>
    <s v="7748"/>
    <s v="CA-2017-156153"/>
    <x v="70"/>
    <d v="2017-06-02T00:00:00"/>
    <s v="Second Class"/>
    <s v="CW-11905"/>
    <s v="Carl Weiss"/>
    <s v="Home Office"/>
    <s v="United States"/>
    <s v="Long Beach"/>
    <s v="New York"/>
    <n v="11561"/>
    <x v="3"/>
    <s v="OFF-FA-10003472"/>
    <x v="1"/>
    <s v="Fasteners"/>
    <s v="Bagged Rubber Bands"/>
    <n v="7.56"/>
    <n v="6"/>
    <n v="0"/>
    <n v="0.3024"/>
  </r>
  <r>
    <s v="7749"/>
    <s v="CA-2017-133242"/>
    <x v="652"/>
    <d v="2017-06-24T00:00:00"/>
    <s v="Standard Class"/>
    <s v="KH-16510"/>
    <s v="Keith Herrera"/>
    <s v="Consumer"/>
    <s v="United States"/>
    <s v="Arlington"/>
    <s v="Virginia"/>
    <n v="22204"/>
    <x v="0"/>
    <s v="FUR-FU-10003464"/>
    <x v="0"/>
    <s v="Furnishings"/>
    <s v="Seth Thomas 8 1/2&quot; Cubicle Clock"/>
    <n v="60.84"/>
    <n v="3"/>
    <n v="0"/>
    <n v="19.468800000000002"/>
  </r>
  <r>
    <s v="7750"/>
    <s v="CA-2017-133242"/>
    <x v="652"/>
    <d v="2017-06-24T00:00:00"/>
    <s v="Standard Class"/>
    <s v="KH-16510"/>
    <s v="Keith Herrera"/>
    <s v="Consumer"/>
    <s v="United States"/>
    <s v="Arlington"/>
    <s v="Virginia"/>
    <n v="22204"/>
    <x v="0"/>
    <s v="OFF-ST-10003716"/>
    <x v="1"/>
    <s v="Storage"/>
    <s v="Tennsco Double-Tier Lockers"/>
    <n v="450.04"/>
    <n v="2"/>
    <n v="0"/>
    <n v="58.505200000000002"/>
  </r>
  <r>
    <s v="7751"/>
    <s v="CA-2017-133242"/>
    <x v="652"/>
    <d v="2017-06-24T00:00:00"/>
    <s v="Standard Class"/>
    <s v="KH-16510"/>
    <s v="Keith Herrera"/>
    <s v="Consumer"/>
    <s v="United States"/>
    <s v="Arlington"/>
    <s v="Virginia"/>
    <n v="22204"/>
    <x v="0"/>
    <s v="OFF-BI-10004002"/>
    <x v="1"/>
    <s v="Binders"/>
    <s v="Wilson Jones International Size A4 Ring Binders"/>
    <n v="34.6"/>
    <n v="2"/>
    <n v="0"/>
    <n v="16.608000000000001"/>
  </r>
  <r>
    <s v="7752"/>
    <s v="CA-2017-133242"/>
    <x v="652"/>
    <d v="2017-06-24T00:00:00"/>
    <s v="Standard Class"/>
    <s v="KH-16510"/>
    <s v="Keith Herrera"/>
    <s v="Consumer"/>
    <s v="United States"/>
    <s v="Arlington"/>
    <s v="Virginia"/>
    <n v="22204"/>
    <x v="0"/>
    <s v="TEC-PH-10002496"/>
    <x v="2"/>
    <s v="Phones"/>
    <s v="Cisco SPA301"/>
    <n v="467.97"/>
    <n v="3"/>
    <n v="0"/>
    <n v="140.39099999999999"/>
  </r>
  <r>
    <s v="7753"/>
    <s v="CA-2017-133242"/>
    <x v="652"/>
    <d v="2017-06-24T00:00:00"/>
    <s v="Standard Class"/>
    <s v="KH-16510"/>
    <s v="Keith Herrera"/>
    <s v="Consumer"/>
    <s v="United States"/>
    <s v="Arlington"/>
    <s v="Virginia"/>
    <n v="22204"/>
    <x v="0"/>
    <s v="OFF-BI-10004826"/>
    <x v="1"/>
    <s v="Binders"/>
    <s v="JM Magazine Binder"/>
    <n v="33.020000000000003"/>
    <n v="2"/>
    <n v="0"/>
    <n v="15.849600000000001"/>
  </r>
  <r>
    <s v="7754"/>
    <s v="CA-2017-158323"/>
    <x v="672"/>
    <d v="2017-12-03T00:00:00"/>
    <s v="First Class"/>
    <s v="AB-10600"/>
    <s v="Ann Blume"/>
    <s v="Corporate"/>
    <s v="United States"/>
    <s v="Jacksonville"/>
    <s v="North Carolina"/>
    <n v="28540"/>
    <x v="0"/>
    <s v="FUR-FU-10001546"/>
    <x v="0"/>
    <s v="Furnishings"/>
    <s v="Dana Swing-Arm Lamps"/>
    <n v="17.088000000000001"/>
    <n v="2"/>
    <n v="0.2"/>
    <n v="1.0680000000000001"/>
  </r>
  <r>
    <s v="7755"/>
    <s v="CA-2017-161795"/>
    <x v="379"/>
    <d v="2017-12-23T00:00:00"/>
    <s v="Second Class"/>
    <s v="AH-10075"/>
    <s v="Adam Hart"/>
    <s v="Corporate"/>
    <s v="United States"/>
    <s v="Columbus"/>
    <s v="Ohio"/>
    <n v="43229"/>
    <x v="3"/>
    <s v="OFF-AR-10001919"/>
    <x v="1"/>
    <s v="Art"/>
    <s v="OIC #2 Pencils, Medium Soft"/>
    <n v="3.008"/>
    <n v="2"/>
    <n v="0.2"/>
    <n v="0.33839999999999998"/>
  </r>
  <r>
    <s v="7756"/>
    <s v="CA-2019-100902"/>
    <x v="701"/>
    <d v="2019-11-21T00:00:00"/>
    <s v="Standard Class"/>
    <s v="CK-12595"/>
    <s v="Clytie Kelty"/>
    <s v="Consumer"/>
    <s v="United States"/>
    <s v="Charlotte"/>
    <s v="North Carolina"/>
    <n v="28205"/>
    <x v="0"/>
    <s v="OFF-PA-10002558"/>
    <x v="1"/>
    <s v="Paper"/>
    <s v="Xerox 1938"/>
    <n v="268.24"/>
    <n v="7"/>
    <n v="0.2"/>
    <n v="93.884"/>
  </r>
  <r>
    <s v="7757"/>
    <s v="CA-2019-100902"/>
    <x v="701"/>
    <d v="2019-11-21T00:00:00"/>
    <s v="Standard Class"/>
    <s v="CK-12595"/>
    <s v="Clytie Kelty"/>
    <s v="Consumer"/>
    <s v="United States"/>
    <s v="Charlotte"/>
    <s v="North Carolina"/>
    <n v="28205"/>
    <x v="0"/>
    <s v="TEC-AC-10003174"/>
    <x v="2"/>
    <s v="Accessories"/>
    <s v="Plantronics S12 Corded Telephone Headset System"/>
    <n v="431.16"/>
    <n v="5"/>
    <n v="0.2"/>
    <n v="107.79"/>
  </r>
  <r>
    <s v="7758"/>
    <s v="CA-2019-112844"/>
    <x v="38"/>
    <d v="2019-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r>
  <r>
    <s v="7759"/>
    <s v="CA-2019-112844"/>
    <x v="38"/>
    <d v="2019-11-16T00:00:00"/>
    <s v="Second Class"/>
    <s v="SP-20620"/>
    <s v="Stefania Perrino"/>
    <s v="Corporate"/>
    <s v="United States"/>
    <s v="Buffalo"/>
    <s v="New York"/>
    <n v="14215"/>
    <x v="3"/>
    <s v="FUR-FU-10004845"/>
    <x v="0"/>
    <s v="Furnishings"/>
    <s v="Deflect-o EconoMat Nonstudded, No Bevel Mat"/>
    <n v="154.94999999999999"/>
    <n v="3"/>
    <n v="0"/>
    <n v="30.99"/>
  </r>
  <r>
    <s v="7760"/>
    <s v="CA-2018-158925"/>
    <x v="1057"/>
    <d v="2018-10-28T00:00:00"/>
    <s v="Standard Class"/>
    <s v="JP-15460"/>
    <s v="Jennifer Patt"/>
    <s v="Corporate"/>
    <s v="United States"/>
    <s v="Houston"/>
    <s v="Texas"/>
    <n v="77041"/>
    <x v="2"/>
    <s v="OFF-PA-10003072"/>
    <x v="1"/>
    <s v="Paper"/>
    <s v="Eureka Recycled Copy Paper 8 1/2&quot; x 11&quot;, Ream"/>
    <n v="15.552"/>
    <n v="3"/>
    <n v="0.2"/>
    <n v="5.4432"/>
  </r>
  <r>
    <s v="7761"/>
    <s v="CA-2016-155390"/>
    <x v="776"/>
    <d v="2016-12-11T00:00:00"/>
    <s v="Standard Class"/>
    <s v="BG-11035"/>
    <s v="Barry Gonzalez"/>
    <s v="Consumer"/>
    <s v="United States"/>
    <s v="Memphis"/>
    <s v="Tennessee"/>
    <n v="38109"/>
    <x v="0"/>
    <s v="OFF-PA-10003641"/>
    <x v="1"/>
    <s v="Paper"/>
    <s v="Xerox 1909"/>
    <n v="42.207999999999998"/>
    <n v="2"/>
    <n v="0.2"/>
    <n v="13.717599999999999"/>
  </r>
  <r>
    <s v="7762"/>
    <s v="CA-2019-123071"/>
    <x v="734"/>
    <d v="2019-12-06T00:00:00"/>
    <s v="First Class"/>
    <s v="CC-12550"/>
    <s v="Clay Cheatham"/>
    <s v="Consumer"/>
    <s v="United States"/>
    <s v="Plano"/>
    <s v="Texas"/>
    <n v="75023"/>
    <x v="2"/>
    <s v="OFF-PA-10003729"/>
    <x v="1"/>
    <s v="Paper"/>
    <s v="Xerox 1998"/>
    <n v="10.368"/>
    <n v="2"/>
    <n v="0.2"/>
    <n v="3.6288"/>
  </r>
  <r>
    <s v="7763"/>
    <s v="CA-2019-156391"/>
    <x v="986"/>
    <d v="2019-09-28T00:00:00"/>
    <s v="First Class"/>
    <s v="SL-20155"/>
    <s v="Sara Luxemburg"/>
    <s v="Home Office"/>
    <s v="United States"/>
    <s v="Salem"/>
    <s v="Oregon"/>
    <n v="97301"/>
    <x v="1"/>
    <s v="OFF-AR-10003251"/>
    <x v="1"/>
    <s v="Art"/>
    <s v="Prang Drawing Pencil Set"/>
    <n v="2.2240000000000002"/>
    <n v="1"/>
    <n v="0.2"/>
    <n v="0.55600000000000005"/>
  </r>
  <r>
    <s v="7764"/>
    <s v="CA-2017-103093"/>
    <x v="302"/>
    <d v="2017-02-07T00:00:00"/>
    <s v="Standard Class"/>
    <s v="FO-14305"/>
    <s v="Frank Olsen"/>
    <s v="Consumer"/>
    <s v="United States"/>
    <s v="Columbus"/>
    <s v="Georgia"/>
    <n v="31907"/>
    <x v="0"/>
    <s v="OFF-EN-10003286"/>
    <x v="1"/>
    <s v="Envelopes"/>
    <s v="Staple envelope"/>
    <n v="74.52"/>
    <n v="9"/>
    <n v="0"/>
    <n v="35.0244"/>
  </r>
  <r>
    <s v="7765"/>
    <s v="US-2019-118941"/>
    <x v="801"/>
    <d v="2019-08-12T00:00:00"/>
    <s v="Same Day"/>
    <s v="BB-11545"/>
    <s v="Brenda Bowman"/>
    <s v="Corporate"/>
    <s v="United States"/>
    <s v="Columbia"/>
    <s v="Maryland"/>
    <n v="21044"/>
    <x v="3"/>
    <s v="OFF-AR-10004078"/>
    <x v="1"/>
    <s v="Art"/>
    <s v="Newell 312"/>
    <n v="17.52"/>
    <n v="3"/>
    <n v="0"/>
    <n v="5.2560000000000002"/>
  </r>
  <r>
    <s v="7766"/>
    <s v="US-2019-118941"/>
    <x v="801"/>
    <d v="2019-08-12T00:00:00"/>
    <s v="Same Day"/>
    <s v="BB-11545"/>
    <s v="Brenda Bowman"/>
    <s v="Corporate"/>
    <s v="United States"/>
    <s v="Columbia"/>
    <s v="Maryland"/>
    <n v="21044"/>
    <x v="3"/>
    <s v="FUR-CH-10002331"/>
    <x v="0"/>
    <s v="Chairs"/>
    <s v="Hon 4700 Series Mobuis Mid-Back Task Chairs with Adjustable Arms"/>
    <n v="1779.9"/>
    <n v="5"/>
    <n v="0"/>
    <n v="373.779"/>
  </r>
  <r>
    <s v="7767"/>
    <s v="US-2019-118941"/>
    <x v="801"/>
    <d v="2019-08-12T00:00:00"/>
    <s v="Same Day"/>
    <s v="BB-11545"/>
    <s v="Brenda Bowman"/>
    <s v="Corporate"/>
    <s v="United States"/>
    <s v="Columbia"/>
    <s v="Maryland"/>
    <n v="21044"/>
    <x v="3"/>
    <s v="OFF-AR-10001953"/>
    <x v="1"/>
    <s v="Art"/>
    <s v="Boston 1645 Deluxe Heavier-Duty Electric Pencil Sharpener"/>
    <n v="219.9"/>
    <n v="5"/>
    <n v="0"/>
    <n v="59.372999999999998"/>
  </r>
  <r>
    <s v="7768"/>
    <s v="CA-2017-169299"/>
    <x v="252"/>
    <d v="2017-08-26T00:00:00"/>
    <s v="First Class"/>
    <s v="DO-13435"/>
    <s v="Denny Ordway"/>
    <s v="Consumer"/>
    <s v="United States"/>
    <s v="Portland"/>
    <s v="Oregon"/>
    <n v="97206"/>
    <x v="1"/>
    <s v="OFF-AR-10002053"/>
    <x v="1"/>
    <s v="Art"/>
    <s v="Premium Writing Pencils, Soft, #2 by Central Association for the Blind"/>
    <n v="7.1520000000000001"/>
    <n v="3"/>
    <n v="0.2"/>
    <n v="0.71519999999999995"/>
  </r>
  <r>
    <s v="7769"/>
    <s v="CA-2019-154088"/>
    <x v="105"/>
    <d v="2019-11-17T00:00:00"/>
    <s v="Standard Class"/>
    <s v="LB-16735"/>
    <s v="Larry Blacks"/>
    <s v="Consumer"/>
    <s v="United States"/>
    <s v="Tallahassee"/>
    <s v="Florida"/>
    <n v="32303"/>
    <x v="0"/>
    <s v="OFF-PA-10003651"/>
    <x v="1"/>
    <s v="Paper"/>
    <s v="Xerox 1968"/>
    <n v="26.72"/>
    <n v="5"/>
    <n v="0.2"/>
    <n v="9.3520000000000003"/>
  </r>
  <r>
    <s v="7770"/>
    <s v="CA-2018-155978"/>
    <x v="1147"/>
    <d v="2018-08-01T00:00:00"/>
    <s v="Same Day"/>
    <s v="TS-21205"/>
    <s v="Thomas Seio"/>
    <s v="Corporate"/>
    <s v="United States"/>
    <s v="Riverside"/>
    <s v="California"/>
    <n v="92503"/>
    <x v="1"/>
    <s v="TEC-PH-10002885"/>
    <x v="2"/>
    <s v="Phones"/>
    <s v="Apple iPhone 5"/>
    <n v="1039.7280000000001"/>
    <n v="2"/>
    <n v="0.2"/>
    <n v="90.976200000000006"/>
  </r>
  <r>
    <s v="7771"/>
    <s v="CA-2018-155978"/>
    <x v="1147"/>
    <d v="2018-08-01T00:00:00"/>
    <s v="Same Day"/>
    <s v="TS-21205"/>
    <s v="Thomas Seio"/>
    <s v="Corporate"/>
    <s v="United States"/>
    <s v="Riverside"/>
    <s v="California"/>
    <n v="92503"/>
    <x v="1"/>
    <s v="OFF-AP-10002892"/>
    <x v="1"/>
    <s v="Appliances"/>
    <s v="Belkin F5C206VTEL 6 Outlet Surge"/>
    <n v="45.96"/>
    <n v="2"/>
    <n v="0"/>
    <n v="13.788"/>
  </r>
  <r>
    <s v="7772"/>
    <s v="CA-2018-108196"/>
    <x v="881"/>
    <d v="2018-12-02T00:00:00"/>
    <s v="Standard Class"/>
    <s v="CS-12505"/>
    <s v="Cindy Stewart"/>
    <s v="Consumer"/>
    <s v="United States"/>
    <s v="Lancaster"/>
    <s v="Ohio"/>
    <n v="43130"/>
    <x v="3"/>
    <s v="OFF-BI-10000545"/>
    <x v="1"/>
    <s v="Binders"/>
    <s v="GBC Ibimaster 500 Manual ProClick Binding System"/>
    <n v="456.58800000000002"/>
    <n v="2"/>
    <n v="0.7"/>
    <n v="-304.392"/>
  </r>
  <r>
    <s v="7773"/>
    <s v="CA-2018-108196"/>
    <x v="881"/>
    <d v="2018-12-02T00:00:00"/>
    <s v="Standard Class"/>
    <s v="CS-12505"/>
    <s v="Cindy Stewart"/>
    <s v="Consumer"/>
    <s v="United States"/>
    <s v="Lancaster"/>
    <s v="Ohio"/>
    <n v="43130"/>
    <x v="3"/>
    <s v="TEC-MA-10000418"/>
    <x v="2"/>
    <s v="Machines"/>
    <s v="Cubify CubeX 3D Printer Double Head Print"/>
    <n v="4499.9849999999997"/>
    <n v="5"/>
    <n v="0.7"/>
    <n v="-6599.9780000000001"/>
  </r>
  <r>
    <s v="7774"/>
    <s v="CA-2018-108196"/>
    <x v="881"/>
    <d v="2018-12-02T00:00:00"/>
    <s v="Standard Class"/>
    <s v="CS-12505"/>
    <s v="Cindy Stewart"/>
    <s v="Consumer"/>
    <s v="United States"/>
    <s v="Lancaster"/>
    <s v="Ohio"/>
    <n v="43130"/>
    <x v="3"/>
    <s v="TEC-AC-10000926"/>
    <x v="2"/>
    <s v="Accessories"/>
    <s v="NETGEAR RangeMax WNR1000 Wireless Router"/>
    <n v="59.975999999999999"/>
    <n v="3"/>
    <n v="0.2"/>
    <n v="11.995200000000001"/>
  </r>
  <r>
    <s v="7775"/>
    <s v="CA-2018-152800"/>
    <x v="1172"/>
    <d v="2018-04-15T00:00:00"/>
    <s v="First Class"/>
    <s v="SP-20920"/>
    <s v="Susan Pistek"/>
    <s v="Consumer"/>
    <s v="United States"/>
    <s v="San Francisco"/>
    <s v="California"/>
    <n v="94109"/>
    <x v="1"/>
    <s v="OFF-EN-10001509"/>
    <x v="1"/>
    <s v="Envelopes"/>
    <s v="Poly String Tie Envelopes"/>
    <n v="6.12"/>
    <n v="3"/>
    <n v="0"/>
    <n v="2.8763999999999998"/>
  </r>
  <r>
    <s v="7776"/>
    <s v="CA-2016-166961"/>
    <x v="422"/>
    <d v="2016-12-31T00:00:00"/>
    <s v="Standard Class"/>
    <s v="CD-12790"/>
    <s v="Cynthia Delaney"/>
    <s v="Home Office"/>
    <s v="United States"/>
    <s v="Moreno Valley"/>
    <s v="California"/>
    <n v="92553"/>
    <x v="1"/>
    <s v="OFF-AP-10001366"/>
    <x v="1"/>
    <s v="Appliances"/>
    <s v="Staple holder"/>
    <n v="10.98"/>
    <n v="1"/>
    <n v="0"/>
    <n v="2.9645999999999999"/>
  </r>
  <r>
    <s v="7777"/>
    <s v="CA-2016-166961"/>
    <x v="422"/>
    <d v="2016-12-31T00:00:00"/>
    <s v="Standard Class"/>
    <s v="CD-12790"/>
    <s v="Cynthia Delaney"/>
    <s v="Home Office"/>
    <s v="United States"/>
    <s v="Moreno Valley"/>
    <s v="California"/>
    <n v="92553"/>
    <x v="1"/>
    <s v="OFF-FA-10003485"/>
    <x v="1"/>
    <s v="Fasteners"/>
    <s v="Staples"/>
    <n v="7.86"/>
    <n v="3"/>
    <n v="0"/>
    <n v="3.6156000000000001"/>
  </r>
  <r>
    <s v="7778"/>
    <s v="CA-2016-166961"/>
    <x v="422"/>
    <d v="2016-12-31T00:00:00"/>
    <s v="Standard Class"/>
    <s v="CD-12790"/>
    <s v="Cynthia Delaney"/>
    <s v="Home Office"/>
    <s v="United States"/>
    <s v="Moreno Valley"/>
    <s v="California"/>
    <n v="92553"/>
    <x v="1"/>
    <s v="OFF-ST-10004507"/>
    <x v="1"/>
    <s v="Storage"/>
    <s v="Advantus Rolling Storage Box"/>
    <n v="51.45"/>
    <n v="3"/>
    <n v="0"/>
    <n v="13.891500000000001"/>
  </r>
  <r>
    <s v="7779"/>
    <s v="CA-2016-166961"/>
    <x v="422"/>
    <d v="2016-12-31T00:00:00"/>
    <s v="Standard Class"/>
    <s v="CD-12790"/>
    <s v="Cynthia Delaney"/>
    <s v="Home Office"/>
    <s v="United States"/>
    <s v="Moreno Valley"/>
    <s v="California"/>
    <n v="92553"/>
    <x v="1"/>
    <s v="OFF-BI-10002353"/>
    <x v="1"/>
    <s v="Binders"/>
    <s v="GBC VeloBind Cover Sets"/>
    <n v="37.055999999999997"/>
    <n v="3"/>
    <n v="0.2"/>
    <n v="13.896000000000001"/>
  </r>
  <r>
    <s v="7780"/>
    <s v="CA-2018-139381"/>
    <x v="724"/>
    <d v="2018-04-22T00:00:00"/>
    <s v="Standard Class"/>
    <s v="RF-19840"/>
    <s v="Roy Französisch"/>
    <s v="Consumer"/>
    <s v="United States"/>
    <s v="Chesapeake"/>
    <s v="Virginia"/>
    <n v="23320"/>
    <x v="0"/>
    <s v="OFF-AP-10001271"/>
    <x v="1"/>
    <s v="Appliances"/>
    <s v="Eureka The Boss Cordless Rechargeable Stick Vac"/>
    <n v="203.92"/>
    <n v="4"/>
    <n v="0"/>
    <n v="55.058399999999999"/>
  </r>
  <r>
    <s v="7781"/>
    <s v="CA-2018-139381"/>
    <x v="724"/>
    <d v="2018-04-22T00:00:00"/>
    <s v="Standard Class"/>
    <s v="RF-19840"/>
    <s v="Roy Französisch"/>
    <s v="Consumer"/>
    <s v="United States"/>
    <s v="Chesapeake"/>
    <s v="Virginia"/>
    <n v="23320"/>
    <x v="0"/>
    <s v="TEC-PH-10004924"/>
    <x v="2"/>
    <s v="Phones"/>
    <s v="SKILCRAFT Telephone Shoulder Rest, 2&quot; x 6.5&quot; x 2.5&quot;, Black"/>
    <n v="29.56"/>
    <n v="4"/>
    <n v="0"/>
    <n v="7.9812000000000003"/>
  </r>
  <r>
    <s v="7782"/>
    <s v="CA-2017-132136"/>
    <x v="936"/>
    <d v="2017-03-12T00:00:00"/>
    <s v="Standard Class"/>
    <s v="FO-14305"/>
    <s v="Frank Olsen"/>
    <s v="Consumer"/>
    <s v="United States"/>
    <s v="Chicago"/>
    <s v="Illinois"/>
    <n v="60623"/>
    <x v="2"/>
    <s v="OFF-BI-10002706"/>
    <x v="1"/>
    <s v="Binders"/>
    <s v="Avery Premier Heavy-Duty Binder with Round Locking Rings"/>
    <n v="8.5679999999999996"/>
    <n v="3"/>
    <n v="0.8"/>
    <n v="-14.5656"/>
  </r>
  <r>
    <s v="7783"/>
    <s v="CA-2018-162236"/>
    <x v="254"/>
    <d v="2018-11-06T00:00:00"/>
    <s v="Second Class"/>
    <s v="ER-13855"/>
    <s v="Elpida Rittenbach"/>
    <s v="Corporate"/>
    <s v="United States"/>
    <s v="Charlotte"/>
    <s v="North Carolina"/>
    <n v="28205"/>
    <x v="0"/>
    <s v="OFF-ST-10003442"/>
    <x v="1"/>
    <s v="Storage"/>
    <s v="Eldon Portable Mobile Manager"/>
    <n v="45.247999999999998"/>
    <n v="2"/>
    <n v="0.2"/>
    <n v="3.9592000000000001"/>
  </r>
  <r>
    <s v="7784"/>
    <s v="CA-2018-162236"/>
    <x v="254"/>
    <d v="2018-11-06T00:00:00"/>
    <s v="Second Class"/>
    <s v="ER-13855"/>
    <s v="Elpida Rittenbach"/>
    <s v="Corporate"/>
    <s v="United States"/>
    <s v="Charlotte"/>
    <s v="North Carolina"/>
    <n v="28205"/>
    <x v="0"/>
    <s v="FUR-TA-10002533"/>
    <x v="0"/>
    <s v="Tables"/>
    <s v="BPI Conference Tables"/>
    <n v="876.3"/>
    <n v="10"/>
    <n v="0.4"/>
    <n v="-292.10000000000002"/>
  </r>
  <r>
    <s v="7785"/>
    <s v="CA-2018-162236"/>
    <x v="254"/>
    <d v="2018-11-06T00:00:00"/>
    <s v="Second Class"/>
    <s v="ER-13855"/>
    <s v="Elpida Rittenbach"/>
    <s v="Corporate"/>
    <s v="United States"/>
    <s v="Charlotte"/>
    <s v="North Carolina"/>
    <n v="28205"/>
    <x v="0"/>
    <s v="OFF-SU-10003505"/>
    <x v="1"/>
    <s v="Supplies"/>
    <s v="Premier Electric Letter Opener"/>
    <n v="185.376"/>
    <n v="2"/>
    <n v="0.2"/>
    <n v="-34.758000000000003"/>
  </r>
  <r>
    <s v="7786"/>
    <s v="US-2016-111353"/>
    <x v="503"/>
    <d v="2016-12-06T00:00:00"/>
    <s v="Standard Class"/>
    <s v="PB-19150"/>
    <s v="Philip Brown"/>
    <s v="Consumer"/>
    <s v="United States"/>
    <s v="New York City"/>
    <s v="New York"/>
    <n v="10009"/>
    <x v="3"/>
    <s v="OFF-LA-10002762"/>
    <x v="1"/>
    <s v="Labels"/>
    <s v="Avery 485"/>
    <n v="25.06"/>
    <n v="2"/>
    <n v="0"/>
    <n v="11.7782"/>
  </r>
  <r>
    <s v="7787"/>
    <s v="US-2018-117037"/>
    <x v="624"/>
    <d v="2018-05-20T00:00:00"/>
    <s v="First Class"/>
    <s v="LW-17215"/>
    <s v="Luke Weiss"/>
    <s v="Consumer"/>
    <s v="United States"/>
    <s v="Chicago"/>
    <s v="Illinois"/>
    <n v="60653"/>
    <x v="2"/>
    <s v="OFF-BI-10000279"/>
    <x v="1"/>
    <s v="Binders"/>
    <s v="Acco Recycled 2&quot; Capacity Laser Printer Hanging Data Binders"/>
    <n v="2.89"/>
    <n v="1"/>
    <n v="0.8"/>
    <n v="-4.7685000000000004"/>
  </r>
  <r>
    <s v="7788"/>
    <s v="US-2018-117037"/>
    <x v="624"/>
    <d v="2018-05-20T00:00:00"/>
    <s v="First Class"/>
    <s v="LW-17215"/>
    <s v="Luke Weiss"/>
    <s v="Consumer"/>
    <s v="United States"/>
    <s v="Chicago"/>
    <s v="Illinois"/>
    <n v="60653"/>
    <x v="2"/>
    <s v="OFF-FA-10000936"/>
    <x v="1"/>
    <s v="Fasteners"/>
    <s v="Acco Hot Clips Clips to Go"/>
    <n v="7.8959999999999999"/>
    <n v="3"/>
    <n v="0.2"/>
    <n v="2.4674999999999998"/>
  </r>
  <r>
    <s v="7789"/>
    <s v="US-2018-117037"/>
    <x v="624"/>
    <d v="2018-05-20T00:00:00"/>
    <s v="First Class"/>
    <s v="LW-17215"/>
    <s v="Luke Weiss"/>
    <s v="Consumer"/>
    <s v="United States"/>
    <s v="Chicago"/>
    <s v="Illinois"/>
    <n v="60653"/>
    <x v="2"/>
    <s v="FUR-FU-10004973"/>
    <x v="0"/>
    <s v="Furnishings"/>
    <s v="Flat Face Poster Frame"/>
    <n v="22.608000000000001"/>
    <n v="3"/>
    <n v="0.6"/>
    <n v="-10.1736"/>
  </r>
  <r>
    <s v="7790"/>
    <s v="US-2018-117037"/>
    <x v="624"/>
    <d v="2018-05-20T00:00:00"/>
    <s v="First Class"/>
    <s v="LW-17215"/>
    <s v="Luke Weiss"/>
    <s v="Consumer"/>
    <s v="United States"/>
    <s v="Chicago"/>
    <s v="Illinois"/>
    <n v="60653"/>
    <x v="2"/>
    <s v="OFF-PA-10000791"/>
    <x v="1"/>
    <s v="Paper"/>
    <s v="Wirebound Message Books, Four 2 3/4 x 5 Forms per Page, 200 Sets per Book"/>
    <n v="30.527999999999999"/>
    <n v="8"/>
    <n v="0.2"/>
    <n v="9.5399999999999991"/>
  </r>
  <r>
    <s v="7791"/>
    <s v="CA-2019-160801"/>
    <x v="20"/>
    <d v="2019-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s v="7792"/>
    <s v="CA-2018-108364"/>
    <x v="1054"/>
    <d v="2018-12-24T00:00:00"/>
    <s v="Standard Class"/>
    <s v="BP-11050"/>
    <s v="Barry Pond"/>
    <s v="Corporate"/>
    <s v="United States"/>
    <s v="Chicago"/>
    <s v="Illinois"/>
    <n v="60623"/>
    <x v="2"/>
    <s v="OFF-BI-10002012"/>
    <x v="1"/>
    <s v="Binders"/>
    <s v="Wilson Jones Easy Flow II Sheet Lifters"/>
    <n v="1.8"/>
    <n v="5"/>
    <n v="0.8"/>
    <n v="-2.88"/>
  </r>
  <r>
    <s v="7793"/>
    <s v="CA-2019-169362"/>
    <x v="386"/>
    <d v="2019-10-15T00:00:00"/>
    <s v="First Class"/>
    <s v="SP-20860"/>
    <s v="Sung Pak"/>
    <s v="Corporate"/>
    <s v="United States"/>
    <s v="Dallas"/>
    <s v="Texas"/>
    <n v="75217"/>
    <x v="2"/>
    <s v="TEC-AC-10001383"/>
    <x v="2"/>
    <s v="Accessories"/>
    <s v="Logitech Wireless Touch Keyboard K400"/>
    <n v="39.984000000000002"/>
    <n v="2"/>
    <n v="0.2"/>
    <n v="-1.4994000000000001"/>
  </r>
  <r>
    <s v="7794"/>
    <s v="CA-2017-127481"/>
    <x v="295"/>
    <d v="2017-12-15T00:00:00"/>
    <s v="Second Class"/>
    <s v="JD-15895"/>
    <s v="Jonathan Doherty"/>
    <s v="Corporate"/>
    <s v="United States"/>
    <s v="Las Vegas"/>
    <s v="Nevada"/>
    <n v="89115"/>
    <x v="1"/>
    <s v="OFF-PA-10002036"/>
    <x v="1"/>
    <s v="Paper"/>
    <s v="Xerox 1930"/>
    <n v="32.4"/>
    <n v="5"/>
    <n v="0"/>
    <n v="15.875999999999999"/>
  </r>
  <r>
    <s v="7795"/>
    <s v="CA-2017-127481"/>
    <x v="295"/>
    <d v="2017-12-15T00:00:00"/>
    <s v="Second Class"/>
    <s v="JD-15895"/>
    <s v="Jonathan Doherty"/>
    <s v="Corporate"/>
    <s v="United States"/>
    <s v="Las Vegas"/>
    <s v="Nevada"/>
    <n v="89115"/>
    <x v="1"/>
    <s v="OFF-PA-10002377"/>
    <x v="1"/>
    <s v="Paper"/>
    <s v="Xerox 1916"/>
    <n v="97.88"/>
    <n v="2"/>
    <n v="0"/>
    <n v="48.94"/>
  </r>
  <r>
    <s v="7796"/>
    <s v="CA-2017-112711"/>
    <x v="984"/>
    <d v="2017-07-18T00:00:00"/>
    <s v="Standard Class"/>
    <s v="FM-14380"/>
    <s v="Fred McMath"/>
    <s v="Consumer"/>
    <s v="United States"/>
    <s v="Amarillo"/>
    <s v="Texas"/>
    <n v="79109"/>
    <x v="2"/>
    <s v="TEC-PH-10000526"/>
    <x v="2"/>
    <s v="Phones"/>
    <s v="Vtech CS6719"/>
    <n v="307.16800000000001"/>
    <n v="4"/>
    <n v="0.2"/>
    <n v="30.716799999999999"/>
  </r>
  <r>
    <s v="7797"/>
    <s v="US-2017-145121"/>
    <x v="653"/>
    <d v="2017-10-06T00:00:00"/>
    <s v="Standard Class"/>
    <s v="MP-17965"/>
    <s v="Michael Paige"/>
    <s v="Corporate"/>
    <s v="United States"/>
    <s v="Middletown"/>
    <s v="Connecticut"/>
    <n v="6457"/>
    <x v="3"/>
    <s v="OFF-BI-10001078"/>
    <x v="1"/>
    <s v="Binders"/>
    <s v="Acco PRESSTEX Data Binder with Storage Hooks, Dark Blue, 14 7/8&quot; X 11&quot;"/>
    <n v="26.9"/>
    <n v="5"/>
    <n v="0"/>
    <n v="13.180999999999999"/>
  </r>
  <r>
    <s v="7798"/>
    <s v="CA-2019-166184"/>
    <x v="668"/>
    <d v="2019-03-27T00:00:00"/>
    <s v="First Class"/>
    <s v="HR-14830"/>
    <s v="Harold Ryan"/>
    <s v="Corporate"/>
    <s v="United States"/>
    <s v="New York City"/>
    <s v="New York"/>
    <n v="10035"/>
    <x v="3"/>
    <s v="OFF-EN-10004483"/>
    <x v="1"/>
    <s v="Envelopes"/>
    <s v="#10 White Business Envelopes,4 1/8 x 9 1/2"/>
    <n v="47.01"/>
    <n v="3"/>
    <n v="0"/>
    <n v="22.0947"/>
  </r>
  <r>
    <s v="7799"/>
    <s v="CA-2019-166184"/>
    <x v="668"/>
    <d v="2019-03-27T00:00:00"/>
    <s v="First Class"/>
    <s v="HR-14830"/>
    <s v="Harold Ryan"/>
    <s v="Corporate"/>
    <s v="United States"/>
    <s v="New York City"/>
    <s v="New York"/>
    <n v="10035"/>
    <x v="3"/>
    <s v="TEC-PH-10002624"/>
    <x v="2"/>
    <s v="Phones"/>
    <s v="Samsung Galaxy S4 Mini"/>
    <n v="469.99"/>
    <n v="1"/>
    <n v="0"/>
    <n v="136.2971"/>
  </r>
  <r>
    <s v="7800"/>
    <s v="CA-2019-166184"/>
    <x v="668"/>
    <d v="2019-03-27T00:00:00"/>
    <s v="First Class"/>
    <s v="HR-14830"/>
    <s v="Harold Ryan"/>
    <s v="Corporate"/>
    <s v="United States"/>
    <s v="New York City"/>
    <s v="New York"/>
    <n v="10035"/>
    <x v="3"/>
    <s v="FUR-CH-10003396"/>
    <x v="0"/>
    <s v="Chairs"/>
    <s v="Global Deluxe Steno Chair"/>
    <n v="207.846"/>
    <n v="3"/>
    <n v="0.1"/>
    <n v="2.3094000000000001"/>
  </r>
  <r>
    <s v="7801"/>
    <s v="CA-2019-157413"/>
    <x v="702"/>
    <d v="2019-06-06T00:00:00"/>
    <s v="Standard Class"/>
    <s v="BW-11065"/>
    <s v="Barry Weirich"/>
    <s v="Consumer"/>
    <s v="United States"/>
    <s v="Philadelphia"/>
    <s v="Pennsylvania"/>
    <n v="19120"/>
    <x v="3"/>
    <s v="OFF-ST-10002756"/>
    <x v="1"/>
    <s v="Storage"/>
    <s v="Tennsco Stur-D-Stor Boltless Shelving, 5 Shelves, 24&quot; Deep, Sand"/>
    <n v="324.74400000000003"/>
    <n v="3"/>
    <n v="0.2"/>
    <n v="-77.1267"/>
  </r>
  <r>
    <s v="7802"/>
    <s v="CA-2016-143637"/>
    <x v="977"/>
    <d v="2016-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r>
  <r>
    <s v="7803"/>
    <s v="CA-2017-102260"/>
    <x v="357"/>
    <d v="2017-09-26T00:00:00"/>
    <s v="Standard Class"/>
    <s v="SJ-20125"/>
    <s v="Sanjit Jacobs"/>
    <s v="Home Office"/>
    <s v="United States"/>
    <s v="Franklin"/>
    <s v="Tennessee"/>
    <n v="37064"/>
    <x v="0"/>
    <s v="OFF-LA-10003714"/>
    <x v="1"/>
    <s v="Labels"/>
    <s v="Avery 510"/>
    <n v="12"/>
    <n v="4"/>
    <n v="0.2"/>
    <n v="4.2"/>
  </r>
  <r>
    <s v="7804"/>
    <s v="CA-2017-102260"/>
    <x v="357"/>
    <d v="2017-09-26T00:00:00"/>
    <s v="Standard Class"/>
    <s v="SJ-20125"/>
    <s v="Sanjit Jacobs"/>
    <s v="Home Office"/>
    <s v="United States"/>
    <s v="Franklin"/>
    <s v="Tennessee"/>
    <n v="37064"/>
    <x v="0"/>
    <s v="OFF-ST-10003716"/>
    <x v="1"/>
    <s v="Storage"/>
    <s v="Tennsco Double-Tier Lockers"/>
    <n v="720.06399999999996"/>
    <n v="4"/>
    <n v="0.2"/>
    <n v="-63.005600000000001"/>
  </r>
  <r>
    <s v="7805"/>
    <s v="CA-2017-102260"/>
    <x v="357"/>
    <d v="2017-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s v="7806"/>
    <s v="CA-2017-102260"/>
    <x v="357"/>
    <d v="2017-09-26T00:00:00"/>
    <s v="Standard Class"/>
    <s v="SJ-20125"/>
    <s v="Sanjit Jacobs"/>
    <s v="Home Office"/>
    <s v="United States"/>
    <s v="Franklin"/>
    <s v="Tennessee"/>
    <n v="37064"/>
    <x v="0"/>
    <s v="OFF-AR-10001315"/>
    <x v="1"/>
    <s v="Art"/>
    <s v="Newell 310"/>
    <n v="2.8159999999999998"/>
    <n v="2"/>
    <n v="0.2"/>
    <n v="0.31680000000000003"/>
  </r>
  <r>
    <s v="7807"/>
    <s v="CA-2017-102260"/>
    <x v="357"/>
    <d v="2017-09-26T00:00:00"/>
    <s v="Standard Class"/>
    <s v="SJ-20125"/>
    <s v="Sanjit Jacobs"/>
    <s v="Home Office"/>
    <s v="United States"/>
    <s v="Franklin"/>
    <s v="Tennessee"/>
    <n v="37064"/>
    <x v="0"/>
    <s v="OFF-BI-10000042"/>
    <x v="1"/>
    <s v="Binders"/>
    <s v="Pressboard Data Binder, Crimson, 12&quot; X 8 1/2&quot;"/>
    <n v="3.2040000000000002"/>
    <n v="2"/>
    <n v="0.7"/>
    <n v="-2.5632000000000001"/>
  </r>
  <r>
    <s v="7808"/>
    <s v="US-2018-137295"/>
    <x v="1134"/>
    <d v="2018-01-13T00:00:00"/>
    <s v="Standard Class"/>
    <s v="VS-21820"/>
    <s v="Vivek Sundaresam"/>
    <s v="Consumer"/>
    <s v="United States"/>
    <s v="Raleigh"/>
    <s v="North Carolina"/>
    <n v="27604"/>
    <x v="0"/>
    <s v="OFF-BI-10004236"/>
    <x v="1"/>
    <s v="Binders"/>
    <s v="XtraLife ClearVue Slant-D Ring Binder, White, 3&quot;"/>
    <n v="30.827999999999999"/>
    <n v="7"/>
    <n v="0.7"/>
    <n v="-24.662400000000002"/>
  </r>
  <r>
    <s v="7809"/>
    <s v="US-2018-137295"/>
    <x v="1134"/>
    <d v="2018-01-13T00:00:00"/>
    <s v="Standard Class"/>
    <s v="VS-21820"/>
    <s v="Vivek Sundaresam"/>
    <s v="Consumer"/>
    <s v="United States"/>
    <s v="Raleigh"/>
    <s v="North Carolina"/>
    <n v="27604"/>
    <x v="0"/>
    <s v="OFF-AR-10001955"/>
    <x v="1"/>
    <s v="Art"/>
    <s v="Newell 319"/>
    <n v="47.616"/>
    <n v="3"/>
    <n v="0.2"/>
    <n v="5.952"/>
  </r>
  <r>
    <s v="7810"/>
    <s v="US-2018-137295"/>
    <x v="1134"/>
    <d v="2018-01-13T00:00:00"/>
    <s v="Standard Class"/>
    <s v="VS-21820"/>
    <s v="Vivek Sundaresam"/>
    <s v="Consumer"/>
    <s v="United States"/>
    <s v="Raleigh"/>
    <s v="North Carolina"/>
    <n v="27604"/>
    <x v="0"/>
    <s v="TEC-PH-10004080"/>
    <x v="2"/>
    <s v="Phones"/>
    <s v="Avaya 5410 Digital phone"/>
    <n v="108.78400000000001"/>
    <n v="2"/>
    <n v="0.2"/>
    <n v="10.878399999999999"/>
  </r>
  <r>
    <s v="7811"/>
    <s v="CA-2018-134334"/>
    <x v="1173"/>
    <d v="2018-02-15T00:00:00"/>
    <s v="First Class"/>
    <s v="DK-13090"/>
    <s v="Dave Kipp"/>
    <s v="Consumer"/>
    <s v="United States"/>
    <s v="Clinton"/>
    <s v="Maryland"/>
    <n v="20735"/>
    <x v="3"/>
    <s v="OFF-PA-10000791"/>
    <x v="1"/>
    <s v="Paper"/>
    <s v="Wirebound Message Books, Four 2 3/4 x 5 Forms per Page, 200 Sets per Book"/>
    <n v="4.7699999999999996"/>
    <n v="1"/>
    <n v="0"/>
    <n v="2.1465000000000001"/>
  </r>
  <r>
    <s v="7812"/>
    <s v="CA-2018-134334"/>
    <x v="1173"/>
    <d v="2018-02-15T00:00:00"/>
    <s v="First Class"/>
    <s v="DK-13090"/>
    <s v="Dave Kipp"/>
    <s v="Consumer"/>
    <s v="United States"/>
    <s v="Clinton"/>
    <s v="Maryland"/>
    <n v="20735"/>
    <x v="3"/>
    <s v="OFF-AR-10001770"/>
    <x v="1"/>
    <s v="Art"/>
    <s v="Economy #2 Pencils"/>
    <n v="7.98"/>
    <n v="3"/>
    <n v="0"/>
    <n v="2.0748000000000002"/>
  </r>
  <r>
    <s v="7813"/>
    <s v="CA-2018-134334"/>
    <x v="1173"/>
    <d v="2018-02-15T00:00:00"/>
    <s v="First Class"/>
    <s v="DK-13090"/>
    <s v="Dave Kipp"/>
    <s v="Consumer"/>
    <s v="United States"/>
    <s v="Clinton"/>
    <s v="Maryland"/>
    <n v="20735"/>
    <x v="3"/>
    <s v="FUR-TA-10002356"/>
    <x v="0"/>
    <s v="Tables"/>
    <s v="Bevis Boat-Shaped Conference Table"/>
    <n v="550.43100000000004"/>
    <n v="3"/>
    <n v="0.3"/>
    <n v="-47.1798"/>
  </r>
  <r>
    <s v="7814"/>
    <s v="CA-2018-134334"/>
    <x v="1173"/>
    <d v="2018-02-15T00:00:00"/>
    <s v="First Class"/>
    <s v="DK-13090"/>
    <s v="Dave Kipp"/>
    <s v="Consumer"/>
    <s v="United States"/>
    <s v="Clinton"/>
    <s v="Maryland"/>
    <n v="20735"/>
    <x v="3"/>
    <s v="FUR-FU-10003274"/>
    <x v="0"/>
    <s v="Furnishings"/>
    <s v="Regeneration Desk Collection"/>
    <n v="10.56"/>
    <n v="6"/>
    <n v="0"/>
    <n v="4.6463999999999999"/>
  </r>
  <r>
    <s v="7815"/>
    <s v="US-2019-109316"/>
    <x v="110"/>
    <d v="2019-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s v="7816"/>
    <s v="US-2019-109316"/>
    <x v="110"/>
    <d v="2019-06-10T00:00:00"/>
    <s v="First Class"/>
    <s v="MG-17680"/>
    <s v="Maureen Gastineau"/>
    <s v="Home Office"/>
    <s v="United States"/>
    <s v="Los Angeles"/>
    <s v="California"/>
    <n v="90049"/>
    <x v="1"/>
    <s v="TEC-PH-10000307"/>
    <x v="2"/>
    <s v="Phones"/>
    <s v="Shocksock Galaxy S4 Armband"/>
    <n v="17.52"/>
    <n v="2"/>
    <n v="0.2"/>
    <n v="-3.504"/>
  </r>
  <r>
    <s v="7817"/>
    <s v="CA-2018-138478"/>
    <x v="147"/>
    <d v="2018-10-26T00:00:00"/>
    <s v="Second Class"/>
    <s v="DP-13390"/>
    <s v="Dennis Pardue"/>
    <s v="Home Office"/>
    <s v="United States"/>
    <s v="North Las Vegas"/>
    <s v="Nevada"/>
    <n v="89031"/>
    <x v="1"/>
    <s v="OFF-AR-10002240"/>
    <x v="1"/>
    <s v="Art"/>
    <s v="Panasonic KP-150 Electric Pencil Sharpener"/>
    <n v="113.22"/>
    <n v="3"/>
    <n v="0"/>
    <n v="29.437200000000001"/>
  </r>
  <r>
    <s v="7818"/>
    <s v="CA-2018-138478"/>
    <x v="147"/>
    <d v="2018-10-26T00:00:00"/>
    <s v="Second Class"/>
    <s v="DP-13390"/>
    <s v="Dennis Pardue"/>
    <s v="Home Office"/>
    <s v="United States"/>
    <s v="North Las Vegas"/>
    <s v="Nevada"/>
    <n v="89031"/>
    <x v="1"/>
    <s v="OFF-PA-10001801"/>
    <x v="1"/>
    <s v="Paper"/>
    <s v="Xerox 193"/>
    <n v="35.880000000000003"/>
    <n v="6"/>
    <n v="0"/>
    <n v="17.581199999999999"/>
  </r>
  <r>
    <s v="7819"/>
    <s v="CA-2018-138478"/>
    <x v="147"/>
    <d v="2018-10-26T00:00:00"/>
    <s v="Second Class"/>
    <s v="DP-13390"/>
    <s v="Dennis Pardue"/>
    <s v="Home Office"/>
    <s v="United States"/>
    <s v="North Las Vegas"/>
    <s v="Nevada"/>
    <n v="89031"/>
    <x v="1"/>
    <s v="OFF-BI-10001120"/>
    <x v="1"/>
    <s v="Binders"/>
    <s v="Ibico EPK-21 Electric Binding System"/>
    <n v="4535.9759999999997"/>
    <n v="3"/>
    <n v="0.2"/>
    <n v="1644.2913000000001"/>
  </r>
  <r>
    <s v="7820"/>
    <s v="CA-2019-150469"/>
    <x v="795"/>
    <d v="2019-01-30T00:00:00"/>
    <s v="Standard Class"/>
    <s v="CJ-12010"/>
    <s v="Caroline Jumper"/>
    <s v="Consumer"/>
    <s v="United States"/>
    <s v="San Francisco"/>
    <s v="California"/>
    <n v="94109"/>
    <x v="1"/>
    <s v="OFF-FA-10000611"/>
    <x v="1"/>
    <s v="Fasteners"/>
    <s v="Binder Clips by OIC"/>
    <n v="11.84"/>
    <n v="8"/>
    <n v="0"/>
    <n v="5.6832000000000003"/>
  </r>
  <r>
    <s v="7821"/>
    <s v="CA-2019-152436"/>
    <x v="166"/>
    <d v="2019-12-10T00:00:00"/>
    <s v="Second Class"/>
    <s v="CW-11905"/>
    <s v="Carl Weiss"/>
    <s v="Home Office"/>
    <s v="United States"/>
    <s v="Cranston"/>
    <s v="Rhode Island"/>
    <n v="2920"/>
    <x v="3"/>
    <s v="OFF-ST-10000036"/>
    <x v="1"/>
    <s v="Storage"/>
    <s v="Recycled Data-Pak for Archival Bound Computer Printouts, 12-1/2 x 12-1/2 x 16"/>
    <n v="592.74"/>
    <n v="6"/>
    <n v="0"/>
    <n v="160.03980000000001"/>
  </r>
  <r>
    <s v="7822"/>
    <s v="CA-2018-169334"/>
    <x v="147"/>
    <d v="2018-10-24T00:00:00"/>
    <s v="Second Class"/>
    <s v="GW-14605"/>
    <s v="Giulietta Weimer"/>
    <s v="Consumer"/>
    <s v="United States"/>
    <s v="Jackson"/>
    <s v="Tennessee"/>
    <n v="38301"/>
    <x v="0"/>
    <s v="OFF-ST-10004950"/>
    <x v="1"/>
    <s v="Storage"/>
    <s v="Tenex Personal Filing Tote With Secure Closure Lid, Black/Frost"/>
    <n v="111.672"/>
    <n v="9"/>
    <n v="0.2"/>
    <n v="6.9794999999999998"/>
  </r>
  <r>
    <s v="7823"/>
    <s v="US-2016-115413"/>
    <x v="86"/>
    <d v="2016-09-01T00:00:00"/>
    <s v="Standard Class"/>
    <s v="PP-18955"/>
    <s v="Paul Prost"/>
    <s v="Home Office"/>
    <s v="United States"/>
    <s v="Newark"/>
    <s v="Delaware"/>
    <n v="19711"/>
    <x v="3"/>
    <s v="OFF-AR-10003770"/>
    <x v="1"/>
    <s v="Art"/>
    <s v="Newell 340"/>
    <n v="8.64"/>
    <n v="3"/>
    <n v="0"/>
    <n v="2.5055999999999998"/>
  </r>
  <r>
    <s v="7824"/>
    <s v="US-2016-115413"/>
    <x v="86"/>
    <d v="2016-09-01T00:00:00"/>
    <s v="Standard Class"/>
    <s v="PP-18955"/>
    <s v="Paul Prost"/>
    <s v="Home Office"/>
    <s v="United States"/>
    <s v="Newark"/>
    <s v="Delaware"/>
    <n v="19711"/>
    <x v="3"/>
    <s v="TEC-AC-10002800"/>
    <x v="2"/>
    <s v="Accessories"/>
    <s v="Plantronics Audio 478 Stereo USB Headset"/>
    <n v="149.97"/>
    <n v="3"/>
    <n v="0"/>
    <n v="52.4895"/>
  </r>
  <r>
    <s v="7825"/>
    <s v="CA-2016-125150"/>
    <x v="1174"/>
    <d v="2016-05-23T00:00:00"/>
    <s v="Standard Class"/>
    <s v="PW-19030"/>
    <s v="Pauline Webber"/>
    <s v="Corporate"/>
    <s v="United States"/>
    <s v="Los Angeles"/>
    <s v="California"/>
    <n v="90036"/>
    <x v="1"/>
    <s v="FUR-CH-10002439"/>
    <x v="0"/>
    <s v="Chairs"/>
    <s v="Iceberg Nesting Folding Chair, 19w x 6d x 43h"/>
    <n v="232.88"/>
    <n v="5"/>
    <n v="0.2"/>
    <n v="17.466000000000001"/>
  </r>
  <r>
    <s v="7826"/>
    <s v="CA-2017-127327"/>
    <x v="302"/>
    <d v="2017-02-07T00:00:00"/>
    <s v="Standard Class"/>
    <s v="PW-19030"/>
    <s v="Pauline Webber"/>
    <s v="Corporate"/>
    <s v="United States"/>
    <s v="Rome"/>
    <s v="New York"/>
    <n v="13440"/>
    <x v="3"/>
    <s v="FUR-CH-10004218"/>
    <x v="0"/>
    <s v="Chairs"/>
    <s v="Global Fabric Manager's Chair, Dark Gray"/>
    <n v="90.882000000000005"/>
    <n v="1"/>
    <n v="0.1"/>
    <n v="15.147"/>
  </r>
  <r>
    <s v="7827"/>
    <s v="CA-2019-117114"/>
    <x v="1108"/>
    <d v="2019-11-05T00:00:00"/>
    <s v="Standard Class"/>
    <s v="CY-12745"/>
    <s v="Craig Yedwab"/>
    <s v="Corporate"/>
    <s v="United States"/>
    <s v="Chicago"/>
    <s v="Illinois"/>
    <n v="60610"/>
    <x v="2"/>
    <s v="TEC-PH-10004042"/>
    <x v="2"/>
    <s v="Phones"/>
    <s v="ClearOne Communications CHAT 70 OC Speaker Phone"/>
    <n v="508.76799999999997"/>
    <n v="4"/>
    <n v="0.2"/>
    <n v="38.157600000000002"/>
  </r>
  <r>
    <s v="7828"/>
    <s v="CA-2019-117114"/>
    <x v="1108"/>
    <d v="2019-11-05T00:00:00"/>
    <s v="Standard Class"/>
    <s v="CY-12745"/>
    <s v="Craig Yedwab"/>
    <s v="Corporate"/>
    <s v="United States"/>
    <s v="Chicago"/>
    <s v="Illinois"/>
    <n v="60610"/>
    <x v="2"/>
    <s v="OFF-EN-10001137"/>
    <x v="1"/>
    <s v="Envelopes"/>
    <s v="#10 Gummed Flap White Envelopes, 100/Box"/>
    <n v="9.9120000000000008"/>
    <n v="3"/>
    <n v="0.2"/>
    <n v="3.2214"/>
  </r>
  <r>
    <s v="7829"/>
    <s v="CA-2017-137302"/>
    <x v="33"/>
    <d v="2017-05-01T00:00:00"/>
    <s v="Standard Class"/>
    <s v="BW-11110"/>
    <s v="Bart Watters"/>
    <s v="Corporate"/>
    <s v="United States"/>
    <s v="San Diego"/>
    <s v="California"/>
    <n v="92105"/>
    <x v="1"/>
    <s v="FUR-CH-10002017"/>
    <x v="0"/>
    <s v="Chairs"/>
    <s v="SAFCO Optional Arm Kit for Workspace Cribbage Stacking Chair"/>
    <n v="63.936"/>
    <n v="3"/>
    <n v="0.2"/>
    <n v="6.3936000000000002"/>
  </r>
  <r>
    <s v="7830"/>
    <s v="CA-2017-137302"/>
    <x v="33"/>
    <d v="2017-05-01T00:00:00"/>
    <s v="Standard Class"/>
    <s v="BW-11110"/>
    <s v="Bart Watters"/>
    <s v="Corporate"/>
    <s v="United States"/>
    <s v="San Diego"/>
    <s v="California"/>
    <n v="92105"/>
    <x v="1"/>
    <s v="OFF-AR-10000588"/>
    <x v="1"/>
    <s v="Art"/>
    <s v="Newell 345"/>
    <n v="59.52"/>
    <n v="3"/>
    <n v="0"/>
    <n v="15.475199999999999"/>
  </r>
  <r>
    <s v="7831"/>
    <s v="CA-2017-137302"/>
    <x v="33"/>
    <d v="2017-05-01T00:00:00"/>
    <s v="Standard Class"/>
    <s v="BW-11110"/>
    <s v="Bart Watters"/>
    <s v="Corporate"/>
    <s v="United States"/>
    <s v="San Diego"/>
    <s v="California"/>
    <n v="92105"/>
    <x v="1"/>
    <s v="TEC-PH-10003174"/>
    <x v="2"/>
    <s v="Phones"/>
    <s v="RCA ViSYS 25825 Wireless digital phone"/>
    <n v="311.976"/>
    <n v="3"/>
    <n v="0.2"/>
    <n v="38.997"/>
  </r>
  <r>
    <s v="7832"/>
    <s v="CA-2017-137302"/>
    <x v="33"/>
    <d v="2017-05-01T00:00:00"/>
    <s v="Standard Class"/>
    <s v="BW-11110"/>
    <s v="Bart Watters"/>
    <s v="Corporate"/>
    <s v="United States"/>
    <s v="San Diego"/>
    <s v="California"/>
    <n v="92105"/>
    <x v="1"/>
    <s v="OFF-BI-10001524"/>
    <x v="1"/>
    <s v="Binders"/>
    <s v="GBC Premium Transparent Covers with Diagonal Lined Pattern"/>
    <n v="50.351999999999997"/>
    <n v="3"/>
    <n v="0.2"/>
    <n v="17.623200000000001"/>
  </r>
  <r>
    <s v="7833"/>
    <s v="CA-2018-112382"/>
    <x v="195"/>
    <d v="2018-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s v="7834"/>
    <s v="CA-2017-128958"/>
    <x v="1175"/>
    <d v="2017-01-28T00:00:00"/>
    <s v="Standard Class"/>
    <s v="CR-12820"/>
    <s v="Cyra Reiten"/>
    <s v="Home Office"/>
    <s v="United States"/>
    <s v="West Palm Beach"/>
    <s v="Florida"/>
    <n v="33407"/>
    <x v="0"/>
    <s v="OFF-AR-10004757"/>
    <x v="1"/>
    <s v="Art"/>
    <s v="Crayola Colored Pencils"/>
    <n v="13.12"/>
    <n v="5"/>
    <n v="0.2"/>
    <n v="2.1320000000000001"/>
  </r>
  <r>
    <s v="7835"/>
    <s v="CA-2017-106257"/>
    <x v="657"/>
    <d v="2017-04-17T00:00:00"/>
    <s v="Second Class"/>
    <s v="EB-14110"/>
    <s v="Eugene Barchas"/>
    <s v="Consumer"/>
    <s v="United States"/>
    <s v="Los Angeles"/>
    <s v="California"/>
    <n v="90045"/>
    <x v="1"/>
    <s v="FUR-TA-10002530"/>
    <x v="0"/>
    <s v="Tables"/>
    <s v="Iceberg OfficeWorks 42&quot; Round Tables"/>
    <n v="241.56800000000001"/>
    <n v="2"/>
    <n v="0.2"/>
    <n v="-15.098000000000001"/>
  </r>
  <r>
    <s v="7836"/>
    <s v="CA-2017-106257"/>
    <x v="657"/>
    <d v="2017-04-17T00:00:00"/>
    <s v="Second Class"/>
    <s v="EB-14110"/>
    <s v="Eugene Barchas"/>
    <s v="Consumer"/>
    <s v="United States"/>
    <s v="Los Angeles"/>
    <s v="California"/>
    <n v="90045"/>
    <x v="1"/>
    <s v="TEC-PH-10001494"/>
    <x v="2"/>
    <s v="Phones"/>
    <s v="Polycom CX600 IP Phone VoIP phone"/>
    <n v="479.92"/>
    <n v="2"/>
    <n v="0.2"/>
    <n v="41.993000000000002"/>
  </r>
  <r>
    <s v="7837"/>
    <s v="CA-2017-149083"/>
    <x v="12"/>
    <d v="2017-09-30T00:00:00"/>
    <s v="Standard Class"/>
    <s v="SH-19975"/>
    <s v="Sally Hughsby"/>
    <s v="Corporate"/>
    <s v="United States"/>
    <s v="Seattle"/>
    <s v="Washington"/>
    <n v="98103"/>
    <x v="1"/>
    <s v="FUR-CH-10004289"/>
    <x v="0"/>
    <s v="Chairs"/>
    <s v="Global Super Steno Chair"/>
    <n v="307.13600000000002"/>
    <n v="4"/>
    <n v="0.2"/>
    <n v="-11.5176"/>
  </r>
  <r>
    <s v="7838"/>
    <s v="CA-2017-149083"/>
    <x v="12"/>
    <d v="2017-09-30T00:00:00"/>
    <s v="Standard Class"/>
    <s v="SH-19975"/>
    <s v="Sally Hughsby"/>
    <s v="Corporate"/>
    <s v="United States"/>
    <s v="Seattle"/>
    <s v="Washington"/>
    <n v="98103"/>
    <x v="1"/>
    <s v="OFF-LA-10002945"/>
    <x v="1"/>
    <s v="Labels"/>
    <s v="Permanent Self-Adhesive File Folder Labels for Typewriters, 1 1/8 x 3 1/2, White"/>
    <n v="12.6"/>
    <n v="2"/>
    <n v="0"/>
    <n v="5.7960000000000003"/>
  </r>
  <r>
    <s v="7839"/>
    <s v="CA-2017-149083"/>
    <x v="12"/>
    <d v="2017-09-30T00:00:00"/>
    <s v="Standard Class"/>
    <s v="SH-19975"/>
    <s v="Sally Hughsby"/>
    <s v="Corporate"/>
    <s v="United States"/>
    <s v="Seattle"/>
    <s v="Washington"/>
    <n v="98103"/>
    <x v="1"/>
    <s v="TEC-AC-10002567"/>
    <x v="2"/>
    <s v="Accessories"/>
    <s v="Logitech G602 Wireless Gaming Mouse"/>
    <n v="159.97999999999999"/>
    <n v="2"/>
    <n v="0"/>
    <n v="57.592799999999997"/>
  </r>
  <r>
    <s v="7840"/>
    <s v="US-2016-137869"/>
    <x v="1176"/>
    <d v="2016-04-02T00:00:00"/>
    <s v="Standard Class"/>
    <s v="CV-12295"/>
    <s v="Christina VanderZanden"/>
    <s v="Consumer"/>
    <s v="United States"/>
    <s v="Des Moines"/>
    <s v="Iowa"/>
    <n v="50315"/>
    <x v="2"/>
    <s v="OFF-EN-10001509"/>
    <x v="1"/>
    <s v="Envelopes"/>
    <s v="Poly String Tie Envelopes"/>
    <n v="6.12"/>
    <n v="3"/>
    <n v="0"/>
    <n v="2.8763999999999998"/>
  </r>
  <r>
    <s v="7841"/>
    <s v="US-2016-137869"/>
    <x v="1176"/>
    <d v="2016-04-02T00:00:00"/>
    <s v="Standard Class"/>
    <s v="CV-12295"/>
    <s v="Christina VanderZanden"/>
    <s v="Consumer"/>
    <s v="United States"/>
    <s v="Des Moines"/>
    <s v="Iowa"/>
    <n v="50315"/>
    <x v="2"/>
    <s v="FUR-TA-10003954"/>
    <x v="0"/>
    <s v="Tables"/>
    <s v="Hon 94000 Series Round Tables"/>
    <n v="1184.72"/>
    <n v="4"/>
    <n v="0"/>
    <n v="106.62479999999999"/>
  </r>
  <r>
    <s v="7842"/>
    <s v="CA-2018-116603"/>
    <x v="19"/>
    <d v="2018-07-22T00:00:00"/>
    <s v="Standard Class"/>
    <s v="AT-10735"/>
    <s v="Annie Thurman"/>
    <s v="Consumer"/>
    <s v="United States"/>
    <s v="New York City"/>
    <s v="New York"/>
    <n v="10024"/>
    <x v="3"/>
    <s v="OFF-AP-10002892"/>
    <x v="1"/>
    <s v="Appliances"/>
    <s v="Belkin F5C206VTEL 6 Outlet Surge"/>
    <n v="45.96"/>
    <n v="2"/>
    <n v="0"/>
    <n v="13.788"/>
  </r>
  <r>
    <s v="7843"/>
    <s v="CA-2016-158470"/>
    <x v="987"/>
    <d v="2016-04-23T00:00:00"/>
    <s v="Second Class"/>
    <s v="AG-10390"/>
    <s v="Allen Goldenen"/>
    <s v="Consumer"/>
    <s v="United States"/>
    <s v="Arlington"/>
    <s v="Virginia"/>
    <n v="22204"/>
    <x v="0"/>
    <s v="OFF-BI-10003638"/>
    <x v="1"/>
    <s v="Binders"/>
    <s v="GBC Durable Plastic Covers"/>
    <n v="58.05"/>
    <n v="3"/>
    <n v="0"/>
    <n v="26.702999999999999"/>
  </r>
  <r>
    <s v="7844"/>
    <s v="CA-2016-158470"/>
    <x v="987"/>
    <d v="2016-04-23T00:00:00"/>
    <s v="Second Class"/>
    <s v="AG-10390"/>
    <s v="Allen Goldenen"/>
    <s v="Consumer"/>
    <s v="United States"/>
    <s v="Arlington"/>
    <s v="Virginia"/>
    <n v="22204"/>
    <x v="0"/>
    <s v="OFF-PA-10001569"/>
    <x v="1"/>
    <s v="Paper"/>
    <s v="Xerox 232"/>
    <n v="71.28"/>
    <n v="11"/>
    <n v="0"/>
    <n v="34.214399999999998"/>
  </r>
  <r>
    <s v="7845"/>
    <s v="US-2019-123834"/>
    <x v="246"/>
    <d v="2019-07-25T00:00:00"/>
    <s v="Standard Class"/>
    <s v="GM-14500"/>
    <s v="Gene McClure"/>
    <s v="Consumer"/>
    <s v="United States"/>
    <s v="Pharr"/>
    <s v="Texas"/>
    <n v="78577"/>
    <x v="2"/>
    <s v="FUR-TA-10001676"/>
    <x v="0"/>
    <s v="Tables"/>
    <s v="Hon 61000 Series Interactive Training Tables"/>
    <n v="124.404"/>
    <n v="4"/>
    <n v="0.3"/>
    <n v="-21.3264"/>
  </r>
  <r>
    <s v="7846"/>
    <s v="CA-2017-125976"/>
    <x v="874"/>
    <d v="2017-10-02T00:00:00"/>
    <s v="Standard Class"/>
    <s v="JK-15205"/>
    <s v="Jamie Kunitz"/>
    <s v="Consumer"/>
    <s v="United States"/>
    <s v="Arlington"/>
    <s v="Virginia"/>
    <n v="22204"/>
    <x v="0"/>
    <s v="OFF-PA-10001125"/>
    <x v="1"/>
    <s v="Paper"/>
    <s v="Xerox 1988"/>
    <n v="154.9"/>
    <n v="5"/>
    <n v="0"/>
    <n v="69.704999999999998"/>
  </r>
  <r>
    <s v="7847"/>
    <s v="CA-2017-125976"/>
    <x v="874"/>
    <d v="2017-10-02T00:00:00"/>
    <s v="Standard Class"/>
    <s v="JK-15205"/>
    <s v="Jamie Kunitz"/>
    <s v="Consumer"/>
    <s v="United States"/>
    <s v="Arlington"/>
    <s v="Virginia"/>
    <n v="22204"/>
    <x v="0"/>
    <s v="TEC-PH-10002496"/>
    <x v="2"/>
    <s v="Phones"/>
    <s v="Cisco SPA301"/>
    <n v="1871.88"/>
    <n v="12"/>
    <n v="0"/>
    <n v="561.56399999999996"/>
  </r>
  <r>
    <s v="7848"/>
    <s v="CA-2018-128706"/>
    <x v="535"/>
    <d v="2018-03-02T00:00:00"/>
    <s v="Standard Class"/>
    <s v="DW-13540"/>
    <s v="Don Weiss"/>
    <s v="Consumer"/>
    <s v="United States"/>
    <s v="Houston"/>
    <s v="Texas"/>
    <n v="77070"/>
    <x v="2"/>
    <s v="FUR-FU-10004053"/>
    <x v="0"/>
    <s v="Furnishings"/>
    <s v="DAX Two-Tone Silver Metal Document Frame"/>
    <n v="16.192"/>
    <n v="2"/>
    <n v="0.6"/>
    <n v="-6.8815999999999997"/>
  </r>
  <r>
    <s v="7849"/>
    <s v="CA-2018-104311"/>
    <x v="440"/>
    <d v="2018-05-06T00:00:00"/>
    <s v="Standard Class"/>
    <s v="AS-10090"/>
    <s v="Adam Shillingsburg"/>
    <s v="Consumer"/>
    <s v="United States"/>
    <s v="Irving"/>
    <s v="Texas"/>
    <n v="75061"/>
    <x v="2"/>
    <s v="OFF-ST-10000321"/>
    <x v="1"/>
    <s v="Storage"/>
    <s v="Akro Stacking Bins"/>
    <n v="18.936"/>
    <n v="3"/>
    <n v="0.2"/>
    <n v="-3.7871999999999999"/>
  </r>
  <r>
    <s v="7850"/>
    <s v="CA-2018-104311"/>
    <x v="440"/>
    <d v="2018-05-06T00:00:00"/>
    <s v="Standard Class"/>
    <s v="AS-10090"/>
    <s v="Adam Shillingsburg"/>
    <s v="Consumer"/>
    <s v="United States"/>
    <s v="Irving"/>
    <s v="Texas"/>
    <n v="75061"/>
    <x v="2"/>
    <s v="OFF-ST-10002957"/>
    <x v="1"/>
    <s v="Storage"/>
    <s v="Sterilite Show Offs Storage Containers"/>
    <n v="12.672000000000001"/>
    <n v="3"/>
    <n v="0.2"/>
    <n v="-3.1680000000000001"/>
  </r>
  <r>
    <s v="7851"/>
    <s v="CA-2018-104311"/>
    <x v="440"/>
    <d v="2018-05-06T00:00:00"/>
    <s v="Standard Class"/>
    <s v="AS-10090"/>
    <s v="Adam Shillingsburg"/>
    <s v="Consumer"/>
    <s v="United States"/>
    <s v="Irving"/>
    <s v="Texas"/>
    <n v="75061"/>
    <x v="2"/>
    <s v="OFF-LA-10000973"/>
    <x v="1"/>
    <s v="Labels"/>
    <s v="Avery 502"/>
    <n v="5.04"/>
    <n v="2"/>
    <n v="0.2"/>
    <n v="1.764"/>
  </r>
  <r>
    <s v="7852"/>
    <s v="CA-2016-169649"/>
    <x v="337"/>
    <d v="2016-12-15T00:00:00"/>
    <s v="Standard Class"/>
    <s v="TS-21205"/>
    <s v="Thomas Seio"/>
    <s v="Corporate"/>
    <s v="United States"/>
    <s v="Chicago"/>
    <s v="Illinois"/>
    <n v="60653"/>
    <x v="2"/>
    <s v="OFF-PA-10000143"/>
    <x v="1"/>
    <s v="Paper"/>
    <s v="Astroparche Fine Business Paper"/>
    <n v="8.4480000000000004"/>
    <n v="2"/>
    <n v="0.2"/>
    <n v="2.9567999999999999"/>
  </r>
  <r>
    <s v="7853"/>
    <s v="CA-2016-169649"/>
    <x v="337"/>
    <d v="2016-12-15T00:00:00"/>
    <s v="Standard Class"/>
    <s v="TS-21205"/>
    <s v="Thomas Seio"/>
    <s v="Corporate"/>
    <s v="United States"/>
    <s v="Chicago"/>
    <s v="Illinois"/>
    <n v="60653"/>
    <x v="2"/>
    <s v="OFF-AP-10003287"/>
    <x v="1"/>
    <s v="Appliances"/>
    <s v="Tripp Lite TLP810NET Broadband Surge for Modem/Fax"/>
    <n v="20.388000000000002"/>
    <n v="2"/>
    <n v="0.8"/>
    <n v="-53.008800000000001"/>
  </r>
  <r>
    <s v="7854"/>
    <s v="CA-2017-144890"/>
    <x v="707"/>
    <d v="2017-12-29T00:00:00"/>
    <s v="Standard Class"/>
    <s v="SM-20320"/>
    <s v="Sean Miller"/>
    <s v="Home Office"/>
    <s v="United States"/>
    <s v="Los Angeles"/>
    <s v="California"/>
    <n v="90049"/>
    <x v="1"/>
    <s v="OFF-PA-10001526"/>
    <x v="1"/>
    <s v="Paper"/>
    <s v="Xerox 1949"/>
    <n v="9.9600000000000009"/>
    <n v="2"/>
    <n v="0"/>
    <n v="4.8803999999999998"/>
  </r>
  <r>
    <s v="7855"/>
    <s v="CA-2019-135587"/>
    <x v="226"/>
    <d v="2019-12-12T00:00:00"/>
    <s v="Standard Class"/>
    <s v="BH-11710"/>
    <s v="Brosina Hoffman"/>
    <s v="Consumer"/>
    <s v="United States"/>
    <s v="Hattiesburg"/>
    <s v="Mississippi"/>
    <n v="39401"/>
    <x v="0"/>
    <s v="OFF-AP-10004540"/>
    <x v="1"/>
    <s v="Appliances"/>
    <s v="Eureka The Boss Lite 10-Amp Upright Vacuum, Blue"/>
    <n v="320.64"/>
    <n v="4"/>
    <n v="0"/>
    <n v="89.779200000000003"/>
  </r>
  <r>
    <s v="7856"/>
    <s v="CA-2019-135587"/>
    <x v="226"/>
    <d v="2019-12-12T00:00:00"/>
    <s v="Standard Class"/>
    <s v="BH-11710"/>
    <s v="Brosina Hoffman"/>
    <s v="Consumer"/>
    <s v="United States"/>
    <s v="Hattiesburg"/>
    <s v="Mississippi"/>
    <n v="39401"/>
    <x v="0"/>
    <s v="TEC-AC-10001266"/>
    <x v="2"/>
    <s v="Accessories"/>
    <s v="Memorex Micro Travel Drive 8 GB"/>
    <n v="52"/>
    <n v="4"/>
    <n v="0"/>
    <n v="23.4"/>
  </r>
  <r>
    <s v="7857"/>
    <s v="CA-2016-103429"/>
    <x v="992"/>
    <d v="2016-06-01T00:00:00"/>
    <s v="First Class"/>
    <s v="LW-16825"/>
    <s v="Laurel Workman"/>
    <s v="Corporate"/>
    <s v="United States"/>
    <s v="New York City"/>
    <s v="New York"/>
    <n v="10024"/>
    <x v="3"/>
    <s v="OFF-BI-10004233"/>
    <x v="1"/>
    <s v="Binders"/>
    <s v="GBC Pre-Punched Binding Paper, Plastic, White, 8-1/2&quot; x 11&quot;"/>
    <n v="25.584"/>
    <n v="2"/>
    <n v="0.2"/>
    <n v="8.9543999999999997"/>
  </r>
  <r>
    <s v="7858"/>
    <s v="CA-2016-103429"/>
    <x v="992"/>
    <d v="2016-06-01T00:00:00"/>
    <s v="First Class"/>
    <s v="LW-16825"/>
    <s v="Laurel Workman"/>
    <s v="Corporate"/>
    <s v="United States"/>
    <s v="New York City"/>
    <s v="New York"/>
    <n v="10024"/>
    <x v="3"/>
    <s v="TEC-PH-10003505"/>
    <x v="2"/>
    <s v="Phones"/>
    <s v="Geemarc AmpliPOWER60"/>
    <n v="464"/>
    <n v="5"/>
    <n v="0"/>
    <n v="134.56"/>
  </r>
  <r>
    <s v="7859"/>
    <s v="CA-2016-103429"/>
    <x v="992"/>
    <d v="2016-06-01T00:00:00"/>
    <s v="First Class"/>
    <s v="LW-16825"/>
    <s v="Laurel Workman"/>
    <s v="Corporate"/>
    <s v="United States"/>
    <s v="New York City"/>
    <s v="New York"/>
    <n v="10024"/>
    <x v="3"/>
    <s v="OFF-AP-10001005"/>
    <x v="1"/>
    <s v="Appliances"/>
    <s v="Honeywell Quietcare HEPA Air Cleaner"/>
    <n v="235.95"/>
    <n v="3"/>
    <n v="0"/>
    <n v="77.863500000000002"/>
  </r>
  <r>
    <s v="7860"/>
    <s v="CA-2016-103429"/>
    <x v="992"/>
    <d v="2016-06-01T00:00:00"/>
    <s v="First Class"/>
    <s v="LW-16825"/>
    <s v="Laurel Workman"/>
    <s v="Corporate"/>
    <s v="United States"/>
    <s v="New York City"/>
    <s v="New York"/>
    <n v="10024"/>
    <x v="3"/>
    <s v="OFF-PA-10001712"/>
    <x v="1"/>
    <s v="Paper"/>
    <s v="Xerox 1948"/>
    <n v="39.96"/>
    <n v="4"/>
    <n v="0"/>
    <n v="17.981999999999999"/>
  </r>
  <r>
    <s v="7861"/>
    <s v="CA-2019-152261"/>
    <x v="580"/>
    <d v="2019-03-06T00:00:00"/>
    <s v="Standard Class"/>
    <s v="JA-15970"/>
    <s v="Joseph Airdo"/>
    <s v="Consumer"/>
    <s v="United States"/>
    <s v="Cuyahoga Falls"/>
    <s v="Ohio"/>
    <n v="44221"/>
    <x v="3"/>
    <s v="OFF-BI-10002353"/>
    <x v="1"/>
    <s v="Binders"/>
    <s v="GBC VeloBind Cover Sets"/>
    <n v="18.527999999999999"/>
    <n v="4"/>
    <n v="0.7"/>
    <n v="-12.352"/>
  </r>
  <r>
    <s v="7862"/>
    <s v="CA-2017-142993"/>
    <x v="88"/>
    <d v="2017-10-17T00:00:00"/>
    <s v="Standard Class"/>
    <s v="KA-16525"/>
    <s v="Kelly Andreada"/>
    <s v="Consumer"/>
    <s v="United States"/>
    <s v="Seattle"/>
    <s v="Washington"/>
    <n v="98103"/>
    <x v="1"/>
    <s v="TEC-AC-10003038"/>
    <x v="2"/>
    <s v="Accessories"/>
    <s v="Kingston Digital DataTraveler 16GB USB 2.0"/>
    <n v="17.899999999999999"/>
    <n v="2"/>
    <n v="0"/>
    <n v="3.4009999999999998"/>
  </r>
  <r>
    <s v="7863"/>
    <s v="CA-2017-142993"/>
    <x v="88"/>
    <d v="2017-10-17T00:00:00"/>
    <s v="Standard Class"/>
    <s v="KA-16525"/>
    <s v="Kelly Andreada"/>
    <s v="Consumer"/>
    <s v="United States"/>
    <s v="Seattle"/>
    <s v="Washington"/>
    <n v="98103"/>
    <x v="1"/>
    <s v="OFF-ST-10000934"/>
    <x v="1"/>
    <s v="Storage"/>
    <s v="Contico 72&quot;H Heavy-Duty Storage System"/>
    <n v="81.96"/>
    <n v="2"/>
    <n v="0"/>
    <n v="0"/>
  </r>
  <r>
    <s v="7864"/>
    <s v="CA-2017-143364"/>
    <x v="1177"/>
    <d v="2017-07-19T00:00:00"/>
    <s v="Second Class"/>
    <s v="TG-21310"/>
    <s v="Toby Gnade"/>
    <s v="Consumer"/>
    <s v="United States"/>
    <s v="Mesa"/>
    <s v="Arizona"/>
    <n v="85204"/>
    <x v="1"/>
    <s v="OFF-ST-10002743"/>
    <x v="1"/>
    <s v="Storage"/>
    <s v="SAFCO Boltless Steel Shelving"/>
    <n v="272.73599999999999"/>
    <n v="3"/>
    <n v="0.2"/>
    <n v="-64.774799999999999"/>
  </r>
  <r>
    <s v="7865"/>
    <s v="CA-2017-143364"/>
    <x v="1177"/>
    <d v="2017-07-19T00:00:00"/>
    <s v="Second Class"/>
    <s v="TG-21310"/>
    <s v="Toby Gnade"/>
    <s v="Consumer"/>
    <s v="United States"/>
    <s v="Mesa"/>
    <s v="Arizona"/>
    <n v="85204"/>
    <x v="1"/>
    <s v="OFF-PA-10001846"/>
    <x v="1"/>
    <s v="Paper"/>
    <s v="Xerox 1899"/>
    <n v="18.495999999999999"/>
    <n v="4"/>
    <n v="0.2"/>
    <n v="6.7047999999999996"/>
  </r>
  <r>
    <s v="7866"/>
    <s v="CA-2017-143364"/>
    <x v="1177"/>
    <d v="2017-07-19T00:00:00"/>
    <s v="Second Class"/>
    <s v="TG-21310"/>
    <s v="Toby Gnade"/>
    <s v="Consumer"/>
    <s v="United States"/>
    <s v="Mesa"/>
    <s v="Arizona"/>
    <n v="85204"/>
    <x v="1"/>
    <s v="FUR-CH-10004287"/>
    <x v="0"/>
    <s v="Chairs"/>
    <s v="SAFCO Arco Folding Chair"/>
    <n v="441.92"/>
    <n v="2"/>
    <n v="0.2"/>
    <n v="49.716000000000001"/>
  </r>
  <r>
    <s v="7867"/>
    <s v="CA-2017-143364"/>
    <x v="1177"/>
    <d v="2017-07-19T00:00:00"/>
    <s v="Second Class"/>
    <s v="TG-21310"/>
    <s v="Toby Gnade"/>
    <s v="Consumer"/>
    <s v="United States"/>
    <s v="Mesa"/>
    <s v="Arizona"/>
    <n v="85204"/>
    <x v="1"/>
    <s v="FUR-BO-10001608"/>
    <x v="0"/>
    <s v="Bookcases"/>
    <s v="Hon Metal Bookcases, Black"/>
    <n v="127.764"/>
    <n v="6"/>
    <n v="0.7"/>
    <n v="-191.64599999999999"/>
  </r>
  <r>
    <s v="7868"/>
    <s v="CA-2016-100972"/>
    <x v="84"/>
    <d v="2016-11-24T00:00:00"/>
    <s v="Second Class"/>
    <s v="DB-13360"/>
    <s v="Dennis Bolton"/>
    <s v="Home Office"/>
    <s v="United States"/>
    <s v="Salt Lake City"/>
    <s v="Utah"/>
    <n v="84106"/>
    <x v="1"/>
    <s v="OFF-PA-10000357"/>
    <x v="1"/>
    <s v="Paper"/>
    <s v="Xerox 1888"/>
    <n v="166.44"/>
    <n v="3"/>
    <n v="0"/>
    <n v="79.891199999999998"/>
  </r>
  <r>
    <s v="7869"/>
    <s v="CA-2018-136994"/>
    <x v="1022"/>
    <d v="2018-06-02T00:00:00"/>
    <s v="Standard Class"/>
    <s v="LS-17245"/>
    <s v="Lynn Smith"/>
    <s v="Consumer"/>
    <s v="United States"/>
    <s v="Los Angeles"/>
    <s v="California"/>
    <n v="90045"/>
    <x v="1"/>
    <s v="OFF-PA-10000575"/>
    <x v="1"/>
    <s v="Paper"/>
    <s v="Wirebound Message Books, Four 2 3/4 x 5 White Forms per Page"/>
    <n v="13.38"/>
    <n v="2"/>
    <n v="0"/>
    <n v="6.1547999999999998"/>
  </r>
  <r>
    <s v="7870"/>
    <s v="US-2019-166233"/>
    <x v="445"/>
    <d v="2019-07-09T00:00:00"/>
    <s v="Standard Class"/>
    <s v="MO-17950"/>
    <s v="Michael Oakman"/>
    <s v="Consumer"/>
    <s v="United States"/>
    <s v="Jacksonville"/>
    <s v="North Carolina"/>
    <n v="28540"/>
    <x v="0"/>
    <s v="TEC-AC-10002167"/>
    <x v="2"/>
    <s v="Accessories"/>
    <s v="Imation 8gb Micro Traveldrive Usb 2.0 Flash Drive"/>
    <n v="24"/>
    <n v="2"/>
    <n v="0.2"/>
    <n v="-2.7"/>
  </r>
  <r>
    <s v="7871"/>
    <s v="CA-2019-122112"/>
    <x v="145"/>
    <d v="2019-09-29T00:00:00"/>
    <s v="Standard Class"/>
    <s v="CA-11965"/>
    <s v="Carol Adams"/>
    <s v="Corporate"/>
    <s v="United States"/>
    <s v="Lakewood"/>
    <s v="Ohio"/>
    <n v="44107"/>
    <x v="3"/>
    <s v="OFF-EN-10004459"/>
    <x v="1"/>
    <s v="Envelopes"/>
    <s v="Security-Tint Envelopes"/>
    <n v="24.448"/>
    <n v="4"/>
    <n v="0.2"/>
    <n v="8.8623999999999992"/>
  </r>
  <r>
    <s v="7872"/>
    <s v="CA-2018-101672"/>
    <x v="339"/>
    <d v="2018-10-07T00:00:00"/>
    <s v="Standard Class"/>
    <s v="DB-12910"/>
    <s v="Daniel Byrd"/>
    <s v="Home Office"/>
    <s v="United States"/>
    <s v="Lake Forest"/>
    <s v="California"/>
    <n v="92630"/>
    <x v="1"/>
    <s v="OFF-LA-10002271"/>
    <x v="1"/>
    <s v="Labels"/>
    <s v="Smead Alpha-Z Color-Coded Second Alphabetical Labels and Starter Set"/>
    <n v="6.16"/>
    <n v="2"/>
    <n v="0"/>
    <n v="2.9567999999999999"/>
  </r>
  <r>
    <s v="7873"/>
    <s v="CA-2018-101672"/>
    <x v="339"/>
    <d v="2018-10-07T00:00:00"/>
    <s v="Standard Class"/>
    <s v="DB-12910"/>
    <s v="Daniel Byrd"/>
    <s v="Home Office"/>
    <s v="United States"/>
    <s v="Lake Forest"/>
    <s v="California"/>
    <n v="92630"/>
    <x v="1"/>
    <s v="FUR-CH-10004063"/>
    <x v="0"/>
    <s v="Chairs"/>
    <s v="Global Deluxe High-Back Manager's Chair"/>
    <n v="915.13599999999997"/>
    <n v="4"/>
    <n v="0.2"/>
    <n v="102.9528"/>
  </r>
  <r>
    <s v="7874"/>
    <s v="CA-2018-101672"/>
    <x v="339"/>
    <d v="2018-10-07T00:00:00"/>
    <s v="Standard Class"/>
    <s v="DB-12910"/>
    <s v="Daniel Byrd"/>
    <s v="Home Office"/>
    <s v="United States"/>
    <s v="Lake Forest"/>
    <s v="California"/>
    <n v="92630"/>
    <x v="1"/>
    <s v="OFF-PA-10004610"/>
    <x v="1"/>
    <s v="Paper"/>
    <s v="Xerox 1900"/>
    <n v="8.56"/>
    <n v="2"/>
    <n v="0"/>
    <n v="3.8519999999999999"/>
  </r>
  <r>
    <s v="7875"/>
    <s v="CA-2018-101672"/>
    <x v="339"/>
    <d v="2018-10-07T00:00:00"/>
    <s v="Standard Class"/>
    <s v="DB-12910"/>
    <s v="Daniel Byrd"/>
    <s v="Home Office"/>
    <s v="United States"/>
    <s v="Lake Forest"/>
    <s v="California"/>
    <n v="92630"/>
    <x v="1"/>
    <s v="OFF-PA-10001878"/>
    <x v="1"/>
    <s v="Paper"/>
    <s v="Xerox 1891"/>
    <n v="97.82"/>
    <n v="2"/>
    <n v="0"/>
    <n v="45.9754"/>
  </r>
  <r>
    <s v="7876"/>
    <s v="CA-2019-168403"/>
    <x v="428"/>
    <d v="2019-09-15T00:00:00"/>
    <s v="Standard Class"/>
    <s v="DK-12835"/>
    <s v="Damala Kotsonis"/>
    <s v="Corporate"/>
    <s v="United States"/>
    <s v="Portland"/>
    <s v="Oregon"/>
    <n v="97206"/>
    <x v="1"/>
    <s v="OFF-PA-10002036"/>
    <x v="1"/>
    <s v="Paper"/>
    <s v="Xerox 1930"/>
    <n v="31.103999999999999"/>
    <n v="6"/>
    <n v="0.2"/>
    <n v="11.2752"/>
  </r>
  <r>
    <s v="7877"/>
    <s v="CA-2019-168403"/>
    <x v="428"/>
    <d v="2019-09-15T00:00:00"/>
    <s v="Standard Class"/>
    <s v="DK-12835"/>
    <s v="Damala Kotsonis"/>
    <s v="Corporate"/>
    <s v="United States"/>
    <s v="Portland"/>
    <s v="Oregon"/>
    <n v="97206"/>
    <x v="1"/>
    <s v="OFF-AP-10003278"/>
    <x v="1"/>
    <s v="Appliances"/>
    <s v="Belkin 7-Outlet SurgeMaster Home Series"/>
    <n v="11.176"/>
    <n v="1"/>
    <n v="0.2"/>
    <n v="0.83819999999999995"/>
  </r>
  <r>
    <s v="7878"/>
    <s v="CA-2017-148705"/>
    <x v="899"/>
    <d v="2017-03-18T00:00:00"/>
    <s v="Standard Class"/>
    <s v="EB-14170"/>
    <s v="Evan Bailliet"/>
    <s v="Consumer"/>
    <s v="United States"/>
    <s v="Charlotte"/>
    <s v="North Carolina"/>
    <n v="28205"/>
    <x v="0"/>
    <s v="OFF-LA-10001641"/>
    <x v="1"/>
    <s v="Labels"/>
    <s v="Avery 518"/>
    <n v="5.04"/>
    <n v="2"/>
    <n v="0.2"/>
    <n v="1.764"/>
  </r>
  <r>
    <s v="7879"/>
    <s v="CA-2018-160241"/>
    <x v="896"/>
    <d v="2018-12-04T00:00:00"/>
    <s v="Second Class"/>
    <s v="DR-12940"/>
    <s v="Daniel Raglin"/>
    <s v="Home Office"/>
    <s v="United States"/>
    <s v="Aurora"/>
    <s v="Illinois"/>
    <n v="60505"/>
    <x v="2"/>
    <s v="FUR-FU-10003806"/>
    <x v="0"/>
    <s v="Furnishings"/>
    <s v="Tenex Chairmat w/ Average Lip, 45&quot; x 53&quot;"/>
    <n v="242.17599999999999"/>
    <n v="4"/>
    <n v="0.6"/>
    <n v="-302.72000000000003"/>
  </r>
  <r>
    <s v="7880"/>
    <s v="CA-2018-155747"/>
    <x v="403"/>
    <d v="2018-06-21T00:00:00"/>
    <s v="Standard Class"/>
    <s v="JS-15685"/>
    <s v="Jim Sink"/>
    <s v="Corporate"/>
    <s v="United States"/>
    <s v="Philadelphia"/>
    <s v="Pennsylvania"/>
    <n v="19140"/>
    <x v="3"/>
    <s v="FUR-TA-10003392"/>
    <x v="0"/>
    <s v="Tables"/>
    <s v="Global Adaptabilities Conference Tables"/>
    <n v="337.17599999999999"/>
    <n v="2"/>
    <n v="0.4"/>
    <n v="-118.0116"/>
  </r>
  <r>
    <s v="7881"/>
    <s v="CA-2019-118017"/>
    <x v="734"/>
    <d v="2019-12-06T00:00:00"/>
    <s v="Second Class"/>
    <s v="LC-16870"/>
    <s v="Lena Cacioppo"/>
    <s v="Consumer"/>
    <s v="United States"/>
    <s v="Thornton"/>
    <s v="Colorado"/>
    <n v="80229"/>
    <x v="1"/>
    <s v="OFF-AR-10003856"/>
    <x v="1"/>
    <s v="Art"/>
    <s v="Newell 344"/>
    <n v="13.343999999999999"/>
    <n v="6"/>
    <n v="0.2"/>
    <n v="1.0007999999999999"/>
  </r>
  <r>
    <s v="7882"/>
    <s v="CA-2019-118017"/>
    <x v="734"/>
    <d v="2019-12-06T00:00:00"/>
    <s v="Second Class"/>
    <s v="LC-16870"/>
    <s v="Lena Cacioppo"/>
    <s v="Consumer"/>
    <s v="United States"/>
    <s v="Thornton"/>
    <s v="Colorado"/>
    <n v="80229"/>
    <x v="1"/>
    <s v="TEC-AC-10002006"/>
    <x v="2"/>
    <s v="Accessories"/>
    <s v="Memorex Micro Travel Drive 16 GB"/>
    <n v="76.751999999999995"/>
    <n v="6"/>
    <n v="0.2"/>
    <n v="10.5534"/>
  </r>
  <r>
    <s v="7883"/>
    <s v="CA-2019-118017"/>
    <x v="734"/>
    <d v="2019-12-06T00:00:00"/>
    <s v="Second Class"/>
    <s v="LC-16870"/>
    <s v="Lena Cacioppo"/>
    <s v="Consumer"/>
    <s v="United States"/>
    <s v="Thornton"/>
    <s v="Colorado"/>
    <n v="80229"/>
    <x v="1"/>
    <s v="TEC-AC-10002006"/>
    <x v="2"/>
    <s v="Accessories"/>
    <s v="Memorex Micro Travel Drive 16 GB"/>
    <n v="102.336"/>
    <n v="8"/>
    <n v="0.2"/>
    <n v="14.071199999999999"/>
  </r>
  <r>
    <s v="7884"/>
    <s v="CA-2019-118017"/>
    <x v="734"/>
    <d v="2019-12-06T00:00:00"/>
    <s v="Second Class"/>
    <s v="LC-16870"/>
    <s v="Lena Cacioppo"/>
    <s v="Consumer"/>
    <s v="United States"/>
    <s v="Thornton"/>
    <s v="Colorado"/>
    <n v="80229"/>
    <x v="1"/>
    <s v="OFF-PA-10002246"/>
    <x v="1"/>
    <s v="Paper"/>
    <s v="Wirebound Four 2-3/4 x 5 Forms per Page, 400 Sets per Book"/>
    <n v="10.32"/>
    <n v="2"/>
    <n v="0.2"/>
    <n v="3.7410000000000001"/>
  </r>
  <r>
    <s v="7885"/>
    <s v="CA-2019-118017"/>
    <x v="734"/>
    <d v="2019-12-06T00:00:00"/>
    <s v="Second Class"/>
    <s v="LC-16870"/>
    <s v="Lena Cacioppo"/>
    <s v="Consumer"/>
    <s v="United States"/>
    <s v="Thornton"/>
    <s v="Colorado"/>
    <n v="80229"/>
    <x v="1"/>
    <s v="OFF-SU-10004782"/>
    <x v="1"/>
    <s v="Supplies"/>
    <s v="Elite 5&quot; Scissors"/>
    <n v="47.32"/>
    <n v="7"/>
    <n v="0.2"/>
    <n v="5.915"/>
  </r>
  <r>
    <s v="7886"/>
    <s v="CA-2019-118017"/>
    <x v="734"/>
    <d v="2019-12-06T00:00:00"/>
    <s v="Second Class"/>
    <s v="LC-16870"/>
    <s v="Lena Cacioppo"/>
    <s v="Consumer"/>
    <s v="United States"/>
    <s v="Thornton"/>
    <s v="Colorado"/>
    <n v="80229"/>
    <x v="1"/>
    <s v="FUR-FU-10004351"/>
    <x v="0"/>
    <s v="Furnishings"/>
    <s v="Staple-based wall hangings"/>
    <n v="23.376000000000001"/>
    <n v="3"/>
    <n v="0.2"/>
    <n v="7.0128000000000004"/>
  </r>
  <r>
    <s v="7887"/>
    <s v="CA-2019-118017"/>
    <x v="734"/>
    <d v="2019-12-06T00:00:00"/>
    <s v="Second Class"/>
    <s v="LC-16870"/>
    <s v="Lena Cacioppo"/>
    <s v="Consumer"/>
    <s v="United States"/>
    <s v="Thornton"/>
    <s v="Colorado"/>
    <n v="80229"/>
    <x v="1"/>
    <s v="FUR-FU-10004270"/>
    <x v="0"/>
    <s v="Furnishings"/>
    <s v="Eldon Image Series Desk Accessories, Burgundy"/>
    <n v="16.72"/>
    <n v="5"/>
    <n v="0.2"/>
    <n v="3.3439999999999999"/>
  </r>
  <r>
    <s v="7888"/>
    <s v="CA-2019-118017"/>
    <x v="734"/>
    <d v="2019-12-06T00:00:00"/>
    <s v="Second Class"/>
    <s v="LC-16870"/>
    <s v="Lena Cacioppo"/>
    <s v="Consumer"/>
    <s v="United States"/>
    <s v="Thornton"/>
    <s v="Colorado"/>
    <n v="80229"/>
    <x v="1"/>
    <s v="FUR-FU-10004053"/>
    <x v="0"/>
    <s v="Furnishings"/>
    <s v="DAX Two-Tone Silver Metal Document Frame"/>
    <n v="16.192"/>
    <n v="1"/>
    <n v="0.2"/>
    <n v="4.6551999999999998"/>
  </r>
  <r>
    <s v="7889"/>
    <s v="CA-2018-113117"/>
    <x v="765"/>
    <d v="2018-08-22T00:00:00"/>
    <s v="Standard Class"/>
    <s v="JP-15520"/>
    <s v="Jeremy Pistek"/>
    <s v="Consumer"/>
    <s v="United States"/>
    <s v="Davis"/>
    <s v="California"/>
    <n v="95616"/>
    <x v="1"/>
    <s v="OFF-PA-10000019"/>
    <x v="1"/>
    <s v="Paper"/>
    <s v="Xerox 1931"/>
    <n v="32.4"/>
    <n v="5"/>
    <n v="0"/>
    <n v="15.552"/>
  </r>
  <r>
    <s v="7890"/>
    <s v="CA-2018-148684"/>
    <x v="591"/>
    <d v="2018-12-29T00:00:00"/>
    <s v="Standard Class"/>
    <s v="TS-21655"/>
    <s v="Trudy Schmidt"/>
    <s v="Consumer"/>
    <s v="United States"/>
    <s v="Fayetteville"/>
    <s v="Arkansas"/>
    <n v="72701"/>
    <x v="0"/>
    <s v="OFF-AR-10003811"/>
    <x v="1"/>
    <s v="Art"/>
    <s v="Newell 327"/>
    <n v="19.89"/>
    <n v="9"/>
    <n v="0"/>
    <n v="5.3703000000000003"/>
  </r>
  <r>
    <s v="7891"/>
    <s v="CA-2018-148684"/>
    <x v="591"/>
    <d v="2018-12-29T00:00:00"/>
    <s v="Standard Class"/>
    <s v="TS-21655"/>
    <s v="Trudy Schmidt"/>
    <s v="Consumer"/>
    <s v="United States"/>
    <s v="Fayetteville"/>
    <s v="Arkansas"/>
    <n v="72701"/>
    <x v="0"/>
    <s v="TEC-AC-10001838"/>
    <x v="2"/>
    <s v="Accessories"/>
    <s v="Razer Tiamat Over Ear 7.1 Surround Sound PC Gaming Headset"/>
    <n v="399.98"/>
    <n v="2"/>
    <n v="0"/>
    <n v="171.9914"/>
  </r>
  <r>
    <s v="7892"/>
    <s v="CA-2018-148684"/>
    <x v="591"/>
    <d v="2018-12-29T00:00:00"/>
    <s v="Standard Class"/>
    <s v="TS-21655"/>
    <s v="Trudy Schmidt"/>
    <s v="Consumer"/>
    <s v="United States"/>
    <s v="Fayetteville"/>
    <s v="Arkansas"/>
    <n v="72701"/>
    <x v="0"/>
    <s v="FUR-FU-10003553"/>
    <x v="0"/>
    <s v="Furnishings"/>
    <s v="Howard Miller 13-1/2&quot; Diameter Rosebrook Wall Clock"/>
    <n v="343.85"/>
    <n v="5"/>
    <n v="0"/>
    <n v="137.54"/>
  </r>
  <r>
    <s v="7893"/>
    <s v="CA-2018-148684"/>
    <x v="591"/>
    <d v="2018-12-29T00:00:00"/>
    <s v="Standard Class"/>
    <s v="TS-21655"/>
    <s v="Trudy Schmidt"/>
    <s v="Consumer"/>
    <s v="United States"/>
    <s v="Fayetteville"/>
    <s v="Arkansas"/>
    <n v="72701"/>
    <x v="0"/>
    <s v="OFF-PA-10003302"/>
    <x v="1"/>
    <s v="Paper"/>
    <s v="Xerox 1906"/>
    <n v="106.32"/>
    <n v="3"/>
    <n v="0"/>
    <n v="49.970399999999998"/>
  </r>
  <r>
    <s v="7894"/>
    <s v="CA-2019-125367"/>
    <x v="283"/>
    <d v="2019-07-30T00:00:00"/>
    <s v="Standard Class"/>
    <s v="NM-18445"/>
    <s v="Nathan Mautz"/>
    <s v="Home Office"/>
    <s v="United States"/>
    <s v="New York City"/>
    <s v="New York"/>
    <n v="10011"/>
    <x v="3"/>
    <s v="OFF-BI-10002412"/>
    <x v="1"/>
    <s v="Binders"/>
    <s v="Wilson Jones “Snap” Scratch Pad Binder Tool for Ring Binders"/>
    <n v="13.92"/>
    <n v="3"/>
    <n v="0.2"/>
    <n v="4.3499999999999996"/>
  </r>
  <r>
    <s v="7895"/>
    <s v="CA-2019-124744"/>
    <x v="548"/>
    <d v="2019-06-25T00:00:00"/>
    <s v="Standard Class"/>
    <s v="EH-14125"/>
    <s v="Eugene Hildebrand"/>
    <s v="Home Office"/>
    <s v="United States"/>
    <s v="Wheeling"/>
    <s v="West Virginia"/>
    <n v="26003"/>
    <x v="3"/>
    <s v="OFF-BI-10002852"/>
    <x v="1"/>
    <s v="Binders"/>
    <s v="Ibico Standard Transparent Covers"/>
    <n v="82.4"/>
    <n v="5"/>
    <n v="0"/>
    <n v="40.375999999999998"/>
  </r>
  <r>
    <s v="7896"/>
    <s v="CA-2019-124744"/>
    <x v="548"/>
    <d v="2019-06-25T00:00:00"/>
    <s v="Standard Class"/>
    <s v="EH-14125"/>
    <s v="Eugene Hildebrand"/>
    <s v="Home Office"/>
    <s v="United States"/>
    <s v="Wheeling"/>
    <s v="West Virginia"/>
    <n v="26003"/>
    <x v="3"/>
    <s v="OFF-BI-10000145"/>
    <x v="1"/>
    <s v="Binders"/>
    <s v="Zipper Ring Binder Pockets"/>
    <n v="6.24"/>
    <n v="2"/>
    <n v="0"/>
    <n v="3.0575999999999999"/>
  </r>
  <r>
    <s v="7897"/>
    <s v="CA-2019-124744"/>
    <x v="548"/>
    <d v="2019-06-25T00:00:00"/>
    <s v="Standard Class"/>
    <s v="EH-14125"/>
    <s v="Eugene Hildebrand"/>
    <s v="Home Office"/>
    <s v="United States"/>
    <s v="Wheeling"/>
    <s v="West Virginia"/>
    <n v="26003"/>
    <x v="3"/>
    <s v="OFF-PA-10001970"/>
    <x v="1"/>
    <s v="Paper"/>
    <s v="Xerox 1908"/>
    <n v="447.84"/>
    <n v="8"/>
    <n v="0"/>
    <n v="219.44159999999999"/>
  </r>
  <r>
    <s v="7898"/>
    <s v="CA-2019-128363"/>
    <x v="802"/>
    <d v="2019-08-18T00:00:00"/>
    <s v="Standard Class"/>
    <s v="DC-12850"/>
    <s v="Dan Campbell"/>
    <s v="Consumer"/>
    <s v="United States"/>
    <s v="Memphis"/>
    <s v="Tennessee"/>
    <n v="38109"/>
    <x v="0"/>
    <s v="OFF-AP-10001563"/>
    <x v="1"/>
    <s v="Appliances"/>
    <s v="Belkin Premiere Surge Master II 8-outlet surge protector"/>
    <n v="272.048"/>
    <n v="7"/>
    <n v="0.2"/>
    <n v="30.605399999999999"/>
  </r>
  <r>
    <s v="7899"/>
    <s v="CA-2019-128363"/>
    <x v="802"/>
    <d v="2019-08-18T00:00:00"/>
    <s v="Standard Class"/>
    <s v="DC-12850"/>
    <s v="Dan Campbell"/>
    <s v="Consumer"/>
    <s v="United States"/>
    <s v="Memphis"/>
    <s v="Tennessee"/>
    <n v="38109"/>
    <x v="0"/>
    <s v="OFF-BI-10001359"/>
    <x v="1"/>
    <s v="Binders"/>
    <s v="GBC DocuBind TL300 Electric Binding System"/>
    <n v="1614.5820000000001"/>
    <n v="6"/>
    <n v="0.7"/>
    <n v="-1237.8462"/>
  </r>
  <r>
    <s v="7900"/>
    <s v="CA-2019-128363"/>
    <x v="802"/>
    <d v="2019-08-18T00:00:00"/>
    <s v="Standard Class"/>
    <s v="DC-12850"/>
    <s v="Dan Campbell"/>
    <s v="Consumer"/>
    <s v="United States"/>
    <s v="Memphis"/>
    <s v="Tennessee"/>
    <n v="38109"/>
    <x v="0"/>
    <s v="OFF-FA-10003495"/>
    <x v="1"/>
    <s v="Fasteners"/>
    <s v="Staples"/>
    <n v="24.32"/>
    <n v="5"/>
    <n v="0.2"/>
    <n v="9.1199999999999992"/>
  </r>
  <r>
    <s v="7901"/>
    <s v="CA-2019-128363"/>
    <x v="802"/>
    <d v="2019-08-18T00:00:00"/>
    <s v="Standard Class"/>
    <s v="DC-12850"/>
    <s v="Dan Campbell"/>
    <s v="Consumer"/>
    <s v="United States"/>
    <s v="Memphis"/>
    <s v="Tennessee"/>
    <n v="38109"/>
    <x v="0"/>
    <s v="TEC-AC-10003709"/>
    <x v="2"/>
    <s v="Accessories"/>
    <s v="Maxell 4.7GB DVD-R 5/Pack"/>
    <n v="1.5840000000000001"/>
    <n v="2"/>
    <n v="0.2"/>
    <n v="0.47520000000000001"/>
  </r>
  <r>
    <s v="7902"/>
    <s v="CA-2019-128363"/>
    <x v="802"/>
    <d v="2019-08-18T00:00:00"/>
    <s v="Standard Class"/>
    <s v="DC-12850"/>
    <s v="Dan Campbell"/>
    <s v="Consumer"/>
    <s v="United States"/>
    <s v="Memphis"/>
    <s v="Tennessee"/>
    <n v="38109"/>
    <x v="0"/>
    <s v="FUR-FU-10003268"/>
    <x v="0"/>
    <s v="Furnishings"/>
    <s v="Eldon Radial Chair Mat for Low to Medium Pile Carpets"/>
    <n v="31.984000000000002"/>
    <n v="1"/>
    <n v="0.2"/>
    <n v="0"/>
  </r>
  <r>
    <s v="7903"/>
    <s v="CA-2019-128363"/>
    <x v="802"/>
    <d v="2019-08-18T00:00:00"/>
    <s v="Standard Class"/>
    <s v="DC-12850"/>
    <s v="Dan Campbell"/>
    <s v="Consumer"/>
    <s v="United States"/>
    <s v="Memphis"/>
    <s v="Tennessee"/>
    <n v="38109"/>
    <x v="0"/>
    <s v="OFF-EN-10003845"/>
    <x v="1"/>
    <s v="Envelopes"/>
    <s v="Colored Envelopes"/>
    <n v="14.76"/>
    <n v="5"/>
    <n v="0.2"/>
    <n v="4.7969999999999997"/>
  </r>
  <r>
    <s v="7904"/>
    <s v="CA-2019-128363"/>
    <x v="802"/>
    <d v="2019-08-18T00:00:00"/>
    <s v="Standard Class"/>
    <s v="DC-12850"/>
    <s v="Dan Campbell"/>
    <s v="Consumer"/>
    <s v="United States"/>
    <s v="Memphis"/>
    <s v="Tennessee"/>
    <n v="38109"/>
    <x v="0"/>
    <s v="FUR-CH-10002073"/>
    <x v="0"/>
    <s v="Chairs"/>
    <s v="Hon Olson Stacker Chairs"/>
    <n v="423.64800000000002"/>
    <n v="2"/>
    <n v="0.2"/>
    <n v="47.660400000000003"/>
  </r>
  <r>
    <s v="7905"/>
    <s v="CA-2017-126669"/>
    <x v="209"/>
    <d v="2017-11-13T00:00:00"/>
    <s v="Standard Class"/>
    <s v="DO-13645"/>
    <s v="Doug O'Connell"/>
    <s v="Consumer"/>
    <s v="United States"/>
    <s v="Houston"/>
    <s v="Texas"/>
    <n v="77036"/>
    <x v="2"/>
    <s v="OFF-PA-10001357"/>
    <x v="1"/>
    <s v="Paper"/>
    <s v="Xerox 1886"/>
    <n v="76.64"/>
    <n v="2"/>
    <n v="0.2"/>
    <n v="26.824000000000002"/>
  </r>
  <r>
    <s v="7906"/>
    <s v="US-2017-118766"/>
    <x v="52"/>
    <d v="2017-10-22T00:00:00"/>
    <s v="Standard Class"/>
    <s v="LS-16975"/>
    <s v="Lindsay Shagiari"/>
    <s v="Home Office"/>
    <s v="United States"/>
    <s v="Dallas"/>
    <s v="Texas"/>
    <n v="75217"/>
    <x v="2"/>
    <s v="OFF-EN-10001415"/>
    <x v="1"/>
    <s v="Envelopes"/>
    <s v="Staple envelope"/>
    <n v="4.4640000000000004"/>
    <n v="1"/>
    <n v="0.2"/>
    <n v="1.6739999999999999"/>
  </r>
  <r>
    <s v="7907"/>
    <s v="US-2017-118766"/>
    <x v="52"/>
    <d v="2017-10-22T00:00:00"/>
    <s v="Standard Class"/>
    <s v="LS-16975"/>
    <s v="Lindsay Shagiari"/>
    <s v="Home Office"/>
    <s v="United States"/>
    <s v="Dallas"/>
    <s v="Texas"/>
    <n v="75217"/>
    <x v="2"/>
    <s v="OFF-BI-10002813"/>
    <x v="1"/>
    <s v="Binders"/>
    <s v="Avery Reinforcements for Hole-Punch Pages"/>
    <n v="3.96"/>
    <n v="10"/>
    <n v="0.8"/>
    <n v="-6.93"/>
  </r>
  <r>
    <s v="7908"/>
    <s v="CA-2018-112585"/>
    <x v="679"/>
    <d v="2018-08-02T00:00:00"/>
    <s v="First Class"/>
    <s v="RW-19630"/>
    <s v="Rob Williams"/>
    <s v="Corporate"/>
    <s v="United States"/>
    <s v="San Francisco"/>
    <s v="California"/>
    <n v="94122"/>
    <x v="1"/>
    <s v="OFF-AP-10003849"/>
    <x v="1"/>
    <s v="Appliances"/>
    <s v="Hoover Shoulder Vac Commercial Portable Vacuum"/>
    <n v="715.64"/>
    <n v="2"/>
    <n v="0"/>
    <n v="178.91"/>
  </r>
  <r>
    <s v="7909"/>
    <s v="CA-2018-149762"/>
    <x v="275"/>
    <d v="2018-12-07T00:00:00"/>
    <s v="Standard Class"/>
    <s v="RD-19720"/>
    <s v="Roger Demir"/>
    <s v="Consumer"/>
    <s v="United States"/>
    <s v="Morgan Hill"/>
    <s v="California"/>
    <n v="95037"/>
    <x v="1"/>
    <s v="FUR-TA-10004147"/>
    <x v="0"/>
    <s v="Tables"/>
    <s v="Hon 4060 Series Tables"/>
    <n v="268.70400000000001"/>
    <n v="3"/>
    <n v="0.2"/>
    <n v="6.7176"/>
  </r>
  <r>
    <s v="7910"/>
    <s v="CA-2018-149762"/>
    <x v="275"/>
    <d v="2018-12-07T00:00:00"/>
    <s v="Standard Class"/>
    <s v="RD-19720"/>
    <s v="Roger Demir"/>
    <s v="Consumer"/>
    <s v="United States"/>
    <s v="Morgan Hill"/>
    <s v="California"/>
    <n v="95037"/>
    <x v="1"/>
    <s v="OFF-AR-10001662"/>
    <x v="1"/>
    <s v="Art"/>
    <s v="Rogers Handheld Barrel Pencil Sharpener"/>
    <n v="21.92"/>
    <n v="8"/>
    <n v="0"/>
    <n v="5.9184000000000001"/>
  </r>
  <r>
    <s v="7911"/>
    <s v="CA-2018-149762"/>
    <x v="275"/>
    <d v="2018-12-07T00:00:00"/>
    <s v="Standard Class"/>
    <s v="RD-19720"/>
    <s v="Roger Demir"/>
    <s v="Consumer"/>
    <s v="United States"/>
    <s v="Morgan Hill"/>
    <s v="California"/>
    <n v="95037"/>
    <x v="1"/>
    <s v="OFF-ST-10001558"/>
    <x v="1"/>
    <s v="Storage"/>
    <s v="Acco Perma 4000 Stacking Storage Drawers"/>
    <n v="48.72"/>
    <n v="3"/>
    <n v="0"/>
    <n v="7.3079999999999998"/>
  </r>
  <r>
    <s v="7912"/>
    <s v="CA-2018-149762"/>
    <x v="275"/>
    <d v="2018-12-07T00:00:00"/>
    <s v="Standard Class"/>
    <s v="RD-19720"/>
    <s v="Roger Demir"/>
    <s v="Consumer"/>
    <s v="United States"/>
    <s v="Morgan Hill"/>
    <s v="California"/>
    <n v="95037"/>
    <x v="1"/>
    <s v="FUR-BO-10001337"/>
    <x v="0"/>
    <s v="Bookcases"/>
    <s v="O'Sullivan Living Dimensions 2-Shelf Bookcases"/>
    <n v="205.666"/>
    <n v="2"/>
    <n v="0.15"/>
    <n v="-12.098000000000001"/>
  </r>
  <r>
    <s v="7913"/>
    <s v="CA-2018-167605"/>
    <x v="236"/>
    <d v="2018-04-30T00:00:00"/>
    <s v="Second Class"/>
    <s v="RB-19570"/>
    <s v="Rob Beeghly"/>
    <s v="Consumer"/>
    <s v="United States"/>
    <s v="Saint Charles"/>
    <s v="Illinois"/>
    <n v="60174"/>
    <x v="2"/>
    <s v="FUR-FU-10001602"/>
    <x v="0"/>
    <s v="Furnishings"/>
    <s v="Eldon Delta Triangular Chair Mat, 52&quot; x 58&quot;, Clear"/>
    <n v="30.344000000000001"/>
    <n v="2"/>
    <n v="0.6"/>
    <n v="-31.8612"/>
  </r>
  <r>
    <s v="7914"/>
    <s v="US-2019-105697"/>
    <x v="326"/>
    <d v="2019-08-27T00:00:00"/>
    <s v="First Class"/>
    <s v="JE-15715"/>
    <s v="Joe Elijah"/>
    <s v="Consumer"/>
    <s v="United States"/>
    <s v="Cleveland"/>
    <s v="Ohio"/>
    <n v="44105"/>
    <x v="3"/>
    <s v="OFF-ST-10003996"/>
    <x v="1"/>
    <s v="Storage"/>
    <s v="Letter/Legal File Tote with Clear Snap-On Lid, Black Granite"/>
    <n v="25.696000000000002"/>
    <n v="2"/>
    <n v="0.2"/>
    <n v="1.9272"/>
  </r>
  <r>
    <s v="7915"/>
    <s v="CA-2019-165323"/>
    <x v="46"/>
    <d v="2019-06-21T00:00:00"/>
    <s v="Standard Class"/>
    <s v="SR-20740"/>
    <s v="Steven Roelle"/>
    <s v="Home Office"/>
    <s v="United States"/>
    <s v="New York City"/>
    <s v="New York"/>
    <n v="10024"/>
    <x v="3"/>
    <s v="TEC-MA-10003673"/>
    <x v="2"/>
    <s v="Machines"/>
    <s v="Hewlett-Packard Desktjet 6988DT Refurbished Printer"/>
    <n v="3404.5"/>
    <n v="5"/>
    <n v="0"/>
    <n v="1668.2049999999999"/>
  </r>
  <r>
    <s v="7916"/>
    <s v="CA-2019-165323"/>
    <x v="46"/>
    <d v="2019-06-21T00:00:00"/>
    <s v="Standard Class"/>
    <s v="SR-20740"/>
    <s v="Steven Roelle"/>
    <s v="Home Office"/>
    <s v="United States"/>
    <s v="New York City"/>
    <s v="New York"/>
    <n v="10024"/>
    <x v="3"/>
    <s v="TEC-AC-10004992"/>
    <x v="2"/>
    <s v="Accessories"/>
    <s v="Kingston Digital DataTraveler 64GB USB 2.0"/>
    <n v="101.34"/>
    <n v="3"/>
    <n v="0"/>
    <n v="8.1072000000000006"/>
  </r>
  <r>
    <s v="7917"/>
    <s v="CA-2017-110891"/>
    <x v="312"/>
    <d v="2017-11-24T00:00:00"/>
    <s v="Standard Class"/>
    <s v="PO-19195"/>
    <s v="Phillina Ober"/>
    <s v="Home Office"/>
    <s v="United States"/>
    <s v="Philadelphia"/>
    <s v="Pennsylvania"/>
    <n v="19140"/>
    <x v="3"/>
    <s v="FUR-CH-10002880"/>
    <x v="0"/>
    <s v="Chairs"/>
    <s v="Global High-Back Leather Tilter, Burgundy"/>
    <n v="344.37200000000001"/>
    <n v="4"/>
    <n v="0.3"/>
    <n v="-93.472399999999993"/>
  </r>
  <r>
    <s v="7918"/>
    <s v="CA-2019-100783"/>
    <x v="507"/>
    <d v="2019-09-08T00:00:00"/>
    <s v="Second Class"/>
    <s v="JK-16120"/>
    <s v="Julie Kriz"/>
    <s v="Home Office"/>
    <s v="United States"/>
    <s v="Garland"/>
    <s v="Texas"/>
    <n v="75043"/>
    <x v="2"/>
    <s v="OFF-AR-10000380"/>
    <x v="1"/>
    <s v="Art"/>
    <s v="Hunt PowerHouse Electric Pencil Sharpener, Blue"/>
    <n v="30.384"/>
    <n v="1"/>
    <n v="0.2"/>
    <n v="3.798"/>
  </r>
  <r>
    <s v="7919"/>
    <s v="CA-2017-152513"/>
    <x v="433"/>
    <d v="2017-07-08T00:00:00"/>
    <s v="Second Class"/>
    <s v="JP-16135"/>
    <s v="Julie Prescott"/>
    <s v="Home Office"/>
    <s v="United States"/>
    <s v="San Diego"/>
    <s v="California"/>
    <n v="92024"/>
    <x v="1"/>
    <s v="OFF-BI-10002706"/>
    <x v="1"/>
    <s v="Binders"/>
    <s v="Avery Premier Heavy-Duty Binder with Round Locking Rings"/>
    <n v="22.847999999999999"/>
    <n v="2"/>
    <n v="0.2"/>
    <n v="7.4256000000000002"/>
  </r>
  <r>
    <s v="7920"/>
    <s v="CA-2019-139822"/>
    <x v="175"/>
    <d v="2019-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r>
  <r>
    <s v="7921"/>
    <s v="CA-2019-139822"/>
    <x v="175"/>
    <d v="2019-09-21T00:00:00"/>
    <s v="Standard Class"/>
    <s v="Dp-13240"/>
    <s v="Dean percer"/>
    <s v="Home Office"/>
    <s v="United States"/>
    <s v="Waterbury"/>
    <s v="Connecticut"/>
    <n v="6708"/>
    <x v="3"/>
    <s v="TEC-AC-10001090"/>
    <x v="2"/>
    <s v="Accessories"/>
    <s v="Micro Innovations Wireless Classic Keyboard with Mouse"/>
    <n v="59.98"/>
    <n v="2"/>
    <n v="0"/>
    <n v="10.7964"/>
  </r>
  <r>
    <s v="7922"/>
    <s v="CA-2019-107713"/>
    <x v="677"/>
    <d v="2019-03-17T00:00:00"/>
    <s v="Standard Class"/>
    <s v="JB-16000"/>
    <s v="Joy Bell-"/>
    <s v="Consumer"/>
    <s v="United States"/>
    <s v="Columbia"/>
    <s v="Maryland"/>
    <n v="21044"/>
    <x v="3"/>
    <s v="OFF-BI-10002026"/>
    <x v="1"/>
    <s v="Binders"/>
    <s v="Avery Arch Ring Binders"/>
    <n v="174.3"/>
    <n v="3"/>
    <n v="0"/>
    <n v="81.921000000000006"/>
  </r>
  <r>
    <s v="7923"/>
    <s v="CA-2019-134096"/>
    <x v="241"/>
    <d v="2019-09-29T00:00:00"/>
    <s v="Standard Class"/>
    <s v="PP-18955"/>
    <s v="Paul Prost"/>
    <s v="Home Office"/>
    <s v="United States"/>
    <s v="Hollywood"/>
    <s v="Florida"/>
    <n v="33021"/>
    <x v="0"/>
    <s v="TEC-PH-10000526"/>
    <x v="2"/>
    <s v="Phones"/>
    <s v="Vtech CS6719"/>
    <n v="383.96"/>
    <n v="5"/>
    <n v="0.2"/>
    <n v="38.396000000000001"/>
  </r>
  <r>
    <s v="7924"/>
    <s v="CA-2019-134096"/>
    <x v="241"/>
    <d v="2019-09-29T00:00:00"/>
    <s v="Standard Class"/>
    <s v="PP-18955"/>
    <s v="Paul Prost"/>
    <s v="Home Office"/>
    <s v="United States"/>
    <s v="Hollywood"/>
    <s v="Florida"/>
    <n v="33021"/>
    <x v="0"/>
    <s v="OFF-BI-10004002"/>
    <x v="1"/>
    <s v="Binders"/>
    <s v="Wilson Jones International Size A4 Ring Binders"/>
    <n v="15.57"/>
    <n v="3"/>
    <n v="0.7"/>
    <n v="-11.417999999999999"/>
  </r>
  <r>
    <s v="7925"/>
    <s v="CA-2018-125843"/>
    <x v="572"/>
    <d v="2018-08-16T00:00:00"/>
    <s v="First Class"/>
    <s v="RF-19840"/>
    <s v="Roy Französisch"/>
    <s v="Consumer"/>
    <s v="United States"/>
    <s v="Springfield"/>
    <s v="Virginia"/>
    <n v="22153"/>
    <x v="0"/>
    <s v="OFF-BI-10002309"/>
    <x v="1"/>
    <s v="Binders"/>
    <s v="Avery Heavy-Duty EZD  Binder With Locking Rings"/>
    <n v="22.32"/>
    <n v="4"/>
    <n v="0"/>
    <n v="10.7136"/>
  </r>
  <r>
    <s v="7926"/>
    <s v="CA-2018-125843"/>
    <x v="572"/>
    <d v="2018-08-16T00:00:00"/>
    <s v="First Class"/>
    <s v="RF-19840"/>
    <s v="Roy Französisch"/>
    <s v="Consumer"/>
    <s v="United States"/>
    <s v="Springfield"/>
    <s v="Virginia"/>
    <n v="22153"/>
    <x v="0"/>
    <s v="OFF-LA-10003923"/>
    <x v="1"/>
    <s v="Labels"/>
    <s v="Alphabetical Labels for Top Tab Filing"/>
    <n v="103.6"/>
    <n v="7"/>
    <n v="0"/>
    <n v="51.8"/>
  </r>
  <r>
    <s v="7927"/>
    <s v="CA-2019-120404"/>
    <x v="225"/>
    <d v="2019-11-24T00:00:00"/>
    <s v="Second Class"/>
    <s v="KH-16330"/>
    <s v="Katharine Harms"/>
    <s v="Corporate"/>
    <s v="United States"/>
    <s v="New York City"/>
    <s v="New York"/>
    <n v="10035"/>
    <x v="3"/>
    <s v="TEC-AC-10003433"/>
    <x v="2"/>
    <s v="Accessories"/>
    <s v="Maxell 4.7GB DVD+R 5/Pack"/>
    <n v="2.97"/>
    <n v="3"/>
    <n v="0"/>
    <n v="1.3365"/>
  </r>
  <r>
    <s v="7928"/>
    <s v="CA-2019-120404"/>
    <x v="225"/>
    <d v="2019-11-24T00:00:00"/>
    <s v="Second Class"/>
    <s v="KH-16330"/>
    <s v="Katharine Harms"/>
    <s v="Corporate"/>
    <s v="United States"/>
    <s v="New York City"/>
    <s v="New York"/>
    <n v="10035"/>
    <x v="3"/>
    <s v="TEC-PH-10001363"/>
    <x v="2"/>
    <s v="Phones"/>
    <s v="Apple iPhone 5S"/>
    <n v="569.99"/>
    <n v="1"/>
    <n v="0"/>
    <n v="170.99700000000001"/>
  </r>
  <r>
    <s v="7929"/>
    <s v="CA-2019-120404"/>
    <x v="225"/>
    <d v="2019-11-24T00:00:00"/>
    <s v="Second Class"/>
    <s v="KH-16330"/>
    <s v="Katharine Harms"/>
    <s v="Corporate"/>
    <s v="United States"/>
    <s v="New York City"/>
    <s v="New York"/>
    <n v="10035"/>
    <x v="3"/>
    <s v="FUR-FU-10000820"/>
    <x v="0"/>
    <s v="Furnishings"/>
    <s v="Tensor Brushed Steel Torchiere Floor Lamp"/>
    <n v="50.97"/>
    <n v="3"/>
    <n v="0"/>
    <n v="9.1745999999999999"/>
  </r>
  <r>
    <s v="7930"/>
    <s v="CA-2019-167549"/>
    <x v="800"/>
    <d v="2019-07-27T00:00:00"/>
    <s v="First Class"/>
    <s v="EM-14200"/>
    <s v="Evan Minnotte"/>
    <s v="Home Office"/>
    <s v="United States"/>
    <s v="Dallas"/>
    <s v="Texas"/>
    <n v="75217"/>
    <x v="2"/>
    <s v="FUR-TA-10004767"/>
    <x v="0"/>
    <s v="Tables"/>
    <s v="Safco Drafting Table"/>
    <n v="298.11599999999999"/>
    <n v="6"/>
    <n v="0.3"/>
    <n v="-4.2587999999999999"/>
  </r>
  <r>
    <s v="7931"/>
    <s v="CA-2018-120082"/>
    <x v="869"/>
    <d v="2018-03-27T00:00:00"/>
    <s v="Second Class"/>
    <s v="DK-12835"/>
    <s v="Damala Kotsonis"/>
    <s v="Corporate"/>
    <s v="United States"/>
    <s v="New York City"/>
    <s v="New York"/>
    <n v="10024"/>
    <x v="3"/>
    <s v="OFF-AR-10001955"/>
    <x v="1"/>
    <s v="Art"/>
    <s v="Newell 319"/>
    <n v="59.52"/>
    <n v="3"/>
    <n v="0"/>
    <n v="17.856000000000002"/>
  </r>
  <r>
    <s v="7932"/>
    <s v="US-2018-168095"/>
    <x v="692"/>
    <d v="2018-07-20T00:00:00"/>
    <s v="Standard Class"/>
    <s v="MC-17425"/>
    <s v="Mark Cousins"/>
    <s v="Corporate"/>
    <s v="United States"/>
    <s v="Portland"/>
    <s v="Oregon"/>
    <n v="97206"/>
    <x v="1"/>
    <s v="FUR-CH-10004886"/>
    <x v="0"/>
    <s v="Chairs"/>
    <s v="Bevis Steel Folding Chairs"/>
    <n v="230.28"/>
    <n v="3"/>
    <n v="0.2"/>
    <n v="23.027999999999999"/>
  </r>
  <r>
    <s v="7933"/>
    <s v="US-2018-168095"/>
    <x v="692"/>
    <d v="2018-07-20T00:00:00"/>
    <s v="Standard Class"/>
    <s v="MC-17425"/>
    <s v="Mark Cousins"/>
    <s v="Corporate"/>
    <s v="United States"/>
    <s v="Portland"/>
    <s v="Oregon"/>
    <n v="97206"/>
    <x v="1"/>
    <s v="OFF-PA-10003641"/>
    <x v="1"/>
    <s v="Paper"/>
    <s v="Xerox 1909"/>
    <n v="105.52"/>
    <n v="5"/>
    <n v="0.2"/>
    <n v="34.293999999999997"/>
  </r>
  <r>
    <s v="7934"/>
    <s v="CA-2019-166093"/>
    <x v="629"/>
    <d v="2019-08-24T00:00:00"/>
    <s v="Standard Class"/>
    <s v="RW-19540"/>
    <s v="Rick Wilson"/>
    <s v="Corporate"/>
    <s v="United States"/>
    <s v="Brentwood"/>
    <s v="California"/>
    <n v="94513"/>
    <x v="1"/>
    <s v="OFF-EN-10003134"/>
    <x v="1"/>
    <s v="Envelopes"/>
    <s v="Staple envelope"/>
    <n v="23.36"/>
    <n v="2"/>
    <n v="0"/>
    <n v="11.68"/>
  </r>
  <r>
    <s v="7935"/>
    <s v="CA-2019-166093"/>
    <x v="629"/>
    <d v="2019-08-24T00:00:00"/>
    <s v="Standard Class"/>
    <s v="RW-19540"/>
    <s v="Rick Wilson"/>
    <s v="Corporate"/>
    <s v="United States"/>
    <s v="Brentwood"/>
    <s v="California"/>
    <n v="94513"/>
    <x v="1"/>
    <s v="TEC-PH-10002564"/>
    <x v="2"/>
    <s v="Phones"/>
    <s v="OtterBox Defender Series Case - Samsung Galaxy S4"/>
    <n v="71.975999999999999"/>
    <n v="3"/>
    <n v="0.2"/>
    <n v="8.9969999999999999"/>
  </r>
  <r>
    <s v="7936"/>
    <s v="CA-2019-166093"/>
    <x v="629"/>
    <d v="2019-08-24T00:00:00"/>
    <s v="Standard Class"/>
    <s v="RW-19540"/>
    <s v="Rick Wilson"/>
    <s v="Corporate"/>
    <s v="United States"/>
    <s v="Brentwood"/>
    <s v="California"/>
    <n v="94513"/>
    <x v="1"/>
    <s v="OFF-PA-10003893"/>
    <x v="1"/>
    <s v="Paper"/>
    <s v="Xerox 1962"/>
    <n v="8.56"/>
    <n v="2"/>
    <n v="0"/>
    <n v="3.8519999999999999"/>
  </r>
  <r>
    <s v="7937"/>
    <s v="CA-2019-166093"/>
    <x v="629"/>
    <d v="2019-08-24T00:00:00"/>
    <s v="Standard Class"/>
    <s v="RW-19540"/>
    <s v="Rick Wilson"/>
    <s v="Corporate"/>
    <s v="United States"/>
    <s v="Brentwood"/>
    <s v="California"/>
    <n v="94513"/>
    <x v="1"/>
    <s v="OFF-BI-10000174"/>
    <x v="1"/>
    <s v="Binders"/>
    <s v="Wilson Jones Clip &amp; Carry Folder Binder Tool for Ring Binders, Clear"/>
    <n v="13.92"/>
    <n v="3"/>
    <n v="0.2"/>
    <n v="4.8719999999999999"/>
  </r>
  <r>
    <s v="7938"/>
    <s v="CA-2019-166093"/>
    <x v="629"/>
    <d v="2019-08-24T00:00:00"/>
    <s v="Standard Class"/>
    <s v="RW-19540"/>
    <s v="Rick Wilson"/>
    <s v="Corporate"/>
    <s v="United States"/>
    <s v="Brentwood"/>
    <s v="California"/>
    <n v="94513"/>
    <x v="1"/>
    <s v="OFF-AP-10001058"/>
    <x v="1"/>
    <s v="Appliances"/>
    <s v="Sanyo 2.5 Cubic Foot Mid-Size Office Refrigerators"/>
    <n v="2518.29"/>
    <n v="9"/>
    <n v="0"/>
    <n v="654.75540000000001"/>
  </r>
  <r>
    <s v="7939"/>
    <s v="CA-2019-166093"/>
    <x v="629"/>
    <d v="2019-08-24T00:00:00"/>
    <s v="Standard Class"/>
    <s v="RW-19540"/>
    <s v="Rick Wilson"/>
    <s v="Corporate"/>
    <s v="United States"/>
    <s v="Brentwood"/>
    <s v="California"/>
    <n v="94513"/>
    <x v="1"/>
    <s v="OFF-ST-10001496"/>
    <x v="1"/>
    <s v="Storage"/>
    <s v="Standard Rollaway File with Lock"/>
    <n v="540.57000000000005"/>
    <n v="3"/>
    <n v="0"/>
    <n v="140.54820000000001"/>
  </r>
  <r>
    <s v="7940"/>
    <s v="CA-2019-166093"/>
    <x v="629"/>
    <d v="2019-08-24T00:00:00"/>
    <s v="Standard Class"/>
    <s v="RW-19540"/>
    <s v="Rick Wilson"/>
    <s v="Corporate"/>
    <s v="United States"/>
    <s v="Brentwood"/>
    <s v="California"/>
    <n v="94513"/>
    <x v="1"/>
    <s v="OFF-BI-10004230"/>
    <x v="1"/>
    <s v="Binders"/>
    <s v="GBC Recycled Grain Textured Covers"/>
    <n v="221.05600000000001"/>
    <n v="8"/>
    <n v="0.2"/>
    <n v="77.369600000000005"/>
  </r>
  <r>
    <s v="7941"/>
    <s v="CA-2018-146325"/>
    <x v="882"/>
    <d v="2018-12-17T00:00:00"/>
    <s v="First Class"/>
    <s v="DS-13180"/>
    <s v="David Smith"/>
    <s v="Corporate"/>
    <s v="United States"/>
    <s v="San Diego"/>
    <s v="California"/>
    <n v="92037"/>
    <x v="1"/>
    <s v="FUR-CH-10001146"/>
    <x v="0"/>
    <s v="Chairs"/>
    <s v="Global Task Chair, Black"/>
    <n v="81.424000000000007"/>
    <n v="2"/>
    <n v="0.2"/>
    <n v="-9.1601999999999997"/>
  </r>
  <r>
    <s v="7942"/>
    <s v="CA-2018-146325"/>
    <x v="882"/>
    <d v="2018-12-17T00:00:00"/>
    <s v="First Class"/>
    <s v="DS-13180"/>
    <s v="David Smith"/>
    <s v="Corporate"/>
    <s v="United States"/>
    <s v="San Diego"/>
    <s v="California"/>
    <n v="92037"/>
    <x v="1"/>
    <s v="OFF-ST-10001590"/>
    <x v="1"/>
    <s v="Storage"/>
    <s v="Tenex Personal Project File with Scoop Front Design, Black"/>
    <n v="134.80000000000001"/>
    <n v="10"/>
    <n v="0"/>
    <n v="35.048000000000002"/>
  </r>
  <r>
    <s v="7943"/>
    <s v="CA-2019-134194"/>
    <x v="53"/>
    <d v="2020-01-01T00:00:00"/>
    <s v="Standard Class"/>
    <s v="GA-14725"/>
    <s v="Guy Armstrong"/>
    <s v="Consumer"/>
    <s v="United States"/>
    <s v="Dallas"/>
    <s v="Texas"/>
    <n v="75081"/>
    <x v="2"/>
    <s v="OFF-BI-10003684"/>
    <x v="1"/>
    <s v="Binders"/>
    <s v="Wilson Jones Legal Size Ring Binders"/>
    <n v="39.582000000000001"/>
    <n v="9"/>
    <n v="0.8"/>
    <n v="-59.372999999999998"/>
  </r>
  <r>
    <s v="7944"/>
    <s v="CA-2019-134194"/>
    <x v="53"/>
    <d v="2020-01-01T00:00:00"/>
    <s v="Standard Class"/>
    <s v="GA-14725"/>
    <s v="Guy Armstrong"/>
    <s v="Consumer"/>
    <s v="United States"/>
    <s v="Dallas"/>
    <s v="Texas"/>
    <n v="75081"/>
    <x v="2"/>
    <s v="OFF-SU-10000946"/>
    <x v="1"/>
    <s v="Supplies"/>
    <s v="Staple remover"/>
    <n v="44.688000000000002"/>
    <n v="7"/>
    <n v="0.2"/>
    <n v="5.0274000000000001"/>
  </r>
  <r>
    <s v="7945"/>
    <s v="CA-2019-134194"/>
    <x v="53"/>
    <d v="2020-01-01T00:00:00"/>
    <s v="Standard Class"/>
    <s v="GA-14725"/>
    <s v="Guy Armstrong"/>
    <s v="Consumer"/>
    <s v="United States"/>
    <s v="Dallas"/>
    <s v="Texas"/>
    <n v="75081"/>
    <x v="2"/>
    <s v="OFF-AR-10001615"/>
    <x v="1"/>
    <s v="Art"/>
    <s v="Newell 34"/>
    <n v="31.744"/>
    <n v="2"/>
    <n v="0.2"/>
    <n v="2.3807999999999998"/>
  </r>
  <r>
    <s v="7946"/>
    <s v="CA-2019-134194"/>
    <x v="53"/>
    <d v="2020-01-01T00:00:00"/>
    <s v="Standard Class"/>
    <s v="GA-14725"/>
    <s v="Guy Armstrong"/>
    <s v="Consumer"/>
    <s v="United States"/>
    <s v="Dallas"/>
    <s v="Texas"/>
    <n v="75081"/>
    <x v="2"/>
    <s v="OFF-BI-10001597"/>
    <x v="1"/>
    <s v="Binders"/>
    <s v="Wilson Jones Ledger-Size, Piano-Hinge Binder, 2&quot;, Blue"/>
    <n v="40.98"/>
    <n v="5"/>
    <n v="0.8"/>
    <n v="-65.567999999999998"/>
  </r>
  <r>
    <s v="7947"/>
    <s v="CA-2019-134194"/>
    <x v="53"/>
    <d v="2020-01-01T00:00:00"/>
    <s v="Standard Class"/>
    <s v="GA-14725"/>
    <s v="Guy Armstrong"/>
    <s v="Consumer"/>
    <s v="United States"/>
    <s v="Dallas"/>
    <s v="Texas"/>
    <n v="75081"/>
    <x v="2"/>
    <s v="OFF-BI-10001116"/>
    <x v="1"/>
    <s v="Binders"/>
    <s v="Wilson Jones 1&quot; Hanging DublLock Ring Binders"/>
    <n v="3.1680000000000001"/>
    <n v="3"/>
    <n v="0.8"/>
    <n v="-5.0688000000000004"/>
  </r>
  <r>
    <s v="7948"/>
    <s v="CA-2016-131009"/>
    <x v="72"/>
    <d v="2016-03-05T00:00:00"/>
    <s v="Standard Class"/>
    <s v="SC-20380"/>
    <s v="Shahid Collister"/>
    <s v="Consumer"/>
    <s v="United States"/>
    <s v="El Paso"/>
    <s v="Texas"/>
    <n v="79907"/>
    <x v="2"/>
    <s v="OFF-FA-10004395"/>
    <x v="1"/>
    <s v="Fasteners"/>
    <s v="Plymouth Boxed Rubber Bands by Plymouth"/>
    <n v="18.84"/>
    <n v="5"/>
    <n v="0.2"/>
    <n v="-3.5325000000000002"/>
  </r>
  <r>
    <s v="7949"/>
    <s v="CA-2016-131009"/>
    <x v="72"/>
    <d v="2016-03-05T00:00:00"/>
    <s v="Standard Class"/>
    <s v="SC-20380"/>
    <s v="Shahid Collister"/>
    <s v="Consumer"/>
    <s v="United States"/>
    <s v="El Paso"/>
    <s v="Texas"/>
    <n v="79907"/>
    <x v="2"/>
    <s v="FUR-CH-10001270"/>
    <x v="0"/>
    <s v="Chairs"/>
    <s v="Harbour Creations Steel Folding Chair"/>
    <n v="362.25"/>
    <n v="6"/>
    <n v="0.3"/>
    <n v="0"/>
  </r>
  <r>
    <s v="7950"/>
    <s v="CA-2016-131009"/>
    <x v="72"/>
    <d v="2016-03-05T00:00:00"/>
    <s v="Standard Class"/>
    <s v="SC-20380"/>
    <s v="Shahid Collister"/>
    <s v="Consumer"/>
    <s v="United States"/>
    <s v="El Paso"/>
    <s v="Texas"/>
    <n v="79907"/>
    <x v="2"/>
    <s v="FUR-FU-10001095"/>
    <x v="0"/>
    <s v="Furnishings"/>
    <s v="DAX Black Cherry Wood-Tone Poster Frame"/>
    <n v="63.552"/>
    <n v="6"/>
    <n v="0.6"/>
    <n v="-34.953600000000002"/>
  </r>
  <r>
    <s v="7951"/>
    <s v="CA-2016-131009"/>
    <x v="72"/>
    <d v="2016-03-05T00:00:00"/>
    <s v="Standard Class"/>
    <s v="SC-20380"/>
    <s v="Shahid Collister"/>
    <s v="Consumer"/>
    <s v="United States"/>
    <s v="El Paso"/>
    <s v="Texas"/>
    <n v="79907"/>
    <x v="2"/>
    <s v="OFF-ST-10001469"/>
    <x v="1"/>
    <s v="Storage"/>
    <s v="Fellowes Bankers Box Recycled Super Stor/Drawer"/>
    <n v="129.55199999999999"/>
    <n v="3"/>
    <n v="0.2"/>
    <n v="-22.671600000000002"/>
  </r>
  <r>
    <s v="7952"/>
    <s v="CA-2017-145814"/>
    <x v="902"/>
    <d v="2017-11-24T00:00:00"/>
    <s v="Standard Class"/>
    <s v="KD-16345"/>
    <s v="Katherine Ducich"/>
    <s v="Consumer"/>
    <s v="United States"/>
    <s v="New York City"/>
    <s v="New York"/>
    <n v="10035"/>
    <x v="3"/>
    <s v="OFF-BI-10003196"/>
    <x v="1"/>
    <s v="Binders"/>
    <s v="Accohide Poly Flexible Ring Binders"/>
    <n v="5.984"/>
    <n v="2"/>
    <n v="0.2"/>
    <n v="2.2440000000000002"/>
  </r>
  <r>
    <s v="7953"/>
    <s v="CA-2017-145814"/>
    <x v="902"/>
    <d v="2017-11-24T00:00:00"/>
    <s v="Standard Class"/>
    <s v="KD-16345"/>
    <s v="Katherine Ducich"/>
    <s v="Consumer"/>
    <s v="United States"/>
    <s v="New York City"/>
    <s v="New York"/>
    <n v="10035"/>
    <x v="3"/>
    <s v="TEC-PH-10002200"/>
    <x v="2"/>
    <s v="Phones"/>
    <s v="Aastra 6757i CT Wireless VoIP phone"/>
    <n v="861.76"/>
    <n v="4"/>
    <n v="0"/>
    <n v="249.91040000000001"/>
  </r>
  <r>
    <s v="7954"/>
    <s v="CA-2016-138359"/>
    <x v="470"/>
    <d v="2016-04-06T00:00:00"/>
    <s v="Standard Class"/>
    <s v="KH-16330"/>
    <s v="Katharine Harms"/>
    <s v="Corporate"/>
    <s v="United States"/>
    <s v="Revere"/>
    <s v="Massachusetts"/>
    <n v="2151"/>
    <x v="3"/>
    <s v="OFF-ST-10000636"/>
    <x v="1"/>
    <s v="Storage"/>
    <s v="Rogers Profile Extra Capacity Storage Tub"/>
    <n v="66.959999999999994"/>
    <n v="4"/>
    <n v="0"/>
    <n v="2.6783999999999999"/>
  </r>
  <r>
    <s v="7955"/>
    <s v="CA-2016-138359"/>
    <x v="470"/>
    <d v="2016-04-06T00:00:00"/>
    <s v="Standard Class"/>
    <s v="KH-16330"/>
    <s v="Katharine Harms"/>
    <s v="Corporate"/>
    <s v="United States"/>
    <s v="Revere"/>
    <s v="Massachusetts"/>
    <n v="2151"/>
    <x v="3"/>
    <s v="OFF-BI-10000145"/>
    <x v="1"/>
    <s v="Binders"/>
    <s v="Zipper Ring Binder Pockets"/>
    <n v="6.24"/>
    <n v="2"/>
    <n v="0"/>
    <n v="3.0575999999999999"/>
  </r>
  <r>
    <s v="7956"/>
    <s v="CA-2019-131807"/>
    <x v="361"/>
    <d v="2019-10-10T00:00:00"/>
    <s v="Standard Class"/>
    <s v="GG-14650"/>
    <s v="Greg Guthrie"/>
    <s v="Corporate"/>
    <s v="United States"/>
    <s v="Chico"/>
    <s v="California"/>
    <n v="95928"/>
    <x v="1"/>
    <s v="FUR-CH-10001190"/>
    <x v="0"/>
    <s v="Chairs"/>
    <s v="Global Deluxe High-Back Office Chair in Storm"/>
    <n v="435.16800000000001"/>
    <n v="4"/>
    <n v="0.2"/>
    <n v="-59.835599999999999"/>
  </r>
  <r>
    <s v="7957"/>
    <s v="CA-2019-131807"/>
    <x v="361"/>
    <d v="2019-10-10T00:00:00"/>
    <s v="Standard Class"/>
    <s v="GG-14650"/>
    <s v="Greg Guthrie"/>
    <s v="Corporate"/>
    <s v="United States"/>
    <s v="Chico"/>
    <s v="California"/>
    <n v="95928"/>
    <x v="1"/>
    <s v="OFF-FA-10002780"/>
    <x v="1"/>
    <s v="Fasteners"/>
    <s v="Staples"/>
    <n v="14.9"/>
    <n v="5"/>
    <n v="0"/>
    <n v="6.8540000000000001"/>
  </r>
  <r>
    <s v="7958"/>
    <s v="CA-2019-131807"/>
    <x v="361"/>
    <d v="2019-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s v="7959"/>
    <s v="CA-2019-131807"/>
    <x v="361"/>
    <d v="2019-10-10T00:00:00"/>
    <s v="Standard Class"/>
    <s v="GG-14650"/>
    <s v="Greg Guthrie"/>
    <s v="Corporate"/>
    <s v="United States"/>
    <s v="Chico"/>
    <s v="California"/>
    <n v="95928"/>
    <x v="1"/>
    <s v="FUR-FU-10004666"/>
    <x v="0"/>
    <s v="Furnishings"/>
    <s v="DAX Clear Channel Poster Frame"/>
    <n v="72.900000000000006"/>
    <n v="5"/>
    <n v="0"/>
    <n v="26.972999999999999"/>
  </r>
  <r>
    <s v="7960"/>
    <s v="CA-2019-131807"/>
    <x v="361"/>
    <d v="2019-10-10T00:00:00"/>
    <s v="Standard Class"/>
    <s v="GG-14650"/>
    <s v="Greg Guthrie"/>
    <s v="Corporate"/>
    <s v="United States"/>
    <s v="Chico"/>
    <s v="California"/>
    <n v="95928"/>
    <x v="1"/>
    <s v="FUR-TA-10004086"/>
    <x v="0"/>
    <s v="Tables"/>
    <s v="KI Adjustable-Height Table"/>
    <n v="206.352"/>
    <n v="3"/>
    <n v="0.2"/>
    <n v="5.1588000000000003"/>
  </r>
  <r>
    <s v="7961"/>
    <s v="CA-2019-131807"/>
    <x v="361"/>
    <d v="2019-10-10T00:00:00"/>
    <s v="Standard Class"/>
    <s v="GG-14650"/>
    <s v="Greg Guthrie"/>
    <s v="Corporate"/>
    <s v="United States"/>
    <s v="Chico"/>
    <s v="California"/>
    <n v="95928"/>
    <x v="1"/>
    <s v="TEC-PH-10000702"/>
    <x v="2"/>
    <s v="Phones"/>
    <s v="Square Credit Card Reader, 4 1/2&quot; x 4 1/2&quot; x 1&quot;, White"/>
    <n v="7.992"/>
    <n v="1"/>
    <n v="0.2"/>
    <n v="2.6972999999999998"/>
  </r>
  <r>
    <s v="7962"/>
    <s v="CA-2019-104864"/>
    <x v="551"/>
    <d v="2019-11-23T00:00:00"/>
    <s v="Second Class"/>
    <s v="JS-15685"/>
    <s v="Jim Sink"/>
    <s v="Corporate"/>
    <s v="United States"/>
    <s v="Miramar"/>
    <s v="Florida"/>
    <n v="33023"/>
    <x v="0"/>
    <s v="OFF-ST-10002301"/>
    <x v="1"/>
    <s v="Storage"/>
    <s v="Tennsco Commercial Shelving"/>
    <n v="81.36"/>
    <n v="5"/>
    <n v="0.2"/>
    <n v="-19.323"/>
  </r>
  <r>
    <s v="7963"/>
    <s v="CA-2019-104864"/>
    <x v="551"/>
    <d v="2019-11-23T00:00:00"/>
    <s v="Second Class"/>
    <s v="JS-15685"/>
    <s v="Jim Sink"/>
    <s v="Corporate"/>
    <s v="United States"/>
    <s v="Miramar"/>
    <s v="Florida"/>
    <n v="33023"/>
    <x v="0"/>
    <s v="OFF-BI-10001636"/>
    <x v="1"/>
    <s v="Binders"/>
    <s v="Ibico Plastic and Wire Spiral Binding Combs"/>
    <n v="20.231999999999999"/>
    <n v="8"/>
    <n v="0.7"/>
    <n v="-16.185600000000001"/>
  </r>
  <r>
    <s v="7964"/>
    <s v="CA-2019-104864"/>
    <x v="551"/>
    <d v="2019-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r>
  <r>
    <s v="7965"/>
    <s v="CA-2019-104864"/>
    <x v="551"/>
    <d v="2019-11-23T00:00:00"/>
    <s v="Second Class"/>
    <s v="JS-15685"/>
    <s v="Jim Sink"/>
    <s v="Corporate"/>
    <s v="United States"/>
    <s v="Miramar"/>
    <s v="Florida"/>
    <n v="33023"/>
    <x v="0"/>
    <s v="OFF-PA-10004609"/>
    <x v="1"/>
    <s v="Paper"/>
    <s v="Xerox 221"/>
    <n v="20.736000000000001"/>
    <n v="4"/>
    <n v="0.2"/>
    <n v="7.2576000000000001"/>
  </r>
  <r>
    <s v="7966"/>
    <s v="CA-2019-104864"/>
    <x v="551"/>
    <d v="2019-11-23T00:00:00"/>
    <s v="Second Class"/>
    <s v="JS-15685"/>
    <s v="Jim Sink"/>
    <s v="Corporate"/>
    <s v="United States"/>
    <s v="Miramar"/>
    <s v="Florida"/>
    <n v="33023"/>
    <x v="0"/>
    <s v="OFF-PA-10003309"/>
    <x v="1"/>
    <s v="Paper"/>
    <s v="Xerox 211"/>
    <n v="41.472000000000001"/>
    <n v="8"/>
    <n v="0.2"/>
    <n v="14.5152"/>
  </r>
  <r>
    <s v="7967"/>
    <s v="CA-2017-138219"/>
    <x v="391"/>
    <d v="2017-03-30T00:00:00"/>
    <s v="Standard Class"/>
    <s v="BP-11095"/>
    <s v="Bart Pistole"/>
    <s v="Corporate"/>
    <s v="United States"/>
    <s v="Los Angeles"/>
    <s v="California"/>
    <n v="90049"/>
    <x v="1"/>
    <s v="OFF-PA-10000380"/>
    <x v="1"/>
    <s v="Paper"/>
    <s v="REDIFORM Incoming/Outgoing Call Register, 11&quot; X 8 1/2&quot;, 100 Messages"/>
    <n v="33.36"/>
    <n v="4"/>
    <n v="0"/>
    <n v="16.68"/>
  </r>
  <r>
    <s v="7968"/>
    <s v="CA-2018-157707"/>
    <x v="1155"/>
    <d v="2018-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s v="7969"/>
    <s v="CA-2018-157707"/>
    <x v="1155"/>
    <d v="2018-10-12T00:00:00"/>
    <s v="First Class"/>
    <s v="CC-12610"/>
    <s v="Corey Catlett"/>
    <s v="Corporate"/>
    <s v="United States"/>
    <s v="Denver"/>
    <s v="Colorado"/>
    <n v="80219"/>
    <x v="1"/>
    <s v="TEC-PH-10002583"/>
    <x v="2"/>
    <s v="Phones"/>
    <s v="iOttie HLCRIO102 Car Mount"/>
    <n v="15.992000000000001"/>
    <n v="1"/>
    <n v="0.2"/>
    <n v="-2.9984999999999999"/>
  </r>
  <r>
    <s v="7970"/>
    <s v="CA-2018-157707"/>
    <x v="1155"/>
    <d v="2018-10-12T00:00:00"/>
    <s v="First Class"/>
    <s v="CC-12610"/>
    <s v="Corey Catlett"/>
    <s v="Corporate"/>
    <s v="United States"/>
    <s v="Denver"/>
    <s v="Colorado"/>
    <n v="80219"/>
    <x v="1"/>
    <s v="FUR-CH-10004853"/>
    <x v="0"/>
    <s v="Chairs"/>
    <s v="Global Manager's Adjustable Task Chair, Storm"/>
    <n v="120.78400000000001"/>
    <n v="1"/>
    <n v="0.2"/>
    <n v="13.588200000000001"/>
  </r>
  <r>
    <s v="7971"/>
    <s v="US-2017-126753"/>
    <x v="748"/>
    <d v="2017-08-20T00:00:00"/>
    <s v="Standard Class"/>
    <s v="SP-20860"/>
    <s v="Sung Pak"/>
    <s v="Corporate"/>
    <s v="United States"/>
    <s v="Philadelphia"/>
    <s v="Pennsylvania"/>
    <n v="19134"/>
    <x v="3"/>
    <s v="TEC-PH-10003580"/>
    <x v="2"/>
    <s v="Phones"/>
    <s v="Cisco IP Phone 7961G-GE VoIP phone"/>
    <n v="519.79200000000003"/>
    <n v="4"/>
    <n v="0.4"/>
    <n v="-112.6216"/>
  </r>
  <r>
    <s v="7972"/>
    <s v="US-2017-126753"/>
    <x v="748"/>
    <d v="2017-08-20T00:00:00"/>
    <s v="Standard Class"/>
    <s v="SP-20860"/>
    <s v="Sung Pak"/>
    <s v="Corporate"/>
    <s v="United States"/>
    <s v="Philadelphia"/>
    <s v="Pennsylvania"/>
    <n v="19134"/>
    <x v="3"/>
    <s v="TEC-AC-10004227"/>
    <x v="2"/>
    <s v="Accessories"/>
    <s v="SanDisk Ultra 16 GB MicroSDHC Class 10 Memory Card"/>
    <n v="31.175999999999998"/>
    <n v="3"/>
    <n v="0.2"/>
    <n v="-5.4558"/>
  </r>
  <r>
    <s v="7973"/>
    <s v="US-2017-126753"/>
    <x v="748"/>
    <d v="2017-08-20T00:00:00"/>
    <s v="Standard Class"/>
    <s v="SP-20860"/>
    <s v="Sung Pak"/>
    <s v="Corporate"/>
    <s v="United States"/>
    <s v="Philadelphia"/>
    <s v="Pennsylvania"/>
    <n v="19134"/>
    <x v="3"/>
    <s v="OFF-PA-10002787"/>
    <x v="1"/>
    <s v="Paper"/>
    <s v="Xerox 227"/>
    <n v="10.368"/>
    <n v="2"/>
    <n v="0.2"/>
    <n v="3.6288"/>
  </r>
  <r>
    <s v="7974"/>
    <s v="US-2017-126753"/>
    <x v="748"/>
    <d v="2017-08-20T00:00:00"/>
    <s v="Standard Class"/>
    <s v="SP-20860"/>
    <s v="Sung Pak"/>
    <s v="Corporate"/>
    <s v="United States"/>
    <s v="Philadelphia"/>
    <s v="Pennsylvania"/>
    <n v="19134"/>
    <x v="3"/>
    <s v="OFF-BI-10003981"/>
    <x v="1"/>
    <s v="Binders"/>
    <s v="Avery Durable Plastic 1&quot; Binders"/>
    <n v="2.7240000000000002"/>
    <n v="2"/>
    <n v="0.7"/>
    <n v="-1.9068000000000001"/>
  </r>
  <r>
    <s v="7975"/>
    <s v="US-2017-126753"/>
    <x v="748"/>
    <d v="2017-08-20T00:00:00"/>
    <s v="Standard Class"/>
    <s v="SP-20860"/>
    <s v="Sung Pak"/>
    <s v="Corporate"/>
    <s v="United States"/>
    <s v="Philadelphia"/>
    <s v="Pennsylvania"/>
    <n v="19134"/>
    <x v="3"/>
    <s v="FUR-FU-10001488"/>
    <x v="0"/>
    <s v="Furnishings"/>
    <s v="Tenex 46&quot; x 60&quot; Computer Anti-Static Chairmat, Rectangular Shaped"/>
    <n v="254.352"/>
    <n v="3"/>
    <n v="0.2"/>
    <n v="0"/>
  </r>
  <r>
    <s v="7976"/>
    <s v="US-2017-126753"/>
    <x v="748"/>
    <d v="2017-08-20T00:00:00"/>
    <s v="Standard Class"/>
    <s v="SP-20860"/>
    <s v="Sung Pak"/>
    <s v="Corporate"/>
    <s v="United States"/>
    <s v="Philadelphia"/>
    <s v="Pennsylvania"/>
    <n v="19134"/>
    <x v="3"/>
    <s v="OFF-BI-10003727"/>
    <x v="1"/>
    <s v="Binders"/>
    <s v="Avery Durable Slant Ring Binders With Label Holder"/>
    <n v="3.762"/>
    <n v="3"/>
    <n v="0.7"/>
    <n v="-2.7587999999999999"/>
  </r>
  <r>
    <s v="7977"/>
    <s v="US-2017-126753"/>
    <x v="748"/>
    <d v="2017-08-20T00:00:00"/>
    <s v="Standard Class"/>
    <s v="SP-20860"/>
    <s v="Sung Pak"/>
    <s v="Corporate"/>
    <s v="United States"/>
    <s v="Philadelphia"/>
    <s v="Pennsylvania"/>
    <n v="19134"/>
    <x v="3"/>
    <s v="OFF-PA-10000130"/>
    <x v="1"/>
    <s v="Paper"/>
    <s v="Xerox 199"/>
    <n v="10.272"/>
    <n v="3"/>
    <n v="0.2"/>
    <n v="3.21"/>
  </r>
  <r>
    <s v="7978"/>
    <s v="CA-2016-166051"/>
    <x v="1178"/>
    <d v="2016-06-05T00:00:00"/>
    <s v="Standard Class"/>
    <s v="JK-15625"/>
    <s v="Jim Karlsson"/>
    <s v="Consumer"/>
    <s v="United States"/>
    <s v="Jackson"/>
    <s v="Mississippi"/>
    <n v="39212"/>
    <x v="0"/>
    <s v="TEC-PH-10002680"/>
    <x v="2"/>
    <s v="Phones"/>
    <s v="Samsung Galaxy Note 3"/>
    <n v="659.97"/>
    <n v="3"/>
    <n v="0"/>
    <n v="197.99100000000001"/>
  </r>
  <r>
    <s v="7979"/>
    <s v="CA-2016-166051"/>
    <x v="1178"/>
    <d v="2016-06-05T00:00:00"/>
    <s v="Standard Class"/>
    <s v="JK-15625"/>
    <s v="Jim Karlsson"/>
    <s v="Consumer"/>
    <s v="United States"/>
    <s v="Jackson"/>
    <s v="Mississippi"/>
    <n v="39212"/>
    <x v="0"/>
    <s v="TEC-PH-10002538"/>
    <x v="2"/>
    <s v="Phones"/>
    <s v="Grandstream GXP1160 VoIP phone"/>
    <n v="113.73"/>
    <n v="3"/>
    <n v="0"/>
    <n v="32.981699999999996"/>
  </r>
  <r>
    <s v="7980"/>
    <s v="CA-2017-113040"/>
    <x v="375"/>
    <d v="2017-08-31T00:00:00"/>
    <s v="Standard Class"/>
    <s v="CC-12100"/>
    <s v="Chad Cunningham"/>
    <s v="Home Office"/>
    <s v="United States"/>
    <s v="Los Angeles"/>
    <s v="California"/>
    <n v="90045"/>
    <x v="1"/>
    <s v="OFF-BI-10001249"/>
    <x v="1"/>
    <s v="Binders"/>
    <s v="Avery Heavy-Duty EZD View Binder with Locking Rings"/>
    <n v="5.1040000000000001"/>
    <n v="1"/>
    <n v="0.2"/>
    <n v="1.6588000000000001"/>
  </r>
  <r>
    <s v="7981"/>
    <s v="CA-2016-103800"/>
    <x v="1179"/>
    <d v="2016-01-07T00:00:00"/>
    <s v="Standard Class"/>
    <s v="DP-13000"/>
    <s v="Darren Powers"/>
    <s v="Consumer"/>
    <s v="United States"/>
    <s v="Houston"/>
    <s v="Texas"/>
    <n v="77095"/>
    <x v="2"/>
    <s v="OFF-PA-10000174"/>
    <x v="1"/>
    <s v="Paper"/>
    <s v="Message Book, Wirebound, Four 5 1/2&quot; X 4&quot; Forms/Pg., 200 Dupl. Sets/Book"/>
    <n v="16.448"/>
    <n v="2"/>
    <n v="0.2"/>
    <n v="5.5511999999999997"/>
  </r>
  <r>
    <s v="7982"/>
    <s v="CA-2016-113383"/>
    <x v="1076"/>
    <d v="2016-09-13T00:00:00"/>
    <s v="First Class"/>
    <s v="SF-20065"/>
    <s v="Sandra Flanagan"/>
    <s v="Consumer"/>
    <s v="United States"/>
    <s v="Clifton"/>
    <s v="New Jersey"/>
    <n v="7011"/>
    <x v="3"/>
    <s v="OFF-AP-10004532"/>
    <x v="1"/>
    <s v="Appliances"/>
    <s v="Kensington 6 Outlet Guardian Standard Surge Protector"/>
    <n v="81.92"/>
    <n v="4"/>
    <n v="0"/>
    <n v="22.118400000000001"/>
  </r>
  <r>
    <s v="7983"/>
    <s v="CA-2016-113383"/>
    <x v="1076"/>
    <d v="2016-09-13T00:00:00"/>
    <s v="First Class"/>
    <s v="SF-20065"/>
    <s v="Sandra Flanagan"/>
    <s v="Consumer"/>
    <s v="United States"/>
    <s v="Clifton"/>
    <s v="New Jersey"/>
    <n v="7011"/>
    <x v="3"/>
    <s v="FUR-FU-10001986"/>
    <x v="0"/>
    <s v="Furnishings"/>
    <s v="Dana Fluorescent Magnifying Lamp, White, 36&quot;"/>
    <n v="254.9"/>
    <n v="5"/>
    <n v="0"/>
    <n v="76.47"/>
  </r>
  <r>
    <s v="7984"/>
    <s v="CA-2019-152499"/>
    <x v="203"/>
    <d v="2019-01-25T00:00:00"/>
    <s v="Second Class"/>
    <s v="EH-13765"/>
    <s v="Edward Hooks"/>
    <s v="Corporate"/>
    <s v="United States"/>
    <s v="Chicago"/>
    <s v="Illinois"/>
    <n v="60623"/>
    <x v="2"/>
    <s v="OFF-FA-10002975"/>
    <x v="1"/>
    <s v="Fasteners"/>
    <s v="Staples"/>
    <n v="15.12"/>
    <n v="5"/>
    <n v="0.2"/>
    <n v="4.9139999999999997"/>
  </r>
  <r>
    <s v="7985"/>
    <s v="CA-2019-152499"/>
    <x v="203"/>
    <d v="2019-01-25T00:00:00"/>
    <s v="Second Class"/>
    <s v="EH-13765"/>
    <s v="Edward Hooks"/>
    <s v="Corporate"/>
    <s v="United States"/>
    <s v="Chicago"/>
    <s v="Illinois"/>
    <n v="60623"/>
    <x v="2"/>
    <s v="OFF-AR-10003481"/>
    <x v="1"/>
    <s v="Art"/>
    <s v="Newell 348"/>
    <n v="7.8719999999999999"/>
    <n v="3"/>
    <n v="0.2"/>
    <n v="0.88560000000000005"/>
  </r>
  <r>
    <s v="7986"/>
    <s v="CA-2018-151498"/>
    <x v="438"/>
    <d v="2018-04-24T00:00:00"/>
    <s v="First Class"/>
    <s v="DN-13690"/>
    <s v="Duane Noonan"/>
    <s v="Consumer"/>
    <s v="United States"/>
    <s v="Seattle"/>
    <s v="Washington"/>
    <n v="98115"/>
    <x v="1"/>
    <s v="OFF-BI-10004967"/>
    <x v="1"/>
    <s v="Binders"/>
    <s v="Round Ring Binders"/>
    <n v="8.32"/>
    <n v="5"/>
    <n v="0.2"/>
    <n v="2.8079999999999998"/>
  </r>
  <r>
    <s v="7987"/>
    <s v="CA-2018-137939"/>
    <x v="1180"/>
    <d v="2018-07-23T00:00:00"/>
    <s v="Second Class"/>
    <s v="PJ-19015"/>
    <s v="Pauline Johnson"/>
    <s v="Consumer"/>
    <s v="United States"/>
    <s v="Long Beach"/>
    <s v="New York"/>
    <n v="11561"/>
    <x v="3"/>
    <s v="TEC-PH-10003589"/>
    <x v="2"/>
    <s v="Phones"/>
    <s v="invisibleSHIELD by ZAGG Smudge-Free Screen Protector"/>
    <n v="89.95"/>
    <n v="5"/>
    <n v="0"/>
    <n v="43.176000000000002"/>
  </r>
  <r>
    <s v="7988"/>
    <s v="US-2018-117793"/>
    <x v="828"/>
    <d v="2018-08-29T00:00:00"/>
    <s v="Standard Class"/>
    <s v="MA-17560"/>
    <s v="Matt Abelman"/>
    <s v="Home Office"/>
    <s v="United States"/>
    <s v="Sheboygan"/>
    <s v="Wisconsin"/>
    <n v="53081"/>
    <x v="2"/>
    <s v="OFF-LA-10002945"/>
    <x v="1"/>
    <s v="Labels"/>
    <s v="Permanent Self-Adhesive File Folder Labels for Typewriters, 1 1/8 x 3 1/2, White"/>
    <n v="25.2"/>
    <n v="4"/>
    <n v="0"/>
    <n v="11.592000000000001"/>
  </r>
  <r>
    <s v="7989"/>
    <s v="US-2018-117793"/>
    <x v="828"/>
    <d v="2018-08-29T00:00:00"/>
    <s v="Standard Class"/>
    <s v="MA-17560"/>
    <s v="Matt Abelman"/>
    <s v="Home Office"/>
    <s v="United States"/>
    <s v="Sheboygan"/>
    <s v="Wisconsin"/>
    <n v="53081"/>
    <x v="2"/>
    <s v="OFF-LA-10003537"/>
    <x v="1"/>
    <s v="Labels"/>
    <s v="Avery 515"/>
    <n v="37.590000000000003"/>
    <n v="3"/>
    <n v="0"/>
    <n v="17.667300000000001"/>
  </r>
  <r>
    <s v="7990"/>
    <s v="US-2018-117793"/>
    <x v="828"/>
    <d v="2018-08-29T00:00:00"/>
    <s v="Standard Class"/>
    <s v="MA-17560"/>
    <s v="Matt Abelman"/>
    <s v="Home Office"/>
    <s v="United States"/>
    <s v="Sheboygan"/>
    <s v="Wisconsin"/>
    <n v="53081"/>
    <x v="2"/>
    <s v="OFF-ST-10002406"/>
    <x v="1"/>
    <s v="Storage"/>
    <s v="Pizazz Global Quick File"/>
    <n v="14.97"/>
    <n v="1"/>
    <n v="0"/>
    <n v="4.1916000000000002"/>
  </r>
  <r>
    <s v="7991"/>
    <s v="US-2018-117793"/>
    <x v="828"/>
    <d v="2018-08-29T00:00:00"/>
    <s v="Standard Class"/>
    <s v="MA-17560"/>
    <s v="Matt Abelman"/>
    <s v="Home Office"/>
    <s v="United States"/>
    <s v="Sheboygan"/>
    <s v="Wisconsin"/>
    <n v="53081"/>
    <x v="2"/>
    <s v="TEC-AC-10003433"/>
    <x v="2"/>
    <s v="Accessories"/>
    <s v="Maxell 4.7GB DVD+R 5/Pack"/>
    <n v="1.98"/>
    <n v="2"/>
    <n v="0"/>
    <n v="0.89100000000000001"/>
  </r>
  <r>
    <s v="7992"/>
    <s v="CA-2018-133872"/>
    <x v="403"/>
    <d v="2018-06-17T00:00:00"/>
    <s v="First Class"/>
    <s v="VM-21835"/>
    <s v="Vivian Mathis"/>
    <s v="Consumer"/>
    <s v="United States"/>
    <s v="Boca Raton"/>
    <s v="Florida"/>
    <n v="33433"/>
    <x v="0"/>
    <s v="OFF-BI-10002082"/>
    <x v="1"/>
    <s v="Binders"/>
    <s v="GBC Twin Loop Wire Binding Elements"/>
    <n v="39.936"/>
    <n v="4"/>
    <n v="0.7"/>
    <n v="-26.623999999999999"/>
  </r>
  <r>
    <s v="7993"/>
    <s v="CA-2018-133872"/>
    <x v="403"/>
    <d v="2018-06-17T00:00:00"/>
    <s v="First Class"/>
    <s v="VM-21835"/>
    <s v="Vivian Mathis"/>
    <s v="Consumer"/>
    <s v="United States"/>
    <s v="Boca Raton"/>
    <s v="Florida"/>
    <n v="33433"/>
    <x v="0"/>
    <s v="TEC-AC-10000521"/>
    <x v="2"/>
    <s v="Accessories"/>
    <s v="Verbatim Slim CD and DVD Storage Cases, 50/Pack"/>
    <n v="18.463999999999999"/>
    <n v="2"/>
    <n v="0.2"/>
    <n v="2.3079999999999998"/>
  </r>
  <r>
    <s v="7994"/>
    <s v="US-2017-165743"/>
    <x v="312"/>
    <d v="2017-11-23T00:00:00"/>
    <s v="Second Class"/>
    <s v="MM-18055"/>
    <s v="Michelle Moray"/>
    <s v="Consumer"/>
    <s v="United States"/>
    <s v="Aurora"/>
    <s v="Colorado"/>
    <n v="80013"/>
    <x v="1"/>
    <s v="OFF-BI-10001982"/>
    <x v="1"/>
    <s v="Binders"/>
    <s v="Wilson Jones Custom Binder Spines &amp; Labels"/>
    <n v="4.8959999999999999"/>
    <n v="3"/>
    <n v="0.7"/>
    <n v="-3.4272"/>
  </r>
  <r>
    <s v="7995"/>
    <s v="US-2017-165743"/>
    <x v="312"/>
    <d v="2017-11-23T00:00:00"/>
    <s v="Second Class"/>
    <s v="MM-18055"/>
    <s v="Michelle Moray"/>
    <s v="Consumer"/>
    <s v="United States"/>
    <s v="Aurora"/>
    <s v="Colorado"/>
    <n v="80013"/>
    <x v="1"/>
    <s v="FUR-BO-10002268"/>
    <x v="0"/>
    <s v="Bookcases"/>
    <s v="Sauder Barrister Bookcases"/>
    <n v="145.76400000000001"/>
    <n v="6"/>
    <n v="0.7"/>
    <n v="-247.7988"/>
  </r>
  <r>
    <s v="7996"/>
    <s v="US-2017-165743"/>
    <x v="312"/>
    <d v="2017-11-23T00:00:00"/>
    <s v="Second Class"/>
    <s v="MM-18055"/>
    <s v="Michelle Moray"/>
    <s v="Consumer"/>
    <s v="United States"/>
    <s v="Aurora"/>
    <s v="Colorado"/>
    <n v="80013"/>
    <x v="1"/>
    <s v="OFF-BI-10001758"/>
    <x v="1"/>
    <s v="Binders"/>
    <s v="Wilson Jones 14 Line Acrylic Coated Pressboard Data Binders"/>
    <n v="9.6120000000000001"/>
    <n v="6"/>
    <n v="0.7"/>
    <n v="-7.3692000000000002"/>
  </r>
  <r>
    <s v="7997"/>
    <s v="US-2019-105998"/>
    <x v="132"/>
    <d v="2019-11-05T00:00:00"/>
    <s v="First Class"/>
    <s v="CR-12580"/>
    <s v="Clay Rozendal"/>
    <s v="Home Office"/>
    <s v="United States"/>
    <s v="San Diego"/>
    <s v="California"/>
    <n v="92037"/>
    <x v="1"/>
    <s v="TEC-AC-10004469"/>
    <x v="2"/>
    <s v="Accessories"/>
    <s v="Microsoft Sculpt Comfort Mouse"/>
    <n v="199.75"/>
    <n v="5"/>
    <n v="0"/>
    <n v="87.89"/>
  </r>
  <r>
    <s v="7998"/>
    <s v="US-2019-105998"/>
    <x v="132"/>
    <d v="2019-11-05T00:00:00"/>
    <s v="First Class"/>
    <s v="CR-12580"/>
    <s v="Clay Rozendal"/>
    <s v="Home Office"/>
    <s v="United States"/>
    <s v="San Diego"/>
    <s v="California"/>
    <n v="92037"/>
    <x v="1"/>
    <s v="FUR-TA-10001095"/>
    <x v="0"/>
    <s v="Tables"/>
    <s v="Chromcraft Round Conference Tables"/>
    <n v="1673.184"/>
    <n v="12"/>
    <n v="0.2"/>
    <n v="20.9148"/>
  </r>
  <r>
    <s v="7999"/>
    <s v="US-2016-148194"/>
    <x v="417"/>
    <d v="2016-05-07T00:00:00"/>
    <s v="First Class"/>
    <s v="BS-11365"/>
    <s v="Bill Shonely"/>
    <s v="Corporate"/>
    <s v="United States"/>
    <s v="Seattle"/>
    <s v="Washington"/>
    <n v="98105"/>
    <x v="1"/>
    <s v="FUR-FU-10001852"/>
    <x v="0"/>
    <s v="Furnishings"/>
    <s v="Eldon Regeneration Recycled Desk Accessories, Smoke"/>
    <n v="12.18"/>
    <n v="7"/>
    <n v="0"/>
    <n v="3.8976000000000002"/>
  </r>
  <r>
    <s v="8000"/>
    <s v="US-2016-148194"/>
    <x v="417"/>
    <d v="2016-05-07T00:00:00"/>
    <s v="First Class"/>
    <s v="BS-11365"/>
    <s v="Bill Shonely"/>
    <s v="Corporate"/>
    <s v="United States"/>
    <s v="Seattle"/>
    <s v="Washington"/>
    <n v="98105"/>
    <x v="1"/>
    <s v="OFF-AP-10000696"/>
    <x v="1"/>
    <s v="Appliances"/>
    <s v="Holmes Odor Grabber"/>
    <n v="57.68"/>
    <n v="4"/>
    <n v="0"/>
    <n v="19.034400000000002"/>
  </r>
  <r>
    <s v="8001"/>
    <s v="US-2017-151407"/>
    <x v="627"/>
    <d v="2017-11-12T00:00:00"/>
    <s v="Standard Class"/>
    <s v="RD-19585"/>
    <s v="Rob Dowd"/>
    <s v="Consumer"/>
    <s v="United States"/>
    <s v="Dubuque"/>
    <s v="Iowa"/>
    <n v="52001"/>
    <x v="2"/>
    <s v="TEC-PH-10003885"/>
    <x v="2"/>
    <s v="Phones"/>
    <s v="Cisco SPA508G"/>
    <n v="263.95999999999998"/>
    <n v="4"/>
    <n v="0"/>
    <n v="76.548400000000001"/>
  </r>
  <r>
    <s v="8002"/>
    <s v="CA-2017-110870"/>
    <x v="295"/>
    <d v="2017-12-15T00:00:00"/>
    <s v="First Class"/>
    <s v="KD-16270"/>
    <s v="Karen Daniels"/>
    <s v="Consumer"/>
    <s v="United States"/>
    <s v="Los Angeles"/>
    <s v="California"/>
    <n v="90032"/>
    <x v="1"/>
    <s v="TEC-AC-10002926"/>
    <x v="2"/>
    <s v="Accessories"/>
    <s v="Logitech Wireless Marathon Mouse M705"/>
    <n v="299.94"/>
    <n v="6"/>
    <n v="0"/>
    <n v="128.9742"/>
  </r>
  <r>
    <s v="8003"/>
    <s v="CA-2017-110870"/>
    <x v="295"/>
    <d v="2017-12-15T00:00:00"/>
    <s v="First Class"/>
    <s v="KD-16270"/>
    <s v="Karen Daniels"/>
    <s v="Consumer"/>
    <s v="United States"/>
    <s v="Los Angeles"/>
    <s v="California"/>
    <n v="90032"/>
    <x v="1"/>
    <s v="OFF-SU-10001225"/>
    <x v="1"/>
    <s v="Supplies"/>
    <s v="Staple remover"/>
    <n v="25.76"/>
    <n v="7"/>
    <n v="0"/>
    <n v="0.51519999999999999"/>
  </r>
  <r>
    <s v="8004"/>
    <s v="CA-2016-143210"/>
    <x v="588"/>
    <d v="2016-12-03T00:00:00"/>
    <s v="First Class"/>
    <s v="AA-10645"/>
    <s v="Anna Andreadi"/>
    <s v="Consumer"/>
    <s v="United States"/>
    <s v="Lowell"/>
    <s v="Massachusetts"/>
    <n v="1852"/>
    <x v="3"/>
    <s v="TEC-PH-10004434"/>
    <x v="2"/>
    <s v="Phones"/>
    <s v="Cisco IP Phone 7961G VoIP phone - Dark gray"/>
    <n v="271.89999999999998"/>
    <n v="2"/>
    <n v="0"/>
    <n v="78.850999999999999"/>
  </r>
  <r>
    <s v="8005"/>
    <s v="CA-2016-143210"/>
    <x v="588"/>
    <d v="2016-12-03T00:00:00"/>
    <s v="First Class"/>
    <s v="AA-10645"/>
    <s v="Anna Andreadi"/>
    <s v="Consumer"/>
    <s v="United States"/>
    <s v="Lowell"/>
    <s v="Massachusetts"/>
    <n v="1852"/>
    <x v="3"/>
    <s v="FUR-FU-10003878"/>
    <x v="0"/>
    <s v="Furnishings"/>
    <s v="Linden 10&quot; Round Wall Clock, Black"/>
    <n v="45.84"/>
    <n v="3"/>
    <n v="0"/>
    <n v="15.585599999999999"/>
  </r>
  <r>
    <s v="8006"/>
    <s v="CA-2016-143210"/>
    <x v="588"/>
    <d v="2016-12-03T00:00:00"/>
    <s v="First Class"/>
    <s v="AA-10645"/>
    <s v="Anna Andreadi"/>
    <s v="Consumer"/>
    <s v="United States"/>
    <s v="Lowell"/>
    <s v="Massachusetts"/>
    <n v="1852"/>
    <x v="3"/>
    <s v="FUR-FU-10002268"/>
    <x v="0"/>
    <s v="Furnishings"/>
    <s v="Ultra Door Push Plate"/>
    <n v="9.82"/>
    <n v="2"/>
    <n v="0"/>
    <n v="3.2406000000000001"/>
  </r>
  <r>
    <s v="8007"/>
    <s v="CA-2018-139808"/>
    <x v="877"/>
    <d v="2018-10-11T00:00:00"/>
    <s v="Standard Class"/>
    <s v="MC-18100"/>
    <s v="Mick Crebagga"/>
    <s v="Consumer"/>
    <s v="United States"/>
    <s v="Marysville"/>
    <s v="Washington"/>
    <n v="98270"/>
    <x v="1"/>
    <s v="OFF-FA-10001883"/>
    <x v="1"/>
    <s v="Fasteners"/>
    <s v="Alliance Super-Size Bands, Assorted Sizes"/>
    <n v="93.36"/>
    <n v="12"/>
    <n v="0"/>
    <n v="0.93359999999999999"/>
  </r>
  <r>
    <s v="8008"/>
    <s v="CA-2017-110863"/>
    <x v="972"/>
    <d v="2017-11-24T00:00:00"/>
    <s v="Standard Class"/>
    <s v="AA-10645"/>
    <s v="Anna Andreadi"/>
    <s v="Consumer"/>
    <s v="United States"/>
    <s v="Oklahoma City"/>
    <s v="Oklahoma"/>
    <n v="73120"/>
    <x v="2"/>
    <s v="OFF-ST-10002756"/>
    <x v="1"/>
    <s v="Storage"/>
    <s v="Tennsco Stur-D-Stor Boltless Shelving, 5 Shelves, 24&quot; Deep, Sand"/>
    <n v="541.24"/>
    <n v="4"/>
    <n v="0"/>
    <n v="5.4123999999999999"/>
  </r>
  <r>
    <s v="8009"/>
    <s v="CA-2017-110863"/>
    <x v="972"/>
    <d v="2017-11-24T00:00:00"/>
    <s v="Standard Class"/>
    <s v="AA-10645"/>
    <s v="Anna Andreadi"/>
    <s v="Consumer"/>
    <s v="United States"/>
    <s v="Oklahoma City"/>
    <s v="Oklahoma"/>
    <n v="73120"/>
    <x v="2"/>
    <s v="OFF-PA-10000474"/>
    <x v="1"/>
    <s v="Paper"/>
    <s v="Easy-staple paper"/>
    <n v="106.32"/>
    <n v="3"/>
    <n v="0"/>
    <n v="49.970399999999998"/>
  </r>
  <r>
    <s v="8010"/>
    <s v="CA-2017-110863"/>
    <x v="972"/>
    <d v="2017-11-24T00:00:00"/>
    <s v="Standard Class"/>
    <s v="AA-10645"/>
    <s v="Anna Andreadi"/>
    <s v="Consumer"/>
    <s v="United States"/>
    <s v="Oklahoma City"/>
    <s v="Oklahoma"/>
    <n v="73120"/>
    <x v="2"/>
    <s v="FUR-CH-10002073"/>
    <x v="0"/>
    <s v="Chairs"/>
    <s v="Hon Olson Stacker Chairs"/>
    <n v="1323.9"/>
    <n v="5"/>
    <n v="0"/>
    <n v="383.93099999999998"/>
  </r>
  <r>
    <s v="8011"/>
    <s v="CA-2016-127859"/>
    <x v="461"/>
    <d v="2016-03-20T00:00:00"/>
    <s v="Second Class"/>
    <s v="QJ-19255"/>
    <s v="Quincy Jones"/>
    <s v="Corporate"/>
    <s v="United States"/>
    <s v="Philadelphia"/>
    <s v="Pennsylvania"/>
    <n v="19134"/>
    <x v="3"/>
    <s v="OFF-PA-10003641"/>
    <x v="1"/>
    <s v="Paper"/>
    <s v="Xerox 1909"/>
    <n v="126.624"/>
    <n v="6"/>
    <n v="0.2"/>
    <n v="41.152799999999999"/>
  </r>
  <r>
    <s v="8012"/>
    <s v="US-2017-136427"/>
    <x v="782"/>
    <d v="2017-06-23T00:00:00"/>
    <s v="First Class"/>
    <s v="JM-16195"/>
    <s v="Justin MacKendrick"/>
    <s v="Consumer"/>
    <s v="United States"/>
    <s v="Aurora"/>
    <s v="Colorado"/>
    <n v="80013"/>
    <x v="1"/>
    <s v="TEC-PH-10002070"/>
    <x v="2"/>
    <s v="Phones"/>
    <s v="Griffin GC36547 PowerJolt SE Lightning Charger"/>
    <n v="125.944"/>
    <n v="7"/>
    <n v="0.2"/>
    <n v="15.743"/>
  </r>
  <r>
    <s v="8013"/>
    <s v="CA-2019-120168"/>
    <x v="1126"/>
    <d v="2019-05-25T00:00:00"/>
    <s v="Same Day"/>
    <s v="TB-21625"/>
    <s v="Trudy Brown"/>
    <s v="Consumer"/>
    <s v="United States"/>
    <s v="New York City"/>
    <s v="New York"/>
    <n v="10009"/>
    <x v="3"/>
    <s v="OFF-BI-10004519"/>
    <x v="1"/>
    <s v="Binders"/>
    <s v="GBC DocuBind P100 Manual Binding Machine"/>
    <n v="663.92"/>
    <n v="5"/>
    <n v="0.2"/>
    <n v="207.47499999999999"/>
  </r>
  <r>
    <s v="8014"/>
    <s v="CA-2019-120168"/>
    <x v="1126"/>
    <d v="2019-05-25T00:00:00"/>
    <s v="Same Day"/>
    <s v="TB-21625"/>
    <s v="Trudy Brown"/>
    <s v="Consumer"/>
    <s v="United States"/>
    <s v="New York City"/>
    <s v="New York"/>
    <n v="10009"/>
    <x v="3"/>
    <s v="TEC-AC-10002167"/>
    <x v="2"/>
    <s v="Accessories"/>
    <s v="Imation 8gb Micro Traveldrive Usb 2.0 Flash Drive"/>
    <n v="120"/>
    <n v="8"/>
    <n v="0"/>
    <n v="13.2"/>
  </r>
  <r>
    <s v="8015"/>
    <s v="CA-2019-120168"/>
    <x v="1126"/>
    <d v="2019-05-25T00:00:00"/>
    <s v="Same Day"/>
    <s v="TB-21625"/>
    <s v="Trudy Brown"/>
    <s v="Consumer"/>
    <s v="United States"/>
    <s v="New York City"/>
    <s v="New York"/>
    <n v="10009"/>
    <x v="3"/>
    <s v="OFF-FA-10000936"/>
    <x v="1"/>
    <s v="Fasteners"/>
    <s v="Acco Hot Clips Clips to Go"/>
    <n v="3.29"/>
    <n v="1"/>
    <n v="0"/>
    <n v="1.4804999999999999"/>
  </r>
  <r>
    <s v="8016"/>
    <s v="CA-2019-120168"/>
    <x v="1126"/>
    <d v="2019-05-25T00:00:00"/>
    <s v="Same Day"/>
    <s v="TB-21625"/>
    <s v="Trudy Brown"/>
    <s v="Consumer"/>
    <s v="United States"/>
    <s v="New York City"/>
    <s v="New York"/>
    <n v="10009"/>
    <x v="3"/>
    <s v="FUR-FU-10000732"/>
    <x v="0"/>
    <s v="Furnishings"/>
    <s v="Eldon 200 Class Desk Accessories"/>
    <n v="18.84"/>
    <n v="3"/>
    <n v="0"/>
    <n v="6.0288000000000004"/>
  </r>
  <r>
    <s v="8017"/>
    <s v="US-2016-131870"/>
    <x v="340"/>
    <d v="2016-09-11T00:00:00"/>
    <s v="First Class"/>
    <s v="NF-18595"/>
    <s v="Nicole Fjeld"/>
    <s v="Home Office"/>
    <s v="United States"/>
    <s v="Lancaster"/>
    <s v="Ohio"/>
    <n v="43130"/>
    <x v="3"/>
    <s v="FUR-FU-10002501"/>
    <x v="0"/>
    <s v="Furnishings"/>
    <s v="Nu-Dell Executive Frame"/>
    <n v="60.671999999999997"/>
    <n v="6"/>
    <n v="0.2"/>
    <n v="12.892799999999999"/>
  </r>
  <r>
    <s v="8018"/>
    <s v="US-2016-131870"/>
    <x v="340"/>
    <d v="2016-09-11T00:00:00"/>
    <s v="First Class"/>
    <s v="NF-18595"/>
    <s v="Nicole Fjeld"/>
    <s v="Home Office"/>
    <s v="United States"/>
    <s v="Lancaster"/>
    <s v="Ohio"/>
    <n v="43130"/>
    <x v="3"/>
    <s v="OFF-AR-10000634"/>
    <x v="1"/>
    <s v="Art"/>
    <s v="Newell 320"/>
    <n v="30.815999999999999"/>
    <n v="9"/>
    <n v="0.2"/>
    <n v="2.6964000000000001"/>
  </r>
  <r>
    <s v="8019"/>
    <s v="CA-2019-114804"/>
    <x v="161"/>
    <d v="2019-10-19T00:00:00"/>
    <s v="Second Class"/>
    <s v="BF-11020"/>
    <s v="Barry Französisch"/>
    <s v="Corporate"/>
    <s v="United States"/>
    <s v="Modesto"/>
    <s v="California"/>
    <n v="95351"/>
    <x v="1"/>
    <s v="TEC-PH-10001700"/>
    <x v="2"/>
    <s v="Phones"/>
    <s v="Panasonic KX-TG6844B Expandable Digital Cordless Telephone"/>
    <n v="52.792000000000002"/>
    <n v="1"/>
    <n v="0.2"/>
    <n v="4.6193"/>
  </r>
  <r>
    <s v="8020"/>
    <s v="CA-2019-167227"/>
    <x v="808"/>
    <d v="2019-11-05T00:00:00"/>
    <s v="First Class"/>
    <s v="NP-18670"/>
    <s v="Nora Paige"/>
    <s v="Consumer"/>
    <s v="United States"/>
    <s v="Saint Louis"/>
    <s v="Missouri"/>
    <n v="63116"/>
    <x v="2"/>
    <s v="OFF-AP-10001962"/>
    <x v="1"/>
    <s v="Appliances"/>
    <s v="Black &amp; Decker Filter for Double Action Dustbuster Cordless Vac BLDV7210"/>
    <n v="83.9"/>
    <n v="10"/>
    <n v="0"/>
    <n v="20.975000000000001"/>
  </r>
  <r>
    <s v="8021"/>
    <s v="CA-2019-167227"/>
    <x v="808"/>
    <d v="2019-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s v="8022"/>
    <s v="CA-2016-129189"/>
    <x v="609"/>
    <d v="2016-07-25T00:00:00"/>
    <s v="Standard Class"/>
    <s v="HM-14860"/>
    <s v="Harry Marie"/>
    <s v="Corporate"/>
    <s v="United States"/>
    <s v="Dallas"/>
    <s v="Texas"/>
    <n v="75217"/>
    <x v="2"/>
    <s v="OFF-AP-10000124"/>
    <x v="1"/>
    <s v="Appliances"/>
    <s v="Acco 6 Outlet Guardian Basic Surge Suppressor"/>
    <n v="4.992"/>
    <n v="3"/>
    <n v="0.8"/>
    <n v="-12.979200000000001"/>
  </r>
  <r>
    <s v="8023"/>
    <s v="CA-2016-129189"/>
    <x v="609"/>
    <d v="2016-07-25T00:00:00"/>
    <s v="Standard Class"/>
    <s v="HM-14860"/>
    <s v="Harry Marie"/>
    <s v="Corporate"/>
    <s v="United States"/>
    <s v="Dallas"/>
    <s v="Texas"/>
    <n v="75217"/>
    <x v="2"/>
    <s v="OFF-EN-10003567"/>
    <x v="1"/>
    <s v="Envelopes"/>
    <s v="Inter-Office Recycled Envelopes, Brown Kraft, Button-String,10&quot; x 13&quot; , 100/Box"/>
    <n v="87.92"/>
    <n v="5"/>
    <n v="0.2"/>
    <n v="29.672999999999998"/>
  </r>
  <r>
    <s v="8024"/>
    <s v="CA-2016-129189"/>
    <x v="609"/>
    <d v="2016-07-25T00:00:00"/>
    <s v="Standard Class"/>
    <s v="HM-14860"/>
    <s v="Harry Marie"/>
    <s v="Corporate"/>
    <s v="United States"/>
    <s v="Dallas"/>
    <s v="Texas"/>
    <n v="75217"/>
    <x v="2"/>
    <s v="FUR-CH-10004997"/>
    <x v="0"/>
    <s v="Chairs"/>
    <s v="Hon Every-Day Series Multi-Task Chairs"/>
    <n v="657.93"/>
    <n v="5"/>
    <n v="0.3"/>
    <n v="-93.99"/>
  </r>
  <r>
    <s v="8025"/>
    <s v="CA-2016-129189"/>
    <x v="609"/>
    <d v="2016-07-25T00:00:00"/>
    <s v="Standard Class"/>
    <s v="HM-14860"/>
    <s v="Harry Marie"/>
    <s v="Corporate"/>
    <s v="United States"/>
    <s v="Dallas"/>
    <s v="Texas"/>
    <n v="75217"/>
    <x v="2"/>
    <s v="OFF-BI-10000494"/>
    <x v="1"/>
    <s v="Binders"/>
    <s v="Acco Economy Flexible Poly Round Ring Binder"/>
    <n v="1.044"/>
    <n v="1"/>
    <n v="0.8"/>
    <n v="-1.827"/>
  </r>
  <r>
    <s v="8026"/>
    <s v="CA-2017-132465"/>
    <x v="861"/>
    <d v="2017-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r>
  <r>
    <s v="8027"/>
    <s v="CA-2017-132465"/>
    <x v="861"/>
    <d v="2017-09-15T00:00:00"/>
    <s v="Second Class"/>
    <s v="DM-13525"/>
    <s v="Don Miller"/>
    <s v="Corporate"/>
    <s v="United States"/>
    <s v="New York City"/>
    <s v="New York"/>
    <n v="10035"/>
    <x v="3"/>
    <s v="OFF-ST-10003641"/>
    <x v="1"/>
    <s v="Storage"/>
    <s v="Space Solutions Industrial Galvanized Steel Shelving."/>
    <n v="78.8"/>
    <n v="1"/>
    <n v="0"/>
    <n v="1.5760000000000001"/>
  </r>
  <r>
    <s v="8028"/>
    <s v="CA-2017-132465"/>
    <x v="861"/>
    <d v="2017-09-15T00:00:00"/>
    <s v="Second Class"/>
    <s v="DM-13525"/>
    <s v="Don Miller"/>
    <s v="Corporate"/>
    <s v="United States"/>
    <s v="New York City"/>
    <s v="New York"/>
    <n v="10035"/>
    <x v="3"/>
    <s v="TEC-AC-10001998"/>
    <x v="2"/>
    <s v="Accessories"/>
    <s v="Logitech LS21 Speaker System - PC Multimedia - 2.1-CH - Wired"/>
    <n v="19.989999999999998"/>
    <n v="1"/>
    <n v="0"/>
    <n v="6.7965999999999998"/>
  </r>
  <r>
    <s v="8029"/>
    <s v="CA-2017-132465"/>
    <x v="861"/>
    <d v="2017-09-15T00:00:00"/>
    <s v="Second Class"/>
    <s v="DM-13525"/>
    <s v="Don Miller"/>
    <s v="Corporate"/>
    <s v="United States"/>
    <s v="New York City"/>
    <s v="New York"/>
    <n v="10035"/>
    <x v="3"/>
    <s v="OFF-ST-10001932"/>
    <x v="1"/>
    <s v="Storage"/>
    <s v="Fellowes Staxonsteel Drawer Files"/>
    <n v="772.68"/>
    <n v="4"/>
    <n v="0"/>
    <n v="108.1752"/>
  </r>
  <r>
    <s v="8030"/>
    <s v="CA-2018-166373"/>
    <x v="147"/>
    <d v="2018-10-25T00:00:00"/>
    <s v="Standard Class"/>
    <s v="JF-15565"/>
    <s v="Jill Fjeld"/>
    <s v="Consumer"/>
    <s v="United States"/>
    <s v="San Antonio"/>
    <s v="Texas"/>
    <n v="78207"/>
    <x v="2"/>
    <s v="TEC-AC-10002323"/>
    <x v="2"/>
    <s v="Accessories"/>
    <s v="SanDisk Ultra 32 GB MicroSDHC Class 10 Memory Card"/>
    <n v="106.08"/>
    <n v="6"/>
    <n v="0.2"/>
    <n v="-9.282"/>
  </r>
  <r>
    <s v="8031"/>
    <s v="CA-2018-158806"/>
    <x v="676"/>
    <d v="2018-01-11T00:00:00"/>
    <s v="Standard Class"/>
    <s v="NM-18520"/>
    <s v="Neoma Murray"/>
    <s v="Consumer"/>
    <s v="United States"/>
    <s v="Amarillo"/>
    <s v="Texas"/>
    <n v="79109"/>
    <x v="2"/>
    <s v="FUR-FU-10004270"/>
    <x v="0"/>
    <s v="Furnishings"/>
    <s v="Executive Impressions 13&quot; Clairmont Wall Clock"/>
    <n v="23.076000000000001"/>
    <n v="3"/>
    <n v="0.6"/>
    <n v="-10.9611"/>
  </r>
  <r>
    <s v="8032"/>
    <s v="CA-2018-158806"/>
    <x v="676"/>
    <d v="2018-01-11T00:00:00"/>
    <s v="Standard Class"/>
    <s v="NM-18520"/>
    <s v="Neoma Murray"/>
    <s v="Consumer"/>
    <s v="United States"/>
    <s v="Amarillo"/>
    <s v="Texas"/>
    <n v="79109"/>
    <x v="2"/>
    <s v="OFF-PA-10004621"/>
    <x v="1"/>
    <s v="Paper"/>
    <s v="Xerox 212"/>
    <n v="25.92"/>
    <n v="5"/>
    <n v="0.2"/>
    <n v="9.0719999999999992"/>
  </r>
  <r>
    <s v="8033"/>
    <s v="CA-2017-119690"/>
    <x v="608"/>
    <d v="2017-06-28T00:00:00"/>
    <s v="First Class"/>
    <s v="MV-17485"/>
    <s v="Mark Van Huff"/>
    <s v="Consumer"/>
    <s v="United States"/>
    <s v="Houston"/>
    <s v="Texas"/>
    <n v="77041"/>
    <x v="2"/>
    <s v="OFF-PA-10001019"/>
    <x v="1"/>
    <s v="Paper"/>
    <s v="Xerox 1884"/>
    <n v="47.951999999999998"/>
    <n v="3"/>
    <n v="0.2"/>
    <n v="16.183800000000002"/>
  </r>
  <r>
    <s v="8034"/>
    <s v="CA-2017-119690"/>
    <x v="608"/>
    <d v="2017-06-28T00:00:00"/>
    <s v="First Class"/>
    <s v="MV-17485"/>
    <s v="Mark Van Huff"/>
    <s v="Consumer"/>
    <s v="United States"/>
    <s v="Houston"/>
    <s v="Texas"/>
    <n v="77041"/>
    <x v="2"/>
    <s v="OFF-BI-10000201"/>
    <x v="1"/>
    <s v="Binders"/>
    <s v="Avery Triangle Shaped Sheet Lifters, Black, 2/Pack"/>
    <n v="0.98399999999999999"/>
    <n v="2"/>
    <n v="0.8"/>
    <n v="-1.476"/>
  </r>
  <r>
    <s v="8035"/>
    <s v="CA-2017-119690"/>
    <x v="608"/>
    <d v="2017-06-28T00:00:00"/>
    <s v="First Class"/>
    <s v="MV-17485"/>
    <s v="Mark Van Huff"/>
    <s v="Consumer"/>
    <s v="United States"/>
    <s v="Houston"/>
    <s v="Texas"/>
    <n v="77041"/>
    <x v="2"/>
    <s v="FUR-FU-10004587"/>
    <x v="0"/>
    <s v="Furnishings"/>
    <s v="GE General Use Halogen Bulbs, 100 Watts, 1 Bulb per Pack"/>
    <n v="75.384"/>
    <n v="9"/>
    <n v="0.6"/>
    <n v="-20.730599999999999"/>
  </r>
  <r>
    <s v="8036"/>
    <s v="CA-2017-119690"/>
    <x v="608"/>
    <d v="2017-06-28T00:00:00"/>
    <s v="First Class"/>
    <s v="MV-17485"/>
    <s v="Mark Van Huff"/>
    <s v="Consumer"/>
    <s v="United States"/>
    <s v="Houston"/>
    <s v="Texas"/>
    <n v="77041"/>
    <x v="2"/>
    <s v="OFF-LA-10001613"/>
    <x v="1"/>
    <s v="Labels"/>
    <s v="Avery File Folder Labels"/>
    <n v="4.6079999999999997"/>
    <n v="2"/>
    <n v="0.2"/>
    <n v="1.6704000000000001"/>
  </r>
  <r>
    <s v="8037"/>
    <s v="CA-2017-153738"/>
    <x v="1181"/>
    <d v="2017-09-22T00:00:00"/>
    <s v="First Class"/>
    <s v="AG-10270"/>
    <s v="Alejandro Grove"/>
    <s v="Consumer"/>
    <s v="United States"/>
    <s v="Lawrence"/>
    <s v="Massachusetts"/>
    <n v="1841"/>
    <x v="3"/>
    <s v="OFF-BI-10001308"/>
    <x v="1"/>
    <s v="Binders"/>
    <s v="GBC Standard Plastic Binding Systems' Combs"/>
    <n v="37.68"/>
    <n v="6"/>
    <n v="0"/>
    <n v="16.956"/>
  </r>
  <r>
    <s v="8038"/>
    <s v="CA-2019-169012"/>
    <x v="815"/>
    <d v="2019-07-14T00:00:00"/>
    <s v="Standard Class"/>
    <s v="BF-11275"/>
    <s v="Beth Fritzler"/>
    <s v="Corporate"/>
    <s v="United States"/>
    <s v="Columbus"/>
    <s v="Georgia"/>
    <n v="31907"/>
    <x v="0"/>
    <s v="OFF-AP-10003278"/>
    <x v="1"/>
    <s v="Appliances"/>
    <s v="Belkin 7-Outlet SurgeMaster Home Series"/>
    <n v="41.91"/>
    <n v="3"/>
    <n v="0"/>
    <n v="10.896599999999999"/>
  </r>
  <r>
    <s v="8039"/>
    <s v="CA-2019-109393"/>
    <x v="160"/>
    <d v="2019-07-02T00:00:00"/>
    <s v="Second Class"/>
    <s v="JC-15775"/>
    <s v="John Castell"/>
    <s v="Consumer"/>
    <s v="United States"/>
    <s v="Los Angeles"/>
    <s v="California"/>
    <n v="90032"/>
    <x v="1"/>
    <s v="FUR-BO-10003966"/>
    <x v="0"/>
    <s v="Bookcases"/>
    <s v="Sauder Facets Collection Library, Sky Alder Finish"/>
    <n v="435.99900000000002"/>
    <n v="3"/>
    <n v="0.15"/>
    <n v="5.1294000000000004"/>
  </r>
  <r>
    <s v="8040"/>
    <s v="CA-2019-121489"/>
    <x v="170"/>
    <d v="2019-08-25T00:00:00"/>
    <s v="Second Class"/>
    <s v="CM-11815"/>
    <s v="Candace McMahon"/>
    <s v="Corporate"/>
    <s v="United States"/>
    <s v="Seattle"/>
    <s v="Washington"/>
    <n v="98115"/>
    <x v="1"/>
    <s v="FUR-CH-10004698"/>
    <x v="0"/>
    <s v="Chairs"/>
    <s v="Padded Folding Chairs, Black, 4/Carton"/>
    <n v="388.70400000000001"/>
    <n v="6"/>
    <n v="0.2"/>
    <n v="38.870399999999997"/>
  </r>
  <r>
    <s v="8041"/>
    <s v="CA-2019-121489"/>
    <x v="170"/>
    <d v="2019-08-25T00:00:00"/>
    <s v="Second Class"/>
    <s v="CM-11815"/>
    <s v="Candace McMahon"/>
    <s v="Corporate"/>
    <s v="United States"/>
    <s v="Seattle"/>
    <s v="Washington"/>
    <n v="98115"/>
    <x v="1"/>
    <s v="OFF-ST-10000025"/>
    <x v="1"/>
    <s v="Storage"/>
    <s v="Fellowes Stor/Drawer Steel Plus Storage Drawers"/>
    <n v="572.58000000000004"/>
    <n v="6"/>
    <n v="0"/>
    <n v="34.354799999999997"/>
  </r>
  <r>
    <s v="8042"/>
    <s v="CA-2019-121489"/>
    <x v="170"/>
    <d v="2019-08-25T00:00:00"/>
    <s v="Second Class"/>
    <s v="CM-11815"/>
    <s v="Candace McMahon"/>
    <s v="Corporate"/>
    <s v="United States"/>
    <s v="Seattle"/>
    <s v="Washington"/>
    <n v="98115"/>
    <x v="1"/>
    <s v="TEC-AC-10000682"/>
    <x v="2"/>
    <s v="Accessories"/>
    <s v="Kensington K72356US Mouse-in-a-Box USB Desktop Mouse"/>
    <n v="33.18"/>
    <n v="2"/>
    <n v="0"/>
    <n v="11.613"/>
  </r>
  <r>
    <s v="8043"/>
    <s v="US-2019-133081"/>
    <x v="825"/>
    <d v="2019-03-15T00:00:00"/>
    <s v="Standard Class"/>
    <s v="PV-18985"/>
    <s v="Paul Van Hugh"/>
    <s v="Home Office"/>
    <s v="United States"/>
    <s v="Cambridge"/>
    <s v="Massachusetts"/>
    <n v="2138"/>
    <x v="3"/>
    <s v="TEC-AC-10001772"/>
    <x v="2"/>
    <s v="Accessories"/>
    <s v="Memorex Mini Travel Drive 16 GB USB 2.0 Flash Drive"/>
    <n v="63.88"/>
    <n v="4"/>
    <n v="0"/>
    <n v="24.9132"/>
  </r>
  <r>
    <s v="8044"/>
    <s v="US-2019-133081"/>
    <x v="825"/>
    <d v="2019-03-15T00:00:00"/>
    <s v="Standard Class"/>
    <s v="PV-18985"/>
    <s v="Paul Van Hugh"/>
    <s v="Home Office"/>
    <s v="United States"/>
    <s v="Cambridge"/>
    <s v="Massachusetts"/>
    <n v="2138"/>
    <x v="3"/>
    <s v="FUR-FU-10001379"/>
    <x v="0"/>
    <s v="Furnishings"/>
    <s v="Executive Impressions 16-1/2&quot; Circular Wall Clock"/>
    <n v="26.72"/>
    <n v="1"/>
    <n v="0"/>
    <n v="11.7568"/>
  </r>
  <r>
    <s v="8045"/>
    <s v="CA-2019-165008"/>
    <x v="175"/>
    <d v="2019-09-17T00:00:00"/>
    <s v="Second Class"/>
    <s v="DO-13645"/>
    <s v="Doug O'Connell"/>
    <s v="Consumer"/>
    <s v="United States"/>
    <s v="Salt Lake City"/>
    <s v="Utah"/>
    <n v="84106"/>
    <x v="1"/>
    <s v="OFF-BI-10002794"/>
    <x v="1"/>
    <s v="Binders"/>
    <s v="Avery Trapezoid Ring Binder, 3&quot; Capacity, Black, 1040 sheets"/>
    <n v="295.05599999999998"/>
    <n v="9"/>
    <n v="0.2"/>
    <n v="106.95780000000001"/>
  </r>
  <r>
    <s v="8046"/>
    <s v="CA-2018-145611"/>
    <x v="873"/>
    <d v="2018-09-24T00:00:00"/>
    <s v="Standard Class"/>
    <s v="HA-14905"/>
    <s v="Helen Abelman"/>
    <s v="Consumer"/>
    <s v="United States"/>
    <s v="New York City"/>
    <s v="New York"/>
    <n v="10035"/>
    <x v="3"/>
    <s v="OFF-AP-10001005"/>
    <x v="1"/>
    <s v="Appliances"/>
    <s v="Honeywell Quietcare HEPA Air Cleaner"/>
    <n v="393.25"/>
    <n v="5"/>
    <n v="0"/>
    <n v="129.77250000000001"/>
  </r>
  <r>
    <s v="8047"/>
    <s v="CA-2018-113600"/>
    <x v="272"/>
    <d v="2018-12-17T00:00:00"/>
    <s v="Second Class"/>
    <s v="SH-20395"/>
    <s v="Shahid Hopkins"/>
    <s v="Consumer"/>
    <s v="United States"/>
    <s v="Cuyahoga Falls"/>
    <s v="Ohio"/>
    <n v="44221"/>
    <x v="3"/>
    <s v="OFF-BI-10000201"/>
    <x v="1"/>
    <s v="Binders"/>
    <s v="Avery Triangle Shaped Sheet Lifters, Black, 2/Pack"/>
    <n v="2.214"/>
    <n v="3"/>
    <n v="0.7"/>
    <n v="-1.476"/>
  </r>
  <r>
    <s v="8048"/>
    <s v="CA-2019-130834"/>
    <x v="132"/>
    <d v="2019-11-06T00:00:00"/>
    <s v="Second Class"/>
    <s v="JM-16195"/>
    <s v="Justin MacKendrick"/>
    <s v="Consumer"/>
    <s v="United States"/>
    <s v="Wilmington"/>
    <s v="North Carolina"/>
    <n v="28403"/>
    <x v="0"/>
    <s v="OFF-PA-10003673"/>
    <x v="1"/>
    <s v="Paper"/>
    <s v="Strathmore Photo Mount Cards"/>
    <n v="16.271999999999998"/>
    <n v="3"/>
    <n v="0.2"/>
    <n v="5.2884000000000002"/>
  </r>
  <r>
    <s v="8049"/>
    <s v="CA-2018-168543"/>
    <x v="894"/>
    <d v="2018-07-07T00:00:00"/>
    <s v="Standard Class"/>
    <s v="DK-13225"/>
    <s v="Dean Katz"/>
    <s v="Corporate"/>
    <s v="United States"/>
    <s v="New York City"/>
    <s v="New York"/>
    <n v="10035"/>
    <x v="3"/>
    <s v="OFF-AP-10000938"/>
    <x v="1"/>
    <s v="Appliances"/>
    <s v="Avanti 1.7 Cu. Ft. Refrigerator"/>
    <n v="706.86"/>
    <n v="7"/>
    <n v="0"/>
    <n v="197.92080000000001"/>
  </r>
  <r>
    <s v="8050"/>
    <s v="CA-2016-144974"/>
    <x v="467"/>
    <d v="2016-09-30T00:00:00"/>
    <s v="Standard Class"/>
    <s v="CM-12715"/>
    <s v="Craig Molinari"/>
    <s v="Corporate"/>
    <s v="United States"/>
    <s v="Philadelphia"/>
    <s v="Pennsylvania"/>
    <n v="19140"/>
    <x v="3"/>
    <s v="OFF-BI-10003274"/>
    <x v="1"/>
    <s v="Binders"/>
    <s v="Avery Durable Slant Ring Binders, No Labels"/>
    <n v="5.97"/>
    <n v="5"/>
    <n v="0.7"/>
    <n v="-4.577"/>
  </r>
  <r>
    <s v="8051"/>
    <s v="CA-2016-144974"/>
    <x v="467"/>
    <d v="2016-09-30T00:00:00"/>
    <s v="Standard Class"/>
    <s v="CM-12715"/>
    <s v="Craig Molinari"/>
    <s v="Corporate"/>
    <s v="United States"/>
    <s v="Philadelphia"/>
    <s v="Pennsylvania"/>
    <n v="19140"/>
    <x v="3"/>
    <s v="FUR-FU-10001095"/>
    <x v="0"/>
    <s v="Furnishings"/>
    <s v="DAX Black Cherry Wood-Tone Poster Frame"/>
    <n v="21.184000000000001"/>
    <n v="1"/>
    <n v="0.2"/>
    <n v="4.7664"/>
  </r>
  <r>
    <s v="8052"/>
    <s v="CA-2016-144974"/>
    <x v="467"/>
    <d v="2016-09-30T00:00:00"/>
    <s v="Standard Class"/>
    <s v="CM-12715"/>
    <s v="Craig Molinari"/>
    <s v="Corporate"/>
    <s v="United States"/>
    <s v="Philadelphia"/>
    <s v="Pennsylvania"/>
    <n v="19140"/>
    <x v="3"/>
    <s v="OFF-AP-10001492"/>
    <x v="1"/>
    <s v="Appliances"/>
    <s v="Acco Six-Outlet Power Strip, 4' Cord Length"/>
    <n v="41.375999999999998"/>
    <n v="6"/>
    <n v="0.2"/>
    <n v="3.1032000000000002"/>
  </r>
  <r>
    <s v="8053"/>
    <s v="CA-2016-109904"/>
    <x v="686"/>
    <d v="2016-07-17T00:00:00"/>
    <s v="Second Class"/>
    <s v="BF-10975"/>
    <s v="Barbara Fisher"/>
    <s v="Corporate"/>
    <s v="United States"/>
    <s v="New York City"/>
    <s v="New York"/>
    <n v="10009"/>
    <x v="3"/>
    <s v="OFF-AR-10004999"/>
    <x v="1"/>
    <s v="Art"/>
    <s v="Newell 315"/>
    <n v="17.940000000000001"/>
    <n v="3"/>
    <n v="0"/>
    <n v="4.4850000000000003"/>
  </r>
  <r>
    <s v="8054"/>
    <s v="CA-2019-152205"/>
    <x v="394"/>
    <d v="2019-10-05T00:00:00"/>
    <s v="Standard Class"/>
    <s v="SF-20965"/>
    <s v="Sylvia Foulston"/>
    <s v="Corporate"/>
    <s v="United States"/>
    <s v="Philadelphia"/>
    <s v="Pennsylvania"/>
    <n v="19134"/>
    <x v="3"/>
    <s v="OFF-BI-10004094"/>
    <x v="1"/>
    <s v="Binders"/>
    <s v="GBC Standard Plastic Binding Systems Combs"/>
    <n v="2.6549999999999998"/>
    <n v="1"/>
    <n v="0.7"/>
    <n v="-1.8585"/>
  </r>
  <r>
    <s v="8055"/>
    <s v="CA-2017-121188"/>
    <x v="834"/>
    <d v="2017-09-04T00:00:00"/>
    <s v="Standard Class"/>
    <s v="CB-12025"/>
    <s v="Cassandra Brandow"/>
    <s v="Consumer"/>
    <s v="United States"/>
    <s v="Los Angeles"/>
    <s v="California"/>
    <n v="90049"/>
    <x v="1"/>
    <s v="OFF-ST-10001490"/>
    <x v="1"/>
    <s v="Storage"/>
    <s v="Hot File 7-Pocket, Floor Stand"/>
    <n v="892.35"/>
    <n v="5"/>
    <n v="0"/>
    <n v="267.70499999999998"/>
  </r>
  <r>
    <s v="8056"/>
    <s v="CA-2017-121188"/>
    <x v="834"/>
    <d v="2017-09-04T00:00:00"/>
    <s v="Standard Class"/>
    <s v="CB-12025"/>
    <s v="Cassandra Brandow"/>
    <s v="Consumer"/>
    <s v="United States"/>
    <s v="Los Angeles"/>
    <s v="California"/>
    <n v="90049"/>
    <x v="1"/>
    <s v="FUR-BO-10004695"/>
    <x v="0"/>
    <s v="Bookcases"/>
    <s v="O'Sullivan 2-Door Barrister Bookcase in Odessa Pine"/>
    <n v="307.666"/>
    <n v="2"/>
    <n v="0.15"/>
    <n v="28.956800000000001"/>
  </r>
  <r>
    <s v="8057"/>
    <s v="CA-2017-121188"/>
    <x v="834"/>
    <d v="2017-09-04T00:00:00"/>
    <s v="Standard Class"/>
    <s v="CB-12025"/>
    <s v="Cassandra Brandow"/>
    <s v="Consumer"/>
    <s v="United States"/>
    <s v="Los Angeles"/>
    <s v="California"/>
    <n v="90049"/>
    <x v="1"/>
    <s v="OFF-ST-10000736"/>
    <x v="1"/>
    <s v="Storage"/>
    <s v="Carina Double Wide Media Storage Towers in Natural &amp; Black"/>
    <n v="728.82"/>
    <n v="9"/>
    <n v="0"/>
    <n v="29.152799999999999"/>
  </r>
  <r>
    <s v="8058"/>
    <s v="CA-2017-121188"/>
    <x v="834"/>
    <d v="2017-09-04T00:00:00"/>
    <s v="Standard Class"/>
    <s v="CB-12025"/>
    <s v="Cassandra Brandow"/>
    <s v="Consumer"/>
    <s v="United States"/>
    <s v="Los Angeles"/>
    <s v="California"/>
    <n v="90049"/>
    <x v="1"/>
    <s v="OFF-BI-10001617"/>
    <x v="1"/>
    <s v="Binders"/>
    <s v="GBC Wire Binding Combs"/>
    <n v="41.36"/>
    <n v="5"/>
    <n v="0.2"/>
    <n v="13.959"/>
  </r>
  <r>
    <s v="8059"/>
    <s v="CA-2017-121188"/>
    <x v="834"/>
    <d v="2017-09-04T00:00:00"/>
    <s v="Standard Class"/>
    <s v="CB-12025"/>
    <s v="Cassandra Brandow"/>
    <s v="Consumer"/>
    <s v="United States"/>
    <s v="Los Angeles"/>
    <s v="California"/>
    <n v="90049"/>
    <x v="1"/>
    <s v="TEC-PH-10003589"/>
    <x v="2"/>
    <s v="Phones"/>
    <s v="invisibleSHIELD by ZAGG Smudge-Free Screen Protector"/>
    <n v="43.176000000000002"/>
    <n v="3"/>
    <n v="0.2"/>
    <n v="15.111599999999999"/>
  </r>
  <r>
    <s v="8060"/>
    <s v="CA-2017-121188"/>
    <x v="834"/>
    <d v="2017-09-04T00:00:00"/>
    <s v="Standard Class"/>
    <s v="CB-12025"/>
    <s v="Cassandra Brandow"/>
    <s v="Consumer"/>
    <s v="United States"/>
    <s v="Los Angeles"/>
    <s v="California"/>
    <n v="90049"/>
    <x v="1"/>
    <s v="FUR-FU-10003981"/>
    <x v="0"/>
    <s v="Furnishings"/>
    <s v="Eldon Wave Desk Accessories"/>
    <n v="4.16"/>
    <n v="2"/>
    <n v="0"/>
    <n v="1.7472000000000001"/>
  </r>
  <r>
    <s v="8061"/>
    <s v="CA-2017-156013"/>
    <x v="1181"/>
    <d v="2017-09-26T00:00:00"/>
    <s v="Standard Class"/>
    <s v="TC-20980"/>
    <s v="Tamara Chand"/>
    <s v="Corporate"/>
    <s v="United States"/>
    <s v="Long Beach"/>
    <s v="New York"/>
    <n v="11561"/>
    <x v="3"/>
    <s v="OFF-PA-10001970"/>
    <x v="1"/>
    <s v="Paper"/>
    <s v="Xerox 1881"/>
    <n v="61.4"/>
    <n v="5"/>
    <n v="0"/>
    <n v="28.858000000000001"/>
  </r>
  <r>
    <s v="8062"/>
    <s v="CA-2017-156013"/>
    <x v="1181"/>
    <d v="2017-09-26T00:00:00"/>
    <s v="Standard Class"/>
    <s v="TC-20980"/>
    <s v="Tamara Chand"/>
    <s v="Corporate"/>
    <s v="United States"/>
    <s v="Long Beach"/>
    <s v="New York"/>
    <n v="11561"/>
    <x v="3"/>
    <s v="OFF-BI-10002437"/>
    <x v="1"/>
    <s v="Binders"/>
    <s v="Recycled Premium Regency Composition Covers"/>
    <n v="24.448"/>
    <n v="2"/>
    <n v="0.2"/>
    <n v="8.8623999999999992"/>
  </r>
  <r>
    <s v="8063"/>
    <s v="CA-2018-132997"/>
    <x v="77"/>
    <d v="2018-11-09T00:00:00"/>
    <s v="First Class"/>
    <s v="LW-17215"/>
    <s v="Luke Weiss"/>
    <s v="Consumer"/>
    <s v="United States"/>
    <s v="Rochester"/>
    <s v="New York"/>
    <n v="14609"/>
    <x v="3"/>
    <s v="TEC-PH-10000586"/>
    <x v="2"/>
    <s v="Phones"/>
    <s v="AT&amp;T SB67148 SynJ"/>
    <n v="263.95999999999998"/>
    <n v="4"/>
    <n v="0"/>
    <n v="71.269199999999998"/>
  </r>
  <r>
    <s v="8064"/>
    <s v="CA-2018-132997"/>
    <x v="77"/>
    <d v="2018-11-09T00:00:00"/>
    <s v="First Class"/>
    <s v="LW-17215"/>
    <s v="Luke Weiss"/>
    <s v="Consumer"/>
    <s v="United States"/>
    <s v="Rochester"/>
    <s v="New York"/>
    <n v="14609"/>
    <x v="3"/>
    <s v="TEC-PH-10003811"/>
    <x v="2"/>
    <s v="Phones"/>
    <s v="Jabra Supreme Plus Driver Edition Headset"/>
    <n v="359.97"/>
    <n v="3"/>
    <n v="0"/>
    <n v="100.7916"/>
  </r>
  <r>
    <s v="8065"/>
    <s v="CA-2018-132997"/>
    <x v="77"/>
    <d v="2018-11-09T00:00:00"/>
    <s v="First Class"/>
    <s v="LW-17215"/>
    <s v="Luke Weiss"/>
    <s v="Consumer"/>
    <s v="United States"/>
    <s v="Rochester"/>
    <s v="New York"/>
    <n v="14609"/>
    <x v="3"/>
    <s v="OFF-PA-10004983"/>
    <x v="1"/>
    <s v="Paper"/>
    <s v="Xerox 23"/>
    <n v="12.96"/>
    <n v="2"/>
    <n v="0"/>
    <n v="6.2207999999999997"/>
  </r>
  <r>
    <s v="8066"/>
    <s v="CA-2018-132997"/>
    <x v="77"/>
    <d v="2018-11-09T00:00:00"/>
    <s v="First Class"/>
    <s v="LW-17215"/>
    <s v="Luke Weiss"/>
    <s v="Consumer"/>
    <s v="United States"/>
    <s v="Rochester"/>
    <s v="New York"/>
    <n v="14609"/>
    <x v="3"/>
    <s v="OFF-ST-10003479"/>
    <x v="1"/>
    <s v="Storage"/>
    <s v="Eldon Base for stackable storage shelf, platinum"/>
    <n v="116.82"/>
    <n v="3"/>
    <n v="0"/>
    <n v="5.8410000000000002"/>
  </r>
  <r>
    <s v="8067"/>
    <s v="CA-2018-132997"/>
    <x v="77"/>
    <d v="2018-11-09T00:00:00"/>
    <s v="First Class"/>
    <s v="LW-17215"/>
    <s v="Luke Weiss"/>
    <s v="Consumer"/>
    <s v="United States"/>
    <s v="Rochester"/>
    <s v="New York"/>
    <n v="14609"/>
    <x v="3"/>
    <s v="OFF-BI-10004318"/>
    <x v="1"/>
    <s v="Binders"/>
    <s v="Ibico EB-19 Dual Function Manual Binding System"/>
    <n v="276.78399999999999"/>
    <n v="2"/>
    <n v="0.2"/>
    <n v="89.954800000000006"/>
  </r>
  <r>
    <s v="8068"/>
    <s v="US-2017-160563"/>
    <x v="1182"/>
    <d v="2017-10-24T00:00:00"/>
    <s v="Standard Class"/>
    <s v="NS-18640"/>
    <s v="Noel Staavos"/>
    <s v="Corporate"/>
    <s v="United States"/>
    <s v="San Francisco"/>
    <s v="California"/>
    <n v="94109"/>
    <x v="1"/>
    <s v="TEC-AC-10002567"/>
    <x v="2"/>
    <s v="Accessories"/>
    <s v="Logitech G602 Wireless Gaming Mouse"/>
    <n v="239.97"/>
    <n v="3"/>
    <n v="0"/>
    <n v="86.389200000000002"/>
  </r>
  <r>
    <s v="8069"/>
    <s v="US-2017-160563"/>
    <x v="1182"/>
    <d v="2017-10-24T00:00:00"/>
    <s v="Standard Class"/>
    <s v="NS-18640"/>
    <s v="Noel Staavos"/>
    <s v="Corporate"/>
    <s v="United States"/>
    <s v="San Francisco"/>
    <s v="California"/>
    <n v="94109"/>
    <x v="1"/>
    <s v="FUR-FU-10001731"/>
    <x v="0"/>
    <s v="Furnishings"/>
    <s v="Acrylic Self-Standing Desk Frames"/>
    <n v="16.02"/>
    <n v="6"/>
    <n v="0"/>
    <n v="6.0876000000000001"/>
  </r>
  <r>
    <s v="8070"/>
    <s v="CA-2019-151750"/>
    <x v="314"/>
    <d v="2019-01-05T00:00:00"/>
    <s v="Standard Class"/>
    <s v="JM-15250"/>
    <s v="Janet Martin"/>
    <s v="Consumer"/>
    <s v="United States"/>
    <s v="Huntsville"/>
    <s v="Texas"/>
    <n v="77340"/>
    <x v="2"/>
    <s v="OFF-ST-10002743"/>
    <x v="1"/>
    <s v="Storage"/>
    <s v="SAFCO Boltless Steel Shelving"/>
    <n v="454.56"/>
    <n v="5"/>
    <n v="0.2"/>
    <n v="-107.958"/>
  </r>
  <r>
    <s v="8071"/>
    <s v="CA-2019-151750"/>
    <x v="314"/>
    <d v="2019-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s v="8072"/>
    <s v="CA-2019-151750"/>
    <x v="314"/>
    <d v="2019-01-05T00:00:00"/>
    <s v="Standard Class"/>
    <s v="JM-15250"/>
    <s v="Janet Martin"/>
    <s v="Consumer"/>
    <s v="United States"/>
    <s v="Huntsville"/>
    <s v="Texas"/>
    <n v="77340"/>
    <x v="2"/>
    <s v="FUR-CH-10003199"/>
    <x v="0"/>
    <s v="Chairs"/>
    <s v="Office Star - Contemporary Task Swivel Chair"/>
    <n v="310.74400000000003"/>
    <n v="4"/>
    <n v="0.3"/>
    <n v="-26.635200000000001"/>
  </r>
  <r>
    <s v="8073"/>
    <s v="CA-2019-151750"/>
    <x v="314"/>
    <d v="2019-01-05T00:00:00"/>
    <s v="Standard Class"/>
    <s v="JM-15250"/>
    <s v="Janet Martin"/>
    <s v="Consumer"/>
    <s v="United States"/>
    <s v="Huntsville"/>
    <s v="Texas"/>
    <n v="77340"/>
    <x v="2"/>
    <s v="OFF-AR-10003158"/>
    <x v="1"/>
    <s v="Art"/>
    <s v="Fluorescent Highlighters by Dixon"/>
    <n v="12.736000000000001"/>
    <n v="4"/>
    <n v="0.2"/>
    <n v="2.2288000000000001"/>
  </r>
  <r>
    <s v="8074"/>
    <s v="CA-2019-151750"/>
    <x v="314"/>
    <d v="2019-01-05T00:00:00"/>
    <s v="Standard Class"/>
    <s v="JM-15250"/>
    <s v="Janet Martin"/>
    <s v="Consumer"/>
    <s v="United States"/>
    <s v="Huntsville"/>
    <s v="Texas"/>
    <n v="77340"/>
    <x v="2"/>
    <s v="OFF-BI-10000301"/>
    <x v="1"/>
    <s v="Binders"/>
    <s v="GBC Instant Report Kit"/>
    <n v="6.47"/>
    <n v="5"/>
    <n v="0.8"/>
    <n v="-9.7050000000000001"/>
  </r>
  <r>
    <s v="8075"/>
    <s v="CA-2019-151750"/>
    <x v="314"/>
    <d v="2019-01-05T00:00:00"/>
    <s v="Standard Class"/>
    <s v="JM-15250"/>
    <s v="Janet Martin"/>
    <s v="Consumer"/>
    <s v="United States"/>
    <s v="Huntsville"/>
    <s v="Texas"/>
    <n v="77340"/>
    <x v="2"/>
    <s v="OFF-BI-10000343"/>
    <x v="1"/>
    <s v="Binders"/>
    <s v="Pressboard Covers with Storage Hooks, 9 1/2&quot; x 11&quot;, Light Blue"/>
    <n v="13.747999999999999"/>
    <n v="14"/>
    <n v="0.8"/>
    <n v="-22.684200000000001"/>
  </r>
  <r>
    <s v="8076"/>
    <s v="CA-2019-151750"/>
    <x v="314"/>
    <d v="2019-01-05T00:00:00"/>
    <s v="Standard Class"/>
    <s v="JM-15250"/>
    <s v="Janet Martin"/>
    <s v="Consumer"/>
    <s v="United States"/>
    <s v="Huntsville"/>
    <s v="Texas"/>
    <n v="77340"/>
    <x v="2"/>
    <s v="OFF-AP-10004708"/>
    <x v="1"/>
    <s v="Appliances"/>
    <s v="Fellowes Superior 10 Outlet Split Surge Protector"/>
    <n v="15.224"/>
    <n v="2"/>
    <n v="0.8"/>
    <n v="-38.821199999999997"/>
  </r>
  <r>
    <s v="8077"/>
    <s v="CA-2017-106187"/>
    <x v="537"/>
    <d v="2017-06-29T00:00:00"/>
    <s v="Standard Class"/>
    <s v="RF-19345"/>
    <s v="Randy Ferguson"/>
    <s v="Corporate"/>
    <s v="United States"/>
    <s v="East Point"/>
    <s v="Georgia"/>
    <n v="30344"/>
    <x v="0"/>
    <s v="FUR-FU-10000794"/>
    <x v="0"/>
    <s v="Furnishings"/>
    <s v="Eldon Stackable Tray, Side-Load, Legal, Smoke"/>
    <n v="27.42"/>
    <n v="3"/>
    <n v="0"/>
    <n v="9.3228000000000009"/>
  </r>
  <r>
    <s v="8078"/>
    <s v="CA-2017-106187"/>
    <x v="537"/>
    <d v="2017-06-29T00:00:00"/>
    <s v="Standard Class"/>
    <s v="RF-19345"/>
    <s v="Randy Ferguson"/>
    <s v="Corporate"/>
    <s v="United States"/>
    <s v="East Point"/>
    <s v="Georgia"/>
    <n v="30344"/>
    <x v="0"/>
    <s v="OFF-BI-10004519"/>
    <x v="1"/>
    <s v="Binders"/>
    <s v="GBC DocuBind P100 Manual Binding Machine"/>
    <n v="165.98"/>
    <n v="1"/>
    <n v="0"/>
    <n v="74.691000000000003"/>
  </r>
  <r>
    <s v="8079"/>
    <s v="CA-2017-106187"/>
    <x v="537"/>
    <d v="2017-06-29T00:00:00"/>
    <s v="Standard Class"/>
    <s v="RF-19345"/>
    <s v="Randy Ferguson"/>
    <s v="Corporate"/>
    <s v="United States"/>
    <s v="East Point"/>
    <s v="Georgia"/>
    <n v="30344"/>
    <x v="0"/>
    <s v="TEC-AC-10001590"/>
    <x v="2"/>
    <s v="Accessories"/>
    <s v="Dell Slim USB Multimedia Keyboard"/>
    <n v="75"/>
    <n v="3"/>
    <n v="0"/>
    <n v="18"/>
  </r>
  <r>
    <s v="8080"/>
    <s v="US-2018-164945"/>
    <x v="441"/>
    <d v="2018-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r>
  <r>
    <s v="8081"/>
    <s v="CA-2017-150714"/>
    <x v="662"/>
    <d v="2017-11-01T00:00:00"/>
    <s v="Standard Class"/>
    <s v="KH-16690"/>
    <s v="Kristen Hastings"/>
    <s v="Corporate"/>
    <s v="United States"/>
    <s v="Springfield"/>
    <s v="Oregon"/>
    <n v="97477"/>
    <x v="1"/>
    <s v="OFF-LA-10001474"/>
    <x v="1"/>
    <s v="Labels"/>
    <s v="Avery 477"/>
    <n v="146.54400000000001"/>
    <n v="6"/>
    <n v="0.2"/>
    <n v="47.626800000000003"/>
  </r>
  <r>
    <s v="8082"/>
    <s v="CA-2017-150714"/>
    <x v="662"/>
    <d v="2017-11-01T00:00:00"/>
    <s v="Standard Class"/>
    <s v="KH-16690"/>
    <s v="Kristen Hastings"/>
    <s v="Corporate"/>
    <s v="United States"/>
    <s v="Springfield"/>
    <s v="Oregon"/>
    <n v="97477"/>
    <x v="1"/>
    <s v="OFF-PA-10001497"/>
    <x v="1"/>
    <s v="Paper"/>
    <s v="Xerox 1914"/>
    <n v="131.904"/>
    <n v="3"/>
    <n v="0.2"/>
    <n v="47.815199999999997"/>
  </r>
  <r>
    <s v="8083"/>
    <s v="CA-2017-150714"/>
    <x v="662"/>
    <d v="2017-11-01T00:00:00"/>
    <s v="Standard Class"/>
    <s v="KH-16690"/>
    <s v="Kristen Hastings"/>
    <s v="Corporate"/>
    <s v="United States"/>
    <s v="Springfield"/>
    <s v="Oregon"/>
    <n v="97477"/>
    <x v="1"/>
    <s v="OFF-AP-10003287"/>
    <x v="1"/>
    <s v="Appliances"/>
    <s v="Tripp Lite TLP810NET Broadband Surge for Modem/Fax"/>
    <n v="203.88"/>
    <n v="5"/>
    <n v="0.2"/>
    <n v="20.388000000000002"/>
  </r>
  <r>
    <s v="8084"/>
    <s v="CA-2017-150714"/>
    <x v="662"/>
    <d v="2017-11-01T00:00:00"/>
    <s v="Standard Class"/>
    <s v="KH-16690"/>
    <s v="Kristen Hastings"/>
    <s v="Corporate"/>
    <s v="United States"/>
    <s v="Springfield"/>
    <s v="Oregon"/>
    <n v="97477"/>
    <x v="1"/>
    <s v="OFF-BI-10002982"/>
    <x v="1"/>
    <s v="Binders"/>
    <s v="Avery Self-Adhesive Photo Pockets for Polaroid Photos"/>
    <n v="14.301"/>
    <n v="7"/>
    <n v="0.7"/>
    <n v="-10.487399999999999"/>
  </r>
  <r>
    <s v="8085"/>
    <s v="CA-2017-150714"/>
    <x v="662"/>
    <d v="2017-11-01T00:00:00"/>
    <s v="Standard Class"/>
    <s v="KH-16690"/>
    <s v="Kristen Hastings"/>
    <s v="Corporate"/>
    <s v="United States"/>
    <s v="Springfield"/>
    <s v="Oregon"/>
    <n v="97477"/>
    <x v="1"/>
    <s v="OFF-ST-10001809"/>
    <x v="1"/>
    <s v="Storage"/>
    <s v="Fellowes Officeware Wire Shelving"/>
    <n v="718.64"/>
    <n v="10"/>
    <n v="0.2"/>
    <n v="-161.69399999999999"/>
  </r>
  <r>
    <s v="8086"/>
    <s v="CA-2018-105753"/>
    <x v="201"/>
    <d v="2018-10-26T00:00:00"/>
    <s v="Standard Class"/>
    <s v="LC-16960"/>
    <s v="Lindsay Castell"/>
    <s v="Home Office"/>
    <s v="United States"/>
    <s v="Arlington"/>
    <s v="Virginia"/>
    <n v="22204"/>
    <x v="0"/>
    <s v="FUR-FU-10000246"/>
    <x v="0"/>
    <s v="Furnishings"/>
    <s v="Aluminum Document Frame"/>
    <n v="61.1"/>
    <n v="5"/>
    <n v="0"/>
    <n v="18.329999999999998"/>
  </r>
  <r>
    <s v="8087"/>
    <s v="CA-2019-120894"/>
    <x v="1045"/>
    <d v="2019-05-02T00:00:00"/>
    <s v="Standard Class"/>
    <s v="JL-15130"/>
    <s v="Jack Lebron"/>
    <s v="Consumer"/>
    <s v="United States"/>
    <s v="Wilmington"/>
    <s v="North Carolina"/>
    <n v="28403"/>
    <x v="0"/>
    <s v="OFF-AP-10000252"/>
    <x v="1"/>
    <s v="Appliances"/>
    <s v="Harmony HEPA Quiet Air Purifiers"/>
    <n v="28.08"/>
    <n v="3"/>
    <n v="0.2"/>
    <n v="5.2649999999999997"/>
  </r>
  <r>
    <s v="8088"/>
    <s v="CA-2018-106621"/>
    <x v="321"/>
    <d v="2018-10-01T00:00:00"/>
    <s v="Second Class"/>
    <s v="DM-12955"/>
    <s v="Dario Medina"/>
    <s v="Corporate"/>
    <s v="United States"/>
    <s v="Yuma"/>
    <s v="Arizona"/>
    <n v="85364"/>
    <x v="1"/>
    <s v="OFF-AR-10002375"/>
    <x v="1"/>
    <s v="Art"/>
    <s v="Newell 351"/>
    <n v="10.496"/>
    <n v="4"/>
    <n v="0.2"/>
    <n v="1.1808000000000001"/>
  </r>
  <r>
    <s v="8089"/>
    <s v="CA-2017-107020"/>
    <x v="848"/>
    <d v="2017-07-14T00:00:00"/>
    <s v="Standard Class"/>
    <s v="MV-18190"/>
    <s v="Mike Vittorini"/>
    <s v="Consumer"/>
    <s v="United States"/>
    <s v="San Bernardino"/>
    <s v="California"/>
    <n v="92404"/>
    <x v="1"/>
    <s v="OFF-BI-10003719"/>
    <x v="1"/>
    <s v="Binders"/>
    <s v="Large Capacity Hanging Post Binders"/>
    <n v="39.92"/>
    <n v="2"/>
    <n v="0.2"/>
    <n v="12.974"/>
  </r>
  <r>
    <s v="8090"/>
    <s v="US-2017-117492"/>
    <x v="976"/>
    <d v="2017-08-09T00:00:00"/>
    <s v="First Class"/>
    <s v="NS-18640"/>
    <s v="Noel Staavos"/>
    <s v="Corporate"/>
    <s v="United States"/>
    <s v="Baltimore"/>
    <s v="Maryland"/>
    <n v="21215"/>
    <x v="3"/>
    <s v="OFF-AP-10001492"/>
    <x v="1"/>
    <s v="Appliances"/>
    <s v="Acco Six-Outlet Power Strip, 4' Cord Length"/>
    <n v="77.58"/>
    <n v="9"/>
    <n v="0"/>
    <n v="20.1708"/>
  </r>
  <r>
    <s v="8091"/>
    <s v="CA-2016-101392"/>
    <x v="1035"/>
    <d v="2016-12-13T00:00:00"/>
    <s v="Standard Class"/>
    <s v="AS-10630"/>
    <s v="Ann Steele"/>
    <s v="Home Office"/>
    <s v="United States"/>
    <s v="Seattle"/>
    <s v="Washington"/>
    <n v="98103"/>
    <x v="1"/>
    <s v="OFF-ST-10000532"/>
    <x v="1"/>
    <s v="Storage"/>
    <s v="Advantus Rolling Drawer Organizers"/>
    <n v="269.36"/>
    <n v="7"/>
    <n v="0"/>
    <n v="70.033600000000007"/>
  </r>
  <r>
    <s v="8092"/>
    <s v="CA-2017-127502"/>
    <x v="895"/>
    <d v="2017-12-14T00:00:00"/>
    <s v="Standard Class"/>
    <s v="MT-17815"/>
    <s v="Meg Tillman"/>
    <s v="Consumer"/>
    <s v="United States"/>
    <s v="San Francisco"/>
    <s v="California"/>
    <n v="94110"/>
    <x v="1"/>
    <s v="OFF-LA-10001613"/>
    <x v="1"/>
    <s v="Labels"/>
    <s v="Avery File Folder Labels"/>
    <n v="5.76"/>
    <n v="2"/>
    <n v="0"/>
    <n v="2.8224"/>
  </r>
  <r>
    <s v="8093"/>
    <s v="CA-2019-143658"/>
    <x v="1183"/>
    <d v="2019-11-13T00:00:00"/>
    <s v="Second Class"/>
    <s v="SR-20425"/>
    <s v="Sharelle Roach"/>
    <s v="Home Office"/>
    <s v="United States"/>
    <s v="New York City"/>
    <s v="New York"/>
    <n v="10035"/>
    <x v="3"/>
    <s v="OFF-AR-10002818"/>
    <x v="1"/>
    <s v="Art"/>
    <s v="Panasonic KP-310 Heavy-Duty Electric Pencil Sharpener"/>
    <n v="109.9"/>
    <n v="5"/>
    <n v="0"/>
    <n v="32.97"/>
  </r>
  <r>
    <s v="8094"/>
    <s v="CA-2019-133046"/>
    <x v="944"/>
    <d v="2019-08-01T00:00:00"/>
    <s v="Second Class"/>
    <s v="DK-13375"/>
    <s v="Dennis Kane"/>
    <s v="Consumer"/>
    <s v="United States"/>
    <s v="Seattle"/>
    <s v="Washington"/>
    <n v="98115"/>
    <x v="1"/>
    <s v="FUR-FU-10001940"/>
    <x v="0"/>
    <s v="Furnishings"/>
    <s v="Staple-based wall hangings"/>
    <n v="23.88"/>
    <n v="3"/>
    <n v="0"/>
    <n v="10.507199999999999"/>
  </r>
  <r>
    <s v="8095"/>
    <s v="CA-2019-133046"/>
    <x v="944"/>
    <d v="2019-08-01T00:00:00"/>
    <s v="Second Class"/>
    <s v="DK-13375"/>
    <s v="Dennis Kane"/>
    <s v="Consumer"/>
    <s v="United States"/>
    <s v="Seattle"/>
    <s v="Washington"/>
    <n v="98115"/>
    <x v="1"/>
    <s v="OFF-PA-10003883"/>
    <x v="1"/>
    <s v="Paper"/>
    <s v="Message Book, Phone, Wirebound Standard Line Memo, 2 3/4&quot; X 5&quot;"/>
    <n v="26.2"/>
    <n v="4"/>
    <n v="0"/>
    <n v="12.052"/>
  </r>
  <r>
    <s v="8096"/>
    <s v="CA-2019-133046"/>
    <x v="944"/>
    <d v="2019-08-01T00:00:00"/>
    <s v="Second Class"/>
    <s v="DK-13375"/>
    <s v="Dennis Kane"/>
    <s v="Consumer"/>
    <s v="United States"/>
    <s v="Seattle"/>
    <s v="Washington"/>
    <n v="98115"/>
    <x v="1"/>
    <s v="OFF-PA-10002787"/>
    <x v="1"/>
    <s v="Paper"/>
    <s v="Xerox 227"/>
    <n v="12.96"/>
    <n v="2"/>
    <n v="0"/>
    <n v="6.2207999999999997"/>
  </r>
  <r>
    <s v="8097"/>
    <s v="CA-2019-133046"/>
    <x v="944"/>
    <d v="2019-08-01T00:00:00"/>
    <s v="Second Class"/>
    <s v="DK-13375"/>
    <s v="Dennis Kane"/>
    <s v="Consumer"/>
    <s v="United States"/>
    <s v="Seattle"/>
    <s v="Washington"/>
    <n v="98115"/>
    <x v="1"/>
    <s v="TEC-AC-10000991"/>
    <x v="2"/>
    <s v="Accessories"/>
    <s v="Sony Micro Vault Click 8 GB USB 2.0 Flash Drive"/>
    <n v="234.95"/>
    <n v="5"/>
    <n v="0"/>
    <n v="32.893000000000001"/>
  </r>
  <r>
    <s v="8098"/>
    <s v="CA-2019-122798"/>
    <x v="116"/>
    <d v="2020-01-01T00:00:00"/>
    <s v="Standard Class"/>
    <s v="SV-20935"/>
    <s v="Susan Vittorini"/>
    <s v="Consumer"/>
    <s v="United States"/>
    <s v="Albuquerque"/>
    <s v="New Mexico"/>
    <n v="87105"/>
    <x v="1"/>
    <s v="OFF-ST-10003058"/>
    <x v="1"/>
    <s v="Storage"/>
    <s v="Eldon Mobile Mega Data Cart  Mega Stackable  Add-On Trays"/>
    <n v="118.25"/>
    <n v="5"/>
    <n v="0"/>
    <n v="34.292499999999997"/>
  </r>
  <r>
    <s v="8099"/>
    <s v="CA-2019-122798"/>
    <x v="116"/>
    <d v="2020-01-01T00:00:00"/>
    <s v="Standard Class"/>
    <s v="SV-20935"/>
    <s v="Susan Vittorini"/>
    <s v="Consumer"/>
    <s v="United States"/>
    <s v="Albuquerque"/>
    <s v="New Mexico"/>
    <n v="87105"/>
    <x v="1"/>
    <s v="OFF-PA-10004239"/>
    <x v="1"/>
    <s v="Paper"/>
    <s v="Xerox 1953"/>
    <n v="4.28"/>
    <n v="1"/>
    <n v="0"/>
    <n v="1.9259999999999999"/>
  </r>
  <r>
    <s v="8100"/>
    <s v="CA-2018-169663"/>
    <x v="612"/>
    <d v="2018-03-13T00:00:00"/>
    <s v="First Class"/>
    <s v="RH-19510"/>
    <s v="Rick Huthwaite"/>
    <s v="Home Office"/>
    <s v="United States"/>
    <s v="Los Angeles"/>
    <s v="California"/>
    <n v="90045"/>
    <x v="1"/>
    <s v="TEC-AC-10003038"/>
    <x v="2"/>
    <s v="Accessories"/>
    <s v="Kingston Digital DataTraveler 16GB USB 2.0"/>
    <n v="26.85"/>
    <n v="3"/>
    <n v="0"/>
    <n v="5.1014999999999997"/>
  </r>
  <r>
    <s v="8101"/>
    <s v="CA-2018-169663"/>
    <x v="612"/>
    <d v="2018-03-13T00:00:00"/>
    <s v="First Class"/>
    <s v="RH-19510"/>
    <s v="Rick Huthwaite"/>
    <s v="Home Office"/>
    <s v="United States"/>
    <s v="Los Angeles"/>
    <s v="California"/>
    <n v="90045"/>
    <x v="1"/>
    <s v="TEC-MA-10000984"/>
    <x v="2"/>
    <s v="Machines"/>
    <s v="Okidata MB760 Printer"/>
    <n v="3357.6"/>
    <n v="3"/>
    <n v="0.2"/>
    <n v="377.73"/>
  </r>
  <r>
    <s v="8102"/>
    <s v="CA-2017-149846"/>
    <x v="1184"/>
    <d v="2017-05-26T00:00:00"/>
    <s v="Standard Class"/>
    <s v="SB-20185"/>
    <s v="Sarah Brown"/>
    <s v="Consumer"/>
    <s v="United States"/>
    <s v="Los Angeles"/>
    <s v="California"/>
    <n v="90045"/>
    <x v="1"/>
    <s v="OFF-LA-10004484"/>
    <x v="1"/>
    <s v="Labels"/>
    <s v="Avery 476"/>
    <n v="8.26"/>
    <n v="2"/>
    <n v="0"/>
    <n v="3.7995999999999999"/>
  </r>
  <r>
    <s v="8103"/>
    <s v="CA-2017-149846"/>
    <x v="1184"/>
    <d v="2017-05-26T00:00:00"/>
    <s v="Standard Class"/>
    <s v="SB-20185"/>
    <s v="Sarah Brown"/>
    <s v="Consumer"/>
    <s v="United States"/>
    <s v="Los Angeles"/>
    <s v="California"/>
    <n v="90045"/>
    <x v="1"/>
    <s v="TEC-MA-10004002"/>
    <x v="2"/>
    <s v="Machines"/>
    <s v="Zebra GX420t Direct Thermal/Thermal Transfer Printer"/>
    <n v="2973.32"/>
    <n v="7"/>
    <n v="0.2"/>
    <n v="334.49849999999998"/>
  </r>
  <r>
    <s v="8104"/>
    <s v="CA-2017-149846"/>
    <x v="1184"/>
    <d v="2017-05-26T00:00:00"/>
    <s v="Standard Class"/>
    <s v="SB-20185"/>
    <s v="Sarah Brown"/>
    <s v="Consumer"/>
    <s v="United States"/>
    <s v="Los Angeles"/>
    <s v="California"/>
    <n v="90045"/>
    <x v="1"/>
    <s v="OFF-ST-10002406"/>
    <x v="1"/>
    <s v="Storage"/>
    <s v="Pizazz Global Quick File"/>
    <n v="104.79"/>
    <n v="7"/>
    <n v="0"/>
    <n v="29.341200000000001"/>
  </r>
  <r>
    <s v="8105"/>
    <s v="CA-2017-149846"/>
    <x v="1184"/>
    <d v="2017-05-26T00:00:00"/>
    <s v="Standard Class"/>
    <s v="SB-20185"/>
    <s v="Sarah Brown"/>
    <s v="Consumer"/>
    <s v="United States"/>
    <s v="Los Angeles"/>
    <s v="California"/>
    <n v="90045"/>
    <x v="1"/>
    <s v="TEC-PH-10003645"/>
    <x v="2"/>
    <s v="Phones"/>
    <s v="Aastra 57i VoIP phone"/>
    <n v="775.72799999999995"/>
    <n v="6"/>
    <n v="0.2"/>
    <n v="58.179600000000001"/>
  </r>
  <r>
    <s v="8106"/>
    <s v="CA-2019-159149"/>
    <x v="922"/>
    <d v="2019-02-19T00:00:00"/>
    <s v="First Class"/>
    <s v="CR-12820"/>
    <s v="Cyra Reiten"/>
    <s v="Home Office"/>
    <s v="United States"/>
    <s v="Houston"/>
    <s v="Texas"/>
    <n v="77041"/>
    <x v="2"/>
    <s v="FUR-BO-10001601"/>
    <x v="0"/>
    <s v="Bookcases"/>
    <s v="Sauder Mission Library with Doors, Fruitwood Finish"/>
    <n v="89.066400000000002"/>
    <n v="1"/>
    <n v="0.32"/>
    <n v="-17.0274"/>
  </r>
  <r>
    <s v="8107"/>
    <s v="CA-2019-159149"/>
    <x v="922"/>
    <d v="2019-02-19T00:00:00"/>
    <s v="First Class"/>
    <s v="CR-12820"/>
    <s v="Cyra Reiten"/>
    <s v="Home Office"/>
    <s v="United States"/>
    <s v="Houston"/>
    <s v="Texas"/>
    <n v="77041"/>
    <x v="2"/>
    <s v="OFF-AR-10000937"/>
    <x v="1"/>
    <s v="Art"/>
    <s v="Dixon Ticonderoga Core-Lock Colored Pencils, 48-Color Set"/>
    <n v="175.44"/>
    <n v="6"/>
    <n v="0.2"/>
    <n v="52.631999999999998"/>
  </r>
  <r>
    <s v="8108"/>
    <s v="CA-2019-159149"/>
    <x v="922"/>
    <d v="2019-02-19T00:00:00"/>
    <s v="First Class"/>
    <s v="CR-12820"/>
    <s v="Cyra Reiten"/>
    <s v="Home Office"/>
    <s v="United States"/>
    <s v="Houston"/>
    <s v="Texas"/>
    <n v="77041"/>
    <x v="2"/>
    <s v="TEC-PH-10000038"/>
    <x v="2"/>
    <s v="Phones"/>
    <s v="Jawbone MINI JAMBOX Wireless Bluetooth Speaker"/>
    <n v="438.33600000000001"/>
    <n v="4"/>
    <n v="0.2"/>
    <n v="-87.667199999999994"/>
  </r>
  <r>
    <s v="8109"/>
    <s v="US-2019-167570"/>
    <x v="166"/>
    <d v="2019-12-15T00:00:00"/>
    <s v="Standard Class"/>
    <s v="EG-13900"/>
    <s v="Emily Grady"/>
    <s v="Consumer"/>
    <s v="United States"/>
    <s v="Philadelphia"/>
    <s v="Pennsylvania"/>
    <n v="19140"/>
    <x v="3"/>
    <s v="FUR-CH-10003396"/>
    <x v="0"/>
    <s v="Chairs"/>
    <s v="Global Deluxe Steno Chair"/>
    <n v="215.54400000000001"/>
    <n v="4"/>
    <n v="0.3"/>
    <n v="-58.504800000000003"/>
  </r>
  <r>
    <s v="8110"/>
    <s v="CA-2019-160122"/>
    <x v="551"/>
    <d v="2019-11-23T00:00:00"/>
    <s v="Standard Class"/>
    <s v="RD-19930"/>
    <s v="Russell D'Ascenzo"/>
    <s v="Consumer"/>
    <s v="United States"/>
    <s v="Chicago"/>
    <s v="Illinois"/>
    <n v="60623"/>
    <x v="2"/>
    <s v="OFF-EN-10002592"/>
    <x v="1"/>
    <s v="Envelopes"/>
    <s v="Peel &amp; Seel Recycled Catalog Envelopes, Brown"/>
    <n v="55.584000000000003"/>
    <n v="6"/>
    <n v="0.2"/>
    <n v="20.844000000000001"/>
  </r>
  <r>
    <s v="8111"/>
    <s v="CA-2019-160122"/>
    <x v="551"/>
    <d v="2019-11-23T00:00:00"/>
    <s v="Standard Class"/>
    <s v="RD-19930"/>
    <s v="Russell D'Ascenzo"/>
    <s v="Consumer"/>
    <s v="United States"/>
    <s v="Chicago"/>
    <s v="Illinois"/>
    <n v="60623"/>
    <x v="2"/>
    <s v="FUR-CH-10000422"/>
    <x v="0"/>
    <s v="Chairs"/>
    <s v="Global Highback Leather Tilter in Burgundy"/>
    <n v="127.386"/>
    <n v="2"/>
    <n v="0.3"/>
    <n v="-25.4772"/>
  </r>
  <r>
    <s v="8112"/>
    <s v="CA-2018-130393"/>
    <x v="49"/>
    <d v="2018-12-03T00:00:00"/>
    <s v="Second Class"/>
    <s v="JM-15865"/>
    <s v="John Murray"/>
    <s v="Consumer"/>
    <s v="United States"/>
    <s v="San Angelo"/>
    <s v="Texas"/>
    <n v="76903"/>
    <x v="2"/>
    <s v="FUR-CH-10002647"/>
    <x v="0"/>
    <s v="Chairs"/>
    <s v="Situations Contoured Folding Chairs, 4/Set"/>
    <n v="248.43"/>
    <n v="5"/>
    <n v="0.3"/>
    <n v="-17.745000000000001"/>
  </r>
  <r>
    <s v="8113"/>
    <s v="CA-2018-130393"/>
    <x v="49"/>
    <d v="2018-12-03T00:00:00"/>
    <s v="Second Class"/>
    <s v="JM-15865"/>
    <s v="John Murray"/>
    <s v="Consumer"/>
    <s v="United States"/>
    <s v="San Angelo"/>
    <s v="Texas"/>
    <n v="76903"/>
    <x v="2"/>
    <s v="OFF-AP-10004859"/>
    <x v="1"/>
    <s v="Appliances"/>
    <s v="Acco 6 Outlet Guardian Premium Surge Suppressor"/>
    <n v="11.648"/>
    <n v="4"/>
    <n v="0.8"/>
    <n v="-30.8672"/>
  </r>
  <r>
    <s v="8114"/>
    <s v="CA-2018-130393"/>
    <x v="49"/>
    <d v="2018-12-03T00:00:00"/>
    <s v="Second Class"/>
    <s v="JM-15865"/>
    <s v="John Murray"/>
    <s v="Consumer"/>
    <s v="United States"/>
    <s v="San Angelo"/>
    <s v="Texas"/>
    <n v="76903"/>
    <x v="2"/>
    <s v="FUR-CH-10004477"/>
    <x v="0"/>
    <s v="Chairs"/>
    <s v="Global Push Button Manager's Chair, Indigo"/>
    <n v="85.245999999999995"/>
    <n v="2"/>
    <n v="0.3"/>
    <n v="-1.2178"/>
  </r>
  <r>
    <s v="8115"/>
    <s v="CA-2019-144820"/>
    <x v="621"/>
    <d v="2019-10-07T00:00:00"/>
    <s v="Second Class"/>
    <s v="LW-16825"/>
    <s v="Laurel Workman"/>
    <s v="Corporate"/>
    <s v="United States"/>
    <s v="Pasadena"/>
    <s v="Texas"/>
    <n v="77506"/>
    <x v="2"/>
    <s v="OFF-AR-10004817"/>
    <x v="1"/>
    <s v="Art"/>
    <s v="Colorific Watercolor Pencils"/>
    <n v="20.64"/>
    <n v="5"/>
    <n v="0.2"/>
    <n v="2.3220000000000001"/>
  </r>
  <r>
    <s v="8116"/>
    <s v="CA-2019-101014"/>
    <x v="635"/>
    <d v="2019-09-04T00:00:00"/>
    <s v="Standard Class"/>
    <s v="RW-19540"/>
    <s v="Rick Wilson"/>
    <s v="Corporate"/>
    <s v="United States"/>
    <s v="Los Angeles"/>
    <s v="California"/>
    <n v="90049"/>
    <x v="1"/>
    <s v="FUR-FU-10003374"/>
    <x v="0"/>
    <s v="Furnishings"/>
    <s v="Electrix Fluorescent Magnifier Lamps &amp; Weighted Base"/>
    <n v="148.02000000000001"/>
    <n v="3"/>
    <n v="0"/>
    <n v="41.445599999999999"/>
  </r>
  <r>
    <s v="8117"/>
    <s v="CA-2019-105543"/>
    <x v="221"/>
    <d v="2019-11-24T00:00:00"/>
    <s v="Same Day"/>
    <s v="BG-11695"/>
    <s v="Brooke Gillingham"/>
    <s v="Corporate"/>
    <s v="United States"/>
    <s v="Garden City"/>
    <s v="Kansas"/>
    <n v="67846"/>
    <x v="2"/>
    <s v="OFF-ST-10003123"/>
    <x v="1"/>
    <s v="Storage"/>
    <s v="Fellowes Bases and Tops For Staxonsteel/High-Stak Systems"/>
    <n v="33.29"/>
    <n v="1"/>
    <n v="0"/>
    <n v="7.9896000000000003"/>
  </r>
  <r>
    <s v="8118"/>
    <s v="US-2019-113201"/>
    <x v="160"/>
    <d v="2019-07-05T00:00:00"/>
    <s v="Standard Class"/>
    <s v="TT-21220"/>
    <s v="Thomas Thornton"/>
    <s v="Consumer"/>
    <s v="United States"/>
    <s v="Los Angeles"/>
    <s v="California"/>
    <n v="90045"/>
    <x v="1"/>
    <s v="OFF-PA-10000675"/>
    <x v="1"/>
    <s v="Paper"/>
    <s v="Xerox 1919"/>
    <n v="204.95"/>
    <n v="5"/>
    <n v="0"/>
    <n v="100.4255"/>
  </r>
  <r>
    <s v="8119"/>
    <s v="US-2019-106551"/>
    <x v="847"/>
    <d v="2019-07-27T00:00:00"/>
    <s v="Standard Class"/>
    <s v="EB-13930"/>
    <s v="Eric Barreto"/>
    <s v="Consumer"/>
    <s v="United States"/>
    <s v="Chicago"/>
    <s v="Illinois"/>
    <n v="60653"/>
    <x v="2"/>
    <s v="FUR-CH-10004997"/>
    <x v="0"/>
    <s v="Chairs"/>
    <s v="Hon Every-Day Series Multi-Task Chairs"/>
    <n v="526.34400000000005"/>
    <n v="4"/>
    <n v="0.3"/>
    <n v="-75.191999999999993"/>
  </r>
  <r>
    <s v="8120"/>
    <s v="CA-2018-116722"/>
    <x v="583"/>
    <d v="2018-11-16T00:00:00"/>
    <s v="Standard Class"/>
    <s v="LP-17080"/>
    <s v="Liz Pelletier"/>
    <s v="Consumer"/>
    <s v="United States"/>
    <s v="San Francisco"/>
    <s v="California"/>
    <n v="94110"/>
    <x v="1"/>
    <s v="FUR-FU-10001934"/>
    <x v="0"/>
    <s v="Furnishings"/>
    <s v="Magnifier Swing Arm Lamp"/>
    <n v="41.96"/>
    <n v="2"/>
    <n v="0"/>
    <n v="10.909599999999999"/>
  </r>
  <r>
    <s v="8121"/>
    <s v="CA-2018-116722"/>
    <x v="583"/>
    <d v="2018-11-16T00:00:00"/>
    <s v="Standard Class"/>
    <s v="LP-17080"/>
    <s v="Liz Pelletier"/>
    <s v="Consumer"/>
    <s v="United States"/>
    <s v="San Francisco"/>
    <s v="California"/>
    <n v="94110"/>
    <x v="1"/>
    <s v="FUR-CH-10004997"/>
    <x v="0"/>
    <s v="Chairs"/>
    <s v="Hon Every-Day Series Multi-Task Chairs"/>
    <n v="451.15199999999999"/>
    <n v="3"/>
    <n v="0.2"/>
    <n v="0"/>
  </r>
  <r>
    <s v="8122"/>
    <s v="CA-2018-116722"/>
    <x v="583"/>
    <d v="2018-11-16T00:00:00"/>
    <s v="Standard Class"/>
    <s v="LP-17080"/>
    <s v="Liz Pelletier"/>
    <s v="Consumer"/>
    <s v="United States"/>
    <s v="San Francisco"/>
    <s v="California"/>
    <n v="94110"/>
    <x v="1"/>
    <s v="OFF-BI-10001890"/>
    <x v="1"/>
    <s v="Binders"/>
    <s v="Avery Poly Binder Pockets"/>
    <n v="31.504000000000001"/>
    <n v="11"/>
    <n v="0.2"/>
    <n v="11.026400000000001"/>
  </r>
  <r>
    <s v="8123"/>
    <s v="CA-2016-138128"/>
    <x v="337"/>
    <d v="2016-12-15T00:00:00"/>
    <s v="Standard Class"/>
    <s v="FP-14320"/>
    <s v="Frank Preis"/>
    <s v="Consumer"/>
    <s v="United States"/>
    <s v="Philadelphia"/>
    <s v="Pennsylvania"/>
    <n v="19134"/>
    <x v="3"/>
    <s v="OFF-EN-10002500"/>
    <x v="1"/>
    <s v="Envelopes"/>
    <s v="Globe Weis Peel &amp; Seel First Class Envelopes"/>
    <n v="30.672000000000001"/>
    <n v="3"/>
    <n v="0.2"/>
    <n v="9.5850000000000009"/>
  </r>
  <r>
    <s v="8124"/>
    <s v="CA-2016-138128"/>
    <x v="337"/>
    <d v="2016-12-15T00:00:00"/>
    <s v="Standard Class"/>
    <s v="FP-14320"/>
    <s v="Frank Preis"/>
    <s v="Consumer"/>
    <s v="United States"/>
    <s v="Philadelphia"/>
    <s v="Pennsylvania"/>
    <n v="19134"/>
    <x v="3"/>
    <s v="TEC-CO-10001766"/>
    <x v="2"/>
    <s v="Copiers"/>
    <s v="Canon PC940 Copier"/>
    <n v="1079.9760000000001"/>
    <n v="4"/>
    <n v="0.4"/>
    <n v="125.99720000000001"/>
  </r>
  <r>
    <s v="8125"/>
    <s v="US-2019-150070"/>
    <x v="210"/>
    <d v="2019-09-12T00:00:00"/>
    <s v="Standard Class"/>
    <s v="JA-15970"/>
    <s v="Joseph Airdo"/>
    <s v="Consumer"/>
    <s v="United States"/>
    <s v="Modesto"/>
    <s v="California"/>
    <n v="95351"/>
    <x v="1"/>
    <s v="FUR-CH-10004860"/>
    <x v="0"/>
    <s v="Chairs"/>
    <s v="Global Low Back Tilter Chair"/>
    <n v="161.56800000000001"/>
    <n v="2"/>
    <n v="0.2"/>
    <n v="-28.2744"/>
  </r>
  <r>
    <s v="8126"/>
    <s v="CA-2017-137064"/>
    <x v="525"/>
    <d v="2017-02-13T00:00:00"/>
    <s v="Standard Class"/>
    <s v="TS-21655"/>
    <s v="Trudy Schmidt"/>
    <s v="Consumer"/>
    <s v="United States"/>
    <s v="Houston"/>
    <s v="Texas"/>
    <n v="77070"/>
    <x v="2"/>
    <s v="OFF-BI-10002049"/>
    <x v="1"/>
    <s v="Binders"/>
    <s v="UniKeep View Case Binders"/>
    <n v="2.9340000000000002"/>
    <n v="3"/>
    <n v="0.8"/>
    <n v="-4.9878"/>
  </r>
  <r>
    <s v="8127"/>
    <s v="CA-2017-137064"/>
    <x v="525"/>
    <d v="2017-02-13T00:00:00"/>
    <s v="Standard Class"/>
    <s v="TS-21655"/>
    <s v="Trudy Schmidt"/>
    <s v="Consumer"/>
    <s v="United States"/>
    <s v="Houston"/>
    <s v="Texas"/>
    <n v="77070"/>
    <x v="2"/>
    <s v="TEC-AC-10003499"/>
    <x v="2"/>
    <s v="Accessories"/>
    <s v="Memorex Mini Travel Drive 8 GB USB 2.0 Flash Drive"/>
    <n v="18.527999999999999"/>
    <n v="2"/>
    <n v="0.2"/>
    <n v="4.4004000000000003"/>
  </r>
  <r>
    <s v="8128"/>
    <s v="CA-2017-137064"/>
    <x v="525"/>
    <d v="2017-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r>
  <r>
    <s v="8129"/>
    <s v="CA-2019-157350"/>
    <x v="775"/>
    <d v="2019-09-01T00:00:00"/>
    <s v="Standard Class"/>
    <s v="DP-13000"/>
    <s v="Darren Powers"/>
    <s v="Consumer"/>
    <s v="United States"/>
    <s v="Chicago"/>
    <s v="Illinois"/>
    <n v="60610"/>
    <x v="2"/>
    <s v="FUR-FU-10000222"/>
    <x v="0"/>
    <s v="Furnishings"/>
    <s v="Seth Thomas 16&quot; Steel Case Clock"/>
    <n v="64.959999999999994"/>
    <n v="5"/>
    <n v="0.6"/>
    <n v="-43.847999999999999"/>
  </r>
  <r>
    <s v="8130"/>
    <s v="CA-2016-127866"/>
    <x v="836"/>
    <d v="2016-07-23T00:00:00"/>
    <s v="First Class"/>
    <s v="JD-15895"/>
    <s v="Jonathan Doherty"/>
    <s v="Corporate"/>
    <s v="United States"/>
    <s v="Riverside"/>
    <s v="California"/>
    <n v="92503"/>
    <x v="1"/>
    <s v="TEC-AC-10000023"/>
    <x v="2"/>
    <s v="Accessories"/>
    <s v="Maxell 74 Minute CD-R Spindle, 50/Pack"/>
    <n v="41.94"/>
    <n v="2"/>
    <n v="0"/>
    <n v="15.0984"/>
  </r>
  <r>
    <s v="8131"/>
    <s v="CA-2016-127866"/>
    <x v="836"/>
    <d v="2016-07-23T00:00:00"/>
    <s v="First Class"/>
    <s v="JD-15895"/>
    <s v="Jonathan Doherty"/>
    <s v="Corporate"/>
    <s v="United States"/>
    <s v="Riverside"/>
    <s v="California"/>
    <n v="92503"/>
    <x v="1"/>
    <s v="OFF-PA-10003971"/>
    <x v="1"/>
    <s v="Paper"/>
    <s v="Xerox 1965"/>
    <n v="11.96"/>
    <n v="2"/>
    <n v="0"/>
    <n v="5.8604000000000003"/>
  </r>
  <r>
    <s v="8132"/>
    <s v="CA-2016-127866"/>
    <x v="836"/>
    <d v="2016-07-23T00:00:00"/>
    <s v="First Class"/>
    <s v="JD-15895"/>
    <s v="Jonathan Doherty"/>
    <s v="Corporate"/>
    <s v="United States"/>
    <s v="Riverside"/>
    <s v="California"/>
    <n v="92503"/>
    <x v="1"/>
    <s v="OFF-AR-10003481"/>
    <x v="1"/>
    <s v="Art"/>
    <s v="Newell 348"/>
    <n v="13.12"/>
    <n v="4"/>
    <n v="0"/>
    <n v="3.8048000000000002"/>
  </r>
  <r>
    <s v="8133"/>
    <s v="CA-2016-127866"/>
    <x v="836"/>
    <d v="2016-07-23T00:00:00"/>
    <s v="First Class"/>
    <s v="JD-15895"/>
    <s v="Jonathan Doherty"/>
    <s v="Corporate"/>
    <s v="United States"/>
    <s v="Riverside"/>
    <s v="California"/>
    <n v="92503"/>
    <x v="1"/>
    <s v="OFF-ST-10001490"/>
    <x v="1"/>
    <s v="Storage"/>
    <s v="Hot File 7-Pocket, Floor Stand"/>
    <n v="535.41"/>
    <n v="3"/>
    <n v="0"/>
    <n v="160.62299999999999"/>
  </r>
  <r>
    <s v="8134"/>
    <s v="CA-2017-131352"/>
    <x v="1049"/>
    <d v="2017-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s v="8135"/>
    <s v="CA-2017-121776"/>
    <x v="1130"/>
    <d v="2017-02-21T00:00:00"/>
    <s v="Standard Class"/>
    <s v="RD-19585"/>
    <s v="Rob Dowd"/>
    <s v="Consumer"/>
    <s v="United States"/>
    <s v="Los Angeles"/>
    <s v="California"/>
    <n v="90008"/>
    <x v="1"/>
    <s v="OFF-PA-10001970"/>
    <x v="1"/>
    <s v="Paper"/>
    <s v="Xerox 1881"/>
    <n v="36.840000000000003"/>
    <n v="3"/>
    <n v="0"/>
    <n v="17.314800000000002"/>
  </r>
  <r>
    <s v="8136"/>
    <s v="CA-2017-121776"/>
    <x v="1130"/>
    <d v="2017-02-21T00:00:00"/>
    <s v="Standard Class"/>
    <s v="RD-19585"/>
    <s v="Rob Dowd"/>
    <s v="Consumer"/>
    <s v="United States"/>
    <s v="Los Angeles"/>
    <s v="California"/>
    <n v="90008"/>
    <x v="1"/>
    <s v="OFF-LA-10002762"/>
    <x v="1"/>
    <s v="Labels"/>
    <s v="Avery 485"/>
    <n v="87.71"/>
    <n v="7"/>
    <n v="0"/>
    <n v="41.223700000000001"/>
  </r>
  <r>
    <s v="8137"/>
    <s v="CA-2018-118073"/>
    <x v="399"/>
    <d v="2018-08-16T00:00:00"/>
    <s v="Standard Class"/>
    <s v="CS-12490"/>
    <s v="Cindy Schnelling"/>
    <s v="Corporate"/>
    <s v="United States"/>
    <s v="Lakeland"/>
    <s v="Florida"/>
    <n v="33801"/>
    <x v="0"/>
    <s v="FUR-TA-10002533"/>
    <x v="0"/>
    <s v="Tables"/>
    <s v="BPI Conference Tables"/>
    <n v="562.29250000000002"/>
    <n v="7"/>
    <n v="0.45"/>
    <n v="-255.58750000000001"/>
  </r>
  <r>
    <s v="8138"/>
    <s v="CA-2016-103219"/>
    <x v="187"/>
    <d v="2016-11-13T00:00:00"/>
    <s v="Standard Class"/>
    <s v="BF-11215"/>
    <s v="Benjamin Farhat"/>
    <s v="Home Office"/>
    <s v="United States"/>
    <s v="New York City"/>
    <s v="New York"/>
    <n v="10035"/>
    <x v="3"/>
    <s v="FUR-FU-10004091"/>
    <x v="0"/>
    <s v="Furnishings"/>
    <s v="Eldon 200 Class Desk Accessories, Black"/>
    <n v="56.52"/>
    <n v="9"/>
    <n v="0"/>
    <n v="21.477599999999999"/>
  </r>
  <r>
    <s v="8139"/>
    <s v="CA-2018-102561"/>
    <x v="427"/>
    <d v="2018-07-22T00:00:00"/>
    <s v="Standard Class"/>
    <s v="NK-18490"/>
    <s v="Neil Knudson"/>
    <s v="Home Office"/>
    <s v="United States"/>
    <s v="Philadelphia"/>
    <s v="Pennsylvania"/>
    <n v="19140"/>
    <x v="3"/>
    <s v="OFF-AR-10001545"/>
    <x v="1"/>
    <s v="Art"/>
    <s v="Newell 326"/>
    <n v="11.263999999999999"/>
    <n v="8"/>
    <n v="0.2"/>
    <n v="1.2672000000000001"/>
  </r>
  <r>
    <s v="8140"/>
    <s v="CA-2018-102561"/>
    <x v="427"/>
    <d v="2018-07-22T00:00:00"/>
    <s v="Standard Class"/>
    <s v="NK-18490"/>
    <s v="Neil Knudson"/>
    <s v="Home Office"/>
    <s v="United States"/>
    <s v="Philadelphia"/>
    <s v="Pennsylvania"/>
    <n v="19140"/>
    <x v="3"/>
    <s v="OFF-ST-10001476"/>
    <x v="1"/>
    <s v="Storage"/>
    <s v="Steel Personal Filing/Posting Tote"/>
    <n v="284.08"/>
    <n v="10"/>
    <n v="0.2"/>
    <n v="24.856999999999999"/>
  </r>
  <r>
    <s v="8141"/>
    <s v="CA-2018-102561"/>
    <x v="427"/>
    <d v="2018-07-22T00:00:00"/>
    <s v="Standard Class"/>
    <s v="NK-18490"/>
    <s v="Neil Knudson"/>
    <s v="Home Office"/>
    <s v="United States"/>
    <s v="Philadelphia"/>
    <s v="Pennsylvania"/>
    <n v="19140"/>
    <x v="3"/>
    <s v="OFF-PA-10004971"/>
    <x v="1"/>
    <s v="Paper"/>
    <s v="Xerox 196"/>
    <n v="18.495999999999999"/>
    <n v="4"/>
    <n v="0.2"/>
    <n v="6.7047999999999996"/>
  </r>
  <r>
    <s v="8142"/>
    <s v="CA-2018-100993"/>
    <x v="473"/>
    <d v="2018-02-10T00:00:00"/>
    <s v="Standard Class"/>
    <s v="AZ-10750"/>
    <s v="Annie Zypern"/>
    <s v="Consumer"/>
    <s v="United States"/>
    <s v="San Diego"/>
    <s v="California"/>
    <n v="92037"/>
    <x v="1"/>
    <s v="OFF-LA-10003223"/>
    <x v="1"/>
    <s v="Labels"/>
    <s v="Avery 508"/>
    <n v="14.73"/>
    <n v="3"/>
    <n v="0"/>
    <n v="7.2176999999999998"/>
  </r>
  <r>
    <s v="8143"/>
    <s v="CA-2018-100993"/>
    <x v="473"/>
    <d v="2018-02-10T00:00:00"/>
    <s v="Standard Class"/>
    <s v="AZ-10750"/>
    <s v="Annie Zypern"/>
    <s v="Consumer"/>
    <s v="United States"/>
    <s v="San Diego"/>
    <s v="California"/>
    <n v="92037"/>
    <x v="1"/>
    <s v="OFF-ST-10004340"/>
    <x v="1"/>
    <s v="Storage"/>
    <s v="Fellowes Mobile File Cart, Black"/>
    <n v="186.54"/>
    <n v="3"/>
    <n v="0"/>
    <n v="50.3658"/>
  </r>
  <r>
    <s v="8144"/>
    <s v="CA-2018-100993"/>
    <x v="473"/>
    <d v="2018-02-10T00:00:00"/>
    <s v="Standard Class"/>
    <s v="AZ-10750"/>
    <s v="Annie Zypern"/>
    <s v="Consumer"/>
    <s v="United States"/>
    <s v="San Diego"/>
    <s v="California"/>
    <n v="92037"/>
    <x v="1"/>
    <s v="FUR-TA-10001095"/>
    <x v="0"/>
    <s v="Tables"/>
    <s v="Chromcraft Round Conference Tables"/>
    <n v="557.72799999999995"/>
    <n v="4"/>
    <n v="0.2"/>
    <n v="6.9715999999999996"/>
  </r>
  <r>
    <s v="8145"/>
    <s v="CA-2018-100993"/>
    <x v="473"/>
    <d v="2018-02-10T00:00:00"/>
    <s v="Standard Class"/>
    <s v="AZ-10750"/>
    <s v="Annie Zypern"/>
    <s v="Consumer"/>
    <s v="United States"/>
    <s v="San Diego"/>
    <s v="California"/>
    <n v="92037"/>
    <x v="1"/>
    <s v="TEC-PH-10001448"/>
    <x v="2"/>
    <s v="Phones"/>
    <s v="Anker Astro 15000mAh USB Portable Charger"/>
    <n v="159.96799999999999"/>
    <n v="4"/>
    <n v="0.2"/>
    <n v="-31.993600000000001"/>
  </r>
  <r>
    <s v="8146"/>
    <s v="US-2016-112949"/>
    <x v="886"/>
    <d v="2016-06-27T00:00:00"/>
    <s v="Standard Class"/>
    <s v="Co-12640"/>
    <s v="Corey-Lock"/>
    <s v="Consumer"/>
    <s v="United States"/>
    <s v="Lawton"/>
    <s v="Oklahoma"/>
    <n v="73505"/>
    <x v="2"/>
    <s v="OFF-AP-10001005"/>
    <x v="1"/>
    <s v="Appliances"/>
    <s v="Honeywell Quietcare HEPA Air Cleaner"/>
    <n v="471.9"/>
    <n v="6"/>
    <n v="0"/>
    <n v="155.727"/>
  </r>
  <r>
    <s v="8147"/>
    <s v="US-2016-112949"/>
    <x v="886"/>
    <d v="2016-06-27T00:00:00"/>
    <s v="Standard Class"/>
    <s v="Co-12640"/>
    <s v="Corey-Lock"/>
    <s v="Consumer"/>
    <s v="United States"/>
    <s v="Lawton"/>
    <s v="Oklahoma"/>
    <n v="73505"/>
    <x v="2"/>
    <s v="OFF-AR-10003469"/>
    <x v="1"/>
    <s v="Art"/>
    <s v="Nontoxic Chalk"/>
    <n v="3.52"/>
    <n v="2"/>
    <n v="0"/>
    <n v="1.6896"/>
  </r>
  <r>
    <s v="8148"/>
    <s v="US-2019-146822"/>
    <x v="255"/>
    <d v="2019-06-14T00:00:00"/>
    <s v="Standard Class"/>
    <s v="AG-10675"/>
    <s v="Anna Gayman"/>
    <s v="Consumer"/>
    <s v="United States"/>
    <s v="Salem"/>
    <s v="Virginia"/>
    <n v="24153"/>
    <x v="0"/>
    <s v="OFF-PA-10000249"/>
    <x v="1"/>
    <s v="Paper"/>
    <s v="Easy-staple paper"/>
    <n v="49.12"/>
    <n v="4"/>
    <n v="0"/>
    <n v="23.086400000000001"/>
  </r>
  <r>
    <s v="8149"/>
    <s v="US-2018-131058"/>
    <x v="797"/>
    <d v="2018-12-31T00:00:00"/>
    <s v="Standard Class"/>
    <s v="EM-14140"/>
    <s v="Eugene Moren"/>
    <s v="Home Office"/>
    <s v="United States"/>
    <s v="Santa Ana"/>
    <s v="California"/>
    <n v="92704"/>
    <x v="1"/>
    <s v="OFF-LA-10001613"/>
    <x v="1"/>
    <s v="Labels"/>
    <s v="Avery File Folder Labels"/>
    <n v="20.16"/>
    <n v="7"/>
    <n v="0"/>
    <n v="9.8783999999999992"/>
  </r>
  <r>
    <s v="8150"/>
    <s v="CA-2016-167997"/>
    <x v="755"/>
    <d v="2016-01-29T00:00:00"/>
    <s v="First Class"/>
    <s v="CA-11965"/>
    <s v="Carol Adams"/>
    <s v="Corporate"/>
    <s v="United States"/>
    <s v="Rapid City"/>
    <s v="South Dakota"/>
    <n v="57701"/>
    <x v="2"/>
    <s v="OFF-BI-10001758"/>
    <x v="1"/>
    <s v="Binders"/>
    <s v="Wilson Jones 14 Line Acrylic Coated Pressboard Data Binders"/>
    <n v="10.68"/>
    <n v="2"/>
    <n v="0"/>
    <n v="5.0195999999999996"/>
  </r>
  <r>
    <s v="8151"/>
    <s v="CA-2016-167997"/>
    <x v="755"/>
    <d v="2016-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s v="8152"/>
    <s v="CA-2019-140151"/>
    <x v="721"/>
    <d v="2019-03-25T00:00:00"/>
    <s v="First Class"/>
    <s v="RB-19360"/>
    <s v="Raymond Buch"/>
    <s v="Consumer"/>
    <s v="United States"/>
    <s v="Seattle"/>
    <s v="Washington"/>
    <n v="98115"/>
    <x v="1"/>
    <s v="OFF-ST-10001558"/>
    <x v="1"/>
    <s v="Storage"/>
    <s v="Acco Perma 4000 Stacking Storage Drawers"/>
    <n v="32.479999999999997"/>
    <n v="2"/>
    <n v="0"/>
    <n v="4.8719999999999999"/>
  </r>
  <r>
    <s v="8153"/>
    <s v="CA-2019-140151"/>
    <x v="721"/>
    <d v="2019-03-25T00:00:00"/>
    <s v="First Class"/>
    <s v="RB-19360"/>
    <s v="Raymond Buch"/>
    <s v="Consumer"/>
    <s v="United States"/>
    <s v="Seattle"/>
    <s v="Washington"/>
    <n v="98115"/>
    <x v="1"/>
    <s v="OFF-PA-10002986"/>
    <x v="1"/>
    <s v="Paper"/>
    <s v="Xerox 1898"/>
    <n v="20.04"/>
    <n v="3"/>
    <n v="0"/>
    <n v="9.6191999999999993"/>
  </r>
  <r>
    <s v="8154"/>
    <s v="CA-2019-140151"/>
    <x v="721"/>
    <d v="2019-03-25T00:00:00"/>
    <s v="First Class"/>
    <s v="RB-19360"/>
    <s v="Raymond Buch"/>
    <s v="Consumer"/>
    <s v="United States"/>
    <s v="Seattle"/>
    <s v="Washington"/>
    <n v="98115"/>
    <x v="1"/>
    <s v="TEC-CO-10004722"/>
    <x v="2"/>
    <s v="Copiers"/>
    <s v="Canon imageCLASS 2200 Advanced Copier"/>
    <n v="13999.96"/>
    <n v="4"/>
    <n v="0"/>
    <n v="6719.9808000000003"/>
  </r>
  <r>
    <s v="8155"/>
    <s v="US-2019-143770"/>
    <x v="177"/>
    <d v="2019-03-24T00:00:00"/>
    <s v="Standard Class"/>
    <s v="RD-19720"/>
    <s v="Roger Demir"/>
    <s v="Consumer"/>
    <s v="United States"/>
    <s v="Middletown"/>
    <s v="Connecticut"/>
    <n v="6457"/>
    <x v="3"/>
    <s v="TEC-AC-10002842"/>
    <x v="2"/>
    <s v="Accessories"/>
    <s v="WD My Passport Ultra 2TB Portable External Hard Drive"/>
    <n v="238"/>
    <n v="2"/>
    <n v="0"/>
    <n v="38.08"/>
  </r>
  <r>
    <s v="8156"/>
    <s v="US-2019-143770"/>
    <x v="177"/>
    <d v="2019-03-24T00:00:00"/>
    <s v="Standard Class"/>
    <s v="RD-19720"/>
    <s v="Roger Demir"/>
    <s v="Consumer"/>
    <s v="United States"/>
    <s v="Middletown"/>
    <s v="Connecticut"/>
    <n v="6457"/>
    <x v="3"/>
    <s v="OFF-PA-10001125"/>
    <x v="1"/>
    <s v="Paper"/>
    <s v="Xerox 1988"/>
    <n v="61.96"/>
    <n v="2"/>
    <n v="0"/>
    <n v="27.882000000000001"/>
  </r>
  <r>
    <s v="8157"/>
    <s v="CA-2018-131296"/>
    <x v="964"/>
    <d v="2018-10-09T00:00:00"/>
    <s v="Standard Class"/>
    <s v="MS-17830"/>
    <s v="Melanie Seite"/>
    <s v="Consumer"/>
    <s v="United States"/>
    <s v="Baltimore"/>
    <s v="Maryland"/>
    <n v="21215"/>
    <x v="3"/>
    <s v="FUR-TA-10002622"/>
    <x v="0"/>
    <s v="Tables"/>
    <s v="Bush Andora Conference Table, Maple/Graphite Gray Finish"/>
    <n v="239.37200000000001"/>
    <n v="2"/>
    <n v="0.3"/>
    <n v="-23.937200000000001"/>
  </r>
  <r>
    <s v="8158"/>
    <s v="CA-2018-103464"/>
    <x v="741"/>
    <d v="2018-11-22T00:00:00"/>
    <s v="Standard Class"/>
    <s v="PG-18820"/>
    <s v="Patrick Gardner"/>
    <s v="Consumer"/>
    <s v="United States"/>
    <s v="San Diego"/>
    <s v="California"/>
    <n v="92105"/>
    <x v="1"/>
    <s v="TEC-AC-10002842"/>
    <x v="2"/>
    <s v="Accessories"/>
    <s v="WD My Passport Ultra 2TB Portable External Hard Drive"/>
    <n v="595"/>
    <n v="5"/>
    <n v="0"/>
    <n v="95.2"/>
  </r>
  <r>
    <s v="8159"/>
    <s v="CA-2019-136238"/>
    <x v="377"/>
    <d v="2020-01-01T00:00:00"/>
    <s v="Standard Class"/>
    <s v="KB-16240"/>
    <s v="Karen Bern"/>
    <s v="Corporate"/>
    <s v="United States"/>
    <s v="Odessa"/>
    <s v="Texas"/>
    <n v="79762"/>
    <x v="2"/>
    <s v="OFF-PA-10004285"/>
    <x v="1"/>
    <s v="Paper"/>
    <s v="Xerox 1959"/>
    <n v="16.032"/>
    <n v="3"/>
    <n v="0.2"/>
    <n v="5.6112000000000002"/>
  </r>
  <r>
    <s v="8160"/>
    <s v="CA-2018-120803"/>
    <x v="1185"/>
    <d v="2018-03-13T00:00:00"/>
    <s v="Standard Class"/>
    <s v="RB-19465"/>
    <s v="Rick Bensley"/>
    <s v="Home Office"/>
    <s v="United States"/>
    <s v="Milford"/>
    <s v="Connecticut"/>
    <n v="6460"/>
    <x v="3"/>
    <s v="TEC-AC-10004469"/>
    <x v="2"/>
    <s v="Accessories"/>
    <s v="Microsoft Sculpt Comfort Mouse"/>
    <n v="199.75"/>
    <n v="5"/>
    <n v="0"/>
    <n v="87.89"/>
  </r>
  <r>
    <s v="8161"/>
    <s v="CA-2018-134138"/>
    <x v="595"/>
    <d v="2018-02-20T00:00:00"/>
    <s v="Standard Class"/>
    <s v="JD-15790"/>
    <s v="John Dryer"/>
    <s v="Consumer"/>
    <s v="United States"/>
    <s v="Belleville"/>
    <s v="New Jersey"/>
    <n v="7109"/>
    <x v="3"/>
    <s v="FUR-CH-10001545"/>
    <x v="0"/>
    <s v="Chairs"/>
    <s v="Hon Comfortask Task/Swivel Chairs"/>
    <n v="227.96"/>
    <n v="2"/>
    <n v="0"/>
    <n v="36.473599999999998"/>
  </r>
  <r>
    <s v="8162"/>
    <s v="CA-2017-120915"/>
    <x v="694"/>
    <d v="2017-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s v="8163"/>
    <s v="CA-2017-120915"/>
    <x v="694"/>
    <d v="2017-10-03T00:00:00"/>
    <s v="Second Class"/>
    <s v="JJ-15445"/>
    <s v="Jennifer Jackson"/>
    <s v="Consumer"/>
    <s v="United States"/>
    <s v="New York City"/>
    <s v="New York"/>
    <n v="10035"/>
    <x v="3"/>
    <s v="TEC-PH-10003012"/>
    <x v="2"/>
    <s v="Phones"/>
    <s v="Nortel Meridian M3904 Professional Digital phone"/>
    <n v="307.98"/>
    <n v="2"/>
    <n v="0"/>
    <n v="89.3142"/>
  </r>
  <r>
    <s v="8164"/>
    <s v="CA-2017-168207"/>
    <x v="121"/>
    <d v="2017-11-06T00:00:00"/>
    <s v="Standard Class"/>
    <s v="LT-17110"/>
    <s v="Liz Thompson"/>
    <s v="Consumer"/>
    <s v="United States"/>
    <s v="San Diego"/>
    <s v="California"/>
    <n v="92105"/>
    <x v="1"/>
    <s v="FUR-FU-10004909"/>
    <x v="0"/>
    <s v="Furnishings"/>
    <s v="Contemporary Wood/Metal Frame"/>
    <n v="96.96"/>
    <n v="6"/>
    <n v="0"/>
    <n v="33.936"/>
  </r>
  <r>
    <s v="8165"/>
    <s v="CA-2017-168207"/>
    <x v="121"/>
    <d v="2017-11-06T00:00:00"/>
    <s v="Standard Class"/>
    <s v="LT-17110"/>
    <s v="Liz Thompson"/>
    <s v="Consumer"/>
    <s v="United States"/>
    <s v="San Diego"/>
    <s v="California"/>
    <n v="92105"/>
    <x v="1"/>
    <s v="OFF-BI-10001524"/>
    <x v="1"/>
    <s v="Binders"/>
    <s v="GBC Premium Transparent Covers with Diagonal Lined Pattern"/>
    <n v="117.488"/>
    <n v="7"/>
    <n v="0.2"/>
    <n v="41.120800000000003"/>
  </r>
  <r>
    <s v="8166"/>
    <s v="CA-2017-168207"/>
    <x v="121"/>
    <d v="2017-11-06T00:00:00"/>
    <s v="Standard Class"/>
    <s v="LT-17110"/>
    <s v="Liz Thompson"/>
    <s v="Consumer"/>
    <s v="United States"/>
    <s v="San Diego"/>
    <s v="California"/>
    <n v="92105"/>
    <x v="1"/>
    <s v="OFF-BI-10003355"/>
    <x v="1"/>
    <s v="Binders"/>
    <s v="Cardinal Holdit Business Card Pockets"/>
    <n v="11.952"/>
    <n v="3"/>
    <n v="0.2"/>
    <n v="4.1832000000000003"/>
  </r>
  <r>
    <s v="8167"/>
    <s v="CA-2017-168207"/>
    <x v="121"/>
    <d v="2017-11-06T00:00:00"/>
    <s v="Standard Class"/>
    <s v="LT-17110"/>
    <s v="Liz Thompson"/>
    <s v="Consumer"/>
    <s v="United States"/>
    <s v="San Diego"/>
    <s v="California"/>
    <n v="92105"/>
    <x v="1"/>
    <s v="FUR-BO-10004357"/>
    <x v="0"/>
    <s v="Bookcases"/>
    <s v="O'Sullivan Living Dimensions 3-Shelf Bookcases"/>
    <n v="512.49900000000002"/>
    <n v="3"/>
    <n v="0.15"/>
    <n v="-30.146999999999998"/>
  </r>
  <r>
    <s v="8168"/>
    <s v="CA-2018-144148"/>
    <x v="995"/>
    <d v="2018-08-05T00:00:00"/>
    <s v="Standard Class"/>
    <s v="AH-10690"/>
    <s v="Anna Häberlin"/>
    <s v="Corporate"/>
    <s v="United States"/>
    <s v="San Francisco"/>
    <s v="California"/>
    <n v="94122"/>
    <x v="1"/>
    <s v="FUR-TA-10002774"/>
    <x v="0"/>
    <s v="Tables"/>
    <s v="Laminate Occasional Tables"/>
    <n v="863.12800000000004"/>
    <n v="7"/>
    <n v="0.2"/>
    <n v="-32.3673"/>
  </r>
  <r>
    <s v="8169"/>
    <s v="CA-2019-107174"/>
    <x v="44"/>
    <d v="2019-11-13T00:00:00"/>
    <s v="Standard Class"/>
    <s v="AB-10060"/>
    <s v="Adam Bellavance"/>
    <s v="Home Office"/>
    <s v="United States"/>
    <s v="Seattle"/>
    <s v="Washington"/>
    <n v="98105"/>
    <x v="1"/>
    <s v="FUR-TA-10004575"/>
    <x v="0"/>
    <s v="Tables"/>
    <s v="Hon 5100 Series Wood Tables"/>
    <n v="2036.86"/>
    <n v="7"/>
    <n v="0"/>
    <n v="366.63479999999998"/>
  </r>
  <r>
    <s v="8170"/>
    <s v="CA-2019-107174"/>
    <x v="44"/>
    <d v="2019-11-13T00:00:00"/>
    <s v="Standard Class"/>
    <s v="AB-10060"/>
    <s v="Adam Bellavance"/>
    <s v="Home Office"/>
    <s v="United States"/>
    <s v="Seattle"/>
    <s v="Washington"/>
    <n v="98105"/>
    <x v="1"/>
    <s v="FUR-CH-10003312"/>
    <x v="0"/>
    <s v="Chairs"/>
    <s v="Hon 2090 “Pillow Soft” Series Mid Back Swivel/Tilt Chairs"/>
    <n v="449.56799999999998"/>
    <n v="2"/>
    <n v="0.2"/>
    <n v="-73.0548"/>
  </r>
  <r>
    <s v="8171"/>
    <s v="CA-2019-107174"/>
    <x v="44"/>
    <d v="2019-11-13T00:00:00"/>
    <s v="Standard Class"/>
    <s v="AB-10060"/>
    <s v="Adam Bellavance"/>
    <s v="Home Office"/>
    <s v="United States"/>
    <s v="Seattle"/>
    <s v="Washington"/>
    <n v="98105"/>
    <x v="1"/>
    <s v="TEC-AC-10001465"/>
    <x v="2"/>
    <s v="Accessories"/>
    <s v="SanDisk Cruzer 64 GB USB Flash Drive"/>
    <n v="108.96"/>
    <n v="3"/>
    <n v="0"/>
    <n v="32.688000000000002"/>
  </r>
  <r>
    <s v="8172"/>
    <s v="CA-2018-146150"/>
    <x v="1173"/>
    <d v="2018-02-19T00:00:00"/>
    <s v="Standard Class"/>
    <s v="FM-14380"/>
    <s v="Fred McMath"/>
    <s v="Consumer"/>
    <s v="United States"/>
    <s v="Jackson"/>
    <s v="Mississippi"/>
    <n v="39212"/>
    <x v="0"/>
    <s v="OFF-AR-10002240"/>
    <x v="1"/>
    <s v="Art"/>
    <s v="Panasonic KP-150 Electric Pencil Sharpener"/>
    <n v="264.18"/>
    <n v="7"/>
    <n v="0"/>
    <n v="68.686800000000005"/>
  </r>
  <r>
    <s v="8173"/>
    <s v="CA-2016-114125"/>
    <x v="868"/>
    <d v="2016-07-13T00:00:00"/>
    <s v="Standard Class"/>
    <s v="GH-14410"/>
    <s v="Gary Hansen"/>
    <s v="Home Office"/>
    <s v="United States"/>
    <s v="Los Angeles"/>
    <s v="California"/>
    <n v="90049"/>
    <x v="1"/>
    <s v="OFF-LA-10004559"/>
    <x v="1"/>
    <s v="Labels"/>
    <s v="Avery 49"/>
    <n v="2.88"/>
    <n v="1"/>
    <n v="0"/>
    <n v="1.4112"/>
  </r>
  <r>
    <s v="8174"/>
    <s v="CA-2016-114125"/>
    <x v="868"/>
    <d v="2016-07-13T00:00:00"/>
    <s v="Standard Class"/>
    <s v="GH-14410"/>
    <s v="Gary Hansen"/>
    <s v="Home Office"/>
    <s v="United States"/>
    <s v="Los Angeles"/>
    <s v="California"/>
    <n v="90049"/>
    <x v="1"/>
    <s v="OFF-BI-10003291"/>
    <x v="1"/>
    <s v="Binders"/>
    <s v="Wilson Jones Leather-Like Binders with DublLock Round Rings"/>
    <n v="41.904000000000003"/>
    <n v="6"/>
    <n v="0.2"/>
    <n v="14.1426"/>
  </r>
  <r>
    <s v="8175"/>
    <s v="CA-2016-114125"/>
    <x v="868"/>
    <d v="2016-07-13T00:00:00"/>
    <s v="Standard Class"/>
    <s v="GH-14410"/>
    <s v="Gary Hansen"/>
    <s v="Home Office"/>
    <s v="United States"/>
    <s v="Los Angeles"/>
    <s v="California"/>
    <n v="90049"/>
    <x v="1"/>
    <s v="OFF-ST-10001505"/>
    <x v="1"/>
    <s v="Storage"/>
    <s v="Perma STOR-ALL Hanging File Box, 13 1/8&quot;W x 12 1/4&quot;D x 10 1/2&quot;H"/>
    <n v="23.92"/>
    <n v="4"/>
    <n v="0"/>
    <n v="4.0663999999999998"/>
  </r>
  <r>
    <s v="8176"/>
    <s v="CA-2018-114944"/>
    <x v="806"/>
    <d v="2018-02-04T00:00:00"/>
    <s v="Standard Class"/>
    <s v="HE-14800"/>
    <s v="Harold Engle"/>
    <s v="Corporate"/>
    <s v="United States"/>
    <s v="Chicago"/>
    <s v="Illinois"/>
    <n v="60623"/>
    <x v="2"/>
    <s v="OFF-PA-10003892"/>
    <x v="1"/>
    <s v="Paper"/>
    <s v="Xerox 1943"/>
    <n v="156.512"/>
    <n v="4"/>
    <n v="0.2"/>
    <n v="52.822800000000001"/>
  </r>
  <r>
    <s v="8177"/>
    <s v="CA-2018-135965"/>
    <x v="897"/>
    <d v="2018-09-25T00:00:00"/>
    <s v="First Class"/>
    <s v="SZ-20035"/>
    <s v="Sam Zeldin"/>
    <s v="Home Office"/>
    <s v="United States"/>
    <s v="New York City"/>
    <s v="New York"/>
    <n v="10035"/>
    <x v="3"/>
    <s v="OFF-ST-10002370"/>
    <x v="1"/>
    <s v="Storage"/>
    <s v="Sortfiler Multipurpose Personal File Organizer, Black"/>
    <n v="128.34"/>
    <n v="6"/>
    <n v="0"/>
    <n v="37.218600000000002"/>
  </r>
  <r>
    <s v="8178"/>
    <s v="CA-2019-149699"/>
    <x v="66"/>
    <d v="2019-12-24T00:00:00"/>
    <s v="First Class"/>
    <s v="CM-12115"/>
    <s v="Chad McGuire"/>
    <s v="Consumer"/>
    <s v="United States"/>
    <s v="Los Angeles"/>
    <s v="California"/>
    <n v="90008"/>
    <x v="1"/>
    <s v="TEC-AC-10000474"/>
    <x v="2"/>
    <s v="Accessories"/>
    <s v="Kensington Expert Mouse Optical USB Trackball for PC or Mac"/>
    <n v="474.95"/>
    <n v="5"/>
    <n v="0"/>
    <n v="142.48500000000001"/>
  </r>
  <r>
    <s v="8179"/>
    <s v="CA-2018-166429"/>
    <x v="476"/>
    <d v="2018-09-08T00:00:00"/>
    <s v="Standard Class"/>
    <s v="TG-21310"/>
    <s v="Toby Gnade"/>
    <s v="Consumer"/>
    <s v="United States"/>
    <s v="Des Moines"/>
    <s v="Washington"/>
    <n v="98198"/>
    <x v="1"/>
    <s v="TEC-CO-10002095"/>
    <x v="2"/>
    <s v="Copiers"/>
    <s v="Hewlett Packard 610 Color Digital Copier / Printer"/>
    <n v="999.98"/>
    <n v="2"/>
    <n v="0"/>
    <n v="449.99099999999999"/>
  </r>
  <r>
    <s v="8180"/>
    <s v="CA-2017-112767"/>
    <x v="991"/>
    <d v="2017-08-06T00:00:00"/>
    <s v="Standard Class"/>
    <s v="DK-12985"/>
    <s v="Darren Koutras"/>
    <s v="Consumer"/>
    <s v="United States"/>
    <s v="Springfield"/>
    <s v="Oregon"/>
    <n v="97477"/>
    <x v="1"/>
    <s v="FUR-TA-10003469"/>
    <x v="0"/>
    <s v="Tables"/>
    <s v="Balt Split Level Computer Training Table"/>
    <n v="277.5"/>
    <n v="4"/>
    <n v="0.5"/>
    <n v="-188.7"/>
  </r>
  <r>
    <s v="8181"/>
    <s v="CA-2017-119879"/>
    <x v="82"/>
    <d v="2017-11-25T00:00:00"/>
    <s v="Standard Class"/>
    <s v="SS-20410"/>
    <s v="Shahid Shariari"/>
    <s v="Consumer"/>
    <s v="United States"/>
    <s v="Philadelphia"/>
    <s v="Pennsylvania"/>
    <n v="19120"/>
    <x v="3"/>
    <s v="FUR-TA-10002958"/>
    <x v="0"/>
    <s v="Tables"/>
    <s v="Bevis Oval Conference Table, Walnut"/>
    <n v="1252.704"/>
    <n v="8"/>
    <n v="0.4"/>
    <n v="-480.20319999999998"/>
  </r>
  <r>
    <s v="8182"/>
    <s v="CA-2017-119879"/>
    <x v="82"/>
    <d v="2017-11-25T00:00:00"/>
    <s v="Standard Class"/>
    <s v="SS-20410"/>
    <s v="Shahid Shariari"/>
    <s v="Consumer"/>
    <s v="United States"/>
    <s v="Philadelphia"/>
    <s v="Pennsylvania"/>
    <n v="19120"/>
    <x v="3"/>
    <s v="TEC-PH-10002923"/>
    <x v="2"/>
    <s v="Phones"/>
    <s v="Logitech B530 USB Headset - headset - Full size, Binaural"/>
    <n v="110.97"/>
    <n v="5"/>
    <n v="0.4"/>
    <n v="-24.043500000000002"/>
  </r>
  <r>
    <s v="8183"/>
    <s v="CA-2019-155642"/>
    <x v="796"/>
    <d v="2019-05-22T00:00:00"/>
    <s v="Standard Class"/>
    <s v="BM-11575"/>
    <s v="Brendan Murry"/>
    <s v="Corporate"/>
    <s v="United States"/>
    <s v="Chicago"/>
    <s v="Illinois"/>
    <n v="60653"/>
    <x v="2"/>
    <s v="FUR-FU-10004973"/>
    <x v="0"/>
    <s v="Furnishings"/>
    <s v="Flat Face Poster Frame"/>
    <n v="22.608000000000001"/>
    <n v="3"/>
    <n v="0.6"/>
    <n v="-10.1736"/>
  </r>
  <r>
    <s v="8184"/>
    <s v="CA-2019-155642"/>
    <x v="796"/>
    <d v="2019-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r>
  <r>
    <s v="8185"/>
    <s v="US-2019-101721"/>
    <x v="283"/>
    <d v="2019-07-27T00:00:00"/>
    <s v="Standard Class"/>
    <s v="MY-17380"/>
    <s v="Maribeth Yedwab"/>
    <s v="Corporate"/>
    <s v="United States"/>
    <s v="Chicago"/>
    <s v="Illinois"/>
    <n v="60623"/>
    <x v="2"/>
    <s v="OFF-PA-10003641"/>
    <x v="1"/>
    <s v="Paper"/>
    <s v="Xerox 1909"/>
    <n v="63.311999999999998"/>
    <n v="3"/>
    <n v="0.2"/>
    <n v="20.5764"/>
  </r>
  <r>
    <s v="8186"/>
    <s v="CA-2017-136728"/>
    <x v="1023"/>
    <d v="2017-09-17T00:00:00"/>
    <s v="Second Class"/>
    <s v="AG-10900"/>
    <s v="Arthur Gainer"/>
    <s v="Consumer"/>
    <s v="United States"/>
    <s v="Chicago"/>
    <s v="Illinois"/>
    <n v="60623"/>
    <x v="2"/>
    <s v="OFF-EN-10002621"/>
    <x v="1"/>
    <s v="Envelopes"/>
    <s v="Staple envelope"/>
    <n v="7.8239999999999998"/>
    <n v="1"/>
    <n v="0.2"/>
    <n v="2.9340000000000002"/>
  </r>
  <r>
    <s v="8187"/>
    <s v="CA-2017-136728"/>
    <x v="1023"/>
    <d v="2017-09-17T00:00:00"/>
    <s v="Second Class"/>
    <s v="AG-10900"/>
    <s v="Arthur Gainer"/>
    <s v="Consumer"/>
    <s v="United States"/>
    <s v="Chicago"/>
    <s v="Illinois"/>
    <n v="60623"/>
    <x v="2"/>
    <s v="FUR-CH-10003817"/>
    <x v="0"/>
    <s v="Chairs"/>
    <s v="Global Value Steno Chair, Gray"/>
    <n v="170.072"/>
    <n v="4"/>
    <n v="0.3"/>
    <n v="-12.148"/>
  </r>
  <r>
    <s v="8188"/>
    <s v="CA-2018-127194"/>
    <x v="107"/>
    <d v="2018-12-16T00:00:00"/>
    <s v="Standard Class"/>
    <s v="BW-11110"/>
    <s v="Bart Watters"/>
    <s v="Corporate"/>
    <s v="United States"/>
    <s v="New York City"/>
    <s v="New York"/>
    <n v="10024"/>
    <x v="3"/>
    <s v="OFF-PA-10000659"/>
    <x v="1"/>
    <s v="Paper"/>
    <s v="Adams Phone Message Book, Professional, 400 Message Capacity, 5 3/6” x 11”"/>
    <n v="62.82"/>
    <n v="9"/>
    <n v="0"/>
    <n v="29.525400000000001"/>
  </r>
  <r>
    <s v="8189"/>
    <s v="CA-2017-140375"/>
    <x v="653"/>
    <d v="2017-10-05T00:00:00"/>
    <s v="Second Class"/>
    <s v="SG-20470"/>
    <s v="Sheri Gordon"/>
    <s v="Consumer"/>
    <s v="United States"/>
    <s v="Rockville"/>
    <s v="Maryland"/>
    <n v="20852"/>
    <x v="3"/>
    <s v="OFF-PA-10001870"/>
    <x v="1"/>
    <s v="Paper"/>
    <s v="Xerox 202"/>
    <n v="19.440000000000001"/>
    <n v="3"/>
    <n v="0"/>
    <n v="9.3312000000000008"/>
  </r>
  <r>
    <s v="8190"/>
    <s v="CA-2017-140375"/>
    <x v="653"/>
    <d v="2017-10-05T00:00:00"/>
    <s v="Second Class"/>
    <s v="SG-20470"/>
    <s v="Sheri Gordon"/>
    <s v="Consumer"/>
    <s v="United States"/>
    <s v="Rockville"/>
    <s v="Maryland"/>
    <n v="20852"/>
    <x v="3"/>
    <s v="OFF-BI-10000320"/>
    <x v="1"/>
    <s v="Binders"/>
    <s v="GBC Plastic Binding Combs"/>
    <n v="7.38"/>
    <n v="1"/>
    <n v="0"/>
    <n v="3.6162000000000001"/>
  </r>
  <r>
    <s v="8191"/>
    <s v="US-2019-155866"/>
    <x v="701"/>
    <d v="2019-11-21T00:00:00"/>
    <s v="Standard Class"/>
    <s v="CC-12370"/>
    <s v="Christopher Conant"/>
    <s v="Consumer"/>
    <s v="United States"/>
    <s v="New York City"/>
    <s v="New York"/>
    <n v="10011"/>
    <x v="3"/>
    <s v="OFF-PA-10004735"/>
    <x v="1"/>
    <s v="Paper"/>
    <s v="Xerox 1905"/>
    <n v="38.880000000000003"/>
    <n v="6"/>
    <n v="0"/>
    <n v="18.662400000000002"/>
  </r>
  <r>
    <s v="8192"/>
    <s v="US-2019-155866"/>
    <x v="701"/>
    <d v="2019-11-21T00:00:00"/>
    <s v="Standard Class"/>
    <s v="CC-12370"/>
    <s v="Christopher Conant"/>
    <s v="Consumer"/>
    <s v="United States"/>
    <s v="New York City"/>
    <s v="New York"/>
    <n v="10011"/>
    <x v="3"/>
    <s v="FUR-FU-10004091"/>
    <x v="0"/>
    <s v="Furnishings"/>
    <s v="Howard Miller 13&quot; Diameter Goldtone Round Wall Clock"/>
    <n v="187.76"/>
    <n v="4"/>
    <n v="0"/>
    <n v="76.9816"/>
  </r>
  <r>
    <s v="8193"/>
    <s v="CA-2017-141327"/>
    <x v="672"/>
    <d v="2017-12-03T00:00:00"/>
    <s v="First Class"/>
    <s v="LR-16915"/>
    <s v="Lena Radford"/>
    <s v="Consumer"/>
    <s v="United States"/>
    <s v="Durham"/>
    <s v="North Carolina"/>
    <n v="27707"/>
    <x v="0"/>
    <s v="OFF-BI-10000546"/>
    <x v="1"/>
    <s v="Binders"/>
    <s v="Avery Durable Binders"/>
    <n v="6.048"/>
    <n v="7"/>
    <n v="0.7"/>
    <n v="-4.2336"/>
  </r>
  <r>
    <s v="8194"/>
    <s v="CA-2017-141327"/>
    <x v="672"/>
    <d v="2017-12-03T00:00:00"/>
    <s v="First Class"/>
    <s v="LR-16915"/>
    <s v="Lena Radford"/>
    <s v="Consumer"/>
    <s v="United States"/>
    <s v="Durham"/>
    <s v="North Carolina"/>
    <n v="27707"/>
    <x v="0"/>
    <s v="OFF-AP-10001293"/>
    <x v="1"/>
    <s v="Appliances"/>
    <s v="Belkin 8 Outlet Surge Protector"/>
    <n v="98.352000000000004"/>
    <n v="3"/>
    <n v="0.2"/>
    <n v="9.8352000000000004"/>
  </r>
  <r>
    <s v="8195"/>
    <s v="CA-2017-141327"/>
    <x v="672"/>
    <d v="2017-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s v="8196"/>
    <s v="CA-2017-136700"/>
    <x v="401"/>
    <d v="2017-12-11T00:00:00"/>
    <s v="Second Class"/>
    <s v="DB-13120"/>
    <s v="David Bremer"/>
    <s v="Corporate"/>
    <s v="United States"/>
    <s v="Santa Barbara"/>
    <s v="California"/>
    <n v="93101"/>
    <x v="1"/>
    <s v="OFF-PA-10004519"/>
    <x v="1"/>
    <s v="Paper"/>
    <s v="Spiral Phone Message Books with Labels by Adams"/>
    <n v="8.9600000000000009"/>
    <n v="2"/>
    <n v="0"/>
    <n v="4.3903999999999996"/>
  </r>
  <r>
    <s v="8197"/>
    <s v="CA-2019-102736"/>
    <x v="528"/>
    <d v="2019-09-09T00:00:00"/>
    <s v="Standard Class"/>
    <s v="LP-17095"/>
    <s v="Liz Preis"/>
    <s v="Consumer"/>
    <s v="United States"/>
    <s v="Knoxville"/>
    <s v="Tennessee"/>
    <n v="37918"/>
    <x v="0"/>
    <s v="TEC-AC-10004568"/>
    <x v="2"/>
    <s v="Accessories"/>
    <s v="Maxell LTO Ultrium - 800 GB"/>
    <n v="89.567999999999998"/>
    <n v="4"/>
    <n v="0.2"/>
    <n v="-1.1195999999999999"/>
  </r>
  <r>
    <s v="8198"/>
    <s v="CA-2019-102736"/>
    <x v="528"/>
    <d v="2019-09-09T00:00:00"/>
    <s v="Standard Class"/>
    <s v="LP-17095"/>
    <s v="Liz Preis"/>
    <s v="Consumer"/>
    <s v="United States"/>
    <s v="Knoxville"/>
    <s v="Tennessee"/>
    <n v="37918"/>
    <x v="0"/>
    <s v="OFF-AR-10001897"/>
    <x v="1"/>
    <s v="Art"/>
    <s v="Model L Table or Wall-Mount Pencil Sharpener"/>
    <n v="71.959999999999994"/>
    <n v="5"/>
    <n v="0.2"/>
    <n v="7.1959999999999997"/>
  </r>
  <r>
    <s v="8199"/>
    <s v="CA-2019-102736"/>
    <x v="528"/>
    <d v="2019-09-09T00:00:00"/>
    <s v="Standard Class"/>
    <s v="LP-17095"/>
    <s v="Liz Preis"/>
    <s v="Consumer"/>
    <s v="United States"/>
    <s v="Knoxville"/>
    <s v="Tennessee"/>
    <n v="37918"/>
    <x v="0"/>
    <s v="OFF-PA-10001800"/>
    <x v="1"/>
    <s v="Paper"/>
    <s v="Xerox 220"/>
    <n v="15.552"/>
    <n v="3"/>
    <n v="0.2"/>
    <n v="5.4432"/>
  </r>
  <r>
    <s v="8200"/>
    <s v="CA-2019-125269"/>
    <x v="558"/>
    <d v="2019-04-30T00:00:00"/>
    <s v="Standard Class"/>
    <s v="AF-10870"/>
    <s v="Art Ferguson"/>
    <s v="Consumer"/>
    <s v="United States"/>
    <s v="Chicago"/>
    <s v="Illinois"/>
    <n v="60610"/>
    <x v="2"/>
    <s v="OFF-BI-10001628"/>
    <x v="1"/>
    <s v="Binders"/>
    <s v="Acco Data Flex Cable Posts For Top &amp; Bottom Load Binders, 6&quot; Capacity"/>
    <n v="10.43"/>
    <n v="5"/>
    <n v="0.8"/>
    <n v="-18.252500000000001"/>
  </r>
  <r>
    <s v="8201"/>
    <s v="CA-2019-125269"/>
    <x v="558"/>
    <d v="2019-04-30T00:00:00"/>
    <s v="Standard Class"/>
    <s v="AF-10870"/>
    <s v="Art Ferguson"/>
    <s v="Consumer"/>
    <s v="United States"/>
    <s v="Chicago"/>
    <s v="Illinois"/>
    <n v="60610"/>
    <x v="2"/>
    <s v="OFF-ST-10004123"/>
    <x v="1"/>
    <s v="Storage"/>
    <s v="Safco Industrial Wire Shelving System"/>
    <n v="72.784000000000006"/>
    <n v="1"/>
    <n v="0.2"/>
    <n v="-18.196000000000002"/>
  </r>
  <r>
    <s v="8202"/>
    <s v="CA-2017-114811"/>
    <x v="627"/>
    <d v="2017-11-08T00:00:00"/>
    <s v="Same Day"/>
    <s v="KD-16495"/>
    <s v="Keith Dawkins"/>
    <s v="Corporate"/>
    <s v="United States"/>
    <s v="New York City"/>
    <s v="New York"/>
    <n v="10024"/>
    <x v="3"/>
    <s v="OFF-ST-10000885"/>
    <x v="1"/>
    <s v="Storage"/>
    <s v="Fellowes Desktop Hanging File Manager"/>
    <n v="67.150000000000006"/>
    <n v="5"/>
    <n v="0"/>
    <n v="16.787500000000001"/>
  </r>
  <r>
    <s v="8203"/>
    <s v="CA-2017-114811"/>
    <x v="627"/>
    <d v="2017-11-08T00:00:00"/>
    <s v="Same Day"/>
    <s v="KD-16495"/>
    <s v="Keith Dawkins"/>
    <s v="Corporate"/>
    <s v="United States"/>
    <s v="New York City"/>
    <s v="New York"/>
    <n v="10024"/>
    <x v="3"/>
    <s v="TEC-PH-10004165"/>
    <x v="2"/>
    <s v="Phones"/>
    <s v="Mitel MiVoice 5330e IP Phone"/>
    <n v="549.98"/>
    <n v="2"/>
    <n v="0"/>
    <n v="142.9948"/>
  </r>
  <r>
    <s v="8204"/>
    <s v="CA-2017-114811"/>
    <x v="627"/>
    <d v="2017-11-08T00:00:00"/>
    <s v="Same Day"/>
    <s v="KD-16495"/>
    <s v="Keith Dawkins"/>
    <s v="Corporate"/>
    <s v="United States"/>
    <s v="New York City"/>
    <s v="New York"/>
    <n v="10024"/>
    <x v="3"/>
    <s v="FUR-FU-10002240"/>
    <x v="0"/>
    <s v="Furnishings"/>
    <s v="Nu-Dell EZ-Mount Plastic Wall Frames"/>
    <n v="11.82"/>
    <n v="3"/>
    <n v="0"/>
    <n v="4.7279999999999998"/>
  </r>
  <r>
    <s v="8205"/>
    <s v="CA-2017-114811"/>
    <x v="627"/>
    <d v="2017-11-08T00:00:00"/>
    <s v="Same Day"/>
    <s v="KD-16495"/>
    <s v="Keith Dawkins"/>
    <s v="Corporate"/>
    <s v="United States"/>
    <s v="New York City"/>
    <s v="New York"/>
    <n v="10024"/>
    <x v="3"/>
    <s v="TEC-MA-10000045"/>
    <x v="2"/>
    <s v="Machines"/>
    <s v="Zebra ZM400 Thermal Label Printer"/>
    <n v="4643.8"/>
    <n v="4"/>
    <n v="0"/>
    <n v="2229.0239999999999"/>
  </r>
  <r>
    <s v="8206"/>
    <s v="CA-2017-114811"/>
    <x v="627"/>
    <d v="2017-11-08T00:00:00"/>
    <s v="Same Day"/>
    <s v="KD-16495"/>
    <s v="Keith Dawkins"/>
    <s v="Corporate"/>
    <s v="United States"/>
    <s v="New York City"/>
    <s v="New York"/>
    <n v="10024"/>
    <x v="3"/>
    <s v="FUR-CH-10003746"/>
    <x v="0"/>
    <s v="Chairs"/>
    <s v="Hon 4070 Series Pagoda Round Back Stacking Chairs"/>
    <n v="577.76400000000001"/>
    <n v="2"/>
    <n v="0.1"/>
    <n v="115.5528"/>
  </r>
  <r>
    <s v="8207"/>
    <s v="CA-2017-122266"/>
    <x v="33"/>
    <d v="2017-04-30T00:00:00"/>
    <s v="Standard Class"/>
    <s v="SA-20830"/>
    <s v="Sue Ann Reed"/>
    <s v="Consumer"/>
    <s v="United States"/>
    <s v="Daytona Beach"/>
    <s v="Florida"/>
    <n v="32114"/>
    <x v="0"/>
    <s v="FUR-TA-10000577"/>
    <x v="0"/>
    <s v="Tables"/>
    <s v="Bretford CR4500 Series Slim Rectangular Table"/>
    <n v="191.5155"/>
    <n v="1"/>
    <n v="0.45"/>
    <n v="-76.606200000000001"/>
  </r>
  <r>
    <s v="8208"/>
    <s v="CA-2017-122266"/>
    <x v="33"/>
    <d v="2017-04-30T00:00:00"/>
    <s v="Standard Class"/>
    <s v="SA-20830"/>
    <s v="Sue Ann Reed"/>
    <s v="Consumer"/>
    <s v="United States"/>
    <s v="Daytona Beach"/>
    <s v="Florida"/>
    <n v="32114"/>
    <x v="0"/>
    <s v="OFF-AR-10004757"/>
    <x v="1"/>
    <s v="Art"/>
    <s v="Crayola Colored Pencils"/>
    <n v="2.6240000000000001"/>
    <n v="1"/>
    <n v="0.2"/>
    <n v="0.4264"/>
  </r>
  <r>
    <s v="8209"/>
    <s v="CA-2017-141565"/>
    <x v="1181"/>
    <d v="2017-09-24T00:00:00"/>
    <s v="Standard Class"/>
    <s v="BG-11035"/>
    <s v="Barry Gonzalez"/>
    <s v="Consumer"/>
    <s v="United States"/>
    <s v="Nashville"/>
    <s v="Tennessee"/>
    <n v="37211"/>
    <x v="0"/>
    <s v="OFF-BI-10000545"/>
    <x v="1"/>
    <s v="Binders"/>
    <s v="GBC Ibimaster 500 Manual ProClick Binding System"/>
    <n v="1369.7639999999999"/>
    <n v="6"/>
    <n v="0.7"/>
    <n v="-913.17600000000004"/>
  </r>
  <r>
    <s v="8210"/>
    <s v="CA-2017-141565"/>
    <x v="1181"/>
    <d v="2017-09-24T00:00:00"/>
    <s v="Standard Class"/>
    <s v="BG-11035"/>
    <s v="Barry Gonzalez"/>
    <s v="Consumer"/>
    <s v="United States"/>
    <s v="Nashville"/>
    <s v="Tennessee"/>
    <n v="37211"/>
    <x v="0"/>
    <s v="OFF-ST-10001522"/>
    <x v="1"/>
    <s v="Storage"/>
    <s v="Gould Plastics 18-Pocket Panel Bin, 34w x 5-1/4d x 20-1/2h"/>
    <n v="294.36799999999999"/>
    <n v="4"/>
    <n v="0.2"/>
    <n v="-58.873600000000003"/>
  </r>
  <r>
    <s v="8211"/>
    <s v="CA-2019-128769"/>
    <x v="210"/>
    <d v="2019-09-12T00:00:00"/>
    <s v="Standard Class"/>
    <s v="DM-12955"/>
    <s v="Dario Medina"/>
    <s v="Corporate"/>
    <s v="United States"/>
    <s v="Nashville"/>
    <s v="Tennessee"/>
    <n v="37211"/>
    <x v="0"/>
    <s v="OFF-AP-10001271"/>
    <x v="1"/>
    <s v="Appliances"/>
    <s v="Eureka The Boss Cordless Rechargeable Stick Vac"/>
    <n v="81.567999999999998"/>
    <n v="2"/>
    <n v="0.2"/>
    <n v="7.1372"/>
  </r>
  <r>
    <s v="8212"/>
    <s v="CA-2018-116337"/>
    <x v="77"/>
    <d v="2018-11-12T00:00:00"/>
    <s v="Standard Class"/>
    <s v="MC-17845"/>
    <s v="Michael Chen"/>
    <s v="Consumer"/>
    <s v="United States"/>
    <s v="Dallas"/>
    <s v="Texas"/>
    <n v="75220"/>
    <x v="2"/>
    <s v="FUR-FU-10002030"/>
    <x v="0"/>
    <s v="Furnishings"/>
    <s v="Executive Impressions 14&quot; Contract Wall Clock with Quartz Movement"/>
    <n v="44.46"/>
    <n v="5"/>
    <n v="0.6"/>
    <n v="-17.783999999999999"/>
  </r>
  <r>
    <s v="8213"/>
    <s v="CA-2018-116337"/>
    <x v="77"/>
    <d v="2018-11-12T00:00:00"/>
    <s v="Standard Class"/>
    <s v="MC-17845"/>
    <s v="Michael Chen"/>
    <s v="Consumer"/>
    <s v="United States"/>
    <s v="Dallas"/>
    <s v="Texas"/>
    <n v="75220"/>
    <x v="2"/>
    <s v="OFF-ST-10001272"/>
    <x v="1"/>
    <s v="Storage"/>
    <s v="Mini 13-1/2 Capacity Data Binder Rack, Pearl"/>
    <n v="314.08800000000002"/>
    <n v="3"/>
    <n v="0.2"/>
    <n v="19.630500000000001"/>
  </r>
  <r>
    <s v="8214"/>
    <s v="CA-2017-120845"/>
    <x v="12"/>
    <d v="2017-10-02T00:00:00"/>
    <s v="Standard Class"/>
    <s v="ML-17395"/>
    <s v="Marina Lichtenstein"/>
    <s v="Corporate"/>
    <s v="United States"/>
    <s v="Murfreesboro"/>
    <s v="Tennessee"/>
    <n v="37130"/>
    <x v="0"/>
    <s v="OFF-BI-10001116"/>
    <x v="1"/>
    <s v="Binders"/>
    <s v="Wilson Jones 1&quot; Hanging DublLock Ring Binders"/>
    <n v="6.3360000000000003"/>
    <n v="4"/>
    <n v="0.7"/>
    <n v="-4.6463999999999999"/>
  </r>
  <r>
    <s v="8215"/>
    <s v="CA-2017-120845"/>
    <x v="12"/>
    <d v="2017-10-02T00:00:00"/>
    <s v="Standard Class"/>
    <s v="ML-17395"/>
    <s v="Marina Lichtenstein"/>
    <s v="Corporate"/>
    <s v="United States"/>
    <s v="Murfreesboro"/>
    <s v="Tennessee"/>
    <n v="37130"/>
    <x v="0"/>
    <s v="OFF-PA-10004665"/>
    <x v="1"/>
    <s v="Paper"/>
    <s v="Advantus Motivational Note Cards"/>
    <n v="10.48"/>
    <n v="1"/>
    <n v="0.2"/>
    <n v="3.7989999999999999"/>
  </r>
  <r>
    <s v="8216"/>
    <s v="CA-2017-120845"/>
    <x v="12"/>
    <d v="2017-10-02T00:00:00"/>
    <s v="Standard Class"/>
    <s v="ML-17395"/>
    <s v="Marina Lichtenstein"/>
    <s v="Corporate"/>
    <s v="United States"/>
    <s v="Murfreesboro"/>
    <s v="Tennessee"/>
    <n v="37130"/>
    <x v="0"/>
    <s v="OFF-BI-10004506"/>
    <x v="1"/>
    <s v="Binders"/>
    <s v="Wilson Jones data.warehouse D-Ring Binders with DublLock"/>
    <n v="2.4689999999999999"/>
    <n v="1"/>
    <n v="0.7"/>
    <n v="-1.8106"/>
  </r>
  <r>
    <s v="8217"/>
    <s v="CA-2017-120845"/>
    <x v="12"/>
    <d v="2017-10-02T00:00:00"/>
    <s v="Standard Class"/>
    <s v="ML-17395"/>
    <s v="Marina Lichtenstein"/>
    <s v="Corporate"/>
    <s v="United States"/>
    <s v="Murfreesboro"/>
    <s v="Tennessee"/>
    <n v="37130"/>
    <x v="0"/>
    <s v="OFF-BI-10001982"/>
    <x v="1"/>
    <s v="Binders"/>
    <s v="Wilson Jones Custom Binder Spines &amp; Labels"/>
    <n v="3.2639999999999998"/>
    <n v="2"/>
    <n v="0.7"/>
    <n v="-2.2848000000000002"/>
  </r>
  <r>
    <s v="8218"/>
    <s v="CA-2016-120775"/>
    <x v="462"/>
    <d v="2016-10-07T00:00:00"/>
    <s v="Standard Class"/>
    <s v="RD-19930"/>
    <s v="Russell D'Ascenzo"/>
    <s v="Consumer"/>
    <s v="United States"/>
    <s v="Dallas"/>
    <s v="Texas"/>
    <n v="75217"/>
    <x v="2"/>
    <s v="OFF-FA-10002676"/>
    <x v="1"/>
    <s v="Fasteners"/>
    <s v="Colored Push Pins"/>
    <n v="4.3440000000000003"/>
    <n v="3"/>
    <n v="0.2"/>
    <n v="0.86880000000000002"/>
  </r>
  <r>
    <s v="8219"/>
    <s v="CA-2016-120775"/>
    <x v="462"/>
    <d v="2016-10-07T00:00:00"/>
    <s v="Standard Class"/>
    <s v="RD-19930"/>
    <s v="Russell D'Ascenzo"/>
    <s v="Consumer"/>
    <s v="United States"/>
    <s v="Dallas"/>
    <s v="Texas"/>
    <n v="75217"/>
    <x v="2"/>
    <s v="FUR-FU-10000758"/>
    <x v="0"/>
    <s v="Furnishings"/>
    <s v="DAX Natural Wood-Tone Poster Frame"/>
    <n v="31.776"/>
    <n v="3"/>
    <n v="0.6"/>
    <n v="-19.0656"/>
  </r>
  <r>
    <s v="8220"/>
    <s v="CA-2016-120775"/>
    <x v="462"/>
    <d v="2016-10-07T00:00:00"/>
    <s v="Standard Class"/>
    <s v="RD-19930"/>
    <s v="Russell D'Ascenzo"/>
    <s v="Consumer"/>
    <s v="United States"/>
    <s v="Dallas"/>
    <s v="Texas"/>
    <n v="75217"/>
    <x v="2"/>
    <s v="OFF-LA-10002271"/>
    <x v="1"/>
    <s v="Labels"/>
    <s v="Smead Alpha-Z Color-Coded Second Alphabetical Labels and Starter Set"/>
    <n v="4.9279999999999999"/>
    <n v="2"/>
    <n v="0.2"/>
    <n v="1.7248000000000001"/>
  </r>
  <r>
    <s v="8221"/>
    <s v="CA-2016-120775"/>
    <x v="462"/>
    <d v="2016-10-07T00:00:00"/>
    <s v="Standard Class"/>
    <s v="RD-19930"/>
    <s v="Russell D'Ascenzo"/>
    <s v="Consumer"/>
    <s v="United States"/>
    <s v="Dallas"/>
    <s v="Texas"/>
    <n v="75217"/>
    <x v="2"/>
    <s v="OFF-BI-10002609"/>
    <x v="1"/>
    <s v="Binders"/>
    <s v="Avery Hidden Tab Dividers for Binding Systems"/>
    <n v="1.788"/>
    <n v="3"/>
    <n v="0.8"/>
    <n v="-3.0396000000000001"/>
  </r>
  <r>
    <s v="8222"/>
    <s v="CA-2016-120775"/>
    <x v="462"/>
    <d v="2016-10-07T00:00:00"/>
    <s v="Standard Class"/>
    <s v="RD-19930"/>
    <s v="Russell D'Ascenzo"/>
    <s v="Consumer"/>
    <s v="United States"/>
    <s v="Dallas"/>
    <s v="Texas"/>
    <n v="75217"/>
    <x v="2"/>
    <s v="OFF-FA-10000254"/>
    <x v="1"/>
    <s v="Fasteners"/>
    <s v="Sterling Rubber Bands by Alliance"/>
    <n v="15.071999999999999"/>
    <n v="4"/>
    <n v="0.2"/>
    <n v="-3.7679999999999998"/>
  </r>
  <r>
    <s v="8223"/>
    <s v="CA-2016-152905"/>
    <x v="1087"/>
    <d v="2016-02-24T00:00:00"/>
    <s v="Standard Class"/>
    <s v="AB-10015"/>
    <s v="Aaron Bergman"/>
    <s v="Consumer"/>
    <s v="United States"/>
    <s v="Arlington"/>
    <s v="Texas"/>
    <n v="76017"/>
    <x v="2"/>
    <s v="OFF-ST-10000321"/>
    <x v="1"/>
    <s v="Storage"/>
    <s v="Akro Stacking Bins"/>
    <n v="12.624000000000001"/>
    <n v="2"/>
    <n v="0.2"/>
    <n v="-2.5247999999999999"/>
  </r>
  <r>
    <s v="8224"/>
    <s v="CA-2018-104633"/>
    <x v="1"/>
    <d v="2018-06-16T00:00:00"/>
    <s v="Standard Class"/>
    <s v="EA-14035"/>
    <s v="Erin Ashbrook"/>
    <s v="Corporate"/>
    <s v="United States"/>
    <s v="Pasadena"/>
    <s v="California"/>
    <n v="91104"/>
    <x v="1"/>
    <s v="OFF-PA-10000241"/>
    <x v="1"/>
    <s v="Paper"/>
    <s v="IBM Multi-Purpose Copy Paper, 8 1/2 x 11&quot;, Case"/>
    <n v="185.88"/>
    <n v="6"/>
    <n v="0"/>
    <n v="83.646000000000001"/>
  </r>
  <r>
    <s v="8225"/>
    <s v="CA-2018-104633"/>
    <x v="1"/>
    <d v="2018-06-16T00:00:00"/>
    <s v="Standard Class"/>
    <s v="EA-14035"/>
    <s v="Erin Ashbrook"/>
    <s v="Corporate"/>
    <s v="United States"/>
    <s v="Pasadena"/>
    <s v="California"/>
    <n v="91104"/>
    <x v="1"/>
    <s v="OFF-PA-10004782"/>
    <x v="1"/>
    <s v="Paper"/>
    <s v="Xerox 228"/>
    <n v="12.96"/>
    <n v="2"/>
    <n v="0"/>
    <n v="6.2207999999999997"/>
  </r>
  <r>
    <s v="8226"/>
    <s v="CA-2019-104136"/>
    <x v="752"/>
    <d v="2019-11-04T00:00:00"/>
    <s v="Second Class"/>
    <s v="SF-20065"/>
    <s v="Sandra Flanagan"/>
    <s v="Consumer"/>
    <s v="United States"/>
    <s v="Everett"/>
    <s v="Massachusetts"/>
    <n v="2149"/>
    <x v="3"/>
    <s v="OFF-PA-10004243"/>
    <x v="1"/>
    <s v="Paper"/>
    <s v="Xerox 1939"/>
    <n v="189.7"/>
    <n v="10"/>
    <n v="0"/>
    <n v="91.055999999999997"/>
  </r>
  <r>
    <s v="8227"/>
    <s v="CA-2019-104136"/>
    <x v="752"/>
    <d v="2019-11-04T00:00:00"/>
    <s v="Second Class"/>
    <s v="SF-20065"/>
    <s v="Sandra Flanagan"/>
    <s v="Consumer"/>
    <s v="United States"/>
    <s v="Everett"/>
    <s v="Massachusetts"/>
    <n v="2149"/>
    <x v="3"/>
    <s v="OFF-PA-10001033"/>
    <x v="1"/>
    <s v="Paper"/>
    <s v="Xerox 1893"/>
    <n v="40.99"/>
    <n v="1"/>
    <n v="0"/>
    <n v="20.085100000000001"/>
  </r>
  <r>
    <s v="8228"/>
    <s v="CA-2018-123050"/>
    <x v="958"/>
    <d v="2018-04-08T00:00:00"/>
    <s v="Second Class"/>
    <s v="BC-11125"/>
    <s v="Becky Castell"/>
    <s v="Home Office"/>
    <s v="United States"/>
    <s v="Troy"/>
    <s v="New York"/>
    <n v="12180"/>
    <x v="3"/>
    <s v="FUR-FU-10000723"/>
    <x v="0"/>
    <s v="Furnishings"/>
    <s v="Deflect-o EconoMat Studded, No Bevel Mat for Low Pile Carpeting"/>
    <n v="82.64"/>
    <n v="2"/>
    <n v="0"/>
    <n v="7.4375999999999998"/>
  </r>
  <r>
    <s v="8229"/>
    <s v="CA-2018-123050"/>
    <x v="958"/>
    <d v="2018-04-08T00:00:00"/>
    <s v="Second Class"/>
    <s v="BC-11125"/>
    <s v="Becky Castell"/>
    <s v="Home Office"/>
    <s v="United States"/>
    <s v="Troy"/>
    <s v="New York"/>
    <n v="12180"/>
    <x v="3"/>
    <s v="OFF-ST-10003455"/>
    <x v="1"/>
    <s v="Storage"/>
    <s v="Tenex File Box, Personal Filing Tote with Lid, Black"/>
    <n v="31.02"/>
    <n v="2"/>
    <n v="0"/>
    <n v="8.0652000000000008"/>
  </r>
  <r>
    <s v="8230"/>
    <s v="CA-2018-123050"/>
    <x v="958"/>
    <d v="2018-04-08T00:00:00"/>
    <s v="Second Class"/>
    <s v="BC-11125"/>
    <s v="Becky Castell"/>
    <s v="Home Office"/>
    <s v="United States"/>
    <s v="Troy"/>
    <s v="New York"/>
    <n v="12180"/>
    <x v="3"/>
    <s v="TEC-AC-10001109"/>
    <x v="2"/>
    <s v="Accessories"/>
    <s v="Logitech Trackman Marble Mouse"/>
    <n v="89.97"/>
    <n v="3"/>
    <n v="0"/>
    <n v="37.787399999999998"/>
  </r>
  <r>
    <s v="8231"/>
    <s v="CA-2018-162355"/>
    <x v="1186"/>
    <d v="2018-07-02T00:00:00"/>
    <s v="Second Class"/>
    <s v="PF-19165"/>
    <s v="Philip Fox"/>
    <s v="Consumer"/>
    <s v="United States"/>
    <s v="Sandy Springs"/>
    <s v="Georgia"/>
    <n v="30328"/>
    <x v="0"/>
    <s v="OFF-AR-10004344"/>
    <x v="1"/>
    <s v="Art"/>
    <s v="Bulldog Vacuum Base Pencil Sharpener"/>
    <n v="35.97"/>
    <n v="3"/>
    <n v="0"/>
    <n v="9.7119"/>
  </r>
  <r>
    <s v="8232"/>
    <s v="CA-2018-162355"/>
    <x v="1186"/>
    <d v="2018-07-02T00:00:00"/>
    <s v="Second Class"/>
    <s v="PF-19165"/>
    <s v="Philip Fox"/>
    <s v="Consumer"/>
    <s v="United States"/>
    <s v="Sandy Springs"/>
    <s v="Georgia"/>
    <n v="30328"/>
    <x v="0"/>
    <s v="FUR-BO-10004695"/>
    <x v="0"/>
    <s v="Bookcases"/>
    <s v="O'Sullivan 2-Door Barrister Bookcase in Odessa Pine"/>
    <n v="1266.8599999999999"/>
    <n v="7"/>
    <n v="0"/>
    <n v="291.37779999999998"/>
  </r>
  <r>
    <s v="8233"/>
    <s v="CA-2016-158225"/>
    <x v="358"/>
    <d v="2016-09-28T00:00:00"/>
    <s v="Standard Class"/>
    <s v="SE-20110"/>
    <s v="Sanjit Engle"/>
    <s v="Consumer"/>
    <s v="United States"/>
    <s v="San Jose"/>
    <s v="California"/>
    <n v="95123"/>
    <x v="1"/>
    <s v="OFF-ST-10000675"/>
    <x v="1"/>
    <s v="Storage"/>
    <s v="File Shuttle II and Handi-File, Black"/>
    <n v="169.45"/>
    <n v="5"/>
    <n v="0"/>
    <n v="42.362499999999997"/>
  </r>
  <r>
    <s v="8234"/>
    <s v="CA-2016-158225"/>
    <x v="358"/>
    <d v="2016-09-28T00:00:00"/>
    <s v="Standard Class"/>
    <s v="SE-20110"/>
    <s v="Sanjit Engle"/>
    <s v="Consumer"/>
    <s v="United States"/>
    <s v="San Jose"/>
    <s v="California"/>
    <n v="95123"/>
    <x v="1"/>
    <s v="OFF-ST-10002301"/>
    <x v="1"/>
    <s v="Storage"/>
    <s v="Tennsco Commercial Shelving"/>
    <n v="40.68"/>
    <n v="2"/>
    <n v="0"/>
    <n v="0.40679999999999999"/>
  </r>
  <r>
    <s v="8235"/>
    <s v="CA-2019-102204"/>
    <x v="927"/>
    <d v="2019-05-06T00:00:00"/>
    <s v="Standard Class"/>
    <s v="CJ-12010"/>
    <s v="Caroline Jumper"/>
    <s v="Consumer"/>
    <s v="United States"/>
    <s v="Jacksonville"/>
    <s v="Florida"/>
    <n v="32216"/>
    <x v="0"/>
    <s v="OFF-SU-10001212"/>
    <x v="1"/>
    <s v="Supplies"/>
    <s v="Kleencut Forged Office Shears by Acme United Corporation"/>
    <n v="3.3279999999999998"/>
    <n v="2"/>
    <n v="0.2"/>
    <n v="0.41599999999999998"/>
  </r>
  <r>
    <s v="8236"/>
    <s v="CA-2019-102204"/>
    <x v="927"/>
    <d v="2019-05-06T00:00:00"/>
    <s v="Standard Class"/>
    <s v="CJ-12010"/>
    <s v="Caroline Jumper"/>
    <s v="Consumer"/>
    <s v="United States"/>
    <s v="Jacksonville"/>
    <s v="Florida"/>
    <n v="32216"/>
    <x v="0"/>
    <s v="FUR-TA-10001889"/>
    <x v="0"/>
    <s v="Tables"/>
    <s v="Bush Advantage Collection Racetrack Conference Table"/>
    <n v="933.26199999999994"/>
    <n v="4"/>
    <n v="0.45"/>
    <n v="-458.14679999999998"/>
  </r>
  <r>
    <s v="8237"/>
    <s v="CA-2019-102204"/>
    <x v="927"/>
    <d v="2019-05-06T00:00:00"/>
    <s v="Standard Class"/>
    <s v="CJ-12010"/>
    <s v="Caroline Jumper"/>
    <s v="Consumer"/>
    <s v="United States"/>
    <s v="Jacksonville"/>
    <s v="Florida"/>
    <n v="32216"/>
    <x v="0"/>
    <s v="FUR-CH-10002024"/>
    <x v="0"/>
    <s v="Chairs"/>
    <s v="HON 5400 Series Task Chairs for Big and Tall"/>
    <n v="2803.92"/>
    <n v="5"/>
    <n v="0.2"/>
    <n v="0"/>
  </r>
  <r>
    <s v="8238"/>
    <s v="CA-2019-103065"/>
    <x v="179"/>
    <d v="2019-10-20T00:00:00"/>
    <s v="Same Day"/>
    <s v="PT-19090"/>
    <s v="Pete Takahito"/>
    <s v="Consumer"/>
    <s v="United States"/>
    <s v="Jacksonville"/>
    <s v="Florida"/>
    <n v="32216"/>
    <x v="0"/>
    <s v="OFF-ST-10000617"/>
    <x v="1"/>
    <s v="Storage"/>
    <s v="Woodgrain Magazine Files by Perma"/>
    <n v="4.7679999999999998"/>
    <n v="2"/>
    <n v="0.2"/>
    <n v="-0.77480000000000004"/>
  </r>
  <r>
    <s v="8239"/>
    <s v="CA-2019-103065"/>
    <x v="179"/>
    <d v="2019-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r>
  <r>
    <s v="8240"/>
    <s v="CA-2019-103065"/>
    <x v="179"/>
    <d v="2019-10-20T00:00:00"/>
    <s v="Same Day"/>
    <s v="PT-19090"/>
    <s v="Pete Takahito"/>
    <s v="Consumer"/>
    <s v="United States"/>
    <s v="Jacksonville"/>
    <s v="Florida"/>
    <n v="32216"/>
    <x v="0"/>
    <s v="OFF-AR-10003251"/>
    <x v="1"/>
    <s v="Art"/>
    <s v="Prang Drawing Pencil Set"/>
    <n v="4.4480000000000004"/>
    <n v="2"/>
    <n v="0.2"/>
    <n v="1.1120000000000001"/>
  </r>
  <r>
    <s v="8241"/>
    <s v="CA-2019-103065"/>
    <x v="179"/>
    <d v="2019-10-20T00:00:00"/>
    <s v="Same Day"/>
    <s v="PT-19090"/>
    <s v="Pete Takahito"/>
    <s v="Consumer"/>
    <s v="United States"/>
    <s v="Jacksonville"/>
    <s v="Florida"/>
    <n v="32216"/>
    <x v="0"/>
    <s v="FUR-FU-10000175"/>
    <x v="0"/>
    <s v="Furnishings"/>
    <s v="DAX Wood Document Frame."/>
    <n v="43.936"/>
    <n v="4"/>
    <n v="0.2"/>
    <n v="6.0411999999999999"/>
  </r>
  <r>
    <s v="8242"/>
    <s v="CA-2016-109855"/>
    <x v="416"/>
    <d v="2016-09-05T00:00:00"/>
    <s v="Standard Class"/>
    <s v="LH-16900"/>
    <s v="Lena Hernandez"/>
    <s v="Consumer"/>
    <s v="United States"/>
    <s v="New York City"/>
    <s v="New York"/>
    <n v="10009"/>
    <x v="3"/>
    <s v="OFF-BI-10004716"/>
    <x v="1"/>
    <s v="Binders"/>
    <s v="Wilson Jones Hanging Recycled Pressboard Data Binders"/>
    <n v="23.744"/>
    <n v="2"/>
    <n v="0.2"/>
    <n v="8.3103999999999996"/>
  </r>
  <r>
    <s v="8243"/>
    <s v="CA-2016-109855"/>
    <x v="416"/>
    <d v="2016-09-05T00:00:00"/>
    <s v="Standard Class"/>
    <s v="LH-16900"/>
    <s v="Lena Hernandez"/>
    <s v="Consumer"/>
    <s v="United States"/>
    <s v="New York City"/>
    <s v="New York"/>
    <n v="10009"/>
    <x v="3"/>
    <s v="TEC-AC-10002842"/>
    <x v="2"/>
    <s v="Accessories"/>
    <s v="WD My Passport Ultra 2TB Portable External Hard Drive"/>
    <n v="357"/>
    <n v="3"/>
    <n v="0"/>
    <n v="57.12"/>
  </r>
  <r>
    <s v="8244"/>
    <s v="CA-2016-109897"/>
    <x v="1132"/>
    <d v="2016-08-16T00:00:00"/>
    <s v="Standard Class"/>
    <s v="BW-11200"/>
    <s v="Ben Wallace"/>
    <s v="Consumer"/>
    <s v="United States"/>
    <s v="San Francisco"/>
    <s v="California"/>
    <n v="94122"/>
    <x v="1"/>
    <s v="TEC-PH-10003691"/>
    <x v="2"/>
    <s v="Phones"/>
    <s v="BlackBerry Q10"/>
    <n v="806.33600000000001"/>
    <n v="8"/>
    <n v="0.2"/>
    <n v="50.396000000000001"/>
  </r>
  <r>
    <s v="8245"/>
    <s v="CA-2016-109897"/>
    <x v="1132"/>
    <d v="2016-08-16T00:00:00"/>
    <s v="Standard Class"/>
    <s v="BW-11200"/>
    <s v="Ben Wallace"/>
    <s v="Consumer"/>
    <s v="United States"/>
    <s v="San Francisco"/>
    <s v="California"/>
    <n v="94122"/>
    <x v="1"/>
    <s v="FUR-FU-10002878"/>
    <x v="0"/>
    <s v="Furnishings"/>
    <s v="Seth Thomas 14&quot; Day/Date Wall Clock"/>
    <n v="85.44"/>
    <n v="3"/>
    <n v="0"/>
    <n v="31.6128"/>
  </r>
  <r>
    <s v="8246"/>
    <s v="US-2016-143581"/>
    <x v="710"/>
    <d v="2016-08-23T00:00:00"/>
    <s v="Standard Class"/>
    <s v="BS-11365"/>
    <s v="Bill Shonely"/>
    <s v="Corporate"/>
    <s v="United States"/>
    <s v="Columbus"/>
    <s v="Georgia"/>
    <n v="31907"/>
    <x v="0"/>
    <s v="OFF-ST-10000991"/>
    <x v="1"/>
    <s v="Storage"/>
    <s v="Space Solutions HD Industrial Steel Shelving."/>
    <n v="344.91"/>
    <n v="3"/>
    <n v="0"/>
    <n v="10.347300000000001"/>
  </r>
  <r>
    <s v="8247"/>
    <s v="CA-2017-129217"/>
    <x v="1187"/>
    <d v="2017-05-10T00:00:00"/>
    <s v="Same Day"/>
    <s v="DP-13390"/>
    <s v="Dennis Pardue"/>
    <s v="Home Office"/>
    <s v="United States"/>
    <s v="Aurora"/>
    <s v="Illinois"/>
    <n v="60505"/>
    <x v="2"/>
    <s v="OFF-AP-10002439"/>
    <x v="1"/>
    <s v="Appliances"/>
    <s v="Tripp Lite Isotel 8 Ultra 8 Outlet Metal Surge"/>
    <n v="70.97"/>
    <n v="5"/>
    <n v="0.8"/>
    <n v="-191.619"/>
  </r>
  <r>
    <s v="8248"/>
    <s v="CA-2017-129217"/>
    <x v="1187"/>
    <d v="2017-05-10T00:00:00"/>
    <s v="Same Day"/>
    <s v="DP-13390"/>
    <s v="Dennis Pardue"/>
    <s v="Home Office"/>
    <s v="United States"/>
    <s v="Aurora"/>
    <s v="Illinois"/>
    <n v="60505"/>
    <x v="2"/>
    <s v="OFF-AR-10004602"/>
    <x v="1"/>
    <s v="Art"/>
    <s v="Boston KS Multi-Size Manual Pencil Sharpener"/>
    <n v="36.783999999999999"/>
    <n v="2"/>
    <n v="0.2"/>
    <n v="3.6783999999999999"/>
  </r>
  <r>
    <s v="8249"/>
    <s v="CA-2018-133816"/>
    <x v="1120"/>
    <d v="2018-05-13T00:00:00"/>
    <s v="Second Class"/>
    <s v="CS-12400"/>
    <s v="Christopher Schild"/>
    <s v="Home Office"/>
    <s v="United States"/>
    <s v="Philadelphia"/>
    <s v="Pennsylvania"/>
    <n v="19134"/>
    <x v="3"/>
    <s v="TEC-PH-10001795"/>
    <x v="2"/>
    <s v="Phones"/>
    <s v="ClearOne CHATAttach 160 - speaker phone"/>
    <n v="743.98800000000006"/>
    <n v="2"/>
    <n v="0.4"/>
    <n v="-123.998"/>
  </r>
  <r>
    <s v="8250"/>
    <s v="CA-2017-140221"/>
    <x v="616"/>
    <d v="2017-03-09T00:00:00"/>
    <s v="Second Class"/>
    <s v="MS-17365"/>
    <s v="Maribeth Schnelling"/>
    <s v="Consumer"/>
    <s v="United States"/>
    <s v="Chicago"/>
    <s v="Illinois"/>
    <n v="60653"/>
    <x v="2"/>
    <s v="OFF-BI-10002854"/>
    <x v="1"/>
    <s v="Binders"/>
    <s v="Performers Binder/Pad Holder, Black"/>
    <n v="11.212"/>
    <n v="2"/>
    <n v="0.8"/>
    <n v="-16.818000000000001"/>
  </r>
  <r>
    <s v="8251"/>
    <s v="CA-2017-140221"/>
    <x v="616"/>
    <d v="2017-03-09T00:00:00"/>
    <s v="Second Class"/>
    <s v="MS-17365"/>
    <s v="Maribeth Schnelling"/>
    <s v="Consumer"/>
    <s v="United States"/>
    <s v="Chicago"/>
    <s v="Illinois"/>
    <n v="60653"/>
    <x v="2"/>
    <s v="FUR-FU-10000023"/>
    <x v="0"/>
    <s v="Furnishings"/>
    <s v="Eldon Wave Desk Accessories"/>
    <n v="4.7119999999999997"/>
    <n v="2"/>
    <n v="0.6"/>
    <n v="-1.8848"/>
  </r>
  <r>
    <s v="8252"/>
    <s v="CA-2017-140221"/>
    <x v="616"/>
    <d v="2017-03-09T00:00:00"/>
    <s v="Second Class"/>
    <s v="MS-17365"/>
    <s v="Maribeth Schnelling"/>
    <s v="Consumer"/>
    <s v="United States"/>
    <s v="Chicago"/>
    <s v="Illinois"/>
    <n v="60653"/>
    <x v="2"/>
    <s v="OFF-AP-10000828"/>
    <x v="1"/>
    <s v="Appliances"/>
    <s v="Avanti 4.4 Cu. Ft. Refrigerator"/>
    <n v="180.98"/>
    <n v="5"/>
    <n v="0.8"/>
    <n v="-470.548"/>
  </r>
  <r>
    <s v="8253"/>
    <s v="CA-2017-140221"/>
    <x v="616"/>
    <d v="2017-03-09T00:00:00"/>
    <s v="Second Class"/>
    <s v="MS-17365"/>
    <s v="Maribeth Schnelling"/>
    <s v="Consumer"/>
    <s v="United States"/>
    <s v="Chicago"/>
    <s v="Illinois"/>
    <n v="60653"/>
    <x v="2"/>
    <s v="OFF-ST-10000777"/>
    <x v="1"/>
    <s v="Storage"/>
    <s v="Companion Letter/Legal File, Black"/>
    <n v="60.415999999999997"/>
    <n v="2"/>
    <n v="0.2"/>
    <n v="6.0415999999999999"/>
  </r>
  <r>
    <s v="8254"/>
    <s v="CA-2019-152310"/>
    <x v="801"/>
    <d v="2019-08-19T00:00:00"/>
    <s v="Standard Class"/>
    <s v="DK-12895"/>
    <s v="Dana Kaydos"/>
    <s v="Consumer"/>
    <s v="United States"/>
    <s v="Seattle"/>
    <s v="Washington"/>
    <n v="98103"/>
    <x v="1"/>
    <s v="TEC-CO-10000971"/>
    <x v="2"/>
    <s v="Copiers"/>
    <s v="Hewlett Packard 310 Color Digital Copier"/>
    <n v="299.99"/>
    <n v="1"/>
    <n v="0"/>
    <n v="89.997"/>
  </r>
  <r>
    <s v="8255"/>
    <s v="CA-2019-152310"/>
    <x v="801"/>
    <d v="2019-08-19T00:00:00"/>
    <s v="Standard Class"/>
    <s v="DK-12895"/>
    <s v="Dana Kaydos"/>
    <s v="Consumer"/>
    <s v="United States"/>
    <s v="Seattle"/>
    <s v="Washington"/>
    <n v="98103"/>
    <x v="1"/>
    <s v="OFF-PA-10003134"/>
    <x v="1"/>
    <s v="Paper"/>
    <s v="Xerox 1937"/>
    <n v="192.16"/>
    <n v="4"/>
    <n v="0"/>
    <n v="92.236800000000002"/>
  </r>
  <r>
    <s v="8256"/>
    <s v="CA-2019-152310"/>
    <x v="801"/>
    <d v="2019-08-19T00:00:00"/>
    <s v="Standard Class"/>
    <s v="DK-12895"/>
    <s v="Dana Kaydos"/>
    <s v="Consumer"/>
    <s v="United States"/>
    <s v="Seattle"/>
    <s v="Washington"/>
    <n v="98103"/>
    <x v="1"/>
    <s v="TEC-PH-10002538"/>
    <x v="2"/>
    <s v="Phones"/>
    <s v="Grandstream GXP1160 VoIP phone"/>
    <n v="242.624"/>
    <n v="8"/>
    <n v="0.2"/>
    <n v="27.295200000000001"/>
  </r>
  <r>
    <s v="8257"/>
    <s v="CA-2019-152310"/>
    <x v="801"/>
    <d v="2019-08-19T00:00:00"/>
    <s v="Standard Class"/>
    <s v="DK-12895"/>
    <s v="Dana Kaydos"/>
    <s v="Consumer"/>
    <s v="United States"/>
    <s v="Seattle"/>
    <s v="Washington"/>
    <n v="98103"/>
    <x v="1"/>
    <s v="OFF-ST-10001228"/>
    <x v="1"/>
    <s v="Storage"/>
    <s v="Personal File Boxes with Fold-Down Carry Handle"/>
    <n v="46.74"/>
    <n v="3"/>
    <n v="0"/>
    <n v="11.685"/>
  </r>
  <r>
    <s v="8258"/>
    <s v="CA-2019-152310"/>
    <x v="801"/>
    <d v="2019-08-19T00:00:00"/>
    <s v="Standard Class"/>
    <s v="DK-12895"/>
    <s v="Dana Kaydos"/>
    <s v="Consumer"/>
    <s v="United States"/>
    <s v="Seattle"/>
    <s v="Washington"/>
    <n v="98103"/>
    <x v="1"/>
    <s v="TEC-AC-10000397"/>
    <x v="2"/>
    <s v="Accessories"/>
    <s v="Perixx PERIBOARD-512B, Ergonomic Split Keyboard"/>
    <n v="174.95"/>
    <n v="5"/>
    <n v="0"/>
    <n v="12.246499999999999"/>
  </r>
  <r>
    <s v="8259"/>
    <s v="CA-2019-152310"/>
    <x v="801"/>
    <d v="2019-08-19T00:00:00"/>
    <s v="Standard Class"/>
    <s v="DK-12895"/>
    <s v="Dana Kaydos"/>
    <s v="Consumer"/>
    <s v="United States"/>
    <s v="Seattle"/>
    <s v="Washington"/>
    <n v="98103"/>
    <x v="1"/>
    <s v="OFF-BI-10004308"/>
    <x v="1"/>
    <s v="Binders"/>
    <s v="Avery Legal 4-Ring Binder"/>
    <n v="100.70399999999999"/>
    <n v="6"/>
    <n v="0.2"/>
    <n v="37.764000000000003"/>
  </r>
  <r>
    <s v="8260"/>
    <s v="CA-2018-118101"/>
    <x v="190"/>
    <d v="2018-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r>
  <r>
    <s v="8261"/>
    <s v="CA-2018-118101"/>
    <x v="190"/>
    <d v="2018-06-26T00:00:00"/>
    <s v="Same Day"/>
    <s v="SN-20560"/>
    <s v="Skye Norling"/>
    <s v="Home Office"/>
    <s v="United States"/>
    <s v="Roseville"/>
    <s v="Michigan"/>
    <n v="48066"/>
    <x v="2"/>
    <s v="OFF-BI-10000773"/>
    <x v="1"/>
    <s v="Binders"/>
    <s v="Insertable Tab Post Binder Dividers"/>
    <n v="8.02"/>
    <n v="1"/>
    <n v="0"/>
    <n v="3.7694000000000001"/>
  </r>
  <r>
    <s v="8262"/>
    <s v="CA-2018-118101"/>
    <x v="190"/>
    <d v="2018-06-26T00:00:00"/>
    <s v="Same Day"/>
    <s v="SN-20560"/>
    <s v="Skye Norling"/>
    <s v="Home Office"/>
    <s v="United States"/>
    <s v="Roseville"/>
    <s v="Michigan"/>
    <n v="48066"/>
    <x v="2"/>
    <s v="OFF-ST-10001837"/>
    <x v="1"/>
    <s v="Storage"/>
    <s v="SAFCO Mobile Desk Side File, Wire Frame"/>
    <n v="171.04"/>
    <n v="4"/>
    <n v="0"/>
    <n v="44.470399999999998"/>
  </r>
  <r>
    <s v="8263"/>
    <s v="CA-2018-100307"/>
    <x v="272"/>
    <d v="2018-12-19T00:00:00"/>
    <s v="Standard Class"/>
    <s v="TC-21475"/>
    <s v="Tony Chapman"/>
    <s v="Home Office"/>
    <s v="United States"/>
    <s v="Fayetteville"/>
    <s v="Arkansas"/>
    <n v="72701"/>
    <x v="0"/>
    <s v="OFF-PA-10002552"/>
    <x v="1"/>
    <s v="Paper"/>
    <s v="Xerox 1958"/>
    <n v="19.440000000000001"/>
    <n v="3"/>
    <n v="0"/>
    <n v="9.3312000000000008"/>
  </r>
  <r>
    <s v="8264"/>
    <s v="CA-2017-138457"/>
    <x v="1023"/>
    <d v="2017-09-17T00:00:00"/>
    <s v="Standard Class"/>
    <s v="AM-10705"/>
    <s v="Anne McFarland"/>
    <s v="Consumer"/>
    <s v="United States"/>
    <s v="Jacksonville"/>
    <s v="North Carolina"/>
    <n v="28540"/>
    <x v="0"/>
    <s v="OFF-BI-10000014"/>
    <x v="1"/>
    <s v="Binders"/>
    <s v="Heavy-Duty E-Z-D Binders"/>
    <n v="13.092000000000001"/>
    <n v="4"/>
    <n v="0.7"/>
    <n v="-10.0372"/>
  </r>
  <r>
    <s v="8265"/>
    <s v="CA-2016-131800"/>
    <x v="125"/>
    <d v="2017-01-04T00:00:00"/>
    <s v="Standard Class"/>
    <s v="AJ-10960"/>
    <s v="Astrea Jones"/>
    <s v="Consumer"/>
    <s v="United States"/>
    <s v="New York City"/>
    <s v="New York"/>
    <n v="10035"/>
    <x v="3"/>
    <s v="OFF-AP-10004136"/>
    <x v="1"/>
    <s v="Appliances"/>
    <s v="Kensington 6 Outlet SmartSocket Surge Protector"/>
    <n v="122.94"/>
    <n v="3"/>
    <n v="0"/>
    <n v="30.734999999999999"/>
  </r>
  <r>
    <s v="8266"/>
    <s v="CA-2016-131800"/>
    <x v="125"/>
    <d v="2017-01-04T00:00:00"/>
    <s v="Standard Class"/>
    <s v="AJ-10960"/>
    <s v="Astrea Jones"/>
    <s v="Consumer"/>
    <s v="United States"/>
    <s v="New York City"/>
    <s v="New York"/>
    <n v="10035"/>
    <x v="3"/>
    <s v="OFF-BI-10003429"/>
    <x v="1"/>
    <s v="Binders"/>
    <s v="Cardinal HOLDit! Binder Insert Strips,Extra Strips"/>
    <n v="35.448"/>
    <n v="7"/>
    <n v="0.2"/>
    <n v="12.8499"/>
  </r>
  <r>
    <s v="8267"/>
    <s v="CA-2016-118304"/>
    <x v="333"/>
    <d v="2016-05-04T00:00:00"/>
    <s v="Standard Class"/>
    <s v="KH-16360"/>
    <s v="Katherine Hughes"/>
    <s v="Consumer"/>
    <s v="United States"/>
    <s v="Dover"/>
    <s v="Delaware"/>
    <n v="19901"/>
    <x v="3"/>
    <s v="TEC-PH-10000376"/>
    <x v="2"/>
    <s v="Phones"/>
    <s v="Square Credit Card Reader"/>
    <n v="19.98"/>
    <n v="2"/>
    <n v="0"/>
    <n v="5.1947999999999999"/>
  </r>
  <r>
    <s v="8268"/>
    <s v="CA-2019-121790"/>
    <x v="289"/>
    <d v="2019-02-06T00:00:00"/>
    <s v="Standard Class"/>
    <s v="LP-17095"/>
    <s v="Liz Preis"/>
    <s v="Consumer"/>
    <s v="United States"/>
    <s v="Aurora"/>
    <s v="Illinois"/>
    <n v="60505"/>
    <x v="2"/>
    <s v="FUR-TA-10003469"/>
    <x v="0"/>
    <s v="Tables"/>
    <s v="Balt Split Level Computer Training Table"/>
    <n v="69.375"/>
    <n v="1"/>
    <n v="0.5"/>
    <n v="-47.174999999999997"/>
  </r>
  <r>
    <s v="8269"/>
    <s v="CA-2019-121790"/>
    <x v="289"/>
    <d v="2019-02-06T00:00:00"/>
    <s v="Standard Class"/>
    <s v="LP-17095"/>
    <s v="Liz Preis"/>
    <s v="Consumer"/>
    <s v="United States"/>
    <s v="Aurora"/>
    <s v="Illinois"/>
    <n v="60505"/>
    <x v="2"/>
    <s v="OFF-SU-10004231"/>
    <x v="1"/>
    <s v="Supplies"/>
    <s v="Acme Tagit Stainless Steel Antibacterial Scissors"/>
    <n v="31.68"/>
    <n v="4"/>
    <n v="0.2"/>
    <n v="2.7719999999999998"/>
  </r>
  <r>
    <s v="8270"/>
    <s v="CA-2019-121790"/>
    <x v="289"/>
    <d v="2019-02-06T00:00:00"/>
    <s v="Standard Class"/>
    <s v="LP-17095"/>
    <s v="Liz Preis"/>
    <s v="Consumer"/>
    <s v="United States"/>
    <s v="Aurora"/>
    <s v="Illinois"/>
    <n v="60505"/>
    <x v="2"/>
    <s v="TEC-PH-10002584"/>
    <x v="2"/>
    <s v="Phones"/>
    <s v="Samsung Galaxy S4"/>
    <n v="2003.1679999999999"/>
    <n v="4"/>
    <n v="0.2"/>
    <n v="250.39599999999999"/>
  </r>
  <r>
    <s v="8271"/>
    <s v="CA-2019-121790"/>
    <x v="289"/>
    <d v="2019-02-06T00:00:00"/>
    <s v="Standard Class"/>
    <s v="LP-17095"/>
    <s v="Liz Preis"/>
    <s v="Consumer"/>
    <s v="United States"/>
    <s v="Aurora"/>
    <s v="Illinois"/>
    <n v="60505"/>
    <x v="2"/>
    <s v="OFF-AR-10003602"/>
    <x v="1"/>
    <s v="Art"/>
    <s v="Quartet Omega Colored Chalk, 12/Pack"/>
    <n v="9.3439999999999994"/>
    <n v="2"/>
    <n v="0.2"/>
    <n v="3.1536"/>
  </r>
  <r>
    <s v="8272"/>
    <s v="CA-2018-169670"/>
    <x v="591"/>
    <d v="2018-12-31T00:00:00"/>
    <s v="Standard Class"/>
    <s v="JE-15715"/>
    <s v="Joe Elijah"/>
    <s v="Consumer"/>
    <s v="United States"/>
    <s v="New York City"/>
    <s v="New York"/>
    <n v="10009"/>
    <x v="3"/>
    <s v="FUR-CH-10002331"/>
    <x v="0"/>
    <s v="Chairs"/>
    <s v="Hon 4700 Series Mobuis Mid-Back Task Chairs with Adjustable Arms"/>
    <n v="2563.056"/>
    <n v="8"/>
    <n v="0.1"/>
    <n v="313.26240000000001"/>
  </r>
  <r>
    <s v="8273"/>
    <s v="CA-2018-139549"/>
    <x v="201"/>
    <d v="2018-10-25T00:00:00"/>
    <s v="Standard Class"/>
    <s v="MY-18295"/>
    <s v="Muhammed Yedwab"/>
    <s v="Corporate"/>
    <s v="United States"/>
    <s v="El Cajon"/>
    <s v="California"/>
    <n v="92020"/>
    <x v="1"/>
    <s v="FUR-CH-10001802"/>
    <x v="0"/>
    <s v="Chairs"/>
    <s v="Hon Every-Day Chair Series Swivel Task Chairs"/>
    <n v="387.13600000000002"/>
    <n v="4"/>
    <n v="0.2"/>
    <n v="4.8391999999999999"/>
  </r>
  <r>
    <s v="8274"/>
    <s v="CA-2017-104059"/>
    <x v="385"/>
    <d v="2017-06-15T00:00:00"/>
    <s v="Second Class"/>
    <s v="FC-14245"/>
    <s v="Frank Carlisle"/>
    <s v="Home Office"/>
    <s v="United States"/>
    <s v="Springfield"/>
    <s v="Ohio"/>
    <n v="45503"/>
    <x v="3"/>
    <s v="OFF-AR-10000634"/>
    <x v="1"/>
    <s v="Art"/>
    <s v="Newell 320"/>
    <n v="3.4239999999999999"/>
    <n v="1"/>
    <n v="0.2"/>
    <n v="0.29959999999999998"/>
  </r>
  <r>
    <s v="8275"/>
    <s v="CA-2019-164112"/>
    <x v="160"/>
    <d v="2019-07-04T00:00:00"/>
    <s v="Standard Class"/>
    <s v="ND-18460"/>
    <s v="Neil Ducich"/>
    <s v="Corporate"/>
    <s v="United States"/>
    <s v="Mount Vernon"/>
    <s v="New York"/>
    <n v="10550"/>
    <x v="3"/>
    <s v="OFF-ST-10002615"/>
    <x v="1"/>
    <s v="Storage"/>
    <s v="Dual Level, Single-Width Filing Carts"/>
    <n v="1085.42"/>
    <n v="7"/>
    <n v="0"/>
    <n v="282.20920000000001"/>
  </r>
  <r>
    <s v="8276"/>
    <s v="CA-2017-143882"/>
    <x v="153"/>
    <d v="2017-06-30T00:00:00"/>
    <s v="Standard Class"/>
    <s v="DB-13360"/>
    <s v="Dennis Bolton"/>
    <s v="Home Office"/>
    <s v="United States"/>
    <s v="Lakewood"/>
    <s v="Ohio"/>
    <n v="44107"/>
    <x v="3"/>
    <s v="OFF-PA-10004040"/>
    <x v="1"/>
    <s v="Paper"/>
    <s v="Universal Premium White Copier/Laser Paper (20Lb. and 87 Bright)"/>
    <n v="43.055999999999997"/>
    <n v="9"/>
    <n v="0.2"/>
    <n v="15.607799999999999"/>
  </r>
  <r>
    <s v="8277"/>
    <s v="US-2018-139262"/>
    <x v="823"/>
    <d v="2018-02-25T00:00:00"/>
    <s v="Standard Class"/>
    <s v="LC-16960"/>
    <s v="Lindsay Castell"/>
    <s v="Home Office"/>
    <s v="United States"/>
    <s v="Tampa"/>
    <s v="Florida"/>
    <n v="33614"/>
    <x v="0"/>
    <s v="OFF-BI-10003727"/>
    <x v="1"/>
    <s v="Binders"/>
    <s v="Avery Durable Slant Ring Binders With Label Holder"/>
    <n v="3.762"/>
    <n v="3"/>
    <n v="0.7"/>
    <n v="-2.7587999999999999"/>
  </r>
  <r>
    <s v="8278"/>
    <s v="US-2018-139262"/>
    <x v="823"/>
    <d v="2018-02-25T00:00:00"/>
    <s v="Standard Class"/>
    <s v="LC-16960"/>
    <s v="Lindsay Castell"/>
    <s v="Home Office"/>
    <s v="United States"/>
    <s v="Tampa"/>
    <s v="Florida"/>
    <n v="33614"/>
    <x v="0"/>
    <s v="OFF-BI-10002026"/>
    <x v="1"/>
    <s v="Binders"/>
    <s v="Avery Arch Ring Binders"/>
    <n v="34.86"/>
    <n v="2"/>
    <n v="0.7"/>
    <n v="-26.725999999999999"/>
  </r>
  <r>
    <s v="8279"/>
    <s v="US-2018-139262"/>
    <x v="823"/>
    <d v="2018-02-25T00:00:00"/>
    <s v="Standard Class"/>
    <s v="LC-16960"/>
    <s v="Lindsay Castell"/>
    <s v="Home Office"/>
    <s v="United States"/>
    <s v="Tampa"/>
    <s v="Florida"/>
    <n v="33614"/>
    <x v="0"/>
    <s v="OFF-ST-10001496"/>
    <x v="1"/>
    <s v="Storage"/>
    <s v="Standard Rollaway File with Lock"/>
    <n v="432.45600000000002"/>
    <n v="3"/>
    <n v="0.2"/>
    <n v="32.434199999999997"/>
  </r>
  <r>
    <s v="8280"/>
    <s v="CA-2019-146192"/>
    <x v="300"/>
    <d v="2019-04-26T00:00:00"/>
    <s v="Standard Class"/>
    <s v="BD-11725"/>
    <s v="Bruce Degenhardt"/>
    <s v="Consumer"/>
    <s v="United States"/>
    <s v="Columbus"/>
    <s v="Georgia"/>
    <n v="31907"/>
    <x v="0"/>
    <s v="OFF-ST-10003716"/>
    <x v="1"/>
    <s v="Storage"/>
    <s v="Tennsco Double-Tier Lockers"/>
    <n v="675.06"/>
    <n v="3"/>
    <n v="0"/>
    <n v="87.757800000000003"/>
  </r>
  <r>
    <s v="8281"/>
    <s v="CA-2019-134810"/>
    <x v="1188"/>
    <d v="2019-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s v="8282"/>
    <s v="CA-2019-134810"/>
    <x v="1188"/>
    <d v="2019-05-10T00:00:00"/>
    <s v="First Class"/>
    <s v="MC-17605"/>
    <s v="Matt Connell"/>
    <s v="Corporate"/>
    <s v="United States"/>
    <s v="Jacksonville"/>
    <s v="North Carolina"/>
    <n v="28540"/>
    <x v="0"/>
    <s v="FUR-CH-10001270"/>
    <x v="0"/>
    <s v="Chairs"/>
    <s v="Harbour Creations Steel Folding Chair"/>
    <n v="207"/>
    <n v="3"/>
    <n v="0.2"/>
    <n v="25.875"/>
  </r>
  <r>
    <s v="8283"/>
    <s v="CA-2017-154284"/>
    <x v="379"/>
    <d v="2017-12-26T00:00:00"/>
    <s v="Second Class"/>
    <s v="SZ-20035"/>
    <s v="Sam Zeldin"/>
    <s v="Home Office"/>
    <s v="United States"/>
    <s v="Saint Charles"/>
    <s v="Illinois"/>
    <n v="60174"/>
    <x v="2"/>
    <s v="TEC-MA-10004241"/>
    <x v="2"/>
    <s v="Machines"/>
    <s v="Star Micronics TSP800 TSP847IIU Receipt Printer"/>
    <n v="600.53"/>
    <n v="2"/>
    <n v="0.3"/>
    <n v="137.26400000000001"/>
  </r>
  <r>
    <s v="8284"/>
    <s v="CA-2017-154284"/>
    <x v="379"/>
    <d v="2017-12-26T00:00:00"/>
    <s v="Second Class"/>
    <s v="SZ-20035"/>
    <s v="Sam Zeldin"/>
    <s v="Home Office"/>
    <s v="United States"/>
    <s v="Saint Charles"/>
    <s v="Illinois"/>
    <n v="60174"/>
    <x v="2"/>
    <s v="OFF-AR-10001468"/>
    <x v="1"/>
    <s v="Art"/>
    <s v="Sanford Prismacolor Professional Thick Lead Art Pencils, 36-Color Set"/>
    <n v="59.904000000000003"/>
    <n v="2"/>
    <n v="0.2"/>
    <n v="14.2272"/>
  </r>
  <r>
    <s v="8285"/>
    <s v="CA-2017-154284"/>
    <x v="379"/>
    <d v="2017-12-26T00:00:00"/>
    <s v="Second Class"/>
    <s v="SZ-20035"/>
    <s v="Sam Zeldin"/>
    <s v="Home Office"/>
    <s v="United States"/>
    <s v="Saint Charles"/>
    <s v="Illinois"/>
    <n v="60174"/>
    <x v="2"/>
    <s v="TEC-AC-10003198"/>
    <x v="2"/>
    <s v="Accessories"/>
    <s v="Enermax Acrylux Wireless Keyboard"/>
    <n v="637.44000000000005"/>
    <n v="8"/>
    <n v="0.2"/>
    <n v="135.45599999999999"/>
  </r>
  <r>
    <s v="8286"/>
    <s v="CA-2017-154284"/>
    <x v="379"/>
    <d v="2017-12-26T00:00:00"/>
    <s v="Second Class"/>
    <s v="SZ-20035"/>
    <s v="Sam Zeldin"/>
    <s v="Home Office"/>
    <s v="United States"/>
    <s v="Saint Charles"/>
    <s v="Illinois"/>
    <n v="60174"/>
    <x v="2"/>
    <s v="FUR-FU-10003039"/>
    <x v="0"/>
    <s v="Furnishings"/>
    <s v="Howard Miller 11-1/2&quot; Diameter Grantwood Wall Clock"/>
    <n v="51.756"/>
    <n v="3"/>
    <n v="0.6"/>
    <n v="-33.641399999999997"/>
  </r>
  <r>
    <s v="8287"/>
    <s v="CA-2016-156244"/>
    <x v="1132"/>
    <d v="2016-08-16T00:00:00"/>
    <s v="Standard Class"/>
    <s v="DH-13675"/>
    <s v="Duane Huffman"/>
    <s v="Home Office"/>
    <s v="United States"/>
    <s v="Miami"/>
    <s v="Florida"/>
    <n v="33180"/>
    <x v="0"/>
    <s v="OFF-PA-10000295"/>
    <x v="1"/>
    <s v="Paper"/>
    <s v="Xerox 229"/>
    <n v="31.103999999999999"/>
    <n v="6"/>
    <n v="0.2"/>
    <n v="10.8864"/>
  </r>
  <r>
    <s v="8288"/>
    <s v="CA-2016-156244"/>
    <x v="1132"/>
    <d v="2016-08-16T00:00:00"/>
    <s v="Standard Class"/>
    <s v="DH-13675"/>
    <s v="Duane Huffman"/>
    <s v="Home Office"/>
    <s v="United States"/>
    <s v="Miami"/>
    <s v="Florida"/>
    <n v="33180"/>
    <x v="0"/>
    <s v="OFF-AR-10004344"/>
    <x v="1"/>
    <s v="Art"/>
    <s v="Bulldog Vacuum Base Pencil Sharpener"/>
    <n v="47.96"/>
    <n v="5"/>
    <n v="0.2"/>
    <n v="4.1965000000000003"/>
  </r>
  <r>
    <s v="8289"/>
    <s v="CA-2016-156244"/>
    <x v="1132"/>
    <d v="2016-08-16T00:00:00"/>
    <s v="Standard Class"/>
    <s v="DH-13675"/>
    <s v="Duane Huffman"/>
    <s v="Home Office"/>
    <s v="United States"/>
    <s v="Miami"/>
    <s v="Florida"/>
    <n v="33180"/>
    <x v="0"/>
    <s v="TEC-AC-10002473"/>
    <x v="2"/>
    <s v="Accessories"/>
    <s v="Maxell 4.7GB DVD-R"/>
    <n v="158.928"/>
    <n v="7"/>
    <n v="0.2"/>
    <n v="41.718600000000002"/>
  </r>
  <r>
    <s v="8290"/>
    <s v="CA-2016-156244"/>
    <x v="1132"/>
    <d v="2016-08-16T00:00:00"/>
    <s v="Standard Class"/>
    <s v="DH-13675"/>
    <s v="Duane Huffman"/>
    <s v="Home Office"/>
    <s v="United States"/>
    <s v="Miami"/>
    <s v="Florida"/>
    <n v="33180"/>
    <x v="0"/>
    <s v="OFF-AP-10002403"/>
    <x v="1"/>
    <s v="Appliances"/>
    <s v="Acco Smartsocket Color-Coded Six-Outlet AC Adapter Model Surge Protectors"/>
    <n v="211.24799999999999"/>
    <n v="6"/>
    <n v="0.2"/>
    <n v="15.8436"/>
  </r>
  <r>
    <s v="8291"/>
    <s v="CA-2016-156244"/>
    <x v="1132"/>
    <d v="2016-08-16T00:00:00"/>
    <s v="Standard Class"/>
    <s v="DH-13675"/>
    <s v="Duane Huffman"/>
    <s v="Home Office"/>
    <s v="United States"/>
    <s v="Miami"/>
    <s v="Florida"/>
    <n v="33180"/>
    <x v="0"/>
    <s v="OFF-SU-10000432"/>
    <x v="1"/>
    <s v="Supplies"/>
    <s v="Acco Side-Punched Conventional Columnar Pads"/>
    <n v="5.5519999999999996"/>
    <n v="2"/>
    <n v="0.2"/>
    <n v="-1.0409999999999999"/>
  </r>
  <r>
    <s v="8292"/>
    <s v="CA-2016-156244"/>
    <x v="1132"/>
    <d v="2016-08-16T00:00:00"/>
    <s v="Standard Class"/>
    <s v="DH-13675"/>
    <s v="Duane Huffman"/>
    <s v="Home Office"/>
    <s v="United States"/>
    <s v="Miami"/>
    <s v="Florida"/>
    <n v="33180"/>
    <x v="0"/>
    <s v="OFF-LA-10000443"/>
    <x v="1"/>
    <s v="Labels"/>
    <s v="Avery 501"/>
    <n v="2.952"/>
    <n v="1"/>
    <n v="0.2"/>
    <n v="0.99629999999999996"/>
  </r>
  <r>
    <s v="8293"/>
    <s v="CA-2017-106362"/>
    <x v="555"/>
    <d v="2017-12-15T00:00:00"/>
    <s v="Standard Class"/>
    <s v="LC-16885"/>
    <s v="Lena Creighton"/>
    <s v="Consumer"/>
    <s v="United States"/>
    <s v="Troy"/>
    <s v="Ohio"/>
    <n v="45373"/>
    <x v="3"/>
    <s v="OFF-BI-10003166"/>
    <x v="1"/>
    <s v="Binders"/>
    <s v="GBC Plasticlear Binding Covers"/>
    <n v="10.332000000000001"/>
    <n v="3"/>
    <n v="0.7"/>
    <n v="-7.5768000000000004"/>
  </r>
  <r>
    <s v="8294"/>
    <s v="US-2019-168802"/>
    <x v="132"/>
    <d v="2019-11-07T00:00:00"/>
    <s v="Standard Class"/>
    <s v="JO-15145"/>
    <s v="Jack O'Briant"/>
    <s v="Corporate"/>
    <s v="United States"/>
    <s v="Seattle"/>
    <s v="Washington"/>
    <n v="98103"/>
    <x v="1"/>
    <s v="OFF-BI-10002393"/>
    <x v="1"/>
    <s v="Binders"/>
    <s v="Binder Posts"/>
    <n v="18.367999999999999"/>
    <n v="4"/>
    <n v="0.2"/>
    <n v="5.9695999999999998"/>
  </r>
  <r>
    <s v="8295"/>
    <s v="US-2019-146906"/>
    <x v="677"/>
    <d v="2019-03-17T00:00:00"/>
    <s v="Standard Class"/>
    <s v="MT-17815"/>
    <s v="Meg Tillman"/>
    <s v="Consumer"/>
    <s v="United States"/>
    <s v="New York City"/>
    <s v="New York"/>
    <n v="10011"/>
    <x v="3"/>
    <s v="TEC-PH-10001809"/>
    <x v="2"/>
    <s v="Phones"/>
    <s v="Panasonic KX T7736-B Digital phone"/>
    <n v="299.89999999999998"/>
    <n v="2"/>
    <n v="0"/>
    <n v="74.974999999999994"/>
  </r>
  <r>
    <s v="8296"/>
    <s v="CA-2018-166380"/>
    <x v="198"/>
    <d v="2018-06-03T00:00:00"/>
    <s v="Standard Class"/>
    <s v="EB-13750"/>
    <s v="Edward Becker"/>
    <s v="Corporate"/>
    <s v="United States"/>
    <s v="Arlington"/>
    <s v="Virginia"/>
    <n v="22204"/>
    <x v="0"/>
    <s v="OFF-EN-10002600"/>
    <x v="1"/>
    <s v="Envelopes"/>
    <s v="Redi-Strip #10 Envelopes, 4 1/8 x 9 1/2"/>
    <n v="26.55"/>
    <n v="9"/>
    <n v="0"/>
    <n v="12.744"/>
  </r>
  <r>
    <s v="8297"/>
    <s v="CA-2018-166380"/>
    <x v="198"/>
    <d v="2018-06-03T00:00:00"/>
    <s v="Standard Class"/>
    <s v="EB-13750"/>
    <s v="Edward Becker"/>
    <s v="Corporate"/>
    <s v="United States"/>
    <s v="Arlington"/>
    <s v="Virginia"/>
    <n v="22204"/>
    <x v="0"/>
    <s v="TEC-AC-10000109"/>
    <x v="2"/>
    <s v="Accessories"/>
    <s v="Sony Micro Vault Click 16 GB USB 2.0 Flash Drive"/>
    <n v="111.98"/>
    <n v="2"/>
    <n v="0"/>
    <n v="26.8752"/>
  </r>
  <r>
    <s v="8298"/>
    <s v="US-2017-158911"/>
    <x v="761"/>
    <d v="2017-07-11T00:00:00"/>
    <s v="Standard Class"/>
    <s v="RS-19765"/>
    <s v="Roland Schwarz"/>
    <s v="Corporate"/>
    <s v="United States"/>
    <s v="Charlotte"/>
    <s v="North Carolina"/>
    <n v="28205"/>
    <x v="0"/>
    <s v="FUR-FU-10003829"/>
    <x v="0"/>
    <s v="Furnishings"/>
    <s v="Stackable Trays"/>
    <n v="4.9279999999999999"/>
    <n v="2"/>
    <n v="0.2"/>
    <n v="0.73919999999999997"/>
  </r>
  <r>
    <s v="8299"/>
    <s v="US-2017-158911"/>
    <x v="761"/>
    <d v="2017-07-11T00:00:00"/>
    <s v="Standard Class"/>
    <s v="RS-19765"/>
    <s v="Roland Schwarz"/>
    <s v="Corporate"/>
    <s v="United States"/>
    <s v="Charlotte"/>
    <s v="North Carolina"/>
    <n v="28205"/>
    <x v="0"/>
    <s v="OFF-LA-10003223"/>
    <x v="1"/>
    <s v="Labels"/>
    <s v="Avery 508"/>
    <n v="11.784000000000001"/>
    <n v="3"/>
    <n v="0.2"/>
    <n v="4.2717000000000001"/>
  </r>
  <r>
    <s v="8300"/>
    <s v="US-2016-103338"/>
    <x v="518"/>
    <d v="2016-03-15T00:00:00"/>
    <s v="Standard Class"/>
    <s v="RB-19435"/>
    <s v="Richard Bierner"/>
    <s v="Consumer"/>
    <s v="United States"/>
    <s v="Roseville"/>
    <s v="California"/>
    <n v="95661"/>
    <x v="1"/>
    <s v="OFF-AR-10001770"/>
    <x v="1"/>
    <s v="Art"/>
    <s v="Economy #2 Pencils"/>
    <n v="7.98"/>
    <n v="3"/>
    <n v="0"/>
    <n v="2.0748000000000002"/>
  </r>
  <r>
    <s v="8301"/>
    <s v="CA-2017-109169"/>
    <x v="704"/>
    <d v="2017-04-24T00:00:00"/>
    <s v="Standard Class"/>
    <s v="OT-18730"/>
    <s v="Olvera Toch"/>
    <s v="Consumer"/>
    <s v="United States"/>
    <s v="Detroit"/>
    <s v="Michigan"/>
    <n v="48234"/>
    <x v="2"/>
    <s v="OFF-EN-10003296"/>
    <x v="1"/>
    <s v="Envelopes"/>
    <s v="Tyvek Side-Opening Peel &amp; Seel Expanding Envelopes"/>
    <n v="180.96"/>
    <n v="2"/>
    <n v="0"/>
    <n v="81.432000000000002"/>
  </r>
  <r>
    <s v="8302"/>
    <s v="US-2019-167318"/>
    <x v="1189"/>
    <d v="2019-08-01T00:00:00"/>
    <s v="Standard Class"/>
    <s v="GZ-14545"/>
    <s v="George Zrebassa"/>
    <s v="Corporate"/>
    <s v="United States"/>
    <s v="Los Angeles"/>
    <s v="California"/>
    <n v="90036"/>
    <x v="1"/>
    <s v="TEC-AC-10003870"/>
    <x v="2"/>
    <s v="Accessories"/>
    <s v="Logitech Z-906 Speaker sys - home theater - 5.1-CH"/>
    <n v="1649.95"/>
    <n v="5"/>
    <n v="0"/>
    <n v="659.98"/>
  </r>
  <r>
    <s v="8303"/>
    <s v="US-2019-167318"/>
    <x v="1189"/>
    <d v="2019-08-01T00:00:00"/>
    <s v="Standard Class"/>
    <s v="GZ-14545"/>
    <s v="George Zrebassa"/>
    <s v="Corporate"/>
    <s v="United States"/>
    <s v="Los Angeles"/>
    <s v="California"/>
    <n v="90036"/>
    <x v="1"/>
    <s v="FUR-CH-10000665"/>
    <x v="0"/>
    <s v="Chairs"/>
    <s v="Global Airflow Leather Mesh Back Chair, Black"/>
    <n v="362.35199999999998"/>
    <n v="3"/>
    <n v="0.2"/>
    <n v="45.293999999999997"/>
  </r>
  <r>
    <s v="8304"/>
    <s v="US-2016-120313"/>
    <x v="656"/>
    <d v="2016-11-02T00:00:00"/>
    <s v="Second Class"/>
    <s v="NL-18310"/>
    <s v="Nancy Lomonaco"/>
    <s v="Home Office"/>
    <s v="United States"/>
    <s v="San Francisco"/>
    <s v="California"/>
    <n v="94110"/>
    <x v="1"/>
    <s v="TEC-PH-10003092"/>
    <x v="2"/>
    <s v="Phones"/>
    <s v="Motorola L804"/>
    <n v="73.584000000000003"/>
    <n v="2"/>
    <n v="0.2"/>
    <n v="8.2782"/>
  </r>
  <r>
    <s v="8305"/>
    <s v="CA-2019-135419"/>
    <x v="132"/>
    <d v="2019-11-09T00:00:00"/>
    <s v="Standard Class"/>
    <s v="BG-11740"/>
    <s v="Bruce Geld"/>
    <s v="Consumer"/>
    <s v="United States"/>
    <s v="Bakersfield"/>
    <s v="California"/>
    <n v="93309"/>
    <x v="1"/>
    <s v="FUR-TA-10001086"/>
    <x v="0"/>
    <s v="Tables"/>
    <s v="SAFCO PlanMaster Boards, 60w x 37-1/2d, White Melamine"/>
    <n v="486.36799999999999"/>
    <n v="4"/>
    <n v="0.2"/>
    <n v="36.477600000000002"/>
  </r>
  <r>
    <s v="8306"/>
    <s v="CA-2018-128671"/>
    <x v="1190"/>
    <d v="2018-08-16T00:00:00"/>
    <s v="Standard Class"/>
    <s v="MT-18070"/>
    <s v="Michelle Tran"/>
    <s v="Home Office"/>
    <s v="United States"/>
    <s v="Tulsa"/>
    <s v="Oklahoma"/>
    <n v="74133"/>
    <x v="2"/>
    <s v="OFF-PA-10001870"/>
    <x v="1"/>
    <s v="Paper"/>
    <s v="Xerox 202"/>
    <n v="32.4"/>
    <n v="5"/>
    <n v="0"/>
    <n v="15.552"/>
  </r>
  <r>
    <s v="8307"/>
    <s v="CA-2018-128671"/>
    <x v="1190"/>
    <d v="2018-08-16T00:00:00"/>
    <s v="Standard Class"/>
    <s v="MT-18070"/>
    <s v="Michelle Tran"/>
    <s v="Home Office"/>
    <s v="United States"/>
    <s v="Tulsa"/>
    <s v="Oklahoma"/>
    <n v="74133"/>
    <x v="2"/>
    <s v="OFF-BI-10003305"/>
    <x v="1"/>
    <s v="Binders"/>
    <s v="Avery Hanging File Binders"/>
    <n v="41.86"/>
    <n v="7"/>
    <n v="0"/>
    <n v="19.255600000000001"/>
  </r>
  <r>
    <s v="8308"/>
    <s v="CA-2018-128671"/>
    <x v="1190"/>
    <d v="2018-08-16T00:00:00"/>
    <s v="Standard Class"/>
    <s v="MT-18070"/>
    <s v="Michelle Tran"/>
    <s v="Home Office"/>
    <s v="United States"/>
    <s v="Tulsa"/>
    <s v="Oklahoma"/>
    <n v="74133"/>
    <x v="2"/>
    <s v="OFF-BI-10003007"/>
    <x v="1"/>
    <s v="Binders"/>
    <s v="Premium Transparent Presentation Covers, No Pattern/Clear, 8 1/2&quot; x 11&quot;"/>
    <n v="77.56"/>
    <n v="2"/>
    <n v="0"/>
    <n v="35.677599999999998"/>
  </r>
  <r>
    <s v="8309"/>
    <s v="CA-2018-149335"/>
    <x v="197"/>
    <d v="2018-07-25T00:00:00"/>
    <s v="Same Day"/>
    <s v="BC-11125"/>
    <s v="Becky Castell"/>
    <s v="Home Office"/>
    <s v="United States"/>
    <s v="San Francisco"/>
    <s v="California"/>
    <n v="94122"/>
    <x v="1"/>
    <s v="OFF-AR-10001419"/>
    <x v="1"/>
    <s v="Art"/>
    <s v="Newell 325"/>
    <n v="37.17"/>
    <n v="9"/>
    <n v="0"/>
    <n v="11.151"/>
  </r>
  <r>
    <s v="8310"/>
    <s v="CA-2016-168312"/>
    <x v="72"/>
    <d v="2016-03-07T00:00:00"/>
    <s v="Standard Class"/>
    <s v="GW-14605"/>
    <s v="Giulietta Weimer"/>
    <s v="Consumer"/>
    <s v="United States"/>
    <s v="Houston"/>
    <s v="Texas"/>
    <n v="77036"/>
    <x v="2"/>
    <s v="OFF-ST-10003692"/>
    <x v="1"/>
    <s v="Storage"/>
    <s v="Recycled Steel Personal File for Hanging File Folders"/>
    <n v="137.352"/>
    <n v="3"/>
    <n v="0.2"/>
    <n v="8.5845000000000002"/>
  </r>
  <r>
    <s v="8311"/>
    <s v="CA-2016-168312"/>
    <x v="72"/>
    <d v="2016-03-07T00:00:00"/>
    <s v="Standard Class"/>
    <s v="GW-14605"/>
    <s v="Giulietta Weimer"/>
    <s v="Consumer"/>
    <s v="United States"/>
    <s v="Houston"/>
    <s v="Texas"/>
    <n v="77036"/>
    <x v="2"/>
    <s v="FUR-TA-10001866"/>
    <x v="0"/>
    <s v="Tables"/>
    <s v="Bevis Round Conference Room Tables and Bases"/>
    <n v="376.50900000000001"/>
    <n v="3"/>
    <n v="0.3"/>
    <n v="-43.029600000000002"/>
  </r>
  <r>
    <s v="8312"/>
    <s v="US-2019-105935"/>
    <x v="795"/>
    <d v="2019-01-31T00:00:00"/>
    <s v="Standard Class"/>
    <s v="BD-11500"/>
    <s v="Bradley Drucker"/>
    <s v="Consumer"/>
    <s v="United States"/>
    <s v="Columbus"/>
    <s v="Georgia"/>
    <n v="31907"/>
    <x v="0"/>
    <s v="FUR-FU-10002157"/>
    <x v="0"/>
    <s v="Furnishings"/>
    <s v="Artistic Insta-Plaque"/>
    <n v="62.72"/>
    <n v="4"/>
    <n v="0"/>
    <n v="24.460799999999999"/>
  </r>
  <r>
    <s v="8313"/>
    <s v="US-2019-105935"/>
    <x v="795"/>
    <d v="2019-01-31T00:00:00"/>
    <s v="Standard Class"/>
    <s v="BD-11500"/>
    <s v="Bradley Drucker"/>
    <s v="Consumer"/>
    <s v="United States"/>
    <s v="Columbus"/>
    <s v="Georgia"/>
    <n v="31907"/>
    <x v="0"/>
    <s v="TEC-PH-10001459"/>
    <x v="2"/>
    <s v="Phones"/>
    <s v="Samsung Galaxy Mega 6.3"/>
    <n v="2939.93"/>
    <n v="7"/>
    <n v="0"/>
    <n v="764.3818"/>
  </r>
  <r>
    <s v="8314"/>
    <s v="CA-2016-161508"/>
    <x v="136"/>
    <d v="2016-07-16T00:00:00"/>
    <s v="Standard Class"/>
    <s v="PV-18985"/>
    <s v="Paul Van Hugh"/>
    <s v="Home Office"/>
    <s v="United States"/>
    <s v="League City"/>
    <s v="Texas"/>
    <n v="77573"/>
    <x v="2"/>
    <s v="FUR-CH-10002126"/>
    <x v="0"/>
    <s v="Chairs"/>
    <s v="Hon Deluxe Fabric Upholstered Stacking Chairs"/>
    <n v="512.35799999999995"/>
    <n v="3"/>
    <n v="0.3"/>
    <n v="-14.6388"/>
  </r>
  <r>
    <s v="8315"/>
    <s v="CA-2016-161508"/>
    <x v="136"/>
    <d v="2016-07-16T00:00:00"/>
    <s v="Standard Class"/>
    <s v="PV-18985"/>
    <s v="Paul Van Hugh"/>
    <s v="Home Office"/>
    <s v="United States"/>
    <s v="League City"/>
    <s v="Texas"/>
    <n v="77573"/>
    <x v="2"/>
    <s v="OFF-FA-10001561"/>
    <x v="1"/>
    <s v="Fasteners"/>
    <s v="Stockwell Push Pins"/>
    <n v="3.488"/>
    <n v="2"/>
    <n v="0.2"/>
    <n v="0.56679999999999997"/>
  </r>
  <r>
    <s v="8316"/>
    <s v="CA-2016-161508"/>
    <x v="136"/>
    <d v="2016-07-16T00:00:00"/>
    <s v="Standard Class"/>
    <s v="PV-18985"/>
    <s v="Paul Van Hugh"/>
    <s v="Home Office"/>
    <s v="United States"/>
    <s v="League City"/>
    <s v="Texas"/>
    <n v="77573"/>
    <x v="2"/>
    <s v="OFF-AR-10003158"/>
    <x v="1"/>
    <s v="Art"/>
    <s v="Fluorescent Highlighters by Dixon"/>
    <n v="22.288"/>
    <n v="7"/>
    <n v="0.2"/>
    <n v="3.9003999999999999"/>
  </r>
  <r>
    <s v="8317"/>
    <s v="CA-2016-161508"/>
    <x v="136"/>
    <d v="2016-07-16T00:00:00"/>
    <s v="Standard Class"/>
    <s v="PV-18985"/>
    <s v="Paul Van Hugh"/>
    <s v="Home Office"/>
    <s v="United States"/>
    <s v="League City"/>
    <s v="Texas"/>
    <n v="77573"/>
    <x v="2"/>
    <s v="OFF-PA-10001804"/>
    <x v="1"/>
    <s v="Paper"/>
    <s v="Xerox 195"/>
    <n v="16.032"/>
    <n v="3"/>
    <n v="0.2"/>
    <n v="5.6112000000000002"/>
  </r>
  <r>
    <s v="8318"/>
    <s v="CA-2019-130904"/>
    <x v="645"/>
    <d v="2019-04-16T00:00:00"/>
    <s v="Standard Class"/>
    <s v="HM-14980"/>
    <s v="Henry MacAllister"/>
    <s v="Consumer"/>
    <s v="United States"/>
    <s v="Burlington"/>
    <s v="North Carolina"/>
    <n v="27217"/>
    <x v="0"/>
    <s v="OFF-AR-10000422"/>
    <x v="1"/>
    <s v="Art"/>
    <s v="Pencil and Crayon Sharpener"/>
    <n v="1.752"/>
    <n v="1"/>
    <n v="0.2"/>
    <n v="0.15329999999999999"/>
  </r>
  <r>
    <s v="8319"/>
    <s v="CA-2019-130904"/>
    <x v="645"/>
    <d v="2019-04-16T00:00:00"/>
    <s v="Standard Class"/>
    <s v="HM-14980"/>
    <s v="Henry MacAllister"/>
    <s v="Consumer"/>
    <s v="United States"/>
    <s v="Burlington"/>
    <s v="North Carolina"/>
    <n v="27217"/>
    <x v="0"/>
    <s v="OFF-AR-10000127"/>
    <x v="1"/>
    <s v="Art"/>
    <s v="Newell 321"/>
    <n v="20.992000000000001"/>
    <n v="8"/>
    <n v="0.2"/>
    <n v="2.3616000000000001"/>
  </r>
  <r>
    <s v="8320"/>
    <s v="CA-2019-133620"/>
    <x v="38"/>
    <d v="2019-11-18T00:00:00"/>
    <s v="Standard Class"/>
    <s v="EM-14065"/>
    <s v="Erin Mull"/>
    <s v="Consumer"/>
    <s v="United States"/>
    <s v="New York City"/>
    <s v="New York"/>
    <n v="10009"/>
    <x v="3"/>
    <s v="OFF-ST-10004634"/>
    <x v="1"/>
    <s v="Storage"/>
    <s v="Personal Folder Holder, Ebony"/>
    <n v="11.21"/>
    <n v="1"/>
    <n v="0"/>
    <n v="3.363"/>
  </r>
  <r>
    <s v="8321"/>
    <s v="CA-2017-142937"/>
    <x v="901"/>
    <d v="2017-12-06T00:00:00"/>
    <s v="First Class"/>
    <s v="SF-20065"/>
    <s v="Sandra Flanagan"/>
    <s v="Consumer"/>
    <s v="United States"/>
    <s v="Dallas"/>
    <s v="Texas"/>
    <n v="75220"/>
    <x v="2"/>
    <s v="OFF-AR-10003582"/>
    <x v="1"/>
    <s v="Art"/>
    <s v="Boston Electric Pencil Sharpener, Model 1818, Charcoal Black"/>
    <n v="45.04"/>
    <n v="2"/>
    <n v="0.2"/>
    <n v="4.5039999999999996"/>
  </r>
  <r>
    <s v="8322"/>
    <s v="US-2018-149790"/>
    <x v="182"/>
    <d v="2018-10-01T00:00:00"/>
    <s v="Standard Class"/>
    <s v="SC-20380"/>
    <s v="Shahid Collister"/>
    <s v="Consumer"/>
    <s v="United States"/>
    <s v="Houston"/>
    <s v="Texas"/>
    <n v="77095"/>
    <x v="2"/>
    <s v="OFF-BI-10002026"/>
    <x v="1"/>
    <s v="Binders"/>
    <s v="Ibico Recycled Linen-Style Covers"/>
    <n v="15.624000000000001"/>
    <n v="2"/>
    <n v="0.8"/>
    <n v="-24.9984"/>
  </r>
  <r>
    <s v="8323"/>
    <s v="CA-2018-130778"/>
    <x v="258"/>
    <d v="2018-11-25T00:00:00"/>
    <s v="Standard Class"/>
    <s v="ND-18370"/>
    <s v="Natalie DeCherney"/>
    <s v="Consumer"/>
    <s v="United States"/>
    <s v="Long Beach"/>
    <s v="New York"/>
    <n v="11561"/>
    <x v="3"/>
    <s v="OFF-AP-10000595"/>
    <x v="1"/>
    <s v="Appliances"/>
    <s v="Disposable Triple-Filter Dust Bags"/>
    <n v="8.74"/>
    <n v="2"/>
    <n v="0"/>
    <n v="2.2724000000000002"/>
  </r>
  <r>
    <s v="8324"/>
    <s v="CA-2018-130778"/>
    <x v="258"/>
    <d v="2018-11-25T00:00:00"/>
    <s v="Standard Class"/>
    <s v="ND-18370"/>
    <s v="Natalie DeCherney"/>
    <s v="Consumer"/>
    <s v="United States"/>
    <s v="Long Beach"/>
    <s v="New York"/>
    <n v="11561"/>
    <x v="3"/>
    <s v="OFF-PA-10001509"/>
    <x v="1"/>
    <s v="Paper"/>
    <s v="Recycled Desk Saver Line &quot;While You Were Out&quot; Book, 5 1/2&quot; X 4&quot;"/>
    <n v="44.75"/>
    <n v="5"/>
    <n v="0"/>
    <n v="20.585000000000001"/>
  </r>
  <r>
    <s v="8325"/>
    <s v="CA-2019-144456"/>
    <x v="565"/>
    <d v="2019-09-09T00:00:00"/>
    <s v="First Class"/>
    <s v="FC-14245"/>
    <s v="Frank Carlisle"/>
    <s v="Home Office"/>
    <s v="United States"/>
    <s v="Hialeah"/>
    <s v="Florida"/>
    <n v="33012"/>
    <x v="0"/>
    <s v="OFF-ST-10001321"/>
    <x v="1"/>
    <s v="Storage"/>
    <s v="Decoflex Hanging Personal Folder File, Blue"/>
    <n v="61.68"/>
    <n v="5"/>
    <n v="0.2"/>
    <n v="5.3970000000000002"/>
  </r>
  <r>
    <s v="8326"/>
    <s v="CA-2019-144456"/>
    <x v="565"/>
    <d v="2019-09-09T00:00:00"/>
    <s v="First Class"/>
    <s v="FC-14245"/>
    <s v="Frank Carlisle"/>
    <s v="Home Office"/>
    <s v="United States"/>
    <s v="Hialeah"/>
    <s v="Florida"/>
    <n v="33012"/>
    <x v="0"/>
    <s v="TEC-PH-10001750"/>
    <x v="2"/>
    <s v="Phones"/>
    <s v="Samsung Rugby III"/>
    <n v="158.376"/>
    <n v="3"/>
    <n v="0.2"/>
    <n v="13.857900000000001"/>
  </r>
  <r>
    <s v="8327"/>
    <s v="CA-2019-103478"/>
    <x v="246"/>
    <d v="2019-07-24T00:00:00"/>
    <s v="Second Class"/>
    <s v="KL-16555"/>
    <s v="Kelly Lampkin"/>
    <s v="Corporate"/>
    <s v="United States"/>
    <s v="Aurora"/>
    <s v="Illinois"/>
    <n v="60505"/>
    <x v="2"/>
    <s v="OFF-BI-10001890"/>
    <x v="1"/>
    <s v="Binders"/>
    <s v="Avery Poly Binder Pockets"/>
    <n v="2.8639999999999999"/>
    <n v="4"/>
    <n v="0.8"/>
    <n v="-4.5823999999999998"/>
  </r>
  <r>
    <s v="8328"/>
    <s v="CA-2019-103478"/>
    <x v="246"/>
    <d v="2019-07-24T00:00:00"/>
    <s v="Second Class"/>
    <s v="KL-16555"/>
    <s v="Kelly Lampkin"/>
    <s v="Corporate"/>
    <s v="United States"/>
    <s v="Aurora"/>
    <s v="Illinois"/>
    <n v="60505"/>
    <x v="2"/>
    <s v="OFF-BI-10004224"/>
    <x v="1"/>
    <s v="Binders"/>
    <s v="Catalog Binders with Expanding Posts"/>
    <n v="94.191999999999993"/>
    <n v="7"/>
    <n v="0.8"/>
    <n v="-164.83600000000001"/>
  </r>
  <r>
    <s v="8329"/>
    <s v="CA-2019-118577"/>
    <x v="833"/>
    <d v="2019-10-11T00:00:00"/>
    <s v="Standard Class"/>
    <s v="XP-21865"/>
    <s v="Xylona Preis"/>
    <s v="Consumer"/>
    <s v="United States"/>
    <s v="Belleville"/>
    <s v="New Jersey"/>
    <n v="7109"/>
    <x v="3"/>
    <s v="OFF-PA-10001357"/>
    <x v="1"/>
    <s v="Paper"/>
    <s v="Xerox 1886"/>
    <n v="143.69999999999999"/>
    <n v="3"/>
    <n v="0"/>
    <n v="68.975999999999999"/>
  </r>
  <r>
    <s v="8330"/>
    <s v="CA-2019-118577"/>
    <x v="833"/>
    <d v="2019-10-11T00:00:00"/>
    <s v="Standard Class"/>
    <s v="XP-21865"/>
    <s v="Xylona Preis"/>
    <s v="Consumer"/>
    <s v="United States"/>
    <s v="Belleville"/>
    <s v="New Jersey"/>
    <n v="7109"/>
    <x v="3"/>
    <s v="OFF-PA-10004888"/>
    <x v="1"/>
    <s v="Paper"/>
    <s v="Xerox 217"/>
    <n v="6.48"/>
    <n v="1"/>
    <n v="0"/>
    <n v="3.1103999999999998"/>
  </r>
  <r>
    <s v="8331"/>
    <s v="CA-2019-113572"/>
    <x v="659"/>
    <d v="2019-11-11T00:00:00"/>
    <s v="Standard Class"/>
    <s v="FP-14320"/>
    <s v="Frank Preis"/>
    <s v="Consumer"/>
    <s v="United States"/>
    <s v="New York City"/>
    <s v="New York"/>
    <n v="10024"/>
    <x v="3"/>
    <s v="TEC-AC-10002370"/>
    <x v="2"/>
    <s v="Accessories"/>
    <s v="Maxell CD-R Discs"/>
    <n v="7.88"/>
    <n v="4"/>
    <n v="0"/>
    <n v="2.5215999999999998"/>
  </r>
  <r>
    <s v="8332"/>
    <s v="CA-2018-153269"/>
    <x v="1185"/>
    <d v="2018-03-12T00:00:00"/>
    <s v="First Class"/>
    <s v="PS-18760"/>
    <s v="Pamela Stobb"/>
    <s v="Consumer"/>
    <s v="United States"/>
    <s v="Andover"/>
    <s v="Massachusetts"/>
    <n v="1810"/>
    <x v="3"/>
    <s v="OFF-ST-10004634"/>
    <x v="1"/>
    <s v="Storage"/>
    <s v="Personal Folder Holder, Ebony"/>
    <n v="11.21"/>
    <n v="1"/>
    <n v="0"/>
    <n v="3.363"/>
  </r>
  <r>
    <s v="8333"/>
    <s v="CA-2018-153269"/>
    <x v="1185"/>
    <d v="2018-03-12T00:00:00"/>
    <s v="First Class"/>
    <s v="PS-18760"/>
    <s v="Pamela Stobb"/>
    <s v="Consumer"/>
    <s v="United States"/>
    <s v="Andover"/>
    <s v="Massachusetts"/>
    <n v="1810"/>
    <x v="3"/>
    <s v="FUR-CH-10002647"/>
    <x v="0"/>
    <s v="Chairs"/>
    <s v="Situations Contoured Folding Chairs, 4/Set"/>
    <n v="354.9"/>
    <n v="5"/>
    <n v="0"/>
    <n v="88.724999999999994"/>
  </r>
  <r>
    <s v="8334"/>
    <s v="CA-2018-153269"/>
    <x v="1185"/>
    <d v="2018-03-12T00:00:00"/>
    <s v="First Class"/>
    <s v="PS-18760"/>
    <s v="Pamela Stobb"/>
    <s v="Consumer"/>
    <s v="United States"/>
    <s v="Andover"/>
    <s v="Massachusetts"/>
    <n v="1810"/>
    <x v="3"/>
    <s v="OFF-PA-10001801"/>
    <x v="1"/>
    <s v="Paper"/>
    <s v="Xerox 193"/>
    <n v="17.940000000000001"/>
    <n v="3"/>
    <n v="0"/>
    <n v="8.7905999999999995"/>
  </r>
  <r>
    <s v="8335"/>
    <s v="CA-2018-153269"/>
    <x v="1185"/>
    <d v="2018-03-12T00:00:00"/>
    <s v="First Class"/>
    <s v="PS-18760"/>
    <s v="Pamela Stobb"/>
    <s v="Consumer"/>
    <s v="United States"/>
    <s v="Andover"/>
    <s v="Massachusetts"/>
    <n v="1810"/>
    <x v="3"/>
    <s v="OFF-BI-10004632"/>
    <x v="1"/>
    <s v="Binders"/>
    <s v="GBC Binding covers"/>
    <n v="51.8"/>
    <n v="4"/>
    <n v="0"/>
    <n v="23.31"/>
  </r>
  <r>
    <s v="8336"/>
    <s v="CA-2019-161655"/>
    <x v="726"/>
    <d v="2019-05-18T00:00:00"/>
    <s v="Second Class"/>
    <s v="CW-11905"/>
    <s v="Carl Weiss"/>
    <s v="Home Office"/>
    <s v="United States"/>
    <s v="Newark"/>
    <s v="Delaware"/>
    <n v="19711"/>
    <x v="3"/>
    <s v="OFF-BI-10002082"/>
    <x v="1"/>
    <s v="Binders"/>
    <s v="GBC Twin Loop Wire Binding Elements"/>
    <n v="299.52"/>
    <n v="9"/>
    <n v="0"/>
    <n v="149.76"/>
  </r>
  <r>
    <s v="8337"/>
    <s v="CA-2018-101469"/>
    <x v="415"/>
    <d v="2018-07-08T00:00:00"/>
    <s v="Standard Class"/>
    <s v="KH-16360"/>
    <s v="Katherine Hughes"/>
    <s v="Consumer"/>
    <s v="United States"/>
    <s v="Arlington"/>
    <s v="Virginia"/>
    <n v="22204"/>
    <x v="0"/>
    <s v="OFF-AR-10003986"/>
    <x v="1"/>
    <s v="Art"/>
    <s v="Avery Hi-Liter Pen Style Six-Color Fluorescent Set"/>
    <n v="7.7"/>
    <n v="2"/>
    <n v="0"/>
    <n v="3.157"/>
  </r>
  <r>
    <s v="8338"/>
    <s v="CA-2016-153087"/>
    <x v="422"/>
    <d v="2017-01-03T00:00:00"/>
    <s v="Standard Class"/>
    <s v="TC-20980"/>
    <s v="Tamara Chand"/>
    <s v="Corporate"/>
    <s v="United States"/>
    <s v="Decatur"/>
    <s v="Alabama"/>
    <n v="35601"/>
    <x v="0"/>
    <s v="OFF-PA-10001243"/>
    <x v="1"/>
    <s v="Paper"/>
    <s v="Xerox 1983"/>
    <n v="23.92"/>
    <n v="4"/>
    <n v="0"/>
    <n v="11.720800000000001"/>
  </r>
  <r>
    <s v="8339"/>
    <s v="CA-2016-153087"/>
    <x v="422"/>
    <d v="2017-01-03T00:00:00"/>
    <s v="Standard Class"/>
    <s v="TC-20980"/>
    <s v="Tamara Chand"/>
    <s v="Corporate"/>
    <s v="United States"/>
    <s v="Decatur"/>
    <s v="Alabama"/>
    <n v="35601"/>
    <x v="0"/>
    <s v="TEC-AC-10003198"/>
    <x v="2"/>
    <s v="Accessories"/>
    <s v="Enermax Acrylux Wireless Keyboard"/>
    <n v="498"/>
    <n v="5"/>
    <n v="0"/>
    <n v="184.26"/>
  </r>
  <r>
    <s v="8340"/>
    <s v="CA-2019-135076"/>
    <x v="669"/>
    <d v="2019-04-17T00:00:00"/>
    <s v="Standard Class"/>
    <s v="YS-21880"/>
    <s v="Yana Sorensen"/>
    <s v="Corporate"/>
    <s v="United States"/>
    <s v="Hesperia"/>
    <s v="California"/>
    <n v="92345"/>
    <x v="1"/>
    <s v="FUR-CH-10003774"/>
    <x v="0"/>
    <s v="Chairs"/>
    <s v="Global Wood Trimmed Manager's Task Chair, Khaki"/>
    <n v="436.70400000000001"/>
    <n v="6"/>
    <n v="0.2"/>
    <n v="-38.211599999999997"/>
  </r>
  <r>
    <s v="8341"/>
    <s v="CA-2016-161634"/>
    <x v="687"/>
    <d v="2016-11-20T00:00:00"/>
    <s v="Standard Class"/>
    <s v="CC-12220"/>
    <s v="Chris Cortes"/>
    <s v="Consumer"/>
    <s v="United States"/>
    <s v="Chesapeake"/>
    <s v="Virginia"/>
    <n v="23320"/>
    <x v="0"/>
    <s v="OFF-PA-10002262"/>
    <x v="1"/>
    <s v="Paper"/>
    <s v="Xerox 192"/>
    <n v="32.4"/>
    <n v="5"/>
    <n v="0"/>
    <n v="15.552"/>
  </r>
  <r>
    <s v="8342"/>
    <s v="CA-2019-141481"/>
    <x v="532"/>
    <d v="2019-06-14T00:00:00"/>
    <s v="First Class"/>
    <s v="ZD-21925"/>
    <s v="Zuschuss Donatelli"/>
    <s v="Consumer"/>
    <s v="United States"/>
    <s v="Los Angeles"/>
    <s v="California"/>
    <n v="90036"/>
    <x v="1"/>
    <s v="OFF-AP-10004532"/>
    <x v="1"/>
    <s v="Appliances"/>
    <s v="Kensington 6 Outlet Guardian Standard Surge Protector"/>
    <n v="61.44"/>
    <n v="3"/>
    <n v="0"/>
    <n v="16.588799999999999"/>
  </r>
  <r>
    <s v="8343"/>
    <s v="CA-2018-132549"/>
    <x v="881"/>
    <d v="2018-11-30T00:00:00"/>
    <s v="Standard Class"/>
    <s v="JK-15370"/>
    <s v="Jay Kimmel"/>
    <s v="Consumer"/>
    <s v="United States"/>
    <s v="Huntsville"/>
    <s v="Alabama"/>
    <n v="35810"/>
    <x v="0"/>
    <s v="OFF-ST-10001325"/>
    <x v="1"/>
    <s v="Storage"/>
    <s v="Sterilite Officeware Hinged File Box"/>
    <n v="73.36"/>
    <n v="7"/>
    <n v="0"/>
    <n v="19.807200000000002"/>
  </r>
  <r>
    <s v="8344"/>
    <s v="US-2016-155544"/>
    <x v="90"/>
    <d v="2016-03-25T00:00:00"/>
    <s v="Standard Class"/>
    <s v="GM-14440"/>
    <s v="Gary McGarr"/>
    <s v="Consumer"/>
    <s v="United States"/>
    <s v="Knoxville"/>
    <s v="Tennessee"/>
    <n v="37918"/>
    <x v="0"/>
    <s v="OFF-LA-10004544"/>
    <x v="1"/>
    <s v="Labels"/>
    <s v="Avery 505"/>
    <n v="59.2"/>
    <n v="5"/>
    <n v="0.2"/>
    <n v="22.2"/>
  </r>
  <r>
    <s v="8345"/>
    <s v="US-2016-155544"/>
    <x v="90"/>
    <d v="2016-03-25T00:00:00"/>
    <s v="Standard Class"/>
    <s v="GM-14440"/>
    <s v="Gary McGarr"/>
    <s v="Consumer"/>
    <s v="United States"/>
    <s v="Knoxville"/>
    <s v="Tennessee"/>
    <n v="37918"/>
    <x v="0"/>
    <s v="FUR-FU-10001473"/>
    <x v="0"/>
    <s v="Furnishings"/>
    <s v="DAX Wood Document Frame"/>
    <n v="32.951999999999998"/>
    <n v="3"/>
    <n v="0.2"/>
    <n v="6.5903999999999998"/>
  </r>
  <r>
    <s v="8346"/>
    <s v="US-2016-155544"/>
    <x v="90"/>
    <d v="2016-03-25T00:00:00"/>
    <s v="Standard Class"/>
    <s v="GM-14440"/>
    <s v="Gary McGarr"/>
    <s v="Consumer"/>
    <s v="United States"/>
    <s v="Knoxville"/>
    <s v="Tennessee"/>
    <n v="37918"/>
    <x v="0"/>
    <s v="FUR-CH-10000422"/>
    <x v="0"/>
    <s v="Chairs"/>
    <s v="Global Highback Leather Tilter in Burgundy"/>
    <n v="218.376"/>
    <n v="3"/>
    <n v="0.2"/>
    <n v="-10.918799999999999"/>
  </r>
  <r>
    <s v="8347"/>
    <s v="US-2017-115238"/>
    <x v="28"/>
    <d v="2017-05-04T00:00:00"/>
    <s v="Standard Class"/>
    <s v="JW-15220"/>
    <s v="Jane Waco"/>
    <s v="Corporate"/>
    <s v="United States"/>
    <s v="Lawrence"/>
    <s v="Massachusetts"/>
    <n v="1841"/>
    <x v="3"/>
    <s v="FUR-FU-10002960"/>
    <x v="0"/>
    <s v="Furnishings"/>
    <s v="Eldon 200 Class Desk Accessories, Burgundy"/>
    <n v="31.4"/>
    <n v="5"/>
    <n v="0"/>
    <n v="13.188000000000001"/>
  </r>
  <r>
    <s v="8348"/>
    <s v="US-2017-115238"/>
    <x v="28"/>
    <d v="2017-05-04T00:00:00"/>
    <s v="Standard Class"/>
    <s v="JW-15220"/>
    <s v="Jane Waco"/>
    <s v="Corporate"/>
    <s v="United States"/>
    <s v="Lawrence"/>
    <s v="Massachusetts"/>
    <n v="1841"/>
    <x v="3"/>
    <s v="FUR-FU-10002445"/>
    <x v="0"/>
    <s v="Furnishings"/>
    <s v="DAX Two-Tone Rosewood/Black Document Frame, Desktop, 5 x 7"/>
    <n v="9.48"/>
    <n v="1"/>
    <n v="0"/>
    <n v="3.7919999999999998"/>
  </r>
  <r>
    <s v="8349"/>
    <s v="US-2017-115238"/>
    <x v="28"/>
    <d v="2017-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s v="8350"/>
    <s v="US-2017-115238"/>
    <x v="28"/>
    <d v="2017-05-04T00:00:00"/>
    <s v="Standard Class"/>
    <s v="JW-15220"/>
    <s v="Jane Waco"/>
    <s v="Corporate"/>
    <s v="United States"/>
    <s v="Lawrence"/>
    <s v="Massachusetts"/>
    <n v="1841"/>
    <x v="3"/>
    <s v="FUR-FU-10001025"/>
    <x v="0"/>
    <s v="Furnishings"/>
    <s v="Eldon Imàge Series Desk Accessories, Clear"/>
    <n v="24.3"/>
    <n v="5"/>
    <n v="0"/>
    <n v="10.449"/>
  </r>
  <r>
    <s v="8351"/>
    <s v="US-2017-115238"/>
    <x v="28"/>
    <d v="2017-05-04T00:00:00"/>
    <s v="Standard Class"/>
    <s v="JW-15220"/>
    <s v="Jane Waco"/>
    <s v="Corporate"/>
    <s v="United States"/>
    <s v="Lawrence"/>
    <s v="Massachusetts"/>
    <n v="1841"/>
    <x v="3"/>
    <s v="OFF-PA-10002689"/>
    <x v="1"/>
    <s v="Paper"/>
    <s v="Weyerhaeuser First Choice Laser/Copy Paper (20Lb. and 88 Bright)"/>
    <n v="6.48"/>
    <n v="1"/>
    <n v="0"/>
    <n v="3.1103999999999998"/>
  </r>
  <r>
    <s v="8352"/>
    <s v="CA-2019-132199"/>
    <x v="898"/>
    <d v="2019-05-08T00:00:00"/>
    <s v="Standard Class"/>
    <s v="BO-11350"/>
    <s v="Bill Overfelt"/>
    <s v="Corporate"/>
    <s v="United States"/>
    <s v="Philadelphia"/>
    <s v="Pennsylvania"/>
    <n v="19134"/>
    <x v="3"/>
    <s v="FUR-FU-10004245"/>
    <x v="0"/>
    <s v="Furnishings"/>
    <s v="Career Cubicle Clock, 8 1/4&quot;, Black"/>
    <n v="32.448"/>
    <n v="2"/>
    <n v="0.2"/>
    <n v="7.3007999999999997"/>
  </r>
  <r>
    <s v="8353"/>
    <s v="CA-2019-132199"/>
    <x v="898"/>
    <d v="2019-05-08T00:00:00"/>
    <s v="Standard Class"/>
    <s v="BO-11350"/>
    <s v="Bill Overfelt"/>
    <s v="Corporate"/>
    <s v="United States"/>
    <s v="Philadelphia"/>
    <s v="Pennsylvania"/>
    <n v="19134"/>
    <x v="3"/>
    <s v="OFF-BI-10003684"/>
    <x v="1"/>
    <s v="Binders"/>
    <s v="Wilson Jones Legal Size Ring Binders"/>
    <n v="26.388000000000002"/>
    <n v="4"/>
    <n v="0.7"/>
    <n v="-17.591999999999999"/>
  </r>
  <r>
    <s v="8354"/>
    <s v="CA-2019-132199"/>
    <x v="898"/>
    <d v="2019-05-08T00:00:00"/>
    <s v="Standard Class"/>
    <s v="BO-11350"/>
    <s v="Bill Overfelt"/>
    <s v="Corporate"/>
    <s v="United States"/>
    <s v="Philadelphia"/>
    <s v="Pennsylvania"/>
    <n v="19134"/>
    <x v="3"/>
    <s v="FUR-TA-10003748"/>
    <x v="0"/>
    <s v="Tables"/>
    <s v="Bevis 36 x 72 Conference Tables"/>
    <n v="373.47"/>
    <n v="5"/>
    <n v="0.4"/>
    <n v="-112.041"/>
  </r>
  <r>
    <s v="8355"/>
    <s v="CA-2019-132199"/>
    <x v="898"/>
    <d v="2019-05-08T00:00:00"/>
    <s v="Standard Class"/>
    <s v="BO-11350"/>
    <s v="Bill Overfelt"/>
    <s v="Corporate"/>
    <s v="United States"/>
    <s v="Philadelphia"/>
    <s v="Pennsylvania"/>
    <n v="19134"/>
    <x v="3"/>
    <s v="OFF-BI-10002133"/>
    <x v="1"/>
    <s v="Binders"/>
    <s v="Wilson Jones Elliptical Ring 3 1/2&quot; Capacity Binders, 800 sheets"/>
    <n v="64.2"/>
    <n v="5"/>
    <n v="0.7"/>
    <n v="-44.94"/>
  </r>
  <r>
    <s v="8356"/>
    <s v="CA-2019-132199"/>
    <x v="898"/>
    <d v="2019-05-08T00:00:00"/>
    <s v="Standard Class"/>
    <s v="BO-11350"/>
    <s v="Bill Overfelt"/>
    <s v="Corporate"/>
    <s v="United States"/>
    <s v="Philadelphia"/>
    <s v="Pennsylvania"/>
    <n v="19134"/>
    <x v="3"/>
    <s v="OFF-FA-10002280"/>
    <x v="1"/>
    <s v="Fasteners"/>
    <s v="Advantus Plastic Paper Clips"/>
    <n v="8"/>
    <n v="2"/>
    <n v="0.2"/>
    <n v="2.8"/>
  </r>
  <r>
    <s v="8357"/>
    <s v="CA-2018-163174"/>
    <x v="370"/>
    <d v="2018-08-30T00:00:00"/>
    <s v="Standard Class"/>
    <s v="XP-21865"/>
    <s v="Xylona Preis"/>
    <s v="Consumer"/>
    <s v="United States"/>
    <s v="Athens"/>
    <s v="Georgia"/>
    <n v="30605"/>
    <x v="0"/>
    <s v="FUR-FU-10000308"/>
    <x v="0"/>
    <s v="Furnishings"/>
    <s v="Deflect-o Glass Clear Studded Chair Mats"/>
    <n v="186.54"/>
    <n v="3"/>
    <n v="0"/>
    <n v="41.038800000000002"/>
  </r>
  <r>
    <s v="8358"/>
    <s v="CA-2016-110555"/>
    <x v="909"/>
    <d v="2016-04-18T00:00:00"/>
    <s v="Standard Class"/>
    <s v="MM-18055"/>
    <s v="Michelle Moray"/>
    <s v="Consumer"/>
    <s v="United States"/>
    <s v="Great Falls"/>
    <s v="Montana"/>
    <n v="59405"/>
    <x v="1"/>
    <s v="OFF-ST-10000876"/>
    <x v="1"/>
    <s v="Storage"/>
    <s v="Eldon Simplefile Box Office"/>
    <n v="87.08"/>
    <n v="7"/>
    <n v="0"/>
    <n v="24.382400000000001"/>
  </r>
  <r>
    <s v="8359"/>
    <s v="CA-2016-110555"/>
    <x v="909"/>
    <d v="2016-04-18T00:00:00"/>
    <s v="Standard Class"/>
    <s v="MM-18055"/>
    <s v="Michelle Moray"/>
    <s v="Consumer"/>
    <s v="United States"/>
    <s v="Great Falls"/>
    <s v="Montana"/>
    <n v="59405"/>
    <x v="1"/>
    <s v="TEC-PH-10000586"/>
    <x v="2"/>
    <s v="Phones"/>
    <s v="AT&amp;T SB67148 SynJ"/>
    <n v="105.584"/>
    <n v="2"/>
    <n v="0.2"/>
    <n v="9.2385999999999999"/>
  </r>
  <r>
    <s v="8360"/>
    <s v="CA-2016-110555"/>
    <x v="909"/>
    <d v="2016-04-18T00:00:00"/>
    <s v="Standard Class"/>
    <s v="MM-18055"/>
    <s v="Michelle Moray"/>
    <s v="Consumer"/>
    <s v="United States"/>
    <s v="Great Falls"/>
    <s v="Montana"/>
    <n v="59405"/>
    <x v="1"/>
    <s v="TEC-AC-10003399"/>
    <x v="2"/>
    <s v="Accessories"/>
    <s v="Memorex Mini Travel Drive 64 GB USB 2.0 Flash Drive"/>
    <n v="217.44"/>
    <n v="6"/>
    <n v="0"/>
    <n v="91.324799999999996"/>
  </r>
  <r>
    <s v="8361"/>
    <s v="CA-2019-147207"/>
    <x v="460"/>
    <d v="2019-01-04T00:00:00"/>
    <s v="Second Class"/>
    <s v="TS-21655"/>
    <s v="Trudy Schmidt"/>
    <s v="Consumer"/>
    <s v="United States"/>
    <s v="El Paso"/>
    <s v="Texas"/>
    <n v="79907"/>
    <x v="2"/>
    <s v="OFF-AR-10001955"/>
    <x v="1"/>
    <s v="Art"/>
    <s v="Newell 319"/>
    <n v="31.744"/>
    <n v="2"/>
    <n v="0.2"/>
    <n v="3.968"/>
  </r>
  <r>
    <s v="8362"/>
    <s v="CA-2019-147207"/>
    <x v="460"/>
    <d v="2019-01-04T00:00:00"/>
    <s v="Second Class"/>
    <s v="TS-21655"/>
    <s v="Trudy Schmidt"/>
    <s v="Consumer"/>
    <s v="United States"/>
    <s v="El Paso"/>
    <s v="Texas"/>
    <n v="79907"/>
    <x v="2"/>
    <s v="OFF-AP-10000027"/>
    <x v="1"/>
    <s v="Appliances"/>
    <s v="Hoover Commercial SteamVac"/>
    <n v="5.4320000000000004"/>
    <n v="2"/>
    <n v="0.8"/>
    <n v="-13.58"/>
  </r>
  <r>
    <s v="8363"/>
    <s v="CA-2019-147207"/>
    <x v="460"/>
    <d v="2019-01-04T00:00:00"/>
    <s v="Second Class"/>
    <s v="TS-21655"/>
    <s v="Trudy Schmidt"/>
    <s v="Consumer"/>
    <s v="United States"/>
    <s v="El Paso"/>
    <s v="Texas"/>
    <n v="79907"/>
    <x v="2"/>
    <s v="FUR-TA-10002958"/>
    <x v="0"/>
    <s v="Tables"/>
    <s v="Bevis Oval Conference Table, Walnut"/>
    <n v="913.43"/>
    <n v="5"/>
    <n v="0.3"/>
    <n v="-169.637"/>
  </r>
  <r>
    <s v="8364"/>
    <s v="CA-2019-147207"/>
    <x v="460"/>
    <d v="2019-01-04T00:00:00"/>
    <s v="Second Class"/>
    <s v="TS-21655"/>
    <s v="Trudy Schmidt"/>
    <s v="Consumer"/>
    <s v="United States"/>
    <s v="El Paso"/>
    <s v="Texas"/>
    <n v="79907"/>
    <x v="2"/>
    <s v="OFF-ST-10002615"/>
    <x v="1"/>
    <s v="Storage"/>
    <s v="Dual Level, Single-Width Filing Carts"/>
    <n v="372.14400000000001"/>
    <n v="3"/>
    <n v="0.2"/>
    <n v="27.910799999999998"/>
  </r>
  <r>
    <s v="8365"/>
    <s v="CA-2019-137631"/>
    <x v="1045"/>
    <d v="2019-05-02T00:00:00"/>
    <s v="Standard Class"/>
    <s v="JL-15235"/>
    <s v="Janet Lee"/>
    <s v="Consumer"/>
    <s v="United States"/>
    <s v="Kissimmee"/>
    <s v="Florida"/>
    <n v="34741"/>
    <x v="0"/>
    <s v="TEC-PH-10002624"/>
    <x v="2"/>
    <s v="Phones"/>
    <s v="Samsung Galaxy S4 Mini"/>
    <n v="751.98400000000004"/>
    <n v="2"/>
    <n v="0.2"/>
    <n v="84.598200000000006"/>
  </r>
  <r>
    <s v="8366"/>
    <s v="CA-2019-157273"/>
    <x v="289"/>
    <d v="2019-02-02T00:00:00"/>
    <s v="First Class"/>
    <s v="SZ-20035"/>
    <s v="Sam Zeldin"/>
    <s v="Home Office"/>
    <s v="United States"/>
    <s v="Seattle"/>
    <s v="Washington"/>
    <n v="98105"/>
    <x v="1"/>
    <s v="TEC-PH-10002275"/>
    <x v="2"/>
    <s v="Phones"/>
    <s v="Mitel 5320 IP Phone VoIP phone"/>
    <n v="604.76800000000003"/>
    <n v="4"/>
    <n v="0.2"/>
    <n v="60.476799999999997"/>
  </r>
  <r>
    <s v="8367"/>
    <s v="CA-2016-109918"/>
    <x v="557"/>
    <d v="2016-09-12T00:00:00"/>
    <s v="Second Class"/>
    <s v="LR-17035"/>
    <s v="Lisa Ryan"/>
    <s v="Corporate"/>
    <s v="United States"/>
    <s v="Santa Clara"/>
    <s v="California"/>
    <n v="95051"/>
    <x v="1"/>
    <s v="OFF-SU-10004290"/>
    <x v="1"/>
    <s v="Supplies"/>
    <s v="Acme Design Line 8&quot; Stainless Steel Bent Scissors w/Champagne Handles, 3-1/8&quot; Cut"/>
    <n v="27.36"/>
    <n v="4"/>
    <n v="0"/>
    <n v="7.3872"/>
  </r>
  <r>
    <s v="8368"/>
    <s v="CA-2016-109918"/>
    <x v="557"/>
    <d v="2016-09-12T00:00:00"/>
    <s v="Second Class"/>
    <s v="LR-17035"/>
    <s v="Lisa Ryan"/>
    <s v="Corporate"/>
    <s v="United States"/>
    <s v="Santa Clara"/>
    <s v="California"/>
    <n v="95051"/>
    <x v="1"/>
    <s v="OFF-PA-10000174"/>
    <x v="1"/>
    <s v="Paper"/>
    <s v="Message Book, Wirebound, Four 5 1/2&quot; X 4&quot; Forms/Pg., 200 Dupl. Sets/Book"/>
    <n v="20.56"/>
    <n v="2"/>
    <n v="0"/>
    <n v="9.6631999999999998"/>
  </r>
  <r>
    <s v="8369"/>
    <s v="CA-2016-109918"/>
    <x v="557"/>
    <d v="2016-09-12T00:00:00"/>
    <s v="Second Class"/>
    <s v="LR-17035"/>
    <s v="Lisa Ryan"/>
    <s v="Corporate"/>
    <s v="United States"/>
    <s v="Santa Clara"/>
    <s v="California"/>
    <n v="95051"/>
    <x v="1"/>
    <s v="OFF-BI-10004308"/>
    <x v="1"/>
    <s v="Binders"/>
    <s v="Avery Legal 4-Ring Binder"/>
    <n v="83.92"/>
    <n v="5"/>
    <n v="0.2"/>
    <n v="31.47"/>
  </r>
  <r>
    <s v="8370"/>
    <s v="CA-2018-118745"/>
    <x v="725"/>
    <d v="2018-06-16T00:00:00"/>
    <s v="Standard Class"/>
    <s v="SV-20365"/>
    <s v="Seth Vernon"/>
    <s v="Consumer"/>
    <s v="United States"/>
    <s v="Los Angeles"/>
    <s v="California"/>
    <n v="90049"/>
    <x v="1"/>
    <s v="FUR-TA-10003473"/>
    <x v="0"/>
    <s v="Tables"/>
    <s v="Bretford Rectangular Conference Table Tops"/>
    <n v="902.71199999999999"/>
    <n v="3"/>
    <n v="0.2"/>
    <n v="33.851700000000001"/>
  </r>
  <r>
    <s v="8371"/>
    <s v="CA-2018-163972"/>
    <x v="508"/>
    <d v="2018-10-21T00:00:00"/>
    <s v="Standard Class"/>
    <s v="MG-17890"/>
    <s v="Michael Granlund"/>
    <s v="Home Office"/>
    <s v="United States"/>
    <s v="Fresno"/>
    <s v="California"/>
    <n v="93727"/>
    <x v="1"/>
    <s v="FUR-BO-10003894"/>
    <x v="0"/>
    <s v="Bookcases"/>
    <s v="Safco Value Mate Steel Bookcase, Baked Enamel Finish on Steel, Black"/>
    <n v="120.666"/>
    <n v="2"/>
    <n v="0.15"/>
    <n v="21.294"/>
  </r>
  <r>
    <s v="8372"/>
    <s v="CA-2016-165393"/>
    <x v="422"/>
    <d v="2016-12-30T00:00:00"/>
    <s v="First Class"/>
    <s v="NC-18415"/>
    <s v="Nathan Cano"/>
    <s v="Consumer"/>
    <s v="United States"/>
    <s v="Fort Worth"/>
    <s v="Texas"/>
    <n v="76106"/>
    <x v="2"/>
    <s v="OFF-BI-10001658"/>
    <x v="1"/>
    <s v="Binders"/>
    <s v="GBC Standard Therm-A-Bind Covers"/>
    <n v="4.984"/>
    <n v="1"/>
    <n v="0.8"/>
    <n v="-8.4727999999999994"/>
  </r>
  <r>
    <s v="8373"/>
    <s v="CA-2018-113726"/>
    <x v="390"/>
    <d v="2018-12-01T00:00:00"/>
    <s v="Standard Class"/>
    <s v="SC-20680"/>
    <s v="Steve Carroll"/>
    <s v="Home Office"/>
    <s v="United States"/>
    <s v="Seattle"/>
    <s v="Washington"/>
    <n v="98105"/>
    <x v="1"/>
    <s v="FUR-FU-10003535"/>
    <x v="0"/>
    <s v="Furnishings"/>
    <s v="Howard Miller Distant Time Traveler Alarm Clock"/>
    <n v="82.26"/>
    <n v="3"/>
    <n v="0"/>
    <n v="33.726599999999998"/>
  </r>
  <r>
    <s v="8374"/>
    <s v="CA-2018-152940"/>
    <x v="338"/>
    <d v="2018-11-13T00:00:00"/>
    <s v="First Class"/>
    <s v="RO-19780"/>
    <s v="Rose O'Brian"/>
    <s v="Consumer"/>
    <s v="United States"/>
    <s v="San Francisco"/>
    <s v="California"/>
    <n v="94110"/>
    <x v="1"/>
    <s v="OFF-ST-10000352"/>
    <x v="1"/>
    <s v="Storage"/>
    <s v="Acco Perma 2700 Stacking Storage Drawers"/>
    <n v="29.74"/>
    <n v="1"/>
    <n v="0"/>
    <n v="4.4610000000000003"/>
  </r>
  <r>
    <s v="8375"/>
    <s v="CA-2017-158701"/>
    <x v="956"/>
    <d v="2017-01-10T00:00:00"/>
    <s v="Standard Class"/>
    <s v="JL-15175"/>
    <s v="James Lanier"/>
    <s v="Home Office"/>
    <s v="United States"/>
    <s v="San Francisco"/>
    <s v="California"/>
    <n v="94110"/>
    <x v="1"/>
    <s v="OFF-AP-10004859"/>
    <x v="1"/>
    <s v="Appliances"/>
    <s v="Acco 6 Outlet Guardian Premium Surge Suppressor"/>
    <n v="87.36"/>
    <n v="6"/>
    <n v="0"/>
    <n v="23.587199999999999"/>
  </r>
  <r>
    <s v="8376"/>
    <s v="CA-2017-158701"/>
    <x v="956"/>
    <d v="2017-01-10T00:00:00"/>
    <s v="Standard Class"/>
    <s v="JL-15175"/>
    <s v="James Lanier"/>
    <s v="Home Office"/>
    <s v="United States"/>
    <s v="San Francisco"/>
    <s v="California"/>
    <n v="94110"/>
    <x v="1"/>
    <s v="OFF-BI-10001294"/>
    <x v="1"/>
    <s v="Binders"/>
    <s v="Fellowes Binding Cases"/>
    <n v="56.16"/>
    <n v="6"/>
    <n v="0.2"/>
    <n v="17.55"/>
  </r>
  <r>
    <s v="8377"/>
    <s v="CA-2019-156272"/>
    <x v="708"/>
    <d v="2019-03-27T00:00:00"/>
    <s v="Standard Class"/>
    <s v="PW-19030"/>
    <s v="Pauline Webber"/>
    <s v="Corporate"/>
    <s v="United States"/>
    <s v="Pompano Beach"/>
    <s v="Florida"/>
    <n v="33068"/>
    <x v="0"/>
    <s v="OFF-AP-10001242"/>
    <x v="1"/>
    <s v="Appliances"/>
    <s v="APC 7 Outlet Network SurgeArrest Surge Protector"/>
    <n v="64.384"/>
    <n v="1"/>
    <n v="0.2"/>
    <n v="8.048"/>
  </r>
  <r>
    <s v="8378"/>
    <s v="CA-2017-162964"/>
    <x v="768"/>
    <d v="2017-11-18T00:00:00"/>
    <s v="Standard Class"/>
    <s v="MF-18250"/>
    <s v="Monica Federle"/>
    <s v="Corporate"/>
    <s v="United States"/>
    <s v="Houston"/>
    <s v="Texas"/>
    <n v="77095"/>
    <x v="2"/>
    <s v="OFF-ST-10002344"/>
    <x v="1"/>
    <s v="Storage"/>
    <s v="Carina 42&quot;Hx23 3/4&quot;W Media Storage Unit"/>
    <n v="64.784000000000006"/>
    <n v="1"/>
    <n v="0.2"/>
    <n v="-14.5764"/>
  </r>
  <r>
    <s v="8379"/>
    <s v="CA-2017-162964"/>
    <x v="768"/>
    <d v="2017-11-18T00:00:00"/>
    <s v="Standard Class"/>
    <s v="MF-18250"/>
    <s v="Monica Federle"/>
    <s v="Corporate"/>
    <s v="United States"/>
    <s v="Houston"/>
    <s v="Texas"/>
    <n v="77095"/>
    <x v="2"/>
    <s v="OFF-PA-10003349"/>
    <x v="1"/>
    <s v="Paper"/>
    <s v="Xerox 1957"/>
    <n v="15.552"/>
    <n v="3"/>
    <n v="0.2"/>
    <n v="5.6375999999999999"/>
  </r>
  <r>
    <s v="8380"/>
    <s v="CA-2017-162964"/>
    <x v="768"/>
    <d v="2017-11-18T00:00:00"/>
    <s v="Standard Class"/>
    <s v="MF-18250"/>
    <s v="Monica Federle"/>
    <s v="Corporate"/>
    <s v="United States"/>
    <s v="Houston"/>
    <s v="Texas"/>
    <n v="77095"/>
    <x v="2"/>
    <s v="OFF-EN-10003055"/>
    <x v="1"/>
    <s v="Envelopes"/>
    <s v="Blue String-Tie &amp; Button Interoffice Envelopes, 10 x 13"/>
    <n v="223.88800000000001"/>
    <n v="7"/>
    <n v="0.2"/>
    <n v="69.965000000000003"/>
  </r>
  <r>
    <s v="8381"/>
    <s v="CA-2016-103527"/>
    <x v="340"/>
    <d v="2016-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s v="8382"/>
    <s v="CA-2018-134544"/>
    <x v="716"/>
    <d v="2018-03-19T00:00:00"/>
    <s v="Second Class"/>
    <s v="AC-10660"/>
    <s v="Anna Chung"/>
    <s v="Consumer"/>
    <s v="United States"/>
    <s v="San Francisco"/>
    <s v="California"/>
    <n v="94109"/>
    <x v="1"/>
    <s v="TEC-PH-10003800"/>
    <x v="2"/>
    <s v="Phones"/>
    <s v="i.Sound Portable Power - 8000 mAh"/>
    <n v="84.784000000000006"/>
    <n v="2"/>
    <n v="0.2"/>
    <n v="-20.136199999999999"/>
  </r>
  <r>
    <s v="8383"/>
    <s v="CA-2018-163048"/>
    <x v="597"/>
    <d v="2018-02-15T00:00:00"/>
    <s v="Standard Class"/>
    <s v="MH-17440"/>
    <s v="Mark Haberlin"/>
    <s v="Corporate"/>
    <s v="United States"/>
    <s v="Houston"/>
    <s v="Texas"/>
    <n v="77036"/>
    <x v="2"/>
    <s v="FUR-CH-10001270"/>
    <x v="0"/>
    <s v="Chairs"/>
    <s v="Harbour Creations Steel Folding Chair"/>
    <n v="241.5"/>
    <n v="4"/>
    <n v="0.3"/>
    <n v="0"/>
  </r>
  <r>
    <s v="8384"/>
    <s v="CA-2018-145135"/>
    <x v="491"/>
    <d v="2018-11-28T00:00:00"/>
    <s v="First Class"/>
    <s v="CD-12790"/>
    <s v="Cynthia Delaney"/>
    <s v="Home Office"/>
    <s v="United States"/>
    <s v="Shelton"/>
    <s v="Connecticut"/>
    <n v="6484"/>
    <x v="3"/>
    <s v="TEC-AC-10003447"/>
    <x v="2"/>
    <s v="Accessories"/>
    <s v="Micropad Numeric Keypads"/>
    <n v="59.97"/>
    <n v="3"/>
    <n v="0"/>
    <n v="14.9925"/>
  </r>
  <r>
    <s v="8385"/>
    <s v="CA-2018-145135"/>
    <x v="491"/>
    <d v="2018-11-28T00:00:00"/>
    <s v="First Class"/>
    <s v="CD-12790"/>
    <s v="Cynthia Delaney"/>
    <s v="Home Office"/>
    <s v="United States"/>
    <s v="Shelton"/>
    <s v="Connecticut"/>
    <n v="6484"/>
    <x v="3"/>
    <s v="OFF-PA-10004285"/>
    <x v="1"/>
    <s v="Paper"/>
    <s v="Xerox 1959"/>
    <n v="13.36"/>
    <n v="2"/>
    <n v="0"/>
    <n v="6.4127999999999998"/>
  </r>
  <r>
    <s v="8386"/>
    <s v="CA-2019-137582"/>
    <x v="507"/>
    <d v="2019-09-08T00:00:00"/>
    <s v="Standard Class"/>
    <s v="CV-12805"/>
    <s v="Cynthia Voltz"/>
    <s v="Corporate"/>
    <s v="United States"/>
    <s v="Oakland"/>
    <s v="California"/>
    <n v="94601"/>
    <x v="1"/>
    <s v="OFF-BI-10001757"/>
    <x v="1"/>
    <s v="Binders"/>
    <s v="Pressboard Hanging Data Binders for Unburst Sheets"/>
    <n v="11.808"/>
    <n v="3"/>
    <n v="0.2"/>
    <n v="4.1327999999999996"/>
  </r>
  <r>
    <s v="8387"/>
    <s v="CA-2017-149601"/>
    <x v="71"/>
    <d v="2017-06-03T00:00:00"/>
    <s v="Standard Class"/>
    <s v="TB-21625"/>
    <s v="Trudy Brown"/>
    <s v="Consumer"/>
    <s v="United States"/>
    <s v="Manchester"/>
    <s v="Connecticut"/>
    <n v="6040"/>
    <x v="3"/>
    <s v="OFF-ST-10001558"/>
    <x v="1"/>
    <s v="Storage"/>
    <s v="Acco Perma 4000 Stacking Storage Drawers"/>
    <n v="16.239999999999998"/>
    <n v="1"/>
    <n v="0"/>
    <n v="2.4359999999999999"/>
  </r>
  <r>
    <s v="8388"/>
    <s v="CA-2017-149601"/>
    <x v="71"/>
    <d v="2017-06-03T00:00:00"/>
    <s v="Standard Class"/>
    <s v="TB-21625"/>
    <s v="Trudy Brown"/>
    <s v="Consumer"/>
    <s v="United States"/>
    <s v="Manchester"/>
    <s v="Connecticut"/>
    <n v="6040"/>
    <x v="3"/>
    <s v="OFF-ST-10001328"/>
    <x v="1"/>
    <s v="Storage"/>
    <s v="Personal Filing Tote with Lid, Black/Gray"/>
    <n v="77.55"/>
    <n v="5"/>
    <n v="0"/>
    <n v="21.713999999999999"/>
  </r>
  <r>
    <s v="8389"/>
    <s v="CA-2016-139423"/>
    <x v="301"/>
    <d v="2016-11-05T00:00:00"/>
    <s v="Standard Class"/>
    <s v="DG-13300"/>
    <s v="Deirdre Greer"/>
    <s v="Corporate"/>
    <s v="United States"/>
    <s v="Orange"/>
    <s v="New Jersey"/>
    <n v="7050"/>
    <x v="3"/>
    <s v="OFF-AP-10004708"/>
    <x v="1"/>
    <s v="Appliances"/>
    <s v="Fellowes Superior 10 Outlet Split Surge Protector"/>
    <n v="76.12"/>
    <n v="2"/>
    <n v="0"/>
    <n v="22.0748"/>
  </r>
  <r>
    <s v="8390"/>
    <s v="CA-2018-102596"/>
    <x v="797"/>
    <d v="2018-12-30T00:00:00"/>
    <s v="First Class"/>
    <s v="RD-19810"/>
    <s v="Ross DeVincentis"/>
    <s v="Home Office"/>
    <s v="United States"/>
    <s v="Akron"/>
    <s v="Ohio"/>
    <n v="44312"/>
    <x v="3"/>
    <s v="OFF-FA-10000621"/>
    <x v="1"/>
    <s v="Fasteners"/>
    <s v="OIC Colored Binder Clips, Assorted Sizes"/>
    <n v="17.184000000000001"/>
    <n v="6"/>
    <n v="0.2"/>
    <n v="6.2291999999999996"/>
  </r>
  <r>
    <s v="8391"/>
    <s v="CA-2019-153227"/>
    <x v="769"/>
    <d v="2019-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s v="8392"/>
    <s v="CA-2019-110625"/>
    <x v="331"/>
    <d v="2019-12-30T00:00:00"/>
    <s v="Standard Class"/>
    <s v="JB-16045"/>
    <s v="Julia Barnett"/>
    <s v="Home Office"/>
    <s v="United States"/>
    <s v="Danbury"/>
    <s v="Connecticut"/>
    <n v="6810"/>
    <x v="3"/>
    <s v="FUR-FU-10001473"/>
    <x v="0"/>
    <s v="Furnishings"/>
    <s v="DAX Wood Document Frame"/>
    <n v="27.46"/>
    <n v="2"/>
    <n v="0"/>
    <n v="9.8856000000000002"/>
  </r>
  <r>
    <s v="8393"/>
    <s v="CA-2018-142594"/>
    <x v="49"/>
    <d v="2018-12-06T00:00:00"/>
    <s v="Second Class"/>
    <s v="EJ-14155"/>
    <s v="Eva Jacobs"/>
    <s v="Consumer"/>
    <s v="United States"/>
    <s v="Franklin"/>
    <s v="Massachusetts"/>
    <n v="2038"/>
    <x v="3"/>
    <s v="TEC-PH-10000193"/>
    <x v="2"/>
    <s v="Phones"/>
    <s v="Jensen SMPS-640 - speaker phone"/>
    <n v="137.94"/>
    <n v="3"/>
    <n v="0"/>
    <n v="35.864400000000003"/>
  </r>
  <r>
    <s v="8394"/>
    <s v="CA-2018-142594"/>
    <x v="49"/>
    <d v="2018-12-06T00:00:00"/>
    <s v="Second Class"/>
    <s v="EJ-14155"/>
    <s v="Eva Jacobs"/>
    <s v="Consumer"/>
    <s v="United States"/>
    <s v="Franklin"/>
    <s v="Massachusetts"/>
    <n v="2038"/>
    <x v="3"/>
    <s v="FUR-FU-10002045"/>
    <x v="0"/>
    <s v="Furnishings"/>
    <s v="Executive Impressions 14&quot;"/>
    <n v="111.15"/>
    <n v="5"/>
    <n v="0"/>
    <n v="48.905999999999999"/>
  </r>
  <r>
    <s v="8395"/>
    <s v="CA-2018-142594"/>
    <x v="49"/>
    <d v="2018-12-06T00:00:00"/>
    <s v="Second Class"/>
    <s v="EJ-14155"/>
    <s v="Eva Jacobs"/>
    <s v="Consumer"/>
    <s v="United States"/>
    <s v="Franklin"/>
    <s v="Massachusetts"/>
    <n v="2038"/>
    <x v="3"/>
    <s v="OFF-AP-10002945"/>
    <x v="1"/>
    <s v="Appliances"/>
    <s v="Honeywell Enviracaire Portable HEPA Air Cleaner for 17' x 22' Room"/>
    <n v="901.95"/>
    <n v="3"/>
    <n v="0"/>
    <n v="297.64350000000002"/>
  </r>
  <r>
    <s v="8396"/>
    <s v="CA-2018-142594"/>
    <x v="49"/>
    <d v="2018-12-06T00:00:00"/>
    <s v="Second Class"/>
    <s v="EJ-14155"/>
    <s v="Eva Jacobs"/>
    <s v="Consumer"/>
    <s v="United States"/>
    <s v="Franklin"/>
    <s v="Massachusetts"/>
    <n v="2038"/>
    <x v="3"/>
    <s v="FUR-TA-10001095"/>
    <x v="0"/>
    <s v="Tables"/>
    <s v="Chromcraft Round Conference Tables"/>
    <n v="366.00900000000001"/>
    <n v="3"/>
    <n v="0.3"/>
    <n v="-47.058300000000003"/>
  </r>
  <r>
    <s v="8397"/>
    <s v="CA-2016-152254"/>
    <x v="479"/>
    <d v="2016-06-30T00:00:00"/>
    <s v="Same Day"/>
    <s v="BD-11620"/>
    <s v="Brian DeCherney"/>
    <s v="Consumer"/>
    <s v="United States"/>
    <s v="Wilmington"/>
    <s v="North Carolina"/>
    <n v="28403"/>
    <x v="0"/>
    <s v="OFF-PA-10001144"/>
    <x v="1"/>
    <s v="Paper"/>
    <s v="Xerox 1913"/>
    <n v="310.68799999999999"/>
    <n v="7"/>
    <n v="0.2"/>
    <n v="108.74079999999999"/>
  </r>
  <r>
    <s v="8398"/>
    <s v="US-2016-120236"/>
    <x v="1010"/>
    <d v="2016-09-04T00:00:00"/>
    <s v="First Class"/>
    <s v="MR-17545"/>
    <s v="Mathew Reese"/>
    <s v="Home Office"/>
    <s v="United States"/>
    <s v="Houston"/>
    <s v="Texas"/>
    <n v="77095"/>
    <x v="2"/>
    <s v="OFF-BI-10004099"/>
    <x v="1"/>
    <s v="Binders"/>
    <s v="GBC VeloBinder Strips"/>
    <n v="7.68"/>
    <n v="5"/>
    <n v="0.8"/>
    <n v="-11.52"/>
  </r>
  <r>
    <s v="8399"/>
    <s v="CA-2019-120061"/>
    <x v="808"/>
    <d v="2019-11-07T00:00:00"/>
    <s v="Second Class"/>
    <s v="SR-20425"/>
    <s v="Sharelle Roach"/>
    <s v="Home Office"/>
    <s v="United States"/>
    <s v="Springfield"/>
    <s v="Ohio"/>
    <n v="45503"/>
    <x v="3"/>
    <s v="FUR-CH-10001973"/>
    <x v="0"/>
    <s v="Chairs"/>
    <s v="Office Star Flex Back Scooter Chair with White Frame"/>
    <n v="155.37200000000001"/>
    <n v="2"/>
    <n v="0.3"/>
    <n v="-35.513599999999997"/>
  </r>
  <r>
    <s v="8400"/>
    <s v="CA-2017-133837"/>
    <x v="657"/>
    <d v="2017-04-18T00:00:00"/>
    <s v="Standard Class"/>
    <s v="TH-21100"/>
    <s v="Thea Hendricks"/>
    <s v="Consumer"/>
    <s v="United States"/>
    <s v="Glendale"/>
    <s v="Arizona"/>
    <n v="85301"/>
    <x v="1"/>
    <s v="OFF-ST-10000344"/>
    <x v="1"/>
    <s v="Storage"/>
    <s v="Neat Ideas Personal Hanging Folder Files, Black"/>
    <n v="10.744"/>
    <n v="1"/>
    <n v="0.2"/>
    <n v="0.80579999999999996"/>
  </r>
  <r>
    <s v="8401"/>
    <s v="CA-2017-110814"/>
    <x v="901"/>
    <d v="2017-12-09T00:00:00"/>
    <s v="Second Class"/>
    <s v="BD-11635"/>
    <s v="Brian Derr"/>
    <s v="Consumer"/>
    <s v="United States"/>
    <s v="New York City"/>
    <s v="New York"/>
    <n v="10009"/>
    <x v="3"/>
    <s v="OFF-BI-10002026"/>
    <x v="1"/>
    <s v="Binders"/>
    <s v="Avery Arch Ring Binders"/>
    <n v="232.4"/>
    <n v="5"/>
    <n v="0.2"/>
    <n v="78.435000000000002"/>
  </r>
  <r>
    <s v="8402"/>
    <s v="CA-2017-110814"/>
    <x v="901"/>
    <d v="2017-12-09T00:00:00"/>
    <s v="Second Class"/>
    <s v="BD-11635"/>
    <s v="Brian Derr"/>
    <s v="Consumer"/>
    <s v="United States"/>
    <s v="New York City"/>
    <s v="New York"/>
    <n v="10009"/>
    <x v="3"/>
    <s v="FUR-CH-10003535"/>
    <x v="0"/>
    <s v="Chairs"/>
    <s v="Global Armless Task Chair, Royal Blue"/>
    <n v="164.64599999999999"/>
    <n v="3"/>
    <n v="0.1"/>
    <n v="12.8058"/>
  </r>
  <r>
    <s v="8403"/>
    <s v="CA-2017-110814"/>
    <x v="901"/>
    <d v="2017-12-09T00:00:00"/>
    <s v="Second Class"/>
    <s v="BD-11635"/>
    <s v="Brian Derr"/>
    <s v="Consumer"/>
    <s v="United States"/>
    <s v="New York City"/>
    <s v="New York"/>
    <n v="10009"/>
    <x v="3"/>
    <s v="OFF-PA-10004156"/>
    <x v="1"/>
    <s v="Paper"/>
    <s v="Xerox 188"/>
    <n v="22.68"/>
    <n v="2"/>
    <n v="0"/>
    <n v="11.113200000000001"/>
  </r>
  <r>
    <s v="8404"/>
    <s v="CA-2018-154067"/>
    <x v="854"/>
    <d v="2018-02-07T00:00:00"/>
    <s v="Standard Class"/>
    <s v="SM-20950"/>
    <s v="Suzanne McNair"/>
    <s v="Corporate"/>
    <s v="United States"/>
    <s v="Los Angeles"/>
    <s v="California"/>
    <n v="90036"/>
    <x v="1"/>
    <s v="OFF-PA-10002254"/>
    <x v="1"/>
    <s v="Paper"/>
    <s v="Xerox 1883"/>
    <n v="105.52"/>
    <n v="4"/>
    <n v="0"/>
    <n v="48.539200000000001"/>
  </r>
  <r>
    <s v="8405"/>
    <s v="CA-2019-140480"/>
    <x v="141"/>
    <d v="2019-07-12T00:00:00"/>
    <s v="Standard Class"/>
    <s v="HE-14800"/>
    <s v="Harold Engle"/>
    <s v="Corporate"/>
    <s v="United States"/>
    <s v="Newark"/>
    <s v="Delaware"/>
    <n v="19711"/>
    <x v="3"/>
    <s v="FUR-FU-10003247"/>
    <x v="0"/>
    <s v="Furnishings"/>
    <s v="36X48 HARDFLOOR CHAIRMAT"/>
    <n v="83.92"/>
    <n v="4"/>
    <n v="0"/>
    <n v="5.8743999999999996"/>
  </r>
  <r>
    <s v="8406"/>
    <s v="CA-2019-140480"/>
    <x v="141"/>
    <d v="2019-07-12T00:00:00"/>
    <s v="Standard Class"/>
    <s v="HE-14800"/>
    <s v="Harold Engle"/>
    <s v="Corporate"/>
    <s v="United States"/>
    <s v="Newark"/>
    <s v="Delaware"/>
    <n v="19711"/>
    <x v="3"/>
    <s v="TEC-AC-10002473"/>
    <x v="2"/>
    <s v="Accessories"/>
    <s v="Maxell 4.7GB DVD-R"/>
    <n v="141.9"/>
    <n v="5"/>
    <n v="0"/>
    <n v="58.179000000000002"/>
  </r>
  <r>
    <s v="8407"/>
    <s v="CA-2019-140480"/>
    <x v="141"/>
    <d v="2019-07-12T00:00:00"/>
    <s v="Standard Class"/>
    <s v="HE-14800"/>
    <s v="Harold Engle"/>
    <s v="Corporate"/>
    <s v="United States"/>
    <s v="Newark"/>
    <s v="Delaware"/>
    <n v="19711"/>
    <x v="3"/>
    <s v="FUR-FU-10001057"/>
    <x v="0"/>
    <s v="Furnishings"/>
    <s v="Tensor Track Tree Floor Lamp"/>
    <n v="39.979999999999997"/>
    <n v="2"/>
    <n v="0"/>
    <n v="9.1953999999999994"/>
  </r>
  <r>
    <s v="8408"/>
    <s v="CA-2019-140480"/>
    <x v="141"/>
    <d v="2019-07-12T00:00:00"/>
    <s v="Standard Class"/>
    <s v="HE-14800"/>
    <s v="Harold Engle"/>
    <s v="Corporate"/>
    <s v="United States"/>
    <s v="Newark"/>
    <s v="Delaware"/>
    <n v="19711"/>
    <x v="3"/>
    <s v="OFF-AR-10001419"/>
    <x v="1"/>
    <s v="Art"/>
    <s v="Newell 325"/>
    <n v="28.91"/>
    <n v="7"/>
    <n v="0"/>
    <n v="8.673"/>
  </r>
  <r>
    <s v="8409"/>
    <s v="CA-2019-140480"/>
    <x v="141"/>
    <d v="2019-07-12T00:00:00"/>
    <s v="Standard Class"/>
    <s v="HE-14800"/>
    <s v="Harold Engle"/>
    <s v="Corporate"/>
    <s v="United States"/>
    <s v="Newark"/>
    <s v="Delaware"/>
    <n v="19711"/>
    <x v="3"/>
    <s v="OFF-AR-10004010"/>
    <x v="1"/>
    <s v="Art"/>
    <s v="Hunt Boston Vacuum Mount KS Pencil Sharpener"/>
    <n v="174.95"/>
    <n v="5"/>
    <n v="0"/>
    <n v="45.487000000000002"/>
  </r>
  <r>
    <s v="8410"/>
    <s v="CA-2017-134082"/>
    <x v="555"/>
    <d v="2017-12-17T00:00:00"/>
    <s v="Standard Class"/>
    <s v="JK-15640"/>
    <s v="Jim Kriz"/>
    <s v="Home Office"/>
    <s v="United States"/>
    <s v="San Bernardino"/>
    <s v="California"/>
    <n v="92404"/>
    <x v="1"/>
    <s v="OFF-BI-10004230"/>
    <x v="1"/>
    <s v="Binders"/>
    <s v="GBC Recycled Grain Textured Covers"/>
    <n v="110.52800000000001"/>
    <n v="4"/>
    <n v="0.2"/>
    <n v="38.684800000000003"/>
  </r>
  <r>
    <s v="8411"/>
    <s v="CA-2018-130820"/>
    <x v="625"/>
    <d v="2018-11-15T00:00:00"/>
    <s v="Same Day"/>
    <s v="ON-18715"/>
    <s v="Odella Nelson"/>
    <s v="Corporate"/>
    <s v="United States"/>
    <s v="Burlington"/>
    <s v="North Carolina"/>
    <n v="27217"/>
    <x v="0"/>
    <s v="FUR-TA-10001768"/>
    <x v="0"/>
    <s v="Tables"/>
    <s v="Hon Racetrack Conference Tables"/>
    <n v="630.024"/>
    <n v="4"/>
    <n v="0.4"/>
    <n v="-199.5076"/>
  </r>
  <r>
    <s v="8412"/>
    <s v="CA-2018-159765"/>
    <x v="195"/>
    <d v="2018-05-12T00:00:00"/>
    <s v="Second Class"/>
    <s v="TH-21100"/>
    <s v="Thea Hendricks"/>
    <s v="Consumer"/>
    <s v="United States"/>
    <s v="Salem"/>
    <s v="Virginia"/>
    <n v="24153"/>
    <x v="0"/>
    <s v="OFF-AR-10003514"/>
    <x v="1"/>
    <s v="Art"/>
    <s v="4009 Highlighters by Sanford"/>
    <n v="27.86"/>
    <n v="7"/>
    <n v="0"/>
    <n v="9.1937999999999995"/>
  </r>
  <r>
    <s v="8413"/>
    <s v="CA-2019-132290"/>
    <x v="434"/>
    <d v="2019-03-14T00:00:00"/>
    <s v="Standard Class"/>
    <s v="MD-17350"/>
    <s v="Maribeth Dona"/>
    <s v="Consumer"/>
    <s v="United States"/>
    <s v="Dallas"/>
    <s v="Texas"/>
    <n v="75217"/>
    <x v="2"/>
    <s v="FUR-TA-10002228"/>
    <x v="0"/>
    <s v="Tables"/>
    <s v="Bevis Traditional Conference Table Top, Plinth Base"/>
    <n v="933.40800000000002"/>
    <n v="4"/>
    <n v="0.3"/>
    <n v="-173.34719999999999"/>
  </r>
  <r>
    <s v="8414"/>
    <s v="CA-2018-147109"/>
    <x v="907"/>
    <d v="2018-12-21T00:00:00"/>
    <s v="Standard Class"/>
    <s v="AH-10075"/>
    <s v="Adam Hart"/>
    <s v="Corporate"/>
    <s v="United States"/>
    <s v="Arlington"/>
    <s v="Texas"/>
    <n v="76017"/>
    <x v="2"/>
    <s v="OFF-PA-10001972"/>
    <x v="1"/>
    <s v="Paper"/>
    <s v="Xerox 214"/>
    <n v="51.84"/>
    <n v="10"/>
    <n v="0.2"/>
    <n v="18.143999999999998"/>
  </r>
  <r>
    <s v="8415"/>
    <s v="CA-2018-147109"/>
    <x v="907"/>
    <d v="2018-12-21T00:00:00"/>
    <s v="Standard Class"/>
    <s v="AH-10075"/>
    <s v="Adam Hart"/>
    <s v="Corporate"/>
    <s v="United States"/>
    <s v="Arlington"/>
    <s v="Texas"/>
    <n v="76017"/>
    <x v="2"/>
    <s v="TEC-AC-10002942"/>
    <x v="2"/>
    <s v="Accessories"/>
    <s v="WD My Passport Ultra 1TB Portable External Hard Drive"/>
    <n v="165.6"/>
    <n v="3"/>
    <n v="0.2"/>
    <n v="-6.21"/>
  </r>
  <r>
    <s v="8416"/>
    <s v="CA-2019-107265"/>
    <x v="1191"/>
    <d v="2019-04-12T00:00:00"/>
    <s v="Standard Class"/>
    <s v="ML-17755"/>
    <s v="Max Ludwig"/>
    <s v="Home Office"/>
    <s v="United States"/>
    <s v="Marion"/>
    <s v="Iowa"/>
    <n v="52302"/>
    <x v="2"/>
    <s v="OFF-PA-10000474"/>
    <x v="1"/>
    <s v="Paper"/>
    <s v="Easy-staple paper"/>
    <n v="106.32"/>
    <n v="3"/>
    <n v="0"/>
    <n v="49.970399999999998"/>
  </r>
  <r>
    <s v="8417"/>
    <s v="CA-2019-118199"/>
    <x v="1188"/>
    <d v="2019-05-11T00:00:00"/>
    <s v="First Class"/>
    <s v="LB-16795"/>
    <s v="Laurel Beltran"/>
    <s v="Home Office"/>
    <s v="United States"/>
    <s v="Seattle"/>
    <s v="Washington"/>
    <n v="98105"/>
    <x v="1"/>
    <s v="OFF-BI-10004330"/>
    <x v="1"/>
    <s v="Binders"/>
    <s v="GBC Velobind Prepunched Cover Sets, Regency Series"/>
    <n v="147.91999999999999"/>
    <n v="5"/>
    <n v="0.2"/>
    <n v="46.225000000000001"/>
  </r>
  <r>
    <s v="8418"/>
    <s v="CA-2019-118199"/>
    <x v="1188"/>
    <d v="2019-05-11T00:00:00"/>
    <s v="First Class"/>
    <s v="LB-16795"/>
    <s v="Laurel Beltran"/>
    <s v="Home Office"/>
    <s v="United States"/>
    <s v="Seattle"/>
    <s v="Washington"/>
    <n v="98105"/>
    <x v="1"/>
    <s v="OFF-ST-10000604"/>
    <x v="1"/>
    <s v="Storage"/>
    <s v="Home/Office Personal File Carts"/>
    <n v="104.28"/>
    <n v="3"/>
    <n v="0"/>
    <n v="26.07"/>
  </r>
  <r>
    <s v="8419"/>
    <s v="CA-2019-118199"/>
    <x v="1188"/>
    <d v="2019-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s v="8420"/>
    <s v="CA-2019-118199"/>
    <x v="1188"/>
    <d v="2019-05-11T00:00:00"/>
    <s v="First Class"/>
    <s v="LB-16795"/>
    <s v="Laurel Beltran"/>
    <s v="Home Office"/>
    <s v="United States"/>
    <s v="Seattle"/>
    <s v="Washington"/>
    <n v="98105"/>
    <x v="1"/>
    <s v="OFF-ST-10000636"/>
    <x v="1"/>
    <s v="Storage"/>
    <s v="Rogers Profile Extra Capacity Storage Tub"/>
    <n v="66.959999999999994"/>
    <n v="4"/>
    <n v="0"/>
    <n v="2.6783999999999999"/>
  </r>
  <r>
    <s v="8421"/>
    <s v="CA-2019-118199"/>
    <x v="1188"/>
    <d v="2019-05-11T00:00:00"/>
    <s v="First Class"/>
    <s v="LB-16795"/>
    <s v="Laurel Beltran"/>
    <s v="Home Office"/>
    <s v="United States"/>
    <s v="Seattle"/>
    <s v="Washington"/>
    <n v="98105"/>
    <x v="1"/>
    <s v="TEC-AC-10004171"/>
    <x v="2"/>
    <s v="Accessories"/>
    <s v="Razer Kraken 7.1 Surround Sound Over Ear USB Gaming Headset"/>
    <n v="199.98"/>
    <n v="2"/>
    <n v="0"/>
    <n v="87.991200000000006"/>
  </r>
  <r>
    <s v="8422"/>
    <s v="CA-2019-150091"/>
    <x v="386"/>
    <d v="2019-10-16T00:00:00"/>
    <s v="Standard Class"/>
    <s v="NP-18670"/>
    <s v="Nora Paige"/>
    <s v="Consumer"/>
    <s v="United States"/>
    <s v="Lakewood"/>
    <s v="New Jersey"/>
    <n v="8701"/>
    <x v="3"/>
    <s v="TEC-AC-10002167"/>
    <x v="2"/>
    <s v="Accessories"/>
    <s v="Imation 8gb Micro Traveldrive Usb 2.0 Flash Drive"/>
    <n v="45"/>
    <n v="3"/>
    <n v="0"/>
    <n v="4.95"/>
  </r>
  <r>
    <s v="8423"/>
    <s v="CA-2019-150091"/>
    <x v="386"/>
    <d v="2019-10-16T00:00:00"/>
    <s v="Standard Class"/>
    <s v="NP-18670"/>
    <s v="Nora Paige"/>
    <s v="Consumer"/>
    <s v="United States"/>
    <s v="Lakewood"/>
    <s v="New Jersey"/>
    <n v="8701"/>
    <x v="3"/>
    <s v="OFF-FA-10000621"/>
    <x v="1"/>
    <s v="Fasteners"/>
    <s v="OIC Colored Binder Clips, Assorted Sizes"/>
    <n v="17.899999999999999"/>
    <n v="5"/>
    <n v="0"/>
    <n v="8.7710000000000008"/>
  </r>
  <r>
    <s v="8424"/>
    <s v="CA-2019-150091"/>
    <x v="386"/>
    <d v="2019-10-16T00:00:00"/>
    <s v="Standard Class"/>
    <s v="NP-18670"/>
    <s v="Nora Paige"/>
    <s v="Consumer"/>
    <s v="United States"/>
    <s v="Lakewood"/>
    <s v="New Jersey"/>
    <n v="8701"/>
    <x v="3"/>
    <s v="FUR-FU-10004053"/>
    <x v="0"/>
    <s v="Furnishings"/>
    <s v="DAX Two-Tone Silver Metal Document Frame"/>
    <n v="40.479999999999997"/>
    <n v="2"/>
    <n v="0"/>
    <n v="17.406400000000001"/>
  </r>
  <r>
    <s v="8425"/>
    <s v="CA-2019-150091"/>
    <x v="386"/>
    <d v="2019-10-16T00:00:00"/>
    <s v="Standard Class"/>
    <s v="NP-18670"/>
    <s v="Nora Paige"/>
    <s v="Consumer"/>
    <s v="United States"/>
    <s v="Lakewood"/>
    <s v="New Jersey"/>
    <n v="8701"/>
    <x v="3"/>
    <s v="FUR-BO-10003404"/>
    <x v="0"/>
    <s v="Bookcases"/>
    <s v="Global Adaptabilites Bookcase, Cherry/Storm Gray Finish"/>
    <n v="2154.9"/>
    <n v="5"/>
    <n v="0"/>
    <n v="129.29400000000001"/>
  </r>
  <r>
    <s v="8426"/>
    <s v="CA-2018-137652"/>
    <x v="770"/>
    <d v="2018-08-30T00:00:00"/>
    <s v="First Class"/>
    <s v="EB-13750"/>
    <s v="Edward Becker"/>
    <s v="Corporate"/>
    <s v="United States"/>
    <s v="Cincinnati"/>
    <s v="Ohio"/>
    <n v="45231"/>
    <x v="3"/>
    <s v="OFF-BI-10004099"/>
    <x v="1"/>
    <s v="Binders"/>
    <s v="GBC VeloBinder Strips"/>
    <n v="18.431999999999999"/>
    <n v="8"/>
    <n v="0.7"/>
    <n v="-12.288"/>
  </r>
  <r>
    <s v="8427"/>
    <s v="CA-2017-128356"/>
    <x v="653"/>
    <d v="2017-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s v="8428"/>
    <s v="CA-2019-167017"/>
    <x v="51"/>
    <d v="2019-11-25T00:00:00"/>
    <s v="First Class"/>
    <s v="DC-12850"/>
    <s v="Dan Campbell"/>
    <s v="Consumer"/>
    <s v="United States"/>
    <s v="Roseville"/>
    <s v="Michigan"/>
    <n v="48066"/>
    <x v="2"/>
    <s v="OFF-SU-10001935"/>
    <x v="1"/>
    <s v="Supplies"/>
    <s v="Staple remover"/>
    <n v="4.3600000000000003"/>
    <n v="2"/>
    <n v="0"/>
    <n v="0.1744"/>
  </r>
  <r>
    <s v="8429"/>
    <s v="US-2019-132220"/>
    <x v="105"/>
    <d v="2019-11-16T00:00:00"/>
    <s v="Standard Class"/>
    <s v="DJ-13510"/>
    <s v="Don Jones"/>
    <s v="Corporate"/>
    <s v="United States"/>
    <s v="Tempe"/>
    <s v="Arizona"/>
    <n v="85281"/>
    <x v="1"/>
    <s v="TEC-AC-10004227"/>
    <x v="2"/>
    <s v="Accessories"/>
    <s v="SanDisk Ultra 16 GB MicroSDHC Class 10 Memory Card"/>
    <n v="62.351999999999997"/>
    <n v="6"/>
    <n v="0.2"/>
    <n v="-10.9116"/>
  </r>
  <r>
    <s v="8430"/>
    <s v="CA-2018-118129"/>
    <x v="1054"/>
    <d v="2018-12-21T00:00:00"/>
    <s v="Second Class"/>
    <s v="CL-12565"/>
    <s v="Clay Ludtke"/>
    <s v="Consumer"/>
    <s v="United States"/>
    <s v="Reading"/>
    <s v="Pennsylvania"/>
    <n v="19601"/>
    <x v="3"/>
    <s v="FUR-FU-10004904"/>
    <x v="0"/>
    <s v="Furnishings"/>
    <s v="Eldon &quot;L&quot; Workstation Diamond Chairmat"/>
    <n v="303.92"/>
    <n v="5"/>
    <n v="0.2"/>
    <n v="-30.391999999999999"/>
  </r>
  <r>
    <s v="8431"/>
    <s v="US-2016-113124"/>
    <x v="809"/>
    <d v="2016-04-05T00:00:00"/>
    <s v="Standard Class"/>
    <s v="NC-18340"/>
    <s v="Nat Carroll"/>
    <s v="Consumer"/>
    <s v="United States"/>
    <s v="Apple Valley"/>
    <s v="Minnesota"/>
    <n v="55124"/>
    <x v="2"/>
    <s v="OFF-ST-10001511"/>
    <x v="1"/>
    <s v="Storage"/>
    <s v="Space Solutions Commercial Steel Shelving"/>
    <n v="129.30000000000001"/>
    <n v="2"/>
    <n v="0"/>
    <n v="6.4649999999999999"/>
  </r>
  <r>
    <s v="8432"/>
    <s v="CA-2019-155621"/>
    <x v="1183"/>
    <d v="2019-11-13T00:00:00"/>
    <s v="Standard Class"/>
    <s v="KN-16450"/>
    <s v="Kean Nguyen"/>
    <s v="Corporate"/>
    <s v="United States"/>
    <s v="Baltimore"/>
    <s v="Maryland"/>
    <n v="21215"/>
    <x v="3"/>
    <s v="FUR-FU-10003535"/>
    <x v="0"/>
    <s v="Furnishings"/>
    <s v="Howard Miller Distant Time Traveler Alarm Clock"/>
    <n v="274.2"/>
    <n v="10"/>
    <n v="0"/>
    <n v="112.422"/>
  </r>
  <r>
    <s v="8433"/>
    <s v="US-2016-127635"/>
    <x v="80"/>
    <d v="2016-09-18T00:00:00"/>
    <s v="Second Class"/>
    <s v="SC-20260"/>
    <s v="Scott Cohen"/>
    <s v="Corporate"/>
    <s v="United States"/>
    <s v="Corpus Christi"/>
    <s v="Texas"/>
    <n v="78415"/>
    <x v="2"/>
    <s v="OFF-FA-10000053"/>
    <x v="1"/>
    <s v="Fasteners"/>
    <s v="Revere Boxed Rubber Bands by Revere"/>
    <n v="6.048"/>
    <n v="4"/>
    <n v="0.2"/>
    <n v="-1.3608"/>
  </r>
  <r>
    <s v="8434"/>
    <s v="US-2016-127635"/>
    <x v="80"/>
    <d v="2016-09-18T00:00:00"/>
    <s v="Second Class"/>
    <s v="SC-20260"/>
    <s v="Scott Cohen"/>
    <s v="Corporate"/>
    <s v="United States"/>
    <s v="Corpus Christi"/>
    <s v="Texas"/>
    <n v="78415"/>
    <x v="2"/>
    <s v="OFF-PA-10004610"/>
    <x v="1"/>
    <s v="Paper"/>
    <s v="Xerox 1900"/>
    <n v="6.8479999999999999"/>
    <n v="2"/>
    <n v="0.2"/>
    <n v="2.14"/>
  </r>
  <r>
    <s v="8435"/>
    <s v="US-2016-127635"/>
    <x v="80"/>
    <d v="2016-09-18T00:00:00"/>
    <s v="Second Class"/>
    <s v="SC-20260"/>
    <s v="Scott Cohen"/>
    <s v="Corporate"/>
    <s v="United States"/>
    <s v="Corpus Christi"/>
    <s v="Texas"/>
    <n v="78415"/>
    <x v="2"/>
    <s v="FUR-FU-10000550"/>
    <x v="0"/>
    <s v="Furnishings"/>
    <s v="Stacking Trays by OIC"/>
    <n v="9.9600000000000009"/>
    <n v="5"/>
    <n v="0.6"/>
    <n v="-6.7229999999999999"/>
  </r>
  <r>
    <s v="8436"/>
    <s v="US-2016-127635"/>
    <x v="80"/>
    <d v="2016-09-18T00:00:00"/>
    <s v="Second Class"/>
    <s v="SC-20260"/>
    <s v="Scott Cohen"/>
    <s v="Corporate"/>
    <s v="United States"/>
    <s v="Corpus Christi"/>
    <s v="Texas"/>
    <n v="78415"/>
    <x v="2"/>
    <s v="OFF-BI-10001721"/>
    <x v="1"/>
    <s v="Binders"/>
    <s v="Trimflex Flexible Post Binders"/>
    <n v="8.5519999999999996"/>
    <n v="2"/>
    <n v="0.8"/>
    <n v="-13.683199999999999"/>
  </r>
  <r>
    <s v="8437"/>
    <s v="CA-2017-151470"/>
    <x v="1181"/>
    <d v="2017-09-26T00:00:00"/>
    <s v="Standard Class"/>
    <s v="AM-10705"/>
    <s v="Anne McFarland"/>
    <s v="Consumer"/>
    <s v="United States"/>
    <s v="Las Vegas"/>
    <s v="Nevada"/>
    <n v="89115"/>
    <x v="1"/>
    <s v="OFF-BI-10004040"/>
    <x v="1"/>
    <s v="Binders"/>
    <s v="Wilson Jones Impact Binders"/>
    <n v="45.584000000000003"/>
    <n v="11"/>
    <n v="0.2"/>
    <n v="16.5242"/>
  </r>
  <r>
    <s v="8438"/>
    <s v="CA-2017-112823"/>
    <x v="895"/>
    <d v="2017-12-16T00:00:00"/>
    <s v="Standard Class"/>
    <s v="RA-19945"/>
    <s v="Ryan Akin"/>
    <s v="Consumer"/>
    <s v="United States"/>
    <s v="Cleveland"/>
    <s v="Ohio"/>
    <n v="44105"/>
    <x v="3"/>
    <s v="TEC-AC-10002550"/>
    <x v="2"/>
    <s v="Accessories"/>
    <s v="Maxell 4.7GB DVD-RW 3/Pack"/>
    <n v="25.488"/>
    <n v="2"/>
    <n v="0.2"/>
    <n v="4.4603999999999999"/>
  </r>
  <r>
    <s v="8439"/>
    <s v="CA-2016-108861"/>
    <x v="1061"/>
    <d v="2016-06-01T00:00:00"/>
    <s v="Standard Class"/>
    <s v="MM-17260"/>
    <s v="Magdelene Morse"/>
    <s v="Consumer"/>
    <s v="United States"/>
    <s v="Seattle"/>
    <s v="Washington"/>
    <n v="98105"/>
    <x v="1"/>
    <s v="OFF-BI-10003876"/>
    <x v="1"/>
    <s v="Binders"/>
    <s v="Green Canvas Binder for 8-1/2&quot; x 14&quot; Sheets"/>
    <n v="136.96"/>
    <n v="4"/>
    <n v="0.2"/>
    <n v="51.36"/>
  </r>
  <r>
    <s v="8440"/>
    <s v="CA-2019-114370"/>
    <x v="1192"/>
    <d v="2019-03-17T00:00:00"/>
    <s v="Second Class"/>
    <s v="BN-11470"/>
    <s v="Brad Norvell"/>
    <s v="Corporate"/>
    <s v="United States"/>
    <s v="Chicago"/>
    <s v="Illinois"/>
    <n v="60623"/>
    <x v="2"/>
    <s v="TEC-PH-10000213"/>
    <x v="2"/>
    <s v="Phones"/>
    <s v="Seidio BD2-HK3IPH5-BK DILEX Case and Holster Combo for Apple iPhone 5/5s - Black"/>
    <n v="49.616"/>
    <n v="2"/>
    <n v="0.2"/>
    <n v="4.9615999999999998"/>
  </r>
  <r>
    <s v="8441"/>
    <s v="CA-2018-158302"/>
    <x v="16"/>
    <d v="2018-12-12T00:00:00"/>
    <s v="Second Class"/>
    <s v="JB-16045"/>
    <s v="Julia Barnett"/>
    <s v="Home Office"/>
    <s v="United States"/>
    <s v="Columbus"/>
    <s v="Ohio"/>
    <n v="43229"/>
    <x v="3"/>
    <s v="OFF-PA-10002615"/>
    <x v="1"/>
    <s v="Paper"/>
    <s v="Ampad Gold Fibre Wirebound Steno Books, 6&quot; x 9&quot;, Gregg Ruled"/>
    <n v="10.584"/>
    <n v="3"/>
    <n v="0.2"/>
    <n v="3.4398"/>
  </r>
  <r>
    <s v="8442"/>
    <s v="CA-2019-145779"/>
    <x v="636"/>
    <d v="2019-05-10T00:00:00"/>
    <s v="Standard Class"/>
    <s v="DB-13615"/>
    <s v="Doug Bickford"/>
    <s v="Consumer"/>
    <s v="United States"/>
    <s v="Tucson"/>
    <s v="Arizona"/>
    <n v="85705"/>
    <x v="1"/>
    <s v="OFF-PA-10002254"/>
    <x v="1"/>
    <s v="Paper"/>
    <s v="Xerox 1883"/>
    <n v="84.415999999999997"/>
    <n v="4"/>
    <n v="0.2"/>
    <n v="27.435199999999998"/>
  </r>
  <r>
    <s v="8443"/>
    <s v="US-2018-155173"/>
    <x v="1193"/>
    <d v="2018-03-10T00:00:00"/>
    <s v="Standard Class"/>
    <s v="JB-16045"/>
    <s v="Julia Barnett"/>
    <s v="Home Office"/>
    <s v="United States"/>
    <s v="Philadelphia"/>
    <s v="Pennsylvania"/>
    <n v="19120"/>
    <x v="3"/>
    <s v="TEC-PH-10004586"/>
    <x v="2"/>
    <s v="Phones"/>
    <s v="Wilson SignalBoost 841262 DB PRO Amplifier Kit"/>
    <n v="431.94"/>
    <n v="2"/>
    <n v="0.4"/>
    <n v="-71.989999999999995"/>
  </r>
  <r>
    <s v="8444"/>
    <s v="US-2018-155173"/>
    <x v="1193"/>
    <d v="2018-03-10T00:00:00"/>
    <s v="Standard Class"/>
    <s v="JB-16045"/>
    <s v="Julia Barnett"/>
    <s v="Home Office"/>
    <s v="United States"/>
    <s v="Philadelphia"/>
    <s v="Pennsylvania"/>
    <n v="19120"/>
    <x v="3"/>
    <s v="OFF-BI-10002982"/>
    <x v="1"/>
    <s v="Binders"/>
    <s v="Avery Self-Adhesive Photo Pockets for Polaroid Photos"/>
    <n v="2.0430000000000001"/>
    <n v="1"/>
    <n v="0.7"/>
    <n v="-1.4982"/>
  </r>
  <r>
    <s v="8445"/>
    <s v="US-2018-155173"/>
    <x v="1193"/>
    <d v="2018-03-10T00:00:00"/>
    <s v="Standard Class"/>
    <s v="JB-16045"/>
    <s v="Julia Barnett"/>
    <s v="Home Office"/>
    <s v="United States"/>
    <s v="Philadelphia"/>
    <s v="Pennsylvania"/>
    <n v="19120"/>
    <x v="3"/>
    <s v="TEC-PH-10002538"/>
    <x v="2"/>
    <s v="Phones"/>
    <s v="Grandstream GXP1160 VoIP phone"/>
    <n v="68.238"/>
    <n v="3"/>
    <n v="0.4"/>
    <n v="-12.510300000000001"/>
  </r>
  <r>
    <s v="8446"/>
    <s v="CA-2019-125451"/>
    <x v="436"/>
    <d v="2019-10-24T00:00:00"/>
    <s v="First Class"/>
    <s v="AH-10075"/>
    <s v="Adam Hart"/>
    <s v="Corporate"/>
    <s v="United States"/>
    <s v="Cranston"/>
    <s v="Rhode Island"/>
    <n v="2920"/>
    <x v="3"/>
    <s v="FUR-TA-10001039"/>
    <x v="0"/>
    <s v="Tables"/>
    <s v="KI Adjustable-Height Table"/>
    <n v="240.744"/>
    <n v="4"/>
    <n v="0.3"/>
    <n v="-13.7568"/>
  </r>
  <r>
    <s v="8447"/>
    <s v="CA-2019-125451"/>
    <x v="436"/>
    <d v="2019-10-24T00:00:00"/>
    <s v="First Class"/>
    <s v="AH-10075"/>
    <s v="Adam Hart"/>
    <s v="Corporate"/>
    <s v="United States"/>
    <s v="Cranston"/>
    <s v="Rhode Island"/>
    <n v="2920"/>
    <x v="3"/>
    <s v="FUR-FU-10004963"/>
    <x v="0"/>
    <s v="Furnishings"/>
    <s v="Eldon 400 Class Desk Accessories, Black Carbon"/>
    <n v="35"/>
    <n v="4"/>
    <n v="0"/>
    <n v="14.7"/>
  </r>
  <r>
    <s v="8448"/>
    <s v="CA-2019-125451"/>
    <x v="436"/>
    <d v="2019-10-24T00:00:00"/>
    <s v="First Class"/>
    <s v="AH-10075"/>
    <s v="Adam Hart"/>
    <s v="Corporate"/>
    <s v="United States"/>
    <s v="Cranston"/>
    <s v="Rhode Island"/>
    <n v="2920"/>
    <x v="3"/>
    <s v="FUR-FU-10000277"/>
    <x v="0"/>
    <s v="Furnishings"/>
    <s v="Deflect-o DuraMat Antistatic Studded Beveled Mat for Medium Pile Carpeting"/>
    <n v="210.68"/>
    <n v="2"/>
    <n v="0"/>
    <n v="50.563200000000002"/>
  </r>
  <r>
    <s v="8449"/>
    <s v="CA-2019-125451"/>
    <x v="436"/>
    <d v="2019-10-24T00:00:00"/>
    <s v="First Class"/>
    <s v="AH-10075"/>
    <s v="Adam Hart"/>
    <s v="Corporate"/>
    <s v="United States"/>
    <s v="Cranston"/>
    <s v="Rhode Island"/>
    <n v="2920"/>
    <x v="3"/>
    <s v="FUR-TA-10004915"/>
    <x v="0"/>
    <s v="Tables"/>
    <s v="Office Impressions End Table, 20-1/2&quot;H x 24&quot;W x 20&quot;D"/>
    <n v="637.89599999999996"/>
    <n v="3"/>
    <n v="0.3"/>
    <n v="-127.5792"/>
  </r>
  <r>
    <s v="8450"/>
    <s v="CA-2019-125451"/>
    <x v="436"/>
    <d v="2019-10-24T00:00:00"/>
    <s v="First Class"/>
    <s v="AH-10075"/>
    <s v="Adam Hart"/>
    <s v="Corporate"/>
    <s v="United States"/>
    <s v="Cranston"/>
    <s v="Rhode Island"/>
    <n v="2920"/>
    <x v="3"/>
    <s v="OFF-PA-10003724"/>
    <x v="1"/>
    <s v="Paper"/>
    <s v="Wirebound Message Book, 4 per Page"/>
    <n v="43.44"/>
    <n v="8"/>
    <n v="0"/>
    <n v="21.285599999999999"/>
  </r>
  <r>
    <s v="8451"/>
    <s v="CA-2019-125451"/>
    <x v="436"/>
    <d v="2019-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s v="8452"/>
    <s v="CA-2016-131387"/>
    <x v="582"/>
    <d v="2016-04-30T00:00:00"/>
    <s v="First Class"/>
    <s v="AI-10855"/>
    <s v="Arianne Irving"/>
    <s v="Consumer"/>
    <s v="United States"/>
    <s v="San Francisco"/>
    <s v="California"/>
    <n v="94122"/>
    <x v="1"/>
    <s v="TEC-PH-10001459"/>
    <x v="2"/>
    <s v="Phones"/>
    <s v="Samsung Galaxy Mega 6.3"/>
    <n v="1679.96"/>
    <n v="5"/>
    <n v="0.2"/>
    <n v="125.997"/>
  </r>
  <r>
    <s v="8453"/>
    <s v="CA-2018-125087"/>
    <x v="724"/>
    <d v="2018-04-23T00:00:00"/>
    <s v="Standard Class"/>
    <s v="TH-21115"/>
    <s v="Thea Hudgings"/>
    <s v="Corporate"/>
    <s v="United States"/>
    <s v="Houston"/>
    <s v="Texas"/>
    <n v="77070"/>
    <x v="2"/>
    <s v="FUR-CH-10002880"/>
    <x v="0"/>
    <s v="Chairs"/>
    <s v="Global High-Back Leather Tilter, Burgundy"/>
    <n v="344.37200000000001"/>
    <n v="4"/>
    <n v="0.3"/>
    <n v="-93.472399999999993"/>
  </r>
  <r>
    <s v="8454"/>
    <s v="CA-2018-125087"/>
    <x v="724"/>
    <d v="2018-04-23T00:00:00"/>
    <s v="Standard Class"/>
    <s v="TH-21115"/>
    <s v="Thea Hudgings"/>
    <s v="Corporate"/>
    <s v="United States"/>
    <s v="Houston"/>
    <s v="Texas"/>
    <n v="77070"/>
    <x v="2"/>
    <s v="OFF-ST-10001780"/>
    <x v="1"/>
    <s v="Storage"/>
    <s v="Tennsco 16-Compartment Lockers with Coat Rack"/>
    <n v="1554.9359999999999"/>
    <n v="3"/>
    <n v="0.2"/>
    <n v="77.746799999999993"/>
  </r>
  <r>
    <s v="8455"/>
    <s v="CA-2018-125087"/>
    <x v="724"/>
    <d v="2018-04-23T00:00:00"/>
    <s v="Standard Class"/>
    <s v="TH-21115"/>
    <s v="Thea Hudgings"/>
    <s v="Corporate"/>
    <s v="United States"/>
    <s v="Houston"/>
    <s v="Texas"/>
    <n v="77070"/>
    <x v="2"/>
    <s v="FUR-FU-10004748"/>
    <x v="0"/>
    <s v="Furnishings"/>
    <s v="Howard Miller 16&quot; Diameter Gallery Wall Clock"/>
    <n v="127.88"/>
    <n v="5"/>
    <n v="0.6"/>
    <n v="-67.137"/>
  </r>
  <r>
    <s v="8456"/>
    <s v="CA-2018-154081"/>
    <x v="730"/>
    <d v="2018-05-29T00:00:00"/>
    <s v="Standard Class"/>
    <s v="JE-15610"/>
    <s v="Jim Epp"/>
    <s v="Corporate"/>
    <s v="United States"/>
    <s v="Los Angeles"/>
    <s v="California"/>
    <n v="90049"/>
    <x v="1"/>
    <s v="TEC-PH-10001918"/>
    <x v="2"/>
    <s v="Phones"/>
    <s v="Nortel Business Series Terminal T7208 Digital phone"/>
    <n v="222.38399999999999"/>
    <n v="2"/>
    <n v="0.2"/>
    <n v="22.238399999999999"/>
  </r>
  <r>
    <s v="8457"/>
    <s v="US-2019-118556"/>
    <x v="39"/>
    <d v="2019-06-02T00:00:00"/>
    <s v="Second Class"/>
    <s v="TH-21235"/>
    <s v="Tiffany House"/>
    <s v="Corporate"/>
    <s v="United States"/>
    <s v="Chicago"/>
    <s v="Illinois"/>
    <n v="60653"/>
    <x v="2"/>
    <s v="FUR-CH-10001146"/>
    <x v="0"/>
    <s v="Chairs"/>
    <s v="Global Task Chair, Black"/>
    <n v="106.869"/>
    <n v="3"/>
    <n v="0.3"/>
    <n v="-29.007300000000001"/>
  </r>
  <r>
    <s v="8458"/>
    <s v="US-2019-118556"/>
    <x v="39"/>
    <d v="2019-06-02T00:00:00"/>
    <s v="Second Class"/>
    <s v="TH-21235"/>
    <s v="Tiffany House"/>
    <s v="Corporate"/>
    <s v="United States"/>
    <s v="Chicago"/>
    <s v="Illinois"/>
    <n v="60653"/>
    <x v="2"/>
    <s v="OFF-BI-10004364"/>
    <x v="1"/>
    <s v="Binders"/>
    <s v="Storex Dura Pro Binders"/>
    <n v="3.5640000000000001"/>
    <n v="3"/>
    <n v="0.8"/>
    <n v="-6.2370000000000001"/>
  </r>
  <r>
    <s v="8459"/>
    <s v="CA-2016-126200"/>
    <x v="55"/>
    <d v="2016-08-29T00:00:00"/>
    <s v="Standard Class"/>
    <s v="JE-15715"/>
    <s v="Joe Elijah"/>
    <s v="Consumer"/>
    <s v="United States"/>
    <s v="Houston"/>
    <s v="Texas"/>
    <n v="77070"/>
    <x v="2"/>
    <s v="OFF-BI-10002133"/>
    <x v="1"/>
    <s v="Binders"/>
    <s v="Wilson Jones Elliptical Ring 3 1/2&quot; Capacity Binders, 800 sheets"/>
    <n v="25.68"/>
    <n v="3"/>
    <n v="0.8"/>
    <n v="-39.804000000000002"/>
  </r>
  <r>
    <s v="8460"/>
    <s v="CA-2016-126200"/>
    <x v="55"/>
    <d v="2016-08-29T00:00:00"/>
    <s v="Standard Class"/>
    <s v="JE-15715"/>
    <s v="Joe Elijah"/>
    <s v="Consumer"/>
    <s v="United States"/>
    <s v="Houston"/>
    <s v="Texas"/>
    <n v="77070"/>
    <x v="2"/>
    <s v="OFF-BI-10002225"/>
    <x v="1"/>
    <s v="Binders"/>
    <s v="Square Ring Data Binders, Rigid 75 Pt. Covers, 11&quot; x 14-7/8&quot;"/>
    <n v="12.384"/>
    <n v="3"/>
    <n v="0.8"/>
    <n v="-19.814399999999999"/>
  </r>
  <r>
    <s v="8461"/>
    <s v="CA-2016-146500"/>
    <x v="1194"/>
    <d v="2016-09-04T00:00:00"/>
    <s v="Standard Class"/>
    <s v="AT-10735"/>
    <s v="Annie Thurman"/>
    <s v="Consumer"/>
    <s v="United States"/>
    <s v="Bristol"/>
    <s v="Connecticut"/>
    <n v="6010"/>
    <x v="3"/>
    <s v="OFF-BI-10002432"/>
    <x v="1"/>
    <s v="Binders"/>
    <s v="Wilson Jones Standard D-Ring Binders"/>
    <n v="25.3"/>
    <n v="5"/>
    <n v="0"/>
    <n v="11.891"/>
  </r>
  <r>
    <s v="8462"/>
    <s v="CA-2016-146500"/>
    <x v="1194"/>
    <d v="2016-09-04T00:00:00"/>
    <s v="Standard Class"/>
    <s v="AT-10735"/>
    <s v="Annie Thurman"/>
    <s v="Consumer"/>
    <s v="United States"/>
    <s v="Bristol"/>
    <s v="Connecticut"/>
    <n v="6010"/>
    <x v="3"/>
    <s v="OFF-ST-10000563"/>
    <x v="1"/>
    <s v="Storage"/>
    <s v="Fellowes Bankers Box Stor/Drawer Steel Plus"/>
    <n v="95.94"/>
    <n v="3"/>
    <n v="0"/>
    <n v="9.5939999999999994"/>
  </r>
  <r>
    <s v="8463"/>
    <s v="CA-2017-169537"/>
    <x v="37"/>
    <d v="2017-09-07T00:00:00"/>
    <s v="Second Class"/>
    <s v="JH-15820"/>
    <s v="John Huston"/>
    <s v="Consumer"/>
    <s v="United States"/>
    <s v="Holland"/>
    <s v="Michigan"/>
    <n v="49423"/>
    <x v="2"/>
    <s v="OFF-LA-10001982"/>
    <x v="1"/>
    <s v="Labels"/>
    <s v="Smead Alpha-Z Color-Coded Name Labels First Letter Starter Set"/>
    <n v="7.5"/>
    <n v="2"/>
    <n v="0"/>
    <n v="3.6"/>
  </r>
  <r>
    <s v="8464"/>
    <s v="CA-2016-100881"/>
    <x v="1176"/>
    <d v="2016-04-01T00:00:00"/>
    <s v="Standard Class"/>
    <s v="DR-12940"/>
    <s v="Daniel Raglin"/>
    <s v="Home Office"/>
    <s v="United States"/>
    <s v="Albuquerque"/>
    <s v="New Mexico"/>
    <n v="87105"/>
    <x v="1"/>
    <s v="TEC-PH-10003273"/>
    <x v="2"/>
    <s v="Phones"/>
    <s v="AT&amp;T TR1909W"/>
    <n v="302.37599999999998"/>
    <n v="3"/>
    <n v="0.2"/>
    <n v="22.6782"/>
  </r>
  <r>
    <s v="8465"/>
    <s v="CA-2017-144043"/>
    <x v="1187"/>
    <d v="2017-05-15T00:00:00"/>
    <s v="Standard Class"/>
    <s v="AB-10165"/>
    <s v="Alan Barnes"/>
    <s v="Consumer"/>
    <s v="United States"/>
    <s v="Louisville"/>
    <s v="Colorado"/>
    <n v="80027"/>
    <x v="1"/>
    <s v="TEC-AC-10002718"/>
    <x v="2"/>
    <s v="Accessories"/>
    <s v="Belkin Standard 104 key USB Keyboard"/>
    <n v="46.688000000000002"/>
    <n v="4"/>
    <n v="0.2"/>
    <n v="-2.9180000000000001"/>
  </r>
  <r>
    <s v="8466"/>
    <s v="CA-2017-116512"/>
    <x v="265"/>
    <d v="2017-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r>
  <r>
    <s v="8467"/>
    <s v="CA-2017-101000"/>
    <x v="265"/>
    <d v="2017-04-14T00:00:00"/>
    <s v="Standard Class"/>
    <s v="IG-15085"/>
    <s v="Ivan Gibson"/>
    <s v="Consumer"/>
    <s v="United States"/>
    <s v="Norwich"/>
    <s v="Connecticut"/>
    <n v="6360"/>
    <x v="3"/>
    <s v="OFF-AP-10000179"/>
    <x v="1"/>
    <s v="Appliances"/>
    <s v="Honeywell Enviracaire Portable HEPA Air Cleaner for up to 10 x 16 Room"/>
    <n v="370.14"/>
    <n v="3"/>
    <n v="0"/>
    <n v="144.3546"/>
  </r>
  <r>
    <s v="8468"/>
    <s v="CA-2018-168557"/>
    <x v="251"/>
    <d v="2018-09-23T00:00:00"/>
    <s v="Standard Class"/>
    <s v="FH-14275"/>
    <s v="Frank Hawley"/>
    <s v="Corporate"/>
    <s v="United States"/>
    <s v="San Francisco"/>
    <s v="California"/>
    <n v="94122"/>
    <x v="1"/>
    <s v="OFF-BI-10002309"/>
    <x v="1"/>
    <s v="Binders"/>
    <s v="Avery Heavy-Duty EZD  Binder With Locking Rings"/>
    <n v="8.9280000000000008"/>
    <n v="2"/>
    <n v="0.2"/>
    <n v="3.1248"/>
  </r>
  <r>
    <s v="8469"/>
    <s v="US-2018-164196"/>
    <x v="583"/>
    <d v="2018-11-17T00:00:00"/>
    <s v="Standard Class"/>
    <s v="AS-10285"/>
    <s v="Alejandro Savely"/>
    <s v="Corporate"/>
    <s v="United States"/>
    <s v="Noblesville"/>
    <s v="Indiana"/>
    <n v="46060"/>
    <x v="2"/>
    <s v="FUR-TA-10001950"/>
    <x v="0"/>
    <s v="Tables"/>
    <s v="Balt Solid Wood Round Tables"/>
    <n v="2678.94"/>
    <n v="6"/>
    <n v="0"/>
    <n v="241.1046"/>
  </r>
  <r>
    <s v="8470"/>
    <s v="US-2019-132031"/>
    <x v="756"/>
    <d v="2019-04-27T00:00:00"/>
    <s v="Standard Class"/>
    <s v="PN-18775"/>
    <s v="Parhena Norris"/>
    <s v="Home Office"/>
    <s v="United States"/>
    <s v="Clarksville"/>
    <s v="Tennessee"/>
    <n v="37042"/>
    <x v="0"/>
    <s v="FUR-BO-10001972"/>
    <x v="0"/>
    <s v="Bookcases"/>
    <s v="O'Sullivan 4-Shelf Bookcase in Odessa Pine"/>
    <n v="387.13600000000002"/>
    <n v="4"/>
    <n v="0.2"/>
    <n v="-14.5176"/>
  </r>
  <r>
    <s v="8471"/>
    <s v="US-2019-132031"/>
    <x v="756"/>
    <d v="2019-04-27T00:00:00"/>
    <s v="Standard Class"/>
    <s v="PN-18775"/>
    <s v="Parhena Norris"/>
    <s v="Home Office"/>
    <s v="United States"/>
    <s v="Clarksville"/>
    <s v="Tennessee"/>
    <n v="37042"/>
    <x v="0"/>
    <s v="TEC-AC-10002473"/>
    <x v="2"/>
    <s v="Accessories"/>
    <s v="Maxell 4.7GB DVD-R"/>
    <n v="45.408000000000001"/>
    <n v="2"/>
    <n v="0.2"/>
    <n v="11.919600000000001"/>
  </r>
  <r>
    <s v="8472"/>
    <s v="US-2019-132031"/>
    <x v="756"/>
    <d v="2019-04-27T00:00:00"/>
    <s v="Standard Class"/>
    <s v="PN-18775"/>
    <s v="Parhena Norris"/>
    <s v="Home Office"/>
    <s v="United States"/>
    <s v="Clarksville"/>
    <s v="Tennessee"/>
    <n v="37042"/>
    <x v="0"/>
    <s v="FUR-FU-10000193"/>
    <x v="0"/>
    <s v="Furnishings"/>
    <s v="Tenex Chairmats For Use with Hard Floors"/>
    <n v="77.951999999999998"/>
    <n v="3"/>
    <n v="0.2"/>
    <n v="-11.6928"/>
  </r>
  <r>
    <s v="8473"/>
    <s v="US-2019-132031"/>
    <x v="756"/>
    <d v="2019-04-27T00:00:00"/>
    <s v="Standard Class"/>
    <s v="PN-18775"/>
    <s v="Parhena Norris"/>
    <s v="Home Office"/>
    <s v="United States"/>
    <s v="Clarksville"/>
    <s v="Tennessee"/>
    <n v="37042"/>
    <x v="0"/>
    <s v="OFF-LA-10000081"/>
    <x v="1"/>
    <s v="Labels"/>
    <s v="Avery 496"/>
    <n v="3"/>
    <n v="1"/>
    <n v="0.2"/>
    <n v="1.05"/>
  </r>
  <r>
    <s v="8474"/>
    <s v="CA-2017-169733"/>
    <x v="420"/>
    <d v="2017-10-26T00:00:00"/>
    <s v="Second Class"/>
    <s v="GM-14500"/>
    <s v="Gene McClure"/>
    <s v="Consumer"/>
    <s v="United States"/>
    <s v="Hollywood"/>
    <s v="Florida"/>
    <n v="33021"/>
    <x v="0"/>
    <s v="OFF-ST-10000876"/>
    <x v="1"/>
    <s v="Storage"/>
    <s v="Eldon Simplefile Box Office"/>
    <n v="9.952"/>
    <n v="1"/>
    <n v="0.2"/>
    <n v="0.99519999999999997"/>
  </r>
  <r>
    <s v="8475"/>
    <s v="CA-2019-169404"/>
    <x v="359"/>
    <d v="2019-04-14T00:00:00"/>
    <s v="Standard Class"/>
    <s v="NC-18625"/>
    <s v="Noah Childs"/>
    <s v="Corporate"/>
    <s v="United States"/>
    <s v="York"/>
    <s v="Pennsylvania"/>
    <n v="17403"/>
    <x v="3"/>
    <s v="OFF-BI-10004492"/>
    <x v="1"/>
    <s v="Binders"/>
    <s v="Tuf-Vin Binders"/>
    <n v="37.896000000000001"/>
    <n v="4"/>
    <n v="0.7"/>
    <n v="-29.053599999999999"/>
  </r>
  <r>
    <s v="8476"/>
    <s v="CA-2019-169404"/>
    <x v="359"/>
    <d v="2019-04-14T00:00:00"/>
    <s v="Standard Class"/>
    <s v="NC-18625"/>
    <s v="Noah Childs"/>
    <s v="Corporate"/>
    <s v="United States"/>
    <s v="York"/>
    <s v="Pennsylvania"/>
    <n v="17403"/>
    <x v="3"/>
    <s v="OFF-PA-10001033"/>
    <x v="1"/>
    <s v="Paper"/>
    <s v="Xerox 1893"/>
    <n v="65.584000000000003"/>
    <n v="2"/>
    <n v="0.2"/>
    <n v="23.7742"/>
  </r>
  <r>
    <s v="8477"/>
    <s v="CA-2019-134880"/>
    <x v="855"/>
    <d v="2019-11-01T00:00:00"/>
    <s v="Standard Class"/>
    <s v="TW-21025"/>
    <s v="Tamara Willingham"/>
    <s v="Home Office"/>
    <s v="United States"/>
    <s v="Mesa"/>
    <s v="Arizona"/>
    <n v="85204"/>
    <x v="1"/>
    <s v="OFF-PA-10004039"/>
    <x v="1"/>
    <s v="Paper"/>
    <s v="Xerox 1882"/>
    <n v="44.783999999999999"/>
    <n v="1"/>
    <n v="0.2"/>
    <n v="16.234200000000001"/>
  </r>
  <r>
    <s v="8478"/>
    <s v="CA-2017-145758"/>
    <x v="628"/>
    <d v="2017-10-30T00:00:00"/>
    <s v="Same Day"/>
    <s v="BF-11020"/>
    <s v="Barry Französisch"/>
    <s v="Corporate"/>
    <s v="United States"/>
    <s v="New York City"/>
    <s v="New York"/>
    <n v="10024"/>
    <x v="3"/>
    <s v="TEC-MA-10004552"/>
    <x v="2"/>
    <s v="Machines"/>
    <s v="Star Micronics TSP100 TSP143LAN Receipt Printer"/>
    <n v="1035.8"/>
    <n v="4"/>
    <n v="0"/>
    <n v="269.30799999999999"/>
  </r>
  <r>
    <s v="8479"/>
    <s v="CA-2019-158736"/>
    <x v="404"/>
    <d v="2019-12-24T00:00:00"/>
    <s v="Standard Class"/>
    <s v="TT-21460"/>
    <s v="Tonja Turnell"/>
    <s v="Home Office"/>
    <s v="United States"/>
    <s v="San Francisco"/>
    <s v="California"/>
    <n v="94110"/>
    <x v="1"/>
    <s v="OFF-AR-10002578"/>
    <x v="1"/>
    <s v="Art"/>
    <s v="Newell 335"/>
    <n v="5.76"/>
    <n v="2"/>
    <n v="0"/>
    <n v="1.6704000000000001"/>
  </r>
  <r>
    <s v="8480"/>
    <s v="US-2018-119270"/>
    <x v="299"/>
    <d v="2018-03-16T00:00:00"/>
    <s v="Standard Class"/>
    <s v="SW-20245"/>
    <s v="Scot Wooten"/>
    <s v="Consumer"/>
    <s v="United States"/>
    <s v="Los Angeles"/>
    <s v="California"/>
    <n v="90036"/>
    <x v="1"/>
    <s v="OFF-PA-10004022"/>
    <x v="1"/>
    <s v="Paper"/>
    <s v="Hammermill Color Copier Paper (28Lb. and 96 Bright)"/>
    <n v="19.98"/>
    <n v="2"/>
    <n v="0"/>
    <n v="8.9909999999999997"/>
  </r>
  <r>
    <s v="8481"/>
    <s v="CA-2016-109890"/>
    <x v="609"/>
    <d v="2016-07-27T00:00:00"/>
    <s v="Standard Class"/>
    <s v="PG-18820"/>
    <s v="Patrick Gardner"/>
    <s v="Consumer"/>
    <s v="United States"/>
    <s v="Omaha"/>
    <s v="Nebraska"/>
    <n v="68104"/>
    <x v="2"/>
    <s v="TEC-PH-10004100"/>
    <x v="2"/>
    <s v="Phones"/>
    <s v="Griffin GC17055 Auxiliary Audio Cable"/>
    <n v="35.979999999999997"/>
    <n v="2"/>
    <n v="0"/>
    <n v="10.074400000000001"/>
  </r>
  <r>
    <s v="8482"/>
    <s v="CA-2018-138583"/>
    <x v="1012"/>
    <d v="2018-05-28T00:00:00"/>
    <s v="Standard Class"/>
    <s v="DP-13390"/>
    <s v="Dennis Pardue"/>
    <s v="Home Office"/>
    <s v="United States"/>
    <s v="Philadelphia"/>
    <s v="Pennsylvania"/>
    <n v="19120"/>
    <x v="3"/>
    <s v="OFF-AR-10001860"/>
    <x v="1"/>
    <s v="Art"/>
    <s v="BIC Liqua Brite Liner"/>
    <n v="16.655999999999999"/>
    <n v="3"/>
    <n v="0.2"/>
    <n v="3.3311999999999999"/>
  </r>
  <r>
    <s v="8483"/>
    <s v="US-2019-118535"/>
    <x v="512"/>
    <d v="2019-02-15T00:00:00"/>
    <s v="Standard Class"/>
    <s v="DJ-13510"/>
    <s v="Don Jones"/>
    <s v="Corporate"/>
    <s v="United States"/>
    <s v="New York City"/>
    <s v="New York"/>
    <n v="10024"/>
    <x v="3"/>
    <s v="OFF-LA-10001297"/>
    <x v="1"/>
    <s v="Labels"/>
    <s v="Avery 473"/>
    <n v="20.7"/>
    <n v="2"/>
    <n v="0"/>
    <n v="9.9359999999999999"/>
  </r>
  <r>
    <s v="8484"/>
    <s v="CA-2018-126284"/>
    <x v="873"/>
    <d v="2018-09-24T00:00:00"/>
    <s v="Standard Class"/>
    <s v="EN-13780"/>
    <s v="Edward Nazzal"/>
    <s v="Consumer"/>
    <s v="United States"/>
    <s v="Grand Rapids"/>
    <s v="Michigan"/>
    <n v="49505"/>
    <x v="2"/>
    <s v="OFF-BI-10004828"/>
    <x v="1"/>
    <s v="Binders"/>
    <s v="GBC Poly Designer Binding Covers"/>
    <n v="83.7"/>
    <n v="5"/>
    <n v="0"/>
    <n v="41.012999999999998"/>
  </r>
  <r>
    <s v="8485"/>
    <s v="CA-2019-142391"/>
    <x v="241"/>
    <d v="2019-09-24T00:00:00"/>
    <s v="Same Day"/>
    <s v="PB-19150"/>
    <s v="Philip Brown"/>
    <s v="Consumer"/>
    <s v="United States"/>
    <s v="Seattle"/>
    <s v="Washington"/>
    <n v="98115"/>
    <x v="1"/>
    <s v="FUR-FU-10002759"/>
    <x v="0"/>
    <s v="Furnishings"/>
    <s v="12-1/2 Diameter Round Wall Clock"/>
    <n v="199.8"/>
    <n v="10"/>
    <n v="0"/>
    <n v="71.927999999999997"/>
  </r>
  <r>
    <s v="8486"/>
    <s v="CA-2019-124716"/>
    <x v="996"/>
    <d v="2019-03-31T00:00:00"/>
    <s v="Standard Class"/>
    <s v="BD-11560"/>
    <s v="Brendan Dodson"/>
    <s v="Home Office"/>
    <s v="United States"/>
    <s v="Fresno"/>
    <s v="California"/>
    <n v="93727"/>
    <x v="1"/>
    <s v="OFF-PA-10000740"/>
    <x v="1"/>
    <s v="Paper"/>
    <s v="Xerox 1982"/>
    <n v="45.68"/>
    <n v="2"/>
    <n v="0"/>
    <n v="21.012799999999999"/>
  </r>
  <r>
    <s v="8487"/>
    <s v="CA-2019-124716"/>
    <x v="996"/>
    <d v="2019-03-31T00:00:00"/>
    <s v="Standard Class"/>
    <s v="BD-11560"/>
    <s v="Brendan Dodson"/>
    <s v="Home Office"/>
    <s v="United States"/>
    <s v="Fresno"/>
    <s v="California"/>
    <n v="93727"/>
    <x v="1"/>
    <s v="OFF-PA-10001144"/>
    <x v="1"/>
    <s v="Paper"/>
    <s v="Xerox 1913"/>
    <n v="110.96"/>
    <n v="2"/>
    <n v="0"/>
    <n v="53.260800000000003"/>
  </r>
  <r>
    <s v="8488"/>
    <s v="CA-2019-124716"/>
    <x v="996"/>
    <d v="2019-03-31T00:00:00"/>
    <s v="Standard Class"/>
    <s v="BD-11560"/>
    <s v="Brendan Dodson"/>
    <s v="Home Office"/>
    <s v="United States"/>
    <s v="Fresno"/>
    <s v="California"/>
    <n v="93727"/>
    <x v="1"/>
    <s v="OFF-PA-10000859"/>
    <x v="1"/>
    <s v="Paper"/>
    <s v="Unpadded Memo Slips"/>
    <n v="11.94"/>
    <n v="3"/>
    <n v="0"/>
    <n v="5.97"/>
  </r>
  <r>
    <s v="8489"/>
    <s v="CA-2018-158841"/>
    <x v="1056"/>
    <d v="2018-02-04T00:00:00"/>
    <s v="Second Class"/>
    <s v="SE-20110"/>
    <s v="Sanjit Engle"/>
    <s v="Consumer"/>
    <s v="United States"/>
    <s v="Arlington"/>
    <s v="Virginia"/>
    <n v="22204"/>
    <x v="0"/>
    <s v="TEC-MA-10001127"/>
    <x v="2"/>
    <s v="Machines"/>
    <s v="HP Designjet T520 Inkjet Large Format Printer - 24&quot; Color"/>
    <n v="8749.9500000000007"/>
    <n v="5"/>
    <n v="0"/>
    <n v="2799.9839999999999"/>
  </r>
  <r>
    <s v="8490"/>
    <s v="CA-2018-158841"/>
    <x v="1056"/>
    <d v="2018-02-04T00:00:00"/>
    <s v="Second Class"/>
    <s v="SE-20110"/>
    <s v="Sanjit Engle"/>
    <s v="Consumer"/>
    <s v="United States"/>
    <s v="Arlington"/>
    <s v="Virginia"/>
    <n v="22204"/>
    <x v="0"/>
    <s v="OFF-BI-10002557"/>
    <x v="1"/>
    <s v="Binders"/>
    <s v="Presstex Flexible Ring Binders"/>
    <n v="36.4"/>
    <n v="8"/>
    <n v="0"/>
    <n v="18.2"/>
  </r>
  <r>
    <s v="8491"/>
    <s v="CA-2018-158841"/>
    <x v="1056"/>
    <d v="2018-02-04T00:00:00"/>
    <s v="Second Class"/>
    <s v="SE-20110"/>
    <s v="Sanjit Engle"/>
    <s v="Consumer"/>
    <s v="United States"/>
    <s v="Arlington"/>
    <s v="Virginia"/>
    <n v="22204"/>
    <x v="0"/>
    <s v="FUR-FU-10001731"/>
    <x v="0"/>
    <s v="Furnishings"/>
    <s v="Acrylic Self-Standing Desk Frames"/>
    <n v="18.690000000000001"/>
    <n v="7"/>
    <n v="0"/>
    <n v="7.1021999999999998"/>
  </r>
  <r>
    <s v="8492"/>
    <s v="CA-2019-106824"/>
    <x v="437"/>
    <d v="2019-07-11T00:00:00"/>
    <s v="Standard Class"/>
    <s v="AT-10735"/>
    <s v="Annie Thurman"/>
    <s v="Consumer"/>
    <s v="United States"/>
    <s v="Los Angeles"/>
    <s v="California"/>
    <n v="90049"/>
    <x v="1"/>
    <s v="OFF-FA-10001135"/>
    <x v="1"/>
    <s v="Fasteners"/>
    <s v="Brites Rubber Bands, 1 1/2 oz. Box"/>
    <n v="5.94"/>
    <n v="3"/>
    <n v="0"/>
    <n v="0.1188"/>
  </r>
  <r>
    <s v="8493"/>
    <s v="CA-2017-109190"/>
    <x v="924"/>
    <d v="2017-10-28T00:00:00"/>
    <s v="Standard Class"/>
    <s v="CC-12685"/>
    <s v="Craig Carroll"/>
    <s v="Consumer"/>
    <s v="United States"/>
    <s v="Lubbock"/>
    <s v="Texas"/>
    <n v="79424"/>
    <x v="2"/>
    <s v="OFF-PA-10000069"/>
    <x v="1"/>
    <s v="Paper"/>
    <s v="TOPS 4 x 6 Fluorescent Color Memo Sheets, 500 Sheets per Pack"/>
    <n v="60.735999999999997"/>
    <n v="8"/>
    <n v="0.2"/>
    <n v="20.4984"/>
  </r>
  <r>
    <s v="8494"/>
    <s v="CA-2017-109190"/>
    <x v="924"/>
    <d v="2017-10-28T00:00:00"/>
    <s v="Standard Class"/>
    <s v="CC-12685"/>
    <s v="Craig Carroll"/>
    <s v="Consumer"/>
    <s v="United States"/>
    <s v="Lubbock"/>
    <s v="Texas"/>
    <n v="79424"/>
    <x v="2"/>
    <s v="TEC-CO-10001943"/>
    <x v="2"/>
    <s v="Copiers"/>
    <s v="Canon PC-428 Personal Copier"/>
    <n v="479.976"/>
    <n v="3"/>
    <n v="0.2"/>
    <n v="161.99189999999999"/>
  </r>
  <r>
    <s v="8495"/>
    <s v="CA-2017-109190"/>
    <x v="924"/>
    <d v="2017-10-28T00:00:00"/>
    <s v="Standard Class"/>
    <s v="CC-12685"/>
    <s v="Craig Carroll"/>
    <s v="Consumer"/>
    <s v="United States"/>
    <s v="Lubbock"/>
    <s v="Texas"/>
    <n v="79424"/>
    <x v="2"/>
    <s v="OFF-BI-10000977"/>
    <x v="1"/>
    <s v="Binders"/>
    <s v="Ibico Plastic Spiral Binding Combs"/>
    <n v="6.08"/>
    <n v="1"/>
    <n v="0.8"/>
    <n v="-10.336"/>
  </r>
  <r>
    <s v="8496"/>
    <s v="CA-2018-143154"/>
    <x v="499"/>
    <d v="2018-12-08T00:00:00"/>
    <s v="Standard Class"/>
    <s v="AS-10225"/>
    <s v="Alan Schoenberger"/>
    <s v="Corporate"/>
    <s v="United States"/>
    <s v="Longmont"/>
    <s v="Colorado"/>
    <n v="80501"/>
    <x v="1"/>
    <s v="TEC-AC-10002942"/>
    <x v="2"/>
    <s v="Accessories"/>
    <s v="WD My Passport Ultra 1TB Portable External Hard Drive"/>
    <n v="165.6"/>
    <n v="3"/>
    <n v="0.2"/>
    <n v="-6.21"/>
  </r>
  <r>
    <s v="8497"/>
    <s v="CA-2016-169061"/>
    <x v="1195"/>
    <d v="2016-03-08T00:00:00"/>
    <s v="Second Class"/>
    <s v="AB-10150"/>
    <s v="Aimee Bixby"/>
    <s v="Consumer"/>
    <s v="United States"/>
    <s v="Yonkers"/>
    <s v="New York"/>
    <n v="10701"/>
    <x v="3"/>
    <s v="OFF-AR-10000588"/>
    <x v="1"/>
    <s v="Art"/>
    <s v="Newell 345"/>
    <n v="59.52"/>
    <n v="3"/>
    <n v="0"/>
    <n v="15.475199999999999"/>
  </r>
  <r>
    <s v="8498"/>
    <s v="CA-2016-169061"/>
    <x v="1195"/>
    <d v="2016-03-08T00:00:00"/>
    <s v="Second Class"/>
    <s v="AB-10150"/>
    <s v="Aimee Bixby"/>
    <s v="Consumer"/>
    <s v="United States"/>
    <s v="Yonkers"/>
    <s v="New York"/>
    <n v="10701"/>
    <x v="3"/>
    <s v="TEC-AC-10002001"/>
    <x v="2"/>
    <s v="Accessories"/>
    <s v="Logitech Wireless Gaming Headset G930"/>
    <n v="479.97"/>
    <n v="3"/>
    <n v="0"/>
    <n v="177.5889"/>
  </r>
  <r>
    <s v="8499"/>
    <s v="CA-2016-169061"/>
    <x v="1195"/>
    <d v="2016-03-08T00:00:00"/>
    <s v="Second Class"/>
    <s v="AB-10150"/>
    <s v="Aimee Bixby"/>
    <s v="Consumer"/>
    <s v="United States"/>
    <s v="Yonkers"/>
    <s v="New York"/>
    <n v="10701"/>
    <x v="3"/>
    <s v="OFF-SU-10000381"/>
    <x v="1"/>
    <s v="Supplies"/>
    <s v="Acme Forged Steel Scissors with Black Enamel Handles"/>
    <n v="18.62"/>
    <n v="2"/>
    <n v="0"/>
    <n v="5.3997999999999999"/>
  </r>
  <r>
    <s v="8500"/>
    <s v="CA-2016-169061"/>
    <x v="1195"/>
    <d v="2016-03-08T00:00:00"/>
    <s v="Second Class"/>
    <s v="AB-10150"/>
    <s v="Aimee Bixby"/>
    <s v="Consumer"/>
    <s v="United States"/>
    <s v="Yonkers"/>
    <s v="New York"/>
    <n v="10701"/>
    <x v="3"/>
    <s v="OFF-BI-10001617"/>
    <x v="1"/>
    <s v="Binders"/>
    <s v="GBC Wire Binding Combs"/>
    <n v="49.631999999999998"/>
    <n v="6"/>
    <n v="0.2"/>
    <n v="16.750800000000002"/>
  </r>
  <r>
    <s v="8501"/>
    <s v="CA-2016-169061"/>
    <x v="1195"/>
    <d v="2016-03-08T00:00:00"/>
    <s v="Second Class"/>
    <s v="AB-10150"/>
    <s v="Aimee Bixby"/>
    <s v="Consumer"/>
    <s v="United States"/>
    <s v="Yonkers"/>
    <s v="New York"/>
    <n v="10701"/>
    <x v="3"/>
    <s v="OFF-PA-10001878"/>
    <x v="1"/>
    <s v="Paper"/>
    <s v="Xerox 1891"/>
    <n v="97.82"/>
    <n v="2"/>
    <n v="0"/>
    <n v="45.9754"/>
  </r>
  <r>
    <s v="8502"/>
    <s v="CA-2017-102316"/>
    <x v="879"/>
    <d v="2017-03-03T00:00:00"/>
    <s v="Second Class"/>
    <s v="DH-13075"/>
    <s v="Dave Hallsten"/>
    <s v="Corporate"/>
    <s v="United States"/>
    <s v="Los Angeles"/>
    <s v="California"/>
    <n v="90045"/>
    <x v="1"/>
    <s v="TEC-PH-10000376"/>
    <x v="2"/>
    <s v="Phones"/>
    <s v="Square Credit Card Reader"/>
    <n v="15.984"/>
    <n v="2"/>
    <n v="0.2"/>
    <n v="1.1988000000000001"/>
  </r>
  <r>
    <s v="8503"/>
    <s v="CA-2017-102316"/>
    <x v="879"/>
    <d v="2017-03-03T00:00:00"/>
    <s v="Second Class"/>
    <s v="DH-13075"/>
    <s v="Dave Hallsten"/>
    <s v="Corporate"/>
    <s v="United States"/>
    <s v="Los Angeles"/>
    <s v="California"/>
    <n v="90045"/>
    <x v="1"/>
    <s v="FUR-CH-10003396"/>
    <x v="0"/>
    <s v="Chairs"/>
    <s v="Global Deluxe Steno Chair"/>
    <n v="184.75200000000001"/>
    <n v="3"/>
    <n v="0.2"/>
    <n v="-20.784600000000001"/>
  </r>
  <r>
    <s v="8504"/>
    <s v="CA-2016-164903"/>
    <x v="980"/>
    <d v="2016-02-24T00:00:00"/>
    <s v="Standard Class"/>
    <s v="SR-20740"/>
    <s v="Steven Roelle"/>
    <s v="Home Office"/>
    <s v="United States"/>
    <s v="Los Angeles"/>
    <s v="California"/>
    <n v="90049"/>
    <x v="1"/>
    <s v="OFF-PA-10003363"/>
    <x v="1"/>
    <s v="Paper"/>
    <s v="Xerox 204"/>
    <n v="12.96"/>
    <n v="2"/>
    <n v="0"/>
    <n v="6.2207999999999997"/>
  </r>
  <r>
    <s v="8505"/>
    <s v="CA-2018-109400"/>
    <x v="440"/>
    <d v="2018-05-06T00:00:00"/>
    <s v="Standard Class"/>
    <s v="NR-18550"/>
    <s v="Nick Radford"/>
    <s v="Consumer"/>
    <s v="United States"/>
    <s v="Amarillo"/>
    <s v="Texas"/>
    <n v="79109"/>
    <x v="2"/>
    <s v="FUR-CH-10003298"/>
    <x v="0"/>
    <s v="Chairs"/>
    <s v="Office Star - Contemporary Task Swivel chair with Loop Arms, Charcoal"/>
    <n v="366.74400000000003"/>
    <n v="4"/>
    <n v="0.3"/>
    <n v="-110.0232"/>
  </r>
  <r>
    <s v="8506"/>
    <s v="CA-2018-130400"/>
    <x v="387"/>
    <d v="2018-03-12T00:00:00"/>
    <s v="Standard Class"/>
    <s v="SJ-20125"/>
    <s v="Sanjit Jacobs"/>
    <s v="Home Office"/>
    <s v="United States"/>
    <s v="Dallas"/>
    <s v="Texas"/>
    <n v="75217"/>
    <x v="2"/>
    <s v="OFF-BI-10001757"/>
    <x v="1"/>
    <s v="Binders"/>
    <s v="Pressboard Hanging Data Binders for Unburst Sheets"/>
    <n v="8.8559999999999999"/>
    <n v="9"/>
    <n v="0.8"/>
    <n v="-14.169600000000001"/>
  </r>
  <r>
    <s v="8507"/>
    <s v="CA-2018-130400"/>
    <x v="387"/>
    <d v="2018-03-12T00:00:00"/>
    <s v="Standard Class"/>
    <s v="SJ-20125"/>
    <s v="Sanjit Jacobs"/>
    <s v="Home Office"/>
    <s v="United States"/>
    <s v="Dallas"/>
    <s v="Texas"/>
    <n v="75217"/>
    <x v="2"/>
    <s v="TEC-AC-10004633"/>
    <x v="2"/>
    <s v="Accessories"/>
    <s v="Verbatim 25 GB 6x Blu-ray Single Layer Recordable Disc, 3/Pack"/>
    <n v="27.96"/>
    <n v="5"/>
    <n v="0.2"/>
    <n v="8.3879999999999999"/>
  </r>
  <r>
    <s v="8508"/>
    <s v="CA-2018-130400"/>
    <x v="387"/>
    <d v="2018-03-12T00:00:00"/>
    <s v="Standard Class"/>
    <s v="SJ-20125"/>
    <s v="Sanjit Jacobs"/>
    <s v="Home Office"/>
    <s v="United States"/>
    <s v="Dallas"/>
    <s v="Texas"/>
    <n v="75217"/>
    <x v="2"/>
    <s v="OFF-EN-10001453"/>
    <x v="1"/>
    <s v="Envelopes"/>
    <s v="Tyvek Interoffice Envelopes, 9 1/2&quot; x 12 1/2&quot;, 100/Box"/>
    <n v="146.352"/>
    <n v="3"/>
    <n v="0.2"/>
    <n v="49.393799999999999"/>
  </r>
  <r>
    <s v="8509"/>
    <s v="CA-2017-135853"/>
    <x v="555"/>
    <d v="2017-12-14T00:00:00"/>
    <s v="First Class"/>
    <s v="CA-12775"/>
    <s v="Cynthia Arntzen"/>
    <s v="Consumer"/>
    <s v="United States"/>
    <s v="Detroit"/>
    <s v="Michigan"/>
    <n v="48205"/>
    <x v="2"/>
    <s v="TEC-AC-10004761"/>
    <x v="2"/>
    <s v="Accessories"/>
    <s v="Maxell 4.7GB DVD+RW 3/Pack"/>
    <n v="175.23"/>
    <n v="11"/>
    <n v="0"/>
    <n v="61.330500000000001"/>
  </r>
  <r>
    <s v="8510"/>
    <s v="CA-2017-135853"/>
    <x v="555"/>
    <d v="2017-12-14T00:00:00"/>
    <s v="First Class"/>
    <s v="CA-12775"/>
    <s v="Cynthia Arntzen"/>
    <s v="Consumer"/>
    <s v="United States"/>
    <s v="Detroit"/>
    <s v="Michigan"/>
    <n v="48205"/>
    <x v="2"/>
    <s v="TEC-PH-10003691"/>
    <x v="2"/>
    <s v="Phones"/>
    <s v="BlackBerry Q10"/>
    <n v="125.99"/>
    <n v="1"/>
    <n v="0"/>
    <n v="31.497499999999999"/>
  </r>
  <r>
    <s v="8511"/>
    <s v="CA-2017-135853"/>
    <x v="555"/>
    <d v="2017-12-14T00:00:00"/>
    <s v="First Class"/>
    <s v="CA-12775"/>
    <s v="Cynthia Arntzen"/>
    <s v="Consumer"/>
    <s v="United States"/>
    <s v="Detroit"/>
    <s v="Michigan"/>
    <n v="48205"/>
    <x v="2"/>
    <s v="OFF-BI-10004965"/>
    <x v="1"/>
    <s v="Binders"/>
    <s v="Ibico Covers for Plastic or Wire Binding Elements"/>
    <n v="23"/>
    <n v="2"/>
    <n v="0"/>
    <n v="10.35"/>
  </r>
  <r>
    <s v="8512"/>
    <s v="CA-2018-103359"/>
    <x v="596"/>
    <d v="2018-12-26T00:00:00"/>
    <s v="Standard Class"/>
    <s v="LC-16885"/>
    <s v="Lena Creighton"/>
    <s v="Consumer"/>
    <s v="United States"/>
    <s v="New York City"/>
    <s v="New York"/>
    <n v="10035"/>
    <x v="3"/>
    <s v="OFF-BI-10004233"/>
    <x v="1"/>
    <s v="Binders"/>
    <s v="GBC Pre-Punched Binding Paper, Plastic, White, 8-1/2&quot; x 11&quot;"/>
    <n v="25.584"/>
    <n v="2"/>
    <n v="0.2"/>
    <n v="8.9543999999999997"/>
  </r>
  <r>
    <s v="8513"/>
    <s v="CA-2018-144645"/>
    <x v="1056"/>
    <d v="2018-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s v="8514"/>
    <s v="CA-2019-141614"/>
    <x v="929"/>
    <d v="2019-06-09T00:00:00"/>
    <s v="Standard Class"/>
    <s v="NS-18640"/>
    <s v="Noel Staavos"/>
    <s v="Corporate"/>
    <s v="United States"/>
    <s v="Orlando"/>
    <s v="Florida"/>
    <n v="32839"/>
    <x v="0"/>
    <s v="OFF-PA-10002787"/>
    <x v="1"/>
    <s v="Paper"/>
    <s v="Xerox 227"/>
    <n v="20.736000000000001"/>
    <n v="4"/>
    <n v="0.2"/>
    <n v="7.2576000000000001"/>
  </r>
  <r>
    <s v="8515"/>
    <s v="CA-2017-122168"/>
    <x v="291"/>
    <d v="2017-08-26T00:00:00"/>
    <s v="Standard Class"/>
    <s v="HG-14965"/>
    <s v="Henry Goldwyn"/>
    <s v="Corporate"/>
    <s v="United States"/>
    <s v="Florence"/>
    <s v="Kentucky"/>
    <n v="41042"/>
    <x v="0"/>
    <s v="OFF-AR-10003602"/>
    <x v="1"/>
    <s v="Art"/>
    <s v="Quartet Omega Colored Chalk, 12/Pack"/>
    <n v="17.52"/>
    <n v="3"/>
    <n v="0"/>
    <n v="8.2344000000000008"/>
  </r>
  <r>
    <s v="8516"/>
    <s v="CA-2017-122168"/>
    <x v="291"/>
    <d v="2017-08-26T00:00:00"/>
    <s v="Standard Class"/>
    <s v="HG-14965"/>
    <s v="Henry Goldwyn"/>
    <s v="Corporate"/>
    <s v="United States"/>
    <s v="Florence"/>
    <s v="Kentucky"/>
    <n v="41042"/>
    <x v="0"/>
    <s v="OFF-AR-10002053"/>
    <x v="1"/>
    <s v="Art"/>
    <s v="Premium Writing Pencils, Soft, #2 by Central Association for the Blind"/>
    <n v="35.76"/>
    <n v="12"/>
    <n v="0"/>
    <n v="10.0128"/>
  </r>
  <r>
    <s v="8517"/>
    <s v="CA-2018-132899"/>
    <x v="281"/>
    <d v="2018-04-11T00:00:00"/>
    <s v="Standard Class"/>
    <s v="SF-20200"/>
    <s v="Sarah Foster"/>
    <s v="Consumer"/>
    <s v="United States"/>
    <s v="New York City"/>
    <s v="New York"/>
    <n v="10009"/>
    <x v="3"/>
    <s v="OFF-AR-10002833"/>
    <x v="1"/>
    <s v="Art"/>
    <s v="Newell 322"/>
    <n v="3.64"/>
    <n v="2"/>
    <n v="0"/>
    <n v="0.98280000000000001"/>
  </r>
  <r>
    <s v="8518"/>
    <s v="CA-2019-149720"/>
    <x v="400"/>
    <d v="2019-06-07T00:00:00"/>
    <s v="Second Class"/>
    <s v="EM-14065"/>
    <s v="Erin Mull"/>
    <s v="Consumer"/>
    <s v="United States"/>
    <s v="Frisco"/>
    <s v="Texas"/>
    <n v="75034"/>
    <x v="2"/>
    <s v="FUR-FU-10002501"/>
    <x v="0"/>
    <s v="Furnishings"/>
    <s v="Nu-Dell Executive Frame"/>
    <n v="30.335999999999999"/>
    <n v="6"/>
    <n v="0.6"/>
    <n v="-17.443200000000001"/>
  </r>
  <r>
    <s v="8519"/>
    <s v="CA-2019-118003"/>
    <x v="769"/>
    <d v="2019-12-10T00:00:00"/>
    <s v="Standard Class"/>
    <s v="DO-13645"/>
    <s v="Doug O'Connell"/>
    <s v="Consumer"/>
    <s v="United States"/>
    <s v="Paterson"/>
    <s v="New Jersey"/>
    <n v="7501"/>
    <x v="3"/>
    <s v="FUR-FU-10002506"/>
    <x v="0"/>
    <s v="Furnishings"/>
    <s v="Tensor &quot;Hersey Kiss&quot; Styled Floor Lamp"/>
    <n v="12.99"/>
    <n v="1"/>
    <n v="0"/>
    <n v="1.5588"/>
  </r>
  <r>
    <s v="8520"/>
    <s v="CA-2019-118003"/>
    <x v="769"/>
    <d v="2019-12-10T00:00:00"/>
    <s v="Standard Class"/>
    <s v="DO-13645"/>
    <s v="Doug O'Connell"/>
    <s v="Consumer"/>
    <s v="United States"/>
    <s v="Paterson"/>
    <s v="New Jersey"/>
    <n v="7501"/>
    <x v="3"/>
    <s v="FUR-CH-10003817"/>
    <x v="0"/>
    <s v="Chairs"/>
    <s v="Global Value Steno Chair, Gray"/>
    <n v="182.22"/>
    <n v="3"/>
    <n v="0"/>
    <n v="45.555"/>
  </r>
  <r>
    <s v="8521"/>
    <s v="CA-2019-118003"/>
    <x v="769"/>
    <d v="2019-12-10T00:00:00"/>
    <s v="Standard Class"/>
    <s v="DO-13645"/>
    <s v="Doug O'Connell"/>
    <s v="Consumer"/>
    <s v="United States"/>
    <s v="Paterson"/>
    <s v="New Jersey"/>
    <n v="7501"/>
    <x v="3"/>
    <s v="FUR-CH-10004860"/>
    <x v="0"/>
    <s v="Chairs"/>
    <s v="Global Low Back Tilter Chair"/>
    <n v="302.94"/>
    <n v="3"/>
    <n v="0"/>
    <n v="18.176400000000001"/>
  </r>
  <r>
    <s v="8522"/>
    <s v="CA-2018-141887"/>
    <x v="383"/>
    <d v="2018-01-15T00:00:00"/>
    <s v="Standard Class"/>
    <s v="MP-17470"/>
    <s v="Mark Packer"/>
    <s v="Home Office"/>
    <s v="United States"/>
    <s v="Columbus"/>
    <s v="Ohio"/>
    <n v="43229"/>
    <x v="3"/>
    <s v="FUR-FU-10002268"/>
    <x v="0"/>
    <s v="Furnishings"/>
    <s v="Ultra Door Push Plate"/>
    <n v="54.991999999999997"/>
    <n v="14"/>
    <n v="0.2"/>
    <n v="8.9361999999999995"/>
  </r>
  <r>
    <s v="8523"/>
    <s v="US-2018-160206"/>
    <x v="178"/>
    <d v="2018-04-07T00:00:00"/>
    <s v="Standard Class"/>
    <s v="MY-18295"/>
    <s v="Muhammed Yedwab"/>
    <s v="Corporate"/>
    <s v="United States"/>
    <s v="Milwaukee"/>
    <s v="Wisconsin"/>
    <n v="53209"/>
    <x v="2"/>
    <s v="TEC-PH-10000148"/>
    <x v="2"/>
    <s v="Phones"/>
    <s v="Cyber Acoustics AC-202b Speech Recognition Stereo Headset"/>
    <n v="12.99"/>
    <n v="1"/>
    <n v="0"/>
    <n v="0.25979999999999998"/>
  </r>
  <r>
    <s v="8524"/>
    <s v="CA-2019-133074"/>
    <x v="296"/>
    <d v="2019-09-25T00:00:00"/>
    <s v="Standard Class"/>
    <s v="DB-13615"/>
    <s v="Doug Bickford"/>
    <s v="Consumer"/>
    <s v="United States"/>
    <s v="San Francisco"/>
    <s v="California"/>
    <n v="94109"/>
    <x v="1"/>
    <s v="OFF-PA-10004082"/>
    <x v="1"/>
    <s v="Paper"/>
    <s v="Adams Telephone Message Book w/Frequently-Called Numbers Space, 400 Messages per Book"/>
    <n v="55.86"/>
    <n v="7"/>
    <n v="0"/>
    <n v="27.93"/>
  </r>
  <r>
    <s v="8525"/>
    <s v="CA-2019-161172"/>
    <x v="633"/>
    <d v="2019-03-16T00:00:00"/>
    <s v="Same Day"/>
    <s v="SP-20920"/>
    <s v="Susan Pistek"/>
    <s v="Consumer"/>
    <s v="United States"/>
    <s v="Columbus"/>
    <s v="Ohio"/>
    <n v="43229"/>
    <x v="3"/>
    <s v="TEC-PH-10004348"/>
    <x v="2"/>
    <s v="Phones"/>
    <s v="OtterBox Defender Series Case - iPhone 5c"/>
    <n v="44.375999999999998"/>
    <n v="2"/>
    <n v="0.4"/>
    <n v="-7.3959999999999999"/>
  </r>
  <r>
    <s v="8526"/>
    <s v="CA-2019-161172"/>
    <x v="633"/>
    <d v="2019-03-16T00:00:00"/>
    <s v="Same Day"/>
    <s v="SP-20920"/>
    <s v="Susan Pistek"/>
    <s v="Consumer"/>
    <s v="United States"/>
    <s v="Columbus"/>
    <s v="Ohio"/>
    <n v="43229"/>
    <x v="3"/>
    <s v="FUR-FU-10003424"/>
    <x v="0"/>
    <s v="Furnishings"/>
    <s v="Nu-Dell Oak Frame"/>
    <n v="51.264000000000003"/>
    <n v="6"/>
    <n v="0.2"/>
    <n v="7.6896000000000004"/>
  </r>
  <r>
    <s v="8527"/>
    <s v="CA-2019-161172"/>
    <x v="633"/>
    <d v="2019-03-16T00:00:00"/>
    <s v="Same Day"/>
    <s v="SP-20920"/>
    <s v="Susan Pistek"/>
    <s v="Consumer"/>
    <s v="United States"/>
    <s v="Columbus"/>
    <s v="Ohio"/>
    <n v="43229"/>
    <x v="3"/>
    <s v="OFF-BI-10004654"/>
    <x v="1"/>
    <s v="Binders"/>
    <s v="Avery Binding System Hidden Tab Executive Style Index Sets"/>
    <n v="5.1929999999999996"/>
    <n v="3"/>
    <n v="0.7"/>
    <n v="-3.4620000000000002"/>
  </r>
  <r>
    <s v="8528"/>
    <s v="CA-2019-161172"/>
    <x v="633"/>
    <d v="2019-03-16T00:00:00"/>
    <s v="Same Day"/>
    <s v="SP-20920"/>
    <s v="Susan Pistek"/>
    <s v="Consumer"/>
    <s v="United States"/>
    <s v="Columbus"/>
    <s v="Ohio"/>
    <n v="43229"/>
    <x v="3"/>
    <s v="TEC-AC-10004571"/>
    <x v="2"/>
    <s v="Accessories"/>
    <s v="Logitech G700s Rechargeable Gaming Mouse"/>
    <n v="159.98400000000001"/>
    <n v="2"/>
    <n v="0.2"/>
    <n v="43.995600000000003"/>
  </r>
  <r>
    <s v="8529"/>
    <s v="CA-2019-161172"/>
    <x v="633"/>
    <d v="2019-03-16T00:00:00"/>
    <s v="Same Day"/>
    <s v="SP-20920"/>
    <s v="Susan Pistek"/>
    <s v="Consumer"/>
    <s v="United States"/>
    <s v="Columbus"/>
    <s v="Ohio"/>
    <n v="43229"/>
    <x v="3"/>
    <s v="OFF-ST-10000675"/>
    <x v="1"/>
    <s v="Storage"/>
    <s v="File Shuttle II and Handi-File, Black"/>
    <n v="54.223999999999997"/>
    <n v="2"/>
    <n v="0.2"/>
    <n v="3.3889999999999998"/>
  </r>
  <r>
    <s v="8530"/>
    <s v="CA-2019-137624"/>
    <x v="468"/>
    <d v="2019-11-17T00:00:00"/>
    <s v="Standard Class"/>
    <s v="ME-17320"/>
    <s v="Maria Etezadi"/>
    <s v="Home Office"/>
    <s v="United States"/>
    <s v="Los Angeles"/>
    <s v="California"/>
    <n v="90008"/>
    <x v="1"/>
    <s v="FUR-CH-10001714"/>
    <x v="0"/>
    <s v="Chairs"/>
    <s v="Global Leather &amp; Oak Executive Chair, Burgundy"/>
    <n v="241.42400000000001"/>
    <n v="2"/>
    <n v="0.2"/>
    <n v="-36.2136"/>
  </r>
  <r>
    <s v="8531"/>
    <s v="CA-2018-156748"/>
    <x v="885"/>
    <d v="2018-12-06T00:00:00"/>
    <s v="Standard Class"/>
    <s v="BS-11755"/>
    <s v="Bruce Stewart"/>
    <s v="Consumer"/>
    <s v="United States"/>
    <s v="Detroit"/>
    <s v="Michigan"/>
    <n v="48227"/>
    <x v="2"/>
    <s v="OFF-PA-10000380"/>
    <x v="1"/>
    <s v="Paper"/>
    <s v="REDIFORM Incoming/Outgoing Call Register, 11&quot; X 8 1/2&quot;, 100 Messages"/>
    <n v="33.36"/>
    <n v="4"/>
    <n v="0"/>
    <n v="16.68"/>
  </r>
  <r>
    <s v="8532"/>
    <s v="CA-2018-156748"/>
    <x v="885"/>
    <d v="2018-12-06T00:00:00"/>
    <s v="Standard Class"/>
    <s v="BS-11755"/>
    <s v="Bruce Stewart"/>
    <s v="Consumer"/>
    <s v="United States"/>
    <s v="Detroit"/>
    <s v="Michigan"/>
    <n v="48227"/>
    <x v="2"/>
    <s v="OFF-PA-10002713"/>
    <x v="1"/>
    <s v="Paper"/>
    <s v="Adams Phone Message Book, 200 Message Capacity, 8 1/16” x 11”"/>
    <n v="13.76"/>
    <n v="2"/>
    <n v="0"/>
    <n v="6.3296000000000001"/>
  </r>
  <r>
    <s v="8533"/>
    <s v="CA-2018-156748"/>
    <x v="885"/>
    <d v="2018-12-06T00:00:00"/>
    <s v="Standard Class"/>
    <s v="BS-11755"/>
    <s v="Bruce Stewart"/>
    <s v="Consumer"/>
    <s v="United States"/>
    <s v="Detroit"/>
    <s v="Michigan"/>
    <n v="48227"/>
    <x v="2"/>
    <s v="OFF-ST-10001370"/>
    <x v="1"/>
    <s v="Storage"/>
    <s v="Sensible Storage WireTech Storage Systems"/>
    <n v="496.86"/>
    <n v="7"/>
    <n v="0"/>
    <n v="24.843"/>
  </r>
  <r>
    <s v="8534"/>
    <s v="CA-2018-156748"/>
    <x v="885"/>
    <d v="2018-12-06T00:00:00"/>
    <s v="Standard Class"/>
    <s v="BS-11755"/>
    <s v="Bruce Stewart"/>
    <s v="Consumer"/>
    <s v="United States"/>
    <s v="Detroit"/>
    <s v="Michigan"/>
    <n v="48227"/>
    <x v="2"/>
    <s v="FUR-CH-10000513"/>
    <x v="0"/>
    <s v="Chairs"/>
    <s v="High-Back Leather Manager's Chair"/>
    <n v="389.97"/>
    <n v="3"/>
    <n v="0"/>
    <n v="35.097299999999997"/>
  </r>
  <r>
    <s v="8535"/>
    <s v="CA-2017-169677"/>
    <x v="1004"/>
    <d v="2017-01-15T00:00:00"/>
    <s v="Second Class"/>
    <s v="KS-16300"/>
    <s v="Karen Seio"/>
    <s v="Corporate"/>
    <s v="United States"/>
    <s v="Columbus"/>
    <s v="Georgia"/>
    <n v="31907"/>
    <x v="0"/>
    <s v="OFF-LA-10003223"/>
    <x v="1"/>
    <s v="Labels"/>
    <s v="Avery 508"/>
    <n v="9.82"/>
    <n v="2"/>
    <n v="0"/>
    <n v="4.8117999999999999"/>
  </r>
  <r>
    <s v="8536"/>
    <s v="US-2016-163146"/>
    <x v="1174"/>
    <d v="2016-05-20T00:00:00"/>
    <s v="Standard Class"/>
    <s v="CC-12475"/>
    <s v="Cindy Chapman"/>
    <s v="Consumer"/>
    <s v="United States"/>
    <s v="San Francisco"/>
    <s v="California"/>
    <n v="94122"/>
    <x v="1"/>
    <s v="TEC-AC-10002217"/>
    <x v="2"/>
    <s v="Accessories"/>
    <s v="Imation Clip USB flash drive - 8 GB"/>
    <n v="56.4"/>
    <n v="3"/>
    <n v="0"/>
    <n v="3.3839999999999999"/>
  </r>
  <r>
    <s v="8537"/>
    <s v="CA-2017-157343"/>
    <x v="722"/>
    <d v="2017-06-11T00:00:00"/>
    <s v="Standard Class"/>
    <s v="HD-14785"/>
    <s v="Harold Dahlen"/>
    <s v="Home Office"/>
    <s v="United States"/>
    <s v="Philadelphia"/>
    <s v="Pennsylvania"/>
    <n v="19143"/>
    <x v="3"/>
    <s v="OFF-BI-10003707"/>
    <x v="1"/>
    <s v="Binders"/>
    <s v="Aluminum Screw Posts"/>
    <n v="18.312000000000001"/>
    <n v="4"/>
    <n v="0.7"/>
    <n v="-12.208"/>
  </r>
  <r>
    <s v="8538"/>
    <s v="CA-2017-157343"/>
    <x v="722"/>
    <d v="2017-06-11T00:00:00"/>
    <s v="Standard Class"/>
    <s v="HD-14785"/>
    <s v="Harold Dahlen"/>
    <s v="Home Office"/>
    <s v="United States"/>
    <s v="Philadelphia"/>
    <s v="Pennsylvania"/>
    <n v="19143"/>
    <x v="3"/>
    <s v="OFF-PA-10000552"/>
    <x v="1"/>
    <s v="Paper"/>
    <s v="Xerox 200"/>
    <n v="25.92"/>
    <n v="5"/>
    <n v="0.2"/>
    <n v="9.0719999999999992"/>
  </r>
  <r>
    <s v="8539"/>
    <s v="CA-2017-157343"/>
    <x v="722"/>
    <d v="2017-06-11T00:00:00"/>
    <s v="Standard Class"/>
    <s v="HD-14785"/>
    <s v="Harold Dahlen"/>
    <s v="Home Office"/>
    <s v="United States"/>
    <s v="Philadelphia"/>
    <s v="Pennsylvania"/>
    <n v="19143"/>
    <x v="3"/>
    <s v="OFF-AR-10003183"/>
    <x v="1"/>
    <s v="Art"/>
    <s v="Avery Fluorescent Highlighter Four-Color Set"/>
    <n v="8.016"/>
    <n v="3"/>
    <n v="0.2"/>
    <n v="1.002"/>
  </r>
  <r>
    <s v="8540"/>
    <s v="CA-2019-147354"/>
    <x v="631"/>
    <d v="2019-03-13T00:00:00"/>
    <s v="Standard Class"/>
    <s v="KB-16315"/>
    <s v="Karl Braun"/>
    <s v="Consumer"/>
    <s v="United States"/>
    <s v="Los Angeles"/>
    <s v="California"/>
    <n v="90008"/>
    <x v="1"/>
    <s v="TEC-CO-10000971"/>
    <x v="2"/>
    <s v="Copiers"/>
    <s v="Hewlett Packard 310 Color Digital Copier"/>
    <n v="479.98399999999998"/>
    <n v="2"/>
    <n v="0.2"/>
    <n v="59.997999999999998"/>
  </r>
  <r>
    <s v="8541"/>
    <s v="CA-2019-147354"/>
    <x v="631"/>
    <d v="2019-03-13T00:00:00"/>
    <s v="Standard Class"/>
    <s v="KB-16315"/>
    <s v="Karl Braun"/>
    <s v="Consumer"/>
    <s v="United States"/>
    <s v="Los Angeles"/>
    <s v="California"/>
    <n v="90008"/>
    <x v="1"/>
    <s v="OFF-BI-10003910"/>
    <x v="1"/>
    <s v="Binders"/>
    <s v="DXL Angle-View Binders with Locking Rings by Samsill"/>
    <n v="30.84"/>
    <n v="5"/>
    <n v="0.2"/>
    <n v="9.6374999999999993"/>
  </r>
  <r>
    <s v="8542"/>
    <s v="CA-2017-157287"/>
    <x v="937"/>
    <d v="2017-12-23T00:00:00"/>
    <s v="First Class"/>
    <s v="HR-14830"/>
    <s v="Harold Ryan"/>
    <s v="Corporate"/>
    <s v="United States"/>
    <s v="Philadelphia"/>
    <s v="Pennsylvania"/>
    <n v="19140"/>
    <x v="3"/>
    <s v="OFF-ST-10001172"/>
    <x v="1"/>
    <s v="Storage"/>
    <s v="Tennsco Lockers, Sand"/>
    <n v="33.567999999999998"/>
    <n v="2"/>
    <n v="0.2"/>
    <n v="1.6783999999999999"/>
  </r>
  <r>
    <s v="8543"/>
    <s v="CA-2017-157287"/>
    <x v="937"/>
    <d v="2017-12-23T00:00:00"/>
    <s v="First Class"/>
    <s v="HR-14830"/>
    <s v="Harold Ryan"/>
    <s v="Corporate"/>
    <s v="United States"/>
    <s v="Philadelphia"/>
    <s v="Pennsylvania"/>
    <n v="19140"/>
    <x v="3"/>
    <s v="FUR-CH-10001270"/>
    <x v="0"/>
    <s v="Chairs"/>
    <s v="Harbour Creations Steel Folding Chair"/>
    <n v="422.625"/>
    <n v="7"/>
    <n v="0.3"/>
    <n v="0"/>
  </r>
  <r>
    <s v="8544"/>
    <s v="CA-2016-137575"/>
    <x v="908"/>
    <d v="2016-08-11T00:00:00"/>
    <s v="Standard Class"/>
    <s v="TB-21625"/>
    <s v="Trudy Brown"/>
    <s v="Consumer"/>
    <s v="United States"/>
    <s v="New York City"/>
    <s v="New York"/>
    <n v="10035"/>
    <x v="3"/>
    <s v="TEC-AC-10004571"/>
    <x v="2"/>
    <s v="Accessories"/>
    <s v="Logitech G700s Rechargeable Gaming Mouse"/>
    <n v="199.98"/>
    <n v="2"/>
    <n v="0"/>
    <n v="83.991600000000005"/>
  </r>
  <r>
    <s v="8545"/>
    <s v="CA-2018-119074"/>
    <x v="1196"/>
    <d v="2018-03-31T00:00:00"/>
    <s v="Standard Class"/>
    <s v="DS-13180"/>
    <s v="David Smith"/>
    <s v="Corporate"/>
    <s v="United States"/>
    <s v="Columbus"/>
    <s v="Georgia"/>
    <n v="31907"/>
    <x v="0"/>
    <s v="FUR-FU-10004053"/>
    <x v="0"/>
    <s v="Furnishings"/>
    <s v="DAX Two-Tone Silver Metal Document Frame"/>
    <n v="20.239999999999998"/>
    <n v="1"/>
    <n v="0"/>
    <n v="8.7032000000000007"/>
  </r>
  <r>
    <s v="8546"/>
    <s v="CA-2018-119074"/>
    <x v="1196"/>
    <d v="2018-03-31T00:00:00"/>
    <s v="Standard Class"/>
    <s v="DS-13180"/>
    <s v="David Smith"/>
    <s v="Corporate"/>
    <s v="United States"/>
    <s v="Columbus"/>
    <s v="Georgia"/>
    <n v="31907"/>
    <x v="0"/>
    <s v="FUR-FU-10003731"/>
    <x v="0"/>
    <s v="Furnishings"/>
    <s v="Eldon Expressions Wood and Plastic Desk Accessories, Oak"/>
    <n v="39.92"/>
    <n v="4"/>
    <n v="0"/>
    <n v="11.1776"/>
  </r>
  <r>
    <s v="8547"/>
    <s v="CA-2018-119074"/>
    <x v="1196"/>
    <d v="2018-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r>
  <r>
    <s v="8548"/>
    <s v="CA-2017-149566"/>
    <x v="901"/>
    <d v="2017-12-10T00:00:00"/>
    <s v="Standard Class"/>
    <s v="GB-14530"/>
    <s v="George Bell"/>
    <s v="Corporate"/>
    <s v="United States"/>
    <s v="Los Angeles"/>
    <s v="California"/>
    <n v="90049"/>
    <x v="1"/>
    <s v="TEC-AC-10001266"/>
    <x v="2"/>
    <s v="Accessories"/>
    <s v="Memorex Micro Travel Drive 8 GB"/>
    <n v="39"/>
    <n v="3"/>
    <n v="0"/>
    <n v="17.55"/>
  </r>
  <r>
    <s v="8549"/>
    <s v="CA-2017-149566"/>
    <x v="901"/>
    <d v="2017-12-10T00:00:00"/>
    <s v="Standard Class"/>
    <s v="GB-14530"/>
    <s v="George Bell"/>
    <s v="Corporate"/>
    <s v="United States"/>
    <s v="Los Angeles"/>
    <s v="California"/>
    <n v="90049"/>
    <x v="1"/>
    <s v="OFF-LA-10000452"/>
    <x v="1"/>
    <s v="Labels"/>
    <s v="Avery 488"/>
    <n v="12.6"/>
    <n v="4"/>
    <n v="0"/>
    <n v="6.048"/>
  </r>
  <r>
    <s v="8550"/>
    <s v="CA-2017-126186"/>
    <x v="861"/>
    <d v="2017-09-12T00:00:00"/>
    <s v="First Class"/>
    <s v="GB-14530"/>
    <s v="George Bell"/>
    <s v="Corporate"/>
    <s v="United States"/>
    <s v="Aurora"/>
    <s v="Colorado"/>
    <n v="80013"/>
    <x v="1"/>
    <s v="FUR-FU-10000073"/>
    <x v="0"/>
    <s v="Furnishings"/>
    <s v="Deflect-O Glasstique Clear Desk Accessories"/>
    <n v="24.64"/>
    <n v="4"/>
    <n v="0.2"/>
    <n v="4.0039999999999996"/>
  </r>
  <r>
    <s v="8551"/>
    <s v="CA-2017-121132"/>
    <x v="789"/>
    <d v="2017-07-24T00:00:00"/>
    <s v="Standard Class"/>
    <s v="VB-21745"/>
    <s v="Victoria Brennan"/>
    <s v="Corporate"/>
    <s v="United States"/>
    <s v="Houston"/>
    <s v="Texas"/>
    <n v="77041"/>
    <x v="2"/>
    <s v="OFF-LA-10002368"/>
    <x v="1"/>
    <s v="Labels"/>
    <s v="Avery 479"/>
    <n v="6.2640000000000002"/>
    <n v="3"/>
    <n v="0.2"/>
    <n v="2.0358000000000001"/>
  </r>
  <r>
    <s v="8552"/>
    <s v="CA-2017-121132"/>
    <x v="789"/>
    <d v="2017-07-24T00:00:00"/>
    <s v="Standard Class"/>
    <s v="VB-21745"/>
    <s v="Victoria Brennan"/>
    <s v="Corporate"/>
    <s v="United States"/>
    <s v="Houston"/>
    <s v="Texas"/>
    <n v="77041"/>
    <x v="2"/>
    <s v="OFF-FA-10004248"/>
    <x v="1"/>
    <s v="Fasteners"/>
    <s v="Advantus T-Pin Paper Clips"/>
    <n v="14.432"/>
    <n v="4"/>
    <n v="0.2"/>
    <n v="3.4276"/>
  </r>
  <r>
    <s v="8553"/>
    <s v="CA-2016-140473"/>
    <x v="992"/>
    <d v="2016-06-03T00:00:00"/>
    <s v="Standard Class"/>
    <s v="MC-17425"/>
    <s v="Mark Cousins"/>
    <s v="Corporate"/>
    <s v="United States"/>
    <s v="Chicago"/>
    <s v="Illinois"/>
    <n v="60623"/>
    <x v="2"/>
    <s v="TEC-CO-10004202"/>
    <x v="2"/>
    <s v="Copiers"/>
    <s v="Brother DCP1000 Digital 3 in 1 Multifunction Machine"/>
    <n v="719.976"/>
    <n v="3"/>
    <n v="0.2"/>
    <n v="134.99549999999999"/>
  </r>
  <r>
    <s v="8554"/>
    <s v="US-2019-102904"/>
    <x v="38"/>
    <d v="2019-11-20T00:00:00"/>
    <s v="Standard Class"/>
    <s v="CB-12025"/>
    <s v="Cassandra Brandow"/>
    <s v="Consumer"/>
    <s v="United States"/>
    <s v="Decatur"/>
    <s v="Alabama"/>
    <n v="35601"/>
    <x v="0"/>
    <s v="TEC-AC-10000927"/>
    <x v="2"/>
    <s v="Accessories"/>
    <s v="Anker Ultrathin Bluetooth Wireless Keyboard Aluminum Cover with Stand"/>
    <n v="239.92"/>
    <n v="8"/>
    <n v="0"/>
    <n v="23.992000000000001"/>
  </r>
  <r>
    <s v="8555"/>
    <s v="CA-2018-102092"/>
    <x v="10"/>
    <d v="2018-12-11T00:00:00"/>
    <s v="First Class"/>
    <s v="PM-18940"/>
    <s v="Paul MacIntyre"/>
    <s v="Consumer"/>
    <s v="United States"/>
    <s v="Springfield"/>
    <s v="Virginia"/>
    <n v="22153"/>
    <x v="0"/>
    <s v="FUR-TA-10002530"/>
    <x v="0"/>
    <s v="Tables"/>
    <s v="Iceberg OfficeWorks 42&quot; Round Tables"/>
    <n v="1056.8599999999999"/>
    <n v="7"/>
    <n v="0"/>
    <n v="158.529"/>
  </r>
  <r>
    <s v="8556"/>
    <s v="CA-2017-117884"/>
    <x v="204"/>
    <d v="2017-03-22T00:00:00"/>
    <s v="Same Day"/>
    <s v="DC-13285"/>
    <s v="Debra Catini"/>
    <s v="Consumer"/>
    <s v="United States"/>
    <s v="Plantation"/>
    <s v="Florida"/>
    <n v="33317"/>
    <x v="0"/>
    <s v="TEC-AC-10002567"/>
    <x v="2"/>
    <s v="Accessories"/>
    <s v="Logitech G602 Wireless Gaming Mouse"/>
    <n v="447.94400000000002"/>
    <n v="7"/>
    <n v="0.2"/>
    <n v="89.588800000000006"/>
  </r>
  <r>
    <s v="8557"/>
    <s v="CA-2017-117884"/>
    <x v="204"/>
    <d v="2017-03-22T00:00:00"/>
    <s v="Same Day"/>
    <s v="DC-13285"/>
    <s v="Debra Catini"/>
    <s v="Consumer"/>
    <s v="United States"/>
    <s v="Plantation"/>
    <s v="Florida"/>
    <n v="33317"/>
    <x v="0"/>
    <s v="OFF-ST-10002182"/>
    <x v="1"/>
    <s v="Storage"/>
    <s v="Iris 3-Drawer Stacking Bin, Black"/>
    <n v="150.40799999999999"/>
    <n v="9"/>
    <n v="0.2"/>
    <n v="-33.841799999999999"/>
  </r>
  <r>
    <s v="8558"/>
    <s v="CA-2018-132829"/>
    <x v="443"/>
    <d v="2018-12-26T00:00:00"/>
    <s v="Second Class"/>
    <s v="LA-16780"/>
    <s v="Laura Armstrong"/>
    <s v="Corporate"/>
    <s v="United States"/>
    <s v="Houston"/>
    <s v="Texas"/>
    <n v="77041"/>
    <x v="2"/>
    <s v="TEC-PH-10004539"/>
    <x v="2"/>
    <s v="Phones"/>
    <s v="Wireless Extenders zBoost YX545 SOHO Signal Booster"/>
    <n v="453.57600000000002"/>
    <n v="3"/>
    <n v="0.2"/>
    <n v="39.687899999999999"/>
  </r>
  <r>
    <s v="8559"/>
    <s v="CA-2018-132829"/>
    <x v="443"/>
    <d v="2018-12-26T00:00:00"/>
    <s v="Second Class"/>
    <s v="LA-16780"/>
    <s v="Laura Armstrong"/>
    <s v="Corporate"/>
    <s v="United States"/>
    <s v="Houston"/>
    <s v="Texas"/>
    <n v="77041"/>
    <x v="2"/>
    <s v="OFF-LA-10002945"/>
    <x v="1"/>
    <s v="Labels"/>
    <s v="Permanent Self-Adhesive File Folder Labels for Typewriters, 1 1/8 x 3 1/2, White"/>
    <n v="45.36"/>
    <n v="9"/>
    <n v="0.2"/>
    <n v="14.742000000000001"/>
  </r>
  <r>
    <s v="8560"/>
    <s v="CA-2018-132829"/>
    <x v="443"/>
    <d v="2018-12-26T00:00:00"/>
    <s v="Second Class"/>
    <s v="LA-16780"/>
    <s v="Laura Armstrong"/>
    <s v="Corporate"/>
    <s v="United States"/>
    <s v="Houston"/>
    <s v="Texas"/>
    <n v="77041"/>
    <x v="2"/>
    <s v="TEC-PH-10004345"/>
    <x v="2"/>
    <s v="Phones"/>
    <s v="Cisco SPA 502G IP Phone"/>
    <n v="287.88"/>
    <n v="3"/>
    <n v="0.2"/>
    <n v="35.984999999999999"/>
  </r>
  <r>
    <s v="8561"/>
    <s v="CA-2018-132829"/>
    <x v="443"/>
    <d v="2018-12-26T00:00:00"/>
    <s v="Second Class"/>
    <s v="LA-16780"/>
    <s v="Laura Armstrong"/>
    <s v="Corporate"/>
    <s v="United States"/>
    <s v="Houston"/>
    <s v="Texas"/>
    <n v="77041"/>
    <x v="2"/>
    <s v="TEC-PH-10004912"/>
    <x v="2"/>
    <s v="Phones"/>
    <s v="Cisco SPA112 2 Port Phone Adapter"/>
    <n v="131.88"/>
    <n v="3"/>
    <n v="0.2"/>
    <n v="14.836499999999999"/>
  </r>
  <r>
    <s v="8562"/>
    <s v="CA-2018-132829"/>
    <x v="443"/>
    <d v="2018-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s v="8563"/>
    <s v="CA-2018-123540"/>
    <x v="1197"/>
    <d v="2018-04-06T00:00:00"/>
    <s v="Second Class"/>
    <s v="DJ-13420"/>
    <s v="Denny Joy"/>
    <s v="Corporate"/>
    <s v="United States"/>
    <s v="Milwaukee"/>
    <s v="Wisconsin"/>
    <n v="53209"/>
    <x v="2"/>
    <s v="FUR-CH-10000847"/>
    <x v="0"/>
    <s v="Chairs"/>
    <s v="Global Executive Mid-Back Manager's Chair"/>
    <n v="1454.9"/>
    <n v="5"/>
    <n v="0"/>
    <n v="378.274"/>
  </r>
  <r>
    <s v="8564"/>
    <s v="US-2019-108315"/>
    <x v="504"/>
    <d v="2019-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s v="8565"/>
    <s v="US-2019-108315"/>
    <x v="504"/>
    <d v="2019-05-04T00:00:00"/>
    <s v="Standard Class"/>
    <s v="MH-18115"/>
    <s v="Mick Hernandez"/>
    <s v="Home Office"/>
    <s v="United States"/>
    <s v="Sanford"/>
    <s v="Florida"/>
    <n v="32771"/>
    <x v="0"/>
    <s v="FUR-FU-10000747"/>
    <x v="0"/>
    <s v="Furnishings"/>
    <s v="Tenex B1-RE Series Chair Mats for Low Pile Carpets"/>
    <n v="220.70400000000001"/>
    <n v="6"/>
    <n v="0.2"/>
    <n v="-8.2764000000000006"/>
  </r>
  <r>
    <s v="8566"/>
    <s v="CA-2018-134110"/>
    <x v="1019"/>
    <d v="2018-11-18T00:00:00"/>
    <s v="First Class"/>
    <s v="BG-11035"/>
    <s v="Barry Gonzalez"/>
    <s v="Consumer"/>
    <s v="United States"/>
    <s v="The Colony"/>
    <s v="Texas"/>
    <n v="75056"/>
    <x v="2"/>
    <s v="TEC-PH-10002350"/>
    <x v="2"/>
    <s v="Phones"/>
    <s v="Apple EarPods with Remote and Mic"/>
    <n v="67.176000000000002"/>
    <n v="3"/>
    <n v="0.2"/>
    <n v="6.7176"/>
  </r>
  <r>
    <s v="8567"/>
    <s v="CA-2018-134110"/>
    <x v="1019"/>
    <d v="2018-11-18T00:00:00"/>
    <s v="First Class"/>
    <s v="BG-11035"/>
    <s v="Barry Gonzalez"/>
    <s v="Consumer"/>
    <s v="United States"/>
    <s v="The Colony"/>
    <s v="Texas"/>
    <n v="75056"/>
    <x v="2"/>
    <s v="OFF-PA-10000697"/>
    <x v="1"/>
    <s v="Paper"/>
    <s v="TOPS Voice Message Log Book, Flash Format"/>
    <n v="15.231999999999999"/>
    <n v="4"/>
    <n v="0.2"/>
    <n v="5.5216000000000003"/>
  </r>
  <r>
    <s v="8568"/>
    <s v="US-2018-136581"/>
    <x v="338"/>
    <d v="2018-11-12T00:00:00"/>
    <s v="First Class"/>
    <s v="SV-20365"/>
    <s v="Seth Vernon"/>
    <s v="Consumer"/>
    <s v="United States"/>
    <s v="Troy"/>
    <s v="Ohio"/>
    <n v="45373"/>
    <x v="3"/>
    <s v="OFF-PA-10002787"/>
    <x v="1"/>
    <s v="Paper"/>
    <s v="Xerox 227"/>
    <n v="31.103999999999999"/>
    <n v="6"/>
    <n v="0.2"/>
    <n v="10.8864"/>
  </r>
  <r>
    <s v="8569"/>
    <s v="CA-2018-162390"/>
    <x v="409"/>
    <d v="2018-12-12T00:00:00"/>
    <s v="Standard Class"/>
    <s v="DP-13105"/>
    <s v="Dave Poirier"/>
    <s v="Corporate"/>
    <s v="United States"/>
    <s v="Hempstead"/>
    <s v="New York"/>
    <n v="11550"/>
    <x v="3"/>
    <s v="OFF-BI-10004318"/>
    <x v="1"/>
    <s v="Binders"/>
    <s v="Ibico EB-19 Dual Function Manual Binding System"/>
    <n v="968.74400000000003"/>
    <n v="7"/>
    <n v="0.2"/>
    <n v="314.84179999999998"/>
  </r>
  <r>
    <s v="8570"/>
    <s v="CA-2018-162390"/>
    <x v="409"/>
    <d v="2018-12-12T00:00:00"/>
    <s v="Standard Class"/>
    <s v="DP-13105"/>
    <s v="Dave Poirier"/>
    <s v="Corporate"/>
    <s v="United States"/>
    <s v="Hempstead"/>
    <s v="New York"/>
    <n v="11550"/>
    <x v="3"/>
    <s v="OFF-BI-10001721"/>
    <x v="1"/>
    <s v="Binders"/>
    <s v="Trimflex Flexible Post Binders"/>
    <n v="222.352"/>
    <n v="13"/>
    <n v="0.2"/>
    <n v="77.8232"/>
  </r>
  <r>
    <s v="8571"/>
    <s v="CA-2018-162390"/>
    <x v="409"/>
    <d v="2018-12-12T00:00:00"/>
    <s v="Standard Class"/>
    <s v="DP-13105"/>
    <s v="Dave Poirier"/>
    <s v="Corporate"/>
    <s v="United States"/>
    <s v="Hempstead"/>
    <s v="New York"/>
    <n v="11550"/>
    <x v="3"/>
    <s v="TEC-CO-10004202"/>
    <x v="2"/>
    <s v="Copiers"/>
    <s v="Brother DCP1000 Digital 3 in 1 Multifunction Machine"/>
    <n v="479.98399999999998"/>
    <n v="2"/>
    <n v="0.2"/>
    <n v="89.997"/>
  </r>
  <r>
    <s v="8572"/>
    <s v="CA-2018-162222"/>
    <x v="1015"/>
    <d v="2018-04-03T00:00:00"/>
    <s v="Same Day"/>
    <s v="SR-20740"/>
    <s v="Steven Roelle"/>
    <s v="Home Office"/>
    <s v="United States"/>
    <s v="Dallas"/>
    <s v="Texas"/>
    <n v="75081"/>
    <x v="2"/>
    <s v="OFF-PA-10003893"/>
    <x v="1"/>
    <s v="Paper"/>
    <s v="Xerox 1962"/>
    <n v="10.272"/>
    <n v="3"/>
    <n v="0.2"/>
    <n v="3.21"/>
  </r>
  <r>
    <s v="8573"/>
    <s v="CA-2016-121629"/>
    <x v="683"/>
    <d v="2016-12-02T00:00:00"/>
    <s v="Standard Class"/>
    <s v="BT-11680"/>
    <s v="Brian Thompson"/>
    <s v="Consumer"/>
    <s v="United States"/>
    <s v="Houston"/>
    <s v="Texas"/>
    <n v="77041"/>
    <x v="2"/>
    <s v="TEC-MA-10004679"/>
    <x v="2"/>
    <s v="Machines"/>
    <s v="StarTech.com 10/100 VDSL2 Ethernet Extender Kit"/>
    <n v="998.85"/>
    <n v="5"/>
    <n v="0.4"/>
    <n v="-199.77"/>
  </r>
  <r>
    <s v="8574"/>
    <s v="CA-2017-164623"/>
    <x v="1182"/>
    <d v="2017-10-22T00:00:00"/>
    <s v="First Class"/>
    <s v="MS-17770"/>
    <s v="Maxwell Schwartz"/>
    <s v="Consumer"/>
    <s v="United States"/>
    <s v="New York City"/>
    <s v="New York"/>
    <n v="10035"/>
    <x v="3"/>
    <s v="OFF-PA-10000249"/>
    <x v="1"/>
    <s v="Paper"/>
    <s v="Easy-staple paper"/>
    <n v="24.56"/>
    <n v="2"/>
    <n v="0"/>
    <n v="11.543200000000001"/>
  </r>
  <r>
    <s v="8575"/>
    <s v="CA-2016-159849"/>
    <x v="111"/>
    <d v="2016-09-19T00:00:00"/>
    <s v="Same Day"/>
    <s v="JK-15640"/>
    <s v="Jim Kriz"/>
    <s v="Home Office"/>
    <s v="United States"/>
    <s v="San Francisco"/>
    <s v="California"/>
    <n v="94110"/>
    <x v="1"/>
    <s v="OFF-FA-10000053"/>
    <x v="1"/>
    <s v="Fasteners"/>
    <s v="Revere Boxed Rubber Bands by Revere"/>
    <n v="5.67"/>
    <n v="3"/>
    <n v="0"/>
    <n v="0.1134"/>
  </r>
  <r>
    <s v="8576"/>
    <s v="CA-2019-101273"/>
    <x v="151"/>
    <d v="2019-08-30T00:00:00"/>
    <s v="Second Class"/>
    <s v="ST-20530"/>
    <s v="Shui Tom"/>
    <s v="Consumer"/>
    <s v="United States"/>
    <s v="Port Saint Lucie"/>
    <s v="Florida"/>
    <n v="34952"/>
    <x v="0"/>
    <s v="OFF-AP-10000804"/>
    <x v="1"/>
    <s v="Appliances"/>
    <s v="Hoover Portapower Portable Vacuum"/>
    <n v="14.336"/>
    <n v="4"/>
    <n v="0.2"/>
    <n v="0.89600000000000002"/>
  </r>
  <r>
    <s v="8577"/>
    <s v="CA-2019-106747"/>
    <x v="445"/>
    <d v="2019-07-04T00:00:00"/>
    <s v="First Class"/>
    <s v="TS-21505"/>
    <s v="Tony Sayre"/>
    <s v="Consumer"/>
    <s v="United States"/>
    <s v="Concord"/>
    <s v="New Hampshire"/>
    <n v="3301"/>
    <x v="3"/>
    <s v="FUR-FU-10004188"/>
    <x v="0"/>
    <s v="Furnishings"/>
    <s v="Luxo Professional Combination Clamp-On Lamps"/>
    <n v="102.3"/>
    <n v="1"/>
    <n v="0"/>
    <n v="26.597999999999999"/>
  </r>
  <r>
    <s v="8578"/>
    <s v="CA-2019-146164"/>
    <x v="66"/>
    <d v="2019-12-26T00:00:00"/>
    <s v="Standard Class"/>
    <s v="CM-12190"/>
    <s v="Charlotte Melton"/>
    <s v="Consumer"/>
    <s v="United States"/>
    <s v="Rochester"/>
    <s v="Minnesota"/>
    <n v="55901"/>
    <x v="2"/>
    <s v="FUR-TA-10004915"/>
    <x v="0"/>
    <s v="Tables"/>
    <s v="Office Impressions End Table, 20-1/2&quot;H x 24&quot;W x 20&quot;D"/>
    <n v="607.52"/>
    <n v="2"/>
    <n v="0"/>
    <n v="97.203199999999995"/>
  </r>
  <r>
    <s v="8579"/>
    <s v="CA-2019-146164"/>
    <x v="66"/>
    <d v="2019-12-26T00:00:00"/>
    <s v="Standard Class"/>
    <s v="CM-12190"/>
    <s v="Charlotte Melton"/>
    <s v="Consumer"/>
    <s v="United States"/>
    <s v="Rochester"/>
    <s v="Minnesota"/>
    <n v="55901"/>
    <x v="2"/>
    <s v="OFF-ST-10001228"/>
    <x v="1"/>
    <s v="Storage"/>
    <s v="Personal File Boxes with Fold-Down Carry Handle"/>
    <n v="31.16"/>
    <n v="2"/>
    <n v="0"/>
    <n v="7.79"/>
  </r>
  <r>
    <s v="8580"/>
    <s v="CA-2018-111605"/>
    <x v="797"/>
    <d v="2019-01-02T00:00:00"/>
    <s v="Standard Class"/>
    <s v="JW-15955"/>
    <s v="Joni Wasserman"/>
    <s v="Consumer"/>
    <s v="United States"/>
    <s v="Louisville"/>
    <s v="Kentucky"/>
    <n v="40214"/>
    <x v="0"/>
    <s v="OFF-LA-10002368"/>
    <x v="1"/>
    <s v="Labels"/>
    <s v="Avery 479"/>
    <n v="2.61"/>
    <n v="1"/>
    <n v="0"/>
    <n v="1.2005999999999999"/>
  </r>
  <r>
    <s v="8581"/>
    <s v="CA-2016-130673"/>
    <x v="671"/>
    <d v="2016-05-22T00:00:00"/>
    <s v="Second Class"/>
    <s v="MC-17590"/>
    <s v="Matt Collister"/>
    <s v="Corporate"/>
    <s v="United States"/>
    <s v="San Marcos"/>
    <s v="Texas"/>
    <n v="78666"/>
    <x v="2"/>
    <s v="FUR-FU-10003489"/>
    <x v="0"/>
    <s v="Furnishings"/>
    <s v="Contemporary Borderless Frame"/>
    <n v="10.332000000000001"/>
    <n v="3"/>
    <n v="0.6"/>
    <n v="-5.9409000000000001"/>
  </r>
  <r>
    <s v="8582"/>
    <s v="CA-2016-130673"/>
    <x v="671"/>
    <d v="2016-05-22T00:00:00"/>
    <s v="Second Class"/>
    <s v="MC-17590"/>
    <s v="Matt Collister"/>
    <s v="Corporate"/>
    <s v="United States"/>
    <s v="San Marcos"/>
    <s v="Texas"/>
    <n v="78666"/>
    <x v="2"/>
    <s v="OFF-PA-10000289"/>
    <x v="1"/>
    <s v="Paper"/>
    <s v="Xerox 213"/>
    <n v="10.368"/>
    <n v="2"/>
    <n v="0.2"/>
    <n v="3.6288"/>
  </r>
  <r>
    <s v="8583"/>
    <s v="CA-2016-130673"/>
    <x v="671"/>
    <d v="2016-05-22T00:00:00"/>
    <s v="Second Class"/>
    <s v="MC-17590"/>
    <s v="Matt Collister"/>
    <s v="Corporate"/>
    <s v="United States"/>
    <s v="San Marcos"/>
    <s v="Texas"/>
    <n v="78666"/>
    <x v="2"/>
    <s v="TEC-AC-10004227"/>
    <x v="2"/>
    <s v="Accessories"/>
    <s v="SanDisk Ultra 16 GB MicroSDHC Class 10 Memory Card"/>
    <n v="20.783999999999999"/>
    <n v="2"/>
    <n v="0.2"/>
    <n v="-3.6372"/>
  </r>
  <r>
    <s v="8584"/>
    <s v="CA-2016-130673"/>
    <x v="671"/>
    <d v="2016-05-22T00:00:00"/>
    <s v="Second Class"/>
    <s v="MC-17590"/>
    <s v="Matt Collister"/>
    <s v="Corporate"/>
    <s v="United States"/>
    <s v="San Marcos"/>
    <s v="Texas"/>
    <n v="78666"/>
    <x v="2"/>
    <s v="OFF-ST-10000636"/>
    <x v="1"/>
    <s v="Storage"/>
    <s v="Rogers Profile Extra Capacity Storage Tub"/>
    <n v="66.959999999999994"/>
    <n v="5"/>
    <n v="0.2"/>
    <n v="-13.391999999999999"/>
  </r>
  <r>
    <s v="8585"/>
    <s v="CA-2016-104808"/>
    <x v="519"/>
    <d v="2016-02-08T00:00:00"/>
    <s v="Second Class"/>
    <s v="MH-17440"/>
    <s v="Mark Haberlin"/>
    <s v="Corporate"/>
    <s v="United States"/>
    <s v="Escondido"/>
    <s v="California"/>
    <n v="92025"/>
    <x v="1"/>
    <s v="OFF-BI-10003676"/>
    <x v="1"/>
    <s v="Binders"/>
    <s v="GBC Standard Recycled Report Covers, Clear Plastic Sheets"/>
    <n v="17.248000000000001"/>
    <n v="2"/>
    <n v="0.2"/>
    <n v="6.0368000000000004"/>
  </r>
  <r>
    <s v="8586"/>
    <s v="US-2019-132927"/>
    <x v="34"/>
    <d v="2019-12-15T00:00:00"/>
    <s v="Standard Class"/>
    <s v="RD-19720"/>
    <s v="Roger Demir"/>
    <s v="Consumer"/>
    <s v="United States"/>
    <s v="Philadelphia"/>
    <s v="Pennsylvania"/>
    <n v="19134"/>
    <x v="3"/>
    <s v="OFF-BI-10001116"/>
    <x v="1"/>
    <s v="Binders"/>
    <s v="Wilson Jones 1&quot; Hanging DublLock Ring Binders"/>
    <n v="11.087999999999999"/>
    <n v="7"/>
    <n v="0.7"/>
    <n v="-8.1311999999999998"/>
  </r>
  <r>
    <s v="8587"/>
    <s v="CA-2019-162015"/>
    <x v="497"/>
    <d v="2019-07-18T00:00:00"/>
    <s v="Standard Class"/>
    <s v="KB-16240"/>
    <s v="Karen Bern"/>
    <s v="Corporate"/>
    <s v="United States"/>
    <s v="Los Angeles"/>
    <s v="California"/>
    <n v="90049"/>
    <x v="1"/>
    <s v="TEC-AC-10003832"/>
    <x v="2"/>
    <s v="Accessories"/>
    <s v="Logitech P710e Mobile Speakerphone"/>
    <n v="1287.45"/>
    <n v="5"/>
    <n v="0"/>
    <n v="244.6155"/>
  </r>
  <r>
    <s v="8588"/>
    <s v="CA-2019-162015"/>
    <x v="497"/>
    <d v="2019-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s v="8589"/>
    <s v="CA-2017-138492"/>
    <x v="1060"/>
    <d v="2017-05-22T00:00:00"/>
    <s v="Standard Class"/>
    <s v="FC-14335"/>
    <s v="Fred Chung"/>
    <s v="Corporate"/>
    <s v="United States"/>
    <s v="Philadelphia"/>
    <s v="Pennsylvania"/>
    <n v="19140"/>
    <x v="3"/>
    <s v="OFF-ST-10002583"/>
    <x v="1"/>
    <s v="Storage"/>
    <s v="Fellowes Neat Ideas Storage Cubes"/>
    <n v="51.968000000000004"/>
    <n v="2"/>
    <n v="0.2"/>
    <n v="-10.393599999999999"/>
  </r>
  <r>
    <s v="8590"/>
    <s v="CA-2019-145338"/>
    <x v="926"/>
    <d v="2019-02-01T00:00:00"/>
    <s v="First Class"/>
    <s v="BD-11770"/>
    <s v="Bryan Davis"/>
    <s v="Consumer"/>
    <s v="United States"/>
    <s v="Philadelphia"/>
    <s v="Pennsylvania"/>
    <n v="19120"/>
    <x v="3"/>
    <s v="OFF-AR-10002053"/>
    <x v="1"/>
    <s v="Art"/>
    <s v="Premium Writing Pencils, Soft, #2 by Central Association for the Blind"/>
    <n v="4.7679999999999998"/>
    <n v="2"/>
    <n v="0.2"/>
    <n v="0.4768"/>
  </r>
  <r>
    <s v="8591"/>
    <s v="CA-2019-126676"/>
    <x v="365"/>
    <d v="2019-10-01T00:00:00"/>
    <s v="First Class"/>
    <s v="FH-14365"/>
    <s v="Fred Hopkins"/>
    <s v="Corporate"/>
    <s v="United States"/>
    <s v="Hempstead"/>
    <s v="New York"/>
    <n v="11550"/>
    <x v="3"/>
    <s v="OFF-EN-10004846"/>
    <x v="1"/>
    <s v="Envelopes"/>
    <s v="Letter or Legal Size Expandable Poly String Tie Envelopes"/>
    <n v="7.98"/>
    <n v="3"/>
    <n v="0"/>
    <n v="3.9102000000000001"/>
  </r>
  <r>
    <s v="8592"/>
    <s v="CA-2019-101700"/>
    <x v="756"/>
    <d v="2019-04-26T00:00:00"/>
    <s v="First Class"/>
    <s v="SO-20335"/>
    <s v="Sean O'Donnell"/>
    <s v="Consumer"/>
    <s v="United States"/>
    <s v="Greeley"/>
    <s v="Colorado"/>
    <n v="80634"/>
    <x v="1"/>
    <s v="OFF-EN-10003134"/>
    <x v="1"/>
    <s v="Envelopes"/>
    <s v="Staple envelope"/>
    <n v="18.687999999999999"/>
    <n v="2"/>
    <n v="0.2"/>
    <n v="7.008"/>
  </r>
  <r>
    <s v="8593"/>
    <s v="CA-2019-101700"/>
    <x v="756"/>
    <d v="2019-04-26T00:00:00"/>
    <s v="First Class"/>
    <s v="SO-20335"/>
    <s v="Sean O'Donnell"/>
    <s v="Consumer"/>
    <s v="United States"/>
    <s v="Greeley"/>
    <s v="Colorado"/>
    <n v="80634"/>
    <x v="1"/>
    <s v="FUR-FU-10001025"/>
    <x v="0"/>
    <s v="Furnishings"/>
    <s v="Eldon Imàge Series Desk Accessories, Clear"/>
    <n v="11.664"/>
    <n v="3"/>
    <n v="0.2"/>
    <n v="3.3534000000000002"/>
  </r>
  <r>
    <s v="8594"/>
    <s v="CA-2019-159667"/>
    <x v="45"/>
    <d v="2019-11-13T00:00:00"/>
    <s v="Standard Class"/>
    <s v="PM-19135"/>
    <s v="Peter McVee"/>
    <s v="Home Office"/>
    <s v="United States"/>
    <s v="Jacksonville"/>
    <s v="Florida"/>
    <n v="32216"/>
    <x v="0"/>
    <s v="TEC-AC-10002567"/>
    <x v="2"/>
    <s v="Accessories"/>
    <s v="Logitech G602 Wireless Gaming Mouse"/>
    <n v="191.976"/>
    <n v="3"/>
    <n v="0.2"/>
    <n v="38.395200000000003"/>
  </r>
  <r>
    <s v="8595"/>
    <s v="CA-2019-159667"/>
    <x v="45"/>
    <d v="2019-11-13T00:00:00"/>
    <s v="Standard Class"/>
    <s v="PM-19135"/>
    <s v="Peter McVee"/>
    <s v="Home Office"/>
    <s v="United States"/>
    <s v="Jacksonville"/>
    <s v="Florida"/>
    <n v="32216"/>
    <x v="0"/>
    <s v="TEC-PH-10004094"/>
    <x v="2"/>
    <s v="Phones"/>
    <s v="Motorola L703CM"/>
    <n v="499.16800000000001"/>
    <n v="4"/>
    <n v="0.2"/>
    <n v="31.198"/>
  </r>
  <r>
    <s v="8596"/>
    <s v="CA-2016-111934"/>
    <x v="952"/>
    <d v="2016-05-07T00:00:00"/>
    <s v="First Class"/>
    <s v="GD-14590"/>
    <s v="Giulietta Dortch"/>
    <s v="Corporate"/>
    <s v="United States"/>
    <s v="Arlington"/>
    <s v="Virginia"/>
    <n v="22204"/>
    <x v="0"/>
    <s v="OFF-BI-10004364"/>
    <x v="1"/>
    <s v="Binders"/>
    <s v="Storex Dura Pro Binders"/>
    <n v="11.88"/>
    <n v="2"/>
    <n v="0"/>
    <n v="5.3460000000000001"/>
  </r>
  <r>
    <s v="8597"/>
    <s v="CA-2016-111934"/>
    <x v="952"/>
    <d v="2016-05-07T00:00:00"/>
    <s v="First Class"/>
    <s v="GD-14590"/>
    <s v="Giulietta Dortch"/>
    <s v="Corporate"/>
    <s v="United States"/>
    <s v="Arlington"/>
    <s v="Virginia"/>
    <n v="22204"/>
    <x v="0"/>
    <s v="OFF-PA-10000474"/>
    <x v="1"/>
    <s v="Paper"/>
    <s v="Easy-staple paper"/>
    <n v="35.44"/>
    <n v="1"/>
    <n v="0"/>
    <n v="16.6568"/>
  </r>
  <r>
    <s v="8598"/>
    <s v="US-2018-117387"/>
    <x v="189"/>
    <d v="2018-10-31T00:00:00"/>
    <s v="Standard Class"/>
    <s v="PA-19060"/>
    <s v="Pete Armstrong"/>
    <s v="Home Office"/>
    <s v="United States"/>
    <s v="San Francisco"/>
    <s v="California"/>
    <n v="94122"/>
    <x v="1"/>
    <s v="OFF-BI-10004308"/>
    <x v="1"/>
    <s v="Binders"/>
    <s v="Avery Legal 4-Ring Binder"/>
    <n v="67.135999999999996"/>
    <n v="4"/>
    <n v="0.2"/>
    <n v="25.175999999999998"/>
  </r>
  <r>
    <s v="8599"/>
    <s v="CA-2016-141110"/>
    <x v="35"/>
    <d v="2016-12-01T00:00:00"/>
    <s v="Standard Class"/>
    <s v="LS-17200"/>
    <s v="Luke Schmidt"/>
    <s v="Corporate"/>
    <s v="United States"/>
    <s v="Fresno"/>
    <s v="California"/>
    <n v="93727"/>
    <x v="1"/>
    <s v="OFF-BI-10002012"/>
    <x v="1"/>
    <s v="Binders"/>
    <s v="Wilson Jones Easy Flow II Sheet Lifters"/>
    <n v="4.32"/>
    <n v="3"/>
    <n v="0.2"/>
    <n v="1.512"/>
  </r>
  <r>
    <s v="8600"/>
    <s v="CA-2016-141110"/>
    <x v="35"/>
    <d v="2016-12-01T00:00:00"/>
    <s v="Standard Class"/>
    <s v="LS-17200"/>
    <s v="Luke Schmidt"/>
    <s v="Corporate"/>
    <s v="United States"/>
    <s v="Fresno"/>
    <s v="California"/>
    <n v="93727"/>
    <x v="1"/>
    <s v="OFF-PA-10002586"/>
    <x v="1"/>
    <s v="Paper"/>
    <s v="Xerox 1970"/>
    <n v="14.94"/>
    <n v="3"/>
    <n v="0"/>
    <n v="7.0217999999999998"/>
  </r>
  <r>
    <s v="8601"/>
    <s v="CA-2016-141110"/>
    <x v="35"/>
    <d v="2016-12-01T00:00:00"/>
    <s v="Standard Class"/>
    <s v="LS-17200"/>
    <s v="Luke Schmidt"/>
    <s v="Corporate"/>
    <s v="United States"/>
    <s v="Fresno"/>
    <s v="California"/>
    <n v="93727"/>
    <x v="1"/>
    <s v="OFF-AP-10000692"/>
    <x v="1"/>
    <s v="Appliances"/>
    <s v="Fellowes Mighty 8 Compact Surge Protector"/>
    <n v="40.54"/>
    <n v="2"/>
    <n v="0"/>
    <n v="11.3512"/>
  </r>
  <r>
    <s v="8602"/>
    <s v="CA-2016-141110"/>
    <x v="35"/>
    <d v="2016-12-01T00:00:00"/>
    <s v="Standard Class"/>
    <s v="LS-17200"/>
    <s v="Luke Schmidt"/>
    <s v="Corporate"/>
    <s v="United States"/>
    <s v="Fresno"/>
    <s v="California"/>
    <n v="93727"/>
    <x v="1"/>
    <s v="OFF-BI-10001553"/>
    <x v="1"/>
    <s v="Binders"/>
    <s v="SpineVue Locking Slant-D Ring Binders by Cardinal"/>
    <n v="7.3120000000000003"/>
    <n v="1"/>
    <n v="0.2"/>
    <n v="2.5592000000000001"/>
  </r>
  <r>
    <s v="8603"/>
    <s v="US-2016-133949"/>
    <x v="520"/>
    <d v="2016-12-31T00:00:00"/>
    <s v="Same Day"/>
    <s v="JL-15175"/>
    <s v="James Lanier"/>
    <s v="Home Office"/>
    <s v="United States"/>
    <s v="Reno"/>
    <s v="Nevada"/>
    <n v="89502"/>
    <x v="1"/>
    <s v="TEC-PH-10004908"/>
    <x v="2"/>
    <s v="Phones"/>
    <s v="Panasonic KX TS3282W Corded phone"/>
    <n v="475.94400000000002"/>
    <n v="7"/>
    <n v="0.2"/>
    <n v="59.493000000000002"/>
  </r>
  <r>
    <s v="8604"/>
    <s v="US-2018-116365"/>
    <x v="835"/>
    <d v="2018-01-08T00:00:00"/>
    <s v="Standard Class"/>
    <s v="CA-12310"/>
    <s v="Christine Abelman"/>
    <s v="Corporate"/>
    <s v="United States"/>
    <s v="San Antonio"/>
    <s v="Texas"/>
    <n v="78207"/>
    <x v="2"/>
    <s v="TEC-AC-10002217"/>
    <x v="2"/>
    <s v="Accessories"/>
    <s v="Imation Clip USB flash drive - 8 GB"/>
    <n v="30.08"/>
    <n v="2"/>
    <n v="0.2"/>
    <n v="-5.2640000000000002"/>
  </r>
  <r>
    <s v="8605"/>
    <s v="US-2018-116365"/>
    <x v="835"/>
    <d v="2018-01-08T00:00:00"/>
    <s v="Standard Class"/>
    <s v="CA-12310"/>
    <s v="Christine Abelman"/>
    <s v="Corporate"/>
    <s v="United States"/>
    <s v="San Antonio"/>
    <s v="Texas"/>
    <n v="78207"/>
    <x v="2"/>
    <s v="TEC-AC-10002942"/>
    <x v="2"/>
    <s v="Accessories"/>
    <s v="WD My Passport Ultra 1TB Portable External Hard Drive"/>
    <n v="165.6"/>
    <n v="3"/>
    <n v="0.2"/>
    <n v="-6.21"/>
  </r>
  <r>
    <s v="8606"/>
    <s v="US-2018-116365"/>
    <x v="835"/>
    <d v="2018-01-08T00:00:00"/>
    <s v="Standard Class"/>
    <s v="CA-12310"/>
    <s v="Christine Abelman"/>
    <s v="Corporate"/>
    <s v="United States"/>
    <s v="San Antonio"/>
    <s v="Texas"/>
    <n v="78207"/>
    <x v="2"/>
    <s v="TEC-PH-10002890"/>
    <x v="2"/>
    <s v="Phones"/>
    <s v="AT&amp;T 17929 Lendline Telephone"/>
    <n v="180.96"/>
    <n v="5"/>
    <n v="0.2"/>
    <n v="13.571999999999999"/>
  </r>
  <r>
    <s v="8607"/>
    <s v="CA-2019-162936"/>
    <x v="238"/>
    <d v="2019-08-22T00:00:00"/>
    <s v="Standard Class"/>
    <s v="CM-12160"/>
    <s v="Charles McCrossin"/>
    <s v="Consumer"/>
    <s v="United States"/>
    <s v="New Bedford"/>
    <s v="Massachusetts"/>
    <n v="2740"/>
    <x v="3"/>
    <s v="TEC-AC-10003614"/>
    <x v="2"/>
    <s v="Accessories"/>
    <s v="Verbatim 25 GB 6x Blu-ray Single Layer Recordable Disc, 10/Pack"/>
    <n v="23.18"/>
    <n v="2"/>
    <n v="0"/>
    <n v="7.6494"/>
  </r>
  <r>
    <s v="8608"/>
    <s v="CA-2016-151946"/>
    <x v="611"/>
    <d v="2016-06-09T00:00:00"/>
    <s v="Standard Class"/>
    <s v="BT-11440"/>
    <s v="Bobby Trafton"/>
    <s v="Consumer"/>
    <s v="United States"/>
    <s v="New York City"/>
    <s v="New York"/>
    <n v="10035"/>
    <x v="3"/>
    <s v="FUR-FU-10002878"/>
    <x v="0"/>
    <s v="Furnishings"/>
    <s v="Seth Thomas 14&quot; Day/Date Wall Clock"/>
    <n v="56.96"/>
    <n v="2"/>
    <n v="0"/>
    <n v="21.075199999999999"/>
  </r>
  <r>
    <s v="8609"/>
    <s v="CA-2016-151946"/>
    <x v="611"/>
    <d v="2016-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s v="8610"/>
    <s v="CA-2016-151946"/>
    <x v="611"/>
    <d v="2016-06-09T00:00:00"/>
    <s v="Standard Class"/>
    <s v="BT-11440"/>
    <s v="Bobby Trafton"/>
    <s v="Consumer"/>
    <s v="United States"/>
    <s v="New York City"/>
    <s v="New York"/>
    <n v="10035"/>
    <x v="3"/>
    <s v="FUR-BO-10003272"/>
    <x v="0"/>
    <s v="Bookcases"/>
    <s v="O'Sullivan Living Dimensions 5-Shelf Bookcases"/>
    <n v="353.56799999999998"/>
    <n v="2"/>
    <n v="0.2"/>
    <n v="-44.195999999999998"/>
  </r>
  <r>
    <s v="8611"/>
    <s v="CA-2016-151946"/>
    <x v="611"/>
    <d v="2016-06-09T00:00:00"/>
    <s v="Standard Class"/>
    <s v="BT-11440"/>
    <s v="Bobby Trafton"/>
    <s v="Consumer"/>
    <s v="United States"/>
    <s v="New York City"/>
    <s v="New York"/>
    <n v="10035"/>
    <x v="3"/>
    <s v="FUR-FU-10002191"/>
    <x v="0"/>
    <s v="Furnishings"/>
    <s v="G.E. Halogen Desk Lamp Bulbs"/>
    <n v="13.96"/>
    <n v="2"/>
    <n v="0"/>
    <n v="6.7008000000000001"/>
  </r>
  <r>
    <s v="8612"/>
    <s v="CA-2019-123624"/>
    <x v="38"/>
    <d v="2019-11-17T00:00:00"/>
    <s v="Second Class"/>
    <s v="SE-20110"/>
    <s v="Sanjit Engle"/>
    <s v="Consumer"/>
    <s v="United States"/>
    <s v="Oxnard"/>
    <s v="California"/>
    <n v="93030"/>
    <x v="1"/>
    <s v="TEC-AC-10000682"/>
    <x v="2"/>
    <s v="Accessories"/>
    <s v="Kensington K72356US Mouse-in-a-Box USB Desktop Mouse"/>
    <n v="82.95"/>
    <n v="5"/>
    <n v="0"/>
    <n v="29.032499999999999"/>
  </r>
  <r>
    <s v="8613"/>
    <s v="CA-2018-146437"/>
    <x v="1198"/>
    <d v="2018-02-01T00:00:00"/>
    <s v="Second Class"/>
    <s v="HG-14965"/>
    <s v="Henry Goldwyn"/>
    <s v="Corporate"/>
    <s v="United States"/>
    <s v="Los Angeles"/>
    <s v="California"/>
    <n v="90036"/>
    <x v="1"/>
    <s v="OFF-AR-10000588"/>
    <x v="1"/>
    <s v="Art"/>
    <s v="Newell 345"/>
    <n v="39.68"/>
    <n v="2"/>
    <n v="0"/>
    <n v="10.316800000000001"/>
  </r>
  <r>
    <s v="8614"/>
    <s v="CA-2018-138233"/>
    <x v="1199"/>
    <d v="2018-11-14T00:00:00"/>
    <s v="Standard Class"/>
    <s v="PF-19165"/>
    <s v="Philip Fox"/>
    <s v="Consumer"/>
    <s v="United States"/>
    <s v="Oakland"/>
    <s v="California"/>
    <n v="94601"/>
    <x v="1"/>
    <s v="TEC-AC-10002001"/>
    <x v="2"/>
    <s v="Accessories"/>
    <s v="Logitech Wireless Gaming Headset G930"/>
    <n v="479.97"/>
    <n v="3"/>
    <n v="0"/>
    <n v="177.5889"/>
  </r>
  <r>
    <s v="8615"/>
    <s v="CA-2018-165918"/>
    <x v="545"/>
    <d v="2018-09-14T00:00:00"/>
    <s v="Standard Class"/>
    <s v="BD-11770"/>
    <s v="Bryan Davis"/>
    <s v="Consumer"/>
    <s v="United States"/>
    <s v="Edmonds"/>
    <s v="Washington"/>
    <n v="98026"/>
    <x v="1"/>
    <s v="OFF-LA-10003720"/>
    <x v="1"/>
    <s v="Labels"/>
    <s v="Avery 487"/>
    <n v="7.38"/>
    <n v="2"/>
    <n v="0"/>
    <n v="3.4685999999999999"/>
  </r>
  <r>
    <s v="8616"/>
    <s v="CA-2018-165918"/>
    <x v="545"/>
    <d v="2018-09-14T00:00:00"/>
    <s v="Standard Class"/>
    <s v="BD-11770"/>
    <s v="Bryan Davis"/>
    <s v="Consumer"/>
    <s v="United States"/>
    <s v="Edmonds"/>
    <s v="Washington"/>
    <n v="98026"/>
    <x v="1"/>
    <s v="OFF-BI-10004364"/>
    <x v="1"/>
    <s v="Binders"/>
    <s v="Storex Dura Pro Binders"/>
    <n v="14.256"/>
    <n v="3"/>
    <n v="0.2"/>
    <n v="4.4550000000000001"/>
  </r>
  <r>
    <s v="8617"/>
    <s v="CA-2018-165918"/>
    <x v="545"/>
    <d v="2018-09-14T00:00:00"/>
    <s v="Standard Class"/>
    <s v="BD-11770"/>
    <s v="Bryan Davis"/>
    <s v="Consumer"/>
    <s v="United States"/>
    <s v="Edmonds"/>
    <s v="Washington"/>
    <n v="98026"/>
    <x v="1"/>
    <s v="OFF-PA-10000100"/>
    <x v="1"/>
    <s v="Paper"/>
    <s v="Xerox 1945"/>
    <n v="81.98"/>
    <n v="2"/>
    <n v="0"/>
    <n v="40.170200000000001"/>
  </r>
  <r>
    <s v="8618"/>
    <s v="CA-2018-165918"/>
    <x v="545"/>
    <d v="2018-09-14T00:00:00"/>
    <s v="Standard Class"/>
    <s v="BD-11770"/>
    <s v="Bryan Davis"/>
    <s v="Consumer"/>
    <s v="United States"/>
    <s v="Edmonds"/>
    <s v="Washington"/>
    <n v="98026"/>
    <x v="1"/>
    <s v="OFF-BI-10004826"/>
    <x v="1"/>
    <s v="Binders"/>
    <s v="JM Magazine Binder"/>
    <n v="39.624000000000002"/>
    <n v="3"/>
    <n v="0.2"/>
    <n v="13.868399999999999"/>
  </r>
  <r>
    <s v="8619"/>
    <s v="CA-2019-117513"/>
    <x v="448"/>
    <d v="2019-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s v="8620"/>
    <s v="CA-2019-132437"/>
    <x v="565"/>
    <d v="2019-09-13T00:00:00"/>
    <s v="Second Class"/>
    <s v="EM-14095"/>
    <s v="Eudokia Martin"/>
    <s v="Corporate"/>
    <s v="United States"/>
    <s v="New York City"/>
    <s v="New York"/>
    <n v="10024"/>
    <x v="3"/>
    <s v="OFF-ST-10001031"/>
    <x v="1"/>
    <s v="Storage"/>
    <s v="Adjustable Personal File Tote"/>
    <n v="65.12"/>
    <n v="4"/>
    <n v="0"/>
    <n v="16.9312"/>
  </r>
  <r>
    <s v="8621"/>
    <s v="US-2019-119319"/>
    <x v="44"/>
    <d v="2019-11-09T00:00:00"/>
    <s v="Second Class"/>
    <s v="LC-17050"/>
    <s v="Liz Carlisle"/>
    <s v="Consumer"/>
    <s v="United States"/>
    <s v="Dallas"/>
    <s v="Texas"/>
    <n v="75217"/>
    <x v="2"/>
    <s v="FUR-FU-10003878"/>
    <x v="0"/>
    <s v="Furnishings"/>
    <s v="Linden 10&quot; Round Wall Clock, Black"/>
    <n v="30.56"/>
    <n v="5"/>
    <n v="0.6"/>
    <n v="-19.864000000000001"/>
  </r>
  <r>
    <s v="8622"/>
    <s v="CA-2019-104318"/>
    <x v="726"/>
    <d v="2019-05-18T00:00:00"/>
    <s v="Standard Class"/>
    <s v="FH-14275"/>
    <s v="Frank Hawley"/>
    <s v="Corporate"/>
    <s v="United States"/>
    <s v="Franklin"/>
    <s v="Tennessee"/>
    <n v="37064"/>
    <x v="0"/>
    <s v="OFF-AP-10000358"/>
    <x v="1"/>
    <s v="Appliances"/>
    <s v="Fellowes Basic Home/Office Series Surge Protectors"/>
    <n v="20.768000000000001"/>
    <n v="2"/>
    <n v="0.2"/>
    <n v="2.3363999999999998"/>
  </r>
  <r>
    <s v="8623"/>
    <s v="US-2018-114230"/>
    <x v="581"/>
    <d v="2018-12-01T00:00:00"/>
    <s v="Standard Class"/>
    <s v="CM-12235"/>
    <s v="Chris McAfee"/>
    <s v="Consumer"/>
    <s v="United States"/>
    <s v="Phoenix"/>
    <s v="Arizona"/>
    <n v="85023"/>
    <x v="1"/>
    <s v="OFF-ST-10000876"/>
    <x v="1"/>
    <s v="Storage"/>
    <s v="Eldon Simplefile Box Office"/>
    <n v="39.808"/>
    <n v="4"/>
    <n v="0.2"/>
    <n v="3.9807999999999999"/>
  </r>
  <r>
    <s v="8624"/>
    <s v="CA-2017-136147"/>
    <x v="50"/>
    <d v="2017-11-18T00:00:00"/>
    <s v="Standard Class"/>
    <s v="FM-14380"/>
    <s v="Fred McMath"/>
    <s v="Consumer"/>
    <s v="United States"/>
    <s v="Miami"/>
    <s v="Florida"/>
    <n v="33178"/>
    <x v="0"/>
    <s v="OFF-BI-10004224"/>
    <x v="1"/>
    <s v="Binders"/>
    <s v="Catalog Binders with Expanding Posts"/>
    <n v="121.104"/>
    <n v="6"/>
    <n v="0.7"/>
    <n v="-100.92"/>
  </r>
  <r>
    <s v="8625"/>
    <s v="CA-2017-136147"/>
    <x v="50"/>
    <d v="2017-11-18T00:00:00"/>
    <s v="Standard Class"/>
    <s v="FM-14380"/>
    <s v="Fred McMath"/>
    <s v="Consumer"/>
    <s v="United States"/>
    <s v="Miami"/>
    <s v="Florida"/>
    <n v="33178"/>
    <x v="0"/>
    <s v="TEC-AC-10004568"/>
    <x v="2"/>
    <s v="Accessories"/>
    <s v="Maxell LTO Ultrium - 800 GB"/>
    <n v="111.96"/>
    <n v="5"/>
    <n v="0.2"/>
    <n v="-1.3995"/>
  </r>
  <r>
    <s v="8626"/>
    <s v="CA-2017-156118"/>
    <x v="575"/>
    <d v="2017-12-12T00:00:00"/>
    <s v="Standard Class"/>
    <s v="HG-14965"/>
    <s v="Henry Goldwyn"/>
    <s v="Corporate"/>
    <s v="United States"/>
    <s v="Colorado Springs"/>
    <s v="Colorado"/>
    <n v="80906"/>
    <x v="1"/>
    <s v="OFF-PA-10000533"/>
    <x v="1"/>
    <s v="Paper"/>
    <s v="Southworth Parchment Paper &amp; Envelopes"/>
    <n v="15.696"/>
    <n v="3"/>
    <n v="0.2"/>
    <n v="5.1012000000000004"/>
  </r>
  <r>
    <s v="8627"/>
    <s v="CA-2017-164084"/>
    <x v="67"/>
    <d v="2017-09-12T00:00:00"/>
    <s v="Standard Class"/>
    <s v="AG-10525"/>
    <s v="Andy Gerbode"/>
    <s v="Corporate"/>
    <s v="United States"/>
    <s v="New York City"/>
    <s v="New York"/>
    <n v="10011"/>
    <x v="3"/>
    <s v="OFF-ST-10003638"/>
    <x v="1"/>
    <s v="Storage"/>
    <s v="Mobile Personal File Cube"/>
    <n v="70.260000000000005"/>
    <n v="3"/>
    <n v="0"/>
    <n v="18.970199999999998"/>
  </r>
  <r>
    <s v="8628"/>
    <s v="CA-2017-164084"/>
    <x v="67"/>
    <d v="2017-09-12T00:00:00"/>
    <s v="Standard Class"/>
    <s v="AG-10525"/>
    <s v="Andy Gerbode"/>
    <s v="Corporate"/>
    <s v="United States"/>
    <s v="New York City"/>
    <s v="New York"/>
    <n v="10011"/>
    <x v="3"/>
    <s v="TEC-AC-10002305"/>
    <x v="2"/>
    <s v="Accessories"/>
    <s v="KeyTronic E03601U1 - Keyboard - Beige"/>
    <n v="90"/>
    <n v="5"/>
    <n v="0"/>
    <n v="16.2"/>
  </r>
  <r>
    <s v="8629"/>
    <s v="CA-2017-164084"/>
    <x v="67"/>
    <d v="2017-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s v="8630"/>
    <s v="CA-2017-164084"/>
    <x v="67"/>
    <d v="2017-09-12T00:00:00"/>
    <s v="Standard Class"/>
    <s v="AG-10525"/>
    <s v="Andy Gerbode"/>
    <s v="Corporate"/>
    <s v="United States"/>
    <s v="New York City"/>
    <s v="New York"/>
    <n v="10011"/>
    <x v="3"/>
    <s v="FUR-TA-10003569"/>
    <x v="0"/>
    <s v="Tables"/>
    <s v="Bretford CR8500 Series Meeting Room Furniture"/>
    <n v="481.17599999999999"/>
    <n v="2"/>
    <n v="0.4"/>
    <n v="-120.294"/>
  </r>
  <r>
    <s v="8631"/>
    <s v="CA-2017-164084"/>
    <x v="67"/>
    <d v="2017-09-12T00:00:00"/>
    <s v="Standard Class"/>
    <s v="AG-10525"/>
    <s v="Andy Gerbode"/>
    <s v="Corporate"/>
    <s v="United States"/>
    <s v="New York City"/>
    <s v="New York"/>
    <n v="10011"/>
    <x v="3"/>
    <s v="OFF-FA-10003059"/>
    <x v="1"/>
    <s v="Fasteners"/>
    <s v="Assorted Color Push Pins"/>
    <n v="7.24"/>
    <n v="4"/>
    <n v="0"/>
    <n v="2.3892000000000002"/>
  </r>
  <r>
    <s v="8632"/>
    <s v="CA-2018-107783"/>
    <x v="1062"/>
    <d v="2018-07-29T00:00:00"/>
    <s v="First Class"/>
    <s v="OT-18730"/>
    <s v="Olvera Toch"/>
    <s v="Consumer"/>
    <s v="United States"/>
    <s v="Bethlehem"/>
    <s v="Pennsylvania"/>
    <n v="18018"/>
    <x v="3"/>
    <s v="FUR-BO-10004409"/>
    <x v="0"/>
    <s v="Bookcases"/>
    <s v="Safco Value Mate Series Steel Bookcases, Baked Enamel Finish on Steel, Gray"/>
    <n v="177.45"/>
    <n v="5"/>
    <n v="0.5"/>
    <n v="-78.078000000000003"/>
  </r>
  <r>
    <s v="8633"/>
    <s v="CA-2018-107783"/>
    <x v="1062"/>
    <d v="2018-07-29T00:00:00"/>
    <s v="First Class"/>
    <s v="OT-18730"/>
    <s v="Olvera Toch"/>
    <s v="Consumer"/>
    <s v="United States"/>
    <s v="Bethlehem"/>
    <s v="Pennsylvania"/>
    <n v="18018"/>
    <x v="3"/>
    <s v="OFF-BI-10000545"/>
    <x v="1"/>
    <s v="Binders"/>
    <s v="GBC Ibimaster 500 Manual ProClick Binding System"/>
    <n v="1369.7639999999999"/>
    <n v="6"/>
    <n v="0.7"/>
    <n v="-913.17600000000004"/>
  </r>
  <r>
    <s v="8634"/>
    <s v="CA-2018-107783"/>
    <x v="1062"/>
    <d v="2018-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r>
  <r>
    <s v="8635"/>
    <s v="CA-2019-159793"/>
    <x v="326"/>
    <d v="2019-08-29T00:00:00"/>
    <s v="Standard Class"/>
    <s v="SV-20365"/>
    <s v="Seth Vernon"/>
    <s v="Consumer"/>
    <s v="United States"/>
    <s v="Philadelphia"/>
    <s v="Pennsylvania"/>
    <n v="19140"/>
    <x v="3"/>
    <s v="FUR-BO-10001798"/>
    <x v="0"/>
    <s v="Bookcases"/>
    <s v="Bush Somerset Collection Bookcase"/>
    <n v="130.97999999999999"/>
    <n v="2"/>
    <n v="0.5"/>
    <n v="-89.066400000000002"/>
  </r>
  <r>
    <s v="8636"/>
    <s v="CA-2016-160094"/>
    <x v="1013"/>
    <d v="2016-05-02T00:00:00"/>
    <s v="First Class"/>
    <s v="JM-16195"/>
    <s v="Justin MacKendrick"/>
    <s v="Consumer"/>
    <s v="United States"/>
    <s v="Louisville"/>
    <s v="Kentucky"/>
    <n v="40214"/>
    <x v="0"/>
    <s v="OFF-AR-10004010"/>
    <x v="1"/>
    <s v="Art"/>
    <s v="Hunt Boston Vacuum Mount KS Pencil Sharpener"/>
    <n v="174.95"/>
    <n v="5"/>
    <n v="0"/>
    <n v="45.487000000000002"/>
  </r>
  <r>
    <s v="8637"/>
    <s v="CA-2016-160094"/>
    <x v="1013"/>
    <d v="2016-05-02T00:00:00"/>
    <s v="First Class"/>
    <s v="JM-16195"/>
    <s v="Justin MacKendrick"/>
    <s v="Consumer"/>
    <s v="United States"/>
    <s v="Louisville"/>
    <s v="Kentucky"/>
    <n v="40214"/>
    <x v="0"/>
    <s v="OFF-ST-10000585"/>
    <x v="1"/>
    <s v="Storage"/>
    <s v="Economy Rollaway Files"/>
    <n v="826"/>
    <n v="5"/>
    <n v="0"/>
    <n v="214.76"/>
  </r>
  <r>
    <s v="8638"/>
    <s v="CA-2019-151281"/>
    <x v="842"/>
    <d v="2019-05-02T00:00:00"/>
    <s v="Standard Class"/>
    <s v="HM-14980"/>
    <s v="Henry MacAllister"/>
    <s v="Consumer"/>
    <s v="United States"/>
    <s v="Seattle"/>
    <s v="Washington"/>
    <n v="98105"/>
    <x v="1"/>
    <s v="FUR-FU-10000397"/>
    <x v="0"/>
    <s v="Furnishings"/>
    <s v="Luxo Economy Swing Arm Lamp"/>
    <n v="139.58000000000001"/>
    <n v="7"/>
    <n v="0"/>
    <n v="39.0824"/>
  </r>
  <r>
    <s v="8639"/>
    <s v="CA-2019-118346"/>
    <x v="283"/>
    <d v="2019-07-24T00:00:00"/>
    <s v="First Class"/>
    <s v="PO-19180"/>
    <s v="Philisse Overcash"/>
    <s v="Home Office"/>
    <s v="United States"/>
    <s v="Kenosha"/>
    <s v="Wisconsin"/>
    <n v="53142"/>
    <x v="2"/>
    <s v="TEC-AC-10000736"/>
    <x v="2"/>
    <s v="Accessories"/>
    <s v="Logitech G600 MMO Gaming Mouse"/>
    <n v="399.95"/>
    <n v="5"/>
    <n v="0"/>
    <n v="143.982"/>
  </r>
  <r>
    <s v="8640"/>
    <s v="CA-2016-129819"/>
    <x v="736"/>
    <d v="2016-12-15T00:00:00"/>
    <s v="Second Class"/>
    <s v="KC-16675"/>
    <s v="Kimberly Carter"/>
    <s v="Corporate"/>
    <s v="United States"/>
    <s v="Henderson"/>
    <s v="Kentucky"/>
    <n v="42420"/>
    <x v="0"/>
    <s v="OFF-BI-10004970"/>
    <x v="1"/>
    <s v="Binders"/>
    <s v="ACCOHIDE 3-Ring Binder, Blue, 1&quot;"/>
    <n v="12.39"/>
    <n v="3"/>
    <n v="0"/>
    <n v="5.8232999999999997"/>
  </r>
  <r>
    <s v="8641"/>
    <s v="US-2019-148551"/>
    <x v="602"/>
    <d v="2019-01-16T00:00:00"/>
    <s v="Standard Class"/>
    <s v="DB-13120"/>
    <s v="David Bremer"/>
    <s v="Corporate"/>
    <s v="United States"/>
    <s v="Dallas"/>
    <s v="Texas"/>
    <n v="75217"/>
    <x v="2"/>
    <s v="OFF-BI-10000545"/>
    <x v="1"/>
    <s v="Binders"/>
    <s v="GBC Ibimaster 500 Manual ProClick Binding System"/>
    <n v="760.98"/>
    <n v="5"/>
    <n v="0.8"/>
    <n v="-1141.47"/>
  </r>
  <r>
    <s v="8642"/>
    <s v="CA-2019-147767"/>
    <x v="574"/>
    <d v="2019-12-02T00:00:00"/>
    <s v="Same Day"/>
    <s v="SV-20935"/>
    <s v="Susan Vittorini"/>
    <s v="Consumer"/>
    <s v="United States"/>
    <s v="Peoria"/>
    <s v="Arizona"/>
    <n v="85345"/>
    <x v="1"/>
    <s v="OFF-BI-10001670"/>
    <x v="1"/>
    <s v="Binders"/>
    <s v="Vinyl Sectional Post Binders"/>
    <n v="67.86"/>
    <n v="6"/>
    <n v="0.7"/>
    <n v="-45.24"/>
  </r>
  <r>
    <s v="8643"/>
    <s v="CA-2017-108259"/>
    <x v="627"/>
    <d v="2017-11-15T00:00:00"/>
    <s v="Standard Class"/>
    <s v="NS-18640"/>
    <s v="Noel Staavos"/>
    <s v="Corporate"/>
    <s v="United States"/>
    <s v="Jacksonville"/>
    <s v="North Carolina"/>
    <n v="28540"/>
    <x v="0"/>
    <s v="OFF-FA-10000624"/>
    <x v="1"/>
    <s v="Fasteners"/>
    <s v="OIC Binder Clips"/>
    <n v="31.504000000000001"/>
    <n v="11"/>
    <n v="0.2"/>
    <n v="11.814"/>
  </r>
  <r>
    <s v="8644"/>
    <s v="CA-2017-108259"/>
    <x v="627"/>
    <d v="2017-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r>
  <r>
    <s v="8645"/>
    <s v="CA-2017-108259"/>
    <x v="627"/>
    <d v="2017-11-15T00:00:00"/>
    <s v="Standard Class"/>
    <s v="NS-18640"/>
    <s v="Noel Staavos"/>
    <s v="Corporate"/>
    <s v="United States"/>
    <s v="Jacksonville"/>
    <s v="North Carolina"/>
    <n v="28540"/>
    <x v="0"/>
    <s v="OFF-BI-10000315"/>
    <x v="1"/>
    <s v="Binders"/>
    <s v="Poly Designer Cover &amp; Back"/>
    <n v="39.878999999999998"/>
    <n v="7"/>
    <n v="0.7"/>
    <n v="-29.244599999999998"/>
  </r>
  <r>
    <s v="8646"/>
    <s v="CA-2017-108259"/>
    <x v="627"/>
    <d v="2017-11-15T00:00:00"/>
    <s v="Standard Class"/>
    <s v="NS-18640"/>
    <s v="Noel Staavos"/>
    <s v="Corporate"/>
    <s v="United States"/>
    <s v="Jacksonville"/>
    <s v="North Carolina"/>
    <n v="28540"/>
    <x v="0"/>
    <s v="FUR-FU-10000023"/>
    <x v="0"/>
    <s v="Furnishings"/>
    <s v="Eldon Wave Desk Accessories"/>
    <n v="4.7119999999999997"/>
    <n v="1"/>
    <n v="0.2"/>
    <n v="1.4136"/>
  </r>
  <r>
    <s v="8647"/>
    <s v="CA-2018-113341"/>
    <x v="881"/>
    <d v="2018-11-29T00:00:00"/>
    <s v="Standard Class"/>
    <s v="MH-17455"/>
    <s v="Mark Hamilton"/>
    <s v="Consumer"/>
    <s v="United States"/>
    <s v="Los Angeles"/>
    <s v="California"/>
    <n v="90032"/>
    <x v="1"/>
    <s v="FUR-CH-10004698"/>
    <x v="0"/>
    <s v="Chairs"/>
    <s v="Padded Folding Chairs, Black, 4/Carton"/>
    <n v="194.352"/>
    <n v="3"/>
    <n v="0.2"/>
    <n v="19.435199999999998"/>
  </r>
  <r>
    <s v="8648"/>
    <s v="US-2017-131842"/>
    <x v="901"/>
    <d v="2017-12-08T00:00:00"/>
    <s v="First Class"/>
    <s v="RR-19525"/>
    <s v="Rick Reed"/>
    <s v="Corporate"/>
    <s v="United States"/>
    <s v="Nashville"/>
    <s v="Tennessee"/>
    <n v="37211"/>
    <x v="0"/>
    <s v="FUR-CH-10004477"/>
    <x v="0"/>
    <s v="Chairs"/>
    <s v="Global Push Button Manager's Chair, Indigo"/>
    <n v="97.424000000000007"/>
    <n v="2"/>
    <n v="0.2"/>
    <n v="10.9602"/>
  </r>
  <r>
    <s v="8649"/>
    <s v="CA-2018-164574"/>
    <x v="875"/>
    <d v="2018-08-03T00:00:00"/>
    <s v="Standard Class"/>
    <s v="RH-19555"/>
    <s v="Ritsa Hightower"/>
    <s v="Consumer"/>
    <s v="United States"/>
    <s v="Charlotte"/>
    <s v="North Carolina"/>
    <n v="28205"/>
    <x v="0"/>
    <s v="OFF-ST-10003816"/>
    <x v="1"/>
    <s v="Storage"/>
    <s v="Fellowes High-Stak Drawer Files"/>
    <n v="704.76"/>
    <n v="5"/>
    <n v="0.2"/>
    <n v="26.4285"/>
  </r>
  <r>
    <s v="8650"/>
    <s v="CA-2018-164574"/>
    <x v="875"/>
    <d v="2018-08-03T00:00:00"/>
    <s v="Standard Class"/>
    <s v="RH-19555"/>
    <s v="Ritsa Hightower"/>
    <s v="Consumer"/>
    <s v="United States"/>
    <s v="Charlotte"/>
    <s v="North Carolina"/>
    <n v="28205"/>
    <x v="0"/>
    <s v="OFF-BI-10002429"/>
    <x v="1"/>
    <s v="Binders"/>
    <s v="Premier Elliptical Ring Binder, Black"/>
    <n v="27.396000000000001"/>
    <n v="3"/>
    <n v="0.7"/>
    <n v="-20.090399999999999"/>
  </r>
  <r>
    <s v="8651"/>
    <s v="CA-2016-142769"/>
    <x v="103"/>
    <d v="2016-09-13T00:00:00"/>
    <s v="Same Day"/>
    <s v="RP-19390"/>
    <s v="Resi Pölking"/>
    <s v="Consumer"/>
    <s v="United States"/>
    <s v="Seattle"/>
    <s v="Washington"/>
    <n v="98103"/>
    <x v="1"/>
    <s v="OFF-FA-10000840"/>
    <x v="1"/>
    <s v="Fasteners"/>
    <s v="OIC Thumb-Tacks"/>
    <n v="5.7"/>
    <n v="5"/>
    <n v="0"/>
    <n v="2.6789999999999998"/>
  </r>
  <r>
    <s v="8652"/>
    <s v="CA-2016-142769"/>
    <x v="103"/>
    <d v="2016-09-13T00:00:00"/>
    <s v="Same Day"/>
    <s v="RP-19390"/>
    <s v="Resi Pölking"/>
    <s v="Consumer"/>
    <s v="United States"/>
    <s v="Seattle"/>
    <s v="Washington"/>
    <n v="98103"/>
    <x v="1"/>
    <s v="FUR-FU-10001918"/>
    <x v="0"/>
    <s v="Furnishings"/>
    <s v="C-Line Cubicle Keepers Polyproplyene Holder With Velcro Backings"/>
    <n v="14.19"/>
    <n v="3"/>
    <n v="0"/>
    <n v="5.5340999999999996"/>
  </r>
  <r>
    <s v="8653"/>
    <s v="CA-2016-142769"/>
    <x v="103"/>
    <d v="2016-09-13T00:00:00"/>
    <s v="Same Day"/>
    <s v="RP-19390"/>
    <s v="Resi Pölking"/>
    <s v="Consumer"/>
    <s v="United States"/>
    <s v="Seattle"/>
    <s v="Washington"/>
    <n v="98103"/>
    <x v="1"/>
    <s v="OFF-SU-10001574"/>
    <x v="1"/>
    <s v="Supplies"/>
    <s v="Acme Value Line Scissors"/>
    <n v="7.3"/>
    <n v="2"/>
    <n v="0"/>
    <n v="2.19"/>
  </r>
  <r>
    <s v="8654"/>
    <s v="CA-2016-142769"/>
    <x v="103"/>
    <d v="2016-09-13T00:00:00"/>
    <s v="Same Day"/>
    <s v="RP-19390"/>
    <s v="Resi Pölking"/>
    <s v="Consumer"/>
    <s v="United States"/>
    <s v="Seattle"/>
    <s v="Washington"/>
    <n v="98103"/>
    <x v="1"/>
    <s v="TEC-AC-10001606"/>
    <x v="2"/>
    <s v="Accessories"/>
    <s v="Logitech Wireless Performance Mouse MX for PC and Mac"/>
    <n v="199.98"/>
    <n v="2"/>
    <n v="0"/>
    <n v="75.992400000000004"/>
  </r>
  <r>
    <s v="8655"/>
    <s v="CA-2016-142769"/>
    <x v="103"/>
    <d v="2016-09-13T00:00:00"/>
    <s v="Same Day"/>
    <s v="RP-19390"/>
    <s v="Resi Pölking"/>
    <s v="Consumer"/>
    <s v="United States"/>
    <s v="Seattle"/>
    <s v="Washington"/>
    <n v="98103"/>
    <x v="1"/>
    <s v="TEC-AC-10003399"/>
    <x v="2"/>
    <s v="Accessories"/>
    <s v="Memorex Mini Travel Drive 64 GB USB 2.0 Flash Drive"/>
    <n v="144.96"/>
    <n v="4"/>
    <n v="0"/>
    <n v="60.883200000000002"/>
  </r>
  <r>
    <s v="8656"/>
    <s v="CA-2016-142769"/>
    <x v="103"/>
    <d v="2016-09-13T00:00:00"/>
    <s v="Same Day"/>
    <s v="RP-19390"/>
    <s v="Resi Pölking"/>
    <s v="Consumer"/>
    <s v="United States"/>
    <s v="Seattle"/>
    <s v="Washington"/>
    <n v="98103"/>
    <x v="1"/>
    <s v="TEC-AC-10000865"/>
    <x v="2"/>
    <s v="Accessories"/>
    <s v="WD My Passport Ultra 500GB Portable External Hard Drive"/>
    <n v="118"/>
    <n v="2"/>
    <n v="0"/>
    <n v="20.059999999999999"/>
  </r>
  <r>
    <s v="8657"/>
    <s v="CA-2016-142769"/>
    <x v="103"/>
    <d v="2016-09-13T00:00:00"/>
    <s v="Same Day"/>
    <s v="RP-19390"/>
    <s v="Resi Pölking"/>
    <s v="Consumer"/>
    <s v="United States"/>
    <s v="Seattle"/>
    <s v="Washington"/>
    <n v="98103"/>
    <x v="1"/>
    <s v="OFF-PA-10002923"/>
    <x v="1"/>
    <s v="Paper"/>
    <s v="Xerox 1942"/>
    <n v="48.94"/>
    <n v="1"/>
    <n v="0"/>
    <n v="24.47"/>
  </r>
  <r>
    <s v="8658"/>
    <s v="CA-2016-142769"/>
    <x v="103"/>
    <d v="2016-09-13T00:00:00"/>
    <s v="Same Day"/>
    <s v="RP-19390"/>
    <s v="Resi Pölking"/>
    <s v="Consumer"/>
    <s v="United States"/>
    <s v="Seattle"/>
    <s v="Washington"/>
    <n v="98103"/>
    <x v="1"/>
    <s v="OFF-AP-10004785"/>
    <x v="1"/>
    <s v="Appliances"/>
    <s v="Holmes Replacement Filter for HEPA Air Cleaner, Medium Room"/>
    <n v="22.66"/>
    <n v="2"/>
    <n v="0"/>
    <n v="9.7438000000000002"/>
  </r>
  <r>
    <s v="8659"/>
    <s v="CA-2018-168361"/>
    <x v="1028"/>
    <d v="2018-06-25T00:00:00"/>
    <s v="Standard Class"/>
    <s v="KB-16600"/>
    <s v="Ken Brennan"/>
    <s v="Corporate"/>
    <s v="United States"/>
    <s v="Chicago"/>
    <s v="Illinois"/>
    <n v="60623"/>
    <x v="2"/>
    <s v="OFF-BI-10003727"/>
    <x v="1"/>
    <s v="Binders"/>
    <s v="Avery Durable Slant Ring Binders With Label Holder"/>
    <n v="0.83599999999999997"/>
    <n v="1"/>
    <n v="0.8"/>
    <n v="-1.3375999999999999"/>
  </r>
  <r>
    <s v="8660"/>
    <s v="CA-2018-153185"/>
    <x v="323"/>
    <d v="2018-09-08T00:00:00"/>
    <s v="Standard Class"/>
    <s v="MH-17620"/>
    <s v="Matt Hagelstein"/>
    <s v="Corporate"/>
    <s v="United States"/>
    <s v="Cincinnati"/>
    <s v="Ohio"/>
    <n v="45231"/>
    <x v="3"/>
    <s v="OFF-PA-10002246"/>
    <x v="1"/>
    <s v="Paper"/>
    <s v="Wirebound Four 2-3/4 x 5 Forms per Page, 400 Sets per Book"/>
    <n v="30.96"/>
    <n v="6"/>
    <n v="0.2"/>
    <n v="11.223000000000001"/>
  </r>
  <r>
    <s v="8661"/>
    <s v="CA-2019-124765"/>
    <x v="920"/>
    <d v="2019-11-30T00:00:00"/>
    <s v="Standard Class"/>
    <s v="HZ-14950"/>
    <s v="Henia Zydlo"/>
    <s v="Consumer"/>
    <s v="United States"/>
    <s v="Fort Lauderdale"/>
    <s v="Florida"/>
    <n v="33311"/>
    <x v="0"/>
    <s v="FUR-BO-10003965"/>
    <x v="0"/>
    <s v="Bookcases"/>
    <s v="O'Sullivan Manor Hill 2-Door Library in Brianna Oak"/>
    <n v="723.92"/>
    <n v="5"/>
    <n v="0.2"/>
    <n v="-81.441000000000003"/>
  </r>
  <r>
    <s v="8662"/>
    <s v="CA-2017-131856"/>
    <x v="793"/>
    <d v="2017-05-17T00:00:00"/>
    <s v="Standard Class"/>
    <s v="JG-15160"/>
    <s v="James Galang"/>
    <s v="Consumer"/>
    <s v="United States"/>
    <s v="Houston"/>
    <s v="Texas"/>
    <n v="77041"/>
    <x v="2"/>
    <s v="FUR-FU-10000175"/>
    <x v="0"/>
    <s v="Furnishings"/>
    <s v="DAX Wood Document Frame."/>
    <n v="21.968"/>
    <n v="4"/>
    <n v="0.6"/>
    <n v="-15.9268"/>
  </r>
  <r>
    <s v="8663"/>
    <s v="CA-2017-131856"/>
    <x v="793"/>
    <d v="2017-05-17T00:00:00"/>
    <s v="Standard Class"/>
    <s v="JG-15160"/>
    <s v="James Galang"/>
    <s v="Consumer"/>
    <s v="United States"/>
    <s v="Houston"/>
    <s v="Texas"/>
    <n v="77041"/>
    <x v="2"/>
    <s v="TEC-PH-10001336"/>
    <x v="2"/>
    <s v="Phones"/>
    <s v="Digium D40 VoIP phone"/>
    <n v="619.15200000000004"/>
    <n v="6"/>
    <n v="0.2"/>
    <n v="69.654600000000002"/>
  </r>
  <r>
    <s v="8664"/>
    <s v="CA-2017-131856"/>
    <x v="793"/>
    <d v="2017-05-17T00:00:00"/>
    <s v="Standard Class"/>
    <s v="JG-15160"/>
    <s v="James Galang"/>
    <s v="Consumer"/>
    <s v="United States"/>
    <s v="Houston"/>
    <s v="Texas"/>
    <n v="77041"/>
    <x v="2"/>
    <s v="OFF-PA-10001954"/>
    <x v="1"/>
    <s v="Paper"/>
    <s v="Xerox 1964"/>
    <n v="127.904"/>
    <n v="7"/>
    <n v="0.2"/>
    <n v="41.568800000000003"/>
  </r>
  <r>
    <s v="8665"/>
    <s v="CA-2019-126634"/>
    <x v="983"/>
    <d v="2019-04-01T00:00:00"/>
    <s v="Second Class"/>
    <s v="AB-10165"/>
    <s v="Alan Barnes"/>
    <s v="Consumer"/>
    <s v="United States"/>
    <s v="Lakewood"/>
    <s v="California"/>
    <n v="90712"/>
    <x v="1"/>
    <s v="FUR-FU-10004973"/>
    <x v="0"/>
    <s v="Furnishings"/>
    <s v="Flat Face Poster Frame"/>
    <n v="94.2"/>
    <n v="5"/>
    <n v="0"/>
    <n v="39.564"/>
  </r>
  <r>
    <s v="8666"/>
    <s v="CA-2018-118500"/>
    <x v="1019"/>
    <d v="2018-11-18T00:00:00"/>
    <s v="First Class"/>
    <s v="HJ-14875"/>
    <s v="Heather Jas"/>
    <s v="Home Office"/>
    <s v="United States"/>
    <s v="San Francisco"/>
    <s v="California"/>
    <n v="94122"/>
    <x v="1"/>
    <s v="OFF-SU-10004231"/>
    <x v="1"/>
    <s v="Supplies"/>
    <s v="Acme Tagit Stainless Steel Antibacterial Scissors"/>
    <n v="49.5"/>
    <n v="5"/>
    <n v="0"/>
    <n v="13.365"/>
  </r>
  <r>
    <s v="8667"/>
    <s v="CA-2018-163951"/>
    <x v="945"/>
    <d v="2019-01-02T00:00:00"/>
    <s v="First Class"/>
    <s v="CJ-11875"/>
    <s v="Carl Jackson"/>
    <s v="Corporate"/>
    <s v="United States"/>
    <s v="Philadelphia"/>
    <s v="Pennsylvania"/>
    <n v="19140"/>
    <x v="3"/>
    <s v="OFF-AR-10004269"/>
    <x v="1"/>
    <s v="Art"/>
    <s v="Newell 31"/>
    <n v="16.52"/>
    <n v="5"/>
    <n v="0.2"/>
    <n v="1.6519999999999999"/>
  </r>
  <r>
    <s v="8668"/>
    <s v="CA-2018-149916"/>
    <x v="596"/>
    <d v="2018-12-24T00:00:00"/>
    <s v="Second Class"/>
    <s v="ED-13885"/>
    <s v="Emily Ducich"/>
    <s v="Home Office"/>
    <s v="United States"/>
    <s v="Seattle"/>
    <s v="Washington"/>
    <n v="98115"/>
    <x v="1"/>
    <s v="OFF-BI-10004002"/>
    <x v="1"/>
    <s v="Binders"/>
    <s v="Wilson Jones International Size A4 Ring Binders"/>
    <n v="55.36"/>
    <n v="4"/>
    <n v="0.2"/>
    <n v="19.376000000000001"/>
  </r>
  <r>
    <s v="8669"/>
    <s v="CA-2018-149916"/>
    <x v="596"/>
    <d v="2018-12-24T00:00:00"/>
    <s v="Second Class"/>
    <s v="ED-13885"/>
    <s v="Emily Ducich"/>
    <s v="Home Office"/>
    <s v="United States"/>
    <s v="Seattle"/>
    <s v="Washington"/>
    <n v="98115"/>
    <x v="1"/>
    <s v="TEC-MA-10000752"/>
    <x v="2"/>
    <s v="Machines"/>
    <s v="Texas Instrument TI-15 Fraction Calculator"/>
    <n v="11.56"/>
    <n v="1"/>
    <n v="0.2"/>
    <n v="3.7570000000000001"/>
  </r>
  <r>
    <s v="8670"/>
    <s v="CA-2017-158918"/>
    <x v="139"/>
    <d v="2017-12-25T00:00:00"/>
    <s v="Second Class"/>
    <s v="AI-10855"/>
    <s v="Arianne Irving"/>
    <s v="Consumer"/>
    <s v="United States"/>
    <s v="Los Angeles"/>
    <s v="California"/>
    <n v="90036"/>
    <x v="1"/>
    <s v="OFF-PA-10004947"/>
    <x v="1"/>
    <s v="Paper"/>
    <s v="Easy-staple paper"/>
    <n v="17.12"/>
    <n v="4"/>
    <n v="0"/>
    <n v="7.7039999999999997"/>
  </r>
  <r>
    <s v="8671"/>
    <s v="US-2016-159611"/>
    <x v="422"/>
    <d v="2017-01-01T00:00:00"/>
    <s v="Second Class"/>
    <s v="KB-16315"/>
    <s v="Karl Braun"/>
    <s v="Consumer"/>
    <s v="United States"/>
    <s v="Cleveland"/>
    <s v="Ohio"/>
    <n v="44105"/>
    <x v="3"/>
    <s v="FUR-FU-10004904"/>
    <x v="0"/>
    <s v="Furnishings"/>
    <s v="Eldon &quot;L&quot; Workstation Diamond Chairmat"/>
    <n v="182.352"/>
    <n v="3"/>
    <n v="0.2"/>
    <n v="-18.235199999999999"/>
  </r>
  <r>
    <s v="8672"/>
    <s v="US-2016-159611"/>
    <x v="422"/>
    <d v="2017-01-01T00:00:00"/>
    <s v="Second Class"/>
    <s v="KB-16315"/>
    <s v="Karl Braun"/>
    <s v="Consumer"/>
    <s v="United States"/>
    <s v="Cleveland"/>
    <s v="Ohio"/>
    <n v="44105"/>
    <x v="3"/>
    <s v="OFF-ST-10002790"/>
    <x v="1"/>
    <s v="Storage"/>
    <s v="Safco Industrial Shelving"/>
    <n v="118.16"/>
    <n v="2"/>
    <n v="0.2"/>
    <n v="-25.109000000000002"/>
  </r>
  <r>
    <s v="8673"/>
    <s v="CA-2019-163265"/>
    <x v="911"/>
    <d v="2019-02-21T00:00:00"/>
    <s v="Standard Class"/>
    <s v="JS-16030"/>
    <s v="Joy Smith"/>
    <s v="Consumer"/>
    <s v="United States"/>
    <s v="Decatur"/>
    <s v="Illinois"/>
    <n v="62521"/>
    <x v="2"/>
    <s v="OFF-FA-10004854"/>
    <x v="1"/>
    <s v="Fasteners"/>
    <s v="Vinyl Coated Wire Paper Clips in Organizer Box, 800/Box"/>
    <n v="18.367999999999999"/>
    <n v="2"/>
    <n v="0.2"/>
    <n v="6.1992000000000003"/>
  </r>
  <r>
    <s v="8674"/>
    <s v="CA-2019-163265"/>
    <x v="911"/>
    <d v="2019-02-21T00:00:00"/>
    <s v="Standard Class"/>
    <s v="JS-16030"/>
    <s v="Joy Smith"/>
    <s v="Consumer"/>
    <s v="United States"/>
    <s v="Decatur"/>
    <s v="Illinois"/>
    <n v="62521"/>
    <x v="2"/>
    <s v="FUR-CH-10004063"/>
    <x v="0"/>
    <s v="Chairs"/>
    <s v="Global Deluxe High-Back Manager's Chair"/>
    <n v="600.55799999999999"/>
    <n v="3"/>
    <n v="0.3"/>
    <n v="-8.5793999999999997"/>
  </r>
  <r>
    <s v="8675"/>
    <s v="CA-2019-163265"/>
    <x v="911"/>
    <d v="2019-02-21T00:00:00"/>
    <s v="Standard Class"/>
    <s v="JS-16030"/>
    <s v="Joy Smith"/>
    <s v="Consumer"/>
    <s v="United States"/>
    <s v="Decatur"/>
    <s v="Illinois"/>
    <n v="62521"/>
    <x v="2"/>
    <s v="OFF-ST-10000642"/>
    <x v="1"/>
    <s v="Storage"/>
    <s v="Tennsco Lockers, Gray"/>
    <n v="50.351999999999997"/>
    <n v="3"/>
    <n v="0.2"/>
    <n v="-8.1821999999999999"/>
  </r>
  <r>
    <s v="8676"/>
    <s v="CA-2019-163265"/>
    <x v="911"/>
    <d v="2019-02-21T00:00:00"/>
    <s v="Standard Class"/>
    <s v="JS-16030"/>
    <s v="Joy Smith"/>
    <s v="Consumer"/>
    <s v="United States"/>
    <s v="Decatur"/>
    <s v="Illinois"/>
    <n v="62521"/>
    <x v="2"/>
    <s v="OFF-AR-10004078"/>
    <x v="1"/>
    <s v="Art"/>
    <s v="Newell 312"/>
    <n v="28.032"/>
    <n v="6"/>
    <n v="0.2"/>
    <n v="3.504"/>
  </r>
  <r>
    <s v="8677"/>
    <s v="CA-2019-163265"/>
    <x v="911"/>
    <d v="2019-02-21T00:00:00"/>
    <s v="Standard Class"/>
    <s v="JS-16030"/>
    <s v="Joy Smith"/>
    <s v="Consumer"/>
    <s v="United States"/>
    <s v="Decatur"/>
    <s v="Illinois"/>
    <n v="62521"/>
    <x v="2"/>
    <s v="FUR-FU-10004270"/>
    <x v="0"/>
    <s v="Furnishings"/>
    <s v="Executive Impressions 13&quot; Clairmont Wall Clock"/>
    <n v="7.6920000000000002"/>
    <n v="1"/>
    <n v="0.6"/>
    <n v="-3.6537000000000002"/>
  </r>
  <r>
    <s v="8678"/>
    <s v="CA-2019-141705"/>
    <x v="1200"/>
    <d v="2019-10-26T00:00:00"/>
    <s v="First Class"/>
    <s v="PO-18850"/>
    <s v="Patrick O'Brill"/>
    <s v="Consumer"/>
    <s v="United States"/>
    <s v="Mansfield"/>
    <s v="Texas"/>
    <n v="76063"/>
    <x v="2"/>
    <s v="FUR-TA-10004607"/>
    <x v="0"/>
    <s v="Tables"/>
    <s v="Hon 2111 Invitation Series Straight Table"/>
    <n v="517.40499999999997"/>
    <n v="5"/>
    <n v="0.3"/>
    <n v="-81.3065"/>
  </r>
  <r>
    <s v="8679"/>
    <s v="CA-2018-112739"/>
    <x v="476"/>
    <d v="2018-09-07T00:00:00"/>
    <s v="Second Class"/>
    <s v="RD-19810"/>
    <s v="Ross DeVincentis"/>
    <s v="Home Office"/>
    <s v="United States"/>
    <s v="Houston"/>
    <s v="Texas"/>
    <n v="77070"/>
    <x v="2"/>
    <s v="OFF-BI-10001132"/>
    <x v="1"/>
    <s v="Binders"/>
    <s v="Acco PRESSTEX Data Binder with Storage Hooks, Dark Blue, 9 1/2&quot; X 11&quot;"/>
    <n v="8.6080000000000005"/>
    <n v="8"/>
    <n v="0.8"/>
    <n v="-13.3424"/>
  </r>
  <r>
    <s v="8680"/>
    <s v="CA-2018-112739"/>
    <x v="476"/>
    <d v="2018-09-07T00:00:00"/>
    <s v="Second Class"/>
    <s v="RD-19810"/>
    <s v="Ross DeVincentis"/>
    <s v="Home Office"/>
    <s v="United States"/>
    <s v="Houston"/>
    <s v="Texas"/>
    <n v="77070"/>
    <x v="2"/>
    <s v="TEC-AC-10001714"/>
    <x v="2"/>
    <s v="Accessories"/>
    <s v="Logitech MX Performance Wireless Mouse"/>
    <n v="159.56"/>
    <n v="5"/>
    <n v="0.2"/>
    <n v="33.906500000000001"/>
  </r>
  <r>
    <s v="8681"/>
    <s v="CA-2018-143805"/>
    <x v="49"/>
    <d v="2018-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s v="8682"/>
    <s v="CA-2018-143805"/>
    <x v="49"/>
    <d v="2018-12-03T00:00:00"/>
    <s v="Second Class"/>
    <s v="JD-15895"/>
    <s v="Jonathan Doherty"/>
    <s v="Corporate"/>
    <s v="United States"/>
    <s v="Richmond"/>
    <s v="Virginia"/>
    <n v="23223"/>
    <x v="0"/>
    <s v="OFF-SU-10004664"/>
    <x v="1"/>
    <s v="Supplies"/>
    <s v="Acme Softgrip Scissors"/>
    <n v="40.700000000000003"/>
    <n v="5"/>
    <n v="0"/>
    <n v="11.803000000000001"/>
  </r>
  <r>
    <s v="8683"/>
    <s v="CA-2016-133634"/>
    <x v="1127"/>
    <d v="2016-11-10T00:00:00"/>
    <s v="Standard Class"/>
    <s v="SR-20740"/>
    <s v="Steven Roelle"/>
    <s v="Home Office"/>
    <s v="United States"/>
    <s v="Arlington"/>
    <s v="Virginia"/>
    <n v="22204"/>
    <x v="0"/>
    <s v="TEC-AC-10002550"/>
    <x v="2"/>
    <s v="Accessories"/>
    <s v="Maxell 4.7GB DVD-RW 3/Pack"/>
    <n v="47.79"/>
    <n v="3"/>
    <n v="0"/>
    <n v="16.2486"/>
  </r>
  <r>
    <s v="8684"/>
    <s v="CA-2019-101665"/>
    <x v="920"/>
    <d v="2019-12-01T00:00:00"/>
    <s v="Standard Class"/>
    <s v="TZ-21580"/>
    <s v="Tracy Zic"/>
    <s v="Consumer"/>
    <s v="United States"/>
    <s v="San Francisco"/>
    <s v="California"/>
    <n v="94122"/>
    <x v="1"/>
    <s v="OFF-AR-10002335"/>
    <x v="1"/>
    <s v="Art"/>
    <s v="DIXON Oriole Pencils"/>
    <n v="5.16"/>
    <n v="2"/>
    <n v="0"/>
    <n v="1.3415999999999999"/>
  </r>
  <r>
    <s v="8685"/>
    <s v="CA-2018-155446"/>
    <x v="186"/>
    <d v="2018-12-23T00:00:00"/>
    <s v="Standard Class"/>
    <s v="TN-21040"/>
    <s v="Tanja Norvell"/>
    <s v="Home Office"/>
    <s v="United States"/>
    <s v="San Diego"/>
    <s v="California"/>
    <n v="92024"/>
    <x v="1"/>
    <s v="TEC-AC-10001445"/>
    <x v="2"/>
    <s v="Accessories"/>
    <s v="Imation USB 2.0 Swivel Flash Drive USB flash drive - 4 GB - Pink"/>
    <n v="21.21"/>
    <n v="7"/>
    <n v="0"/>
    <n v="4.4541000000000004"/>
  </r>
  <r>
    <s v="8686"/>
    <s v="CA-2019-137323"/>
    <x v="237"/>
    <d v="2019-11-18T00:00:00"/>
    <s v="Second Class"/>
    <s v="PW-19030"/>
    <s v="Pauline Webber"/>
    <s v="Corporate"/>
    <s v="United States"/>
    <s v="Watertown"/>
    <s v="New York"/>
    <n v="13601"/>
    <x v="3"/>
    <s v="OFF-ST-10003996"/>
    <x v="1"/>
    <s v="Storage"/>
    <s v="Letter/Legal File Tote with Clear Snap-On Lid, Black Granite"/>
    <n v="96.36"/>
    <n v="6"/>
    <n v="0"/>
    <n v="25.053599999999999"/>
  </r>
  <r>
    <s v="8687"/>
    <s v="CA-2018-144015"/>
    <x v="190"/>
    <d v="2018-06-26T00:00:00"/>
    <s v="Same Day"/>
    <s v="AH-10075"/>
    <s v="Adam Hart"/>
    <s v="Corporate"/>
    <s v="United States"/>
    <s v="Los Angeles"/>
    <s v="California"/>
    <n v="90036"/>
    <x v="1"/>
    <s v="OFF-SU-10003505"/>
    <x v="1"/>
    <s v="Supplies"/>
    <s v="Premier Electric Letter Opener"/>
    <n v="231.72"/>
    <n v="2"/>
    <n v="0"/>
    <n v="11.586"/>
  </r>
  <r>
    <s v="8688"/>
    <s v="CA-2018-144015"/>
    <x v="190"/>
    <d v="2018-06-26T00:00:00"/>
    <s v="Same Day"/>
    <s v="AH-10075"/>
    <s v="Adam Hart"/>
    <s v="Corporate"/>
    <s v="United States"/>
    <s v="Los Angeles"/>
    <s v="California"/>
    <n v="90036"/>
    <x v="1"/>
    <s v="OFF-FA-10000624"/>
    <x v="1"/>
    <s v="Fasteners"/>
    <s v="OIC Binder Clips"/>
    <n v="17.899999999999999"/>
    <n v="5"/>
    <n v="0"/>
    <n v="8.9499999999999993"/>
  </r>
  <r>
    <s v="8689"/>
    <s v="CA-2018-144015"/>
    <x v="190"/>
    <d v="2018-06-26T00:00:00"/>
    <s v="Same Day"/>
    <s v="AH-10075"/>
    <s v="Adam Hart"/>
    <s v="Corporate"/>
    <s v="United States"/>
    <s v="Los Angeles"/>
    <s v="California"/>
    <n v="90036"/>
    <x v="1"/>
    <s v="OFF-PA-10002870"/>
    <x v="1"/>
    <s v="Paper"/>
    <s v="Ampad Phone Message Book, Recycled, 400 Message Capacity, 5 ¾” x 11”"/>
    <n v="12.48"/>
    <n v="2"/>
    <n v="0"/>
    <n v="5.6159999999999997"/>
  </r>
  <r>
    <s v="8690"/>
    <s v="CA-2016-101427"/>
    <x v="58"/>
    <d v="2016-12-30T00:00:00"/>
    <s v="Standard Class"/>
    <s v="AY-10555"/>
    <s v="Andy Yotov"/>
    <s v="Corporate"/>
    <s v="United States"/>
    <s v="Philadelphia"/>
    <s v="Pennsylvania"/>
    <n v="19140"/>
    <x v="3"/>
    <s v="OFF-AR-10002257"/>
    <x v="1"/>
    <s v="Art"/>
    <s v="Eldon Spacemaker Box, Quick-Snap Lid, Clear"/>
    <n v="8.016"/>
    <n v="3"/>
    <n v="0.2"/>
    <n v="1.1022000000000001"/>
  </r>
  <r>
    <s v="8691"/>
    <s v="CA-2018-136770"/>
    <x v="1041"/>
    <d v="2018-08-18T00:00:00"/>
    <s v="Standard Class"/>
    <s v="SP-20650"/>
    <s v="Stephanie Phelps"/>
    <s v="Corporate"/>
    <s v="United States"/>
    <s v="Akron"/>
    <s v="Ohio"/>
    <n v="44312"/>
    <x v="3"/>
    <s v="TEC-PH-10003580"/>
    <x v="2"/>
    <s v="Phones"/>
    <s v="Cisco IP Phone 7961G-GE VoIP phone"/>
    <n v="259.89600000000002"/>
    <n v="2"/>
    <n v="0.4"/>
    <n v="-56.3108"/>
  </r>
  <r>
    <s v="8692"/>
    <s v="CA-2018-136770"/>
    <x v="1041"/>
    <d v="2018-08-18T00:00:00"/>
    <s v="Standard Class"/>
    <s v="SP-20650"/>
    <s v="Stephanie Phelps"/>
    <s v="Corporate"/>
    <s v="United States"/>
    <s v="Akron"/>
    <s v="Ohio"/>
    <n v="44312"/>
    <x v="3"/>
    <s v="TEC-PH-10001530"/>
    <x v="2"/>
    <s v="Phones"/>
    <s v="Plantronics Voyager Pro Legend"/>
    <n v="247.18799999999999"/>
    <n v="2"/>
    <n v="0.4"/>
    <n v="-49.437600000000003"/>
  </r>
  <r>
    <s v="8693"/>
    <s v="CA-2018-136770"/>
    <x v="1041"/>
    <d v="2018-08-18T00:00:00"/>
    <s v="Standard Class"/>
    <s v="SP-20650"/>
    <s v="Stephanie Phelps"/>
    <s v="Corporate"/>
    <s v="United States"/>
    <s v="Akron"/>
    <s v="Ohio"/>
    <n v="44312"/>
    <x v="3"/>
    <s v="TEC-AC-10000420"/>
    <x v="2"/>
    <s v="Accessories"/>
    <s v="Logitech G500s Laser Gaming Mouse with Adjustable Weight Tuning"/>
    <n v="279.95999999999998"/>
    <n v="5"/>
    <n v="0.2"/>
    <n v="48.993000000000002"/>
  </r>
  <r>
    <s v="8694"/>
    <s v="CA-2018-118311"/>
    <x v="1057"/>
    <d v="2018-10-28T00:00:00"/>
    <s v="Standard Class"/>
    <s v="ED-13885"/>
    <s v="Emily Ducich"/>
    <s v="Home Office"/>
    <s v="United States"/>
    <s v="San Francisco"/>
    <s v="California"/>
    <n v="94110"/>
    <x v="1"/>
    <s v="TEC-AC-10000892"/>
    <x v="2"/>
    <s v="Accessories"/>
    <s v="NETGEAR N750 Dual Band Wi-Fi Gigabit Router"/>
    <n v="450"/>
    <n v="5"/>
    <n v="0"/>
    <n v="162"/>
  </r>
  <r>
    <s v="8695"/>
    <s v="US-2016-112795"/>
    <x v="709"/>
    <d v="2016-08-28T00:00:00"/>
    <s v="Second Class"/>
    <s v="CR-12625"/>
    <s v="Corey Roper"/>
    <s v="Home Office"/>
    <s v="United States"/>
    <s v="Grand Rapids"/>
    <s v="Michigan"/>
    <n v="49505"/>
    <x v="2"/>
    <s v="OFF-PA-10001934"/>
    <x v="1"/>
    <s v="Paper"/>
    <s v="Xerox 1993"/>
    <n v="19.440000000000001"/>
    <n v="3"/>
    <n v="0"/>
    <n v="9.5256000000000007"/>
  </r>
  <r>
    <s v="8696"/>
    <s v="CA-2019-127096"/>
    <x v="175"/>
    <d v="2019-09-17T00:00:00"/>
    <s v="Second Class"/>
    <s v="CS-12400"/>
    <s v="Christopher Schild"/>
    <s v="Home Office"/>
    <s v="United States"/>
    <s v="San Francisco"/>
    <s v="California"/>
    <n v="94109"/>
    <x v="1"/>
    <s v="FUR-TA-10003473"/>
    <x v="0"/>
    <s v="Tables"/>
    <s v="Bretford Rectangular Conference Table Tops"/>
    <n v="300.904"/>
    <n v="1"/>
    <n v="0.2"/>
    <n v="11.283899999999999"/>
  </r>
  <r>
    <s v="8697"/>
    <s v="CA-2019-119284"/>
    <x v="140"/>
    <d v="2019-06-20T00:00:00"/>
    <s v="Standard Class"/>
    <s v="TS-21205"/>
    <s v="Thomas Seio"/>
    <s v="Corporate"/>
    <s v="United States"/>
    <s v="Nashville"/>
    <s v="Tennessee"/>
    <n v="37211"/>
    <x v="0"/>
    <s v="TEC-PH-10001051"/>
    <x v="2"/>
    <s v="Phones"/>
    <s v="HTC One"/>
    <n v="239.976"/>
    <n v="3"/>
    <n v="0.2"/>
    <n v="26.997299999999999"/>
  </r>
  <r>
    <s v="8698"/>
    <s v="CA-2019-119284"/>
    <x v="140"/>
    <d v="2019-06-20T00:00:00"/>
    <s v="Standard Class"/>
    <s v="TS-21205"/>
    <s v="Thomas Seio"/>
    <s v="Corporate"/>
    <s v="United States"/>
    <s v="Nashville"/>
    <s v="Tennessee"/>
    <n v="37211"/>
    <x v="0"/>
    <s v="FUR-FU-10004351"/>
    <x v="0"/>
    <s v="Furnishings"/>
    <s v="Staple-based wall hangings"/>
    <n v="31.167999999999999"/>
    <n v="4"/>
    <n v="0.2"/>
    <n v="9.3504000000000005"/>
  </r>
  <r>
    <s v="8699"/>
    <s v="CA-2019-119284"/>
    <x v="140"/>
    <d v="2019-06-20T00:00:00"/>
    <s v="Standard Class"/>
    <s v="TS-21205"/>
    <s v="Thomas Seio"/>
    <s v="Corporate"/>
    <s v="United States"/>
    <s v="Nashville"/>
    <s v="Tennessee"/>
    <n v="37211"/>
    <x v="0"/>
    <s v="FUR-TA-10004152"/>
    <x v="0"/>
    <s v="Tables"/>
    <s v="Barricks 18&quot; x 48&quot; Non-Folding Utility Table with Bottom Storage Shelf"/>
    <n v="120.96"/>
    <n v="2"/>
    <n v="0.4"/>
    <n v="-28.224"/>
  </r>
  <r>
    <s v="8700"/>
    <s v="CA-2019-119284"/>
    <x v="140"/>
    <d v="2019-06-20T00:00:00"/>
    <s v="Standard Class"/>
    <s v="TS-21205"/>
    <s v="Thomas Seio"/>
    <s v="Corporate"/>
    <s v="United States"/>
    <s v="Nashville"/>
    <s v="Tennessee"/>
    <n v="37211"/>
    <x v="0"/>
    <s v="TEC-PH-10000560"/>
    <x v="2"/>
    <s v="Phones"/>
    <s v="Samsung Galaxy S III - 16GB - pebble blue (T-Mobile)"/>
    <n v="2239.9360000000001"/>
    <n v="8"/>
    <n v="0.2"/>
    <n v="223.99359999999999"/>
  </r>
  <r>
    <s v="8701"/>
    <s v="CA-2019-119284"/>
    <x v="140"/>
    <d v="2019-06-20T00:00:00"/>
    <s v="Standard Class"/>
    <s v="TS-21205"/>
    <s v="Thomas Seio"/>
    <s v="Corporate"/>
    <s v="United States"/>
    <s v="Nashville"/>
    <s v="Tennessee"/>
    <n v="37211"/>
    <x v="0"/>
    <s v="OFF-AP-10004249"/>
    <x v="1"/>
    <s v="Appliances"/>
    <s v="Staple holder"/>
    <n v="76.608000000000004"/>
    <n v="8"/>
    <n v="0.2"/>
    <n v="6.7031999999999998"/>
  </r>
  <r>
    <s v="8702"/>
    <s v="CA-2019-119284"/>
    <x v="140"/>
    <d v="2019-06-20T00:00:00"/>
    <s v="Standard Class"/>
    <s v="TS-21205"/>
    <s v="Thomas Seio"/>
    <s v="Corporate"/>
    <s v="United States"/>
    <s v="Nashville"/>
    <s v="Tennessee"/>
    <n v="37211"/>
    <x v="0"/>
    <s v="OFF-ST-10001490"/>
    <x v="1"/>
    <s v="Storage"/>
    <s v="Hot File 7-Pocket, Floor Stand"/>
    <n v="142.77600000000001"/>
    <n v="1"/>
    <n v="0.2"/>
    <n v="17.847000000000001"/>
  </r>
  <r>
    <s v="8703"/>
    <s v="CA-2019-119284"/>
    <x v="140"/>
    <d v="2019-06-20T00:00:00"/>
    <s v="Standard Class"/>
    <s v="TS-21205"/>
    <s v="Thomas Seio"/>
    <s v="Corporate"/>
    <s v="United States"/>
    <s v="Nashville"/>
    <s v="Tennessee"/>
    <n v="37211"/>
    <x v="0"/>
    <s v="OFF-PA-10000312"/>
    <x v="1"/>
    <s v="Paper"/>
    <s v="Xerox 1955"/>
    <n v="91.36"/>
    <n v="5"/>
    <n v="0.2"/>
    <n v="29.692"/>
  </r>
  <r>
    <s v="8704"/>
    <s v="CA-2017-133494"/>
    <x v="879"/>
    <d v="2017-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s v="8705"/>
    <s v="CA-2018-111318"/>
    <x v="310"/>
    <d v="2018-07-26T00:00:00"/>
    <s v="First Class"/>
    <s v="IL-15100"/>
    <s v="Ivan Liston"/>
    <s v="Consumer"/>
    <s v="United States"/>
    <s v="Houston"/>
    <s v="Texas"/>
    <n v="77041"/>
    <x v="2"/>
    <s v="TEC-PH-10004100"/>
    <x v="2"/>
    <s v="Phones"/>
    <s v="Griffin GC17055 Auxiliary Audio Cable"/>
    <n v="115.136"/>
    <n v="8"/>
    <n v="0.2"/>
    <n v="11.5136"/>
  </r>
  <r>
    <s v="8706"/>
    <s v="US-2016-132745"/>
    <x v="1201"/>
    <d v="2016-10-05T00:00:00"/>
    <s v="Standard Class"/>
    <s v="NF-18475"/>
    <s v="Neil Französisch"/>
    <s v="Home Office"/>
    <s v="United States"/>
    <s v="Reno"/>
    <s v="Nevada"/>
    <n v="89502"/>
    <x v="1"/>
    <s v="OFF-FA-10000254"/>
    <x v="1"/>
    <s v="Fasteners"/>
    <s v="Sterling Rubber Bands by Alliance"/>
    <n v="4.71"/>
    <n v="1"/>
    <n v="0"/>
    <n v="0"/>
  </r>
  <r>
    <s v="8707"/>
    <s v="CA-2016-146815"/>
    <x v="78"/>
    <d v="2016-09-13T00:00:00"/>
    <s v="Standard Class"/>
    <s v="PP-18955"/>
    <s v="Paul Prost"/>
    <s v="Home Office"/>
    <s v="United States"/>
    <s v="New York City"/>
    <s v="New York"/>
    <n v="10009"/>
    <x v="3"/>
    <s v="FUR-CH-10004289"/>
    <x v="0"/>
    <s v="Chairs"/>
    <s v="Global Super Steno Chair"/>
    <n v="172.76400000000001"/>
    <n v="2"/>
    <n v="0.1"/>
    <n v="13.437200000000001"/>
  </r>
  <r>
    <s v="8708"/>
    <s v="CA-2016-146815"/>
    <x v="78"/>
    <d v="2016-09-13T00:00:00"/>
    <s v="Standard Class"/>
    <s v="PP-18955"/>
    <s v="Paul Prost"/>
    <s v="Home Office"/>
    <s v="United States"/>
    <s v="New York City"/>
    <s v="New York"/>
    <n v="10009"/>
    <x v="3"/>
    <s v="OFF-AR-10003469"/>
    <x v="1"/>
    <s v="Art"/>
    <s v="Nontoxic Chalk"/>
    <n v="3.52"/>
    <n v="2"/>
    <n v="0"/>
    <n v="1.6896"/>
  </r>
  <r>
    <s v="8709"/>
    <s v="CA-2016-119144"/>
    <x v="912"/>
    <d v="2016-11-18T00:00:00"/>
    <s v="First Class"/>
    <s v="JD-16150"/>
    <s v="Justin Deggeller"/>
    <s v="Corporate"/>
    <s v="United States"/>
    <s v="Los Angeles"/>
    <s v="California"/>
    <n v="90008"/>
    <x v="1"/>
    <s v="TEC-PH-10004188"/>
    <x v="2"/>
    <s v="Phones"/>
    <s v="OtterBox Commuter Series Case - Samsung Galaxy S4"/>
    <n v="79.968000000000004"/>
    <n v="4"/>
    <n v="0.2"/>
    <n v="-17.992799999999999"/>
  </r>
  <r>
    <s v="8710"/>
    <s v="CA-2016-119144"/>
    <x v="912"/>
    <d v="2016-11-18T00:00:00"/>
    <s v="First Class"/>
    <s v="JD-16150"/>
    <s v="Justin Deggeller"/>
    <s v="Corporate"/>
    <s v="United States"/>
    <s v="Los Angeles"/>
    <s v="California"/>
    <n v="90008"/>
    <x v="1"/>
    <s v="FUR-BO-10004015"/>
    <x v="0"/>
    <s v="Bookcases"/>
    <s v="Bush Andora Bookcase, Maple/Graphite Gray Finish"/>
    <n v="305.97449999999998"/>
    <n v="3"/>
    <n v="0.15"/>
    <n v="25.197900000000001"/>
  </r>
  <r>
    <s v="8711"/>
    <s v="CA-2016-119144"/>
    <x v="912"/>
    <d v="2016-11-18T00:00:00"/>
    <s v="First Class"/>
    <s v="JD-16150"/>
    <s v="Justin Deggeller"/>
    <s v="Corporate"/>
    <s v="United States"/>
    <s v="Los Angeles"/>
    <s v="California"/>
    <n v="90008"/>
    <x v="1"/>
    <s v="OFF-ST-10000991"/>
    <x v="1"/>
    <s v="Storage"/>
    <s v="Space Solutions HD Industrial Steel Shelving."/>
    <n v="344.91"/>
    <n v="3"/>
    <n v="0"/>
    <n v="10.347300000000001"/>
  </r>
  <r>
    <s v="8712"/>
    <s v="CA-2016-105648"/>
    <x v="223"/>
    <d v="2016-03-07T00:00:00"/>
    <s v="Standard Class"/>
    <s v="EJ-14155"/>
    <s v="Eva Jacobs"/>
    <s v="Consumer"/>
    <s v="United States"/>
    <s v="San Diego"/>
    <s v="California"/>
    <n v="92037"/>
    <x v="1"/>
    <s v="FUR-TA-10002958"/>
    <x v="0"/>
    <s v="Tables"/>
    <s v="Bevis Oval Conference Table, Walnut"/>
    <n v="626.35199999999998"/>
    <n v="3"/>
    <n v="0.2"/>
    <n v="-23.488199999999999"/>
  </r>
  <r>
    <s v="8713"/>
    <s v="US-2017-145422"/>
    <x v="155"/>
    <d v="2017-12-07T00:00:00"/>
    <s v="Standard Class"/>
    <s v="PW-19240"/>
    <s v="Pierre Wener"/>
    <s v="Consumer"/>
    <s v="United States"/>
    <s v="San Francisco"/>
    <s v="California"/>
    <n v="94110"/>
    <x v="1"/>
    <s v="FUR-BO-10002213"/>
    <x v="0"/>
    <s v="Bookcases"/>
    <s v="Sauder Forest Hills Library, Woodland Oak Finish"/>
    <n v="359.49900000000002"/>
    <n v="3"/>
    <n v="0.15"/>
    <n v="-29.605799999999999"/>
  </r>
  <r>
    <s v="8714"/>
    <s v="CA-2019-136623"/>
    <x v="497"/>
    <d v="2019-07-16T00:00:00"/>
    <s v="Standard Class"/>
    <s v="TS-21430"/>
    <s v="Tom Stivers"/>
    <s v="Corporate"/>
    <s v="United States"/>
    <s v="San Diego"/>
    <s v="California"/>
    <n v="92105"/>
    <x v="1"/>
    <s v="TEC-PH-10000004"/>
    <x v="2"/>
    <s v="Phones"/>
    <s v="Belkin iPhone and iPad Lightning Cable"/>
    <n v="71.951999999999998"/>
    <n v="6"/>
    <n v="0.2"/>
    <n v="5.3963999999999999"/>
  </r>
  <r>
    <s v="8715"/>
    <s v="CA-2019-136623"/>
    <x v="497"/>
    <d v="2019-07-16T00:00:00"/>
    <s v="Standard Class"/>
    <s v="TS-21430"/>
    <s v="Tom Stivers"/>
    <s v="Corporate"/>
    <s v="United States"/>
    <s v="San Diego"/>
    <s v="California"/>
    <n v="92105"/>
    <x v="1"/>
    <s v="OFF-BI-10003708"/>
    <x v="1"/>
    <s v="Binders"/>
    <s v="Acco Four Pocket Poly Ring Binder with Label Holder, Smoke, 1&quot;"/>
    <n v="29.8"/>
    <n v="5"/>
    <n v="0.2"/>
    <n v="9.3125"/>
  </r>
  <r>
    <s v="8716"/>
    <s v="CA-2019-121678"/>
    <x v="673"/>
    <d v="2019-11-20T00:00:00"/>
    <s v="Second Class"/>
    <s v="BM-11650"/>
    <s v="Brian Moss"/>
    <s v="Corporate"/>
    <s v="United States"/>
    <s v="Elyria"/>
    <s v="Ohio"/>
    <n v="44035"/>
    <x v="3"/>
    <s v="OFF-BI-10002949"/>
    <x v="1"/>
    <s v="Binders"/>
    <s v="Prestige Round Ring Binders"/>
    <n v="1.8240000000000001"/>
    <n v="1"/>
    <n v="0.7"/>
    <n v="-1.3984000000000001"/>
  </r>
  <r>
    <s v="8717"/>
    <s v="CA-2018-120824"/>
    <x v="1"/>
    <d v="2018-06-16T00:00:00"/>
    <s v="Second Class"/>
    <s v="AW-10930"/>
    <s v="Arthur Wiediger"/>
    <s v="Home Office"/>
    <s v="United States"/>
    <s v="Houston"/>
    <s v="Texas"/>
    <n v="77070"/>
    <x v="2"/>
    <s v="OFF-AP-10001242"/>
    <x v="1"/>
    <s v="Appliances"/>
    <s v="APC 7 Outlet Network SurgeArrest Surge Protector"/>
    <n v="64.384"/>
    <n v="4"/>
    <n v="0.8"/>
    <n v="-160.96"/>
  </r>
  <r>
    <s v="8718"/>
    <s v="CA-2018-120824"/>
    <x v="1"/>
    <d v="2018-06-16T00:00:00"/>
    <s v="Second Class"/>
    <s v="AW-10930"/>
    <s v="Arthur Wiediger"/>
    <s v="Home Office"/>
    <s v="United States"/>
    <s v="Houston"/>
    <s v="Texas"/>
    <n v="77070"/>
    <x v="2"/>
    <s v="FUR-FU-10001424"/>
    <x v="0"/>
    <s v="Furnishings"/>
    <s v="Dax Clear Box Frame"/>
    <n v="6.984"/>
    <n v="2"/>
    <n v="0.6"/>
    <n v="-4.5396000000000001"/>
  </r>
  <r>
    <s v="8719"/>
    <s v="CA-2018-120824"/>
    <x v="1"/>
    <d v="2018-06-16T00:00:00"/>
    <s v="Second Class"/>
    <s v="AW-10930"/>
    <s v="Arthur Wiediger"/>
    <s v="Home Office"/>
    <s v="United States"/>
    <s v="Houston"/>
    <s v="Texas"/>
    <n v="77070"/>
    <x v="2"/>
    <s v="OFF-AR-10003469"/>
    <x v="1"/>
    <s v="Art"/>
    <s v="Nontoxic Chalk"/>
    <n v="11.263999999999999"/>
    <n v="8"/>
    <n v="0.2"/>
    <n v="3.9424000000000001"/>
  </r>
  <r>
    <s v="8720"/>
    <s v="CA-2018-120824"/>
    <x v="1"/>
    <d v="2018-06-16T00:00:00"/>
    <s v="Second Class"/>
    <s v="AW-10930"/>
    <s v="Arthur Wiediger"/>
    <s v="Home Office"/>
    <s v="United States"/>
    <s v="Houston"/>
    <s v="Texas"/>
    <n v="77070"/>
    <x v="2"/>
    <s v="OFF-PA-10000232"/>
    <x v="1"/>
    <s v="Paper"/>
    <s v="Xerox 1975"/>
    <n v="15.552"/>
    <n v="3"/>
    <n v="0.2"/>
    <n v="5.6375999999999999"/>
  </r>
  <r>
    <s v="8721"/>
    <s v="CA-2018-120824"/>
    <x v="1"/>
    <d v="2018-06-16T00:00:00"/>
    <s v="Second Class"/>
    <s v="AW-10930"/>
    <s v="Arthur Wiediger"/>
    <s v="Home Office"/>
    <s v="United States"/>
    <s v="Houston"/>
    <s v="Texas"/>
    <n v="77070"/>
    <x v="2"/>
    <s v="FUR-CH-10000229"/>
    <x v="0"/>
    <s v="Chairs"/>
    <s v="Global Enterprise Series Seating High-Back Swivel/Tilt Chairs"/>
    <n v="379.37200000000001"/>
    <n v="2"/>
    <n v="0.3"/>
    <n v="-119.2312"/>
  </r>
  <r>
    <s v="8722"/>
    <s v="CA-2018-120824"/>
    <x v="1"/>
    <d v="2018-06-16T00:00:00"/>
    <s v="Second Class"/>
    <s v="AW-10930"/>
    <s v="Arthur Wiediger"/>
    <s v="Home Office"/>
    <s v="United States"/>
    <s v="Houston"/>
    <s v="Texas"/>
    <n v="77070"/>
    <x v="2"/>
    <s v="OFF-ST-10002562"/>
    <x v="1"/>
    <s v="Storage"/>
    <s v="Staple magnet"/>
    <n v="67.536000000000001"/>
    <n v="9"/>
    <n v="0.2"/>
    <n v="6.7535999999999996"/>
  </r>
  <r>
    <s v="8723"/>
    <s v="CA-2018-120824"/>
    <x v="1"/>
    <d v="2018-06-16T00:00:00"/>
    <s v="Second Class"/>
    <s v="AW-10930"/>
    <s v="Arthur Wiediger"/>
    <s v="Home Office"/>
    <s v="United States"/>
    <s v="Houston"/>
    <s v="Texas"/>
    <n v="77070"/>
    <x v="2"/>
    <s v="OFF-BI-10001525"/>
    <x v="1"/>
    <s v="Binders"/>
    <s v="Acco Pressboard Covers with Storage Hooks, 14 7/8&quot; x 11&quot;, Executive Red"/>
    <n v="1.524"/>
    <n v="2"/>
    <n v="0.8"/>
    <n v="-2.6669999999999998"/>
  </r>
  <r>
    <s v="8724"/>
    <s v="US-2018-135209"/>
    <x v="723"/>
    <d v="2018-12-31T00:00:00"/>
    <s v="Second Class"/>
    <s v="MH-17290"/>
    <s v="Marc Harrigan"/>
    <s v="Home Office"/>
    <s v="United States"/>
    <s v="Miami"/>
    <s v="Florida"/>
    <n v="33178"/>
    <x v="0"/>
    <s v="OFF-PA-10002986"/>
    <x v="1"/>
    <s v="Paper"/>
    <s v="Xerox 1898"/>
    <n v="37.408000000000001"/>
    <n v="7"/>
    <n v="0.2"/>
    <n v="13.0928"/>
  </r>
  <r>
    <s v="8725"/>
    <s v="US-2018-135209"/>
    <x v="723"/>
    <d v="2018-12-31T00:00:00"/>
    <s v="Second Class"/>
    <s v="MH-17290"/>
    <s v="Marc Harrigan"/>
    <s v="Home Office"/>
    <s v="United States"/>
    <s v="Miami"/>
    <s v="Florida"/>
    <n v="33178"/>
    <x v="0"/>
    <s v="OFF-PA-10000143"/>
    <x v="1"/>
    <s v="Paper"/>
    <s v="Astroparche Fine Business Paper"/>
    <n v="25.344000000000001"/>
    <n v="6"/>
    <n v="0.2"/>
    <n v="8.8704000000000001"/>
  </r>
  <r>
    <s v="8726"/>
    <s v="CA-2019-148145"/>
    <x v="257"/>
    <d v="2019-03-23T00:00:00"/>
    <s v="Standard Class"/>
    <s v="SW-20275"/>
    <s v="Scott Williamson"/>
    <s v="Consumer"/>
    <s v="United States"/>
    <s v="Seattle"/>
    <s v="Washington"/>
    <n v="98115"/>
    <x v="1"/>
    <s v="OFF-AR-10003752"/>
    <x v="1"/>
    <s v="Art"/>
    <s v="Deluxe Chalkboard Eraser Cleaner"/>
    <n v="46.2"/>
    <n v="4"/>
    <n v="0"/>
    <n v="21.251999999999999"/>
  </r>
  <r>
    <s v="8727"/>
    <s v="CA-2017-103870"/>
    <x v="17"/>
    <d v="2017-12-31T00:00:00"/>
    <s v="Standard Class"/>
    <s v="SP-20860"/>
    <s v="Sung Pak"/>
    <s v="Corporate"/>
    <s v="United States"/>
    <s v="Murfreesboro"/>
    <s v="Tennessee"/>
    <n v="37130"/>
    <x v="0"/>
    <s v="TEC-AC-10002370"/>
    <x v="2"/>
    <s v="Accessories"/>
    <s v="Maxell CD-R Discs"/>
    <n v="4.7279999999999998"/>
    <n v="3"/>
    <n v="0.2"/>
    <n v="0.70920000000000005"/>
  </r>
  <r>
    <s v="8728"/>
    <s v="CA-2017-103870"/>
    <x v="17"/>
    <d v="2017-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s v="8729"/>
    <s v="CA-2017-103870"/>
    <x v="17"/>
    <d v="2017-12-31T00:00:00"/>
    <s v="Standard Class"/>
    <s v="SP-20860"/>
    <s v="Sung Pak"/>
    <s v="Corporate"/>
    <s v="United States"/>
    <s v="Murfreesboro"/>
    <s v="Tennessee"/>
    <n v="37130"/>
    <x v="0"/>
    <s v="FUR-BO-10002853"/>
    <x v="0"/>
    <s v="Bookcases"/>
    <s v="O'Sullivan 5-Shelf Heavy-Duty Bookcases"/>
    <n v="131.10400000000001"/>
    <n v="2"/>
    <n v="0.2"/>
    <n v="8.1940000000000008"/>
  </r>
  <r>
    <s v="8730"/>
    <s v="CA-2017-103870"/>
    <x v="17"/>
    <d v="2017-12-31T00:00:00"/>
    <s v="Standard Class"/>
    <s v="SP-20860"/>
    <s v="Sung Pak"/>
    <s v="Corporate"/>
    <s v="United States"/>
    <s v="Murfreesboro"/>
    <s v="Tennessee"/>
    <n v="37130"/>
    <x v="0"/>
    <s v="OFF-ST-10002562"/>
    <x v="1"/>
    <s v="Storage"/>
    <s v="Staple magnet"/>
    <n v="22.512"/>
    <n v="3"/>
    <n v="0.2"/>
    <n v="2.2511999999999999"/>
  </r>
  <r>
    <s v="8731"/>
    <s v="CA-2017-103870"/>
    <x v="17"/>
    <d v="2017-12-31T00:00:00"/>
    <s v="Standard Class"/>
    <s v="SP-20860"/>
    <s v="Sung Pak"/>
    <s v="Corporate"/>
    <s v="United States"/>
    <s v="Murfreesboro"/>
    <s v="Tennessee"/>
    <n v="37130"/>
    <x v="0"/>
    <s v="TEC-AC-10004227"/>
    <x v="2"/>
    <s v="Accessories"/>
    <s v="SanDisk Ultra 16 GB MicroSDHC Class 10 Memory Card"/>
    <n v="72.744"/>
    <n v="7"/>
    <n v="0.2"/>
    <n v="-12.7302"/>
  </r>
  <r>
    <s v="8732"/>
    <s v="CA-2017-111017"/>
    <x v="374"/>
    <d v="2017-08-06T00:00:00"/>
    <s v="Standard Class"/>
    <s v="SC-20695"/>
    <s v="Steve Chapman"/>
    <s v="Corporate"/>
    <s v="United States"/>
    <s v="Saint Louis"/>
    <s v="Missouri"/>
    <n v="63116"/>
    <x v="2"/>
    <s v="OFF-SU-10002573"/>
    <x v="1"/>
    <s v="Supplies"/>
    <s v="Acme 10&quot; Easy Grip Assistive Scissors"/>
    <n v="52.59"/>
    <n v="3"/>
    <n v="0"/>
    <n v="15.776999999999999"/>
  </r>
  <r>
    <s v="8733"/>
    <s v="CA-2019-116988"/>
    <x v="818"/>
    <d v="2019-06-29T00:00:00"/>
    <s v="Second Class"/>
    <s v="PW-19030"/>
    <s v="Pauline Webber"/>
    <s v="Corporate"/>
    <s v="United States"/>
    <s v="Seattle"/>
    <s v="Washington"/>
    <n v="98105"/>
    <x v="1"/>
    <s v="OFF-PA-10003848"/>
    <x v="1"/>
    <s v="Paper"/>
    <s v="Xerox 1997"/>
    <n v="19.440000000000001"/>
    <n v="3"/>
    <n v="0"/>
    <n v="9.3312000000000008"/>
  </r>
  <r>
    <s v="8734"/>
    <s v="CA-2019-116988"/>
    <x v="818"/>
    <d v="2019-06-29T00:00:00"/>
    <s v="Second Class"/>
    <s v="PW-19030"/>
    <s v="Pauline Webber"/>
    <s v="Corporate"/>
    <s v="United States"/>
    <s v="Seattle"/>
    <s v="Washington"/>
    <n v="98105"/>
    <x v="1"/>
    <s v="FUR-FU-10001290"/>
    <x v="0"/>
    <s v="Furnishings"/>
    <s v="Executive Impressions Supervisor Wall Clock"/>
    <n v="126.3"/>
    <n v="3"/>
    <n v="0"/>
    <n v="40.415999999999997"/>
  </r>
  <r>
    <s v="8735"/>
    <s v="CA-2019-116988"/>
    <x v="818"/>
    <d v="2019-06-29T00:00:00"/>
    <s v="Second Class"/>
    <s v="PW-19030"/>
    <s v="Pauline Webber"/>
    <s v="Corporate"/>
    <s v="United States"/>
    <s v="Seattle"/>
    <s v="Washington"/>
    <n v="98105"/>
    <x v="1"/>
    <s v="TEC-AC-10003832"/>
    <x v="2"/>
    <s v="Accessories"/>
    <s v="Logitech P710e Mobile Speakerphone"/>
    <n v="1287.45"/>
    <n v="5"/>
    <n v="0"/>
    <n v="244.6155"/>
  </r>
  <r>
    <s v="8736"/>
    <s v="US-2016-169390"/>
    <x v="315"/>
    <d v="2016-02-10T00:00:00"/>
    <s v="Second Class"/>
    <s v="CS-12250"/>
    <s v="Chris Selesnick"/>
    <s v="Corporate"/>
    <s v="United States"/>
    <s v="New York City"/>
    <s v="New York"/>
    <n v="10024"/>
    <x v="3"/>
    <s v="OFF-ST-10001558"/>
    <x v="1"/>
    <s v="Storage"/>
    <s v="Acco Perma 4000 Stacking Storage Drawers"/>
    <n v="64.959999999999994"/>
    <n v="4"/>
    <n v="0"/>
    <n v="9.7439999999999998"/>
  </r>
  <r>
    <s v="8737"/>
    <s v="CA-2018-168774"/>
    <x v="913"/>
    <d v="2018-09-09T00:00:00"/>
    <s v="Standard Class"/>
    <s v="RP-19855"/>
    <s v="Roy Phan"/>
    <s v="Corporate"/>
    <s v="United States"/>
    <s v="Woodbury"/>
    <s v="Minnesota"/>
    <n v="55125"/>
    <x v="2"/>
    <s v="OFF-ST-10001490"/>
    <x v="1"/>
    <s v="Storage"/>
    <s v="Hot File 7-Pocket, Floor Stand"/>
    <n v="535.41"/>
    <n v="3"/>
    <n v="0"/>
    <n v="160.62299999999999"/>
  </r>
  <r>
    <s v="8738"/>
    <s v="CA-2019-161592"/>
    <x v="1191"/>
    <d v="2019-04-10T00:00:00"/>
    <s v="Standard Class"/>
    <s v="CS-12175"/>
    <s v="Charles Sheldon"/>
    <s v="Corporate"/>
    <s v="United States"/>
    <s v="Chattanooga"/>
    <s v="Tennessee"/>
    <n v="37421"/>
    <x v="0"/>
    <s v="OFF-BI-10003669"/>
    <x v="1"/>
    <s v="Binders"/>
    <s v="3M Organizer Strips"/>
    <n v="8.1"/>
    <n v="5"/>
    <n v="0.7"/>
    <n v="-5.94"/>
  </r>
  <r>
    <s v="8739"/>
    <s v="US-2019-131961"/>
    <x v="166"/>
    <d v="2019-12-11T00:00:00"/>
    <s v="First Class"/>
    <s v="MJ-17740"/>
    <s v="Max Jones"/>
    <s v="Consumer"/>
    <s v="United States"/>
    <s v="Philadelphia"/>
    <s v="Pennsylvania"/>
    <n v="19140"/>
    <x v="3"/>
    <s v="OFF-AR-10004441"/>
    <x v="1"/>
    <s v="Art"/>
    <s v="BIC Brite Liner Highlighters"/>
    <n v="13.247999999999999"/>
    <n v="4"/>
    <n v="0.2"/>
    <n v="3.6432000000000002"/>
  </r>
  <r>
    <s v="8740"/>
    <s v="US-2019-131961"/>
    <x v="166"/>
    <d v="2019-12-11T00:00:00"/>
    <s v="First Class"/>
    <s v="MJ-17740"/>
    <s v="Max Jones"/>
    <s v="Consumer"/>
    <s v="United States"/>
    <s v="Philadelphia"/>
    <s v="Pennsylvania"/>
    <n v="19140"/>
    <x v="3"/>
    <s v="TEC-PH-10001924"/>
    <x v="2"/>
    <s v="Phones"/>
    <s v="iHome FM Clock Radio with Lightning Dock"/>
    <n v="83.988"/>
    <n v="2"/>
    <n v="0.4"/>
    <n v="-20.997"/>
  </r>
  <r>
    <s v="8741"/>
    <s v="CA-2018-102498"/>
    <x v="1131"/>
    <d v="2018-07-25T00:00:00"/>
    <s v="First Class"/>
    <s v="JG-15160"/>
    <s v="James Galang"/>
    <s v="Consumer"/>
    <s v="United States"/>
    <s v="Lafayette"/>
    <s v="Louisiana"/>
    <n v="70506"/>
    <x v="0"/>
    <s v="OFF-AR-10004456"/>
    <x v="1"/>
    <s v="Art"/>
    <s v="Panasonic KP-4ABK Battery-Operated Pencil Sharpener"/>
    <n v="73.2"/>
    <n v="5"/>
    <n v="0"/>
    <n v="21.228000000000002"/>
  </r>
  <r>
    <s v="8742"/>
    <s v="CA-2017-113222"/>
    <x v="529"/>
    <d v="2017-11-09T00:00:00"/>
    <s v="Same Day"/>
    <s v="AG-10765"/>
    <s v="Anthony Garverick"/>
    <s v="Home Office"/>
    <s v="United States"/>
    <s v="Lawrence"/>
    <s v="Indiana"/>
    <n v="46226"/>
    <x v="2"/>
    <s v="OFF-BI-10001890"/>
    <x v="1"/>
    <s v="Binders"/>
    <s v="Avery Poly Binder Pockets"/>
    <n v="10.74"/>
    <n v="3"/>
    <n v="0"/>
    <n v="5.1551999999999998"/>
  </r>
  <r>
    <s v="8743"/>
    <s v="US-2017-144771"/>
    <x v="653"/>
    <d v="2017-10-04T00:00:00"/>
    <s v="First Class"/>
    <s v="CK-12205"/>
    <s v="Chloris Kastensmidt"/>
    <s v="Consumer"/>
    <s v="United States"/>
    <s v="Hillsboro"/>
    <s v="Oregon"/>
    <n v="97123"/>
    <x v="1"/>
    <s v="FUR-FU-10000629"/>
    <x v="0"/>
    <s v="Furnishings"/>
    <s v="9-3/4 Diameter Round Wall Clock"/>
    <n v="11.032"/>
    <n v="1"/>
    <n v="0.2"/>
    <n v="3.0337999999999998"/>
  </r>
  <r>
    <s v="8744"/>
    <s v="US-2017-144771"/>
    <x v="653"/>
    <d v="2017-10-04T00:00:00"/>
    <s v="First Class"/>
    <s v="CK-12205"/>
    <s v="Chloris Kastensmidt"/>
    <s v="Consumer"/>
    <s v="United States"/>
    <s v="Hillsboro"/>
    <s v="Oregon"/>
    <n v="97123"/>
    <x v="1"/>
    <s v="TEC-AC-10002323"/>
    <x v="2"/>
    <s v="Accessories"/>
    <s v="SanDisk Ultra 32 GB MicroSDHC Class 10 Memory Card"/>
    <n v="53.04"/>
    <n v="3"/>
    <n v="0.2"/>
    <n v="-4.641"/>
  </r>
  <r>
    <s v="8745"/>
    <s v="CA-2017-162376"/>
    <x v="6"/>
    <d v="2017-11-25T00:00:00"/>
    <s v="Second Class"/>
    <s v="HD-14785"/>
    <s v="Harold Dahlen"/>
    <s v="Home Office"/>
    <s v="United States"/>
    <s v="Cambridge"/>
    <s v="Massachusetts"/>
    <n v="2138"/>
    <x v="3"/>
    <s v="OFF-AR-10003056"/>
    <x v="1"/>
    <s v="Art"/>
    <s v="Newell 341"/>
    <n v="17.12"/>
    <n v="4"/>
    <n v="0"/>
    <n v="4.9648000000000003"/>
  </r>
  <r>
    <s v="8746"/>
    <s v="CA-2017-162376"/>
    <x v="6"/>
    <d v="2017-11-25T00:00:00"/>
    <s v="Second Class"/>
    <s v="HD-14785"/>
    <s v="Harold Dahlen"/>
    <s v="Home Office"/>
    <s v="United States"/>
    <s v="Cambridge"/>
    <s v="Massachusetts"/>
    <n v="2138"/>
    <x v="3"/>
    <s v="OFF-PA-10000300"/>
    <x v="1"/>
    <s v="Paper"/>
    <s v="Xerox 1936"/>
    <n v="59.94"/>
    <n v="3"/>
    <n v="0"/>
    <n v="28.171800000000001"/>
  </r>
  <r>
    <s v="8747"/>
    <s v="CA-2019-128076"/>
    <x v="62"/>
    <d v="2019-02-07T00:00:00"/>
    <s v="Standard Class"/>
    <s v="BO-11350"/>
    <s v="Bill Overfelt"/>
    <s v="Corporate"/>
    <s v="United States"/>
    <s v="San Diego"/>
    <s v="California"/>
    <n v="92105"/>
    <x v="1"/>
    <s v="FUR-FU-10000293"/>
    <x v="0"/>
    <s v="Furnishings"/>
    <s v="Eldon Antistatic Chair Mats for Low to Medium Pile Carpets"/>
    <n v="210.58"/>
    <n v="2"/>
    <n v="0"/>
    <n v="12.6348"/>
  </r>
  <r>
    <s v="8748"/>
    <s v="CA-2019-128076"/>
    <x v="62"/>
    <d v="2019-02-07T00:00:00"/>
    <s v="Standard Class"/>
    <s v="BO-11350"/>
    <s v="Bill Overfelt"/>
    <s v="Corporate"/>
    <s v="United States"/>
    <s v="San Diego"/>
    <s v="California"/>
    <n v="92105"/>
    <x v="1"/>
    <s v="OFF-BI-10003638"/>
    <x v="1"/>
    <s v="Binders"/>
    <s v="GBC Durable Plastic Covers"/>
    <n v="30.96"/>
    <n v="2"/>
    <n v="0.2"/>
    <n v="10.061999999999999"/>
  </r>
  <r>
    <s v="8749"/>
    <s v="CA-2019-128076"/>
    <x v="62"/>
    <d v="2019-02-07T00:00:00"/>
    <s v="Standard Class"/>
    <s v="BO-11350"/>
    <s v="Bill Overfelt"/>
    <s v="Corporate"/>
    <s v="United States"/>
    <s v="San Diego"/>
    <s v="California"/>
    <n v="92105"/>
    <x v="1"/>
    <s v="TEC-MA-10002109"/>
    <x v="2"/>
    <s v="Machines"/>
    <s v="HP Officejet Pro 8600 e-All-In-One Printer, Copier, Scanner, Fax"/>
    <n v="239.98400000000001"/>
    <n v="2"/>
    <n v="0.2"/>
    <n v="38.997399999999999"/>
  </r>
  <r>
    <s v="8750"/>
    <s v="US-2017-163825"/>
    <x v="382"/>
    <d v="2017-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s v="8751"/>
    <s v="US-2017-163825"/>
    <x v="382"/>
    <d v="2017-06-19T00:00:00"/>
    <s v="First Class"/>
    <s v="LC-16885"/>
    <s v="Lena Creighton"/>
    <s v="Consumer"/>
    <s v="United States"/>
    <s v="New York City"/>
    <s v="New York"/>
    <n v="10009"/>
    <x v="3"/>
    <s v="TEC-PH-10004922"/>
    <x v="2"/>
    <s v="Phones"/>
    <s v="RCA Visys Integrated PBX 8-Line Router"/>
    <n v="133.97999999999999"/>
    <n v="2"/>
    <n v="0"/>
    <n v="33.494999999999997"/>
  </r>
  <r>
    <s v="8752"/>
    <s v="CA-2018-105662"/>
    <x v="465"/>
    <d v="2018-05-09T00:00:00"/>
    <s v="Standard Class"/>
    <s v="RB-19465"/>
    <s v="Rick Bensley"/>
    <s v="Home Office"/>
    <s v="United States"/>
    <s v="Tallahassee"/>
    <s v="Florida"/>
    <n v="32303"/>
    <x v="0"/>
    <s v="OFF-PA-10001001"/>
    <x v="1"/>
    <s v="Paper"/>
    <s v="Snap-A-Way Black Print Carbonless Speed Message, No Reply Area, Duplicate"/>
    <n v="93.248000000000005"/>
    <n v="4"/>
    <n v="0.2"/>
    <n v="31.4712"/>
  </r>
  <r>
    <s v="8753"/>
    <s v="CA-2018-105662"/>
    <x v="465"/>
    <d v="2018-05-09T00:00:00"/>
    <s v="Standard Class"/>
    <s v="RB-19465"/>
    <s v="Rick Bensley"/>
    <s v="Home Office"/>
    <s v="United States"/>
    <s v="Tallahassee"/>
    <s v="Florida"/>
    <n v="32303"/>
    <x v="0"/>
    <s v="TEC-PH-10001198"/>
    <x v="2"/>
    <s v="Phones"/>
    <s v="Avaya 4621SW VoIP phone"/>
    <n v="177.48"/>
    <n v="3"/>
    <n v="0.2"/>
    <n v="19.9665"/>
  </r>
  <r>
    <s v="8754"/>
    <s v="CA-2019-152198"/>
    <x v="428"/>
    <d v="2019-09-10T00:00:00"/>
    <s v="First Class"/>
    <s v="JD-16015"/>
    <s v="Joy Daniels"/>
    <s v="Consumer"/>
    <s v="United States"/>
    <s v="Toledo"/>
    <s v="Ohio"/>
    <n v="43615"/>
    <x v="3"/>
    <s v="OFF-LA-10000443"/>
    <x v="1"/>
    <s v="Labels"/>
    <s v="Avery 501"/>
    <n v="17.712"/>
    <n v="6"/>
    <n v="0.2"/>
    <n v="5.9778000000000002"/>
  </r>
  <r>
    <s v="8755"/>
    <s v="CA-2019-152198"/>
    <x v="428"/>
    <d v="2019-09-10T00:00:00"/>
    <s v="First Class"/>
    <s v="JD-16015"/>
    <s v="Joy Daniels"/>
    <s v="Consumer"/>
    <s v="United States"/>
    <s v="Toledo"/>
    <s v="Ohio"/>
    <n v="43615"/>
    <x v="3"/>
    <s v="OFF-BI-10003669"/>
    <x v="1"/>
    <s v="Binders"/>
    <s v="3M Organizer Strips"/>
    <n v="4.8600000000000003"/>
    <n v="3"/>
    <n v="0.7"/>
    <n v="-3.5640000000000001"/>
  </r>
  <r>
    <s v="8756"/>
    <s v="CA-2019-152198"/>
    <x v="428"/>
    <d v="2019-09-10T00:00:00"/>
    <s v="First Class"/>
    <s v="JD-16015"/>
    <s v="Joy Daniels"/>
    <s v="Consumer"/>
    <s v="United States"/>
    <s v="Toledo"/>
    <s v="Ohio"/>
    <n v="43615"/>
    <x v="3"/>
    <s v="OFF-BI-10001628"/>
    <x v="1"/>
    <s v="Binders"/>
    <s v="Acco Data Flex Cable Posts For Top &amp; Bottom Load Binders, 6&quot; Capacity"/>
    <n v="6.258"/>
    <n v="2"/>
    <n v="0.7"/>
    <n v="-5.2149999999999999"/>
  </r>
  <r>
    <s v="8757"/>
    <s v="CA-2018-114307"/>
    <x v="405"/>
    <d v="2018-07-26T00:00:00"/>
    <s v="Standard Class"/>
    <s v="MF-17665"/>
    <s v="Maureen Fritzler"/>
    <s v="Corporate"/>
    <s v="United States"/>
    <s v="Columbia"/>
    <s v="Maryland"/>
    <n v="21044"/>
    <x v="3"/>
    <s v="OFF-AP-10002350"/>
    <x v="1"/>
    <s v="Appliances"/>
    <s v="Belkin F9H710-06 7 Outlet SurgeMaster Surge Protector"/>
    <n v="37.68"/>
    <n v="2"/>
    <n v="0"/>
    <n v="10.5504"/>
  </r>
  <r>
    <s v="8758"/>
    <s v="CA-2018-114307"/>
    <x v="405"/>
    <d v="2018-07-26T00:00:00"/>
    <s v="Standard Class"/>
    <s v="MF-17665"/>
    <s v="Maureen Fritzler"/>
    <s v="Corporate"/>
    <s v="United States"/>
    <s v="Columbia"/>
    <s v="Maryland"/>
    <n v="21044"/>
    <x v="3"/>
    <s v="OFF-PA-10004100"/>
    <x v="1"/>
    <s v="Paper"/>
    <s v="Xerox 216"/>
    <n v="51.84"/>
    <n v="8"/>
    <n v="0"/>
    <n v="24.883199999999999"/>
  </r>
  <r>
    <s v="8759"/>
    <s v="CA-2018-114307"/>
    <x v="405"/>
    <d v="2018-07-26T00:00:00"/>
    <s v="Standard Class"/>
    <s v="MF-17665"/>
    <s v="Maureen Fritzler"/>
    <s v="Corporate"/>
    <s v="United States"/>
    <s v="Columbia"/>
    <s v="Maryland"/>
    <n v="21044"/>
    <x v="3"/>
    <s v="FUR-FU-10000794"/>
    <x v="0"/>
    <s v="Furnishings"/>
    <s v="Eldon Stackable Tray, Side-Load, Legal, Smoke"/>
    <n v="27.42"/>
    <n v="3"/>
    <n v="0"/>
    <n v="9.3228000000000009"/>
  </r>
  <r>
    <s v="8760"/>
    <s v="CA-2018-114307"/>
    <x v="405"/>
    <d v="2018-07-26T00:00:00"/>
    <s v="Standard Class"/>
    <s v="MF-17665"/>
    <s v="Maureen Fritzler"/>
    <s v="Corporate"/>
    <s v="United States"/>
    <s v="Columbia"/>
    <s v="Maryland"/>
    <n v="21044"/>
    <x v="3"/>
    <s v="OFF-BI-10002012"/>
    <x v="1"/>
    <s v="Binders"/>
    <s v="Wilson Jones Easy Flow II Sheet Lifters"/>
    <n v="5.4"/>
    <n v="3"/>
    <n v="0"/>
    <n v="2.5920000000000001"/>
  </r>
  <r>
    <s v="8761"/>
    <s v="CA-2018-159891"/>
    <x v="1011"/>
    <d v="2018-02-06T00:00:00"/>
    <s v="Standard Class"/>
    <s v="BF-11170"/>
    <s v="Ben Ferrer"/>
    <s v="Home Office"/>
    <s v="United States"/>
    <s v="Atlanta"/>
    <s v="Georgia"/>
    <n v="30318"/>
    <x v="0"/>
    <s v="OFF-BI-10003527"/>
    <x v="1"/>
    <s v="Binders"/>
    <s v="Fellowes PB500 Electric Punch Plastic Comb Binding Machine with Manual Bind"/>
    <n v="1270.99"/>
    <n v="1"/>
    <n v="0"/>
    <n v="635.495"/>
  </r>
  <r>
    <s v="8762"/>
    <s v="CA-2018-159891"/>
    <x v="1011"/>
    <d v="2018-02-06T00:00:00"/>
    <s v="Standard Class"/>
    <s v="BF-11170"/>
    <s v="Ben Ferrer"/>
    <s v="Home Office"/>
    <s v="United States"/>
    <s v="Atlanta"/>
    <s v="Georgia"/>
    <n v="30318"/>
    <x v="0"/>
    <s v="OFF-EN-10004483"/>
    <x v="1"/>
    <s v="Envelopes"/>
    <s v="#10 White Business Envelopes,4 1/8 x 9 1/2"/>
    <n v="125.36"/>
    <n v="8"/>
    <n v="0"/>
    <n v="58.919199999999996"/>
  </r>
  <r>
    <s v="8763"/>
    <s v="CA-2018-112578"/>
    <x v="723"/>
    <d v="2019-01-02T00:00:00"/>
    <s v="Standard Class"/>
    <s v="FO-14305"/>
    <s v="Frank Olsen"/>
    <s v="Consumer"/>
    <s v="United States"/>
    <s v="Sacramento"/>
    <s v="California"/>
    <n v="95823"/>
    <x v="1"/>
    <s v="OFF-ST-10003722"/>
    <x v="1"/>
    <s v="Storage"/>
    <s v="Project Tote Personal File"/>
    <n v="14.03"/>
    <n v="1"/>
    <n v="0"/>
    <n v="4.0686999999999998"/>
  </r>
  <r>
    <s v="8764"/>
    <s v="CA-2018-112578"/>
    <x v="723"/>
    <d v="2019-01-02T00:00:00"/>
    <s v="Standard Class"/>
    <s v="FO-14305"/>
    <s v="Frank Olsen"/>
    <s v="Consumer"/>
    <s v="United States"/>
    <s v="Sacramento"/>
    <s v="California"/>
    <n v="95823"/>
    <x v="1"/>
    <s v="OFF-SU-10002557"/>
    <x v="1"/>
    <s v="Supplies"/>
    <s v="Fiskars Spring-Action Scissors"/>
    <n v="27.96"/>
    <n v="2"/>
    <n v="0"/>
    <n v="7.2695999999999996"/>
  </r>
  <r>
    <s v="8765"/>
    <s v="CA-2017-107083"/>
    <x v="82"/>
    <d v="2017-11-27T00:00:00"/>
    <s v="Standard Class"/>
    <s v="BB-11545"/>
    <s v="Brenda Bowman"/>
    <s v="Corporate"/>
    <s v="United States"/>
    <s v="Fort Worth"/>
    <s v="Texas"/>
    <n v="76106"/>
    <x v="2"/>
    <s v="OFF-AR-10002257"/>
    <x v="1"/>
    <s v="Art"/>
    <s v="Eldon Spacemaker Box, Quick-Snap Lid, Clear"/>
    <n v="5.3440000000000003"/>
    <n v="2"/>
    <n v="0.2"/>
    <n v="0.73480000000000001"/>
  </r>
  <r>
    <s v="8766"/>
    <s v="CA-2017-107083"/>
    <x v="82"/>
    <d v="2017-11-27T00:00:00"/>
    <s v="Standard Class"/>
    <s v="BB-11545"/>
    <s v="Brenda Bowman"/>
    <s v="Corporate"/>
    <s v="United States"/>
    <s v="Fort Worth"/>
    <s v="Texas"/>
    <n v="76106"/>
    <x v="2"/>
    <s v="OFF-BI-10000756"/>
    <x v="1"/>
    <s v="Binders"/>
    <s v="Storex DuraTech Recycled Plastic Frosted Binders"/>
    <n v="1.696"/>
    <n v="2"/>
    <n v="0.8"/>
    <n v="-2.544"/>
  </r>
  <r>
    <s v="8767"/>
    <s v="CA-2017-107083"/>
    <x v="82"/>
    <d v="2017-11-27T00:00:00"/>
    <s v="Standard Class"/>
    <s v="BB-11545"/>
    <s v="Brenda Bowman"/>
    <s v="Corporate"/>
    <s v="United States"/>
    <s v="Fort Worth"/>
    <s v="Texas"/>
    <n v="76106"/>
    <x v="2"/>
    <s v="OFF-AP-10004136"/>
    <x v="1"/>
    <s v="Appliances"/>
    <s v="Kensington 6 Outlet SmartSocket Surge Protector"/>
    <n v="24.588000000000001"/>
    <n v="3"/>
    <n v="0.8"/>
    <n v="-67.617000000000004"/>
  </r>
  <r>
    <s v="8768"/>
    <s v="CA-2017-107083"/>
    <x v="82"/>
    <d v="2017-11-27T00:00:00"/>
    <s v="Standard Class"/>
    <s v="BB-11545"/>
    <s v="Brenda Bowman"/>
    <s v="Corporate"/>
    <s v="United States"/>
    <s v="Fort Worth"/>
    <s v="Texas"/>
    <n v="76106"/>
    <x v="2"/>
    <s v="OFF-BI-10002194"/>
    <x v="1"/>
    <s v="Binders"/>
    <s v="Cardinal Hold-It CD Pocket"/>
    <n v="7.98"/>
    <n v="5"/>
    <n v="0.8"/>
    <n v="-13.167"/>
  </r>
  <r>
    <s v="8769"/>
    <s v="CA-2017-151722"/>
    <x v="348"/>
    <d v="2017-10-09T00:00:00"/>
    <s v="Standard Class"/>
    <s v="IL-15100"/>
    <s v="Ivan Liston"/>
    <s v="Consumer"/>
    <s v="United States"/>
    <s v="Columbus"/>
    <s v="Ohio"/>
    <n v="43229"/>
    <x v="3"/>
    <s v="TEC-AC-10000892"/>
    <x v="2"/>
    <s v="Accessories"/>
    <s v="NETGEAR N750 Dual Band Wi-Fi Gigabit Router"/>
    <n v="288"/>
    <n v="4"/>
    <n v="0.2"/>
    <n v="57.6"/>
  </r>
  <r>
    <s v="8770"/>
    <s v="CA-2018-151148"/>
    <x v="126"/>
    <d v="2018-09-13T00:00:00"/>
    <s v="Same Day"/>
    <s v="PO-19180"/>
    <s v="Philisse Overcash"/>
    <s v="Home Office"/>
    <s v="United States"/>
    <s v="Louisville"/>
    <s v="Colorado"/>
    <n v="80027"/>
    <x v="1"/>
    <s v="TEC-PH-10001870"/>
    <x v="2"/>
    <s v="Phones"/>
    <s v="Lunatik TT5L-002 Taktik Strike Impact Protection System for iPhone 5"/>
    <n v="146.952"/>
    <n v="3"/>
    <n v="0.2"/>
    <n v="9.1844999999999999"/>
  </r>
  <r>
    <s v="8771"/>
    <s v="CA-2018-151148"/>
    <x v="126"/>
    <d v="2018-09-13T00:00:00"/>
    <s v="Same Day"/>
    <s v="PO-19180"/>
    <s v="Philisse Overcash"/>
    <s v="Home Office"/>
    <s v="United States"/>
    <s v="Louisville"/>
    <s v="Colorado"/>
    <n v="80027"/>
    <x v="1"/>
    <s v="FUR-CH-10002304"/>
    <x v="0"/>
    <s v="Chairs"/>
    <s v="Global Stack Chair without Arms, Black"/>
    <n v="83.135999999999996"/>
    <n v="4"/>
    <n v="0.2"/>
    <n v="5.1959999999999997"/>
  </r>
  <r>
    <s v="8772"/>
    <s v="CA-2019-115882"/>
    <x v="32"/>
    <d v="2019-09-17T00:00:00"/>
    <s v="First Class"/>
    <s v="DB-13555"/>
    <s v="Dorothy Badders"/>
    <s v="Corporate"/>
    <s v="United States"/>
    <s v="Raleigh"/>
    <s v="North Carolina"/>
    <n v="27604"/>
    <x v="0"/>
    <s v="OFF-AP-10002534"/>
    <x v="1"/>
    <s v="Appliances"/>
    <s v="3.6 Cubic Foot Counter Height Office Refrigerator"/>
    <n v="942.78399999999999"/>
    <n v="4"/>
    <n v="0.2"/>
    <n v="94.278400000000005"/>
  </r>
  <r>
    <s v="8773"/>
    <s v="CA-2019-115882"/>
    <x v="32"/>
    <d v="2019-09-17T00:00:00"/>
    <s v="First Class"/>
    <s v="DB-13555"/>
    <s v="Dorothy Badders"/>
    <s v="Corporate"/>
    <s v="United States"/>
    <s v="Raleigh"/>
    <s v="North Carolina"/>
    <n v="27604"/>
    <x v="0"/>
    <s v="OFF-PA-10001125"/>
    <x v="1"/>
    <s v="Paper"/>
    <s v="Xerox 1988"/>
    <n v="74.352000000000004"/>
    <n v="3"/>
    <n v="0.2"/>
    <n v="23.234999999999999"/>
  </r>
  <r>
    <s v="8774"/>
    <s v="CA-2017-132276"/>
    <x v="1202"/>
    <d v="2017-02-28T00:00:00"/>
    <s v="Standard Class"/>
    <s v="LC-16960"/>
    <s v="Lindsay Castell"/>
    <s v="Home Office"/>
    <s v="United States"/>
    <s v="New York City"/>
    <s v="New York"/>
    <n v="10024"/>
    <x v="3"/>
    <s v="OFF-AP-10000804"/>
    <x v="1"/>
    <s v="Appliances"/>
    <s v="Hoover Portapower Portable Vacuum"/>
    <n v="26.88"/>
    <n v="6"/>
    <n v="0"/>
    <n v="6.72"/>
  </r>
  <r>
    <s v="8775"/>
    <s v="CA-2017-132276"/>
    <x v="1202"/>
    <d v="2017-02-28T00:00:00"/>
    <s v="Standard Class"/>
    <s v="LC-16960"/>
    <s v="Lindsay Castell"/>
    <s v="Home Office"/>
    <s v="United States"/>
    <s v="New York City"/>
    <s v="New York"/>
    <n v="10024"/>
    <x v="3"/>
    <s v="OFF-BI-10002982"/>
    <x v="1"/>
    <s v="Binders"/>
    <s v="Avery Self-Adhesive Photo Pockets for Polaroid Photos"/>
    <n v="10.896000000000001"/>
    <n v="2"/>
    <n v="0.2"/>
    <n v="3.8136000000000001"/>
  </r>
  <r>
    <s v="8776"/>
    <s v="CA-2018-163636"/>
    <x v="5"/>
    <d v="2018-12-09T00:00:00"/>
    <s v="Second Class"/>
    <s v="MP-18175"/>
    <s v="Mike Pelletier"/>
    <s v="Home Office"/>
    <s v="United States"/>
    <s v="Chicago"/>
    <s v="Illinois"/>
    <n v="60623"/>
    <x v="2"/>
    <s v="OFF-AR-10001547"/>
    <x v="1"/>
    <s v="Art"/>
    <s v="Newell 311"/>
    <n v="3.536"/>
    <n v="2"/>
    <n v="0.2"/>
    <n v="0.30940000000000001"/>
  </r>
  <r>
    <s v="8777"/>
    <s v="CA-2018-102813"/>
    <x v="415"/>
    <d v="2018-07-03T00:00:00"/>
    <s v="First Class"/>
    <s v="EA-14035"/>
    <s v="Erin Ashbrook"/>
    <s v="Corporate"/>
    <s v="United States"/>
    <s v="Huntsville"/>
    <s v="Texas"/>
    <n v="77340"/>
    <x v="2"/>
    <s v="FUR-CH-10000665"/>
    <x v="0"/>
    <s v="Chairs"/>
    <s v="Global Airflow Leather Mesh Back Chair, Black"/>
    <n v="528.42999999999995"/>
    <n v="5"/>
    <n v="0.3"/>
    <n v="0"/>
  </r>
  <r>
    <s v="8778"/>
    <s v="CA-2018-102813"/>
    <x v="415"/>
    <d v="2018-07-03T00:00:00"/>
    <s v="First Class"/>
    <s v="EA-14035"/>
    <s v="Erin Ashbrook"/>
    <s v="Corporate"/>
    <s v="United States"/>
    <s v="Huntsville"/>
    <s v="Texas"/>
    <n v="77340"/>
    <x v="2"/>
    <s v="OFF-PA-10000520"/>
    <x v="1"/>
    <s v="Paper"/>
    <s v="Xerox 201"/>
    <n v="41.472000000000001"/>
    <n v="8"/>
    <n v="0.2"/>
    <n v="14.5152"/>
  </r>
  <r>
    <s v="8779"/>
    <s v="CA-2019-135377"/>
    <x v="1096"/>
    <d v="2019-12-18T00:00:00"/>
    <s v="Standard Class"/>
    <s v="BP-11095"/>
    <s v="Bart Pistole"/>
    <s v="Corporate"/>
    <s v="United States"/>
    <s v="New York City"/>
    <s v="New York"/>
    <n v="10024"/>
    <x v="3"/>
    <s v="FUR-BO-10004015"/>
    <x v="0"/>
    <s v="Bookcases"/>
    <s v="Bush Andora Bookcase, Maple/Graphite Gray Finish"/>
    <n v="287.976"/>
    <n v="3"/>
    <n v="0.2"/>
    <n v="7.1993999999999998"/>
  </r>
  <r>
    <s v="8780"/>
    <s v="CA-2017-165813"/>
    <x v="305"/>
    <d v="2017-03-22T00:00:00"/>
    <s v="Second Class"/>
    <s v="BM-11785"/>
    <s v="Bryan Mills"/>
    <s v="Consumer"/>
    <s v="United States"/>
    <s v="Salem"/>
    <s v="Oregon"/>
    <n v="97301"/>
    <x v="1"/>
    <s v="OFF-ST-10004258"/>
    <x v="1"/>
    <s v="Storage"/>
    <s v="Portable Personal File Box"/>
    <n v="29.303999999999998"/>
    <n v="3"/>
    <n v="0.2"/>
    <n v="2.5640999999999998"/>
  </r>
  <r>
    <s v="8781"/>
    <s v="CA-2017-133585"/>
    <x v="879"/>
    <d v="2017-03-04T00:00:00"/>
    <s v="First Class"/>
    <s v="CM-12715"/>
    <s v="Craig Molinari"/>
    <s v="Corporate"/>
    <s v="United States"/>
    <s v="Houston"/>
    <s v="Texas"/>
    <n v="77070"/>
    <x v="2"/>
    <s v="OFF-AR-10003696"/>
    <x v="1"/>
    <s v="Art"/>
    <s v="Panasonic KP-350BK Electric Pencil Sharpener with Auto Stop"/>
    <n v="55.328000000000003"/>
    <n v="2"/>
    <n v="0.2"/>
    <n v="6.2244000000000002"/>
  </r>
  <r>
    <s v="8782"/>
    <s v="CA-2017-133585"/>
    <x v="879"/>
    <d v="2017-03-04T00:00:00"/>
    <s v="First Class"/>
    <s v="CM-12715"/>
    <s v="Craig Molinari"/>
    <s v="Corporate"/>
    <s v="United States"/>
    <s v="Houston"/>
    <s v="Texas"/>
    <n v="77070"/>
    <x v="2"/>
    <s v="FUR-BO-10001811"/>
    <x v="0"/>
    <s v="Bookcases"/>
    <s v="Atlantic Metals Mobile 5-Shelf Bookcases, Custom Colors"/>
    <n v="1227.9983999999999"/>
    <n v="6"/>
    <n v="0.32"/>
    <n v="-36.117600000000003"/>
  </r>
  <r>
    <s v="8783"/>
    <s v="CA-2018-116911"/>
    <x v="306"/>
    <d v="2018-09-20T00:00:00"/>
    <s v="Standard Class"/>
    <s v="JD-16150"/>
    <s v="Justin Deggeller"/>
    <s v="Corporate"/>
    <s v="United States"/>
    <s v="Twin Falls"/>
    <s v="Idaho"/>
    <n v="83301"/>
    <x v="1"/>
    <s v="OFF-BI-10001249"/>
    <x v="1"/>
    <s v="Binders"/>
    <s v="Avery Heavy-Duty EZD View Binder with Locking Rings"/>
    <n v="20.416"/>
    <n v="4"/>
    <n v="0.2"/>
    <n v="6.6352000000000002"/>
  </r>
  <r>
    <s v="8784"/>
    <s v="CA-2018-116911"/>
    <x v="306"/>
    <d v="2018-09-20T00:00:00"/>
    <s v="Standard Class"/>
    <s v="JD-16150"/>
    <s v="Justin Deggeller"/>
    <s v="Corporate"/>
    <s v="United States"/>
    <s v="Twin Falls"/>
    <s v="Idaho"/>
    <n v="83301"/>
    <x v="1"/>
    <s v="FUR-TA-10003473"/>
    <x v="0"/>
    <s v="Tables"/>
    <s v="Bretford Rectangular Conference Table Tops"/>
    <n v="1128.3900000000001"/>
    <n v="3"/>
    <n v="0"/>
    <n v="259.52969999999999"/>
  </r>
  <r>
    <s v="8785"/>
    <s v="US-2019-129224"/>
    <x v="294"/>
    <d v="2019-03-23T00:00:00"/>
    <s v="Standard Class"/>
    <s v="AS-10630"/>
    <s v="Ann Steele"/>
    <s v="Home Office"/>
    <s v="United States"/>
    <s v="Knoxville"/>
    <s v="Tennessee"/>
    <n v="37918"/>
    <x v="0"/>
    <s v="OFF-LA-10003190"/>
    <x v="1"/>
    <s v="Labels"/>
    <s v="Avery 474"/>
    <n v="4.6079999999999997"/>
    <n v="2"/>
    <n v="0.2"/>
    <n v="1.6704000000000001"/>
  </r>
  <r>
    <s v="8786"/>
    <s v="CA-2019-145765"/>
    <x v="39"/>
    <d v="2019-06-02T00:00:00"/>
    <s v="Standard Class"/>
    <s v="CM-11815"/>
    <s v="Candace McMahon"/>
    <s v="Corporate"/>
    <s v="United States"/>
    <s v="Phoenix"/>
    <s v="Arizona"/>
    <n v="85023"/>
    <x v="1"/>
    <s v="TEC-PH-10001305"/>
    <x v="2"/>
    <s v="Phones"/>
    <s v="Panasonic KX TS208W Corded phone"/>
    <n v="195.96"/>
    <n v="5"/>
    <n v="0.2"/>
    <n v="19.596"/>
  </r>
  <r>
    <s v="8787"/>
    <s v="CA-2019-145765"/>
    <x v="39"/>
    <d v="2019-06-02T00:00:00"/>
    <s v="Standard Class"/>
    <s v="CM-11815"/>
    <s v="Candace McMahon"/>
    <s v="Corporate"/>
    <s v="United States"/>
    <s v="Phoenix"/>
    <s v="Arizona"/>
    <n v="85023"/>
    <x v="1"/>
    <s v="OFF-PA-10001534"/>
    <x v="1"/>
    <s v="Paper"/>
    <s v="Xerox 230"/>
    <n v="15.552"/>
    <n v="3"/>
    <n v="0.2"/>
    <n v="5.4432"/>
  </r>
  <r>
    <s v="8788"/>
    <s v="CA-2019-145765"/>
    <x v="39"/>
    <d v="2019-06-02T00:00:00"/>
    <s v="Standard Class"/>
    <s v="CM-11815"/>
    <s v="Candace McMahon"/>
    <s v="Corporate"/>
    <s v="United States"/>
    <s v="Phoenix"/>
    <s v="Arizona"/>
    <n v="85023"/>
    <x v="1"/>
    <s v="TEC-AC-10000844"/>
    <x v="2"/>
    <s v="Accessories"/>
    <s v="Logitech Gaming G510s - Keyboard"/>
    <n v="271.96800000000002"/>
    <n v="4"/>
    <n v="0.2"/>
    <n v="54.393599999999999"/>
  </r>
  <r>
    <s v="8789"/>
    <s v="CA-2019-126914"/>
    <x v="140"/>
    <d v="2019-06-19T00:00:00"/>
    <s v="Standard Class"/>
    <s v="JE-15715"/>
    <s v="Joe Elijah"/>
    <s v="Consumer"/>
    <s v="United States"/>
    <s v="Monroe"/>
    <s v="North Carolina"/>
    <n v="28110"/>
    <x v="0"/>
    <s v="FUR-CH-10000847"/>
    <x v="0"/>
    <s v="Chairs"/>
    <s v="Global Executive Mid-Back Manager's Chair"/>
    <n v="698.35199999999998"/>
    <n v="3"/>
    <n v="0.2"/>
    <n v="52.376399999999997"/>
  </r>
  <r>
    <s v="8790"/>
    <s v="CA-2019-126914"/>
    <x v="140"/>
    <d v="2019-06-19T00:00:00"/>
    <s v="Standard Class"/>
    <s v="JE-15715"/>
    <s v="Joe Elijah"/>
    <s v="Consumer"/>
    <s v="United States"/>
    <s v="Monroe"/>
    <s v="North Carolina"/>
    <n v="28110"/>
    <x v="0"/>
    <s v="FUR-BO-10000468"/>
    <x v="0"/>
    <s v="Bookcases"/>
    <s v="O'Sullivan 2-Shelf Heavy-Duty Bookcases"/>
    <n v="77.727999999999994"/>
    <n v="2"/>
    <n v="0.2"/>
    <n v="-3.8864000000000001"/>
  </r>
  <r>
    <s v="8791"/>
    <s v="CA-2017-169572"/>
    <x v="684"/>
    <d v="2017-09-12T00:00:00"/>
    <s v="Standard Class"/>
    <s v="AG-10525"/>
    <s v="Andy Gerbode"/>
    <s v="Corporate"/>
    <s v="United States"/>
    <s v="Richmond"/>
    <s v="Virginia"/>
    <n v="23223"/>
    <x v="0"/>
    <s v="OFF-BI-10002799"/>
    <x v="1"/>
    <s v="Binders"/>
    <s v="SlimView Poly Binder, 3/8&quot;"/>
    <n v="46.62"/>
    <n v="9"/>
    <n v="0"/>
    <n v="21.4452"/>
  </r>
  <r>
    <s v="8792"/>
    <s v="CA-2019-162075"/>
    <x v="257"/>
    <d v="2019-03-24T00:00:00"/>
    <s v="Standard Class"/>
    <s v="TT-21220"/>
    <s v="Thomas Thornton"/>
    <s v="Consumer"/>
    <s v="United States"/>
    <s v="Houston"/>
    <s v="Texas"/>
    <n v="77041"/>
    <x v="2"/>
    <s v="TEC-PH-10001557"/>
    <x v="2"/>
    <s v="Phones"/>
    <s v="Pyle PMP37LED"/>
    <n v="537.54399999999998"/>
    <n v="7"/>
    <n v="0.2"/>
    <n v="47.0351"/>
  </r>
  <r>
    <s v="8793"/>
    <s v="CA-2016-162992"/>
    <x v="174"/>
    <d v="2016-12-21T00:00:00"/>
    <s v="First Class"/>
    <s v="BP-11095"/>
    <s v="Bart Pistole"/>
    <s v="Corporate"/>
    <s v="United States"/>
    <s v="Los Angeles"/>
    <s v="California"/>
    <n v="90008"/>
    <x v="1"/>
    <s v="OFF-LA-10001934"/>
    <x v="1"/>
    <s v="Labels"/>
    <s v="Avery 516"/>
    <n v="14.62"/>
    <n v="2"/>
    <n v="0"/>
    <n v="6.8714000000000004"/>
  </r>
  <r>
    <s v="8794"/>
    <s v="CA-2016-162992"/>
    <x v="174"/>
    <d v="2016-12-21T00:00:00"/>
    <s v="First Class"/>
    <s v="BP-11095"/>
    <s v="Bart Pistole"/>
    <s v="Corporate"/>
    <s v="United States"/>
    <s v="Los Angeles"/>
    <s v="California"/>
    <n v="90008"/>
    <x v="1"/>
    <s v="OFF-FA-10004248"/>
    <x v="1"/>
    <s v="Fasteners"/>
    <s v="Advantus T-Pin Paper Clips"/>
    <n v="22.55"/>
    <n v="5"/>
    <n v="0"/>
    <n v="8.7944999999999993"/>
  </r>
  <r>
    <s v="8795"/>
    <s v="CA-2016-162992"/>
    <x v="174"/>
    <d v="2016-12-21T00:00:00"/>
    <s v="First Class"/>
    <s v="BP-11095"/>
    <s v="Bart Pistole"/>
    <s v="Corporate"/>
    <s v="United States"/>
    <s v="Los Angeles"/>
    <s v="California"/>
    <n v="90008"/>
    <x v="1"/>
    <s v="TEC-PH-10001944"/>
    <x v="2"/>
    <s v="Phones"/>
    <s v="Wi-Ex zBoost YX540 Cellular Phone Signal Booster"/>
    <n v="583.79999999999995"/>
    <n v="5"/>
    <n v="0.2"/>
    <n v="72.974999999999994"/>
  </r>
  <r>
    <s v="8796"/>
    <s v="CA-2016-162992"/>
    <x v="174"/>
    <d v="2016-12-21T00:00:00"/>
    <s v="First Class"/>
    <s v="BP-11095"/>
    <s v="Bart Pistole"/>
    <s v="Corporate"/>
    <s v="United States"/>
    <s v="Los Angeles"/>
    <s v="California"/>
    <n v="90008"/>
    <x v="1"/>
    <s v="TEC-PH-10002085"/>
    <x v="2"/>
    <s v="Phones"/>
    <s v="Clarity 53712"/>
    <n v="211.16800000000001"/>
    <n v="4"/>
    <n v="0.2"/>
    <n v="15.8376"/>
  </r>
  <r>
    <s v="8797"/>
    <s v="CA-2018-106397"/>
    <x v="274"/>
    <d v="2018-07-13T00:00:00"/>
    <s v="Standard Class"/>
    <s v="MJ-17740"/>
    <s v="Max Jones"/>
    <s v="Consumer"/>
    <s v="United States"/>
    <s v="Orem"/>
    <s v="Utah"/>
    <n v="84057"/>
    <x v="1"/>
    <s v="OFF-PA-10003441"/>
    <x v="1"/>
    <s v="Paper"/>
    <s v="Xerox 226"/>
    <n v="12.96"/>
    <n v="2"/>
    <n v="0"/>
    <n v="6.2207999999999997"/>
  </r>
  <r>
    <s v="8798"/>
    <s v="CA-2018-106397"/>
    <x v="274"/>
    <d v="2018-07-13T00:00:00"/>
    <s v="Standard Class"/>
    <s v="MJ-17740"/>
    <s v="Max Jones"/>
    <s v="Consumer"/>
    <s v="United States"/>
    <s v="Orem"/>
    <s v="Utah"/>
    <n v="84057"/>
    <x v="1"/>
    <s v="OFF-AR-10004602"/>
    <x v="1"/>
    <s v="Art"/>
    <s v="Boston KS Multi-Size Manual Pencil Sharpener"/>
    <n v="45.98"/>
    <n v="2"/>
    <n v="0"/>
    <n v="12.8744"/>
  </r>
  <r>
    <s v="8799"/>
    <s v="US-2018-150140"/>
    <x v="1203"/>
    <d v="2018-04-10T00:00:00"/>
    <s v="Standard Class"/>
    <s v="VM-21685"/>
    <s v="Valerie Mitchum"/>
    <s v="Home Office"/>
    <s v="United States"/>
    <s v="Burlington"/>
    <s v="Vermont"/>
    <m/>
    <x v="3"/>
    <s v="TEC-PH-10002555"/>
    <x v="2"/>
    <s v="Phones"/>
    <s v="Nortel Meridian M5316 Digital phone"/>
    <n v="1294.75"/>
    <n v="5"/>
    <n v="0"/>
    <n v="336.63499999999999"/>
  </r>
  <r>
    <s v="8800"/>
    <s v="CA-2016-116666"/>
    <x v="1204"/>
    <d v="2016-05-10T00:00:00"/>
    <s v="First Class"/>
    <s v="KT-16480"/>
    <s v="Kean Thornton"/>
    <s v="Consumer"/>
    <s v="United States"/>
    <s v="Philadelphia"/>
    <s v="Pennsylvania"/>
    <n v="19134"/>
    <x v="3"/>
    <s v="TEC-CO-10001449"/>
    <x v="2"/>
    <s v="Copiers"/>
    <s v="Hewlett Packard LaserJet 3310 Copier"/>
    <n v="1799.97"/>
    <n v="5"/>
    <n v="0.4"/>
    <n v="239.99600000000001"/>
  </r>
  <r>
    <s v="8801"/>
    <s v="CA-2019-148992"/>
    <x v="51"/>
    <d v="2019-11-27T00:00:00"/>
    <s v="Standard Class"/>
    <s v="CS-12250"/>
    <s v="Chris Selesnick"/>
    <s v="Corporate"/>
    <s v="United States"/>
    <s v="Chicago"/>
    <s v="Illinois"/>
    <n v="60623"/>
    <x v="2"/>
    <s v="OFF-PA-10004285"/>
    <x v="1"/>
    <s v="Paper"/>
    <s v="Xerox 1959"/>
    <n v="10.688000000000001"/>
    <n v="2"/>
    <n v="0.2"/>
    <n v="3.7408000000000001"/>
  </r>
  <r>
    <s v="8802"/>
    <s v="CA-2018-140935"/>
    <x v="338"/>
    <d v="2018-11-12T00:00:00"/>
    <s v="First Class"/>
    <s v="AB-10015"/>
    <s v="Aaron Bergman"/>
    <s v="Consumer"/>
    <s v="United States"/>
    <s v="Oklahoma City"/>
    <s v="Oklahoma"/>
    <n v="73120"/>
    <x v="2"/>
    <s v="TEC-PH-10000562"/>
    <x v="2"/>
    <s v="Phones"/>
    <s v="Samsung Convoy 3"/>
    <n v="221.98"/>
    <n v="2"/>
    <n v="0"/>
    <n v="62.154400000000003"/>
  </r>
  <r>
    <s v="8803"/>
    <s v="CA-2018-140935"/>
    <x v="338"/>
    <d v="2018-11-12T00:00:00"/>
    <s v="First Class"/>
    <s v="AB-10015"/>
    <s v="Aaron Bergman"/>
    <s v="Consumer"/>
    <s v="United States"/>
    <s v="Oklahoma City"/>
    <s v="Oklahoma"/>
    <n v="73120"/>
    <x v="2"/>
    <s v="FUR-BO-10003966"/>
    <x v="0"/>
    <s v="Bookcases"/>
    <s v="Sauder Facets Collection Library, Sky Alder Finish"/>
    <n v="341.96"/>
    <n v="2"/>
    <n v="0"/>
    <n v="54.7136"/>
  </r>
  <r>
    <s v="8804"/>
    <s v="CA-2016-157644"/>
    <x v="520"/>
    <d v="2017-01-01T00:00:00"/>
    <s v="First Class"/>
    <s v="AH-10030"/>
    <s v="Aaron Hawkins"/>
    <s v="Corporate"/>
    <s v="United States"/>
    <s v="New York City"/>
    <s v="New York"/>
    <n v="10035"/>
    <x v="3"/>
    <s v="TEC-AC-10003614"/>
    <x v="2"/>
    <s v="Accessories"/>
    <s v="Verbatim 25 GB 6x Blu-ray Single Layer Recordable Disc, 10/Pack"/>
    <n v="34.770000000000003"/>
    <n v="3"/>
    <n v="0"/>
    <n v="11.4741"/>
  </r>
  <r>
    <s v="8805"/>
    <s v="CA-2016-157644"/>
    <x v="520"/>
    <d v="2017-01-01T00:00:00"/>
    <s v="First Class"/>
    <s v="AH-10030"/>
    <s v="Aaron Hawkins"/>
    <s v="Corporate"/>
    <s v="United States"/>
    <s v="New York City"/>
    <s v="New York"/>
    <n v="10035"/>
    <x v="3"/>
    <s v="OFF-LA-10003148"/>
    <x v="1"/>
    <s v="Labels"/>
    <s v="Avery 51"/>
    <n v="18.899999999999999"/>
    <n v="3"/>
    <n v="0"/>
    <n v="8.6940000000000008"/>
  </r>
  <r>
    <s v="8806"/>
    <s v="US-2019-100398"/>
    <x v="971"/>
    <d v="2019-08-23T00:00:00"/>
    <s v="Standard Class"/>
    <s v="DO-13435"/>
    <s v="Denny Ordway"/>
    <s v="Consumer"/>
    <s v="United States"/>
    <s v="Salt Lake City"/>
    <s v="Utah"/>
    <n v="84106"/>
    <x v="1"/>
    <s v="OFF-BI-10002133"/>
    <x v="1"/>
    <s v="Binders"/>
    <s v="Wilson Jones Elliptical Ring 3 1/2&quot; Capacity Binders, 800 sheets"/>
    <n v="102.72"/>
    <n v="3"/>
    <n v="0.2"/>
    <n v="37.235999999999997"/>
  </r>
  <r>
    <s v="8807"/>
    <s v="CA-2018-113082"/>
    <x v="126"/>
    <d v="2018-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s v="8808"/>
    <s v="US-2019-110646"/>
    <x v="40"/>
    <d v="2019-10-31T00:00:00"/>
    <s v="Standard Class"/>
    <s v="JF-15190"/>
    <s v="Jamie Frazer"/>
    <s v="Consumer"/>
    <s v="United States"/>
    <s v="Philadelphia"/>
    <s v="Pennsylvania"/>
    <n v="19134"/>
    <x v="3"/>
    <s v="OFF-BI-10004330"/>
    <x v="1"/>
    <s v="Binders"/>
    <s v="GBC Velobind Prepunched Cover Sets, Regency Series"/>
    <n v="33.281999999999996"/>
    <n v="3"/>
    <n v="0.7"/>
    <n v="-27.734999999999999"/>
  </r>
  <r>
    <s v="8809"/>
    <s v="US-2019-110646"/>
    <x v="40"/>
    <d v="2019-10-31T00:00:00"/>
    <s v="Standard Class"/>
    <s v="JF-15190"/>
    <s v="Jamie Frazer"/>
    <s v="Consumer"/>
    <s v="United States"/>
    <s v="Philadelphia"/>
    <s v="Pennsylvania"/>
    <n v="19134"/>
    <x v="3"/>
    <s v="TEC-PH-10002807"/>
    <x v="2"/>
    <s v="Phones"/>
    <s v="Motorla HX550 Universal Bluetooth Headset"/>
    <n v="118.65"/>
    <n v="5"/>
    <n v="0.4"/>
    <n v="19.774999999999999"/>
  </r>
  <r>
    <s v="8810"/>
    <s v="US-2019-110646"/>
    <x v="40"/>
    <d v="2019-10-31T00:00:00"/>
    <s v="Standard Class"/>
    <s v="JF-15190"/>
    <s v="Jamie Frazer"/>
    <s v="Consumer"/>
    <s v="United States"/>
    <s v="Philadelphia"/>
    <s v="Pennsylvania"/>
    <n v="19134"/>
    <x v="3"/>
    <s v="OFF-LA-10001404"/>
    <x v="1"/>
    <s v="Labels"/>
    <s v="Avery 517"/>
    <n v="14.76"/>
    <n v="5"/>
    <n v="0.2"/>
    <n v="4.9814999999999996"/>
  </r>
  <r>
    <s v="8811"/>
    <s v="CA-2019-120614"/>
    <x v="1109"/>
    <d v="2019-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s v="8812"/>
    <s v="US-2018-140172"/>
    <x v="387"/>
    <d v="2018-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r>
  <r>
    <s v="8813"/>
    <s v="US-2018-140172"/>
    <x v="387"/>
    <d v="2018-03-13T00:00:00"/>
    <s v="Standard Class"/>
    <s v="SP-20650"/>
    <s v="Stephanie Phelps"/>
    <s v="Corporate"/>
    <s v="United States"/>
    <s v="Jackson"/>
    <s v="Michigan"/>
    <n v="49201"/>
    <x v="2"/>
    <s v="OFF-AR-10002766"/>
    <x v="1"/>
    <s v="Art"/>
    <s v="Prang Drawing Pencil Set"/>
    <n v="13.9"/>
    <n v="5"/>
    <n v="0"/>
    <n v="3.7530000000000001"/>
  </r>
  <r>
    <s v="8814"/>
    <s v="CA-2017-127754"/>
    <x v="353"/>
    <d v="2017-07-31T00:00:00"/>
    <s v="Standard Class"/>
    <s v="CK-12760"/>
    <s v="Cyma Kinney"/>
    <s v="Corporate"/>
    <s v="United States"/>
    <s v="Glendale"/>
    <s v="Arizona"/>
    <n v="85301"/>
    <x v="1"/>
    <s v="FUR-CH-10003199"/>
    <x v="0"/>
    <s v="Chairs"/>
    <s v="Office Star - Contemporary Task Swivel Chair"/>
    <n v="266.35199999999998"/>
    <n v="3"/>
    <n v="0.2"/>
    <n v="13.317600000000001"/>
  </r>
  <r>
    <s v="8815"/>
    <s v="CA-2017-144274"/>
    <x v="521"/>
    <d v="2017-11-25T00:00:00"/>
    <s v="Second Class"/>
    <s v="PW-19240"/>
    <s v="Pierre Wener"/>
    <s v="Consumer"/>
    <s v="United States"/>
    <s v="Wilmington"/>
    <s v="Delaware"/>
    <n v="19805"/>
    <x v="3"/>
    <s v="TEC-PH-10003012"/>
    <x v="2"/>
    <s v="Phones"/>
    <s v="Nortel Meridian M3904 Professional Digital phone"/>
    <n v="307.98"/>
    <n v="2"/>
    <n v="0"/>
    <n v="89.3142"/>
  </r>
  <r>
    <s v="8816"/>
    <s v="CA-2017-144274"/>
    <x v="521"/>
    <d v="2017-11-25T00:00:00"/>
    <s v="Second Class"/>
    <s v="PW-19240"/>
    <s v="Pierre Wener"/>
    <s v="Consumer"/>
    <s v="United States"/>
    <s v="Wilmington"/>
    <s v="Delaware"/>
    <n v="19805"/>
    <x v="3"/>
    <s v="OFF-PA-10001583"/>
    <x v="1"/>
    <s v="Paper"/>
    <s v="1/4 Fold Party Design Invitations &amp; White Envelopes, 24 8-1/2&quot; X 11&quot; Cards, 25 Env./Pack"/>
    <n v="44.1"/>
    <n v="6"/>
    <n v="0"/>
    <n v="20.727"/>
  </r>
  <r>
    <s v="8817"/>
    <s v="CA-2017-144274"/>
    <x v="521"/>
    <d v="2017-11-25T00:00:00"/>
    <s v="Second Class"/>
    <s v="PW-19240"/>
    <s v="Pierre Wener"/>
    <s v="Consumer"/>
    <s v="United States"/>
    <s v="Wilmington"/>
    <s v="Delaware"/>
    <n v="19805"/>
    <x v="3"/>
    <s v="OFF-AR-10001940"/>
    <x v="1"/>
    <s v="Art"/>
    <s v="Sanford Colorific Eraseable Coloring Pencils, 12 Count"/>
    <n v="13.12"/>
    <n v="4"/>
    <n v="0"/>
    <n v="5.6416000000000004"/>
  </r>
  <r>
    <s v="8818"/>
    <s v="CA-2017-144274"/>
    <x v="521"/>
    <d v="2017-11-25T00:00:00"/>
    <s v="Second Class"/>
    <s v="PW-19240"/>
    <s v="Pierre Wener"/>
    <s v="Consumer"/>
    <s v="United States"/>
    <s v="Wilmington"/>
    <s v="Delaware"/>
    <n v="19805"/>
    <x v="3"/>
    <s v="OFF-EN-10003286"/>
    <x v="1"/>
    <s v="Envelopes"/>
    <s v="Staple envelope"/>
    <n v="16.559999999999999"/>
    <n v="2"/>
    <n v="0"/>
    <n v="7.7831999999999999"/>
  </r>
  <r>
    <s v="8819"/>
    <s v="CA-2017-144274"/>
    <x v="521"/>
    <d v="2017-11-25T00:00:00"/>
    <s v="Second Class"/>
    <s v="PW-19240"/>
    <s v="Pierre Wener"/>
    <s v="Consumer"/>
    <s v="United States"/>
    <s v="Wilmington"/>
    <s v="Delaware"/>
    <n v="19805"/>
    <x v="3"/>
    <s v="OFF-PA-10003441"/>
    <x v="1"/>
    <s v="Paper"/>
    <s v="Xerox 226"/>
    <n v="38.880000000000003"/>
    <n v="6"/>
    <n v="0"/>
    <n v="18.662400000000002"/>
  </r>
  <r>
    <s v="8820"/>
    <s v="CA-2017-142930"/>
    <x v="109"/>
    <d v="2017-12-02T00:00:00"/>
    <s v="Standard Class"/>
    <s v="EB-14170"/>
    <s v="Evan Bailliet"/>
    <s v="Consumer"/>
    <s v="United States"/>
    <s v="Austin"/>
    <s v="Texas"/>
    <n v="78745"/>
    <x v="2"/>
    <s v="OFF-PA-10003395"/>
    <x v="1"/>
    <s v="Paper"/>
    <s v="Xerox 1941"/>
    <n v="335.52"/>
    <n v="4"/>
    <n v="0.2"/>
    <n v="117.432"/>
  </r>
  <r>
    <s v="8821"/>
    <s v="CA-2019-100622"/>
    <x v="132"/>
    <d v="2019-11-07T00:00:00"/>
    <s v="Standard Class"/>
    <s v="DK-13090"/>
    <s v="Dave Kipp"/>
    <s v="Consumer"/>
    <s v="United States"/>
    <s v="Orlando"/>
    <s v="Florida"/>
    <n v="32839"/>
    <x v="0"/>
    <s v="TEC-CO-10003236"/>
    <x v="2"/>
    <s v="Copiers"/>
    <s v="Canon Image Class D660 Copier"/>
    <n v="959.98400000000004"/>
    <n v="2"/>
    <n v="0.2"/>
    <n v="311.9948"/>
  </r>
  <r>
    <s v="8822"/>
    <s v="CA-2019-100622"/>
    <x v="132"/>
    <d v="2019-11-07T00:00:00"/>
    <s v="Standard Class"/>
    <s v="DK-13090"/>
    <s v="Dave Kipp"/>
    <s v="Consumer"/>
    <s v="United States"/>
    <s v="Orlando"/>
    <s v="Florida"/>
    <n v="32839"/>
    <x v="0"/>
    <s v="OFF-BI-10002982"/>
    <x v="1"/>
    <s v="Binders"/>
    <s v="Avery Self-Adhesive Photo Pockets for Polaroid Photos"/>
    <n v="4.0860000000000003"/>
    <n v="2"/>
    <n v="0.7"/>
    <n v="-2.9964"/>
  </r>
  <r>
    <s v="8823"/>
    <s v="CA-2019-100622"/>
    <x v="132"/>
    <d v="2019-11-07T00:00:00"/>
    <s v="Standard Class"/>
    <s v="DK-13090"/>
    <s v="Dave Kipp"/>
    <s v="Consumer"/>
    <s v="United States"/>
    <s v="Orlando"/>
    <s v="Florida"/>
    <n v="32839"/>
    <x v="0"/>
    <s v="OFF-AR-10004010"/>
    <x v="1"/>
    <s v="Art"/>
    <s v="Hunt Boston Vacuum Mount KS Pencil Sharpener"/>
    <n v="55.984000000000002"/>
    <n v="2"/>
    <n v="0.2"/>
    <n v="4.1988000000000003"/>
  </r>
  <r>
    <s v="8824"/>
    <s v="CA-2019-100622"/>
    <x v="132"/>
    <d v="2019-11-07T00:00:00"/>
    <s v="Standard Class"/>
    <s v="DK-13090"/>
    <s v="Dave Kipp"/>
    <s v="Consumer"/>
    <s v="United States"/>
    <s v="Orlando"/>
    <s v="Florida"/>
    <n v="32839"/>
    <x v="0"/>
    <s v="OFF-PA-10002947"/>
    <x v="1"/>
    <s v="Paper"/>
    <s v="Xerox 1923"/>
    <n v="10.688000000000001"/>
    <n v="2"/>
    <n v="0.2"/>
    <n v="3.7408000000000001"/>
  </r>
  <r>
    <s v="8825"/>
    <s v="CA-2019-117156"/>
    <x v="708"/>
    <d v="2019-03-23T00:00:00"/>
    <s v="Second Class"/>
    <s v="TB-21055"/>
    <s v="Ted Butterfield"/>
    <s v="Consumer"/>
    <s v="United States"/>
    <s v="Reading"/>
    <s v="Pennsylvania"/>
    <n v="19601"/>
    <x v="3"/>
    <s v="OFF-EN-10003845"/>
    <x v="1"/>
    <s v="Envelopes"/>
    <s v="Colored Envelopes"/>
    <n v="8.8559999999999999"/>
    <n v="3"/>
    <n v="0.2"/>
    <n v="2.8782000000000001"/>
  </r>
  <r>
    <s v="8826"/>
    <s v="CA-2017-115399"/>
    <x v="546"/>
    <d v="2017-12-22T00:00:00"/>
    <s v="First Class"/>
    <s v="AG-10900"/>
    <s v="Arthur Gainer"/>
    <s v="Consumer"/>
    <s v="United States"/>
    <s v="Philadelphia"/>
    <s v="Pennsylvania"/>
    <n v="19134"/>
    <x v="3"/>
    <s v="OFF-LA-10003190"/>
    <x v="1"/>
    <s v="Labels"/>
    <s v="Avery 474"/>
    <n v="6.9119999999999999"/>
    <n v="3"/>
    <n v="0.2"/>
    <n v="2.5055999999999998"/>
  </r>
  <r>
    <s v="8827"/>
    <s v="US-2016-157847"/>
    <x v="1063"/>
    <d v="2016-04-06T00:00:00"/>
    <s v="Second Class"/>
    <s v="SC-20020"/>
    <s v="Sam Craven"/>
    <s v="Consumer"/>
    <s v="United States"/>
    <s v="Houston"/>
    <s v="Texas"/>
    <n v="77095"/>
    <x v="2"/>
    <s v="OFF-PA-10002986"/>
    <x v="1"/>
    <s v="Paper"/>
    <s v="Xerox 1898"/>
    <n v="26.72"/>
    <n v="5"/>
    <n v="0.2"/>
    <n v="9.3520000000000003"/>
  </r>
  <r>
    <s v="8828"/>
    <s v="US-2016-157847"/>
    <x v="1063"/>
    <d v="2016-04-06T00:00:00"/>
    <s v="Second Class"/>
    <s v="SC-20020"/>
    <s v="Sam Craven"/>
    <s v="Consumer"/>
    <s v="United States"/>
    <s v="Houston"/>
    <s v="Texas"/>
    <n v="77095"/>
    <x v="2"/>
    <s v="OFF-PA-10001593"/>
    <x v="1"/>
    <s v="Paper"/>
    <s v="Xerox 1947"/>
    <n v="33.488"/>
    <n v="7"/>
    <n v="0.2"/>
    <n v="10.465"/>
  </r>
  <r>
    <s v="8829"/>
    <s v="CA-2017-115168"/>
    <x v="1117"/>
    <d v="2017-06-09T00:00:00"/>
    <s v="Standard Class"/>
    <s v="BB-11545"/>
    <s v="Brenda Bowman"/>
    <s v="Corporate"/>
    <s v="United States"/>
    <s v="Saint Charles"/>
    <s v="Missouri"/>
    <n v="63301"/>
    <x v="2"/>
    <s v="OFF-PA-10000528"/>
    <x v="1"/>
    <s v="Paper"/>
    <s v="Xerox 1981"/>
    <n v="10.56"/>
    <n v="2"/>
    <n v="0"/>
    <n v="4.7519999999999998"/>
  </r>
  <r>
    <s v="8830"/>
    <s v="CA-2016-109680"/>
    <x v="191"/>
    <d v="2016-10-09T00:00:00"/>
    <s v="First Class"/>
    <s v="VP-21760"/>
    <s v="Victoria Pisteka"/>
    <s v="Corporate"/>
    <s v="United States"/>
    <s v="Indianapolis"/>
    <s v="Indiana"/>
    <n v="46203"/>
    <x v="2"/>
    <s v="OFF-ST-10001932"/>
    <x v="1"/>
    <s v="Storage"/>
    <s v="Fellowes Staxonsteel Drawer Files"/>
    <n v="386.34"/>
    <n v="2"/>
    <n v="0"/>
    <n v="54.087600000000002"/>
  </r>
  <r>
    <s v="8831"/>
    <s v="CA-2018-167983"/>
    <x v="1036"/>
    <d v="2018-08-24T00:00:00"/>
    <s v="Second Class"/>
    <s v="RP-19270"/>
    <s v="Rachel Payne"/>
    <s v="Corporate"/>
    <s v="United States"/>
    <s v="Seattle"/>
    <s v="Washington"/>
    <n v="98115"/>
    <x v="1"/>
    <s v="OFF-BI-10003727"/>
    <x v="1"/>
    <s v="Binders"/>
    <s v="Avery Durable Slant Ring Binders With Label Holder"/>
    <n v="33.44"/>
    <n v="10"/>
    <n v="0.2"/>
    <n v="11.704000000000001"/>
  </r>
  <r>
    <s v="8832"/>
    <s v="CA-2017-145324"/>
    <x v="219"/>
    <d v="2017-11-19T00:00:00"/>
    <s v="Standard Class"/>
    <s v="DH-13675"/>
    <s v="Duane Huffman"/>
    <s v="Home Office"/>
    <s v="United States"/>
    <s v="Harrisonburg"/>
    <s v="Virginia"/>
    <n v="22801"/>
    <x v="0"/>
    <s v="FUR-FU-10002759"/>
    <x v="0"/>
    <s v="Furnishings"/>
    <s v="12-1/2 Diameter Round Wall Clock"/>
    <n v="39.96"/>
    <n v="2"/>
    <n v="0"/>
    <n v="14.3856"/>
  </r>
  <r>
    <s v="8833"/>
    <s v="CA-2017-153423"/>
    <x v="137"/>
    <d v="2017-06-27T00:00:00"/>
    <s v="Standard Class"/>
    <s v="SW-20455"/>
    <s v="Shaun Weien"/>
    <s v="Consumer"/>
    <s v="United States"/>
    <s v="Rochester"/>
    <s v="New York"/>
    <n v="14609"/>
    <x v="3"/>
    <s v="OFF-BI-10000545"/>
    <x v="1"/>
    <s v="Binders"/>
    <s v="GBC Ibimaster 500 Manual ProClick Binding System"/>
    <n v="1217.568"/>
    <n v="2"/>
    <n v="0.2"/>
    <n v="456.58800000000002"/>
  </r>
  <r>
    <s v="8834"/>
    <s v="US-2019-132675"/>
    <x v="241"/>
    <d v="2019-09-28T00:00:00"/>
    <s v="Standard Class"/>
    <s v="KF-16285"/>
    <s v="Karen Ferguson"/>
    <s v="Home Office"/>
    <s v="United States"/>
    <s v="Sandy Springs"/>
    <s v="Georgia"/>
    <n v="30328"/>
    <x v="0"/>
    <s v="OFF-ST-10004950"/>
    <x v="1"/>
    <s v="Storage"/>
    <s v="Tenex Personal Filing Tote With Secure Closure Lid, Black/Frost"/>
    <n v="15.51"/>
    <n v="1"/>
    <n v="0"/>
    <n v="3.8774999999999999"/>
  </r>
  <r>
    <s v="8835"/>
    <s v="US-2019-132675"/>
    <x v="241"/>
    <d v="2019-09-28T00:00:00"/>
    <s v="Standard Class"/>
    <s v="KF-16285"/>
    <s v="Karen Ferguson"/>
    <s v="Home Office"/>
    <s v="United States"/>
    <s v="Sandy Springs"/>
    <s v="Georgia"/>
    <n v="30328"/>
    <x v="0"/>
    <s v="TEC-PH-10003171"/>
    <x v="2"/>
    <s v="Phones"/>
    <s v="Plantronics Encore H101 Dual Earpieces Headset"/>
    <n v="89.9"/>
    <n v="2"/>
    <n v="0"/>
    <n v="25.172000000000001"/>
  </r>
  <r>
    <s v="8836"/>
    <s v="US-2019-132675"/>
    <x v="241"/>
    <d v="2019-09-28T00:00:00"/>
    <s v="Standard Class"/>
    <s v="KF-16285"/>
    <s v="Karen Ferguson"/>
    <s v="Home Office"/>
    <s v="United States"/>
    <s v="Sandy Springs"/>
    <s v="Georgia"/>
    <n v="30328"/>
    <x v="0"/>
    <s v="OFF-AR-10000614"/>
    <x v="1"/>
    <s v="Art"/>
    <s v="Barrel Sharpener"/>
    <n v="14.28"/>
    <n v="4"/>
    <n v="0"/>
    <n v="3.7128000000000001"/>
  </r>
  <r>
    <s v="8837"/>
    <s v="US-2019-132675"/>
    <x v="241"/>
    <d v="2019-09-28T00:00:00"/>
    <s v="Standard Class"/>
    <s v="KF-16285"/>
    <s v="Karen Ferguson"/>
    <s v="Home Office"/>
    <s v="United States"/>
    <s v="Sandy Springs"/>
    <s v="Georgia"/>
    <n v="30328"/>
    <x v="0"/>
    <s v="OFF-AR-10000034"/>
    <x v="1"/>
    <s v="Art"/>
    <s v="BIC Brite Liner Grip Highlighters, Assorted, 5/Pack"/>
    <n v="12.72"/>
    <n v="3"/>
    <n v="0"/>
    <n v="4.9607999999999999"/>
  </r>
  <r>
    <s v="8838"/>
    <s v="US-2019-132675"/>
    <x v="241"/>
    <d v="2019-09-28T00:00:00"/>
    <s v="Standard Class"/>
    <s v="KF-16285"/>
    <s v="Karen Ferguson"/>
    <s v="Home Office"/>
    <s v="United States"/>
    <s v="Sandy Springs"/>
    <s v="Georgia"/>
    <n v="30328"/>
    <x v="0"/>
    <s v="OFF-LA-10003766"/>
    <x v="1"/>
    <s v="Labels"/>
    <s v="Self-Adhesive Removable Labels"/>
    <n v="15.75"/>
    <n v="5"/>
    <n v="0"/>
    <n v="7.56"/>
  </r>
  <r>
    <s v="8839"/>
    <s v="CA-2016-153808"/>
    <x v="322"/>
    <d v="2016-04-10T00:00:00"/>
    <s v="Second Class"/>
    <s v="FH-14275"/>
    <s v="Frank Hawley"/>
    <s v="Corporate"/>
    <s v="United States"/>
    <s v="Los Angeles"/>
    <s v="California"/>
    <n v="90004"/>
    <x v="1"/>
    <s v="OFF-AR-10001725"/>
    <x v="1"/>
    <s v="Art"/>
    <s v="Boston Home &amp; Office Model 2000 Electric Pencil Sharpeners"/>
    <n v="70.95"/>
    <n v="3"/>
    <n v="0"/>
    <n v="18.446999999999999"/>
  </r>
  <r>
    <s v="8840"/>
    <s v="CA-2016-153808"/>
    <x v="322"/>
    <d v="2016-04-10T00:00:00"/>
    <s v="Second Class"/>
    <s v="FH-14275"/>
    <s v="Frank Hawley"/>
    <s v="Corporate"/>
    <s v="United States"/>
    <s v="Los Angeles"/>
    <s v="California"/>
    <n v="90004"/>
    <x v="1"/>
    <s v="OFF-BI-10002794"/>
    <x v="1"/>
    <s v="Binders"/>
    <s v="Avery Trapezoid Ring Binder, 3&quot; Capacity, Black, 1040 sheets"/>
    <n v="65.567999999999998"/>
    <n v="2"/>
    <n v="0.2"/>
    <n v="23.7684"/>
  </r>
  <r>
    <s v="8841"/>
    <s v="CA-2016-153808"/>
    <x v="322"/>
    <d v="2016-04-10T00:00:00"/>
    <s v="Second Class"/>
    <s v="FH-14275"/>
    <s v="Frank Hawley"/>
    <s v="Corporate"/>
    <s v="United States"/>
    <s v="Los Angeles"/>
    <s v="California"/>
    <n v="90004"/>
    <x v="1"/>
    <s v="TEC-AC-10004171"/>
    <x v="2"/>
    <s v="Accessories"/>
    <s v="Razer Kraken 7.1 Surround Sound Over Ear USB Gaming Headset"/>
    <n v="299.97000000000003"/>
    <n v="3"/>
    <n v="0"/>
    <n v="131.98679999999999"/>
  </r>
  <r>
    <s v="8842"/>
    <s v="US-2018-112396"/>
    <x v="1205"/>
    <d v="2018-02-13T00:00:00"/>
    <s v="Standard Class"/>
    <s v="JR-16210"/>
    <s v="Justin Ritter"/>
    <s v="Corporate"/>
    <s v="United States"/>
    <s v="San Francisco"/>
    <s v="California"/>
    <n v="94110"/>
    <x v="1"/>
    <s v="TEC-AC-10003628"/>
    <x v="2"/>
    <s v="Accessories"/>
    <s v="Logitech 910-002974 M325 Wireless Mouse for Web Scrolling"/>
    <n v="89.97"/>
    <n v="3"/>
    <n v="0"/>
    <n v="39.586799999999997"/>
  </r>
  <r>
    <s v="8843"/>
    <s v="US-2018-112396"/>
    <x v="1205"/>
    <d v="2018-02-13T00:00:00"/>
    <s v="Standard Class"/>
    <s v="JR-16210"/>
    <s v="Justin Ritter"/>
    <s v="Corporate"/>
    <s v="United States"/>
    <s v="San Francisco"/>
    <s v="California"/>
    <n v="94110"/>
    <x v="1"/>
    <s v="TEC-AC-10004761"/>
    <x v="2"/>
    <s v="Accessories"/>
    <s v="Maxell 4.7GB DVD+RW 3/Pack"/>
    <n v="31.86"/>
    <n v="2"/>
    <n v="0"/>
    <n v="11.151"/>
  </r>
  <r>
    <s v="8844"/>
    <s v="CA-2016-141173"/>
    <x v="728"/>
    <d v="2016-11-20T00:00:00"/>
    <s v="Second Class"/>
    <s v="JC-16105"/>
    <s v="Julie Creighton"/>
    <s v="Corporate"/>
    <s v="United States"/>
    <s v="Minneapolis"/>
    <s v="Minnesota"/>
    <n v="55407"/>
    <x v="2"/>
    <s v="OFF-ST-10000885"/>
    <x v="1"/>
    <s v="Storage"/>
    <s v="Fellowes Desktop Hanging File Manager"/>
    <n v="67.150000000000006"/>
    <n v="5"/>
    <n v="0"/>
    <n v="16.787500000000001"/>
  </r>
  <r>
    <s v="8845"/>
    <s v="CA-2019-156664"/>
    <x v="404"/>
    <d v="2019-12-23T00:00:00"/>
    <s v="Standard Class"/>
    <s v="BP-11290"/>
    <s v="Beth Paige"/>
    <s v="Consumer"/>
    <s v="United States"/>
    <s v="Columbus"/>
    <s v="Ohio"/>
    <n v="43229"/>
    <x v="3"/>
    <s v="OFF-BI-10004209"/>
    <x v="1"/>
    <s v="Binders"/>
    <s v="Fellowes Twister Kit, Gray/Clear, 3/pkg"/>
    <n v="7.2359999999999998"/>
    <n v="3"/>
    <n v="0.7"/>
    <n v="-6.03"/>
  </r>
  <r>
    <s v="8846"/>
    <s v="CA-2019-156664"/>
    <x v="404"/>
    <d v="2019-12-23T00:00:00"/>
    <s v="Standard Class"/>
    <s v="BP-11290"/>
    <s v="Beth Paige"/>
    <s v="Consumer"/>
    <s v="United States"/>
    <s v="Columbus"/>
    <s v="Ohio"/>
    <n v="43229"/>
    <x v="3"/>
    <s v="OFF-FA-10002988"/>
    <x v="1"/>
    <s v="Fasteners"/>
    <s v="Ideal Clamps"/>
    <n v="4.8239999999999998"/>
    <n v="3"/>
    <n v="0.2"/>
    <n v="1.7486999999999999"/>
  </r>
  <r>
    <s v="8847"/>
    <s v="CA-2019-156664"/>
    <x v="404"/>
    <d v="2019-12-23T00:00:00"/>
    <s v="Standard Class"/>
    <s v="BP-11290"/>
    <s v="Beth Paige"/>
    <s v="Consumer"/>
    <s v="United States"/>
    <s v="Columbus"/>
    <s v="Ohio"/>
    <n v="43229"/>
    <x v="3"/>
    <s v="OFF-PA-10002222"/>
    <x v="1"/>
    <s v="Paper"/>
    <s v="Xerox Color Copier Paper, 11&quot; x 17&quot;, Ream"/>
    <n v="91.36"/>
    <n v="5"/>
    <n v="0.2"/>
    <n v="29.692"/>
  </r>
  <r>
    <s v="8848"/>
    <s v="CA-2019-156664"/>
    <x v="404"/>
    <d v="2019-12-23T00:00:00"/>
    <s v="Standard Class"/>
    <s v="BP-11290"/>
    <s v="Beth Paige"/>
    <s v="Consumer"/>
    <s v="United States"/>
    <s v="Columbus"/>
    <s v="Ohio"/>
    <n v="43229"/>
    <x v="3"/>
    <s v="OFF-AP-10004487"/>
    <x v="1"/>
    <s v="Appliances"/>
    <s v="Kensington 4 Outlet MasterPiece Compact Power Control Center"/>
    <n v="130.11199999999999"/>
    <n v="2"/>
    <n v="0.2"/>
    <n v="13.011200000000001"/>
  </r>
  <r>
    <s v="8849"/>
    <s v="CA-2017-140718"/>
    <x v="740"/>
    <d v="2017-07-04T00:00:00"/>
    <s v="First Class"/>
    <s v="FA-14230"/>
    <s v="Frank Atkinson"/>
    <s v="Corporate"/>
    <s v="United States"/>
    <s v="Raleigh"/>
    <s v="North Carolina"/>
    <n v="27604"/>
    <x v="0"/>
    <s v="TEC-PH-10003505"/>
    <x v="2"/>
    <s v="Phones"/>
    <s v="Geemarc AmpliPOWER60"/>
    <n v="74.239999999999995"/>
    <n v="1"/>
    <n v="0.2"/>
    <n v="8.3520000000000003"/>
  </r>
  <r>
    <s v="8850"/>
    <s v="CA-2017-140718"/>
    <x v="740"/>
    <d v="2017-07-04T00:00:00"/>
    <s v="First Class"/>
    <s v="FA-14230"/>
    <s v="Frank Atkinson"/>
    <s v="Corporate"/>
    <s v="United States"/>
    <s v="Raleigh"/>
    <s v="North Carolina"/>
    <n v="27604"/>
    <x v="0"/>
    <s v="FUR-FU-10000076"/>
    <x v="0"/>
    <s v="Furnishings"/>
    <s v="24-Hour Round Wall Clock"/>
    <n v="159.84"/>
    <n v="10"/>
    <n v="0.2"/>
    <n v="45.954000000000001"/>
  </r>
  <r>
    <s v="8851"/>
    <s v="CA-2017-140718"/>
    <x v="740"/>
    <d v="2017-07-04T00:00:00"/>
    <s v="First Class"/>
    <s v="FA-14230"/>
    <s v="Frank Atkinson"/>
    <s v="Corporate"/>
    <s v="United States"/>
    <s v="Raleigh"/>
    <s v="North Carolina"/>
    <n v="27604"/>
    <x v="0"/>
    <s v="OFF-BI-10004728"/>
    <x v="1"/>
    <s v="Binders"/>
    <s v="Wilson Jones Turn Tabs Binder Tool for Ring Binders"/>
    <n v="2.8919999999999999"/>
    <n v="2"/>
    <n v="0.7"/>
    <n v="-2.3136000000000001"/>
  </r>
  <r>
    <s v="8852"/>
    <s v="CA-2017-140718"/>
    <x v="740"/>
    <d v="2017-07-04T00:00:00"/>
    <s v="First Class"/>
    <s v="FA-14230"/>
    <s v="Frank Atkinson"/>
    <s v="Corporate"/>
    <s v="United States"/>
    <s v="Raleigh"/>
    <s v="North Carolina"/>
    <n v="27604"/>
    <x v="0"/>
    <s v="OFF-PA-10002250"/>
    <x v="1"/>
    <s v="Paper"/>
    <s v="Things To Do Today Pad"/>
    <n v="9.3919999999999995"/>
    <n v="2"/>
    <n v="0.2"/>
    <n v="3.2871999999999999"/>
  </r>
  <r>
    <s v="8853"/>
    <s v="CA-2016-119977"/>
    <x v="1169"/>
    <d v="2016-10-13T00:00:00"/>
    <s v="Second Class"/>
    <s v="DN-13690"/>
    <s v="Duane Noonan"/>
    <s v="Consumer"/>
    <s v="United States"/>
    <s v="New York City"/>
    <s v="New York"/>
    <n v="10011"/>
    <x v="3"/>
    <s v="OFF-PA-10003823"/>
    <x v="1"/>
    <s v="Paper"/>
    <s v="Xerox 197"/>
    <n v="123.92"/>
    <n v="4"/>
    <n v="0"/>
    <n v="55.764000000000003"/>
  </r>
  <r>
    <s v="8854"/>
    <s v="US-2017-115343"/>
    <x v="357"/>
    <d v="2017-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s v="8855"/>
    <s v="US-2017-115343"/>
    <x v="357"/>
    <d v="2017-09-25T00:00:00"/>
    <s v="First Class"/>
    <s v="FO-14305"/>
    <s v="Frank Olsen"/>
    <s v="Consumer"/>
    <s v="United States"/>
    <s v="Philadelphia"/>
    <s v="Pennsylvania"/>
    <n v="19143"/>
    <x v="3"/>
    <s v="TEC-AC-10003832"/>
    <x v="2"/>
    <s v="Accessories"/>
    <s v="Logitech P710e Mobile Speakerphone"/>
    <n v="617.976"/>
    <n v="3"/>
    <n v="0.2"/>
    <n v="-7.7247000000000003"/>
  </r>
  <r>
    <s v="8856"/>
    <s v="CA-2019-163671"/>
    <x v="165"/>
    <d v="2019-12-30T00:00:00"/>
    <s v="Standard Class"/>
    <s v="DP-13105"/>
    <s v="Dave Poirier"/>
    <s v="Corporate"/>
    <s v="United States"/>
    <s v="Meridian"/>
    <s v="Idaho"/>
    <n v="83642"/>
    <x v="1"/>
    <s v="OFF-BI-10001679"/>
    <x v="1"/>
    <s v="Binders"/>
    <s v="GBC Instant Index System for Binding Systems"/>
    <n v="21.312000000000001"/>
    <n v="3"/>
    <n v="0.2"/>
    <n v="7.992"/>
  </r>
  <r>
    <s v="8857"/>
    <s v="CA-2019-135909"/>
    <x v="119"/>
    <d v="2019-10-20T00:00:00"/>
    <s v="Standard Class"/>
    <s v="JW-15220"/>
    <s v="Jane Waco"/>
    <s v="Corporate"/>
    <s v="United States"/>
    <s v="Sacramento"/>
    <s v="California"/>
    <n v="95823"/>
    <x v="1"/>
    <s v="TEC-AC-10002335"/>
    <x v="2"/>
    <s v="Accessories"/>
    <s v="Logitech Media Keyboard K200"/>
    <n v="209.94"/>
    <n v="6"/>
    <n v="0"/>
    <n v="39.888599999999997"/>
  </r>
  <r>
    <s v="8858"/>
    <s v="CA-2019-135909"/>
    <x v="119"/>
    <d v="2019-10-20T00:00:00"/>
    <s v="Standard Class"/>
    <s v="JW-15220"/>
    <s v="Jane Waco"/>
    <s v="Corporate"/>
    <s v="United States"/>
    <s v="Sacramento"/>
    <s v="California"/>
    <n v="95823"/>
    <x v="1"/>
    <s v="TEC-PH-10003187"/>
    <x v="2"/>
    <s v="Phones"/>
    <s v="Anker Astro Mini 3000mAh Ultra-Compact Portable Charger"/>
    <n v="31.984000000000002"/>
    <n v="2"/>
    <n v="0.2"/>
    <n v="-7.9960000000000004"/>
  </r>
  <r>
    <s v="8859"/>
    <s v="CA-2019-135909"/>
    <x v="119"/>
    <d v="2019-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s v="8860"/>
    <s v="US-2019-114356"/>
    <x v="648"/>
    <d v="2019-08-26T00:00:00"/>
    <s v="Standard Class"/>
    <s v="TT-21460"/>
    <s v="Tonja Turnell"/>
    <s v="Home Office"/>
    <s v="United States"/>
    <s v="Charlotte"/>
    <s v="North Carolina"/>
    <n v="28205"/>
    <x v="0"/>
    <s v="TEC-PH-10003171"/>
    <x v="2"/>
    <s v="Phones"/>
    <s v="Plantronics Encore H101 Dual Earpieces Headset"/>
    <n v="35.96"/>
    <n v="1"/>
    <n v="0.2"/>
    <n v="3.5960000000000001"/>
  </r>
  <r>
    <s v="8861"/>
    <s v="CA-2017-125934"/>
    <x v="861"/>
    <d v="2017-09-18T00:00:00"/>
    <s v="Standard Class"/>
    <s v="SN-20560"/>
    <s v="Skye Norling"/>
    <s v="Home Office"/>
    <s v="United States"/>
    <s v="Paterson"/>
    <s v="New Jersey"/>
    <n v="7501"/>
    <x v="3"/>
    <s v="OFF-LA-10000414"/>
    <x v="1"/>
    <s v="Labels"/>
    <s v="Avery 503"/>
    <n v="31.05"/>
    <n v="3"/>
    <n v="0"/>
    <n v="14.904"/>
  </r>
  <r>
    <s v="8862"/>
    <s v="CA-2017-125934"/>
    <x v="861"/>
    <d v="2017-09-18T00:00:00"/>
    <s v="Standard Class"/>
    <s v="SN-20560"/>
    <s v="Skye Norling"/>
    <s v="Home Office"/>
    <s v="United States"/>
    <s v="Paterson"/>
    <s v="New Jersey"/>
    <n v="7501"/>
    <x v="3"/>
    <s v="FUR-FU-10002107"/>
    <x v="0"/>
    <s v="Furnishings"/>
    <s v="Eldon Pizzaz Desk Accessories"/>
    <n v="8.92"/>
    <n v="4"/>
    <n v="0"/>
    <n v="3.9247999999999998"/>
  </r>
  <r>
    <s v="8863"/>
    <s v="CA-2017-125934"/>
    <x v="861"/>
    <d v="2017-09-18T00:00:00"/>
    <s v="Standard Class"/>
    <s v="SN-20560"/>
    <s v="Skye Norling"/>
    <s v="Home Office"/>
    <s v="United States"/>
    <s v="Paterson"/>
    <s v="New Jersey"/>
    <n v="7501"/>
    <x v="3"/>
    <s v="OFF-BI-10004593"/>
    <x v="1"/>
    <s v="Binders"/>
    <s v="Ibico Laser Imprintable Binding System Covers"/>
    <n v="209.6"/>
    <n v="4"/>
    <n v="0"/>
    <n v="96.415999999999997"/>
  </r>
  <r>
    <s v="8864"/>
    <s v="CA-2017-125934"/>
    <x v="861"/>
    <d v="2017-09-18T00:00:00"/>
    <s v="Standard Class"/>
    <s v="SN-20560"/>
    <s v="Skye Norling"/>
    <s v="Home Office"/>
    <s v="United States"/>
    <s v="Paterson"/>
    <s v="New Jersey"/>
    <n v="7501"/>
    <x v="3"/>
    <s v="OFF-AP-10003860"/>
    <x v="1"/>
    <s v="Appliances"/>
    <s v="Fellowes Advanced 8 Outlet Surge Suppressor with Phone/Fax Protection"/>
    <n v="111.04"/>
    <n v="4"/>
    <n v="0"/>
    <n v="29.980799999999999"/>
  </r>
  <r>
    <s v="8865"/>
    <s v="CA-2017-125934"/>
    <x v="861"/>
    <d v="2017-09-18T00:00:00"/>
    <s v="Standard Class"/>
    <s v="SN-20560"/>
    <s v="Skye Norling"/>
    <s v="Home Office"/>
    <s v="United States"/>
    <s v="Paterson"/>
    <s v="New Jersey"/>
    <n v="7501"/>
    <x v="3"/>
    <s v="OFF-PA-10000556"/>
    <x v="1"/>
    <s v="Paper"/>
    <s v="Xerox 208"/>
    <n v="38.880000000000003"/>
    <n v="6"/>
    <n v="0"/>
    <n v="18.662400000000002"/>
  </r>
  <r>
    <s v="8866"/>
    <s v="CA-2017-158148"/>
    <x v="139"/>
    <d v="2017-12-26T00:00:00"/>
    <s v="Standard Class"/>
    <s v="JM-15865"/>
    <s v="John Murray"/>
    <s v="Consumer"/>
    <s v="United States"/>
    <s v="Arlington"/>
    <s v="Virginia"/>
    <n v="22204"/>
    <x v="0"/>
    <s v="OFF-AP-10003281"/>
    <x v="1"/>
    <s v="Appliances"/>
    <s v="Acco 6 Outlet Guardian Standard Surge Suppressor"/>
    <n v="36.270000000000003"/>
    <n v="3"/>
    <n v="0"/>
    <n v="10.881"/>
  </r>
  <r>
    <s v="8867"/>
    <s v="CA-2016-120411"/>
    <x v="59"/>
    <d v="2016-09-23T00:00:00"/>
    <s v="First Class"/>
    <s v="SB-20185"/>
    <s v="Sarah Brown"/>
    <s v="Consumer"/>
    <s v="United States"/>
    <s v="Chicago"/>
    <s v="Illinois"/>
    <n v="60653"/>
    <x v="2"/>
    <s v="FUR-BO-10004218"/>
    <x v="0"/>
    <s v="Bookcases"/>
    <s v="Bush Heritage Pine Collection 5-Shelf Bookcase, Albany Pine Finish, *Special Order"/>
    <n v="493.43"/>
    <n v="5"/>
    <n v="0.3"/>
    <n v="-70.489999999999995"/>
  </r>
  <r>
    <s v="8868"/>
    <s v="CA-2016-120411"/>
    <x v="59"/>
    <d v="2016-09-23T00:00:00"/>
    <s v="First Class"/>
    <s v="SB-20185"/>
    <s v="Sarah Brown"/>
    <s v="Consumer"/>
    <s v="United States"/>
    <s v="Chicago"/>
    <s v="Illinois"/>
    <n v="60653"/>
    <x v="2"/>
    <s v="TEC-PH-10002185"/>
    <x v="2"/>
    <s v="Phones"/>
    <s v="QVS USB Car Charger 2-Port 2.1Amp for iPod/iPhone/iPad/iPad 2/iPad 3"/>
    <n v="11.12"/>
    <n v="2"/>
    <n v="0.2"/>
    <n v="3.4750000000000001"/>
  </r>
  <r>
    <s v="8869"/>
    <s v="CA-2018-158260"/>
    <x v="254"/>
    <d v="2018-11-08T00:00:00"/>
    <s v="Standard Class"/>
    <s v="CC-12475"/>
    <s v="Cindy Chapman"/>
    <s v="Consumer"/>
    <s v="United States"/>
    <s v="San Diego"/>
    <s v="California"/>
    <n v="92037"/>
    <x v="1"/>
    <s v="TEC-MA-10003176"/>
    <x v="2"/>
    <s v="Machines"/>
    <s v="Okidata B400 Printer"/>
    <n v="686.4"/>
    <n v="2"/>
    <n v="0.2"/>
    <n v="77.22"/>
  </r>
  <r>
    <s v="8870"/>
    <s v="CA-2019-101805"/>
    <x v="96"/>
    <d v="2019-12-06T00:00:00"/>
    <s v="Standard Class"/>
    <s v="SH-19975"/>
    <s v="Sally Hughsby"/>
    <s v="Corporate"/>
    <s v="United States"/>
    <s v="Seattle"/>
    <s v="Washington"/>
    <n v="98105"/>
    <x v="1"/>
    <s v="OFF-BI-10002003"/>
    <x v="1"/>
    <s v="Binders"/>
    <s v="Ibico Presentation Index for Binding Systems"/>
    <n v="15.92"/>
    <n v="5"/>
    <n v="0.2"/>
    <n v="5.3730000000000002"/>
  </r>
  <r>
    <s v="8871"/>
    <s v="CA-2019-101805"/>
    <x v="96"/>
    <d v="2019-12-06T00:00:00"/>
    <s v="Standard Class"/>
    <s v="SH-19975"/>
    <s v="Sally Hughsby"/>
    <s v="Corporate"/>
    <s v="United States"/>
    <s v="Seattle"/>
    <s v="Washington"/>
    <n v="98105"/>
    <x v="1"/>
    <s v="FUR-FU-10000023"/>
    <x v="0"/>
    <s v="Furnishings"/>
    <s v="Eldon Wave Desk Accessories"/>
    <n v="70.680000000000007"/>
    <n v="12"/>
    <n v="0"/>
    <n v="31.0992"/>
  </r>
  <r>
    <s v="8872"/>
    <s v="CA-2019-101805"/>
    <x v="96"/>
    <d v="2019-12-06T00:00:00"/>
    <s v="Standard Class"/>
    <s v="SH-19975"/>
    <s v="Sally Hughsby"/>
    <s v="Corporate"/>
    <s v="United States"/>
    <s v="Seattle"/>
    <s v="Washington"/>
    <n v="98105"/>
    <x v="1"/>
    <s v="OFF-ST-10002756"/>
    <x v="1"/>
    <s v="Storage"/>
    <s v="Tennsco Stur-D-Stor Boltless Shelving, 5 Shelves, 24&quot; Deep, Sand"/>
    <n v="541.24"/>
    <n v="4"/>
    <n v="0"/>
    <n v="5.4123999999999999"/>
  </r>
  <r>
    <s v="8873"/>
    <s v="US-2016-105137"/>
    <x v="982"/>
    <d v="2016-10-10T00:00:00"/>
    <s v="Same Day"/>
    <s v="RB-19435"/>
    <s v="Richard Bierner"/>
    <s v="Consumer"/>
    <s v="United States"/>
    <s v="Columbus"/>
    <s v="Ohio"/>
    <n v="43229"/>
    <x v="3"/>
    <s v="TEC-MA-10002694"/>
    <x v="2"/>
    <s v="Machines"/>
    <s v="Hewlett-Packard Deskjet F4180 All-in-One Color Ink-jet - Printer / copier / scanner"/>
    <n v="101.994"/>
    <n v="2"/>
    <n v="0.7"/>
    <n v="-71.395799999999994"/>
  </r>
  <r>
    <s v="8874"/>
    <s v="US-2016-105137"/>
    <x v="982"/>
    <d v="2016-10-10T00:00:00"/>
    <s v="Same Day"/>
    <s v="RB-19435"/>
    <s v="Richard Bierner"/>
    <s v="Consumer"/>
    <s v="United States"/>
    <s v="Columbus"/>
    <s v="Ohio"/>
    <n v="43229"/>
    <x v="3"/>
    <s v="OFF-BI-10002429"/>
    <x v="1"/>
    <s v="Binders"/>
    <s v="Premier Elliptical Ring Binder, Black"/>
    <n v="18.263999999999999"/>
    <n v="2"/>
    <n v="0.7"/>
    <n v="-13.393599999999999"/>
  </r>
  <r>
    <s v="8875"/>
    <s v="CA-2019-142489"/>
    <x v="237"/>
    <d v="2019-11-16T00:00:00"/>
    <s v="Second Class"/>
    <s v="TC-21295"/>
    <s v="Toby Carlisle"/>
    <s v="Consumer"/>
    <s v="United States"/>
    <s v="Houston"/>
    <s v="Texas"/>
    <n v="77095"/>
    <x v="2"/>
    <s v="OFF-BI-10003684"/>
    <x v="1"/>
    <s v="Binders"/>
    <s v="Wilson Jones Legal Size Ring Binders"/>
    <n v="21.99"/>
    <n v="5"/>
    <n v="0.8"/>
    <n v="-32.984999999999999"/>
  </r>
  <r>
    <s v="8876"/>
    <s v="US-2018-141264"/>
    <x v="572"/>
    <d v="2018-08-19T00:00:00"/>
    <s v="Standard Class"/>
    <s v="CT-11995"/>
    <s v="Carol Triggs"/>
    <s v="Consumer"/>
    <s v="United States"/>
    <s v="Irving"/>
    <s v="Texas"/>
    <n v="75061"/>
    <x v="2"/>
    <s v="OFF-SU-10003505"/>
    <x v="1"/>
    <s v="Supplies"/>
    <s v="Premier Electric Letter Opener"/>
    <n v="185.376"/>
    <n v="2"/>
    <n v="0.2"/>
    <n v="-34.758000000000003"/>
  </r>
  <r>
    <s v="8877"/>
    <s v="US-2018-141264"/>
    <x v="572"/>
    <d v="2018-08-19T00:00:00"/>
    <s v="Standard Class"/>
    <s v="CT-11995"/>
    <s v="Carol Triggs"/>
    <s v="Consumer"/>
    <s v="United States"/>
    <s v="Irving"/>
    <s v="Texas"/>
    <n v="75061"/>
    <x v="2"/>
    <s v="OFF-AP-10002534"/>
    <x v="1"/>
    <s v="Appliances"/>
    <s v="3.6 Cubic Foot Counter Height Office Refrigerator"/>
    <n v="58.923999999999999"/>
    <n v="1"/>
    <n v="0.8"/>
    <n v="-153.20240000000001"/>
  </r>
  <r>
    <s v="8878"/>
    <s v="CA-2019-126928"/>
    <x v="697"/>
    <d v="2019-09-23T00:00:00"/>
    <s v="Standard Class"/>
    <s v="GZ-14470"/>
    <s v="Gary Zandusky"/>
    <s v="Consumer"/>
    <s v="United States"/>
    <s v="Morristown"/>
    <s v="New Jersey"/>
    <n v="7960"/>
    <x v="3"/>
    <s v="TEC-MA-10004626"/>
    <x v="2"/>
    <s v="Machines"/>
    <s v="Lexmark 20R1285 X6650 Wireless All-in-One Printer"/>
    <n v="480"/>
    <n v="4"/>
    <n v="0"/>
    <n v="225.6"/>
  </r>
  <r>
    <s v="8879"/>
    <s v="CA-2019-126928"/>
    <x v="697"/>
    <d v="2019-09-23T00:00:00"/>
    <s v="Standard Class"/>
    <s v="GZ-14470"/>
    <s v="Gary Zandusky"/>
    <s v="Consumer"/>
    <s v="United States"/>
    <s v="Morristown"/>
    <s v="New Jersey"/>
    <n v="7960"/>
    <x v="3"/>
    <s v="OFF-ST-10000615"/>
    <x v="1"/>
    <s v="Storage"/>
    <s v="SimpliFile Personal File, Black Granite, 15w x 6-15/16d x 11-1/4h"/>
    <n v="34.049999999999997"/>
    <n v="3"/>
    <n v="0"/>
    <n v="9.5340000000000007"/>
  </r>
  <r>
    <s v="8880"/>
    <s v="US-2017-107944"/>
    <x v="391"/>
    <d v="2017-03-25T00:00:00"/>
    <s v="First Class"/>
    <s v="AM-10360"/>
    <s v="Alice McCarthy"/>
    <s v="Corporate"/>
    <s v="United States"/>
    <s v="Los Angeles"/>
    <s v="California"/>
    <n v="90008"/>
    <x v="1"/>
    <s v="OFF-PA-10000659"/>
    <x v="1"/>
    <s v="Paper"/>
    <s v="TOPS Carbonless Receipt Book, Four 2-3/4 x 7-1/4 Money Receipts per Page"/>
    <n v="192.72"/>
    <n v="11"/>
    <n v="0"/>
    <n v="92.505600000000001"/>
  </r>
  <r>
    <s v="8881"/>
    <s v="US-2017-107944"/>
    <x v="391"/>
    <d v="2017-03-25T00:00:00"/>
    <s v="First Class"/>
    <s v="AM-10360"/>
    <s v="Alice McCarthy"/>
    <s v="Corporate"/>
    <s v="United States"/>
    <s v="Los Angeles"/>
    <s v="California"/>
    <n v="90008"/>
    <x v="1"/>
    <s v="TEC-AC-10000736"/>
    <x v="2"/>
    <s v="Accessories"/>
    <s v="Logitech G600 MMO Gaming Mouse"/>
    <n v="239.97"/>
    <n v="3"/>
    <n v="0"/>
    <n v="86.389200000000002"/>
  </r>
  <r>
    <s v="8882"/>
    <s v="CA-2018-135594"/>
    <x v="1186"/>
    <d v="2018-07-03T00:00:00"/>
    <s v="Second Class"/>
    <s v="AH-10120"/>
    <s v="Adrian Hane"/>
    <s v="Home Office"/>
    <s v="United States"/>
    <s v="Aurora"/>
    <s v="Illinois"/>
    <n v="60505"/>
    <x v="2"/>
    <s v="TEC-AC-10003038"/>
    <x v="2"/>
    <s v="Accessories"/>
    <s v="Kingston Digital DataTraveler 16GB USB 2.0"/>
    <n v="50.12"/>
    <n v="7"/>
    <n v="0.2"/>
    <n v="-0.62649999999999995"/>
  </r>
  <r>
    <s v="8883"/>
    <s v="US-2019-115252"/>
    <x v="179"/>
    <d v="2019-10-25T00:00:00"/>
    <s v="Standard Class"/>
    <s v="MY-18295"/>
    <s v="Muhammed Yedwab"/>
    <s v="Corporate"/>
    <s v="United States"/>
    <s v="Durham"/>
    <s v="North Carolina"/>
    <n v="27707"/>
    <x v="0"/>
    <s v="TEC-PH-10004071"/>
    <x v="2"/>
    <s v="Phones"/>
    <s v="PayAnywhere Card Reader"/>
    <n v="15.984"/>
    <n v="2"/>
    <n v="0.2"/>
    <n v="1.3986000000000001"/>
  </r>
  <r>
    <s v="8884"/>
    <s v="US-2019-115252"/>
    <x v="179"/>
    <d v="2019-10-25T00:00:00"/>
    <s v="Standard Class"/>
    <s v="MY-18295"/>
    <s v="Muhammed Yedwab"/>
    <s v="Corporate"/>
    <s v="United States"/>
    <s v="Durham"/>
    <s v="North Carolina"/>
    <n v="27707"/>
    <x v="0"/>
    <s v="OFF-PA-10001667"/>
    <x v="1"/>
    <s v="Paper"/>
    <s v="Great White Multi-Use Recycled Paper (20Lb. and 84 Bright)"/>
    <n v="14.352"/>
    <n v="3"/>
    <n v="0.2"/>
    <n v="4.4850000000000003"/>
  </r>
  <r>
    <s v="8885"/>
    <s v="CA-2016-107398"/>
    <x v="55"/>
    <d v="2016-08-30T00:00:00"/>
    <s v="Standard Class"/>
    <s v="BS-11590"/>
    <s v="Brendan Sweed"/>
    <s v="Corporate"/>
    <s v="United States"/>
    <s v="Columbus"/>
    <s v="Ohio"/>
    <n v="43229"/>
    <x v="3"/>
    <s v="OFF-BI-10001982"/>
    <x v="1"/>
    <s v="Binders"/>
    <s v="Wilson Jones Custom Binder Spines &amp; Labels"/>
    <n v="6.5279999999999996"/>
    <n v="4"/>
    <n v="0.7"/>
    <n v="-4.5696000000000003"/>
  </r>
  <r>
    <s v="8886"/>
    <s v="CA-2016-107398"/>
    <x v="55"/>
    <d v="2016-08-30T00:00:00"/>
    <s v="Standard Class"/>
    <s v="BS-11590"/>
    <s v="Brendan Sweed"/>
    <s v="Corporate"/>
    <s v="United States"/>
    <s v="Columbus"/>
    <s v="Ohio"/>
    <n v="43229"/>
    <x v="3"/>
    <s v="OFF-BI-10004141"/>
    <x v="1"/>
    <s v="Binders"/>
    <s v="Insertable Tab Indexes For Data Binders"/>
    <n v="2.8620000000000001"/>
    <n v="3"/>
    <n v="0.7"/>
    <n v="-2.2896000000000001"/>
  </r>
  <r>
    <s v="8887"/>
    <s v="CA-2016-107398"/>
    <x v="55"/>
    <d v="2016-08-30T00:00:00"/>
    <s v="Standard Class"/>
    <s v="BS-11590"/>
    <s v="Brendan Sweed"/>
    <s v="Corporate"/>
    <s v="United States"/>
    <s v="Columbus"/>
    <s v="Ohio"/>
    <n v="43229"/>
    <x v="3"/>
    <s v="OFF-BI-10002103"/>
    <x v="1"/>
    <s v="Binders"/>
    <s v="Cardinal Slant-D Ring Binder, Heavy Gauge Vinyl"/>
    <n v="20.856000000000002"/>
    <n v="8"/>
    <n v="0.7"/>
    <n v="-16.684799999999999"/>
  </r>
  <r>
    <s v="8888"/>
    <s v="CA-2016-169642"/>
    <x v="923"/>
    <d v="2016-07-30T00:00:00"/>
    <s v="Second Class"/>
    <s v="BB-10990"/>
    <s v="Barry Blumstein"/>
    <s v="Corporate"/>
    <s v="United States"/>
    <s v="Los Angeles"/>
    <s v="California"/>
    <n v="90036"/>
    <x v="1"/>
    <s v="OFF-ST-10002574"/>
    <x v="1"/>
    <s v="Storage"/>
    <s v="SAFCO Commercial Wire Shelving, Black"/>
    <n v="276.27999999999997"/>
    <n v="2"/>
    <n v="0"/>
    <n v="0"/>
  </r>
  <r>
    <s v="8889"/>
    <s v="CA-2019-103968"/>
    <x v="96"/>
    <d v="2019-12-07T00:00:00"/>
    <s v="Standard Class"/>
    <s v="ML-17755"/>
    <s v="Max Ludwig"/>
    <s v="Home Office"/>
    <s v="United States"/>
    <s v="Stockton"/>
    <s v="California"/>
    <n v="95207"/>
    <x v="1"/>
    <s v="FUR-FU-10003394"/>
    <x v="0"/>
    <s v="Furnishings"/>
    <s v="Tenex &quot;The Solids&quot; Textured Chair Mats"/>
    <n v="629.64"/>
    <n v="9"/>
    <n v="0"/>
    <n v="107.03879999999999"/>
  </r>
  <r>
    <s v="8890"/>
    <s v="CA-2018-147256"/>
    <x v="508"/>
    <d v="2018-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s v="8891"/>
    <s v="CA-2018-147256"/>
    <x v="508"/>
    <d v="2018-10-21T00:00:00"/>
    <s v="Second Class"/>
    <s v="FC-14245"/>
    <s v="Frank Carlisle"/>
    <s v="Home Office"/>
    <s v="United States"/>
    <s v="Columbia"/>
    <s v="Missouri"/>
    <n v="65203"/>
    <x v="2"/>
    <s v="OFF-AP-10003057"/>
    <x v="1"/>
    <s v="Appliances"/>
    <s v="Honeywell Enviracaire Portable HEPA Air Cleaner for 16' x 20' Room"/>
    <n v="1927.59"/>
    <n v="7"/>
    <n v="0"/>
    <n v="751.76009999999997"/>
  </r>
  <r>
    <s v="8892"/>
    <s v="CA-2018-162159"/>
    <x v="1142"/>
    <d v="2018-09-18T00:00:00"/>
    <s v="First Class"/>
    <s v="CR-12625"/>
    <s v="Corey Roper"/>
    <s v="Home Office"/>
    <s v="United States"/>
    <s v="Columbus"/>
    <s v="Georgia"/>
    <n v="31907"/>
    <x v="0"/>
    <s v="FUR-CH-10001146"/>
    <x v="0"/>
    <s v="Chairs"/>
    <s v="Global Value Mid-Back Manager's Chair, Gray"/>
    <n v="121.78"/>
    <n v="2"/>
    <n v="0"/>
    <n v="30.445"/>
  </r>
  <r>
    <s v="8893"/>
    <s v="CA-2017-111038"/>
    <x v="494"/>
    <d v="2017-12-06T00:00:00"/>
    <s v="Standard Class"/>
    <s v="LC-16960"/>
    <s v="Lindsay Castell"/>
    <s v="Home Office"/>
    <s v="United States"/>
    <s v="San Diego"/>
    <s v="California"/>
    <n v="92037"/>
    <x v="1"/>
    <s v="FUR-CH-10003973"/>
    <x v="0"/>
    <s v="Chairs"/>
    <s v="GuestStacker Chair with Chrome Finish Legs"/>
    <n v="2676.672"/>
    <n v="9"/>
    <n v="0.2"/>
    <n v="267.66719999999998"/>
  </r>
  <r>
    <s v="8894"/>
    <s v="CA-2016-124723"/>
    <x v="79"/>
    <d v="2016-08-12T00:00:00"/>
    <s v="Standard Class"/>
    <s v="GZ-14470"/>
    <s v="Gary Zandusky"/>
    <s v="Consumer"/>
    <s v="United States"/>
    <s v="Texas City"/>
    <s v="Texas"/>
    <n v="77590"/>
    <x v="2"/>
    <s v="FUR-TA-10001307"/>
    <x v="0"/>
    <s v="Tables"/>
    <s v="SAFCO PlanMaster Heigh-Adjustable Drafting Table Base, 43w x 30d x 30-37h, Black"/>
    <n v="489.23"/>
    <n v="2"/>
    <n v="0.3"/>
    <n v="41.933999999999997"/>
  </r>
  <r>
    <s v="8895"/>
    <s v="CA-2018-167241"/>
    <x v="243"/>
    <d v="2018-08-22T00:00:00"/>
    <s v="Standard Class"/>
    <s v="BD-11320"/>
    <s v="Bill Donatelli"/>
    <s v="Consumer"/>
    <s v="United States"/>
    <s v="Los Angeles"/>
    <s v="California"/>
    <n v="90004"/>
    <x v="1"/>
    <s v="FUR-FU-10004071"/>
    <x v="0"/>
    <s v="Furnishings"/>
    <s v="Luxo Professional Magnifying Clamp-On Fluorescent Lamps"/>
    <n v="312.02999999999997"/>
    <n v="3"/>
    <n v="0"/>
    <n v="43.684199999999997"/>
  </r>
  <r>
    <s v="8896"/>
    <s v="CA-2018-167241"/>
    <x v="243"/>
    <d v="2018-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s v="8897"/>
    <s v="CA-2018-167241"/>
    <x v="243"/>
    <d v="2018-08-22T00:00:00"/>
    <s v="Standard Class"/>
    <s v="BD-11320"/>
    <s v="Bill Donatelli"/>
    <s v="Consumer"/>
    <s v="United States"/>
    <s v="Los Angeles"/>
    <s v="California"/>
    <n v="90004"/>
    <x v="1"/>
    <s v="TEC-PH-10004614"/>
    <x v="2"/>
    <s v="Phones"/>
    <s v="AT&amp;T 841000 Phone"/>
    <n v="165.6"/>
    <n v="3"/>
    <n v="0.2"/>
    <n v="10.35"/>
  </r>
  <r>
    <s v="8898"/>
    <s v="CA-2018-167241"/>
    <x v="243"/>
    <d v="2018-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s v="8899"/>
    <s v="CA-2017-163237"/>
    <x v="976"/>
    <d v="2017-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s v="8900"/>
    <s v="CA-2017-163237"/>
    <x v="976"/>
    <d v="2017-08-09T00:00:00"/>
    <s v="Second Class"/>
    <s v="EM-14095"/>
    <s v="Eudokia Martin"/>
    <s v="Corporate"/>
    <s v="United States"/>
    <s v="Springfield"/>
    <s v="Virginia"/>
    <n v="22153"/>
    <x v="0"/>
    <s v="OFF-LA-10004545"/>
    <x v="1"/>
    <s v="Labels"/>
    <s v="Avery 50"/>
    <n v="25.06"/>
    <n v="2"/>
    <n v="0"/>
    <n v="11.7782"/>
  </r>
  <r>
    <s v="8901"/>
    <s v="CA-2018-150483"/>
    <x v="1206"/>
    <d v="2018-06-04T00:00:00"/>
    <s v="Standard Class"/>
    <s v="BP-11290"/>
    <s v="Beth Paige"/>
    <s v="Consumer"/>
    <s v="United States"/>
    <s v="Decatur"/>
    <s v="Illinois"/>
    <n v="62521"/>
    <x v="2"/>
    <s v="FUR-FU-10001379"/>
    <x v="0"/>
    <s v="Furnishings"/>
    <s v="Executive Impressions 16-1/2&quot; Circular Wall Clock"/>
    <n v="32.064"/>
    <n v="3"/>
    <n v="0.6"/>
    <n v="-12.8256"/>
  </r>
  <r>
    <s v="8902"/>
    <s v="CA-2018-150483"/>
    <x v="1206"/>
    <d v="2018-06-04T00:00:00"/>
    <s v="Standard Class"/>
    <s v="BP-11290"/>
    <s v="Beth Paige"/>
    <s v="Consumer"/>
    <s v="United States"/>
    <s v="Decatur"/>
    <s v="Illinois"/>
    <n v="62521"/>
    <x v="2"/>
    <s v="OFF-PA-10001846"/>
    <x v="1"/>
    <s v="Paper"/>
    <s v="Xerox 1899"/>
    <n v="18.495999999999999"/>
    <n v="4"/>
    <n v="0.2"/>
    <n v="6.7047999999999996"/>
  </r>
  <r>
    <s v="8903"/>
    <s v="CA-2018-150483"/>
    <x v="1206"/>
    <d v="2018-06-04T00:00:00"/>
    <s v="Standard Class"/>
    <s v="BP-11290"/>
    <s v="Beth Paige"/>
    <s v="Consumer"/>
    <s v="United States"/>
    <s v="Decatur"/>
    <s v="Illinois"/>
    <n v="62521"/>
    <x v="2"/>
    <s v="FUR-CH-10000422"/>
    <x v="0"/>
    <s v="Chairs"/>
    <s v="Global Highback Leather Tilter in Burgundy"/>
    <n v="191.07900000000001"/>
    <n v="3"/>
    <n v="0.3"/>
    <n v="-38.215800000000002"/>
  </r>
  <r>
    <s v="8904"/>
    <s v="CA-2018-150483"/>
    <x v="1206"/>
    <d v="2018-06-04T00:00:00"/>
    <s v="Standard Class"/>
    <s v="BP-11290"/>
    <s v="Beth Paige"/>
    <s v="Consumer"/>
    <s v="United States"/>
    <s v="Decatur"/>
    <s v="Illinois"/>
    <n v="62521"/>
    <x v="2"/>
    <s v="OFF-PA-10004621"/>
    <x v="1"/>
    <s v="Paper"/>
    <s v="Xerox 212"/>
    <n v="10.368"/>
    <n v="2"/>
    <n v="0.2"/>
    <n v="3.6288"/>
  </r>
  <r>
    <s v="8905"/>
    <s v="US-2018-126431"/>
    <x v="949"/>
    <d v="2018-07-01T00:00:00"/>
    <s v="Same Day"/>
    <s v="SU-20665"/>
    <s v="Stephanie Ulpright"/>
    <s v="Home Office"/>
    <s v="United States"/>
    <s v="New York City"/>
    <s v="New York"/>
    <n v="10009"/>
    <x v="3"/>
    <s v="OFF-LA-10001474"/>
    <x v="1"/>
    <s v="Labels"/>
    <s v="Avery 477"/>
    <n v="30.53"/>
    <n v="1"/>
    <n v="0"/>
    <n v="14.043799999999999"/>
  </r>
  <r>
    <s v="8906"/>
    <s v="US-2018-126431"/>
    <x v="949"/>
    <d v="2018-07-01T00:00:00"/>
    <s v="Same Day"/>
    <s v="SU-20665"/>
    <s v="Stephanie Ulpright"/>
    <s v="Home Office"/>
    <s v="United States"/>
    <s v="New York City"/>
    <s v="New York"/>
    <n v="10009"/>
    <x v="3"/>
    <s v="TEC-AC-10001635"/>
    <x v="2"/>
    <s v="Accessories"/>
    <s v="KeyTronic KT400U2 - Keyboard - Black"/>
    <n v="30.84"/>
    <n v="3"/>
    <n v="0"/>
    <n v="6.1680000000000001"/>
  </r>
  <r>
    <s v="8907"/>
    <s v="US-2018-126431"/>
    <x v="949"/>
    <d v="2018-07-01T00:00:00"/>
    <s v="Same Day"/>
    <s v="SU-20665"/>
    <s v="Stephanie Ulpright"/>
    <s v="Home Office"/>
    <s v="United States"/>
    <s v="New York City"/>
    <s v="New York"/>
    <n v="10009"/>
    <x v="3"/>
    <s v="OFF-PA-10001950"/>
    <x v="1"/>
    <s v="Paper"/>
    <s v="Southworth 25% Cotton Antique Laid Paper &amp; Envelopes"/>
    <n v="75.06"/>
    <n v="9"/>
    <n v="0"/>
    <n v="33.777000000000001"/>
  </r>
  <r>
    <s v="8908"/>
    <s v="CA-2018-139934"/>
    <x v="122"/>
    <d v="2018-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s v="8909"/>
    <s v="CA-2017-109603"/>
    <x v="1207"/>
    <d v="2017-02-01T00:00:00"/>
    <s v="Standard Class"/>
    <s v="EM-13825"/>
    <s v="Elizabeth Moffitt"/>
    <s v="Corporate"/>
    <s v="United States"/>
    <s v="Moreno Valley"/>
    <s v="California"/>
    <n v="92553"/>
    <x v="1"/>
    <s v="OFF-PA-10003790"/>
    <x v="1"/>
    <s v="Paper"/>
    <s v="Xerox 1991"/>
    <n v="182.72"/>
    <n v="8"/>
    <n v="0"/>
    <n v="84.051199999999994"/>
  </r>
  <r>
    <s v="8910"/>
    <s v="CA-2019-160661"/>
    <x v="960"/>
    <d v="2019-11-01T00:00:00"/>
    <s v="Standard Class"/>
    <s v="SA-20830"/>
    <s v="Sue Ann Reed"/>
    <s v="Consumer"/>
    <s v="United States"/>
    <s v="Everett"/>
    <s v="Massachusetts"/>
    <n v="2149"/>
    <x v="3"/>
    <s v="OFF-LA-10002475"/>
    <x v="1"/>
    <s v="Labels"/>
    <s v="Avery 519"/>
    <n v="21.93"/>
    <n v="3"/>
    <n v="0"/>
    <n v="10.3071"/>
  </r>
  <r>
    <s v="8911"/>
    <s v="CA-2019-102610"/>
    <x v="259"/>
    <d v="2019-11-08T00:00:00"/>
    <s v="Standard Class"/>
    <s v="CA-12265"/>
    <s v="Christina Anderson"/>
    <s v="Consumer"/>
    <s v="United States"/>
    <s v="Chattanooga"/>
    <s v="Tennessee"/>
    <n v="37421"/>
    <x v="0"/>
    <s v="TEC-AC-10000303"/>
    <x v="2"/>
    <s v="Accessories"/>
    <s v="Logitech M510 Wireless Mouse"/>
    <n v="95.975999999999999"/>
    <n v="3"/>
    <n v="0.2"/>
    <n v="15.5961"/>
  </r>
  <r>
    <s v="8912"/>
    <s v="CA-2019-102610"/>
    <x v="259"/>
    <d v="2019-11-08T00:00:00"/>
    <s v="Standard Class"/>
    <s v="CA-12265"/>
    <s v="Christina Anderson"/>
    <s v="Consumer"/>
    <s v="United States"/>
    <s v="Chattanooga"/>
    <s v="Tennessee"/>
    <n v="37421"/>
    <x v="0"/>
    <s v="TEC-PH-10000127"/>
    <x v="2"/>
    <s v="Phones"/>
    <s v="iOttie XL Car Mount"/>
    <n v="143.928"/>
    <n v="9"/>
    <n v="0.2"/>
    <n v="-32.383800000000001"/>
  </r>
  <r>
    <s v="8913"/>
    <s v="CA-2019-102610"/>
    <x v="259"/>
    <d v="2019-11-08T00:00:00"/>
    <s v="Standard Class"/>
    <s v="CA-12265"/>
    <s v="Christina Anderson"/>
    <s v="Consumer"/>
    <s v="United States"/>
    <s v="Chattanooga"/>
    <s v="Tennessee"/>
    <n v="37421"/>
    <x v="0"/>
    <s v="OFF-BI-10004364"/>
    <x v="1"/>
    <s v="Binders"/>
    <s v="Storex Dura Pro Binders"/>
    <n v="3.5640000000000001"/>
    <n v="2"/>
    <n v="0.7"/>
    <n v="-2.97"/>
  </r>
  <r>
    <s v="8914"/>
    <s v="CA-2019-102610"/>
    <x v="259"/>
    <d v="2019-11-08T00:00:00"/>
    <s v="Standard Class"/>
    <s v="CA-12265"/>
    <s v="Christina Anderson"/>
    <s v="Consumer"/>
    <s v="United States"/>
    <s v="Chattanooga"/>
    <s v="Tennessee"/>
    <n v="37421"/>
    <x v="0"/>
    <s v="OFF-LA-10002195"/>
    <x v="1"/>
    <s v="Labels"/>
    <s v="Avery 481"/>
    <n v="4.9279999999999999"/>
    <n v="2"/>
    <n v="0.2"/>
    <n v="1.7248000000000001"/>
  </r>
  <r>
    <s v="8915"/>
    <s v="US-2018-144057"/>
    <x v="195"/>
    <d v="2018-05-13T00:00:00"/>
    <s v="Standard Class"/>
    <s v="CV-12805"/>
    <s v="Cynthia Voltz"/>
    <s v="Corporate"/>
    <s v="United States"/>
    <s v="Austin"/>
    <s v="Texas"/>
    <n v="78745"/>
    <x v="2"/>
    <s v="OFF-ST-10001490"/>
    <x v="1"/>
    <s v="Storage"/>
    <s v="Hot File 7-Pocket, Floor Stand"/>
    <n v="856.65599999999995"/>
    <n v="6"/>
    <n v="0.2"/>
    <n v="107.08199999999999"/>
  </r>
  <r>
    <s v="8916"/>
    <s v="US-2018-144057"/>
    <x v="195"/>
    <d v="2018-05-13T00:00:00"/>
    <s v="Standard Class"/>
    <s v="CV-12805"/>
    <s v="Cynthia Voltz"/>
    <s v="Corporate"/>
    <s v="United States"/>
    <s v="Austin"/>
    <s v="Texas"/>
    <n v="78745"/>
    <x v="2"/>
    <s v="OFF-BI-10002852"/>
    <x v="1"/>
    <s v="Binders"/>
    <s v="Ibico Standard Transparent Covers"/>
    <n v="13.183999999999999"/>
    <n v="4"/>
    <n v="0.8"/>
    <n v="-20.435199999999998"/>
  </r>
  <r>
    <s v="8917"/>
    <s v="US-2018-144057"/>
    <x v="195"/>
    <d v="2018-05-13T00:00:00"/>
    <s v="Standard Class"/>
    <s v="CV-12805"/>
    <s v="Cynthia Voltz"/>
    <s v="Corporate"/>
    <s v="United States"/>
    <s v="Austin"/>
    <s v="Texas"/>
    <n v="78745"/>
    <x v="2"/>
    <s v="OFF-AP-10000390"/>
    <x v="1"/>
    <s v="Appliances"/>
    <s v="Euro Pro Shark Stick Mini Vacuum"/>
    <n v="48.783999999999999"/>
    <n v="4"/>
    <n v="0.8"/>
    <n v="-131.71680000000001"/>
  </r>
  <r>
    <s v="8918"/>
    <s v="US-2018-144057"/>
    <x v="195"/>
    <d v="2018-05-13T00:00:00"/>
    <s v="Standard Class"/>
    <s v="CV-12805"/>
    <s v="Cynthia Voltz"/>
    <s v="Corporate"/>
    <s v="United States"/>
    <s v="Austin"/>
    <s v="Texas"/>
    <n v="78745"/>
    <x v="2"/>
    <s v="OFF-PA-10004327"/>
    <x v="1"/>
    <s v="Paper"/>
    <s v="Xerox 1911"/>
    <n v="76.64"/>
    <n v="2"/>
    <n v="0.2"/>
    <n v="26.824000000000002"/>
  </r>
  <r>
    <s v="8919"/>
    <s v="US-2018-144057"/>
    <x v="195"/>
    <d v="2018-05-13T00:00:00"/>
    <s v="Standard Class"/>
    <s v="CV-12805"/>
    <s v="Cynthia Voltz"/>
    <s v="Corporate"/>
    <s v="United States"/>
    <s v="Austin"/>
    <s v="Texas"/>
    <n v="78745"/>
    <x v="2"/>
    <s v="OFF-BI-10002353"/>
    <x v="1"/>
    <s v="Binders"/>
    <s v="GBC VeloBind Cover Sets"/>
    <n v="18.527999999999999"/>
    <n v="6"/>
    <n v="0.8"/>
    <n v="-27.792000000000002"/>
  </r>
  <r>
    <s v="8920"/>
    <s v="CA-2016-160276"/>
    <x v="1063"/>
    <d v="2016-04-08T00:00:00"/>
    <s v="Standard Class"/>
    <s v="AH-10690"/>
    <s v="Anna Häberlin"/>
    <s v="Corporate"/>
    <s v="United States"/>
    <s v="Virginia Beach"/>
    <s v="Virginia"/>
    <n v="23464"/>
    <x v="0"/>
    <s v="FUR-FU-10003192"/>
    <x v="0"/>
    <s v="Furnishings"/>
    <s v="Luxo Adjustable Task Clamp Lamp"/>
    <n v="177.68"/>
    <n v="2"/>
    <n v="0"/>
    <n v="46.196800000000003"/>
  </r>
  <r>
    <s v="8921"/>
    <s v="CA-2016-132983"/>
    <x v="582"/>
    <d v="2016-05-03T00:00:00"/>
    <s v="Standard Class"/>
    <s v="DS-13180"/>
    <s v="David Smith"/>
    <s v="Corporate"/>
    <s v="United States"/>
    <s v="Jamestown"/>
    <s v="New York"/>
    <n v="14701"/>
    <x v="3"/>
    <s v="TEC-AC-10000736"/>
    <x v="2"/>
    <s v="Accessories"/>
    <s v="Logitech G600 MMO Gaming Mouse"/>
    <n v="159.97999999999999"/>
    <n v="2"/>
    <n v="0"/>
    <n v="57.592799999999997"/>
  </r>
  <r>
    <s v="8922"/>
    <s v="CA-2018-145709"/>
    <x v="964"/>
    <d v="2018-10-08T00:00:00"/>
    <s v="Standard Class"/>
    <s v="AH-10690"/>
    <s v="Anna Häberlin"/>
    <s v="Corporate"/>
    <s v="United States"/>
    <s v="Coral Gables"/>
    <s v="Florida"/>
    <n v="33134"/>
    <x v="0"/>
    <s v="TEC-PH-10003095"/>
    <x v="2"/>
    <s v="Phones"/>
    <s v="Samsung HM1900 Bluetooth Headset"/>
    <n v="52.68"/>
    <n v="3"/>
    <n v="0.2"/>
    <n v="19.754999999999999"/>
  </r>
  <r>
    <s v="8923"/>
    <s v="CA-2018-145709"/>
    <x v="964"/>
    <d v="2018-10-08T00:00:00"/>
    <s v="Standard Class"/>
    <s v="AH-10690"/>
    <s v="Anna Häberlin"/>
    <s v="Corporate"/>
    <s v="United States"/>
    <s v="Coral Gables"/>
    <s v="Florida"/>
    <n v="33134"/>
    <x v="0"/>
    <s v="FUR-FU-10002885"/>
    <x v="0"/>
    <s v="Furnishings"/>
    <s v="Magna Visual Magnetic Picture Hangers"/>
    <n v="11.568"/>
    <n v="3"/>
    <n v="0.2"/>
    <n v="2.6027999999999998"/>
  </r>
  <r>
    <s v="8924"/>
    <s v="CA-2019-133928"/>
    <x v="532"/>
    <d v="2019-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r>
  <r>
    <s v="8925"/>
    <s v="CA-2018-168032"/>
    <x v="806"/>
    <d v="2018-02-03T00:00:00"/>
    <s v="Standard Class"/>
    <s v="DF-13135"/>
    <s v="David Flashing"/>
    <s v="Consumer"/>
    <s v="United States"/>
    <s v="Rockford"/>
    <s v="Illinois"/>
    <n v="61107"/>
    <x v="2"/>
    <s v="TEC-PH-10004241"/>
    <x v="2"/>
    <s v="Phones"/>
    <s v="Nokia Lumia 1020"/>
    <n v="1439.9680000000001"/>
    <n v="4"/>
    <n v="0.2"/>
    <n v="143.99680000000001"/>
  </r>
  <r>
    <s v="8926"/>
    <s v="CA-2018-168032"/>
    <x v="806"/>
    <d v="2018-02-03T00:00:00"/>
    <s v="Standard Class"/>
    <s v="DF-13135"/>
    <s v="David Flashing"/>
    <s v="Consumer"/>
    <s v="United States"/>
    <s v="Rockford"/>
    <s v="Illinois"/>
    <n v="61107"/>
    <x v="2"/>
    <s v="OFF-BI-10000546"/>
    <x v="1"/>
    <s v="Binders"/>
    <s v="Avery Durable Binders"/>
    <n v="1.728"/>
    <n v="3"/>
    <n v="0.8"/>
    <n v="-2.6783999999999999"/>
  </r>
  <r>
    <s v="8927"/>
    <s v="CA-2018-168032"/>
    <x v="806"/>
    <d v="2018-02-03T00:00:00"/>
    <s v="Standard Class"/>
    <s v="DF-13135"/>
    <s v="David Flashing"/>
    <s v="Consumer"/>
    <s v="United States"/>
    <s v="Rockford"/>
    <s v="Illinois"/>
    <n v="61107"/>
    <x v="2"/>
    <s v="FUR-TA-10004256"/>
    <x v="0"/>
    <s v="Tables"/>
    <s v="Bretford “Just In Time” Height-Adjustable Multi-Task Work Tables"/>
    <n v="626.1"/>
    <n v="3"/>
    <n v="0.5"/>
    <n v="-538.44600000000003"/>
  </r>
  <r>
    <s v="8928"/>
    <s v="CA-2017-143616"/>
    <x v="874"/>
    <d v="2017-09-29T00:00:00"/>
    <s v="Second Class"/>
    <s v="SS-20140"/>
    <s v="Saphhira Shifley"/>
    <s v="Corporate"/>
    <s v="United States"/>
    <s v="Seattle"/>
    <s v="Washington"/>
    <n v="98103"/>
    <x v="1"/>
    <s v="OFF-AR-10002067"/>
    <x v="1"/>
    <s v="Art"/>
    <s v="Newell 334"/>
    <n v="99.2"/>
    <n v="5"/>
    <n v="0"/>
    <n v="25.792000000000002"/>
  </r>
  <r>
    <s v="8929"/>
    <s v="US-2017-168704"/>
    <x v="657"/>
    <d v="2017-04-17T00:00:00"/>
    <s v="Standard Class"/>
    <s v="FP-14320"/>
    <s v="Frank Preis"/>
    <s v="Consumer"/>
    <s v="United States"/>
    <s v="Huntsville"/>
    <s v="Texas"/>
    <n v="77340"/>
    <x v="2"/>
    <s v="FUR-TA-10000688"/>
    <x v="0"/>
    <s v="Tables"/>
    <s v="Chromcraft Bull-Nose Wood Round Conference Table Top, Wood Base"/>
    <n v="609.98"/>
    <n v="4"/>
    <n v="0.3"/>
    <n v="-113.282"/>
  </r>
  <r>
    <s v="8930"/>
    <s v="US-2017-168704"/>
    <x v="657"/>
    <d v="2017-04-17T00:00:00"/>
    <s v="Standard Class"/>
    <s v="FP-14320"/>
    <s v="Frank Preis"/>
    <s v="Consumer"/>
    <s v="United States"/>
    <s v="Huntsville"/>
    <s v="Texas"/>
    <n v="77340"/>
    <x v="2"/>
    <s v="FUR-TA-10002530"/>
    <x v="0"/>
    <s v="Tables"/>
    <s v="Iceberg OfficeWorks 42&quot; Round Tables"/>
    <n v="211.37200000000001"/>
    <n v="2"/>
    <n v="0.3"/>
    <n v="-45.293999999999997"/>
  </r>
  <r>
    <s v="8931"/>
    <s v="US-2017-168704"/>
    <x v="657"/>
    <d v="2017-04-17T00:00:00"/>
    <s v="Standard Class"/>
    <s v="FP-14320"/>
    <s v="Frank Preis"/>
    <s v="Consumer"/>
    <s v="United States"/>
    <s v="Huntsville"/>
    <s v="Texas"/>
    <n v="77340"/>
    <x v="2"/>
    <s v="TEC-PH-10001061"/>
    <x v="2"/>
    <s v="Phones"/>
    <s v="Apple iPhone 5C"/>
    <n v="239.976"/>
    <n v="3"/>
    <n v="0.2"/>
    <n v="17.998200000000001"/>
  </r>
  <r>
    <s v="8932"/>
    <s v="CA-2019-143252"/>
    <x v="404"/>
    <d v="2019-12-24T00:00:00"/>
    <s v="Standard Class"/>
    <s v="HE-14800"/>
    <s v="Harold Engle"/>
    <s v="Corporate"/>
    <s v="United States"/>
    <s v="Milwaukee"/>
    <s v="Wisconsin"/>
    <n v="53209"/>
    <x v="2"/>
    <s v="FUR-FU-10001057"/>
    <x v="0"/>
    <s v="Furnishings"/>
    <s v="Tensor Track Tree Floor Lamp"/>
    <n v="99.95"/>
    <n v="5"/>
    <n v="0"/>
    <n v="22.988499999999998"/>
  </r>
  <r>
    <s v="8933"/>
    <s v="CA-2019-143252"/>
    <x v="404"/>
    <d v="2019-12-24T00:00:00"/>
    <s v="Standard Class"/>
    <s v="HE-14800"/>
    <s v="Harold Engle"/>
    <s v="Corporate"/>
    <s v="United States"/>
    <s v="Milwaukee"/>
    <s v="Wisconsin"/>
    <n v="53209"/>
    <x v="2"/>
    <s v="TEC-AC-10002331"/>
    <x v="2"/>
    <s v="Accessories"/>
    <s v="Maxell 74 Minute CDR, 10/Pack"/>
    <n v="29.34"/>
    <n v="3"/>
    <n v="0"/>
    <n v="10.8558"/>
  </r>
  <r>
    <s v="8934"/>
    <s v="CA-2018-102134"/>
    <x v="560"/>
    <d v="2018-03-19T00:00:00"/>
    <s v="Standard Class"/>
    <s v="SP-20545"/>
    <s v="Sibella Parks"/>
    <s v="Corporate"/>
    <s v="United States"/>
    <s v="Green Bay"/>
    <s v="Wisconsin"/>
    <n v="54302"/>
    <x v="2"/>
    <s v="FUR-FU-10003724"/>
    <x v="0"/>
    <s v="Furnishings"/>
    <s v="Westinghouse Clip-On Gooseneck Lamps"/>
    <n v="16.739999999999998"/>
    <n v="2"/>
    <n v="0"/>
    <n v="4.3524000000000003"/>
  </r>
  <r>
    <s v="8935"/>
    <s v="CA-2019-130036"/>
    <x v="151"/>
    <d v="2019-08-27T00:00:00"/>
    <s v="Same Day"/>
    <s v="BP-11185"/>
    <s v="Ben Peterman"/>
    <s v="Corporate"/>
    <s v="United States"/>
    <s v="Philadelphia"/>
    <s v="Pennsylvania"/>
    <n v="19120"/>
    <x v="3"/>
    <s v="OFF-PA-10000528"/>
    <x v="1"/>
    <s v="Paper"/>
    <s v="Xerox 1981"/>
    <n v="12.672000000000001"/>
    <n v="3"/>
    <n v="0.2"/>
    <n v="3.96"/>
  </r>
  <r>
    <s v="8936"/>
    <s v="CA-2019-130036"/>
    <x v="151"/>
    <d v="2019-08-27T00:00:00"/>
    <s v="Same Day"/>
    <s v="BP-11185"/>
    <s v="Ben Peterman"/>
    <s v="Corporate"/>
    <s v="United States"/>
    <s v="Philadelphia"/>
    <s v="Pennsylvania"/>
    <n v="19120"/>
    <x v="3"/>
    <s v="TEC-AC-10001908"/>
    <x v="2"/>
    <s v="Accessories"/>
    <s v="Logitech Wireless Headset h800"/>
    <n v="1119.8879999999999"/>
    <n v="14"/>
    <n v="0.2"/>
    <n v="209.97900000000001"/>
  </r>
  <r>
    <s v="8937"/>
    <s v="CA-2017-134117"/>
    <x v="997"/>
    <d v="2017-12-19T00:00:00"/>
    <s v="Second Class"/>
    <s v="PG-18895"/>
    <s v="Paul Gonzalez"/>
    <s v="Consumer"/>
    <s v="United States"/>
    <s v="Los Angeles"/>
    <s v="California"/>
    <n v="90008"/>
    <x v="1"/>
    <s v="OFF-AR-10003903"/>
    <x v="1"/>
    <s v="Art"/>
    <s v="Sanford 52201 APSCO Electric Pencil Sharpener"/>
    <n v="204.85"/>
    <n v="5"/>
    <n v="0"/>
    <n v="53.261000000000003"/>
  </r>
  <r>
    <s v="8938"/>
    <s v="CA-2017-134117"/>
    <x v="997"/>
    <d v="2017-12-19T00:00:00"/>
    <s v="Second Class"/>
    <s v="PG-18895"/>
    <s v="Paul Gonzalez"/>
    <s v="Consumer"/>
    <s v="United States"/>
    <s v="Los Angeles"/>
    <s v="California"/>
    <n v="90008"/>
    <x v="1"/>
    <s v="TEC-PH-10004908"/>
    <x v="2"/>
    <s v="Phones"/>
    <s v="Panasonic KX TS3282W Corded phone"/>
    <n v="135.98400000000001"/>
    <n v="2"/>
    <n v="0.2"/>
    <n v="16.998000000000001"/>
  </r>
  <r>
    <s v="8939"/>
    <s v="CA-2017-134117"/>
    <x v="997"/>
    <d v="2017-12-19T00:00:00"/>
    <s v="Second Class"/>
    <s v="PG-18895"/>
    <s v="Paul Gonzalez"/>
    <s v="Consumer"/>
    <s v="United States"/>
    <s v="Los Angeles"/>
    <s v="California"/>
    <n v="90008"/>
    <x v="1"/>
    <s v="OFF-AR-10001940"/>
    <x v="1"/>
    <s v="Art"/>
    <s v="Sanford Colorific Eraseable Coloring Pencils, 12 Count"/>
    <n v="16.399999999999999"/>
    <n v="5"/>
    <n v="0"/>
    <n v="7.0519999999999996"/>
  </r>
  <r>
    <s v="8940"/>
    <s v="CA-2017-134117"/>
    <x v="997"/>
    <d v="2017-12-19T00:00:00"/>
    <s v="Second Class"/>
    <s v="PG-18895"/>
    <s v="Paul Gonzalez"/>
    <s v="Consumer"/>
    <s v="United States"/>
    <s v="Los Angeles"/>
    <s v="California"/>
    <n v="90008"/>
    <x v="1"/>
    <s v="OFF-BI-10002026"/>
    <x v="1"/>
    <s v="Binders"/>
    <s v="Avery Arch Ring Binders"/>
    <n v="92.96"/>
    <n v="2"/>
    <n v="0.2"/>
    <n v="31.373999999999999"/>
  </r>
  <r>
    <s v="8941"/>
    <s v="CA-2016-130918"/>
    <x v="963"/>
    <d v="2016-08-24T00:00:00"/>
    <s v="Second Class"/>
    <s v="JP-15520"/>
    <s v="Jeremy Pistek"/>
    <s v="Consumer"/>
    <s v="United States"/>
    <s v="North Miami"/>
    <s v="Florida"/>
    <n v="33161"/>
    <x v="0"/>
    <s v="OFF-SU-10003936"/>
    <x v="1"/>
    <s v="Supplies"/>
    <s v="Acme Serrated Blade Letter Opener"/>
    <n v="7.6319999999999997"/>
    <n v="3"/>
    <n v="0.2"/>
    <n v="-1.8126"/>
  </r>
  <r>
    <s v="8942"/>
    <s v="CA-2018-159023"/>
    <x v="54"/>
    <d v="2018-11-05T00:00:00"/>
    <s v="First Class"/>
    <s v="NW-18400"/>
    <s v="Natalie Webber"/>
    <s v="Consumer"/>
    <s v="United States"/>
    <s v="Portland"/>
    <s v="Oregon"/>
    <n v="97206"/>
    <x v="1"/>
    <s v="OFF-BI-10002813"/>
    <x v="1"/>
    <s v="Binders"/>
    <s v="Avery Reinforcements for Hole-Punch Pages"/>
    <n v="4.1580000000000004"/>
    <n v="7"/>
    <n v="0.7"/>
    <n v="-3.4649999999999999"/>
  </r>
  <r>
    <s v="8943"/>
    <s v="CA-2018-159023"/>
    <x v="54"/>
    <d v="2018-11-05T00:00:00"/>
    <s v="First Class"/>
    <s v="NW-18400"/>
    <s v="Natalie Webber"/>
    <s v="Consumer"/>
    <s v="United States"/>
    <s v="Portland"/>
    <s v="Oregon"/>
    <n v="97206"/>
    <x v="1"/>
    <s v="TEC-MA-10003337"/>
    <x v="2"/>
    <s v="Machines"/>
    <s v="Okidata B401 Printer"/>
    <n v="179.99100000000001"/>
    <n v="3"/>
    <n v="0.7"/>
    <n v="-251.98740000000001"/>
  </r>
  <r>
    <s v="8944"/>
    <s v="CA-2019-111717"/>
    <x v="1208"/>
    <d v="2019-10-16T00:00:00"/>
    <s v="Standard Class"/>
    <s v="SW-20245"/>
    <s v="Scot Wooten"/>
    <s v="Consumer"/>
    <s v="United States"/>
    <s v="Aurora"/>
    <s v="Illinois"/>
    <n v="60505"/>
    <x v="2"/>
    <s v="FUR-CH-10001545"/>
    <x v="0"/>
    <s v="Chairs"/>
    <s v="Hon Comfortask Task/Swivel Chairs"/>
    <n v="239.358"/>
    <n v="3"/>
    <n v="0.3"/>
    <n v="-47.871600000000001"/>
  </r>
  <r>
    <s v="8945"/>
    <s v="CA-2016-154592"/>
    <x v="1035"/>
    <d v="2016-12-08T00:00:00"/>
    <s v="First Class"/>
    <s v="EH-14005"/>
    <s v="Erica Hernandez"/>
    <s v="Home Office"/>
    <s v="United States"/>
    <s v="San Francisco"/>
    <s v="California"/>
    <n v="94109"/>
    <x v="1"/>
    <s v="OFF-PA-10000062"/>
    <x v="1"/>
    <s v="Paper"/>
    <s v="Green Bar Computer Printout Paper"/>
    <n v="164.88"/>
    <n v="3"/>
    <n v="0"/>
    <n v="80.791200000000003"/>
  </r>
  <r>
    <s v="8946"/>
    <s v="CA-2016-128622"/>
    <x v="647"/>
    <d v="2016-11-17T00:00:00"/>
    <s v="Second Class"/>
    <s v="SC-20260"/>
    <s v="Scott Cohen"/>
    <s v="Corporate"/>
    <s v="United States"/>
    <s v="San Francisco"/>
    <s v="California"/>
    <n v="94110"/>
    <x v="1"/>
    <s v="OFF-SU-10001574"/>
    <x v="1"/>
    <s v="Supplies"/>
    <s v="Acme Value Line Scissors"/>
    <n v="10.95"/>
    <n v="3"/>
    <n v="0"/>
    <n v="3.2850000000000001"/>
  </r>
  <r>
    <s v="8947"/>
    <s v="CA-2019-148355"/>
    <x v="165"/>
    <d v="2019-12-28T00:00:00"/>
    <s v="Standard Class"/>
    <s v="NC-18535"/>
    <s v="Nick Crebassa"/>
    <s v="Corporate"/>
    <s v="United States"/>
    <s v="New Bedford"/>
    <s v="Massachusetts"/>
    <n v="2740"/>
    <x v="3"/>
    <s v="OFF-PA-10001972"/>
    <x v="1"/>
    <s v="Paper"/>
    <s v="Xerox 214"/>
    <n v="19.440000000000001"/>
    <n v="3"/>
    <n v="0"/>
    <n v="9.3312000000000008"/>
  </r>
  <r>
    <s v="8948"/>
    <s v="CA-2019-148355"/>
    <x v="165"/>
    <d v="2019-12-28T00:00:00"/>
    <s v="Standard Class"/>
    <s v="NC-18535"/>
    <s v="Nick Crebassa"/>
    <s v="Corporate"/>
    <s v="United States"/>
    <s v="New Bedford"/>
    <s v="Massachusetts"/>
    <n v="2740"/>
    <x v="3"/>
    <s v="OFF-BI-10000201"/>
    <x v="1"/>
    <s v="Binders"/>
    <s v="Avery Triangle Shaped Sheet Lifters, Black, 2/Pack"/>
    <n v="12.3"/>
    <n v="5"/>
    <n v="0"/>
    <n v="6.15"/>
  </r>
  <r>
    <s v="8949"/>
    <s v="CA-2016-132913"/>
    <x v="163"/>
    <d v="2016-12-26T00:00:00"/>
    <s v="First Class"/>
    <s v="AS-10090"/>
    <s v="Adam Shillingsburg"/>
    <s v="Consumer"/>
    <s v="United States"/>
    <s v="San Diego"/>
    <s v="California"/>
    <n v="92037"/>
    <x v="1"/>
    <s v="OFF-AP-10003278"/>
    <x v="1"/>
    <s v="Appliances"/>
    <s v="Belkin 7-Outlet SurgeMaster Home Series"/>
    <n v="13.97"/>
    <n v="1"/>
    <n v="0"/>
    <n v="3.6322000000000001"/>
  </r>
  <r>
    <s v="8950"/>
    <s v="CA-2019-150910"/>
    <x v="66"/>
    <d v="2019-12-28T00:00:00"/>
    <s v="Standard Class"/>
    <s v="JL-15130"/>
    <s v="Jack Lebron"/>
    <s v="Consumer"/>
    <s v="United States"/>
    <s v="Jackson"/>
    <s v="Tennessee"/>
    <n v="38301"/>
    <x v="0"/>
    <s v="FUR-TA-10002903"/>
    <x v="0"/>
    <s v="Tables"/>
    <s v="Bevis Round Bullnose 29&quot; High Table Top"/>
    <n v="934.95600000000002"/>
    <n v="6"/>
    <n v="0.4"/>
    <n v="-249.32159999999999"/>
  </r>
  <r>
    <s v="8951"/>
    <s v="CA-2019-150910"/>
    <x v="66"/>
    <d v="2019-12-28T00:00:00"/>
    <s v="Standard Class"/>
    <s v="JL-15130"/>
    <s v="Jack Lebron"/>
    <s v="Consumer"/>
    <s v="United States"/>
    <s v="Jackson"/>
    <s v="Tennessee"/>
    <n v="38301"/>
    <x v="0"/>
    <s v="TEC-AC-10001013"/>
    <x v="2"/>
    <s v="Accessories"/>
    <s v="Logitech ClearChat Comfort/USB Headset H390"/>
    <n v="46.863999999999997"/>
    <n v="2"/>
    <n v="0.2"/>
    <n v="7.6154000000000002"/>
  </r>
  <r>
    <s v="8952"/>
    <s v="CA-2019-150910"/>
    <x v="66"/>
    <d v="2019-12-28T00:00:00"/>
    <s v="Standard Class"/>
    <s v="JL-15130"/>
    <s v="Jack Lebron"/>
    <s v="Consumer"/>
    <s v="United States"/>
    <s v="Jackson"/>
    <s v="Tennessee"/>
    <n v="38301"/>
    <x v="0"/>
    <s v="OFF-ST-10000918"/>
    <x v="1"/>
    <s v="Storage"/>
    <s v="Crate-A-Files"/>
    <n v="26.16"/>
    <n v="3"/>
    <n v="0.2"/>
    <n v="1.962"/>
  </r>
  <r>
    <s v="8953"/>
    <s v="CA-2019-150910"/>
    <x v="66"/>
    <d v="2019-12-28T00:00:00"/>
    <s v="Standard Class"/>
    <s v="JL-15130"/>
    <s v="Jack Lebron"/>
    <s v="Consumer"/>
    <s v="United States"/>
    <s v="Jackson"/>
    <s v="Tennessee"/>
    <n v="38301"/>
    <x v="0"/>
    <s v="OFF-AR-10001419"/>
    <x v="1"/>
    <s v="Art"/>
    <s v="Newell 325"/>
    <n v="23.128"/>
    <n v="7"/>
    <n v="0.2"/>
    <n v="2.891"/>
  </r>
  <r>
    <s v="8954"/>
    <s v="CA-2019-150910"/>
    <x v="66"/>
    <d v="2019-12-28T00:00:00"/>
    <s v="Standard Class"/>
    <s v="JL-15130"/>
    <s v="Jack Lebron"/>
    <s v="Consumer"/>
    <s v="United States"/>
    <s v="Jackson"/>
    <s v="Tennessee"/>
    <n v="38301"/>
    <x v="0"/>
    <s v="OFF-AP-10003266"/>
    <x v="1"/>
    <s v="Appliances"/>
    <s v="Holmes Replacement Filter for HEPA Air Cleaner, Large Room"/>
    <n v="59.24"/>
    <n v="5"/>
    <n v="0.2"/>
    <n v="16.291"/>
  </r>
  <r>
    <s v="8955"/>
    <s v="CA-2016-156790"/>
    <x v="233"/>
    <d v="2016-08-10T00:00:00"/>
    <s v="Second Class"/>
    <s v="VG-21790"/>
    <s v="Vivek Gonzalez"/>
    <s v="Consumer"/>
    <s v="United States"/>
    <s v="Jacksonville"/>
    <s v="Florida"/>
    <n v="32216"/>
    <x v="0"/>
    <s v="FUR-BO-10000468"/>
    <x v="0"/>
    <s v="Bookcases"/>
    <s v="O'Sullivan 2-Shelf Heavy-Duty Bookcases"/>
    <n v="155.45599999999999"/>
    <n v="4"/>
    <n v="0.2"/>
    <n v="-7.7728000000000002"/>
  </r>
  <r>
    <s v="8956"/>
    <s v="CA-2016-126480"/>
    <x v="59"/>
    <d v="2016-09-24T00:00:00"/>
    <s v="Standard Class"/>
    <s v="HG-14965"/>
    <s v="Henry Goldwyn"/>
    <s v="Corporate"/>
    <s v="United States"/>
    <s v="San Diego"/>
    <s v="California"/>
    <n v="92024"/>
    <x v="1"/>
    <s v="OFF-PA-10004610"/>
    <x v="1"/>
    <s v="Paper"/>
    <s v="Xerox 1900"/>
    <n v="8.56"/>
    <n v="2"/>
    <n v="0"/>
    <n v="3.8519999999999999"/>
  </r>
  <r>
    <s v="8957"/>
    <s v="CA-2019-105620"/>
    <x v="53"/>
    <d v="2019-12-28T00:00:00"/>
    <s v="First Class"/>
    <s v="JH-15430"/>
    <s v="Jennifer Halladay"/>
    <s v="Consumer"/>
    <s v="United States"/>
    <s v="Hialeah"/>
    <s v="Florida"/>
    <n v="33012"/>
    <x v="0"/>
    <s v="FUR-FU-10004963"/>
    <x v="0"/>
    <s v="Furnishings"/>
    <s v="Eldon 400 Class Desk Accessories, Black Carbon"/>
    <n v="21"/>
    <n v="3"/>
    <n v="0.2"/>
    <n v="5.7750000000000004"/>
  </r>
  <r>
    <s v="8958"/>
    <s v="CA-2019-105620"/>
    <x v="53"/>
    <d v="2019-12-28T00:00:00"/>
    <s v="First Class"/>
    <s v="JH-15430"/>
    <s v="Jennifer Halladay"/>
    <s v="Consumer"/>
    <s v="United States"/>
    <s v="Hialeah"/>
    <s v="Florida"/>
    <n v="33012"/>
    <x v="0"/>
    <s v="TEC-MA-10004626"/>
    <x v="2"/>
    <s v="Machines"/>
    <s v="Lexmark 20R1285 X6650 Wireless All-in-One Printer"/>
    <n v="120"/>
    <n v="2"/>
    <n v="0.5"/>
    <n v="-7.2"/>
  </r>
  <r>
    <s v="8959"/>
    <s v="CA-2019-150266"/>
    <x v="920"/>
    <d v="2019-11-30T00:00:00"/>
    <s v="Standard Class"/>
    <s v="RO-19780"/>
    <s v="Rose O'Brian"/>
    <s v="Consumer"/>
    <s v="United States"/>
    <s v="Houston"/>
    <s v="Texas"/>
    <n v="77070"/>
    <x v="2"/>
    <s v="TEC-PH-10003437"/>
    <x v="2"/>
    <s v="Phones"/>
    <s v="Blue Parrot B250XT Professional Grade Wireless Bluetooth Headset with"/>
    <n v="299.95999999999998"/>
    <n v="5"/>
    <n v="0.2"/>
    <n v="37.494999999999997"/>
  </r>
  <r>
    <s v="8960"/>
    <s v="CA-2019-150266"/>
    <x v="920"/>
    <d v="2019-11-30T00:00:00"/>
    <s v="Standard Class"/>
    <s v="RO-19780"/>
    <s v="Rose O'Brian"/>
    <s v="Consumer"/>
    <s v="United States"/>
    <s v="Houston"/>
    <s v="Texas"/>
    <n v="77070"/>
    <x v="2"/>
    <s v="OFF-AP-10002867"/>
    <x v="1"/>
    <s v="Appliances"/>
    <s v="Fellowes Command Center 5-outlet power strip"/>
    <n v="67.84"/>
    <n v="5"/>
    <n v="0.8"/>
    <n v="-179.77600000000001"/>
  </r>
  <r>
    <s v="8961"/>
    <s v="CA-2019-150266"/>
    <x v="920"/>
    <d v="2019-11-30T00:00:00"/>
    <s v="Standard Class"/>
    <s v="RO-19780"/>
    <s v="Rose O'Brian"/>
    <s v="Consumer"/>
    <s v="United States"/>
    <s v="Houston"/>
    <s v="Texas"/>
    <n v="77070"/>
    <x v="2"/>
    <s v="FUR-CH-10002126"/>
    <x v="0"/>
    <s v="Chairs"/>
    <s v="Hon Deluxe Fabric Upholstered Stacking Chairs"/>
    <n v="853.93"/>
    <n v="5"/>
    <n v="0.3"/>
    <n v="-24.398"/>
  </r>
  <r>
    <s v="8962"/>
    <s v="CA-2019-150266"/>
    <x v="920"/>
    <d v="2019-11-30T00:00:00"/>
    <s v="Standard Class"/>
    <s v="RO-19780"/>
    <s v="Rose O'Brian"/>
    <s v="Consumer"/>
    <s v="United States"/>
    <s v="Houston"/>
    <s v="Texas"/>
    <n v="77070"/>
    <x v="2"/>
    <s v="OFF-AR-10001761"/>
    <x v="1"/>
    <s v="Art"/>
    <s v="Avery Hi-Liter Smear-Safe Highlighters"/>
    <n v="18.687999999999999"/>
    <n v="4"/>
    <n v="0.2"/>
    <n v="3.7376"/>
  </r>
  <r>
    <s v="8963"/>
    <s v="CA-2018-157280"/>
    <x v="732"/>
    <d v="2018-11-07T00:00:00"/>
    <s v="First Class"/>
    <s v="LW-17125"/>
    <s v="Liz Willingham"/>
    <s v="Consumer"/>
    <s v="United States"/>
    <s v="Virginia Beach"/>
    <s v="Virginia"/>
    <n v="23464"/>
    <x v="0"/>
    <s v="FUR-FU-10004665"/>
    <x v="0"/>
    <s v="Furnishings"/>
    <s v="3M Polarizing Task Lamp with Clamp Arm, Light Gray"/>
    <n v="273.95999999999998"/>
    <n v="2"/>
    <n v="0"/>
    <n v="71.229600000000005"/>
  </r>
  <r>
    <s v="8964"/>
    <s v="CA-2018-157280"/>
    <x v="732"/>
    <d v="2018-11-07T00:00:00"/>
    <s v="First Class"/>
    <s v="LW-17125"/>
    <s v="Liz Willingham"/>
    <s v="Consumer"/>
    <s v="United States"/>
    <s v="Virginia Beach"/>
    <s v="Virginia"/>
    <n v="23464"/>
    <x v="0"/>
    <s v="TEC-AC-10000057"/>
    <x v="2"/>
    <s v="Accessories"/>
    <s v="Microsoft Natural Ergonomic Keyboard 4000"/>
    <n v="89.97"/>
    <n v="3"/>
    <n v="0"/>
    <n v="18.893699999999999"/>
  </r>
  <r>
    <s v="8965"/>
    <s v="CA-2018-157280"/>
    <x v="732"/>
    <d v="2018-11-07T00:00:00"/>
    <s v="First Class"/>
    <s v="LW-17125"/>
    <s v="Liz Willingham"/>
    <s v="Consumer"/>
    <s v="United States"/>
    <s v="Virginia Beach"/>
    <s v="Virginia"/>
    <n v="23464"/>
    <x v="0"/>
    <s v="FUR-FU-10003806"/>
    <x v="0"/>
    <s v="Furnishings"/>
    <s v="Tenex Chairmat w/ Average Lip, 45&quot; x 53&quot;"/>
    <n v="756.8"/>
    <n v="5"/>
    <n v="0"/>
    <n v="75.680000000000007"/>
  </r>
  <r>
    <s v="8966"/>
    <s v="CA-2019-106691"/>
    <x v="44"/>
    <d v="2019-11-12T00:00:00"/>
    <s v="Standard Class"/>
    <s v="CC-12370"/>
    <s v="Christopher Conant"/>
    <s v="Consumer"/>
    <s v="United States"/>
    <s v="Houston"/>
    <s v="Texas"/>
    <n v="77070"/>
    <x v="2"/>
    <s v="OFF-BI-10000145"/>
    <x v="1"/>
    <s v="Binders"/>
    <s v="Zipper Ring Binder Pockets"/>
    <n v="1.248"/>
    <n v="2"/>
    <n v="0.8"/>
    <n v="-1.9343999999999999"/>
  </r>
  <r>
    <s v="8967"/>
    <s v="CA-2018-134180"/>
    <x v="54"/>
    <d v="2018-11-07T00:00:00"/>
    <s v="Standard Class"/>
    <s v="JP-16135"/>
    <s v="Julie Prescott"/>
    <s v="Home Office"/>
    <s v="United States"/>
    <s v="Philadelphia"/>
    <s v="Pennsylvania"/>
    <n v="19120"/>
    <x v="3"/>
    <s v="TEC-AC-10000892"/>
    <x v="2"/>
    <s v="Accessories"/>
    <s v="NETGEAR N750 Dual Band Wi-Fi Gigabit Router"/>
    <n v="72"/>
    <n v="1"/>
    <n v="0.2"/>
    <n v="14.4"/>
  </r>
  <r>
    <s v="8968"/>
    <s v="CA-2018-134180"/>
    <x v="54"/>
    <d v="2018-11-07T00:00:00"/>
    <s v="Standard Class"/>
    <s v="JP-16135"/>
    <s v="Julie Prescott"/>
    <s v="Home Office"/>
    <s v="United States"/>
    <s v="Philadelphia"/>
    <s v="Pennsylvania"/>
    <n v="19120"/>
    <x v="3"/>
    <s v="FUR-CH-10004886"/>
    <x v="0"/>
    <s v="Chairs"/>
    <s v="Bevis Steel Folding Chairs"/>
    <n v="470.15499999999997"/>
    <n v="7"/>
    <n v="0.3"/>
    <n v="-13.433"/>
  </r>
  <r>
    <s v="8969"/>
    <s v="CA-2016-166730"/>
    <x v="125"/>
    <d v="2017-01-01T00:00:00"/>
    <s v="First Class"/>
    <s v="DD-13570"/>
    <s v="Dorothy Dickinson"/>
    <s v="Consumer"/>
    <s v="United States"/>
    <s v="Memphis"/>
    <s v="Tennessee"/>
    <n v="38109"/>
    <x v="0"/>
    <s v="OFF-ST-10002554"/>
    <x v="1"/>
    <s v="Storage"/>
    <s v="Tennsco Industrial Shelving"/>
    <n v="39.128"/>
    <n v="1"/>
    <n v="0.2"/>
    <n v="-8.8038000000000007"/>
  </r>
  <r>
    <s v="8970"/>
    <s v="CA-2019-157469"/>
    <x v="574"/>
    <d v="2019-12-07T00:00:00"/>
    <s v="Standard Class"/>
    <s v="ES-14080"/>
    <s v="Erin Smith"/>
    <s v="Corporate"/>
    <s v="United States"/>
    <s v="Lakewood"/>
    <s v="Ohio"/>
    <n v="44107"/>
    <x v="3"/>
    <s v="OFF-AR-10001662"/>
    <x v="1"/>
    <s v="Art"/>
    <s v="Rogers Handheld Barrel Pencil Sharpener"/>
    <n v="19.728000000000002"/>
    <n v="9"/>
    <n v="0.2"/>
    <n v="1.7262"/>
  </r>
  <r>
    <s v="8971"/>
    <s v="CA-2019-157469"/>
    <x v="574"/>
    <d v="2019-12-07T00:00:00"/>
    <s v="Standard Class"/>
    <s v="ES-14080"/>
    <s v="Erin Smith"/>
    <s v="Corporate"/>
    <s v="United States"/>
    <s v="Lakewood"/>
    <s v="Ohio"/>
    <n v="44107"/>
    <x v="3"/>
    <s v="TEC-PH-10004531"/>
    <x v="2"/>
    <s v="Phones"/>
    <s v="AT&amp;T CL2909"/>
    <n v="151.18799999999999"/>
    <n v="2"/>
    <n v="0.4"/>
    <n v="-25.198"/>
  </r>
  <r>
    <s v="8972"/>
    <s v="CA-2019-122308"/>
    <x v="668"/>
    <d v="2019-03-28T00:00:00"/>
    <s v="Standard Class"/>
    <s v="MV-17485"/>
    <s v="Mark Van Huff"/>
    <s v="Consumer"/>
    <s v="United States"/>
    <s v="New York City"/>
    <s v="New York"/>
    <n v="10011"/>
    <x v="3"/>
    <s v="FUR-CH-10000665"/>
    <x v="0"/>
    <s v="Chairs"/>
    <s v="Global Airflow Leather Mesh Back Chair, Black"/>
    <n v="271.76400000000001"/>
    <n v="2"/>
    <n v="0.1"/>
    <n v="60.392000000000003"/>
  </r>
  <r>
    <s v="8973"/>
    <s v="US-2016-149034"/>
    <x v="84"/>
    <d v="2016-11-21T00:00:00"/>
    <s v="First Class"/>
    <s v="RD-19900"/>
    <s v="Ruben Dartt"/>
    <s v="Consumer"/>
    <s v="United States"/>
    <s v="Philadelphia"/>
    <s v="Pennsylvania"/>
    <n v="19120"/>
    <x v="3"/>
    <s v="TEC-AC-10003023"/>
    <x v="2"/>
    <s v="Accessories"/>
    <s v="Logitech G105 Gaming Keyboard"/>
    <n v="47.496000000000002"/>
    <n v="1"/>
    <n v="0.2"/>
    <n v="-1.1874"/>
  </r>
  <r>
    <s v="8974"/>
    <s v="CA-2019-159226"/>
    <x v="1016"/>
    <d v="2019-04-27T00:00:00"/>
    <s v="Second Class"/>
    <s v="RL-19615"/>
    <s v="Rob Lucas"/>
    <s v="Consumer"/>
    <s v="United States"/>
    <s v="Los Angeles"/>
    <s v="California"/>
    <n v="90008"/>
    <x v="1"/>
    <s v="FUR-BO-10004709"/>
    <x v="0"/>
    <s v="Bookcases"/>
    <s v="Bush Westfield Collection Bookcases, Medium Cherry Finish"/>
    <n v="344.98099999999999"/>
    <n v="7"/>
    <n v="0.15"/>
    <n v="28.4102"/>
  </r>
  <r>
    <s v="8975"/>
    <s v="CA-2019-156622"/>
    <x v="51"/>
    <d v="2019-11-26T00:00:00"/>
    <s v="First Class"/>
    <s v="JP-15460"/>
    <s v="Jennifer Patt"/>
    <s v="Corporate"/>
    <s v="United States"/>
    <s v="Dallas"/>
    <s v="Texas"/>
    <n v="75220"/>
    <x v="2"/>
    <s v="OFF-PA-10000477"/>
    <x v="1"/>
    <s v="Paper"/>
    <s v="Xerox 22"/>
    <n v="36.287999999999997"/>
    <n v="7"/>
    <n v="0.2"/>
    <n v="12.700799999999999"/>
  </r>
  <r>
    <s v="8976"/>
    <s v="CA-2019-156622"/>
    <x v="51"/>
    <d v="2019-11-26T00:00:00"/>
    <s v="First Class"/>
    <s v="JP-15460"/>
    <s v="Jennifer Patt"/>
    <s v="Corporate"/>
    <s v="United States"/>
    <s v="Dallas"/>
    <s v="Texas"/>
    <n v="75220"/>
    <x v="2"/>
    <s v="OFF-PA-10002923"/>
    <x v="1"/>
    <s v="Paper"/>
    <s v="Xerox 1942"/>
    <n v="78.304000000000002"/>
    <n v="2"/>
    <n v="0.2"/>
    <n v="29.364000000000001"/>
  </r>
  <r>
    <s v="8977"/>
    <s v="CA-2019-156622"/>
    <x v="51"/>
    <d v="2019-11-26T00:00:00"/>
    <s v="First Class"/>
    <s v="JP-15460"/>
    <s v="Jennifer Patt"/>
    <s v="Corporate"/>
    <s v="United States"/>
    <s v="Dallas"/>
    <s v="Texas"/>
    <n v="75220"/>
    <x v="2"/>
    <s v="FUR-TA-10003008"/>
    <x v="0"/>
    <s v="Tables"/>
    <s v="Lesro Round Back Collection Coffee Table, End Table"/>
    <n v="127.785"/>
    <n v="1"/>
    <n v="0.3"/>
    <n v="-31.0335"/>
  </r>
  <r>
    <s v="8978"/>
    <s v="CA-2019-156622"/>
    <x v="51"/>
    <d v="2019-11-26T00:00:00"/>
    <s v="First Class"/>
    <s v="JP-15460"/>
    <s v="Jennifer Patt"/>
    <s v="Corporate"/>
    <s v="United States"/>
    <s v="Dallas"/>
    <s v="Texas"/>
    <n v="75220"/>
    <x v="2"/>
    <s v="OFF-BI-10003707"/>
    <x v="1"/>
    <s v="Binders"/>
    <s v="Aluminum Screw Posts"/>
    <n v="6.1040000000000001"/>
    <n v="2"/>
    <n v="0.8"/>
    <n v="-9.1560000000000006"/>
  </r>
  <r>
    <s v="8979"/>
    <s v="CA-2016-119529"/>
    <x v="935"/>
    <d v="2016-11-05T00:00:00"/>
    <s v="Second Class"/>
    <s v="DM-13345"/>
    <s v="Denise Monton"/>
    <s v="Corporate"/>
    <s v="United States"/>
    <s v="Orange"/>
    <s v="New Jersey"/>
    <n v="7050"/>
    <x v="3"/>
    <s v="OFF-BI-10000546"/>
    <x v="1"/>
    <s v="Binders"/>
    <s v="Avery Durable Binders"/>
    <n v="5.76"/>
    <n v="2"/>
    <n v="0"/>
    <n v="2.8224"/>
  </r>
  <r>
    <s v="8980"/>
    <s v="CA-2017-150413"/>
    <x v="324"/>
    <d v="2017-10-24T00:00:00"/>
    <s v="Second Class"/>
    <s v="CS-11860"/>
    <s v="Cari Schnelling"/>
    <s v="Consumer"/>
    <s v="United States"/>
    <s v="Dallas"/>
    <s v="Texas"/>
    <n v="75220"/>
    <x v="2"/>
    <s v="OFF-BI-10000404"/>
    <x v="1"/>
    <s v="Binders"/>
    <s v="Avery Printable Repositionable Plastic Tabs"/>
    <n v="1.72"/>
    <n v="1"/>
    <n v="0.8"/>
    <n v="-2.8380000000000001"/>
  </r>
  <r>
    <s v="8981"/>
    <s v="CA-2016-108182"/>
    <x v="644"/>
    <d v="2016-02-10T00:00:00"/>
    <s v="Second Class"/>
    <s v="DL-13315"/>
    <s v="Delfina Latchford"/>
    <s v="Consumer"/>
    <s v="United States"/>
    <s v="Romeoville"/>
    <s v="Illinois"/>
    <n v="60441"/>
    <x v="2"/>
    <s v="OFF-BI-10001196"/>
    <x v="1"/>
    <s v="Binders"/>
    <s v="Avery Flip-Chart Easel Binder, Black"/>
    <n v="8.952"/>
    <n v="2"/>
    <n v="0.8"/>
    <n v="-14.770799999999999"/>
  </r>
  <r>
    <s v="8982"/>
    <s v="CA-2018-110898"/>
    <x v="1193"/>
    <d v="2018-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s v="8983"/>
    <s v="CA-2018-110898"/>
    <x v="1193"/>
    <d v="2018-03-12T00:00:00"/>
    <s v="Standard Class"/>
    <s v="LC-16870"/>
    <s v="Lena Cacioppo"/>
    <s v="Consumer"/>
    <s v="United States"/>
    <s v="Chicago"/>
    <s v="Illinois"/>
    <n v="60623"/>
    <x v="2"/>
    <s v="OFF-BI-10004656"/>
    <x v="1"/>
    <s v="Binders"/>
    <s v="Peel &amp; Stick Add-On Corner Pockets"/>
    <n v="1.728"/>
    <n v="4"/>
    <n v="0.8"/>
    <n v="-2.7648000000000001"/>
  </r>
  <r>
    <s v="8984"/>
    <s v="CA-2018-110898"/>
    <x v="1193"/>
    <d v="2018-03-12T00:00:00"/>
    <s v="Standard Class"/>
    <s v="LC-16870"/>
    <s v="Lena Cacioppo"/>
    <s v="Consumer"/>
    <s v="United States"/>
    <s v="Chicago"/>
    <s v="Illinois"/>
    <n v="60623"/>
    <x v="2"/>
    <s v="FUR-FU-10003773"/>
    <x v="0"/>
    <s v="Furnishings"/>
    <s v="Eldon Cleatmat Plus Chair Mats for High Pile Carpets"/>
    <n v="159.04"/>
    <n v="5"/>
    <n v="0.6"/>
    <n v="-194.82400000000001"/>
  </r>
  <r>
    <s v="8985"/>
    <s v="CA-2018-110898"/>
    <x v="1193"/>
    <d v="2018-03-12T00:00:00"/>
    <s v="Standard Class"/>
    <s v="LC-16870"/>
    <s v="Lena Cacioppo"/>
    <s v="Consumer"/>
    <s v="United States"/>
    <s v="Chicago"/>
    <s v="Illinois"/>
    <n v="60623"/>
    <x v="2"/>
    <s v="FUR-TA-10000849"/>
    <x v="0"/>
    <s v="Tables"/>
    <s v="Bevis Rectangular Conference Tables"/>
    <n v="145.97999999999999"/>
    <n v="2"/>
    <n v="0.5"/>
    <n v="-99.266400000000004"/>
  </r>
  <r>
    <s v="8986"/>
    <s v="CA-2017-123092"/>
    <x v="155"/>
    <d v="2017-12-07T00:00:00"/>
    <s v="Standard Class"/>
    <s v="JG-15115"/>
    <s v="Jack Garza"/>
    <s v="Consumer"/>
    <s v="United States"/>
    <s v="Jacksonville"/>
    <s v="North Carolina"/>
    <n v="28540"/>
    <x v="0"/>
    <s v="FUR-FU-10000222"/>
    <x v="0"/>
    <s v="Furnishings"/>
    <s v="Seth Thomas 16&quot; Steel Case Clock"/>
    <n v="77.951999999999998"/>
    <n v="3"/>
    <n v="0.2"/>
    <n v="12.667199999999999"/>
  </r>
  <r>
    <s v="8987"/>
    <s v="CA-2017-123092"/>
    <x v="155"/>
    <d v="2017-12-07T00:00:00"/>
    <s v="Standard Class"/>
    <s v="JG-15115"/>
    <s v="Jack Garza"/>
    <s v="Consumer"/>
    <s v="United States"/>
    <s v="Jacksonville"/>
    <s v="North Carolina"/>
    <n v="28540"/>
    <x v="0"/>
    <s v="OFF-BI-10001718"/>
    <x v="1"/>
    <s v="Binders"/>
    <s v="GBC DocuBind P50 Personal Binding Machine"/>
    <n v="95.97"/>
    <n v="5"/>
    <n v="0.7"/>
    <n v="-73.576999999999998"/>
  </r>
  <r>
    <s v="8988"/>
    <s v="CA-2017-123092"/>
    <x v="155"/>
    <d v="2017-12-07T00:00:00"/>
    <s v="Standard Class"/>
    <s v="JG-15115"/>
    <s v="Jack Garza"/>
    <s v="Consumer"/>
    <s v="United States"/>
    <s v="Jacksonville"/>
    <s v="North Carolina"/>
    <n v="28540"/>
    <x v="0"/>
    <s v="TEC-PH-10001700"/>
    <x v="2"/>
    <s v="Phones"/>
    <s v="Panasonic KX-TG6844B Expandable Digital Cordless Telephone"/>
    <n v="105.584"/>
    <n v="2"/>
    <n v="0.2"/>
    <n v="9.2385999999999999"/>
  </r>
  <r>
    <s v="8989"/>
    <s v="CA-2017-123092"/>
    <x v="155"/>
    <d v="2017-12-07T00:00:00"/>
    <s v="Standard Class"/>
    <s v="JG-15115"/>
    <s v="Jack Garza"/>
    <s v="Consumer"/>
    <s v="United States"/>
    <s v="Jacksonville"/>
    <s v="North Carolina"/>
    <n v="28540"/>
    <x v="0"/>
    <s v="OFF-AR-10004078"/>
    <x v="1"/>
    <s v="Art"/>
    <s v="Newell 312"/>
    <n v="9.3439999999999994"/>
    <n v="2"/>
    <n v="0.2"/>
    <n v="1.1679999999999999"/>
  </r>
  <r>
    <s v="8990"/>
    <s v="US-2017-128587"/>
    <x v="100"/>
    <d v="2017-12-30T00:00:00"/>
    <s v="Standard Class"/>
    <s v="HM-14860"/>
    <s v="Harry Marie"/>
    <s v="Corporate"/>
    <s v="United States"/>
    <s v="Springfield"/>
    <s v="Missouri"/>
    <n v="65807"/>
    <x v="2"/>
    <s v="FUR-FU-10003026"/>
    <x v="0"/>
    <s v="Furnishings"/>
    <s v="Eldon Regeneration Recycled Desk Accessories, Black"/>
    <n v="9.68"/>
    <n v="2"/>
    <n v="0"/>
    <n v="3.7751999999999999"/>
  </r>
  <r>
    <s v="8991"/>
    <s v="US-2017-128587"/>
    <x v="100"/>
    <d v="2017-12-30T00:00:00"/>
    <s v="Standard Class"/>
    <s v="HM-14860"/>
    <s v="Harry Marie"/>
    <s v="Corporate"/>
    <s v="United States"/>
    <s v="Springfield"/>
    <s v="Missouri"/>
    <n v="65807"/>
    <x v="2"/>
    <s v="TEC-CO-10003763"/>
    <x v="2"/>
    <s v="Copiers"/>
    <s v="Canon PC1060 Personal Laser Copier"/>
    <n v="4899.93"/>
    <n v="7"/>
    <n v="0"/>
    <n v="2302.9670999999998"/>
  </r>
  <r>
    <s v="8992"/>
    <s v="US-2019-139577"/>
    <x v="172"/>
    <d v="2019-10-06T00:00:00"/>
    <s v="Standard Class"/>
    <s v="TN-21040"/>
    <s v="Tanja Norvell"/>
    <s v="Home Office"/>
    <s v="United States"/>
    <s v="San Francisco"/>
    <s v="California"/>
    <n v="94110"/>
    <x v="1"/>
    <s v="TEC-AC-10004708"/>
    <x v="2"/>
    <s v="Accessories"/>
    <s v="Sony 32GB Class 10 Micro SDHC R40 Memory Card"/>
    <n v="104.75"/>
    <n v="5"/>
    <n v="0"/>
    <n v="21.997499999999999"/>
  </r>
  <r>
    <s v="8993"/>
    <s v="CA-2019-159100"/>
    <x v="524"/>
    <d v="2019-10-21T00:00:00"/>
    <s v="Standard Class"/>
    <s v="VP-21760"/>
    <s v="Victoria Pisteka"/>
    <s v="Corporate"/>
    <s v="United States"/>
    <s v="Columbia"/>
    <s v="Tennessee"/>
    <n v="38401"/>
    <x v="0"/>
    <s v="TEC-AC-10003499"/>
    <x v="2"/>
    <s v="Accessories"/>
    <s v="Memorex Mini Travel Drive 8 GB USB 2.0 Flash Drive"/>
    <n v="18.527999999999999"/>
    <n v="2"/>
    <n v="0.2"/>
    <n v="4.4004000000000003"/>
  </r>
  <r>
    <s v="8994"/>
    <s v="CA-2019-159100"/>
    <x v="524"/>
    <d v="2019-10-21T00:00:00"/>
    <s v="Standard Class"/>
    <s v="VP-21760"/>
    <s v="Victoria Pisteka"/>
    <s v="Corporate"/>
    <s v="United States"/>
    <s v="Columbia"/>
    <s v="Tennessee"/>
    <n v="38401"/>
    <x v="0"/>
    <s v="FUR-TA-10001950"/>
    <x v="0"/>
    <s v="Tables"/>
    <s v="Balt Solid Wood Round Tables"/>
    <n v="1875.258"/>
    <n v="7"/>
    <n v="0.4"/>
    <n v="-968.88329999999996"/>
  </r>
  <r>
    <s v="8995"/>
    <s v="CA-2016-109043"/>
    <x v="860"/>
    <d v="2016-08-17T00:00:00"/>
    <s v="First Class"/>
    <s v="CS-12355"/>
    <s v="Christine Sundaresam"/>
    <s v="Consumer"/>
    <s v="United States"/>
    <s v="Hollywood"/>
    <s v="Florida"/>
    <n v="33021"/>
    <x v="0"/>
    <s v="OFF-PA-10000312"/>
    <x v="1"/>
    <s v="Paper"/>
    <s v="Xerox 1955"/>
    <n v="91.36"/>
    <n v="5"/>
    <n v="0.2"/>
    <n v="29.692"/>
  </r>
  <r>
    <s v="8996"/>
    <s v="CA-2016-109043"/>
    <x v="860"/>
    <d v="2016-08-17T00:00:00"/>
    <s v="First Class"/>
    <s v="CS-12355"/>
    <s v="Christine Sundaresam"/>
    <s v="Consumer"/>
    <s v="United States"/>
    <s v="Hollywood"/>
    <s v="Florida"/>
    <n v="33021"/>
    <x v="0"/>
    <s v="OFF-AP-10004708"/>
    <x v="1"/>
    <s v="Appliances"/>
    <s v="Fellowes Superior 10 Outlet Split Surge Protector"/>
    <n v="152.24"/>
    <n v="5"/>
    <n v="0.2"/>
    <n v="17.126999999999999"/>
  </r>
  <r>
    <s v="8997"/>
    <s v="US-2019-116491"/>
    <x v="343"/>
    <d v="2019-11-13T00:00:00"/>
    <s v="First Class"/>
    <s v="PG-18820"/>
    <s v="Patrick Gardner"/>
    <s v="Consumer"/>
    <s v="United States"/>
    <s v="Dallas"/>
    <s v="Texas"/>
    <n v="75081"/>
    <x v="2"/>
    <s v="TEC-PH-10004531"/>
    <x v="2"/>
    <s v="Phones"/>
    <s v="OtterBox Commuter Series Case - iPhone 5 &amp; 5s"/>
    <n v="35.183999999999997"/>
    <n v="2"/>
    <n v="0.2"/>
    <n v="12.314399999999999"/>
  </r>
  <r>
    <s v="8998"/>
    <s v="CA-2019-122763"/>
    <x v="177"/>
    <d v="2019-03-20T00:00:00"/>
    <s v="Same Day"/>
    <s v="HG-14845"/>
    <s v="Harry Greene"/>
    <s v="Consumer"/>
    <s v="United States"/>
    <s v="Houston"/>
    <s v="Texas"/>
    <n v="77041"/>
    <x v="2"/>
    <s v="OFF-PA-10000474"/>
    <x v="1"/>
    <s v="Paper"/>
    <s v="Easy-staple paper"/>
    <n v="56.704000000000001"/>
    <n v="2"/>
    <n v="0.2"/>
    <n v="19.137599999999999"/>
  </r>
  <r>
    <s v="8999"/>
    <s v="CA-2019-122763"/>
    <x v="177"/>
    <d v="2019-03-20T00:00:00"/>
    <s v="Same Day"/>
    <s v="HG-14845"/>
    <s v="Harry Greene"/>
    <s v="Consumer"/>
    <s v="United States"/>
    <s v="Houston"/>
    <s v="Texas"/>
    <n v="77041"/>
    <x v="2"/>
    <s v="OFF-PA-10002377"/>
    <x v="1"/>
    <s v="Paper"/>
    <s v="Xerox 1916"/>
    <n v="274.06400000000002"/>
    <n v="7"/>
    <n v="0.2"/>
    <n v="102.774"/>
  </r>
  <r>
    <s v="9000"/>
    <s v="CA-2019-137785"/>
    <x v="726"/>
    <d v="2019-05-17T00:00:00"/>
    <s v="Standard Class"/>
    <s v="MH-18115"/>
    <s v="Mick Hernandez"/>
    <s v="Home Office"/>
    <s v="United States"/>
    <s v="Philadelphia"/>
    <s v="Pennsylvania"/>
    <n v="19140"/>
    <x v="3"/>
    <s v="FUR-CH-10001482"/>
    <x v="0"/>
    <s v="Chairs"/>
    <s v="Office Star - Mesh Screen back chair with Vinyl seat"/>
    <n v="458.43"/>
    <n v="5"/>
    <n v="0.3"/>
    <n v="-124.431"/>
  </r>
  <r>
    <s v="9001"/>
    <s v="CA-2016-133389"/>
    <x v="169"/>
    <d v="2016-06-22T00:00:00"/>
    <s v="Same Day"/>
    <s v="TB-21280"/>
    <s v="Toby Braunhardt"/>
    <s v="Consumer"/>
    <s v="United States"/>
    <s v="Phoenix"/>
    <s v="Arizona"/>
    <n v="85023"/>
    <x v="1"/>
    <s v="OFF-BI-10001553"/>
    <x v="1"/>
    <s v="Binders"/>
    <s v="SpineVue Locking Slant-D Ring Binders by Cardinal"/>
    <n v="8.2260000000000009"/>
    <n v="3"/>
    <n v="0.7"/>
    <n v="-6.0324"/>
  </r>
  <r>
    <s v="9002"/>
    <s v="CA-2016-103807"/>
    <x v="266"/>
    <d v="2016-12-09T00:00:00"/>
    <s v="Standard Class"/>
    <s v="EM-13825"/>
    <s v="Elizabeth Moffitt"/>
    <s v="Corporate"/>
    <s v="United States"/>
    <s v="Sandy Springs"/>
    <s v="Georgia"/>
    <n v="30328"/>
    <x v="0"/>
    <s v="TEC-AC-10000199"/>
    <x v="2"/>
    <s v="Accessories"/>
    <s v="Kingston Digital DataTraveler 8GB USB 2.0"/>
    <n v="5.95"/>
    <n v="1"/>
    <n v="0"/>
    <n v="0.83299999999999996"/>
  </r>
  <r>
    <s v="9003"/>
    <s v="CA-2016-103807"/>
    <x v="266"/>
    <d v="2016-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s v="9004"/>
    <s v="CA-2017-102855"/>
    <x v="57"/>
    <d v="2017-04-06T00:00:00"/>
    <s v="Same Day"/>
    <s v="JF-15415"/>
    <s v="Jennifer Ferguson"/>
    <s v="Consumer"/>
    <s v="United States"/>
    <s v="Spokane"/>
    <s v="Washington"/>
    <n v="99207"/>
    <x v="1"/>
    <s v="TEC-AC-10001767"/>
    <x v="2"/>
    <s v="Accessories"/>
    <s v="SanDisk Ultra 64 GB MicroSDHC Class 10 Memory Card"/>
    <n v="239.94"/>
    <n v="6"/>
    <n v="0"/>
    <n v="26.3934"/>
  </r>
  <r>
    <s v="9005"/>
    <s v="CA-2017-102855"/>
    <x v="57"/>
    <d v="2017-04-06T00:00:00"/>
    <s v="Same Day"/>
    <s v="JF-15415"/>
    <s v="Jennifer Ferguson"/>
    <s v="Consumer"/>
    <s v="United States"/>
    <s v="Spokane"/>
    <s v="Washington"/>
    <n v="99207"/>
    <x v="1"/>
    <s v="OFF-AR-10002467"/>
    <x v="1"/>
    <s v="Art"/>
    <s v="Dixon Ticonderoga Pencils"/>
    <n v="23.84"/>
    <n v="8"/>
    <n v="0"/>
    <n v="6.4367999999999999"/>
  </r>
  <r>
    <s v="9006"/>
    <s v="CA-2019-107825"/>
    <x v="551"/>
    <d v="2019-11-18T00:00:00"/>
    <s v="Same Day"/>
    <s v="NB-18655"/>
    <s v="Nona Balk"/>
    <s v="Corporate"/>
    <s v="United States"/>
    <s v="Milwaukee"/>
    <s v="Wisconsin"/>
    <n v="53209"/>
    <x v="2"/>
    <s v="OFF-ST-10001321"/>
    <x v="1"/>
    <s v="Storage"/>
    <s v="Decoflex Hanging Personal Folder File, Blue"/>
    <n v="92.52"/>
    <n v="6"/>
    <n v="0"/>
    <n v="24.980399999999999"/>
  </r>
  <r>
    <s v="9007"/>
    <s v="CA-2019-107825"/>
    <x v="551"/>
    <d v="2019-11-18T00:00:00"/>
    <s v="Same Day"/>
    <s v="NB-18655"/>
    <s v="Nona Balk"/>
    <s v="Corporate"/>
    <s v="United States"/>
    <s v="Milwaukee"/>
    <s v="Wisconsin"/>
    <n v="53209"/>
    <x v="2"/>
    <s v="OFF-ST-10000777"/>
    <x v="1"/>
    <s v="Storage"/>
    <s v="Companion Letter/Legal File, Black"/>
    <n v="37.76"/>
    <n v="1"/>
    <n v="0"/>
    <n v="10.572800000000001"/>
  </r>
  <r>
    <s v="9008"/>
    <s v="CA-2019-107825"/>
    <x v="551"/>
    <d v="2019-11-18T00:00:00"/>
    <s v="Same Day"/>
    <s v="NB-18655"/>
    <s v="Nona Balk"/>
    <s v="Corporate"/>
    <s v="United States"/>
    <s v="Milwaukee"/>
    <s v="Wisconsin"/>
    <n v="53209"/>
    <x v="2"/>
    <s v="OFF-LA-10003720"/>
    <x v="1"/>
    <s v="Labels"/>
    <s v="Avery 487"/>
    <n v="7.38"/>
    <n v="2"/>
    <n v="0"/>
    <n v="3.4685999999999999"/>
  </r>
  <r>
    <s v="9009"/>
    <s v="CA-2019-107825"/>
    <x v="551"/>
    <d v="2019-11-18T00:00:00"/>
    <s v="Same Day"/>
    <s v="NB-18655"/>
    <s v="Nona Balk"/>
    <s v="Corporate"/>
    <s v="United States"/>
    <s v="Milwaukee"/>
    <s v="Wisconsin"/>
    <n v="53209"/>
    <x v="2"/>
    <s v="FUR-FU-10000206"/>
    <x v="0"/>
    <s v="Furnishings"/>
    <s v="GE General Purpose, Extra Long Life, Showcase &amp; Floodlight Incandescent Bulbs"/>
    <n v="5.82"/>
    <n v="2"/>
    <n v="0"/>
    <n v="2.7353999999999998"/>
  </r>
  <r>
    <s v="9010"/>
    <s v="CA-2019-106047"/>
    <x v="1209"/>
    <d v="2019-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r>
  <r>
    <s v="9011"/>
    <s v="CA-2019-127803"/>
    <x v="240"/>
    <d v="2019-05-23T00:00:00"/>
    <s v="Standard Class"/>
    <s v="ND-18460"/>
    <s v="Neil Ducich"/>
    <s v="Corporate"/>
    <s v="United States"/>
    <s v="Huntsville"/>
    <s v="Alabama"/>
    <n v="35810"/>
    <x v="0"/>
    <s v="OFF-BI-10001787"/>
    <x v="1"/>
    <s v="Binders"/>
    <s v="Wilson Jones Four-Pocket Poly Binders"/>
    <n v="26.16"/>
    <n v="4"/>
    <n v="0"/>
    <n v="12.8184"/>
  </r>
  <r>
    <s v="9012"/>
    <s v="CA-2017-137071"/>
    <x v="139"/>
    <d v="2017-12-21T00:00:00"/>
    <s v="First Class"/>
    <s v="ED-13885"/>
    <s v="Emily Ducich"/>
    <s v="Home Office"/>
    <s v="United States"/>
    <s v="Houston"/>
    <s v="Texas"/>
    <n v="77036"/>
    <x v="2"/>
    <s v="TEC-AC-10004353"/>
    <x v="2"/>
    <s v="Accessories"/>
    <s v="Hypercom P1300 Pinpad"/>
    <n v="100.8"/>
    <n v="2"/>
    <n v="0.2"/>
    <n v="21.42"/>
  </r>
  <r>
    <s v="9013"/>
    <s v="CA-2018-121447"/>
    <x v="823"/>
    <d v="2018-02-22T00:00:00"/>
    <s v="First Class"/>
    <s v="EA-14035"/>
    <s v="Erin Ashbrook"/>
    <s v="Corporate"/>
    <s v="United States"/>
    <s v="New York City"/>
    <s v="New York"/>
    <n v="10011"/>
    <x v="3"/>
    <s v="FUR-FU-10001861"/>
    <x v="0"/>
    <s v="Furnishings"/>
    <s v="Floodlight Indoor Halogen Bulbs, 1 Bulb per Pack, 60 Watts"/>
    <n v="135.80000000000001"/>
    <n v="7"/>
    <n v="0"/>
    <n v="66.542000000000002"/>
  </r>
  <r>
    <s v="9014"/>
    <s v="CA-2019-143084"/>
    <x v="257"/>
    <d v="2019-03-22T00:00:00"/>
    <s v="Standard Class"/>
    <s v="BP-11050"/>
    <s v="Barry Pond"/>
    <s v="Corporate"/>
    <s v="United States"/>
    <s v="Los Angeles"/>
    <s v="California"/>
    <n v="90008"/>
    <x v="1"/>
    <s v="OFF-AR-10002766"/>
    <x v="1"/>
    <s v="Art"/>
    <s v="Prang Drawing Pencil Set"/>
    <n v="13.9"/>
    <n v="5"/>
    <n v="0"/>
    <n v="3.7530000000000001"/>
  </r>
  <r>
    <s v="9015"/>
    <s v="CA-2019-143084"/>
    <x v="257"/>
    <d v="2019-03-22T00:00:00"/>
    <s v="Standard Class"/>
    <s v="BP-11050"/>
    <s v="Barry Pond"/>
    <s v="Corporate"/>
    <s v="United States"/>
    <s v="Los Angeles"/>
    <s v="California"/>
    <n v="90008"/>
    <x v="1"/>
    <s v="OFF-EN-10003072"/>
    <x v="1"/>
    <s v="Envelopes"/>
    <s v="Peel &amp; Seel Envelopes"/>
    <n v="19.399999999999999"/>
    <n v="5"/>
    <n v="0"/>
    <n v="9.3119999999999994"/>
  </r>
  <r>
    <s v="9016"/>
    <s v="CA-2018-131639"/>
    <x v="907"/>
    <d v="2018-12-23T00:00:00"/>
    <s v="Standard Class"/>
    <s v="NS-18640"/>
    <s v="Noel Staavos"/>
    <s v="Corporate"/>
    <s v="United States"/>
    <s v="Carlsbad"/>
    <s v="New Mexico"/>
    <n v="88220"/>
    <x v="1"/>
    <s v="OFF-BI-10001636"/>
    <x v="1"/>
    <s v="Binders"/>
    <s v="Ibico Plastic and Wire Spiral Binding Combs"/>
    <n v="13.488"/>
    <n v="2"/>
    <n v="0.2"/>
    <n v="4.3836000000000004"/>
  </r>
  <r>
    <s v="9017"/>
    <s v="CA-2018-131639"/>
    <x v="907"/>
    <d v="2018-12-23T00:00:00"/>
    <s v="Standard Class"/>
    <s v="NS-18640"/>
    <s v="Noel Staavos"/>
    <s v="Corporate"/>
    <s v="United States"/>
    <s v="Carlsbad"/>
    <s v="New Mexico"/>
    <n v="88220"/>
    <x v="1"/>
    <s v="OFF-BI-10000948"/>
    <x v="1"/>
    <s v="Binders"/>
    <s v="GBC Laser Imprintable Binding System Covers, Desert Sand"/>
    <n v="11.416"/>
    <n v="1"/>
    <n v="0.2"/>
    <n v="3.8529"/>
  </r>
  <r>
    <s v="9018"/>
    <s v="CA-2018-161361"/>
    <x v="253"/>
    <d v="2018-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s v="9019"/>
    <s v="CA-2018-161361"/>
    <x v="253"/>
    <d v="2018-03-28T00:00:00"/>
    <s v="Second Class"/>
    <s v="MV-17485"/>
    <s v="Mark Van Huff"/>
    <s v="Consumer"/>
    <s v="United States"/>
    <s v="Pocatello"/>
    <s v="Idaho"/>
    <n v="83201"/>
    <x v="1"/>
    <s v="OFF-BI-10002215"/>
    <x v="1"/>
    <s v="Binders"/>
    <s v="Wilson Jones Hanging View Binder, White, 1&quot;"/>
    <n v="17.04"/>
    <n v="3"/>
    <n v="0.2"/>
    <n v="5.5380000000000003"/>
  </r>
  <r>
    <s v="9020"/>
    <s v="CA-2016-100706"/>
    <x v="757"/>
    <d v="2016-12-18T00:00:00"/>
    <s v="Second Class"/>
    <s v="LE-16810"/>
    <s v="Laurel Elliston"/>
    <s v="Consumer"/>
    <s v="United States"/>
    <s v="Springfield"/>
    <s v="Virginia"/>
    <n v="22153"/>
    <x v="0"/>
    <s v="TEC-AC-10001314"/>
    <x v="2"/>
    <s v="Accessories"/>
    <s v="Case Logic 2.4GHz Wireless Keyboard"/>
    <n v="99.98"/>
    <n v="2"/>
    <n v="0"/>
    <n v="7.9984000000000002"/>
  </r>
  <r>
    <s v="9021"/>
    <s v="CA-2016-100706"/>
    <x v="757"/>
    <d v="2016-12-18T00:00:00"/>
    <s v="Second Class"/>
    <s v="LE-16810"/>
    <s v="Laurel Elliston"/>
    <s v="Consumer"/>
    <s v="United States"/>
    <s v="Springfield"/>
    <s v="Virginia"/>
    <n v="22153"/>
    <x v="0"/>
    <s v="FUR-FU-10002268"/>
    <x v="0"/>
    <s v="Furnishings"/>
    <s v="Ultra Door Push Plate"/>
    <n v="29.46"/>
    <n v="6"/>
    <n v="0"/>
    <n v="9.7218"/>
  </r>
  <r>
    <s v="9022"/>
    <s v="CA-2017-129525"/>
    <x v="219"/>
    <d v="2017-11-20T00:00:00"/>
    <s v="Standard Class"/>
    <s v="VP-21760"/>
    <s v="Victoria Pisteka"/>
    <s v="Corporate"/>
    <s v="United States"/>
    <s v="Toledo"/>
    <s v="Ohio"/>
    <n v="43615"/>
    <x v="3"/>
    <s v="OFF-BI-10002133"/>
    <x v="1"/>
    <s v="Binders"/>
    <s v="Wilson Jones Elliptical Ring 3 1/2&quot; Capacity Binders, 800 sheets"/>
    <n v="166.92"/>
    <n v="13"/>
    <n v="0.7"/>
    <n v="-116.84399999999999"/>
  </r>
  <r>
    <s v="9023"/>
    <s v="US-2018-141880"/>
    <x v="250"/>
    <d v="2018-08-23T00:00:00"/>
    <s v="First Class"/>
    <s v="TC-21475"/>
    <s v="Tony Chapman"/>
    <s v="Home Office"/>
    <s v="United States"/>
    <s v="Fort Collins"/>
    <s v="Colorado"/>
    <n v="80525"/>
    <x v="1"/>
    <s v="FUR-FU-10001979"/>
    <x v="0"/>
    <s v="Furnishings"/>
    <s v="Dana Halogen Swing-Arm Architect Lamp"/>
    <n v="98.328000000000003"/>
    <n v="3"/>
    <n v="0.2"/>
    <n v="9.8328000000000007"/>
  </r>
  <r>
    <s v="9024"/>
    <s v="CA-2017-165799"/>
    <x v="685"/>
    <d v="2017-07-02T00:00:00"/>
    <s v="First Class"/>
    <s v="SG-20470"/>
    <s v="Sheri Gordon"/>
    <s v="Consumer"/>
    <s v="United States"/>
    <s v="New York City"/>
    <s v="New York"/>
    <n v="10024"/>
    <x v="3"/>
    <s v="FUR-CH-10001482"/>
    <x v="0"/>
    <s v="Chairs"/>
    <s v="Office Star - Mesh Screen back chair with Vinyl seat"/>
    <n v="117.88200000000001"/>
    <n v="1"/>
    <n v="0.1"/>
    <n v="1.3098000000000001"/>
  </r>
  <r>
    <s v="9025"/>
    <s v="CA-2018-102127"/>
    <x v="190"/>
    <d v="2018-07-02T00:00:00"/>
    <s v="Standard Class"/>
    <s v="VP-21760"/>
    <s v="Victoria Pisteka"/>
    <s v="Corporate"/>
    <s v="United States"/>
    <s v="New York City"/>
    <s v="New York"/>
    <n v="10035"/>
    <x v="3"/>
    <s v="TEC-AC-10002018"/>
    <x v="2"/>
    <s v="Accessories"/>
    <s v="AmazonBasics 3-Button USB Wired Mouse"/>
    <n v="20.97"/>
    <n v="3"/>
    <n v="0"/>
    <n v="9.0170999999999992"/>
  </r>
  <r>
    <s v="9026"/>
    <s v="CA-2018-102127"/>
    <x v="190"/>
    <d v="2018-07-02T00:00:00"/>
    <s v="Standard Class"/>
    <s v="VP-21760"/>
    <s v="Victoria Pisteka"/>
    <s v="Corporate"/>
    <s v="United States"/>
    <s v="New York City"/>
    <s v="New York"/>
    <n v="10035"/>
    <x v="3"/>
    <s v="TEC-AC-10000397"/>
    <x v="2"/>
    <s v="Accessories"/>
    <s v="Perixx PERIBOARD-512B, Ergonomic Split Keyboard"/>
    <n v="139.96"/>
    <n v="4"/>
    <n v="0"/>
    <n v="9.7972000000000001"/>
  </r>
  <r>
    <s v="9027"/>
    <s v="CA-2018-102127"/>
    <x v="190"/>
    <d v="2018-07-02T00:00:00"/>
    <s v="Standard Class"/>
    <s v="VP-21760"/>
    <s v="Victoria Pisteka"/>
    <s v="Corporate"/>
    <s v="United States"/>
    <s v="New York City"/>
    <s v="New York"/>
    <n v="10035"/>
    <x v="3"/>
    <s v="FUR-FU-10003976"/>
    <x v="0"/>
    <s v="Furnishings"/>
    <s v="DAX Executive Solid Wood Document Frame, Desktop or Hang, Mahogany, 5 x 7"/>
    <n v="37.74"/>
    <n v="3"/>
    <n v="0"/>
    <n v="12.8316"/>
  </r>
  <r>
    <s v="9028"/>
    <s v="US-2018-152415"/>
    <x v="42"/>
    <d v="2018-09-22T00:00:00"/>
    <s v="Standard Class"/>
    <s v="PO-18865"/>
    <s v="Patrick O'Donnell"/>
    <s v="Consumer"/>
    <s v="United States"/>
    <s v="Marlborough"/>
    <s v="Massachusetts"/>
    <n v="1752"/>
    <x v="3"/>
    <s v="FUR-FU-10002597"/>
    <x v="0"/>
    <s v="Furnishings"/>
    <s v="C-Line Magnetic Cubicle Keepers, Clear Polypropylene"/>
    <n v="14.82"/>
    <n v="3"/>
    <n v="0"/>
    <n v="6.2244000000000002"/>
  </r>
  <r>
    <s v="9029"/>
    <s v="US-2018-152415"/>
    <x v="42"/>
    <d v="2018-09-22T00:00:00"/>
    <s v="Standard Class"/>
    <s v="PO-18865"/>
    <s v="Patrick O'Donnell"/>
    <s v="Consumer"/>
    <s v="United States"/>
    <s v="Marlborough"/>
    <s v="Massachusetts"/>
    <n v="1752"/>
    <x v="3"/>
    <s v="FUR-FU-10004864"/>
    <x v="0"/>
    <s v="Furnishings"/>
    <s v="Howard Miller 14-1/2&quot; Diameter Chrome Round Wall Clock"/>
    <n v="191.82"/>
    <n v="3"/>
    <n v="0"/>
    <n v="61.382399999999997"/>
  </r>
  <r>
    <s v="9030"/>
    <s v="CA-2016-138198"/>
    <x v="667"/>
    <d v="2016-07-23T00:00:00"/>
    <s v="Standard Class"/>
    <s v="JL-15130"/>
    <s v="Jack Lebron"/>
    <s v="Consumer"/>
    <s v="United States"/>
    <s v="New Rochelle"/>
    <s v="New York"/>
    <n v="10801"/>
    <x v="3"/>
    <s v="OFF-BI-10002103"/>
    <x v="1"/>
    <s v="Binders"/>
    <s v="Cardinal Slant-D Ring Binder, Heavy Gauge Vinyl"/>
    <n v="13.904"/>
    <n v="2"/>
    <n v="0.2"/>
    <n v="4.5187999999999997"/>
  </r>
  <r>
    <s v="9031"/>
    <s v="CA-2019-128041"/>
    <x v="853"/>
    <d v="2019-09-01T00:00:00"/>
    <s v="Same Day"/>
    <s v="RW-19540"/>
    <s v="Rick Wilson"/>
    <s v="Corporate"/>
    <s v="United States"/>
    <s v="Seattle"/>
    <s v="Washington"/>
    <n v="98103"/>
    <x v="1"/>
    <s v="OFF-AP-10001005"/>
    <x v="1"/>
    <s v="Appliances"/>
    <s v="Honeywell Quietcare HEPA Air Cleaner"/>
    <n v="314.60000000000002"/>
    <n v="4"/>
    <n v="0"/>
    <n v="103.818"/>
  </r>
  <r>
    <s v="9032"/>
    <s v="CA-2019-128041"/>
    <x v="853"/>
    <d v="2019-09-01T00:00:00"/>
    <s v="Same Day"/>
    <s v="RW-19540"/>
    <s v="Rick Wilson"/>
    <s v="Corporate"/>
    <s v="United States"/>
    <s v="Seattle"/>
    <s v="Washington"/>
    <n v="98103"/>
    <x v="1"/>
    <s v="FUR-TA-10002607"/>
    <x v="0"/>
    <s v="Tables"/>
    <s v="KI Conference Tables"/>
    <n v="283.56"/>
    <n v="4"/>
    <n v="0"/>
    <n v="45.369599999999998"/>
  </r>
  <r>
    <s v="9033"/>
    <s v="CA-2019-105823"/>
    <x v="738"/>
    <d v="2019-06-26T00:00:00"/>
    <s v="Standard Class"/>
    <s v="RB-19465"/>
    <s v="Rick Bensley"/>
    <s v="Home Office"/>
    <s v="United States"/>
    <s v="Detroit"/>
    <s v="Michigan"/>
    <n v="48227"/>
    <x v="2"/>
    <s v="FUR-CH-10000454"/>
    <x v="0"/>
    <s v="Chairs"/>
    <s v="Hon Deluxe Fabric Upholstered Stacking Chairs, Rounded Back"/>
    <n v="487.96"/>
    <n v="2"/>
    <n v="0"/>
    <n v="146.38800000000001"/>
  </r>
  <r>
    <s v="9034"/>
    <s v="CA-2016-152268"/>
    <x v="814"/>
    <d v="2016-09-07T00:00:00"/>
    <s v="Standard Class"/>
    <s v="SC-20095"/>
    <s v="Sanjit Chand"/>
    <s v="Consumer"/>
    <s v="United States"/>
    <s v="Fayetteville"/>
    <s v="Arkansas"/>
    <n v="72701"/>
    <x v="0"/>
    <s v="OFF-BI-10001359"/>
    <x v="1"/>
    <s v="Binders"/>
    <s v="GBC DocuBind TL300 Electric Binding System"/>
    <n v="1793.98"/>
    <n v="2"/>
    <n v="0"/>
    <n v="843.17060000000004"/>
  </r>
  <r>
    <s v="9035"/>
    <s v="CA-2017-148873"/>
    <x v="486"/>
    <d v="2017-10-05T00:00:00"/>
    <s v="Standard Class"/>
    <s v="EM-13960"/>
    <s v="Eric Murdock"/>
    <s v="Consumer"/>
    <s v="United States"/>
    <s v="Quincy"/>
    <s v="Illinois"/>
    <n v="62301"/>
    <x v="2"/>
    <s v="OFF-BI-10003196"/>
    <x v="1"/>
    <s v="Binders"/>
    <s v="Accohide Poly Flexible Ring Binders"/>
    <n v="2.992"/>
    <n v="4"/>
    <n v="0.8"/>
    <n v="-4.4880000000000004"/>
  </r>
  <r>
    <s v="9036"/>
    <s v="CA-2017-148873"/>
    <x v="486"/>
    <d v="2017-10-05T00:00:00"/>
    <s v="Standard Class"/>
    <s v="EM-13960"/>
    <s v="Eric Murdock"/>
    <s v="Consumer"/>
    <s v="United States"/>
    <s v="Quincy"/>
    <s v="Illinois"/>
    <n v="62301"/>
    <x v="2"/>
    <s v="TEC-AC-10003657"/>
    <x v="2"/>
    <s v="Accessories"/>
    <s v="Lenovo 17-Key USB Numeric Keypad"/>
    <n v="108.768"/>
    <n v="4"/>
    <n v="0.2"/>
    <n v="2.7191999999999998"/>
  </r>
  <r>
    <s v="9037"/>
    <s v="CA-2017-166492"/>
    <x v="1003"/>
    <d v="2017-04-10T00:00:00"/>
    <s v="First Class"/>
    <s v="RP-19390"/>
    <s v="Resi Pölking"/>
    <s v="Consumer"/>
    <s v="United States"/>
    <s v="New York City"/>
    <s v="New York"/>
    <n v="10035"/>
    <x v="3"/>
    <s v="OFF-PA-10002262"/>
    <x v="1"/>
    <s v="Paper"/>
    <s v="Xerox 192"/>
    <n v="25.92"/>
    <n v="4"/>
    <n v="0"/>
    <n v="12.441599999999999"/>
  </r>
  <r>
    <s v="9038"/>
    <s v="CA-2017-166492"/>
    <x v="1003"/>
    <d v="2017-04-10T00:00:00"/>
    <s v="First Class"/>
    <s v="RP-19390"/>
    <s v="Resi Pölking"/>
    <s v="Consumer"/>
    <s v="United States"/>
    <s v="New York City"/>
    <s v="New York"/>
    <n v="10035"/>
    <x v="3"/>
    <s v="OFF-ST-10002214"/>
    <x v="1"/>
    <s v="Storage"/>
    <s v="X-Rack File for Hanging Folders"/>
    <n v="22.58"/>
    <n v="2"/>
    <n v="0"/>
    <n v="5.8708"/>
  </r>
  <r>
    <s v="9039"/>
    <s v="CA-2019-157420"/>
    <x v="610"/>
    <d v="2019-11-21T00:00:00"/>
    <s v="Same Day"/>
    <s v="HZ-14950"/>
    <s v="Henia Zydlo"/>
    <s v="Consumer"/>
    <s v="United States"/>
    <s v="Houston"/>
    <s v="Texas"/>
    <n v="77095"/>
    <x v="2"/>
    <s v="TEC-PH-10003555"/>
    <x v="2"/>
    <s v="Phones"/>
    <s v="Motorola HK250 Universal Bluetooth Headset"/>
    <n v="55.176000000000002"/>
    <n v="3"/>
    <n v="0.2"/>
    <n v="-12.4146"/>
  </r>
  <r>
    <s v="9040"/>
    <s v="CA-2018-117121"/>
    <x v="907"/>
    <d v="2018-12-21T00:00:00"/>
    <s v="Standard Class"/>
    <s v="AB-10105"/>
    <s v="Adrian Barton"/>
    <s v="Consumer"/>
    <s v="United States"/>
    <s v="Detroit"/>
    <s v="Michigan"/>
    <n v="48205"/>
    <x v="2"/>
    <s v="OFF-BI-10000545"/>
    <x v="1"/>
    <s v="Binders"/>
    <s v="GBC Ibimaster 500 Manual ProClick Binding System"/>
    <n v="9892.74"/>
    <n v="13"/>
    <n v="0"/>
    <n v="4946.37"/>
  </r>
  <r>
    <s v="9041"/>
    <s v="CA-2016-138177"/>
    <x v="111"/>
    <d v="2016-09-24T00:00:00"/>
    <s v="Standard Class"/>
    <s v="ND-18460"/>
    <s v="Neil Ducich"/>
    <s v="Corporate"/>
    <s v="United States"/>
    <s v="Chandler"/>
    <s v="Arizona"/>
    <n v="85224"/>
    <x v="1"/>
    <s v="FUR-TA-10004607"/>
    <x v="0"/>
    <s v="Tables"/>
    <s v="Hon 2111 Invitation Series Straight Table"/>
    <n v="73.915000000000006"/>
    <n v="1"/>
    <n v="0.5"/>
    <n v="-45.827300000000001"/>
  </r>
  <r>
    <s v="9042"/>
    <s v="CA-2016-114335"/>
    <x v="450"/>
    <d v="2016-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s v="9043"/>
    <s v="CA-2017-168760"/>
    <x v="357"/>
    <d v="2017-09-26T00:00:00"/>
    <s v="Second Class"/>
    <s v="MM-18280"/>
    <s v="Muhammed MacIntyre"/>
    <s v="Corporate"/>
    <s v="United States"/>
    <s v="Los Angeles"/>
    <s v="California"/>
    <n v="90049"/>
    <x v="1"/>
    <s v="OFF-AP-10004532"/>
    <x v="1"/>
    <s v="Appliances"/>
    <s v="Kensington 6 Outlet Guardian Standard Surge Protector"/>
    <n v="61.44"/>
    <n v="3"/>
    <n v="0"/>
    <n v="16.588799999999999"/>
  </r>
  <r>
    <s v="9044"/>
    <s v="CA-2018-168830"/>
    <x v="77"/>
    <d v="2018-11-13T00:00:00"/>
    <s v="Standard Class"/>
    <s v="ML-17395"/>
    <s v="Marina Lichtenstein"/>
    <s v="Corporate"/>
    <s v="United States"/>
    <s v="San Francisco"/>
    <s v="California"/>
    <n v="94122"/>
    <x v="1"/>
    <s v="TEC-AC-10003911"/>
    <x v="2"/>
    <s v="Accessories"/>
    <s v="NETGEAR AC1750 Dual Band Gigabit Smart WiFi Router"/>
    <n v="479.97"/>
    <n v="3"/>
    <n v="0"/>
    <n v="163.18979999999999"/>
  </r>
  <r>
    <s v="9045"/>
    <s v="CA-2019-137463"/>
    <x v="819"/>
    <d v="2019-12-20T00:00:00"/>
    <s v="Second Class"/>
    <s v="KM-16225"/>
    <s v="Kalyca Meade"/>
    <s v="Corporate"/>
    <s v="United States"/>
    <s v="Sunnyvale"/>
    <s v="California"/>
    <n v="94086"/>
    <x v="1"/>
    <s v="OFF-BI-10003196"/>
    <x v="1"/>
    <s v="Binders"/>
    <s v="Accohide Poly Flexible Ring Binders"/>
    <n v="5.984"/>
    <n v="2"/>
    <n v="0.2"/>
    <n v="2.2440000000000002"/>
  </r>
  <r>
    <s v="9046"/>
    <s v="CA-2019-137463"/>
    <x v="819"/>
    <d v="2019-12-20T00:00:00"/>
    <s v="Second Class"/>
    <s v="KM-16225"/>
    <s v="Kalyca Meade"/>
    <s v="Corporate"/>
    <s v="United States"/>
    <s v="Sunnyvale"/>
    <s v="California"/>
    <n v="94086"/>
    <x v="1"/>
    <s v="TEC-AC-10000358"/>
    <x v="2"/>
    <s v="Accessories"/>
    <s v="Imation Secure Drive + Hardware Encrypted USB flash drive - 16 GB"/>
    <n v="189.95"/>
    <n v="5"/>
    <n v="0"/>
    <n v="45.588000000000001"/>
  </r>
  <r>
    <s v="9047"/>
    <s v="CA-2019-137463"/>
    <x v="819"/>
    <d v="2019-12-20T00:00:00"/>
    <s v="Second Class"/>
    <s v="KM-16225"/>
    <s v="Kalyca Meade"/>
    <s v="Corporate"/>
    <s v="United States"/>
    <s v="Sunnyvale"/>
    <s v="California"/>
    <n v="94086"/>
    <x v="1"/>
    <s v="TEC-AC-10000057"/>
    <x v="2"/>
    <s v="Accessories"/>
    <s v="Microsoft Natural Ergonomic Keyboard 4000"/>
    <n v="149.94999999999999"/>
    <n v="5"/>
    <n v="0"/>
    <n v="31.4895"/>
  </r>
  <r>
    <s v="9048"/>
    <s v="CA-2019-137463"/>
    <x v="819"/>
    <d v="2019-12-20T00:00:00"/>
    <s v="Second Class"/>
    <s v="KM-16225"/>
    <s v="Kalyca Meade"/>
    <s v="Corporate"/>
    <s v="United States"/>
    <s v="Sunnyvale"/>
    <s v="California"/>
    <n v="94086"/>
    <x v="1"/>
    <s v="OFF-AR-10001988"/>
    <x v="1"/>
    <s v="Art"/>
    <s v="Bulldog Table or Wall-Mount Pencil Sharpener"/>
    <n v="29.95"/>
    <n v="5"/>
    <n v="0"/>
    <n v="8.6854999999999993"/>
  </r>
  <r>
    <s v="9049"/>
    <s v="CA-2019-137463"/>
    <x v="819"/>
    <d v="2019-12-20T00:00:00"/>
    <s v="Second Class"/>
    <s v="KM-16225"/>
    <s v="Kalyca Meade"/>
    <s v="Corporate"/>
    <s v="United States"/>
    <s v="Sunnyvale"/>
    <s v="California"/>
    <n v="94086"/>
    <x v="1"/>
    <s v="OFF-LA-10003498"/>
    <x v="1"/>
    <s v="Labels"/>
    <s v="Avery 475"/>
    <n v="44.4"/>
    <n v="3"/>
    <n v="0"/>
    <n v="22.2"/>
  </r>
  <r>
    <s v="9050"/>
    <s v="CA-2016-124513"/>
    <x v="158"/>
    <d v="2016-09-25T00:00:00"/>
    <s v="Standard Class"/>
    <s v="SL-20155"/>
    <s v="Sara Luxemburg"/>
    <s v="Home Office"/>
    <s v="United States"/>
    <s v="New York City"/>
    <s v="New York"/>
    <n v="10011"/>
    <x v="3"/>
    <s v="OFF-AR-10002956"/>
    <x v="1"/>
    <s v="Art"/>
    <s v="Boston 16801 Nautilus Battery Pencil Sharpener"/>
    <n v="66.03"/>
    <n v="3"/>
    <n v="0"/>
    <n v="17.1678"/>
  </r>
  <r>
    <s v="9051"/>
    <s v="CA-2017-165554"/>
    <x v="1210"/>
    <d v="2017-05-22T00:00:00"/>
    <s v="Standard Class"/>
    <s v="AJ-10780"/>
    <s v="Anthony Jacobs"/>
    <s v="Corporate"/>
    <s v="United States"/>
    <s v="Los Angeles"/>
    <s v="California"/>
    <n v="90004"/>
    <x v="1"/>
    <s v="OFF-PA-10003724"/>
    <x v="1"/>
    <s v="Paper"/>
    <s v="Wirebound Message Book, 4 per Page"/>
    <n v="10.86"/>
    <n v="2"/>
    <n v="0"/>
    <n v="5.3213999999999997"/>
  </r>
  <r>
    <s v="9052"/>
    <s v="CA-2016-141838"/>
    <x v="959"/>
    <d v="2016-03-31T00:00:00"/>
    <s v="Second Class"/>
    <s v="DK-12835"/>
    <s v="Damala Kotsonis"/>
    <s v="Corporate"/>
    <s v="United States"/>
    <s v="San Francisco"/>
    <s v="California"/>
    <n v="94122"/>
    <x v="1"/>
    <s v="OFF-AR-10004272"/>
    <x v="1"/>
    <s v="Art"/>
    <s v="Newell 308"/>
    <n v="3.36"/>
    <n v="2"/>
    <n v="0"/>
    <n v="0.84"/>
  </r>
  <r>
    <s v="9053"/>
    <s v="CA-2016-141838"/>
    <x v="959"/>
    <d v="2016-03-31T00:00:00"/>
    <s v="Second Class"/>
    <s v="DK-12835"/>
    <s v="Damala Kotsonis"/>
    <s v="Corporate"/>
    <s v="United States"/>
    <s v="San Francisco"/>
    <s v="California"/>
    <n v="94122"/>
    <x v="1"/>
    <s v="OFF-BI-10003291"/>
    <x v="1"/>
    <s v="Binders"/>
    <s v="Wilson Jones Leather-Like Binders with DublLock Round Rings"/>
    <n v="27.936"/>
    <n v="4"/>
    <n v="0.2"/>
    <n v="9.4283999999999999"/>
  </r>
  <r>
    <s v="9054"/>
    <s v="CA-2016-141838"/>
    <x v="959"/>
    <d v="2016-03-31T00:00:00"/>
    <s v="Second Class"/>
    <s v="DK-12835"/>
    <s v="Damala Kotsonis"/>
    <s v="Corporate"/>
    <s v="United States"/>
    <s v="San Francisco"/>
    <s v="California"/>
    <n v="94122"/>
    <x v="1"/>
    <s v="TEC-PH-10004100"/>
    <x v="2"/>
    <s v="Phones"/>
    <s v="Griffin GC17055 Auxiliary Audio Cable"/>
    <n v="28.783999999999999"/>
    <n v="2"/>
    <n v="0.2"/>
    <n v="2.8784000000000001"/>
  </r>
  <r>
    <s v="9055"/>
    <s v="CA-2019-117009"/>
    <x v="585"/>
    <d v="2019-09-28T00:00:00"/>
    <s v="Standard Class"/>
    <s v="BK-11260"/>
    <s v="Berenike Kampe"/>
    <s v="Consumer"/>
    <s v="United States"/>
    <s v="Santa Ana"/>
    <s v="California"/>
    <n v="92704"/>
    <x v="1"/>
    <s v="OFF-SU-10001218"/>
    <x v="1"/>
    <s v="Supplies"/>
    <s v="Fiskars Softgrip Scissors"/>
    <n v="21.96"/>
    <n v="2"/>
    <n v="0"/>
    <n v="6.1487999999999996"/>
  </r>
  <r>
    <s v="9056"/>
    <s v="CA-2017-128993"/>
    <x v="811"/>
    <d v="2017-09-17T00:00:00"/>
    <s v="Second Class"/>
    <s v="CC-12670"/>
    <s v="Craig Carreira"/>
    <s v="Consumer"/>
    <s v="United States"/>
    <s v="Seattle"/>
    <s v="Washington"/>
    <n v="98103"/>
    <x v="1"/>
    <s v="TEC-AC-10004209"/>
    <x v="2"/>
    <s v="Accessories"/>
    <s v="Memorex Froggy Flash Drive 4 GB"/>
    <n v="21.98"/>
    <n v="2"/>
    <n v="0"/>
    <n v="8.5722000000000005"/>
  </r>
  <r>
    <s v="9057"/>
    <s v="CA-2017-160227"/>
    <x v="121"/>
    <d v="2017-11-04T00:00:00"/>
    <s v="First Class"/>
    <s v="ED-13885"/>
    <s v="Emily Ducich"/>
    <s v="Home Office"/>
    <s v="United States"/>
    <s v="New York City"/>
    <s v="New York"/>
    <n v="10011"/>
    <x v="3"/>
    <s v="FUR-CH-10002073"/>
    <x v="0"/>
    <s v="Chairs"/>
    <s v="Hon Olson Stacker Chairs"/>
    <n v="2621.3220000000001"/>
    <n v="11"/>
    <n v="0.1"/>
    <n v="553.39020000000005"/>
  </r>
  <r>
    <s v="9058"/>
    <s v="CA-2017-149097"/>
    <x v="1182"/>
    <d v="2017-10-24T00:00:00"/>
    <s v="Standard Class"/>
    <s v="SV-20785"/>
    <s v="Stewart Visinsky"/>
    <s v="Consumer"/>
    <s v="United States"/>
    <s v="Los Angeles"/>
    <s v="California"/>
    <n v="90045"/>
    <x v="1"/>
    <s v="FUR-FU-10003424"/>
    <x v="0"/>
    <s v="Furnishings"/>
    <s v="Nu-Dell Oak Frame"/>
    <n v="74.760000000000005"/>
    <n v="7"/>
    <n v="0"/>
    <n v="23.923200000000001"/>
  </r>
  <r>
    <s v="9059"/>
    <s v="CA-2017-149097"/>
    <x v="1182"/>
    <d v="2017-10-24T00:00:00"/>
    <s v="Standard Class"/>
    <s v="SV-20785"/>
    <s v="Stewart Visinsky"/>
    <s v="Consumer"/>
    <s v="United States"/>
    <s v="Los Angeles"/>
    <s v="California"/>
    <n v="90045"/>
    <x v="1"/>
    <s v="FUR-TA-10001086"/>
    <x v="0"/>
    <s v="Tables"/>
    <s v="SAFCO PlanMaster Boards, 60w x 37-1/2d, White Melamine"/>
    <n v="364.77600000000001"/>
    <n v="3"/>
    <n v="0.2"/>
    <n v="27.3582"/>
  </r>
  <r>
    <s v="9060"/>
    <s v="CA-2018-132304"/>
    <x v="403"/>
    <d v="2018-06-18T00:00:00"/>
    <s v="Standard Class"/>
    <s v="AR-10825"/>
    <s v="Anthony Rawles"/>
    <s v="Corporate"/>
    <s v="United States"/>
    <s v="Seattle"/>
    <s v="Washington"/>
    <n v="98103"/>
    <x v="1"/>
    <s v="FUR-TA-10004619"/>
    <x v="0"/>
    <s v="Tables"/>
    <s v="Hon Non-Folding Utility Tables"/>
    <n v="1115.17"/>
    <n v="7"/>
    <n v="0"/>
    <n v="334.55099999999999"/>
  </r>
  <r>
    <s v="9061"/>
    <s v="CA-2017-136420"/>
    <x v="312"/>
    <d v="2017-11-21T00:00:00"/>
    <s v="First Class"/>
    <s v="CS-12250"/>
    <s v="Chris Selesnick"/>
    <s v="Corporate"/>
    <s v="United States"/>
    <s v="San Diego"/>
    <s v="California"/>
    <n v="92024"/>
    <x v="1"/>
    <s v="OFF-BI-10002854"/>
    <x v="1"/>
    <s v="Binders"/>
    <s v="Performers Binder/Pad Holder, Black"/>
    <n v="89.695999999999998"/>
    <n v="4"/>
    <n v="0.2"/>
    <n v="33.636000000000003"/>
  </r>
  <r>
    <s v="9062"/>
    <s v="CA-2017-136420"/>
    <x v="312"/>
    <d v="2017-11-21T00:00:00"/>
    <s v="First Class"/>
    <s v="CS-12250"/>
    <s v="Chris Selesnick"/>
    <s v="Corporate"/>
    <s v="United States"/>
    <s v="San Diego"/>
    <s v="California"/>
    <n v="92024"/>
    <x v="1"/>
    <s v="OFF-LA-10002762"/>
    <x v="1"/>
    <s v="Labels"/>
    <s v="Avery 485"/>
    <n v="50.12"/>
    <n v="4"/>
    <n v="0"/>
    <n v="23.5564"/>
  </r>
  <r>
    <s v="9063"/>
    <s v="CA-2018-101623"/>
    <x v="905"/>
    <d v="2018-03-06T00:00:00"/>
    <s v="Standard Class"/>
    <s v="RR-19525"/>
    <s v="Rick Reed"/>
    <s v="Corporate"/>
    <s v="United States"/>
    <s v="New York City"/>
    <s v="New York"/>
    <n v="10035"/>
    <x v="3"/>
    <s v="OFF-FA-10003495"/>
    <x v="1"/>
    <s v="Fasteners"/>
    <s v="Staples"/>
    <n v="36.479999999999997"/>
    <n v="6"/>
    <n v="0"/>
    <n v="18.239999999999998"/>
  </r>
  <r>
    <s v="9064"/>
    <s v="US-2016-151015"/>
    <x v="1005"/>
    <d v="2016-10-20T00:00:00"/>
    <s v="Standard Class"/>
    <s v="BD-11500"/>
    <s v="Bradley Drucker"/>
    <s v="Consumer"/>
    <s v="United States"/>
    <s v="Chicago"/>
    <s v="Illinois"/>
    <n v="60653"/>
    <x v="2"/>
    <s v="OFF-PA-10002581"/>
    <x v="1"/>
    <s v="Paper"/>
    <s v="Xerox 1951"/>
    <n v="322.19200000000001"/>
    <n v="13"/>
    <n v="0.2"/>
    <n v="100.685"/>
  </r>
  <r>
    <s v="9065"/>
    <s v="US-2016-151015"/>
    <x v="1005"/>
    <d v="2016-10-20T00:00:00"/>
    <s v="Standard Class"/>
    <s v="BD-11500"/>
    <s v="Bradley Drucker"/>
    <s v="Consumer"/>
    <s v="United States"/>
    <s v="Chicago"/>
    <s v="Illinois"/>
    <n v="60653"/>
    <x v="2"/>
    <s v="OFF-BI-10000343"/>
    <x v="1"/>
    <s v="Binders"/>
    <s v="Pressboard Covers with Storage Hooks, 9 1/2&quot; x 11&quot;, Light Blue"/>
    <n v="2.9460000000000002"/>
    <n v="3"/>
    <n v="0.8"/>
    <n v="-4.8609"/>
  </r>
  <r>
    <s v="9066"/>
    <s v="US-2016-151015"/>
    <x v="1005"/>
    <d v="2016-10-20T00:00:00"/>
    <s v="Standard Class"/>
    <s v="BD-11500"/>
    <s v="Bradley Drucker"/>
    <s v="Consumer"/>
    <s v="United States"/>
    <s v="Chicago"/>
    <s v="Illinois"/>
    <n v="60653"/>
    <x v="2"/>
    <s v="OFF-PA-10001184"/>
    <x v="1"/>
    <s v="Paper"/>
    <s v="Xerox 1903"/>
    <n v="19.135999999999999"/>
    <n v="4"/>
    <n v="0.2"/>
    <n v="6.9367999999999999"/>
  </r>
  <r>
    <s v="9067"/>
    <s v="CA-2019-152968"/>
    <x v="1143"/>
    <d v="2019-05-30T00:00:00"/>
    <s v="Standard Class"/>
    <s v="BM-11785"/>
    <s v="Bryan Mills"/>
    <s v="Consumer"/>
    <s v="United States"/>
    <s v="Harrisonburg"/>
    <s v="Virginia"/>
    <n v="22801"/>
    <x v="0"/>
    <s v="TEC-AC-10000521"/>
    <x v="2"/>
    <s v="Accessories"/>
    <s v="Verbatim Slim CD and DVD Storage Cases, 50/Pack"/>
    <n v="23.08"/>
    <n v="2"/>
    <n v="0"/>
    <n v="6.9240000000000004"/>
  </r>
  <r>
    <s v="9068"/>
    <s v="CA-2018-150077"/>
    <x v="1084"/>
    <d v="2018-02-10T00:00:00"/>
    <s v="Standard Class"/>
    <s v="MS-17365"/>
    <s v="Maribeth Schnelling"/>
    <s v="Consumer"/>
    <s v="United States"/>
    <s v="Rockville"/>
    <s v="Maryland"/>
    <n v="20852"/>
    <x v="3"/>
    <s v="TEC-PH-10002890"/>
    <x v="2"/>
    <s v="Phones"/>
    <s v="AT&amp;T 17929 Lendline Telephone"/>
    <n v="90.48"/>
    <n v="2"/>
    <n v="0"/>
    <n v="23.524799999999999"/>
  </r>
  <r>
    <s v="9069"/>
    <s v="CA-2018-106278"/>
    <x v="476"/>
    <d v="2018-09-05T00:00:00"/>
    <s v="Second Class"/>
    <s v="BM-11140"/>
    <s v="Becky Martin"/>
    <s v="Consumer"/>
    <s v="United States"/>
    <s v="Des Moines"/>
    <s v="Washington"/>
    <n v="98198"/>
    <x v="1"/>
    <s v="FUR-CH-10003061"/>
    <x v="0"/>
    <s v="Chairs"/>
    <s v="Global Leather Task Chair, Black"/>
    <n v="215.976"/>
    <n v="3"/>
    <n v="0.2"/>
    <n v="-2.6997"/>
  </r>
  <r>
    <s v="9070"/>
    <s v="CA-2018-106278"/>
    <x v="476"/>
    <d v="2018-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s v="9071"/>
    <s v="CA-2019-147550"/>
    <x v="769"/>
    <d v="2019-12-05T00:00:00"/>
    <s v="First Class"/>
    <s v="KE-16420"/>
    <s v="Katrina Edelman"/>
    <s v="Corporate"/>
    <s v="United States"/>
    <s v="Philadelphia"/>
    <s v="Pennsylvania"/>
    <n v="19134"/>
    <x v="3"/>
    <s v="FUR-FU-10001918"/>
    <x v="0"/>
    <s v="Furnishings"/>
    <s v="C-Line Cubicle Keepers Polyproplyene Holder With Velcro Backings"/>
    <n v="11.352"/>
    <n v="3"/>
    <n v="0.2"/>
    <n v="2.6960999999999999"/>
  </r>
  <r>
    <s v="9072"/>
    <s v="CA-2017-136105"/>
    <x v="821"/>
    <d v="2017-06-16T00:00:00"/>
    <s v="Standard Class"/>
    <s v="SZ-20035"/>
    <s v="Sam Zeldin"/>
    <s v="Home Office"/>
    <s v="United States"/>
    <s v="Columbus"/>
    <s v="Indiana"/>
    <n v="47201"/>
    <x v="2"/>
    <s v="OFF-ST-10002444"/>
    <x v="1"/>
    <s v="Storage"/>
    <s v="Recycled Eldon Regeneration Jumbo File"/>
    <n v="24.56"/>
    <n v="2"/>
    <n v="0"/>
    <n v="6.8768000000000002"/>
  </r>
  <r>
    <s v="9073"/>
    <s v="CA-2018-142524"/>
    <x v="913"/>
    <d v="2018-09-08T00:00:00"/>
    <s v="Standard Class"/>
    <s v="MB-18085"/>
    <s v="Mick Brown"/>
    <s v="Consumer"/>
    <s v="United States"/>
    <s v="Springfield"/>
    <s v="Missouri"/>
    <n v="65807"/>
    <x v="2"/>
    <s v="OFF-EN-10003286"/>
    <x v="1"/>
    <s v="Envelopes"/>
    <s v="Staple envelope"/>
    <n v="16.559999999999999"/>
    <n v="2"/>
    <n v="0"/>
    <n v="7.7831999999999999"/>
  </r>
  <r>
    <s v="9074"/>
    <s v="CA-2018-142524"/>
    <x v="913"/>
    <d v="2018-09-08T00:00:00"/>
    <s v="Standard Class"/>
    <s v="MB-18085"/>
    <s v="Mick Brown"/>
    <s v="Consumer"/>
    <s v="United States"/>
    <s v="Springfield"/>
    <s v="Missouri"/>
    <n v="65807"/>
    <x v="2"/>
    <s v="TEC-AC-10000109"/>
    <x v="2"/>
    <s v="Accessories"/>
    <s v="Sony Micro Vault Click 16 GB USB 2.0 Flash Drive"/>
    <n v="279.95"/>
    <n v="5"/>
    <n v="0"/>
    <n v="67.188000000000002"/>
  </r>
  <r>
    <s v="9075"/>
    <s v="CA-2016-136336"/>
    <x v="419"/>
    <d v="2016-04-26T00:00:00"/>
    <s v="Standard Class"/>
    <s v="DB-13555"/>
    <s v="Dorothy Badders"/>
    <s v="Corporate"/>
    <s v="United States"/>
    <s v="Henderson"/>
    <s v="Kentucky"/>
    <n v="42420"/>
    <x v="0"/>
    <s v="OFF-ST-10002574"/>
    <x v="1"/>
    <s v="Storage"/>
    <s v="SAFCO Commercial Wire Shelving, Black"/>
    <n v="828.84"/>
    <n v="6"/>
    <n v="0"/>
    <n v="0"/>
  </r>
  <r>
    <s v="9076"/>
    <s v="US-2017-136259"/>
    <x v="599"/>
    <d v="2017-11-08T00:00:00"/>
    <s v="First Class"/>
    <s v="CB-12415"/>
    <s v="Christy Brittain"/>
    <s v="Consumer"/>
    <s v="United States"/>
    <s v="Lakewood"/>
    <s v="Ohio"/>
    <n v="44107"/>
    <x v="3"/>
    <s v="OFF-BI-10000773"/>
    <x v="1"/>
    <s v="Binders"/>
    <s v="Insertable Tab Post Binder Dividers"/>
    <n v="7.218"/>
    <n v="3"/>
    <n v="0.7"/>
    <n v="-5.5338000000000003"/>
  </r>
  <r>
    <s v="9077"/>
    <s v="US-2017-136259"/>
    <x v="599"/>
    <d v="2017-11-08T00:00:00"/>
    <s v="First Class"/>
    <s v="CB-12415"/>
    <s v="Christy Brittain"/>
    <s v="Consumer"/>
    <s v="United States"/>
    <s v="Lakewood"/>
    <s v="Ohio"/>
    <n v="44107"/>
    <x v="3"/>
    <s v="OFF-SU-10004661"/>
    <x v="1"/>
    <s v="Supplies"/>
    <s v="Acme Titanium Bonded Scissors"/>
    <n v="27.2"/>
    <n v="4"/>
    <n v="0.2"/>
    <n v="2.04"/>
  </r>
  <r>
    <s v="9078"/>
    <s v="US-2016-124625"/>
    <x v="935"/>
    <d v="2016-11-07T00:00:00"/>
    <s v="Standard Class"/>
    <s v="SP-20650"/>
    <s v="Stephanie Phelps"/>
    <s v="Corporate"/>
    <s v="United States"/>
    <s v="Omaha"/>
    <s v="Nebraska"/>
    <n v="68104"/>
    <x v="2"/>
    <s v="TEC-AC-10003280"/>
    <x v="2"/>
    <s v="Accessories"/>
    <s v="Belkin F8E887 USB Wired Ergonomic Keyboard"/>
    <n v="89.97"/>
    <n v="3"/>
    <n v="0"/>
    <n v="18.893699999999999"/>
  </r>
  <r>
    <s v="9079"/>
    <s v="CA-2018-108105"/>
    <x v="595"/>
    <d v="2018-02-23T00:00:00"/>
    <s v="Standard Class"/>
    <s v="GW-14605"/>
    <s v="Giulietta Weimer"/>
    <s v="Consumer"/>
    <s v="United States"/>
    <s v="Henderson"/>
    <s v="Kentucky"/>
    <n v="42420"/>
    <x v="0"/>
    <s v="FUR-FU-10003773"/>
    <x v="0"/>
    <s v="Furnishings"/>
    <s v="Eldon Cleatmat Plus Chair Mats for High Pile Carpets"/>
    <n v="318.08"/>
    <n v="4"/>
    <n v="0"/>
    <n v="34.988799999999998"/>
  </r>
  <r>
    <s v="9080"/>
    <s v="CA-2018-108105"/>
    <x v="595"/>
    <d v="2018-02-23T00:00:00"/>
    <s v="Standard Class"/>
    <s v="GW-14605"/>
    <s v="Giulietta Weimer"/>
    <s v="Consumer"/>
    <s v="United States"/>
    <s v="Henderson"/>
    <s v="Kentucky"/>
    <n v="42420"/>
    <x v="0"/>
    <s v="OFF-BI-10002412"/>
    <x v="1"/>
    <s v="Binders"/>
    <s v="Wilson Jones “Snap” Scratch Pad Binder Tool for Ring Binders"/>
    <n v="5.8"/>
    <n v="1"/>
    <n v="0"/>
    <n v="2.61"/>
  </r>
  <r>
    <s v="9081"/>
    <s v="CA-2019-166898"/>
    <x v="220"/>
    <d v="2019-09-13T00:00:00"/>
    <s v="Second Class"/>
    <s v="KH-16630"/>
    <s v="Ken Heidel"/>
    <s v="Corporate"/>
    <s v="United States"/>
    <s v="Santa Ana"/>
    <s v="California"/>
    <n v="92704"/>
    <x v="1"/>
    <s v="TEC-PH-10002564"/>
    <x v="2"/>
    <s v="Phones"/>
    <s v="OtterBox Defender Series Case - Samsung Galaxy S4"/>
    <n v="143.952"/>
    <n v="6"/>
    <n v="0.2"/>
    <n v="17.994"/>
  </r>
  <r>
    <s v="9082"/>
    <s v="CA-2019-166898"/>
    <x v="220"/>
    <d v="2019-09-13T00:00:00"/>
    <s v="Second Class"/>
    <s v="KH-16630"/>
    <s v="Ken Heidel"/>
    <s v="Corporate"/>
    <s v="United States"/>
    <s v="Santa Ana"/>
    <s v="California"/>
    <n v="92704"/>
    <x v="1"/>
    <s v="OFF-PA-10002262"/>
    <x v="1"/>
    <s v="Paper"/>
    <s v="Xerox 192"/>
    <n v="19.440000000000001"/>
    <n v="3"/>
    <n v="0"/>
    <n v="9.3312000000000008"/>
  </r>
  <r>
    <s v="9083"/>
    <s v="CA-2019-169005"/>
    <x v="808"/>
    <d v="2019-11-06T00:00:00"/>
    <s v="Standard Class"/>
    <s v="BG-11035"/>
    <s v="Barry Gonzalez"/>
    <s v="Consumer"/>
    <s v="United States"/>
    <s v="Springfield"/>
    <s v="Virginia"/>
    <n v="22153"/>
    <x v="0"/>
    <s v="OFF-AR-10000246"/>
    <x v="1"/>
    <s v="Art"/>
    <s v="Newell 318"/>
    <n v="5.56"/>
    <n v="2"/>
    <n v="0"/>
    <n v="1.4456"/>
  </r>
  <r>
    <s v="9084"/>
    <s v="CA-2017-104038"/>
    <x v="525"/>
    <d v="2017-02-08T00:00:00"/>
    <s v="First Class"/>
    <s v="LO-17170"/>
    <s v="Lori Olson"/>
    <s v="Corporate"/>
    <s v="United States"/>
    <s v="Suffolk"/>
    <s v="Virginia"/>
    <n v="23434"/>
    <x v="0"/>
    <s v="OFF-ST-10002554"/>
    <x v="1"/>
    <s v="Storage"/>
    <s v="Tennsco Industrial Shelving"/>
    <n v="146.72999999999999"/>
    <n v="3"/>
    <n v="0"/>
    <n v="2.9346000000000001"/>
  </r>
  <r>
    <s v="9085"/>
    <s v="CA-2017-104038"/>
    <x v="525"/>
    <d v="2017-02-08T00:00:00"/>
    <s v="First Class"/>
    <s v="LO-17170"/>
    <s v="Lori Olson"/>
    <s v="Corporate"/>
    <s v="United States"/>
    <s v="Suffolk"/>
    <s v="Virginia"/>
    <n v="23434"/>
    <x v="0"/>
    <s v="OFF-PA-10002751"/>
    <x v="1"/>
    <s v="Paper"/>
    <s v="Xerox 1920"/>
    <n v="29.9"/>
    <n v="5"/>
    <n v="0"/>
    <n v="13.455"/>
  </r>
  <r>
    <s v="9086"/>
    <s v="CA-2018-126102"/>
    <x v="545"/>
    <d v="2018-09-12T00:00:00"/>
    <s v="Second Class"/>
    <s v="DV-13465"/>
    <s v="Dianna Vittorini"/>
    <s v="Consumer"/>
    <s v="United States"/>
    <s v="Los Angeles"/>
    <s v="California"/>
    <n v="90049"/>
    <x v="1"/>
    <s v="OFF-BI-10004318"/>
    <x v="1"/>
    <s v="Binders"/>
    <s v="Ibico EB-19 Dual Function Manual Binding System"/>
    <n v="276.78399999999999"/>
    <n v="2"/>
    <n v="0.2"/>
    <n v="89.954800000000006"/>
  </r>
  <r>
    <s v="9087"/>
    <s v="CA-2018-143406"/>
    <x v="182"/>
    <d v="2018-09-30T00:00:00"/>
    <s v="Standard Class"/>
    <s v="LR-17035"/>
    <s v="Lisa Ryan"/>
    <s v="Corporate"/>
    <s v="United States"/>
    <s v="Houston"/>
    <s v="Texas"/>
    <n v="77041"/>
    <x v="2"/>
    <s v="OFF-AP-10001564"/>
    <x v="1"/>
    <s v="Appliances"/>
    <s v="Hoover Commercial Lightweight Upright Vacuum with E-Z Empty Dirt Cup"/>
    <n v="93.031999999999996"/>
    <n v="2"/>
    <n v="0.8"/>
    <n v="-251.18639999999999"/>
  </r>
  <r>
    <s v="9088"/>
    <s v="CA-2018-143406"/>
    <x v="182"/>
    <d v="2018-09-30T00:00:00"/>
    <s v="Standard Class"/>
    <s v="LR-17035"/>
    <s v="Lisa Ryan"/>
    <s v="Corporate"/>
    <s v="United States"/>
    <s v="Houston"/>
    <s v="Texas"/>
    <n v="77041"/>
    <x v="2"/>
    <s v="FUR-CH-10000513"/>
    <x v="0"/>
    <s v="Chairs"/>
    <s v="High-Back Leather Manager's Chair"/>
    <n v="454.96499999999997"/>
    <n v="5"/>
    <n v="0.3"/>
    <n v="-136.48949999999999"/>
  </r>
  <r>
    <s v="9089"/>
    <s v="CA-2017-150308"/>
    <x v="83"/>
    <d v="2017-12-20T00:00:00"/>
    <s v="Standard Class"/>
    <s v="RR-19525"/>
    <s v="Rick Reed"/>
    <s v="Corporate"/>
    <s v="United States"/>
    <s v="Cary"/>
    <s v="North Carolina"/>
    <n v="27511"/>
    <x v="0"/>
    <s v="TEC-PH-10001433"/>
    <x v="2"/>
    <s v="Phones"/>
    <s v="Cisco Small Business SPA 502G VoIP phone"/>
    <n v="246.16800000000001"/>
    <n v="3"/>
    <n v="0.2"/>
    <n v="21.5397"/>
  </r>
  <r>
    <s v="9090"/>
    <s v="CA-2018-131093"/>
    <x v="42"/>
    <d v="2018-09-20T00:00:00"/>
    <s v="Second Class"/>
    <s v="TS-21610"/>
    <s v="Troy Staebel"/>
    <s v="Consumer"/>
    <s v="United States"/>
    <s v="Springfield"/>
    <s v="Ohio"/>
    <n v="45503"/>
    <x v="3"/>
    <s v="OFF-ST-10002790"/>
    <x v="1"/>
    <s v="Storage"/>
    <s v="Safco Industrial Shelving"/>
    <n v="295.39999999999998"/>
    <n v="5"/>
    <n v="0.2"/>
    <n v="-62.772500000000001"/>
  </r>
  <r>
    <s v="9091"/>
    <s v="US-2019-148831"/>
    <x v="119"/>
    <d v="2019-10-15T00:00:00"/>
    <s v="First Class"/>
    <s v="AH-10210"/>
    <s v="Alan Hwang"/>
    <s v="Consumer"/>
    <s v="United States"/>
    <s v="Louisville"/>
    <s v="Kentucky"/>
    <n v="40214"/>
    <x v="0"/>
    <s v="OFF-ST-10002974"/>
    <x v="1"/>
    <s v="Storage"/>
    <s v="Trav-L-File Heavy-Duty Shuttle II, Black"/>
    <n v="348.56"/>
    <n v="8"/>
    <n v="0"/>
    <n v="104.568"/>
  </r>
  <r>
    <s v="9092"/>
    <s v="CA-2017-162950"/>
    <x v="1141"/>
    <d v="2017-07-03T00:00:00"/>
    <s v="Second Class"/>
    <s v="DW-13585"/>
    <s v="Dorothy Wardle"/>
    <s v="Corporate"/>
    <s v="United States"/>
    <s v="Troy"/>
    <s v="Ohio"/>
    <n v="45373"/>
    <x v="3"/>
    <s v="OFF-PA-10003177"/>
    <x v="1"/>
    <s v="Paper"/>
    <s v="Xerox 1999"/>
    <n v="15.552"/>
    <n v="3"/>
    <n v="0.2"/>
    <n v="5.4432"/>
  </r>
  <r>
    <s v="9093"/>
    <s v="CA-2017-162950"/>
    <x v="1141"/>
    <d v="2017-07-03T00:00:00"/>
    <s v="Second Class"/>
    <s v="DW-13585"/>
    <s v="Dorothy Wardle"/>
    <s v="Corporate"/>
    <s v="United States"/>
    <s v="Troy"/>
    <s v="Ohio"/>
    <n v="45373"/>
    <x v="3"/>
    <s v="FUR-BO-10001918"/>
    <x v="0"/>
    <s v="Bookcases"/>
    <s v="Sauder Forest Hills Library with Doors, Woodland Oak Finish"/>
    <n v="482.94"/>
    <n v="6"/>
    <n v="0.5"/>
    <n v="-376.69319999999999"/>
  </r>
  <r>
    <s v="9094"/>
    <s v="US-2017-132836"/>
    <x v="932"/>
    <d v="2017-06-05T00:00:00"/>
    <s v="Standard Class"/>
    <s v="AJ-10945"/>
    <s v="Ashley Jarboe"/>
    <s v="Consumer"/>
    <s v="United States"/>
    <s v="Detroit"/>
    <s v="Michigan"/>
    <n v="48227"/>
    <x v="2"/>
    <s v="TEC-PH-10001299"/>
    <x v="2"/>
    <s v="Phones"/>
    <s v="Polycom CX300 Desktop Phone USB VoIP phone"/>
    <n v="299.98"/>
    <n v="2"/>
    <n v="0"/>
    <n v="83.994399999999999"/>
  </r>
  <r>
    <s v="9095"/>
    <s v="US-2017-132836"/>
    <x v="932"/>
    <d v="2017-06-05T00:00:00"/>
    <s v="Standard Class"/>
    <s v="AJ-10945"/>
    <s v="Ashley Jarboe"/>
    <s v="Consumer"/>
    <s v="United States"/>
    <s v="Detroit"/>
    <s v="Michigan"/>
    <n v="48227"/>
    <x v="2"/>
    <s v="OFF-BI-10004224"/>
    <x v="1"/>
    <s v="Binders"/>
    <s v="Catalog Binders with Expanding Posts"/>
    <n v="403.68"/>
    <n v="6"/>
    <n v="0"/>
    <n v="181.65600000000001"/>
  </r>
  <r>
    <s v="9096"/>
    <s v="US-2017-132836"/>
    <x v="932"/>
    <d v="2017-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s v="9097"/>
    <s v="US-2017-132836"/>
    <x v="932"/>
    <d v="2017-06-05T00:00:00"/>
    <s v="Standard Class"/>
    <s v="AJ-10945"/>
    <s v="Ashley Jarboe"/>
    <s v="Consumer"/>
    <s v="United States"/>
    <s v="Detroit"/>
    <s v="Michigan"/>
    <n v="48227"/>
    <x v="2"/>
    <s v="OFF-LA-10004178"/>
    <x v="1"/>
    <s v="Labels"/>
    <s v="Avery 491"/>
    <n v="28.91"/>
    <n v="7"/>
    <n v="0"/>
    <n v="13.2986"/>
  </r>
  <r>
    <s v="9098"/>
    <s v="US-2016-158365"/>
    <x v="791"/>
    <d v="2016-04-17T00:00:00"/>
    <s v="Standard Class"/>
    <s v="SV-20785"/>
    <s v="Stewart Visinsky"/>
    <s v="Consumer"/>
    <s v="United States"/>
    <s v="Bloomington"/>
    <s v="Indiana"/>
    <n v="47401"/>
    <x v="2"/>
    <s v="OFF-PA-10000289"/>
    <x v="1"/>
    <s v="Paper"/>
    <s v="Xerox 213"/>
    <n v="32.4"/>
    <n v="5"/>
    <n v="0"/>
    <n v="15.552"/>
  </r>
  <r>
    <s v="9099"/>
    <s v="CA-2019-152933"/>
    <x v="386"/>
    <d v="2019-10-16T00:00:00"/>
    <s v="Standard Class"/>
    <s v="MG-17650"/>
    <s v="Matthew Grinstein"/>
    <s v="Home Office"/>
    <s v="United States"/>
    <s v="Dallas"/>
    <s v="Texas"/>
    <n v="75081"/>
    <x v="2"/>
    <s v="TEC-PH-10002085"/>
    <x v="2"/>
    <s v="Phones"/>
    <s v="Clarity 53712"/>
    <n v="369.54399999999998"/>
    <n v="7"/>
    <n v="0.2"/>
    <n v="27.715800000000002"/>
  </r>
  <r>
    <s v="9100"/>
    <s v="CA-2019-152933"/>
    <x v="386"/>
    <d v="2019-10-16T00:00:00"/>
    <s v="Standard Class"/>
    <s v="MG-17650"/>
    <s v="Matthew Grinstein"/>
    <s v="Home Office"/>
    <s v="United States"/>
    <s v="Dallas"/>
    <s v="Texas"/>
    <n v="75081"/>
    <x v="2"/>
    <s v="OFF-PA-10001934"/>
    <x v="1"/>
    <s v="Paper"/>
    <s v="Xerox 1993"/>
    <n v="10.368"/>
    <n v="2"/>
    <n v="0.2"/>
    <n v="3.7584"/>
  </r>
  <r>
    <s v="9101"/>
    <s v="CA-2019-152933"/>
    <x v="386"/>
    <d v="2019-10-16T00:00:00"/>
    <s v="Standard Class"/>
    <s v="MG-17650"/>
    <s v="Matthew Grinstein"/>
    <s v="Home Office"/>
    <s v="United States"/>
    <s v="Dallas"/>
    <s v="Texas"/>
    <n v="75081"/>
    <x v="2"/>
    <s v="TEC-AC-10003033"/>
    <x v="2"/>
    <s v="Accessories"/>
    <s v="Plantronics CS510 - Over-the-Head monaural Wireless Headset System"/>
    <n v="791.88"/>
    <n v="3"/>
    <n v="0.2"/>
    <n v="128.68049999999999"/>
  </r>
  <r>
    <s v="9102"/>
    <s v="CA-2017-163181"/>
    <x v="209"/>
    <d v="2017-11-12T00:00:00"/>
    <s v="Standard Class"/>
    <s v="AB-10105"/>
    <s v="Adrian Barton"/>
    <s v="Consumer"/>
    <s v="United States"/>
    <s v="Houston"/>
    <s v="Texas"/>
    <n v="77041"/>
    <x v="2"/>
    <s v="OFF-AR-10001683"/>
    <x v="1"/>
    <s v="Art"/>
    <s v="Lumber Crayons"/>
    <n v="23.64"/>
    <n v="3"/>
    <n v="0.2"/>
    <n v="5.319"/>
  </r>
  <r>
    <s v="9103"/>
    <s v="CA-2017-163181"/>
    <x v="209"/>
    <d v="2017-11-12T00:00:00"/>
    <s v="Standard Class"/>
    <s v="AB-10105"/>
    <s v="Adrian Barton"/>
    <s v="Consumer"/>
    <s v="United States"/>
    <s v="Houston"/>
    <s v="Texas"/>
    <n v="77041"/>
    <x v="2"/>
    <s v="OFF-ST-10001713"/>
    <x v="1"/>
    <s v="Storage"/>
    <s v="Gould Plastics 9-Pocket Panel Bin, 18-3/8w x 5-1/4d x 20-1/2h, Black"/>
    <n v="84.784000000000006"/>
    <n v="2"/>
    <n v="0.2"/>
    <n v="-16.956800000000001"/>
  </r>
  <r>
    <s v="9104"/>
    <s v="CA-2017-163181"/>
    <x v="209"/>
    <d v="2017-11-12T00:00:00"/>
    <s v="Standard Class"/>
    <s v="AB-10105"/>
    <s v="Adrian Barton"/>
    <s v="Consumer"/>
    <s v="United States"/>
    <s v="Houston"/>
    <s v="Texas"/>
    <n v="77041"/>
    <x v="2"/>
    <s v="FUR-FU-10000193"/>
    <x v="0"/>
    <s v="Furnishings"/>
    <s v="Tenex Chairmats For Use with Hard Floors"/>
    <n v="64.959999999999994"/>
    <n v="5"/>
    <n v="0.6"/>
    <n v="-84.447999999999993"/>
  </r>
  <r>
    <s v="9105"/>
    <s v="CA-2017-163181"/>
    <x v="209"/>
    <d v="2017-11-12T00:00:00"/>
    <s v="Standard Class"/>
    <s v="AB-10105"/>
    <s v="Adrian Barton"/>
    <s v="Consumer"/>
    <s v="United States"/>
    <s v="Houston"/>
    <s v="Texas"/>
    <n v="77041"/>
    <x v="2"/>
    <s v="OFF-BI-10000474"/>
    <x v="1"/>
    <s v="Binders"/>
    <s v="Avery Recycled Flexi-View Covers for Binding Systems"/>
    <n v="32.06"/>
    <n v="10"/>
    <n v="0.8"/>
    <n v="-51.295999999999999"/>
  </r>
  <r>
    <s v="9106"/>
    <s v="CA-2017-163181"/>
    <x v="209"/>
    <d v="2017-11-12T00:00:00"/>
    <s v="Standard Class"/>
    <s v="AB-10105"/>
    <s v="Adrian Barton"/>
    <s v="Consumer"/>
    <s v="United States"/>
    <s v="Houston"/>
    <s v="Texas"/>
    <n v="77041"/>
    <x v="2"/>
    <s v="OFF-ST-10000129"/>
    <x v="1"/>
    <s v="Storage"/>
    <s v="Fellowes Recycled Storage Drawers"/>
    <n v="177.648"/>
    <n v="2"/>
    <n v="0.2"/>
    <n v="-28.867799999999999"/>
  </r>
  <r>
    <s v="9107"/>
    <s v="CA-2017-163181"/>
    <x v="209"/>
    <d v="2017-11-12T00:00:00"/>
    <s v="Standard Class"/>
    <s v="AB-10105"/>
    <s v="Adrian Barton"/>
    <s v="Consumer"/>
    <s v="United States"/>
    <s v="Houston"/>
    <s v="Texas"/>
    <n v="77041"/>
    <x v="2"/>
    <s v="TEC-MA-10001016"/>
    <x v="2"/>
    <s v="Machines"/>
    <s v="Canon PC170 Desktop Personal Copier"/>
    <n v="287.91000000000003"/>
    <n v="3"/>
    <n v="0.4"/>
    <n v="33.589500000000001"/>
  </r>
  <r>
    <s v="9108"/>
    <s v="CA-2017-132941"/>
    <x v="442"/>
    <d v="2017-05-28T00:00:00"/>
    <s v="First Class"/>
    <s v="MM-18280"/>
    <s v="Muhammed MacIntyre"/>
    <s v="Corporate"/>
    <s v="United States"/>
    <s v="Haltom City"/>
    <s v="Texas"/>
    <n v="76117"/>
    <x v="2"/>
    <s v="OFF-SU-10002557"/>
    <x v="1"/>
    <s v="Supplies"/>
    <s v="Fiskars Spring-Action Scissors"/>
    <n v="22.367999999999999"/>
    <n v="2"/>
    <n v="0.2"/>
    <n v="1.6776"/>
  </r>
  <r>
    <s v="9109"/>
    <s v="CA-2017-132941"/>
    <x v="442"/>
    <d v="2017-05-28T00:00:00"/>
    <s v="First Class"/>
    <s v="MM-18280"/>
    <s v="Muhammed MacIntyre"/>
    <s v="Corporate"/>
    <s v="United States"/>
    <s v="Haltom City"/>
    <s v="Texas"/>
    <n v="76117"/>
    <x v="2"/>
    <s v="OFF-PA-10002160"/>
    <x v="1"/>
    <s v="Paper"/>
    <s v="Xerox 1978"/>
    <n v="32.368000000000002"/>
    <n v="7"/>
    <n v="0.2"/>
    <n v="11.7334"/>
  </r>
  <r>
    <s v="9110"/>
    <s v="CA-2017-132941"/>
    <x v="442"/>
    <d v="2017-05-28T00:00:00"/>
    <s v="First Class"/>
    <s v="MM-18280"/>
    <s v="Muhammed MacIntyre"/>
    <s v="Corporate"/>
    <s v="United States"/>
    <s v="Haltom City"/>
    <s v="Texas"/>
    <n v="76117"/>
    <x v="2"/>
    <s v="TEC-AC-10003095"/>
    <x v="2"/>
    <s v="Accessories"/>
    <s v="Logitech G35 7.1-Channel Surround Sound Headset"/>
    <n v="207.98400000000001"/>
    <n v="2"/>
    <n v="0.2"/>
    <n v="36.397199999999998"/>
  </r>
  <r>
    <s v="9111"/>
    <s v="CA-2016-132010"/>
    <x v="303"/>
    <d v="2016-10-15T00:00:00"/>
    <s v="First Class"/>
    <s v="MA-17995"/>
    <s v="Michelle Arnett"/>
    <s v="Home Office"/>
    <s v="United States"/>
    <s v="Richmond"/>
    <s v="Virginia"/>
    <n v="23223"/>
    <x v="0"/>
    <s v="OFF-EN-10003160"/>
    <x v="1"/>
    <s v="Envelopes"/>
    <s v="Pastel Pink Envelopes"/>
    <n v="36.4"/>
    <n v="5"/>
    <n v="0"/>
    <n v="17.472000000000001"/>
  </r>
  <r>
    <s v="9112"/>
    <s v="CA-2016-132010"/>
    <x v="303"/>
    <d v="2016-10-15T00:00:00"/>
    <s v="First Class"/>
    <s v="MA-17995"/>
    <s v="Michelle Arnett"/>
    <s v="Home Office"/>
    <s v="United States"/>
    <s v="Richmond"/>
    <s v="Virginia"/>
    <n v="23223"/>
    <x v="0"/>
    <s v="TEC-AC-10001542"/>
    <x v="2"/>
    <s v="Accessories"/>
    <s v="SanDisk Cruzer 16 GB USB Flash Drive"/>
    <n v="22.96"/>
    <n v="2"/>
    <n v="0"/>
    <n v="4.3624000000000001"/>
  </r>
  <r>
    <s v="9113"/>
    <s v="CA-2016-132010"/>
    <x v="303"/>
    <d v="2016-10-15T00:00:00"/>
    <s v="First Class"/>
    <s v="MA-17995"/>
    <s v="Michelle Arnett"/>
    <s v="Home Office"/>
    <s v="United States"/>
    <s v="Richmond"/>
    <s v="Virginia"/>
    <n v="23223"/>
    <x v="0"/>
    <s v="OFF-ST-10003641"/>
    <x v="1"/>
    <s v="Storage"/>
    <s v="Space Solutions Industrial Galvanized Steel Shelving."/>
    <n v="315.2"/>
    <n v="4"/>
    <n v="0"/>
    <n v="6.3040000000000003"/>
  </r>
  <r>
    <s v="9114"/>
    <s v="CA-2016-132010"/>
    <x v="303"/>
    <d v="2016-10-15T00:00:00"/>
    <s v="First Class"/>
    <s v="MA-17995"/>
    <s v="Michelle Arnett"/>
    <s v="Home Office"/>
    <s v="United States"/>
    <s v="Richmond"/>
    <s v="Virginia"/>
    <n v="23223"/>
    <x v="0"/>
    <s v="OFF-BI-10002432"/>
    <x v="1"/>
    <s v="Binders"/>
    <s v="Wilson Jones Standard D-Ring Binders"/>
    <n v="15.18"/>
    <n v="3"/>
    <n v="0"/>
    <n v="7.1345999999999998"/>
  </r>
  <r>
    <s v="9115"/>
    <s v="CA-2018-135461"/>
    <x v="569"/>
    <d v="2018-02-10T00:00:00"/>
    <s v="Second Class"/>
    <s v="EB-13975"/>
    <s v="Erica Bern"/>
    <s v="Corporate"/>
    <s v="United States"/>
    <s v="Los Angeles"/>
    <s v="California"/>
    <n v="90049"/>
    <x v="1"/>
    <s v="TEC-PH-10004094"/>
    <x v="2"/>
    <s v="Phones"/>
    <s v="Motorola L703CM"/>
    <n v="623.96"/>
    <n v="5"/>
    <n v="0.2"/>
    <n v="38.997500000000002"/>
  </r>
  <r>
    <s v="9116"/>
    <s v="CA-2019-153045"/>
    <x v="617"/>
    <d v="2019-01-24T00:00:00"/>
    <s v="Second Class"/>
    <s v="NS-18505"/>
    <s v="Neola Schneider"/>
    <s v="Consumer"/>
    <s v="United States"/>
    <s v="Philadelphia"/>
    <s v="Pennsylvania"/>
    <n v="19140"/>
    <x v="3"/>
    <s v="TEC-PH-10001817"/>
    <x v="2"/>
    <s v="Phones"/>
    <s v="Wilson Electronics DB Pro Signal Booster"/>
    <n v="429.6"/>
    <n v="2"/>
    <n v="0.4"/>
    <n v="-93.08"/>
  </r>
  <r>
    <s v="9117"/>
    <s v="CA-2019-153045"/>
    <x v="617"/>
    <d v="2019-01-24T00:00:00"/>
    <s v="Second Class"/>
    <s v="NS-18505"/>
    <s v="Neola Schneider"/>
    <s v="Consumer"/>
    <s v="United States"/>
    <s v="Philadelphia"/>
    <s v="Pennsylvania"/>
    <n v="19140"/>
    <x v="3"/>
    <s v="FUR-FU-10002759"/>
    <x v="0"/>
    <s v="Furnishings"/>
    <s v="12-1/2 Diameter Round Wall Clock"/>
    <n v="31.968"/>
    <n v="2"/>
    <n v="0.2"/>
    <n v="6.3936000000000002"/>
  </r>
  <r>
    <s v="9118"/>
    <s v="CA-2019-153045"/>
    <x v="617"/>
    <d v="2019-01-24T00:00:00"/>
    <s v="Second Class"/>
    <s v="NS-18505"/>
    <s v="Neola Schneider"/>
    <s v="Consumer"/>
    <s v="United States"/>
    <s v="Philadelphia"/>
    <s v="Pennsylvania"/>
    <n v="19140"/>
    <x v="3"/>
    <s v="FUR-CH-10000309"/>
    <x v="0"/>
    <s v="Chairs"/>
    <s v="Global Comet Stacking Arm Chair"/>
    <n v="887.27099999999996"/>
    <n v="3"/>
    <n v="0.3"/>
    <n v="-63.3765"/>
  </r>
  <r>
    <s v="9119"/>
    <s v="CA-2019-153045"/>
    <x v="617"/>
    <d v="2019-01-24T00:00:00"/>
    <s v="Second Class"/>
    <s v="NS-18505"/>
    <s v="Neola Schneider"/>
    <s v="Consumer"/>
    <s v="United States"/>
    <s v="Philadelphia"/>
    <s v="Pennsylvania"/>
    <n v="19140"/>
    <x v="3"/>
    <s v="OFF-PA-10003673"/>
    <x v="1"/>
    <s v="Paper"/>
    <s v="Strathmore Photo Mount Cards"/>
    <n v="21.696000000000002"/>
    <n v="4"/>
    <n v="0.2"/>
    <n v="7.0511999999999997"/>
  </r>
  <r>
    <s v="9120"/>
    <s v="US-2018-155971"/>
    <x v="112"/>
    <d v="2018-06-12T00:00:00"/>
    <s v="Standard Class"/>
    <s v="RB-19795"/>
    <s v="Ross Baird"/>
    <s v="Home Office"/>
    <s v="United States"/>
    <s v="Los Angeles"/>
    <s v="California"/>
    <n v="90036"/>
    <x v="1"/>
    <s v="OFF-LA-10000452"/>
    <x v="1"/>
    <s v="Labels"/>
    <s v="Avery 488"/>
    <n v="22.05"/>
    <n v="7"/>
    <n v="0"/>
    <n v="10.584"/>
  </r>
  <r>
    <s v="9121"/>
    <s v="US-2018-155971"/>
    <x v="112"/>
    <d v="2018-06-12T00:00:00"/>
    <s v="Standard Class"/>
    <s v="RB-19795"/>
    <s v="Ross Baird"/>
    <s v="Home Office"/>
    <s v="United States"/>
    <s v="Los Angeles"/>
    <s v="California"/>
    <n v="90036"/>
    <x v="1"/>
    <s v="OFF-PA-10000210"/>
    <x v="1"/>
    <s v="Paper"/>
    <s v="Xerox Blank Computer Paper"/>
    <n v="99.9"/>
    <n v="5"/>
    <n v="0"/>
    <n v="46.953000000000003"/>
  </r>
  <r>
    <s v="9122"/>
    <s v="CA-2019-122007"/>
    <x v="257"/>
    <d v="2019-03-20T00:00:00"/>
    <s v="Second Class"/>
    <s v="JK-15325"/>
    <s v="Jason Klamczynski"/>
    <s v="Corporate"/>
    <s v="United States"/>
    <s v="Los Angeles"/>
    <s v="California"/>
    <n v="90032"/>
    <x v="1"/>
    <s v="OFF-AP-10000358"/>
    <x v="1"/>
    <s v="Appliances"/>
    <s v="Fellowes Basic Home/Office Series Surge Protectors"/>
    <n v="90.86"/>
    <n v="7"/>
    <n v="0"/>
    <n v="26.349399999999999"/>
  </r>
  <r>
    <s v="9123"/>
    <s v="CA-2019-162250"/>
    <x v="221"/>
    <d v="2019-11-24T00:00:00"/>
    <s v="Same Day"/>
    <s v="PR-18880"/>
    <s v="Patrick Ryan"/>
    <s v="Consumer"/>
    <s v="United States"/>
    <s v="San Francisco"/>
    <s v="California"/>
    <n v="94109"/>
    <x v="1"/>
    <s v="OFF-PA-10002137"/>
    <x v="1"/>
    <s v="Paper"/>
    <s v="Southworth 100% Résumé Paper, 24lb."/>
    <n v="7.78"/>
    <n v="1"/>
    <n v="0"/>
    <n v="3.5009999999999999"/>
  </r>
  <r>
    <s v="9124"/>
    <s v="US-2018-158288"/>
    <x v="491"/>
    <d v="2018-11-28T00:00:00"/>
    <s v="Second Class"/>
    <s v="EH-13945"/>
    <s v="Eric Hoffmann"/>
    <s v="Consumer"/>
    <s v="United States"/>
    <s v="Philadelphia"/>
    <s v="Pennsylvania"/>
    <n v="19120"/>
    <x v="3"/>
    <s v="OFF-BI-10003364"/>
    <x v="1"/>
    <s v="Binders"/>
    <s v="Binding Machine Supplies"/>
    <n v="78.759"/>
    <n v="9"/>
    <n v="0.7"/>
    <n v="-57.756599999999999"/>
  </r>
  <r>
    <s v="9125"/>
    <s v="CA-2018-128916"/>
    <x v="298"/>
    <d v="2018-08-20T00:00:00"/>
    <s v="Second Class"/>
    <s v="MA-17560"/>
    <s v="Matt Abelman"/>
    <s v="Home Office"/>
    <s v="United States"/>
    <s v="Houston"/>
    <s v="Texas"/>
    <n v="77070"/>
    <x v="2"/>
    <s v="FUR-FU-10001940"/>
    <x v="0"/>
    <s v="Furnishings"/>
    <s v="Staple-based wall hangings"/>
    <n v="9.5519999999999996"/>
    <n v="3"/>
    <n v="0.6"/>
    <n v="-3.8208000000000002"/>
  </r>
  <r>
    <s v="9126"/>
    <s v="CA-2018-128916"/>
    <x v="298"/>
    <d v="2018-08-20T00:00:00"/>
    <s v="Second Class"/>
    <s v="MA-17560"/>
    <s v="Matt Abelman"/>
    <s v="Home Office"/>
    <s v="United States"/>
    <s v="Houston"/>
    <s v="Texas"/>
    <n v="77070"/>
    <x v="2"/>
    <s v="FUR-FU-10000320"/>
    <x v="0"/>
    <s v="Furnishings"/>
    <s v="OIC Stacking Trays"/>
    <n v="5.3440000000000003"/>
    <n v="4"/>
    <n v="0.6"/>
    <n v="-2.1375999999999999"/>
  </r>
  <r>
    <s v="9127"/>
    <s v="CA-2017-157028"/>
    <x v="109"/>
    <d v="2017-12-03T00:00:00"/>
    <s v="Standard Class"/>
    <s v="MA-17995"/>
    <s v="Michelle Arnett"/>
    <s v="Home Office"/>
    <s v="United States"/>
    <s v="Las Cruces"/>
    <s v="New Mexico"/>
    <n v="88001"/>
    <x v="1"/>
    <s v="OFF-AR-10004441"/>
    <x v="1"/>
    <s v="Art"/>
    <s v="BIC Brite Liner Highlighters"/>
    <n v="8.2799999999999994"/>
    <n v="2"/>
    <n v="0"/>
    <n v="3.4775999999999998"/>
  </r>
  <r>
    <s v="9128"/>
    <s v="CA-2019-112473"/>
    <x v="1126"/>
    <d v="2019-06-01T00:00:00"/>
    <s v="Standard Class"/>
    <s v="JL-15505"/>
    <s v="Jeremy Lonsdale"/>
    <s v="Consumer"/>
    <s v="United States"/>
    <s v="Houston"/>
    <s v="Texas"/>
    <n v="77070"/>
    <x v="2"/>
    <s v="OFF-ST-10002182"/>
    <x v="1"/>
    <s v="Storage"/>
    <s v="Iris 3-Drawer Stacking Bin, Black"/>
    <n v="50.136000000000003"/>
    <n v="3"/>
    <n v="0.2"/>
    <n v="-11.2806"/>
  </r>
  <r>
    <s v="9129"/>
    <s v="US-2019-147655"/>
    <x v="507"/>
    <d v="2019-09-05T00:00:00"/>
    <s v="First Class"/>
    <s v="AS-10045"/>
    <s v="Aaron Smayling"/>
    <s v="Corporate"/>
    <s v="United States"/>
    <s v="Redmond"/>
    <s v="Oregon"/>
    <n v="97756"/>
    <x v="1"/>
    <s v="OFF-BI-10002931"/>
    <x v="1"/>
    <s v="Binders"/>
    <s v="Avery Trapezoid Extra Heavy Duty 4&quot; Binders"/>
    <n v="88.073999999999998"/>
    <n v="7"/>
    <n v="0.7"/>
    <n v="-58.716000000000001"/>
  </r>
  <r>
    <s v="9130"/>
    <s v="CA-2018-130911"/>
    <x v="830"/>
    <d v="2018-03-26T00:00:00"/>
    <s v="Second Class"/>
    <s v="DC-12850"/>
    <s v="Dan Campbell"/>
    <s v="Consumer"/>
    <s v="United States"/>
    <s v="Cleveland"/>
    <s v="Ohio"/>
    <n v="44105"/>
    <x v="3"/>
    <s v="FUR-BO-10004357"/>
    <x v="0"/>
    <s v="Bookcases"/>
    <s v="O'Sullivan Living Dimensions 3-Shelf Bookcases"/>
    <n v="301.47000000000003"/>
    <n v="3"/>
    <n v="0.5"/>
    <n v="-241.17599999999999"/>
  </r>
  <r>
    <s v="9131"/>
    <s v="CA-2018-130911"/>
    <x v="830"/>
    <d v="2018-03-26T00:00:00"/>
    <s v="Second Class"/>
    <s v="DC-12850"/>
    <s v="Dan Campbell"/>
    <s v="Consumer"/>
    <s v="United States"/>
    <s v="Cleveland"/>
    <s v="Ohio"/>
    <n v="44105"/>
    <x v="3"/>
    <s v="OFF-AR-10000475"/>
    <x v="1"/>
    <s v="Art"/>
    <s v="Hunt BOSTON Vista Battery-Operated Pencil Sharpener, Black"/>
    <n v="18.655999999999999"/>
    <n v="2"/>
    <n v="0.2"/>
    <n v="1.6324000000000001"/>
  </r>
  <r>
    <s v="9132"/>
    <s v="CA-2019-100055"/>
    <x v="39"/>
    <d v="2019-06-01T00:00:00"/>
    <s v="Standard Class"/>
    <s v="MD-17860"/>
    <s v="Michael Dominguez"/>
    <s v="Corporate"/>
    <s v="United States"/>
    <s v="Laurel"/>
    <s v="Maryland"/>
    <n v="20707"/>
    <x v="3"/>
    <s v="FUR-FU-10001473"/>
    <x v="0"/>
    <s v="Furnishings"/>
    <s v="DAX Wood Document Frame"/>
    <n v="27.46"/>
    <n v="2"/>
    <n v="0"/>
    <n v="9.8856000000000002"/>
  </r>
  <r>
    <s v="9133"/>
    <s v="CA-2019-100055"/>
    <x v="39"/>
    <d v="2019-06-01T00:00:00"/>
    <s v="Standard Class"/>
    <s v="MD-17860"/>
    <s v="Michael Dominguez"/>
    <s v="Corporate"/>
    <s v="United States"/>
    <s v="Laurel"/>
    <s v="Maryland"/>
    <n v="20707"/>
    <x v="3"/>
    <s v="OFF-AP-10001469"/>
    <x v="1"/>
    <s v="Appliances"/>
    <s v="Fellowes 8 Outlet Superior Workstation Surge Protector"/>
    <n v="125.13"/>
    <n v="3"/>
    <n v="0"/>
    <n v="36.287700000000001"/>
  </r>
  <r>
    <s v="9134"/>
    <s v="CA-2017-157805"/>
    <x v="284"/>
    <d v="2017-09-04T00:00:00"/>
    <s v="Standard Class"/>
    <s v="RH-19510"/>
    <s v="Rick Huthwaite"/>
    <s v="Home Office"/>
    <s v="United States"/>
    <s v="San Diego"/>
    <s v="California"/>
    <n v="92037"/>
    <x v="1"/>
    <s v="TEC-PH-10004447"/>
    <x v="2"/>
    <s v="Phones"/>
    <s v="Toshiba IPT2010-SD IP Telephone"/>
    <n v="555.96"/>
    <n v="5"/>
    <n v="0.2"/>
    <n v="41.697000000000003"/>
  </r>
  <r>
    <s v="9135"/>
    <s v="CA-2018-124254"/>
    <x v="408"/>
    <d v="2018-04-17T00:00:00"/>
    <s v="Standard Class"/>
    <s v="TB-21175"/>
    <s v="Thomas Boland"/>
    <s v="Corporate"/>
    <s v="United States"/>
    <s v="Wilson"/>
    <s v="North Carolina"/>
    <n v="27893"/>
    <x v="0"/>
    <s v="OFF-ST-10001469"/>
    <x v="1"/>
    <s v="Storage"/>
    <s v="Fellowes Bankers Box Recycled Super Stor/Drawer"/>
    <n v="129.55199999999999"/>
    <n v="3"/>
    <n v="0.2"/>
    <n v="-22.671600000000002"/>
  </r>
  <r>
    <s v="9136"/>
    <s v="CA-2018-124254"/>
    <x v="408"/>
    <d v="2018-04-17T00:00:00"/>
    <s v="Standard Class"/>
    <s v="TB-21175"/>
    <s v="Thomas Boland"/>
    <s v="Corporate"/>
    <s v="United States"/>
    <s v="Wilson"/>
    <s v="North Carolina"/>
    <n v="27893"/>
    <x v="0"/>
    <s v="OFF-ST-10000060"/>
    <x v="1"/>
    <s v="Storage"/>
    <s v="Fellowes Bankers Box Staxonsteel Drawer File/Stacking System"/>
    <n v="51.984000000000002"/>
    <n v="1"/>
    <n v="0.2"/>
    <n v="-5.1984000000000004"/>
  </r>
  <r>
    <s v="9137"/>
    <s v="CA-2018-124254"/>
    <x v="408"/>
    <d v="2018-04-17T00:00:00"/>
    <s v="Standard Class"/>
    <s v="TB-21175"/>
    <s v="Thomas Boland"/>
    <s v="Corporate"/>
    <s v="United States"/>
    <s v="Wilson"/>
    <s v="North Carolina"/>
    <n v="27893"/>
    <x v="0"/>
    <s v="OFF-PA-10000807"/>
    <x v="1"/>
    <s v="Paper"/>
    <s v="TOPS &quot;Important Message&quot; Pads, Canary, 4-1/4 x 5-1/2, 50 Sheets per Pad"/>
    <n v="10.272"/>
    <n v="3"/>
    <n v="0.2"/>
    <n v="3.4668000000000001"/>
  </r>
  <r>
    <s v="9138"/>
    <s v="CA-2016-123400"/>
    <x v="563"/>
    <d v="2016-02-09T00:00:00"/>
    <s v="Standard Class"/>
    <s v="EB-13930"/>
    <s v="Eric Barreto"/>
    <s v="Consumer"/>
    <s v="United States"/>
    <s v="Saint Petersburg"/>
    <s v="Florida"/>
    <n v="33710"/>
    <x v="0"/>
    <s v="OFF-BI-10000666"/>
    <x v="1"/>
    <s v="Binders"/>
    <s v="Surelock Post Binders"/>
    <n v="18.335999999999999"/>
    <n v="2"/>
    <n v="0.7"/>
    <n v="-12.224"/>
  </r>
  <r>
    <s v="9139"/>
    <s v="CA-2016-123400"/>
    <x v="563"/>
    <d v="2016-02-09T00:00:00"/>
    <s v="Standard Class"/>
    <s v="EB-13930"/>
    <s v="Eric Barreto"/>
    <s v="Consumer"/>
    <s v="United States"/>
    <s v="Saint Petersburg"/>
    <s v="Florida"/>
    <n v="33710"/>
    <x v="0"/>
    <s v="TEC-PH-10002890"/>
    <x v="2"/>
    <s v="Phones"/>
    <s v="AT&amp;T 17929 Lendline Telephone"/>
    <n v="180.96"/>
    <n v="5"/>
    <n v="0.2"/>
    <n v="13.571999999999999"/>
  </r>
  <r>
    <s v="9140"/>
    <s v="CA-2016-106971"/>
    <x v="814"/>
    <d v="2016-09-08T00:00:00"/>
    <s v="Standard Class"/>
    <s v="BM-11785"/>
    <s v="Bryan Mills"/>
    <s v="Consumer"/>
    <s v="United States"/>
    <s v="Buffalo Grove"/>
    <s v="Illinois"/>
    <n v="60089"/>
    <x v="2"/>
    <s v="TEC-AC-10000844"/>
    <x v="2"/>
    <s v="Accessories"/>
    <s v="Logitech Gaming G510s - Keyboard"/>
    <n v="475.94400000000002"/>
    <n v="7"/>
    <n v="0.2"/>
    <n v="95.188800000000001"/>
  </r>
  <r>
    <s v="9141"/>
    <s v="CA-2019-123029"/>
    <x v="1033"/>
    <d v="2019-10-02T00:00:00"/>
    <s v="Second Class"/>
    <s v="BT-11530"/>
    <s v="Bradley Talbott"/>
    <s v="Home Office"/>
    <s v="United States"/>
    <s v="Los Angeles"/>
    <s v="California"/>
    <n v="90049"/>
    <x v="1"/>
    <s v="TEC-AC-10002402"/>
    <x v="2"/>
    <s v="Accessories"/>
    <s v="Razer Kraken PRO Over Ear PC and Music Headset"/>
    <n v="159.97999999999999"/>
    <n v="2"/>
    <n v="0"/>
    <n v="47.994"/>
  </r>
  <r>
    <s v="9142"/>
    <s v="CA-2018-139409"/>
    <x v="64"/>
    <d v="2018-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s v="9143"/>
    <s v="US-2019-166688"/>
    <x v="968"/>
    <d v="2019-05-26T00:00:00"/>
    <s v="Standard Class"/>
    <s v="RD-19480"/>
    <s v="Rick Duston"/>
    <s v="Consumer"/>
    <s v="United States"/>
    <s v="Las Vegas"/>
    <s v="Nevada"/>
    <n v="89115"/>
    <x v="1"/>
    <s v="OFF-BI-10004040"/>
    <x v="1"/>
    <s v="Binders"/>
    <s v="Wilson Jones Impact Binders"/>
    <n v="8.2880000000000003"/>
    <n v="2"/>
    <n v="0.2"/>
    <n v="3.0044"/>
  </r>
  <r>
    <s v="9144"/>
    <s v="US-2019-166688"/>
    <x v="968"/>
    <d v="2019-05-26T00:00:00"/>
    <s v="Standard Class"/>
    <s v="RD-19480"/>
    <s v="Rick Duston"/>
    <s v="Consumer"/>
    <s v="United States"/>
    <s v="Las Vegas"/>
    <s v="Nevada"/>
    <n v="89115"/>
    <x v="1"/>
    <s v="TEC-PH-10004094"/>
    <x v="2"/>
    <s v="Phones"/>
    <s v="Motorola L703CM"/>
    <n v="1123.1279999999999"/>
    <n v="9"/>
    <n v="0.2"/>
    <n v="70.195499999999996"/>
  </r>
  <r>
    <s v="9145"/>
    <s v="US-2019-166688"/>
    <x v="968"/>
    <d v="2019-05-26T00:00:00"/>
    <s v="Standard Class"/>
    <s v="RD-19480"/>
    <s v="Rick Duston"/>
    <s v="Consumer"/>
    <s v="United States"/>
    <s v="Las Vegas"/>
    <s v="Nevada"/>
    <n v="89115"/>
    <x v="1"/>
    <s v="OFF-AP-10000358"/>
    <x v="1"/>
    <s v="Appliances"/>
    <s v="Fellowes Basic Home/Office Series Surge Protectors"/>
    <n v="64.900000000000006"/>
    <n v="5"/>
    <n v="0"/>
    <n v="18.821000000000002"/>
  </r>
  <r>
    <s v="9146"/>
    <s v="CA-2017-126970"/>
    <x v="1181"/>
    <d v="2017-09-24T00:00:00"/>
    <s v="Standard Class"/>
    <s v="TP-21130"/>
    <s v="Theone Pippenger"/>
    <s v="Consumer"/>
    <s v="United States"/>
    <s v="Naperville"/>
    <s v="Illinois"/>
    <n v="60540"/>
    <x v="2"/>
    <s v="OFF-BI-10000138"/>
    <x v="1"/>
    <s v="Binders"/>
    <s v="Acco Translucent Poly Ring Binders"/>
    <n v="2.8079999999999998"/>
    <n v="3"/>
    <n v="0.8"/>
    <n v="-4.4927999999999999"/>
  </r>
  <r>
    <s v="9147"/>
    <s v="US-2018-165505"/>
    <x v="1156"/>
    <d v="2018-01-27T00:00:00"/>
    <s v="Standard Class"/>
    <s v="CB-12535"/>
    <s v="Claudia Bergmann"/>
    <s v="Corporate"/>
    <s v="United States"/>
    <s v="Burlington"/>
    <s v="Vermont"/>
    <m/>
    <x v="3"/>
    <s v="TEC-AC-10002926"/>
    <x v="2"/>
    <s v="Accessories"/>
    <s v="Logitech Wireless Marathon Mouse M705"/>
    <n v="99.98"/>
    <n v="2"/>
    <n v="0"/>
    <n v="42.991399999999999"/>
  </r>
  <r>
    <s v="9148"/>
    <s v="US-2018-165505"/>
    <x v="1156"/>
    <d v="2018-01-27T00:00:00"/>
    <s v="Standard Class"/>
    <s v="CB-12535"/>
    <s v="Claudia Bergmann"/>
    <s v="Corporate"/>
    <s v="United States"/>
    <s v="Burlington"/>
    <s v="Vermont"/>
    <m/>
    <x v="3"/>
    <s v="OFF-AR-10003477"/>
    <x v="1"/>
    <s v="Art"/>
    <s v="4009 Highlighters"/>
    <n v="8.0399999999999991"/>
    <n v="6"/>
    <n v="0"/>
    <n v="2.7336"/>
  </r>
  <r>
    <s v="9149"/>
    <s v="US-2018-165505"/>
    <x v="1156"/>
    <d v="2018-01-27T00:00:00"/>
    <s v="Standard Class"/>
    <s v="CB-12535"/>
    <s v="Claudia Bergmann"/>
    <s v="Corporate"/>
    <s v="United States"/>
    <s v="Burlington"/>
    <s v="Vermont"/>
    <m/>
    <x v="3"/>
    <s v="OFF-ST-10001526"/>
    <x v="1"/>
    <s v="Storage"/>
    <s v="Iceberg Mobile Mega Data/Printer Cart"/>
    <n v="1564.29"/>
    <n v="13"/>
    <n v="0"/>
    <n v="406.71539999999999"/>
  </r>
  <r>
    <s v="9150"/>
    <s v="US-2016-157070"/>
    <x v="106"/>
    <d v="2016-06-06T00:00:00"/>
    <s v="Standard Class"/>
    <s v="QJ-19255"/>
    <s v="Quincy Jones"/>
    <s v="Corporate"/>
    <s v="United States"/>
    <s v="Detroit"/>
    <s v="Michigan"/>
    <n v="48234"/>
    <x v="2"/>
    <s v="OFF-BI-10001765"/>
    <x v="1"/>
    <s v="Binders"/>
    <s v="Wilson Jones Heavy-Duty Casebound Ring Binders with Metal Hinges"/>
    <n v="138.56"/>
    <n v="4"/>
    <n v="0"/>
    <n v="66.508799999999994"/>
  </r>
  <r>
    <s v="9151"/>
    <s v="US-2016-157070"/>
    <x v="106"/>
    <d v="2016-06-06T00:00:00"/>
    <s v="Standard Class"/>
    <s v="QJ-19255"/>
    <s v="Quincy Jones"/>
    <s v="Corporate"/>
    <s v="United States"/>
    <s v="Detroit"/>
    <s v="Michigan"/>
    <n v="48234"/>
    <x v="2"/>
    <s v="OFF-AP-10004859"/>
    <x v="1"/>
    <s v="Appliances"/>
    <s v="Acco 6 Outlet Guardian Premium Surge Suppressor"/>
    <n v="65.52"/>
    <n v="5"/>
    <n v="0.1"/>
    <n v="12.375999999999999"/>
  </r>
  <r>
    <s v="9152"/>
    <s v="US-2017-106873"/>
    <x v="496"/>
    <d v="2017-09-29T00:00:00"/>
    <s v="Second Class"/>
    <s v="KM-16720"/>
    <s v="Kunst Miller"/>
    <s v="Consumer"/>
    <s v="United States"/>
    <s v="Avondale"/>
    <s v="Arizona"/>
    <n v="85323"/>
    <x v="1"/>
    <s v="OFF-AR-10003179"/>
    <x v="1"/>
    <s v="Art"/>
    <s v="Dixon Ticonderoga Core-Lock Colored Pencils"/>
    <n v="14.576000000000001"/>
    <n v="2"/>
    <n v="0.2"/>
    <n v="2.3685999999999998"/>
  </r>
  <r>
    <s v="9153"/>
    <s v="US-2017-106873"/>
    <x v="496"/>
    <d v="2017-09-29T00:00:00"/>
    <s v="Second Class"/>
    <s v="KM-16720"/>
    <s v="Kunst Miller"/>
    <s v="Consumer"/>
    <s v="United States"/>
    <s v="Avondale"/>
    <s v="Arizona"/>
    <n v="85323"/>
    <x v="1"/>
    <s v="TEC-AC-10002345"/>
    <x v="2"/>
    <s v="Accessories"/>
    <s v="HP Standard 104 key PS/2 Keyboard"/>
    <n v="23.2"/>
    <n v="2"/>
    <n v="0.2"/>
    <n v="1.45"/>
  </r>
  <r>
    <s v="9154"/>
    <s v="US-2017-106873"/>
    <x v="496"/>
    <d v="2017-09-29T00:00:00"/>
    <s v="Second Class"/>
    <s v="KM-16720"/>
    <s v="Kunst Miller"/>
    <s v="Consumer"/>
    <s v="United States"/>
    <s v="Avondale"/>
    <s v="Arizona"/>
    <n v="85323"/>
    <x v="1"/>
    <s v="OFF-AR-10001246"/>
    <x v="1"/>
    <s v="Art"/>
    <s v="Newell 317"/>
    <n v="16.463999999999999"/>
    <n v="7"/>
    <n v="0.2"/>
    <n v="1.8522000000000001"/>
  </r>
  <r>
    <s v="9155"/>
    <s v="CA-2018-132990"/>
    <x v="1147"/>
    <d v="2018-08-03T00:00:00"/>
    <s v="Second Class"/>
    <s v="KM-16660"/>
    <s v="Khloe Miller"/>
    <s v="Consumer"/>
    <s v="United States"/>
    <s v="Philadelphia"/>
    <s v="Pennsylvania"/>
    <n v="19140"/>
    <x v="3"/>
    <s v="FUR-FU-10004864"/>
    <x v="0"/>
    <s v="Furnishings"/>
    <s v="Eldon 500 Class Desk Accessories"/>
    <n v="19.312000000000001"/>
    <n v="2"/>
    <n v="0.2"/>
    <n v="3.1381999999999999"/>
  </r>
  <r>
    <s v="9156"/>
    <s v="CA-2016-102645"/>
    <x v="1211"/>
    <d v="2016-01-28T00:00:00"/>
    <s v="Standard Class"/>
    <s v="IM-15055"/>
    <s v="Ionia McGrath"/>
    <s v="Consumer"/>
    <s v="United States"/>
    <s v="Las Vegas"/>
    <s v="Nevada"/>
    <n v="89115"/>
    <x v="1"/>
    <s v="OFF-PA-10001804"/>
    <x v="1"/>
    <s v="Paper"/>
    <s v="Xerox 195"/>
    <n v="40.08"/>
    <n v="6"/>
    <n v="0"/>
    <n v="19.238399999999999"/>
  </r>
  <r>
    <s v="9157"/>
    <s v="CA-2016-134215"/>
    <x v="472"/>
    <d v="2016-08-08T00:00:00"/>
    <s v="Standard Class"/>
    <s v="ML-17395"/>
    <s v="Marina Lichtenstein"/>
    <s v="Corporate"/>
    <s v="United States"/>
    <s v="Bangor"/>
    <s v="Maine"/>
    <n v="4401"/>
    <x v="3"/>
    <s v="OFF-AP-10001271"/>
    <x v="1"/>
    <s v="Appliances"/>
    <s v="Eureka The Boss Cordless Rechargeable Stick Vac"/>
    <n v="101.96"/>
    <n v="2"/>
    <n v="0"/>
    <n v="27.529199999999999"/>
  </r>
  <r>
    <s v="9158"/>
    <s v="CA-2016-134215"/>
    <x v="472"/>
    <d v="2016-08-08T00:00:00"/>
    <s v="Standard Class"/>
    <s v="ML-17395"/>
    <s v="Marina Lichtenstein"/>
    <s v="Corporate"/>
    <s v="United States"/>
    <s v="Bangor"/>
    <s v="Maine"/>
    <n v="4401"/>
    <x v="3"/>
    <s v="OFF-PA-10004353"/>
    <x v="1"/>
    <s v="Paper"/>
    <s v="Southworth 25% Cotton Premium Laser Paper and Envelopes"/>
    <n v="259.74"/>
    <n v="13"/>
    <n v="0"/>
    <n v="124.6752"/>
  </r>
  <r>
    <s v="9159"/>
    <s v="CA-2016-134215"/>
    <x v="472"/>
    <d v="2016-08-08T00:00:00"/>
    <s v="Standard Class"/>
    <s v="ML-17395"/>
    <s v="Marina Lichtenstein"/>
    <s v="Corporate"/>
    <s v="United States"/>
    <s v="Bangor"/>
    <s v="Maine"/>
    <n v="4401"/>
    <x v="3"/>
    <s v="TEC-AC-10002473"/>
    <x v="2"/>
    <s v="Accessories"/>
    <s v="Maxell 4.7GB DVD-R"/>
    <n v="255.42"/>
    <n v="9"/>
    <n v="0"/>
    <n v="104.7222"/>
  </r>
  <r>
    <s v="9160"/>
    <s v="CA-2018-118934"/>
    <x v="888"/>
    <d v="2018-08-14T00:00:00"/>
    <s v="Standard Class"/>
    <s v="GH-14410"/>
    <s v="Gary Hansen"/>
    <s v="Home Office"/>
    <s v="United States"/>
    <s v="Hendersonville"/>
    <s v="Tennessee"/>
    <n v="37075"/>
    <x v="0"/>
    <s v="OFF-BI-10003314"/>
    <x v="1"/>
    <s v="Binders"/>
    <s v="Tuff Stuff Recycled Round Ring Binders"/>
    <n v="4.3380000000000001"/>
    <n v="3"/>
    <n v="0.7"/>
    <n v="-3.0366"/>
  </r>
  <r>
    <s v="9161"/>
    <s v="CA-2018-118934"/>
    <x v="888"/>
    <d v="2018-08-14T00:00:00"/>
    <s v="Standard Class"/>
    <s v="GH-14410"/>
    <s v="Gary Hansen"/>
    <s v="Home Office"/>
    <s v="United States"/>
    <s v="Hendersonville"/>
    <s v="Tennessee"/>
    <n v="37075"/>
    <x v="0"/>
    <s v="OFF-BI-10004465"/>
    <x v="1"/>
    <s v="Binders"/>
    <s v="Avery Durable Slant Ring Binders"/>
    <n v="11.88"/>
    <n v="5"/>
    <n v="0.7"/>
    <n v="-7.92"/>
  </r>
  <r>
    <s v="9162"/>
    <s v="CA-2018-160108"/>
    <x v="16"/>
    <d v="2018-12-12T00:00:00"/>
    <s v="Standard Class"/>
    <s v="AG-10900"/>
    <s v="Arthur Gainer"/>
    <s v="Consumer"/>
    <s v="United States"/>
    <s v="Eau Claire"/>
    <s v="Wisconsin"/>
    <n v="54703"/>
    <x v="2"/>
    <s v="FUR-BO-10003450"/>
    <x v="0"/>
    <s v="Bookcases"/>
    <s v="Bush Westfield Collection Bookcases, Dark Cherry Finish"/>
    <n v="405.86"/>
    <n v="7"/>
    <n v="0"/>
    <n v="32.468800000000002"/>
  </r>
  <r>
    <s v="9163"/>
    <s v="CA-2018-160108"/>
    <x v="16"/>
    <d v="2018-12-12T00:00:00"/>
    <s v="Standard Class"/>
    <s v="AG-10900"/>
    <s v="Arthur Gainer"/>
    <s v="Consumer"/>
    <s v="United States"/>
    <s v="Eau Claire"/>
    <s v="Wisconsin"/>
    <n v="54703"/>
    <x v="2"/>
    <s v="FUR-CH-10002335"/>
    <x v="0"/>
    <s v="Chairs"/>
    <s v="Hon GuestStacker Chair"/>
    <n v="680.01"/>
    <n v="3"/>
    <n v="0"/>
    <n v="176.80260000000001"/>
  </r>
  <r>
    <s v="9164"/>
    <s v="CA-2017-164007"/>
    <x v="1212"/>
    <d v="2017-06-12T00:00:00"/>
    <s v="Standard Class"/>
    <s v="MG-17695"/>
    <s v="Maureen Gnade"/>
    <s v="Consumer"/>
    <s v="United States"/>
    <s v="Chicago"/>
    <s v="Illinois"/>
    <n v="60610"/>
    <x v="2"/>
    <s v="TEC-AC-10003433"/>
    <x v="2"/>
    <s v="Accessories"/>
    <s v="Maxell 4.7GB DVD+R 5/Pack"/>
    <n v="2.3759999999999999"/>
    <n v="3"/>
    <n v="0.2"/>
    <n v="0.74250000000000005"/>
  </r>
  <r>
    <s v="9165"/>
    <s v="CA-2017-164007"/>
    <x v="1212"/>
    <d v="2017-06-12T00:00:00"/>
    <s v="Standard Class"/>
    <s v="MG-17695"/>
    <s v="Maureen Gnade"/>
    <s v="Consumer"/>
    <s v="United States"/>
    <s v="Chicago"/>
    <s v="Illinois"/>
    <n v="60610"/>
    <x v="2"/>
    <s v="OFF-AP-10003849"/>
    <x v="1"/>
    <s v="Appliances"/>
    <s v="Hoover Shoulder Vac Commercial Portable Vacuum"/>
    <n v="143.12799999999999"/>
    <n v="2"/>
    <n v="0.8"/>
    <n v="-393.60199999999998"/>
  </r>
  <r>
    <s v="9166"/>
    <s v="CA-2018-100300"/>
    <x v="890"/>
    <d v="2018-06-26T00:00:00"/>
    <s v="Second Class"/>
    <s v="MJ-17740"/>
    <s v="Max Jones"/>
    <s v="Consumer"/>
    <s v="United States"/>
    <s v="San Diego"/>
    <s v="California"/>
    <n v="92037"/>
    <x v="1"/>
    <s v="TEC-MA-10000984"/>
    <x v="2"/>
    <s v="Machines"/>
    <s v="Okidata MB760 Printer"/>
    <n v="4476.8"/>
    <n v="4"/>
    <n v="0.2"/>
    <n v="503.64"/>
  </r>
  <r>
    <s v="9167"/>
    <s v="CA-2018-100300"/>
    <x v="890"/>
    <d v="2018-06-26T00:00:00"/>
    <s v="Second Class"/>
    <s v="MJ-17740"/>
    <s v="Max Jones"/>
    <s v="Consumer"/>
    <s v="United States"/>
    <s v="San Diego"/>
    <s v="California"/>
    <n v="92037"/>
    <x v="1"/>
    <s v="OFF-PA-10000418"/>
    <x v="1"/>
    <s v="Paper"/>
    <s v="Xerox 189"/>
    <n v="104.85"/>
    <n v="1"/>
    <n v="0"/>
    <n v="50.328000000000003"/>
  </r>
  <r>
    <s v="9168"/>
    <s v="CA-2018-100300"/>
    <x v="890"/>
    <d v="2018-06-26T00:00:00"/>
    <s v="Second Class"/>
    <s v="MJ-17740"/>
    <s v="Max Jones"/>
    <s v="Consumer"/>
    <s v="United States"/>
    <s v="San Diego"/>
    <s v="California"/>
    <n v="92037"/>
    <x v="1"/>
    <s v="OFF-AP-10001242"/>
    <x v="1"/>
    <s v="Appliances"/>
    <s v="APC 7 Outlet Network SurgeArrest Surge Protector"/>
    <n v="241.44"/>
    <n v="3"/>
    <n v="0"/>
    <n v="72.432000000000002"/>
  </r>
  <r>
    <s v="9169"/>
    <s v="CA-2018-140571"/>
    <x v="543"/>
    <d v="2018-03-19T00:00:00"/>
    <s v="Standard Class"/>
    <s v="SJ-20125"/>
    <s v="Sanjit Jacobs"/>
    <s v="Home Office"/>
    <s v="United States"/>
    <s v="Jackson"/>
    <s v="Mississippi"/>
    <n v="39212"/>
    <x v="0"/>
    <s v="OFF-PA-10001954"/>
    <x v="1"/>
    <s v="Paper"/>
    <s v="Xerox 1964"/>
    <n v="319.76"/>
    <n v="14"/>
    <n v="0"/>
    <n v="147.08959999999999"/>
  </r>
  <r>
    <s v="9170"/>
    <s v="CA-2018-140571"/>
    <x v="543"/>
    <d v="2018-03-19T00:00:00"/>
    <s v="Standard Class"/>
    <s v="SJ-20125"/>
    <s v="Sanjit Jacobs"/>
    <s v="Home Office"/>
    <s v="United States"/>
    <s v="Jackson"/>
    <s v="Mississippi"/>
    <n v="39212"/>
    <x v="0"/>
    <s v="OFF-PA-10001954"/>
    <x v="1"/>
    <s v="Paper"/>
    <s v="Xerox 1964"/>
    <n v="45.68"/>
    <n v="2"/>
    <n v="0"/>
    <n v="21.012799999999999"/>
  </r>
  <r>
    <s v="9171"/>
    <s v="US-2018-155768"/>
    <x v="49"/>
    <d v="2018-12-01T00:00:00"/>
    <s v="Same Day"/>
    <s v="LB-16795"/>
    <s v="Laurel Beltran"/>
    <s v="Home Office"/>
    <s v="United States"/>
    <s v="Oxnard"/>
    <s v="California"/>
    <n v="93030"/>
    <x v="1"/>
    <s v="FUR-FU-10000448"/>
    <x v="0"/>
    <s v="Furnishings"/>
    <s v="Tenex Chairmats For Use With Carpeted Floors"/>
    <n v="31.96"/>
    <n v="2"/>
    <n v="0"/>
    <n v="1.5980000000000001"/>
  </r>
  <r>
    <s v="9172"/>
    <s v="US-2018-155768"/>
    <x v="49"/>
    <d v="2018-12-01T00:00:00"/>
    <s v="Same Day"/>
    <s v="LB-16795"/>
    <s v="Laurel Beltran"/>
    <s v="Home Office"/>
    <s v="United States"/>
    <s v="Oxnard"/>
    <s v="California"/>
    <n v="93030"/>
    <x v="1"/>
    <s v="OFF-PA-10001357"/>
    <x v="1"/>
    <s v="Paper"/>
    <s v="Xerox 1886"/>
    <n v="47.9"/>
    <n v="1"/>
    <n v="0"/>
    <n v="22.992000000000001"/>
  </r>
  <r>
    <s v="9173"/>
    <s v="US-2018-155768"/>
    <x v="49"/>
    <d v="2018-12-01T00:00:00"/>
    <s v="Same Day"/>
    <s v="LB-16795"/>
    <s v="Laurel Beltran"/>
    <s v="Home Office"/>
    <s v="United States"/>
    <s v="Oxnard"/>
    <s v="California"/>
    <n v="93030"/>
    <x v="1"/>
    <s v="OFF-ST-10002292"/>
    <x v="1"/>
    <s v="Storage"/>
    <s v="Sauder Facets Collection Locker/File Cabinet, Sky Alder Finish"/>
    <n v="1112.94"/>
    <n v="3"/>
    <n v="0"/>
    <n v="222.58799999999999"/>
  </r>
  <r>
    <s v="9174"/>
    <s v="US-2018-155768"/>
    <x v="49"/>
    <d v="2018-12-01T00:00:00"/>
    <s v="Same Day"/>
    <s v="LB-16795"/>
    <s v="Laurel Beltran"/>
    <s v="Home Office"/>
    <s v="United States"/>
    <s v="Oxnard"/>
    <s v="California"/>
    <n v="93030"/>
    <x v="1"/>
    <s v="OFF-EN-10001219"/>
    <x v="1"/>
    <s v="Envelopes"/>
    <s v="#10- 4 1/8&quot; x 9 1/2&quot; Security-Tint Envelopes"/>
    <n v="22.92"/>
    <n v="3"/>
    <n v="0"/>
    <n v="11.2308"/>
  </r>
  <r>
    <s v="9175"/>
    <s v="CA-2019-119424"/>
    <x v="492"/>
    <d v="2019-06-14T00:00:00"/>
    <s v="Second Class"/>
    <s v="SB-20185"/>
    <s v="Sarah Brown"/>
    <s v="Consumer"/>
    <s v="United States"/>
    <s v="Kent"/>
    <s v="Washington"/>
    <n v="98031"/>
    <x v="1"/>
    <s v="TEC-PH-10002564"/>
    <x v="2"/>
    <s v="Phones"/>
    <s v="OtterBox Defender Series Case - Samsung Galaxy S4"/>
    <n v="71.975999999999999"/>
    <n v="3"/>
    <n v="0.2"/>
    <n v="8.9969999999999999"/>
  </r>
  <r>
    <s v="9176"/>
    <s v="CA-2019-119424"/>
    <x v="492"/>
    <d v="2019-06-14T00:00:00"/>
    <s v="Second Class"/>
    <s v="SB-20185"/>
    <s v="Sarah Brown"/>
    <s v="Consumer"/>
    <s v="United States"/>
    <s v="Kent"/>
    <s v="Washington"/>
    <n v="98031"/>
    <x v="1"/>
    <s v="OFF-PA-10001639"/>
    <x v="1"/>
    <s v="Paper"/>
    <s v="Xerox 203"/>
    <n v="19.440000000000001"/>
    <n v="3"/>
    <n v="0"/>
    <n v="9.3312000000000008"/>
  </r>
  <r>
    <s v="9177"/>
    <s v="CA-2018-118178"/>
    <x v="690"/>
    <d v="2018-03-24T00:00:00"/>
    <s v="Standard Class"/>
    <s v="CC-12610"/>
    <s v="Corey Catlett"/>
    <s v="Corporate"/>
    <s v="United States"/>
    <s v="Nashville"/>
    <s v="Tennessee"/>
    <n v="37211"/>
    <x v="0"/>
    <s v="OFF-BI-10001153"/>
    <x v="1"/>
    <s v="Binders"/>
    <s v="Ibico Recycled Grain-Textured Covers"/>
    <n v="31.085999999999999"/>
    <n v="3"/>
    <n v="0.7"/>
    <n v="-20.724"/>
  </r>
  <r>
    <s v="9178"/>
    <s v="CA-2018-166618"/>
    <x v="696"/>
    <d v="2018-11-18T00:00:00"/>
    <s v="Standard Class"/>
    <s v="DP-13000"/>
    <s v="Darren Powers"/>
    <s v="Consumer"/>
    <s v="United States"/>
    <s v="New York City"/>
    <s v="New York"/>
    <n v="10035"/>
    <x v="3"/>
    <s v="TEC-PH-10003356"/>
    <x v="2"/>
    <s v="Phones"/>
    <s v="SmartStand Mobile Device Holder, Assorted Colors"/>
    <n v="13.98"/>
    <n v="2"/>
    <n v="0"/>
    <n v="3.9144000000000001"/>
  </r>
  <r>
    <s v="9179"/>
    <s v="CA-2018-166618"/>
    <x v="696"/>
    <d v="2018-11-18T00:00:00"/>
    <s v="Standard Class"/>
    <s v="DP-13000"/>
    <s v="Darren Powers"/>
    <s v="Consumer"/>
    <s v="United States"/>
    <s v="New York City"/>
    <s v="New York"/>
    <n v="10035"/>
    <x v="3"/>
    <s v="OFF-AR-10001725"/>
    <x v="1"/>
    <s v="Art"/>
    <s v="Boston Home &amp; Office Model 2000 Electric Pencil Sharpeners"/>
    <n v="23.65"/>
    <n v="1"/>
    <n v="0"/>
    <n v="6.149"/>
  </r>
  <r>
    <s v="9180"/>
    <s v="CA-2019-156776"/>
    <x v="783"/>
    <d v="2019-08-11T00:00:00"/>
    <s v="Standard Class"/>
    <s v="JL-15505"/>
    <s v="Jeremy Lonsdale"/>
    <s v="Consumer"/>
    <s v="United States"/>
    <s v="Westminster"/>
    <s v="California"/>
    <n v="92683"/>
    <x v="1"/>
    <s v="TEC-PH-10002415"/>
    <x v="2"/>
    <s v="Phones"/>
    <s v="Polycom VoiceStation 500 Conference phone"/>
    <n v="707.88"/>
    <n v="3"/>
    <n v="0.2"/>
    <n v="44.2425"/>
  </r>
  <r>
    <s v="9181"/>
    <s v="CA-2019-156776"/>
    <x v="783"/>
    <d v="2019-08-11T00:00:00"/>
    <s v="Standard Class"/>
    <s v="JL-15505"/>
    <s v="Jeremy Lonsdale"/>
    <s v="Consumer"/>
    <s v="United States"/>
    <s v="Westminster"/>
    <s v="California"/>
    <n v="92683"/>
    <x v="1"/>
    <s v="OFF-BI-10003355"/>
    <x v="1"/>
    <s v="Binders"/>
    <s v="Cardinal Holdit Business Card Pockets"/>
    <n v="11.952"/>
    <n v="3"/>
    <n v="0.2"/>
    <n v="4.1832000000000003"/>
  </r>
  <r>
    <s v="9182"/>
    <s v="CA-2019-156776"/>
    <x v="783"/>
    <d v="2019-08-11T00:00:00"/>
    <s v="Standard Class"/>
    <s v="JL-15505"/>
    <s v="Jeremy Lonsdale"/>
    <s v="Consumer"/>
    <s v="United States"/>
    <s v="Westminster"/>
    <s v="California"/>
    <n v="92683"/>
    <x v="1"/>
    <s v="OFF-BI-10000216"/>
    <x v="1"/>
    <s v="Binders"/>
    <s v="Mead 1st Gear 2&quot; Zipper Binder, Asst. Colors"/>
    <n v="31.128"/>
    <n v="3"/>
    <n v="0.2"/>
    <n v="11.673"/>
  </r>
  <r>
    <s v="9183"/>
    <s v="CA-2019-156776"/>
    <x v="783"/>
    <d v="2019-08-11T00:00:00"/>
    <s v="Standard Class"/>
    <s v="JL-15505"/>
    <s v="Jeremy Lonsdale"/>
    <s v="Consumer"/>
    <s v="United States"/>
    <s v="Westminster"/>
    <s v="California"/>
    <n v="92683"/>
    <x v="1"/>
    <s v="TEC-AC-10004803"/>
    <x v="2"/>
    <s v="Accessories"/>
    <s v="Sony Micro Vault Click 4 GB USB 2.0 Flash Drive"/>
    <n v="55.76"/>
    <n v="4"/>
    <n v="0"/>
    <n v="7.8064"/>
  </r>
  <r>
    <s v="9184"/>
    <s v="CA-2019-156776"/>
    <x v="783"/>
    <d v="2019-08-11T00:00:00"/>
    <s v="Standard Class"/>
    <s v="JL-15505"/>
    <s v="Jeremy Lonsdale"/>
    <s v="Consumer"/>
    <s v="United States"/>
    <s v="Westminster"/>
    <s v="California"/>
    <n v="92683"/>
    <x v="1"/>
    <s v="OFF-PA-10001970"/>
    <x v="1"/>
    <s v="Paper"/>
    <s v="Xerox 1881"/>
    <n v="24.56"/>
    <n v="2"/>
    <n v="0"/>
    <n v="11.543200000000001"/>
  </r>
  <r>
    <s v="9185"/>
    <s v="CA-2019-156776"/>
    <x v="783"/>
    <d v="2019-08-11T00:00:00"/>
    <s v="Standard Class"/>
    <s v="JL-15505"/>
    <s v="Jeremy Lonsdale"/>
    <s v="Consumer"/>
    <s v="United States"/>
    <s v="Westminster"/>
    <s v="California"/>
    <n v="92683"/>
    <x v="1"/>
    <s v="FUR-FU-10004848"/>
    <x v="0"/>
    <s v="Furnishings"/>
    <s v="Howard Miller 13-3/4&quot; Diameter Brushed Chrome Round Wall Clock"/>
    <n v="51.75"/>
    <n v="1"/>
    <n v="0"/>
    <n v="15.525"/>
  </r>
  <r>
    <s v="9186"/>
    <s v="CA-2019-156776"/>
    <x v="783"/>
    <d v="2019-08-11T00:00:00"/>
    <s v="Standard Class"/>
    <s v="JL-15505"/>
    <s v="Jeremy Lonsdale"/>
    <s v="Consumer"/>
    <s v="United States"/>
    <s v="Westminster"/>
    <s v="California"/>
    <n v="92683"/>
    <x v="1"/>
    <s v="FUR-CH-10002317"/>
    <x v="0"/>
    <s v="Chairs"/>
    <s v="Global Enterprise Series Seating Low-Back Swivel/Tilt Chairs"/>
    <n v="207.184"/>
    <n v="1"/>
    <n v="0.2"/>
    <n v="25.898"/>
  </r>
  <r>
    <s v="9187"/>
    <s v="CA-2019-156776"/>
    <x v="783"/>
    <d v="2019-08-11T00:00:00"/>
    <s v="Standard Class"/>
    <s v="JL-15505"/>
    <s v="Jeremy Lonsdale"/>
    <s v="Consumer"/>
    <s v="United States"/>
    <s v="Westminster"/>
    <s v="California"/>
    <n v="92683"/>
    <x v="1"/>
    <s v="OFF-AP-10002534"/>
    <x v="1"/>
    <s v="Appliances"/>
    <s v="3.6 Cubic Foot Counter Height Office Refrigerator"/>
    <n v="1473.1"/>
    <n v="5"/>
    <n v="0"/>
    <n v="412.46800000000002"/>
  </r>
  <r>
    <s v="9188"/>
    <s v="US-2017-130512"/>
    <x v="291"/>
    <d v="2017-08-25T00:00:00"/>
    <s v="Standard Class"/>
    <s v="SM-20320"/>
    <s v="Sean Miller"/>
    <s v="Home Office"/>
    <s v="United States"/>
    <s v="Allentown"/>
    <s v="Pennsylvania"/>
    <n v="18103"/>
    <x v="3"/>
    <s v="OFF-SU-10001935"/>
    <x v="1"/>
    <s v="Supplies"/>
    <s v="Staple remover"/>
    <n v="3.488"/>
    <n v="2"/>
    <n v="0.2"/>
    <n v="-0.6976"/>
  </r>
  <r>
    <s v="9189"/>
    <s v="US-2017-130512"/>
    <x v="291"/>
    <d v="2017-08-25T00:00:00"/>
    <s v="Standard Class"/>
    <s v="SM-20320"/>
    <s v="Sean Miller"/>
    <s v="Home Office"/>
    <s v="United States"/>
    <s v="Allentown"/>
    <s v="Pennsylvania"/>
    <n v="18103"/>
    <x v="3"/>
    <s v="TEC-AC-10000290"/>
    <x v="2"/>
    <s v="Accessories"/>
    <s v="Sabrent 4-Port USB 2.0 Hub"/>
    <n v="21.728000000000002"/>
    <n v="4"/>
    <n v="0.2"/>
    <n v="3.8024"/>
  </r>
  <r>
    <s v="9190"/>
    <s v="US-2017-130512"/>
    <x v="291"/>
    <d v="2017-08-25T00:00:00"/>
    <s v="Standard Class"/>
    <s v="SM-20320"/>
    <s v="Sean Miller"/>
    <s v="Home Office"/>
    <s v="United States"/>
    <s v="Allentown"/>
    <s v="Pennsylvania"/>
    <n v="18103"/>
    <x v="3"/>
    <s v="OFF-ST-10002574"/>
    <x v="1"/>
    <s v="Storage"/>
    <s v="SAFCO Commercial Wire Shelving, Black"/>
    <n v="663.072"/>
    <n v="6"/>
    <n v="0.2"/>
    <n v="-165.768"/>
  </r>
  <r>
    <s v="9191"/>
    <s v="US-2017-130512"/>
    <x v="291"/>
    <d v="2017-08-25T00:00:00"/>
    <s v="Standard Class"/>
    <s v="SM-20320"/>
    <s v="Sean Miller"/>
    <s v="Home Office"/>
    <s v="United States"/>
    <s v="Allentown"/>
    <s v="Pennsylvania"/>
    <n v="18103"/>
    <x v="3"/>
    <s v="OFF-BI-10004519"/>
    <x v="1"/>
    <s v="Binders"/>
    <s v="GBC DocuBind P100 Manual Binding Machine"/>
    <n v="99.587999999999994"/>
    <n v="2"/>
    <n v="0.7"/>
    <n v="-82.99"/>
  </r>
  <r>
    <s v="9192"/>
    <s v="US-2017-130512"/>
    <x v="291"/>
    <d v="2017-08-25T00:00:00"/>
    <s v="Standard Class"/>
    <s v="SM-20320"/>
    <s v="Sean Miller"/>
    <s v="Home Office"/>
    <s v="United States"/>
    <s v="Allentown"/>
    <s v="Pennsylvania"/>
    <n v="18103"/>
    <x v="3"/>
    <s v="OFF-PA-10003625"/>
    <x v="1"/>
    <s v="Paper"/>
    <s v="Xerox 1979"/>
    <n v="49.567999999999998"/>
    <n v="2"/>
    <n v="0.2"/>
    <n v="15.49"/>
  </r>
  <r>
    <s v="9193"/>
    <s v="CA-2017-141810"/>
    <x v="121"/>
    <d v="2017-11-07T00:00:00"/>
    <s v="Standard Class"/>
    <s v="BB-10990"/>
    <s v="Barry Blumstein"/>
    <s v="Corporate"/>
    <s v="United States"/>
    <s v="San Antonio"/>
    <s v="Texas"/>
    <n v="78207"/>
    <x v="2"/>
    <s v="OFF-BI-10001524"/>
    <x v="1"/>
    <s v="Binders"/>
    <s v="GBC Premium Transparent Covers with Diagonal Lined Pattern"/>
    <n v="29.372"/>
    <n v="7"/>
    <n v="0.8"/>
    <n v="-46.995199999999997"/>
  </r>
  <r>
    <s v="9194"/>
    <s v="CA-2017-141810"/>
    <x v="121"/>
    <d v="2017-11-07T00:00:00"/>
    <s v="Standard Class"/>
    <s v="BB-10990"/>
    <s v="Barry Blumstein"/>
    <s v="Corporate"/>
    <s v="United States"/>
    <s v="San Antonio"/>
    <s v="Texas"/>
    <n v="78207"/>
    <x v="2"/>
    <s v="TEC-PH-10002200"/>
    <x v="2"/>
    <s v="Phones"/>
    <s v="Aastra 6757i CT Wireless VoIP phone"/>
    <n v="344.70400000000001"/>
    <n v="2"/>
    <n v="0.2"/>
    <n v="38.779200000000003"/>
  </r>
  <r>
    <s v="9195"/>
    <s v="CA-2016-146843"/>
    <x v="953"/>
    <d v="2016-12-06T00:00:00"/>
    <s v="Standard Class"/>
    <s v="PB-19150"/>
    <s v="Philip Brown"/>
    <s v="Consumer"/>
    <s v="United States"/>
    <s v="Avondale"/>
    <s v="Arizona"/>
    <n v="85323"/>
    <x v="1"/>
    <s v="OFF-SU-10001664"/>
    <x v="1"/>
    <s v="Supplies"/>
    <s v="Acme Office Executive Series Stainless Steel Trimmers"/>
    <n v="47.991999999999997"/>
    <n v="7"/>
    <n v="0.2"/>
    <n v="3.5994000000000002"/>
  </r>
  <r>
    <s v="9196"/>
    <s v="CA-2016-146843"/>
    <x v="953"/>
    <d v="2016-12-06T00:00:00"/>
    <s v="Standard Class"/>
    <s v="PB-19150"/>
    <s v="Philip Brown"/>
    <s v="Consumer"/>
    <s v="United States"/>
    <s v="Avondale"/>
    <s v="Arizona"/>
    <n v="85323"/>
    <x v="1"/>
    <s v="TEC-AC-10002550"/>
    <x v="2"/>
    <s v="Accessories"/>
    <s v="Memorex 25GB 6X Branded Blu-Ray Recordable Disc, 30/Pack"/>
    <n v="102.24"/>
    <n v="4"/>
    <n v="0.2"/>
    <n v="-16.614000000000001"/>
  </r>
  <r>
    <s v="9197"/>
    <s v="CA-2016-103310"/>
    <x v="1025"/>
    <d v="2016-05-15T00:00:00"/>
    <s v="Standard Class"/>
    <s v="GM-14680"/>
    <s v="Greg Matthias"/>
    <s v="Consumer"/>
    <s v="United States"/>
    <s v="San Jose"/>
    <s v="California"/>
    <n v="95123"/>
    <x v="1"/>
    <s v="OFF-PA-10004353"/>
    <x v="1"/>
    <s v="Paper"/>
    <s v="Southworth 25% Cotton Premium Laser Paper and Envelopes"/>
    <n v="39.96"/>
    <n v="2"/>
    <n v="0"/>
    <n v="19.180800000000001"/>
  </r>
  <r>
    <s v="9198"/>
    <s v="CA-2016-103310"/>
    <x v="1025"/>
    <d v="2016-05-15T00:00:00"/>
    <s v="Standard Class"/>
    <s v="GM-14680"/>
    <s v="Greg Matthias"/>
    <s v="Consumer"/>
    <s v="United States"/>
    <s v="San Jose"/>
    <s v="California"/>
    <n v="95123"/>
    <x v="1"/>
    <s v="TEC-PH-10001817"/>
    <x v="2"/>
    <s v="Phones"/>
    <s v="Wilson Electronics DB Pro Signal Booster"/>
    <n v="1432"/>
    <n v="5"/>
    <n v="0.2"/>
    <n v="125.3"/>
  </r>
  <r>
    <s v="9199"/>
    <s v="CA-2016-103310"/>
    <x v="1025"/>
    <d v="2016-05-15T00:00:00"/>
    <s v="Standard Class"/>
    <s v="GM-14680"/>
    <s v="Greg Matthias"/>
    <s v="Consumer"/>
    <s v="United States"/>
    <s v="San Jose"/>
    <s v="California"/>
    <n v="95123"/>
    <x v="1"/>
    <s v="OFF-SU-10004737"/>
    <x v="1"/>
    <s v="Supplies"/>
    <s v="Acme Design Stainless Steel Bent Scissors"/>
    <n v="41.04"/>
    <n v="6"/>
    <n v="0"/>
    <n v="11.0808"/>
  </r>
  <r>
    <s v="9200"/>
    <s v="CA-2016-103310"/>
    <x v="1025"/>
    <d v="2016-05-15T00:00:00"/>
    <s v="Standard Class"/>
    <s v="GM-14680"/>
    <s v="Greg Matthias"/>
    <s v="Consumer"/>
    <s v="United States"/>
    <s v="San Jose"/>
    <s v="California"/>
    <n v="95123"/>
    <x v="1"/>
    <s v="FUR-CH-10002320"/>
    <x v="0"/>
    <s v="Chairs"/>
    <s v="Hon Pagoda Stacking Chairs"/>
    <n v="256.78399999999999"/>
    <n v="1"/>
    <n v="0.2"/>
    <n v="32.097999999999999"/>
  </r>
  <r>
    <s v="9201"/>
    <s v="CA-2018-152688"/>
    <x v="508"/>
    <d v="2018-10-20T00:00:00"/>
    <s v="First Class"/>
    <s v="NR-18550"/>
    <s v="Nick Radford"/>
    <s v="Consumer"/>
    <s v="United States"/>
    <s v="Perth Amboy"/>
    <s v="New Jersey"/>
    <n v="8861"/>
    <x v="3"/>
    <s v="FUR-BO-10001337"/>
    <x v="0"/>
    <s v="Bookcases"/>
    <s v="O'Sullivan Living Dimensions 2-Shelf Bookcases"/>
    <n v="120.98"/>
    <n v="1"/>
    <n v="0"/>
    <n v="12.098000000000001"/>
  </r>
  <r>
    <s v="9202"/>
    <s v="CA-2018-152688"/>
    <x v="508"/>
    <d v="2018-10-20T00:00:00"/>
    <s v="First Class"/>
    <s v="NR-18550"/>
    <s v="Nick Radford"/>
    <s v="Consumer"/>
    <s v="United States"/>
    <s v="Perth Amboy"/>
    <s v="New Jersey"/>
    <n v="8861"/>
    <x v="3"/>
    <s v="OFF-BI-10004584"/>
    <x v="1"/>
    <s v="Binders"/>
    <s v="GBC ProClick 150 Presentation Binding System"/>
    <n v="315.98"/>
    <n v="1"/>
    <n v="0"/>
    <n v="148.51060000000001"/>
  </r>
  <r>
    <s v="9203"/>
    <s v="CA-2018-153836"/>
    <x v="859"/>
    <d v="2018-11-03T00:00:00"/>
    <s v="Standard Class"/>
    <s v="EH-13765"/>
    <s v="Edward Hooks"/>
    <s v="Corporate"/>
    <s v="United States"/>
    <s v="New York City"/>
    <s v="New York"/>
    <n v="10011"/>
    <x v="3"/>
    <s v="OFF-BI-10004817"/>
    <x v="1"/>
    <s v="Binders"/>
    <s v="GBC Personal VeloBind Strips"/>
    <n v="28.751999999999999"/>
    <n v="3"/>
    <n v="0.2"/>
    <n v="10.0632"/>
  </r>
  <r>
    <s v="9204"/>
    <s v="CA-2018-153836"/>
    <x v="859"/>
    <d v="2018-11-03T00:00:00"/>
    <s v="Standard Class"/>
    <s v="EH-13765"/>
    <s v="Edward Hooks"/>
    <s v="Corporate"/>
    <s v="United States"/>
    <s v="New York City"/>
    <s v="New York"/>
    <n v="10011"/>
    <x v="3"/>
    <s v="OFF-AR-10004602"/>
    <x v="1"/>
    <s v="Art"/>
    <s v="Boston KS Multi-Size Manual Pencil Sharpener"/>
    <n v="114.95"/>
    <n v="5"/>
    <n v="0"/>
    <n v="32.186"/>
  </r>
  <r>
    <s v="9205"/>
    <s v="CA-2018-104689"/>
    <x v="49"/>
    <d v="2018-12-05T00:00:00"/>
    <s v="Standard Class"/>
    <s v="FH-14365"/>
    <s v="Fred Hopkins"/>
    <s v="Corporate"/>
    <s v="United States"/>
    <s v="Los Angeles"/>
    <s v="California"/>
    <n v="90004"/>
    <x v="1"/>
    <s v="OFF-AR-10001149"/>
    <x v="1"/>
    <s v="Art"/>
    <s v="Sanford Colorific Colored Pencils, 12/Box"/>
    <n v="23.04"/>
    <n v="8"/>
    <n v="0"/>
    <n v="6.9119999999999999"/>
  </r>
  <r>
    <s v="9206"/>
    <s v="CA-2018-146423"/>
    <x v="438"/>
    <d v="2018-04-21T00:00:00"/>
    <s v="Same Day"/>
    <s v="BT-11680"/>
    <s v="Brian Thompson"/>
    <s v="Consumer"/>
    <s v="United States"/>
    <s v="Milford"/>
    <s v="Connecticut"/>
    <n v="6460"/>
    <x v="3"/>
    <s v="OFF-AR-10004817"/>
    <x v="1"/>
    <s v="Art"/>
    <s v="Colorific Watercolor Pencils"/>
    <n v="15.48"/>
    <n v="3"/>
    <n v="0"/>
    <n v="4.4892000000000003"/>
  </r>
  <r>
    <s v="9207"/>
    <s v="CA-2018-146423"/>
    <x v="438"/>
    <d v="2018-04-21T00:00:00"/>
    <s v="Same Day"/>
    <s v="BT-11680"/>
    <s v="Brian Thompson"/>
    <s v="Consumer"/>
    <s v="United States"/>
    <s v="Milford"/>
    <s v="Connecticut"/>
    <n v="6460"/>
    <x v="3"/>
    <s v="OFF-PA-10003797"/>
    <x v="1"/>
    <s v="Paper"/>
    <s v="Xerox 209"/>
    <n v="51.84"/>
    <n v="8"/>
    <n v="0"/>
    <n v="24.883199999999999"/>
  </r>
  <r>
    <s v="9208"/>
    <s v="CA-2019-140781"/>
    <x v="646"/>
    <d v="2019-08-07T00:00:00"/>
    <s v="Standard Class"/>
    <s v="AB-10105"/>
    <s v="Adrian Barton"/>
    <s v="Consumer"/>
    <s v="United States"/>
    <s v="Bloomington"/>
    <s v="Illinois"/>
    <n v="61701"/>
    <x v="2"/>
    <s v="TEC-AC-10000682"/>
    <x v="2"/>
    <s v="Accessories"/>
    <s v="Kensington K72356US Mouse-in-a-Box USB Desktop Mouse"/>
    <n v="39.816000000000003"/>
    <n v="3"/>
    <n v="0.2"/>
    <n v="7.4654999999999996"/>
  </r>
  <r>
    <s v="9209"/>
    <s v="CA-2019-141747"/>
    <x v="646"/>
    <d v="2019-08-08T00:00:00"/>
    <s v="Second Class"/>
    <s v="SC-20230"/>
    <s v="Scot Coram"/>
    <s v="Corporate"/>
    <s v="United States"/>
    <s v="Seattle"/>
    <s v="Washington"/>
    <n v="98105"/>
    <x v="1"/>
    <s v="OFF-ST-10003996"/>
    <x v="1"/>
    <s v="Storage"/>
    <s v="Letter/Legal File Tote with Clear Snap-On Lid, Black Granite"/>
    <n v="16.059999999999999"/>
    <n v="1"/>
    <n v="0"/>
    <n v="4.1756000000000002"/>
  </r>
  <r>
    <s v="9210"/>
    <s v="CA-2019-142776"/>
    <x v="157"/>
    <d v="2019-12-14T00:00:00"/>
    <s v="Second Class"/>
    <s v="RS-19870"/>
    <s v="Roy Skaria"/>
    <s v="Home Office"/>
    <s v="United States"/>
    <s v="Burlington"/>
    <s v="Iowa"/>
    <n v="52601"/>
    <x v="2"/>
    <s v="OFF-EN-10003160"/>
    <x v="1"/>
    <s v="Envelopes"/>
    <s v="Pastel Pink Envelopes"/>
    <n v="7.28"/>
    <n v="1"/>
    <n v="0"/>
    <n v="3.4944000000000002"/>
  </r>
  <r>
    <s v="9211"/>
    <s v="CA-2019-142776"/>
    <x v="157"/>
    <d v="2019-12-14T00:00:00"/>
    <s v="Second Class"/>
    <s v="RS-19870"/>
    <s v="Roy Skaria"/>
    <s v="Home Office"/>
    <s v="United States"/>
    <s v="Burlington"/>
    <s v="Iowa"/>
    <n v="52601"/>
    <x v="2"/>
    <s v="OFF-BI-10002012"/>
    <x v="1"/>
    <s v="Binders"/>
    <s v="Wilson Jones Easy Flow II Sheet Lifters"/>
    <n v="5.4"/>
    <n v="3"/>
    <n v="0"/>
    <n v="2.5920000000000001"/>
  </r>
  <r>
    <s v="9212"/>
    <s v="CA-2017-167479"/>
    <x v="948"/>
    <d v="2017-03-19T00:00:00"/>
    <s v="Standard Class"/>
    <s v="AI-10855"/>
    <s v="Arianne Irving"/>
    <s v="Consumer"/>
    <s v="United States"/>
    <s v="Roseville"/>
    <s v="California"/>
    <n v="95661"/>
    <x v="1"/>
    <s v="OFF-PA-10002105"/>
    <x v="1"/>
    <s v="Paper"/>
    <s v="Xerox 223"/>
    <n v="19.440000000000001"/>
    <n v="3"/>
    <n v="0"/>
    <n v="9.3312000000000008"/>
  </r>
  <r>
    <s v="9213"/>
    <s v="CA-2016-144071"/>
    <x v="589"/>
    <d v="2016-12-15T00:00:00"/>
    <s v="Standard Class"/>
    <s v="DJ-13420"/>
    <s v="Denny Joy"/>
    <s v="Corporate"/>
    <s v="United States"/>
    <s v="San Francisco"/>
    <s v="California"/>
    <n v="94110"/>
    <x v="1"/>
    <s v="FUR-FU-10000397"/>
    <x v="0"/>
    <s v="Furnishings"/>
    <s v="Luxo Economy Swing Arm Lamp"/>
    <n v="39.880000000000003"/>
    <n v="2"/>
    <n v="0"/>
    <n v="11.166399999999999"/>
  </r>
  <r>
    <s v="9214"/>
    <s v="CA-2016-144071"/>
    <x v="589"/>
    <d v="2016-12-15T00:00:00"/>
    <s v="Standard Class"/>
    <s v="DJ-13420"/>
    <s v="Denny Joy"/>
    <s v="Corporate"/>
    <s v="United States"/>
    <s v="San Francisco"/>
    <s v="California"/>
    <n v="94110"/>
    <x v="1"/>
    <s v="FUR-FU-10000758"/>
    <x v="0"/>
    <s v="Furnishings"/>
    <s v="DAX Natural Wood-Tone Poster Frame"/>
    <n v="79.44"/>
    <n v="3"/>
    <n v="0"/>
    <n v="28.598400000000002"/>
  </r>
  <r>
    <s v="9215"/>
    <s v="US-2019-120908"/>
    <x v="1033"/>
    <d v="2019-10-02T00:00:00"/>
    <s v="First Class"/>
    <s v="BF-10975"/>
    <s v="Barbara Fisher"/>
    <s v="Corporate"/>
    <s v="United States"/>
    <s v="Philadelphia"/>
    <s v="Pennsylvania"/>
    <n v="19120"/>
    <x v="3"/>
    <s v="OFF-LA-10004677"/>
    <x v="1"/>
    <s v="Labels"/>
    <s v="Self-Adhesive Address Labels for Typewriters with Dispenser Box"/>
    <n v="20.664000000000001"/>
    <n v="7"/>
    <n v="0.2"/>
    <n v="6.9741"/>
  </r>
  <r>
    <s v="9216"/>
    <s v="CA-2018-152646"/>
    <x v="831"/>
    <d v="2018-11-26T00:00:00"/>
    <s v="Standard Class"/>
    <s v="TH-21235"/>
    <s v="Tiffany House"/>
    <s v="Corporate"/>
    <s v="United States"/>
    <s v="Los Angeles"/>
    <s v="California"/>
    <n v="90049"/>
    <x v="1"/>
    <s v="OFF-PA-10004451"/>
    <x v="1"/>
    <s v="Paper"/>
    <s v="Xerox 222"/>
    <n v="32.4"/>
    <n v="5"/>
    <n v="0"/>
    <n v="15.552"/>
  </r>
  <r>
    <s v="9217"/>
    <s v="CA-2019-103765"/>
    <x v="221"/>
    <d v="2019-11-30T00:00:00"/>
    <s v="Standard Class"/>
    <s v="JG-15310"/>
    <s v="Jason Gross"/>
    <s v="Corporate"/>
    <s v="United States"/>
    <s v="Odessa"/>
    <s v="Texas"/>
    <n v="79762"/>
    <x v="2"/>
    <s v="OFF-AP-10002311"/>
    <x v="1"/>
    <s v="Appliances"/>
    <s v="Holmes Replacement Filter for HEPA Air Cleaner, Very Large Room, HEPA Filter"/>
    <n v="13.762"/>
    <n v="1"/>
    <n v="0.8"/>
    <n v="-24.771599999999999"/>
  </r>
  <r>
    <s v="9218"/>
    <s v="US-2019-118157"/>
    <x v="237"/>
    <d v="2019-11-17T00:00:00"/>
    <s v="First Class"/>
    <s v="AW-10930"/>
    <s v="Arthur Wiediger"/>
    <s v="Home Office"/>
    <s v="United States"/>
    <s v="Minneapolis"/>
    <s v="Minnesota"/>
    <n v="55407"/>
    <x v="2"/>
    <s v="OFF-EN-10004459"/>
    <x v="1"/>
    <s v="Envelopes"/>
    <s v="Security-Tint Envelopes"/>
    <n v="15.28"/>
    <n v="2"/>
    <n v="0"/>
    <n v="7.4871999999999996"/>
  </r>
  <r>
    <s v="9219"/>
    <s v="US-2017-164238"/>
    <x v="748"/>
    <d v="2017-08-20T00:00:00"/>
    <s v="Standard Class"/>
    <s v="JW-15955"/>
    <s v="Joni Wasserman"/>
    <s v="Consumer"/>
    <s v="United States"/>
    <s v="Philadelphia"/>
    <s v="Pennsylvania"/>
    <n v="19120"/>
    <x v="3"/>
    <s v="OFF-ST-10002352"/>
    <x v="1"/>
    <s v="Storage"/>
    <s v="Iris Project Case"/>
    <n v="44.688000000000002"/>
    <n v="7"/>
    <n v="0.2"/>
    <n v="3.3515999999999999"/>
  </r>
  <r>
    <s v="9220"/>
    <s v="US-2017-164238"/>
    <x v="748"/>
    <d v="2017-08-20T00:00:00"/>
    <s v="Standard Class"/>
    <s v="JW-15955"/>
    <s v="Joni Wasserman"/>
    <s v="Consumer"/>
    <s v="United States"/>
    <s v="Philadelphia"/>
    <s v="Pennsylvania"/>
    <n v="19120"/>
    <x v="3"/>
    <s v="FUR-BO-10000780"/>
    <x v="0"/>
    <s v="Bookcases"/>
    <s v="O'Sullivan Plantations 2-Door Library in Landvery Oak"/>
    <n v="301.47000000000003"/>
    <n v="3"/>
    <n v="0.5"/>
    <n v="-204.99959999999999"/>
  </r>
  <r>
    <s v="9221"/>
    <s v="CA-2019-103212"/>
    <x v="119"/>
    <d v="2019-10-14T00:00:00"/>
    <s v="First Class"/>
    <s v="MH-18025"/>
    <s v="Michelle Huthwaite"/>
    <s v="Consumer"/>
    <s v="United States"/>
    <s v="Lafayette"/>
    <s v="Louisiana"/>
    <n v="70506"/>
    <x v="0"/>
    <s v="OFF-LA-10000248"/>
    <x v="1"/>
    <s v="Labels"/>
    <s v="Avery 52"/>
    <n v="11.07"/>
    <n v="3"/>
    <n v="0"/>
    <n v="5.2028999999999996"/>
  </r>
  <r>
    <s v="9222"/>
    <s v="CA-2019-103212"/>
    <x v="119"/>
    <d v="2019-10-14T00:00:00"/>
    <s v="First Class"/>
    <s v="MH-18025"/>
    <s v="Michelle Huthwaite"/>
    <s v="Consumer"/>
    <s v="United States"/>
    <s v="Lafayette"/>
    <s v="Louisiana"/>
    <n v="70506"/>
    <x v="0"/>
    <s v="FUR-TA-10003473"/>
    <x v="0"/>
    <s v="Tables"/>
    <s v="Bretford Rectangular Conference Table Tops"/>
    <n v="1504.52"/>
    <n v="4"/>
    <n v="0"/>
    <n v="346.03960000000001"/>
  </r>
  <r>
    <s v="9223"/>
    <s v="CA-2019-103212"/>
    <x v="119"/>
    <d v="2019-10-14T00:00:00"/>
    <s v="First Class"/>
    <s v="MH-18025"/>
    <s v="Michelle Huthwaite"/>
    <s v="Consumer"/>
    <s v="United States"/>
    <s v="Lafayette"/>
    <s v="Louisiana"/>
    <n v="70506"/>
    <x v="0"/>
    <s v="OFF-PA-10004355"/>
    <x v="1"/>
    <s v="Paper"/>
    <s v="Xerox 231"/>
    <n v="25.92"/>
    <n v="4"/>
    <n v="0"/>
    <n v="12.441599999999999"/>
  </r>
  <r>
    <s v="9224"/>
    <s v="CA-2019-121160"/>
    <x v="259"/>
    <d v="2019-11-04T00:00:00"/>
    <s v="Same Day"/>
    <s v="FM-14290"/>
    <s v="Frank Merwin"/>
    <s v="Home Office"/>
    <s v="United States"/>
    <s v="Bryan"/>
    <s v="Texas"/>
    <n v="77803"/>
    <x v="2"/>
    <s v="OFF-BI-10001308"/>
    <x v="1"/>
    <s v="Binders"/>
    <s v="GBC Standard Plastic Binding Systems' Combs"/>
    <n v="7.5359999999999996"/>
    <n v="6"/>
    <n v="0.8"/>
    <n v="-13.188000000000001"/>
  </r>
  <r>
    <s v="9225"/>
    <s v="CA-2019-121160"/>
    <x v="259"/>
    <d v="2019-11-04T00:00:00"/>
    <s v="Same Day"/>
    <s v="FM-14290"/>
    <s v="Frank Merwin"/>
    <s v="Home Office"/>
    <s v="United States"/>
    <s v="Bryan"/>
    <s v="Texas"/>
    <n v="77803"/>
    <x v="2"/>
    <s v="OFF-BI-10003094"/>
    <x v="1"/>
    <s v="Binders"/>
    <s v="Self-Adhesive Ring Binder Labels"/>
    <n v="1.4079999999999999"/>
    <n v="2"/>
    <n v="0.8"/>
    <n v="-2.3231999999999999"/>
  </r>
  <r>
    <s v="9226"/>
    <s v="CA-2019-121160"/>
    <x v="259"/>
    <d v="2019-11-04T00:00:00"/>
    <s v="Same Day"/>
    <s v="FM-14290"/>
    <s v="Frank Merwin"/>
    <s v="Home Office"/>
    <s v="United States"/>
    <s v="Bryan"/>
    <s v="Texas"/>
    <n v="77803"/>
    <x v="2"/>
    <s v="OFF-BI-10004040"/>
    <x v="1"/>
    <s v="Binders"/>
    <s v="Wilson Jones Impact Binders"/>
    <n v="4.1440000000000001"/>
    <n v="4"/>
    <n v="0.8"/>
    <n v="-6.4231999999999996"/>
  </r>
  <r>
    <s v="9227"/>
    <s v="CA-2019-121160"/>
    <x v="259"/>
    <d v="2019-11-04T00:00:00"/>
    <s v="Same Day"/>
    <s v="FM-14290"/>
    <s v="Frank Merwin"/>
    <s v="Home Office"/>
    <s v="United States"/>
    <s v="Bryan"/>
    <s v="Texas"/>
    <n v="77803"/>
    <x v="2"/>
    <s v="OFF-ST-10002485"/>
    <x v="1"/>
    <s v="Storage"/>
    <s v="Rogers Deluxe File Chest"/>
    <n v="52.752000000000002"/>
    <n v="3"/>
    <n v="0.2"/>
    <n v="-12.528600000000001"/>
  </r>
  <r>
    <s v="9228"/>
    <s v="CA-2019-140515"/>
    <x v="498"/>
    <d v="2019-03-24T00:00:00"/>
    <s v="Standard Class"/>
    <s v="GZ-14545"/>
    <s v="George Zrebassa"/>
    <s v="Corporate"/>
    <s v="United States"/>
    <s v="Los Angeles"/>
    <s v="California"/>
    <n v="90008"/>
    <x v="1"/>
    <s v="OFF-AP-10001205"/>
    <x v="1"/>
    <s v="Appliances"/>
    <s v="Belkin 5 Outlet SurgeMaster Power Centers"/>
    <n v="381.36"/>
    <n v="7"/>
    <n v="0"/>
    <n v="106.7808"/>
  </r>
  <r>
    <s v="9229"/>
    <s v="CA-2016-153619"/>
    <x v="935"/>
    <d v="2016-11-03T00:00:00"/>
    <s v="Same Day"/>
    <s v="TC-21535"/>
    <s v="Tracy Collins"/>
    <s v="Home Office"/>
    <s v="United States"/>
    <s v="Los Angeles"/>
    <s v="California"/>
    <n v="90049"/>
    <x v="1"/>
    <s v="OFF-AR-10001868"/>
    <x v="1"/>
    <s v="Art"/>
    <s v="Prang Dustless Chalk Sticks"/>
    <n v="6.72"/>
    <n v="4"/>
    <n v="0"/>
    <n v="3.36"/>
  </r>
  <r>
    <s v="9230"/>
    <s v="CA-2019-133718"/>
    <x v="283"/>
    <d v="2019-07-26T00:00:00"/>
    <s v="First Class"/>
    <s v="TB-21520"/>
    <s v="Tracy Blumstein"/>
    <s v="Consumer"/>
    <s v="United States"/>
    <s v="Los Angeles"/>
    <s v="California"/>
    <n v="90045"/>
    <x v="1"/>
    <s v="OFF-BI-10003429"/>
    <x v="1"/>
    <s v="Binders"/>
    <s v="Cardinal HOLDit! Binder Insert Strips,Extra Strips"/>
    <n v="15.192"/>
    <n v="3"/>
    <n v="0.2"/>
    <n v="5.5071000000000003"/>
  </r>
  <r>
    <s v="9231"/>
    <s v="CA-2019-133718"/>
    <x v="283"/>
    <d v="2019-07-26T00:00:00"/>
    <s v="First Class"/>
    <s v="TB-21520"/>
    <s v="Tracy Blumstein"/>
    <s v="Consumer"/>
    <s v="United States"/>
    <s v="Los Angeles"/>
    <s v="California"/>
    <n v="90045"/>
    <x v="1"/>
    <s v="OFF-PA-10002689"/>
    <x v="1"/>
    <s v="Paper"/>
    <s v="Weyerhaeuser First Choice Laser/Copy Paper (20Lb. and 88 Bright)"/>
    <n v="58.32"/>
    <n v="9"/>
    <n v="0"/>
    <n v="27.993600000000001"/>
  </r>
  <r>
    <s v="9232"/>
    <s v="CA-2016-148383"/>
    <x v="422"/>
    <d v="2016-12-31T00:00:00"/>
    <s v="Standard Class"/>
    <s v="RP-19390"/>
    <s v="Resi Pölking"/>
    <s v="Consumer"/>
    <s v="United States"/>
    <s v="Phoenix"/>
    <s v="Arizona"/>
    <n v="85023"/>
    <x v="1"/>
    <s v="OFF-BI-10003650"/>
    <x v="1"/>
    <s v="Binders"/>
    <s v="GBC DocuBind 300 Electric Binding Machine"/>
    <n v="946.76400000000001"/>
    <n v="6"/>
    <n v="0.7"/>
    <n v="-694.29359999999997"/>
  </r>
  <r>
    <s v="9233"/>
    <s v="CA-2018-126732"/>
    <x v="476"/>
    <d v="2018-09-06T00:00:00"/>
    <s v="Standard Class"/>
    <s v="LR-16915"/>
    <s v="Lena Radford"/>
    <s v="Consumer"/>
    <s v="United States"/>
    <s v="Los Angeles"/>
    <s v="California"/>
    <n v="90036"/>
    <x v="1"/>
    <s v="FUR-FU-10001889"/>
    <x v="0"/>
    <s v="Furnishings"/>
    <s v="Ultra Door Pull Handle"/>
    <n v="94.68"/>
    <n v="9"/>
    <n v="0"/>
    <n v="31.244399999999999"/>
  </r>
  <r>
    <s v="9234"/>
    <s v="CA-2018-126732"/>
    <x v="476"/>
    <d v="2018-09-06T00:00:00"/>
    <s v="Standard Class"/>
    <s v="LR-16915"/>
    <s v="Lena Radford"/>
    <s v="Consumer"/>
    <s v="United States"/>
    <s v="Los Angeles"/>
    <s v="California"/>
    <n v="90036"/>
    <x v="1"/>
    <s v="OFF-ST-10000321"/>
    <x v="1"/>
    <s v="Storage"/>
    <s v="Akro Stacking Bins"/>
    <n v="23.67"/>
    <n v="3"/>
    <n v="0"/>
    <n v="0.94679999999999997"/>
  </r>
  <r>
    <s v="9235"/>
    <s v="CA-2018-126732"/>
    <x v="476"/>
    <d v="2018-09-06T00:00:00"/>
    <s v="Standard Class"/>
    <s v="LR-16915"/>
    <s v="Lena Radford"/>
    <s v="Consumer"/>
    <s v="United States"/>
    <s v="Los Angeles"/>
    <s v="California"/>
    <n v="90036"/>
    <x v="1"/>
    <s v="TEC-PH-10001530"/>
    <x v="2"/>
    <s v="Phones"/>
    <s v="Cisco Unified IP Phone 7945G VoIP phone"/>
    <n v="1091.1679999999999"/>
    <n v="4"/>
    <n v="0.2"/>
    <n v="68.197999999999993"/>
  </r>
  <r>
    <s v="9236"/>
    <s v="CA-2018-126732"/>
    <x v="476"/>
    <d v="2018-09-06T00:00:00"/>
    <s v="Standard Class"/>
    <s v="LR-16915"/>
    <s v="Lena Radford"/>
    <s v="Consumer"/>
    <s v="United States"/>
    <s v="Los Angeles"/>
    <s v="California"/>
    <n v="90036"/>
    <x v="1"/>
    <s v="OFF-AR-10004752"/>
    <x v="1"/>
    <s v="Art"/>
    <s v="Blackstonian Pencils"/>
    <n v="18.690000000000001"/>
    <n v="7"/>
    <n v="0"/>
    <n v="5.2332000000000001"/>
  </r>
  <r>
    <s v="9237"/>
    <s v="CA-2018-126732"/>
    <x v="476"/>
    <d v="2018-09-06T00:00:00"/>
    <s v="Standard Class"/>
    <s v="LR-16915"/>
    <s v="Lena Radford"/>
    <s v="Consumer"/>
    <s v="United States"/>
    <s v="Los Angeles"/>
    <s v="California"/>
    <n v="90036"/>
    <x v="1"/>
    <s v="FUR-TA-10001539"/>
    <x v="0"/>
    <s v="Tables"/>
    <s v="Chromcraft Rectangular Conference Tables"/>
    <n v="568.72799999999995"/>
    <n v="3"/>
    <n v="0.2"/>
    <n v="28.436399999999999"/>
  </r>
  <r>
    <s v="9238"/>
    <s v="CA-2018-126732"/>
    <x v="476"/>
    <d v="2018-09-06T00:00:00"/>
    <s v="Standard Class"/>
    <s v="LR-16915"/>
    <s v="Lena Radford"/>
    <s v="Consumer"/>
    <s v="United States"/>
    <s v="Los Angeles"/>
    <s v="California"/>
    <n v="90036"/>
    <x v="1"/>
    <s v="OFF-BI-10001553"/>
    <x v="1"/>
    <s v="Binders"/>
    <s v="SpineVue Locking Slant-D Ring Binders by Cardinal"/>
    <n v="7.3120000000000003"/>
    <n v="1"/>
    <n v="0.2"/>
    <n v="2.5592000000000001"/>
  </r>
  <r>
    <s v="9239"/>
    <s v="CA-2019-138156"/>
    <x v="512"/>
    <d v="2019-02-14T00:00:00"/>
    <s v="First Class"/>
    <s v="MM-17260"/>
    <s v="Magdelene Morse"/>
    <s v="Consumer"/>
    <s v="United States"/>
    <s v="Columbus"/>
    <s v="Ohio"/>
    <n v="43229"/>
    <x v="3"/>
    <s v="FUR-FU-10003601"/>
    <x v="0"/>
    <s v="Furnishings"/>
    <s v="Deflect-o RollaMat Studded, Beveled Mat for Medium Pile Carpeting"/>
    <n v="147.56800000000001"/>
    <n v="2"/>
    <n v="0.2"/>
    <n v="-3.6892"/>
  </r>
  <r>
    <s v="9240"/>
    <s v="CA-2019-110310"/>
    <x v="855"/>
    <d v="2019-11-02T00:00:00"/>
    <s v="Standard Class"/>
    <s v="NB-18655"/>
    <s v="Nona Balk"/>
    <s v="Corporate"/>
    <s v="United States"/>
    <s v="Tallahassee"/>
    <s v="Florida"/>
    <n v="32303"/>
    <x v="0"/>
    <s v="OFF-PA-10001685"/>
    <x v="1"/>
    <s v="Paper"/>
    <s v="Easy-staple paper"/>
    <n v="56.783999999999999"/>
    <n v="7"/>
    <n v="0.2"/>
    <n v="20.584199999999999"/>
  </r>
  <r>
    <s v="9241"/>
    <s v="CA-2019-110310"/>
    <x v="855"/>
    <d v="2019-11-02T00:00:00"/>
    <s v="Standard Class"/>
    <s v="NB-18655"/>
    <s v="Nona Balk"/>
    <s v="Corporate"/>
    <s v="United States"/>
    <s v="Tallahassee"/>
    <s v="Florida"/>
    <n v="32303"/>
    <x v="0"/>
    <s v="OFF-BI-10001097"/>
    <x v="1"/>
    <s v="Binders"/>
    <s v="Avery Hole Reinforcements"/>
    <n v="5.6070000000000002"/>
    <n v="3"/>
    <n v="0.7"/>
    <n v="-3.9249000000000001"/>
  </r>
  <r>
    <s v="9242"/>
    <s v="CA-2019-110310"/>
    <x v="855"/>
    <d v="2019-11-02T00:00:00"/>
    <s v="Standard Class"/>
    <s v="NB-18655"/>
    <s v="Nona Balk"/>
    <s v="Corporate"/>
    <s v="United States"/>
    <s v="Tallahassee"/>
    <s v="Florida"/>
    <n v="32303"/>
    <x v="0"/>
    <s v="OFF-AR-10001662"/>
    <x v="1"/>
    <s v="Art"/>
    <s v="Rogers Handheld Barrel Pencil Sharpener"/>
    <n v="6.5759999999999996"/>
    <n v="3"/>
    <n v="0.2"/>
    <n v="0.57540000000000002"/>
  </r>
  <r>
    <s v="9243"/>
    <s v="CA-2016-113271"/>
    <x v="868"/>
    <d v="2016-07-14T00:00:00"/>
    <s v="Standard Class"/>
    <s v="DS-13030"/>
    <s v="Darrin Sayre"/>
    <s v="Home Office"/>
    <s v="United States"/>
    <s v="San Francisco"/>
    <s v="California"/>
    <n v="94122"/>
    <x v="1"/>
    <s v="OFF-BI-10002609"/>
    <x v="1"/>
    <s v="Binders"/>
    <s v="Avery Hidden Tab Dividers for Binding Systems"/>
    <n v="14.304"/>
    <n v="6"/>
    <n v="0.2"/>
    <n v="4.6487999999999996"/>
  </r>
  <r>
    <s v="9244"/>
    <s v="CA-2016-113271"/>
    <x v="868"/>
    <d v="2016-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s v="9245"/>
    <s v="CA-2016-113271"/>
    <x v="868"/>
    <d v="2016-07-14T00:00:00"/>
    <s v="Standard Class"/>
    <s v="DS-13030"/>
    <s v="Darrin Sayre"/>
    <s v="Home Office"/>
    <s v="United States"/>
    <s v="San Francisco"/>
    <s v="California"/>
    <n v="94122"/>
    <x v="1"/>
    <s v="OFF-AR-10003251"/>
    <x v="1"/>
    <s v="Art"/>
    <s v="Prang Drawing Pencil Set"/>
    <n v="5.56"/>
    <n v="2"/>
    <n v="0"/>
    <n v="2.2240000000000002"/>
  </r>
  <r>
    <s v="9246"/>
    <s v="CA-2016-113271"/>
    <x v="868"/>
    <d v="2016-07-14T00:00:00"/>
    <s v="Standard Class"/>
    <s v="DS-13030"/>
    <s v="Darrin Sayre"/>
    <s v="Home Office"/>
    <s v="United States"/>
    <s v="San Francisco"/>
    <s v="California"/>
    <n v="94122"/>
    <x v="1"/>
    <s v="OFF-PA-10002365"/>
    <x v="1"/>
    <s v="Paper"/>
    <s v="Xerox 1967"/>
    <n v="32.4"/>
    <n v="5"/>
    <n v="0"/>
    <n v="15.552"/>
  </r>
  <r>
    <s v="9247"/>
    <s v="CA-2019-130106"/>
    <x v="1053"/>
    <d v="2019-05-26T00:00:00"/>
    <s v="Standard Class"/>
    <s v="VF-21715"/>
    <s v="Vicky Freymann"/>
    <s v="Home Office"/>
    <s v="United States"/>
    <s v="San Francisco"/>
    <s v="California"/>
    <n v="94109"/>
    <x v="1"/>
    <s v="OFF-AR-10003651"/>
    <x v="1"/>
    <s v="Art"/>
    <s v="Newell 350"/>
    <n v="9.84"/>
    <n v="3"/>
    <n v="0"/>
    <n v="2.8536000000000001"/>
  </r>
  <r>
    <s v="9248"/>
    <s v="CA-2019-130106"/>
    <x v="1053"/>
    <d v="2019-05-26T00:00:00"/>
    <s v="Standard Class"/>
    <s v="VF-21715"/>
    <s v="Vicky Freymann"/>
    <s v="Home Office"/>
    <s v="United States"/>
    <s v="San Francisco"/>
    <s v="California"/>
    <n v="94109"/>
    <x v="1"/>
    <s v="OFF-AR-10003732"/>
    <x v="1"/>
    <s v="Art"/>
    <s v="Newell 333"/>
    <n v="2.78"/>
    <n v="1"/>
    <n v="0"/>
    <n v="0.7228"/>
  </r>
  <r>
    <s v="9249"/>
    <s v="CA-2018-127761"/>
    <x v="338"/>
    <d v="2018-11-14T00:00:00"/>
    <s v="Standard Class"/>
    <s v="SW-20275"/>
    <s v="Scott Williamson"/>
    <s v="Consumer"/>
    <s v="United States"/>
    <s v="New York City"/>
    <s v="New York"/>
    <n v="10009"/>
    <x v="3"/>
    <s v="OFF-BI-10002557"/>
    <x v="1"/>
    <s v="Binders"/>
    <s v="Presstex Flexible Ring Binders"/>
    <n v="3.64"/>
    <n v="1"/>
    <n v="0.2"/>
    <n v="1.365"/>
  </r>
  <r>
    <s v="9250"/>
    <s v="CA-2018-127761"/>
    <x v="338"/>
    <d v="2018-11-14T00:00:00"/>
    <s v="Standard Class"/>
    <s v="SW-20275"/>
    <s v="Scott Williamson"/>
    <s v="Consumer"/>
    <s v="United States"/>
    <s v="New York City"/>
    <s v="New York"/>
    <n v="10009"/>
    <x v="3"/>
    <s v="TEC-PH-10003691"/>
    <x v="2"/>
    <s v="Phones"/>
    <s v="BlackBerry Q10"/>
    <n v="881.93"/>
    <n v="7"/>
    <n v="0"/>
    <n v="220.48249999999999"/>
  </r>
  <r>
    <s v="9251"/>
    <s v="CA-2018-105354"/>
    <x v="499"/>
    <d v="2018-12-06T00:00:00"/>
    <s v="Standard Class"/>
    <s v="PW-19030"/>
    <s v="Pauline Webber"/>
    <s v="Corporate"/>
    <s v="United States"/>
    <s v="Marion"/>
    <s v="Iowa"/>
    <n v="52302"/>
    <x v="2"/>
    <s v="OFF-BI-10001107"/>
    <x v="1"/>
    <s v="Binders"/>
    <s v="GBC White Gloss Covers, Plain Front"/>
    <n v="115.84"/>
    <n v="8"/>
    <n v="0"/>
    <n v="54.444800000000001"/>
  </r>
  <r>
    <s v="9252"/>
    <s v="CA-2019-155712"/>
    <x v="580"/>
    <d v="2019-03-08T00:00:00"/>
    <s v="Standard Class"/>
    <s v="KD-16615"/>
    <s v="Ken Dana"/>
    <s v="Corporate"/>
    <s v="United States"/>
    <s v="Los Angeles"/>
    <s v="California"/>
    <n v="90008"/>
    <x v="1"/>
    <s v="OFF-BI-10004224"/>
    <x v="1"/>
    <s v="Binders"/>
    <s v="Catalog Binders with Expanding Posts"/>
    <n v="107.648"/>
    <n v="2"/>
    <n v="0.2"/>
    <n v="33.64"/>
  </r>
  <r>
    <s v="9253"/>
    <s v="CA-2019-102309"/>
    <x v="397"/>
    <d v="2019-09-25T00:00:00"/>
    <s v="Second Class"/>
    <s v="DO-13645"/>
    <s v="Doug O'Connell"/>
    <s v="Consumer"/>
    <s v="United States"/>
    <s v="Pine Bluff"/>
    <s v="Arkansas"/>
    <n v="71603"/>
    <x v="0"/>
    <s v="TEC-AC-10001114"/>
    <x v="2"/>
    <s v="Accessories"/>
    <s v="Microsoft Wireless Mobile Mouse 4000"/>
    <n v="199.95"/>
    <n v="5"/>
    <n v="0"/>
    <n v="63.984000000000002"/>
  </r>
  <r>
    <s v="9254"/>
    <s v="CA-2019-102309"/>
    <x v="397"/>
    <d v="2019-09-25T00:00:00"/>
    <s v="Second Class"/>
    <s v="DO-13645"/>
    <s v="Doug O'Connell"/>
    <s v="Consumer"/>
    <s v="United States"/>
    <s v="Pine Bluff"/>
    <s v="Arkansas"/>
    <n v="71603"/>
    <x v="0"/>
    <s v="OFF-PA-10002005"/>
    <x v="1"/>
    <s v="Paper"/>
    <s v="Xerox 225"/>
    <n v="12.96"/>
    <n v="2"/>
    <n v="0"/>
    <n v="6.2207999999999997"/>
  </r>
  <r>
    <s v="9255"/>
    <s v="CA-2016-168368"/>
    <x v="1058"/>
    <d v="2016-02-15T00:00:00"/>
    <s v="Second Class"/>
    <s v="GA-14725"/>
    <s v="Guy Armstrong"/>
    <s v="Consumer"/>
    <s v="United States"/>
    <s v="Columbia"/>
    <s v="Missouri"/>
    <n v="65203"/>
    <x v="2"/>
    <s v="FUR-CH-10001146"/>
    <x v="0"/>
    <s v="Chairs"/>
    <s v="Global Value Mid-Back Manager's Chair, Gray"/>
    <n v="60.89"/>
    <n v="1"/>
    <n v="0"/>
    <n v="15.2225"/>
  </r>
  <r>
    <s v="9256"/>
    <s v="CA-2016-168368"/>
    <x v="1058"/>
    <d v="2016-02-15T00:00:00"/>
    <s v="Second Class"/>
    <s v="GA-14725"/>
    <s v="Guy Armstrong"/>
    <s v="Consumer"/>
    <s v="United States"/>
    <s v="Columbia"/>
    <s v="Missouri"/>
    <n v="65203"/>
    <x v="2"/>
    <s v="OFF-LA-10004853"/>
    <x v="1"/>
    <s v="Labels"/>
    <s v="Avery 483"/>
    <n v="14.94"/>
    <n v="3"/>
    <n v="0"/>
    <n v="6.8723999999999998"/>
  </r>
  <r>
    <s v="9257"/>
    <s v="CA-2016-168368"/>
    <x v="1058"/>
    <d v="2016-02-15T00:00:00"/>
    <s v="Second Class"/>
    <s v="GA-14725"/>
    <s v="Guy Armstrong"/>
    <s v="Consumer"/>
    <s v="United States"/>
    <s v="Columbia"/>
    <s v="Missouri"/>
    <n v="65203"/>
    <x v="2"/>
    <s v="OFF-BI-10004728"/>
    <x v="1"/>
    <s v="Binders"/>
    <s v="Wilson Jones Turn Tabs Binder Tool for Ring Binders"/>
    <n v="9.64"/>
    <n v="2"/>
    <n v="0"/>
    <n v="4.4344000000000001"/>
  </r>
  <r>
    <s v="9258"/>
    <s v="CA-2016-168368"/>
    <x v="1058"/>
    <d v="2016-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s v="9259"/>
    <s v="CA-2016-168368"/>
    <x v="1058"/>
    <d v="2016-02-15T00:00:00"/>
    <s v="Second Class"/>
    <s v="GA-14725"/>
    <s v="Guy Armstrong"/>
    <s v="Consumer"/>
    <s v="United States"/>
    <s v="Columbia"/>
    <s v="Missouri"/>
    <n v="65203"/>
    <x v="2"/>
    <s v="OFF-BI-10004654"/>
    <x v="1"/>
    <s v="Binders"/>
    <s v="VariCap6 Expandable Binder"/>
    <n v="51.9"/>
    <n v="3"/>
    <n v="0"/>
    <n v="24.393000000000001"/>
  </r>
  <r>
    <s v="9260"/>
    <s v="CA-2016-168368"/>
    <x v="1058"/>
    <d v="2016-02-15T00:00:00"/>
    <s v="Second Class"/>
    <s v="GA-14725"/>
    <s v="Guy Armstrong"/>
    <s v="Consumer"/>
    <s v="United States"/>
    <s v="Columbia"/>
    <s v="Missouri"/>
    <n v="65203"/>
    <x v="2"/>
    <s v="OFF-ST-10002583"/>
    <x v="1"/>
    <s v="Storage"/>
    <s v="Fellowes Neat Ideas Storage Cubes"/>
    <n v="64.959999999999994"/>
    <n v="2"/>
    <n v="0"/>
    <n v="2.5983999999999998"/>
  </r>
  <r>
    <s v="9261"/>
    <s v="CA-2019-167976"/>
    <x v="343"/>
    <d v="2019-11-14T00:00:00"/>
    <s v="Second Class"/>
    <s v="JL-15505"/>
    <s v="Jeremy Lonsdale"/>
    <s v="Consumer"/>
    <s v="United States"/>
    <s v="Aberdeen"/>
    <s v="South Dakota"/>
    <n v="57401"/>
    <x v="2"/>
    <s v="OFF-SU-10004661"/>
    <x v="1"/>
    <s v="Supplies"/>
    <s v="Acme Titanium Bonded Scissors"/>
    <n v="25.5"/>
    <n v="3"/>
    <n v="0"/>
    <n v="6.63"/>
  </r>
  <r>
    <s v="9262"/>
    <s v="CA-2019-111388"/>
    <x v="264"/>
    <d v="2019-09-02T00:00:00"/>
    <s v="Same Day"/>
    <s v="SU-20665"/>
    <s v="Stephanie Ulpright"/>
    <s v="Home Office"/>
    <s v="United States"/>
    <s v="Seattle"/>
    <s v="Washington"/>
    <n v="98103"/>
    <x v="1"/>
    <s v="FUR-CH-10003061"/>
    <x v="0"/>
    <s v="Chairs"/>
    <s v="Global Leather Task Chair, Black"/>
    <n v="215.976"/>
    <n v="3"/>
    <n v="0.2"/>
    <n v="-2.6997"/>
  </r>
  <r>
    <s v="9263"/>
    <s v="CA-2017-124499"/>
    <x v="330"/>
    <d v="2017-10-13T00:00:00"/>
    <s v="Standard Class"/>
    <s v="FM-14380"/>
    <s v="Fred McMath"/>
    <s v="Consumer"/>
    <s v="United States"/>
    <s v="Detroit"/>
    <s v="Michigan"/>
    <n v="48227"/>
    <x v="2"/>
    <s v="FUR-CH-10000513"/>
    <x v="0"/>
    <s v="Chairs"/>
    <s v="High-Back Leather Manager's Chair"/>
    <n v="389.97"/>
    <n v="3"/>
    <n v="0"/>
    <n v="35.097299999999997"/>
  </r>
  <r>
    <s v="9264"/>
    <s v="CA-2017-124499"/>
    <x v="330"/>
    <d v="2017-10-13T00:00:00"/>
    <s v="Standard Class"/>
    <s v="FM-14380"/>
    <s v="Fred McMath"/>
    <s v="Consumer"/>
    <s v="United States"/>
    <s v="Detroit"/>
    <s v="Michigan"/>
    <n v="48227"/>
    <x v="2"/>
    <s v="OFF-AP-10002191"/>
    <x v="1"/>
    <s v="Appliances"/>
    <s v="Belkin 8 Outlet SurgeMaster II Gold Surge Protector"/>
    <n v="269.91000000000003"/>
    <n v="5"/>
    <n v="0.1"/>
    <n v="53.981999999999999"/>
  </r>
  <r>
    <s v="9265"/>
    <s v="US-2019-128118"/>
    <x v="221"/>
    <d v="2019-12-01T00:00:00"/>
    <s v="Standard Class"/>
    <s v="MY-17380"/>
    <s v="Maribeth Yedwab"/>
    <s v="Corporate"/>
    <s v="United States"/>
    <s v="Memphis"/>
    <s v="Tennessee"/>
    <n v="38109"/>
    <x v="0"/>
    <s v="OFF-BI-10000216"/>
    <x v="1"/>
    <s v="Binders"/>
    <s v="Mead 1st Gear 2&quot; Zipper Binder, Asst. Colors"/>
    <n v="11.673"/>
    <n v="3"/>
    <n v="0.7"/>
    <n v="-7.782"/>
  </r>
  <r>
    <s v="9266"/>
    <s v="US-2019-128118"/>
    <x v="221"/>
    <d v="2019-12-01T00:00:00"/>
    <s v="Standard Class"/>
    <s v="MY-17380"/>
    <s v="Maribeth Yedwab"/>
    <s v="Corporate"/>
    <s v="United States"/>
    <s v="Memphis"/>
    <s v="Tennessee"/>
    <n v="38109"/>
    <x v="0"/>
    <s v="OFF-EN-10003448"/>
    <x v="1"/>
    <s v="Envelopes"/>
    <s v="Peel &amp; Seel Recycled Catalog Envelopes, Brown"/>
    <n v="64.847999999999999"/>
    <n v="7"/>
    <n v="0.2"/>
    <n v="24.318000000000001"/>
  </r>
  <r>
    <s v="9267"/>
    <s v="CA-2016-125759"/>
    <x v="1213"/>
    <d v="2016-02-09T00:00:00"/>
    <s v="First Class"/>
    <s v="NM-18445"/>
    <s v="Nathan Mautz"/>
    <s v="Home Office"/>
    <s v="United States"/>
    <s v="North Las Vegas"/>
    <s v="Nevada"/>
    <n v="89031"/>
    <x v="1"/>
    <s v="FUR-FU-10002111"/>
    <x v="0"/>
    <s v="Furnishings"/>
    <s v="Master Caster Door Stop, Large Brown"/>
    <n v="14.56"/>
    <n v="2"/>
    <n v="0"/>
    <n v="5.5327999999999999"/>
  </r>
  <r>
    <s v="9268"/>
    <s v="CA-2017-151869"/>
    <x v="12"/>
    <d v="2017-09-25T00:00:00"/>
    <s v="Same Day"/>
    <s v="CS-11950"/>
    <s v="Carlos Soltero"/>
    <s v="Consumer"/>
    <s v="United States"/>
    <s v="Freeport"/>
    <s v="New York"/>
    <n v="11520"/>
    <x v="3"/>
    <s v="FUR-CH-10001545"/>
    <x v="0"/>
    <s v="Chairs"/>
    <s v="Hon Comfortask Task/Swivel Chairs"/>
    <n v="102.58199999999999"/>
    <n v="1"/>
    <n v="0.1"/>
    <n v="6.8388"/>
  </r>
  <r>
    <s v="9269"/>
    <s v="CA-2017-151869"/>
    <x v="12"/>
    <d v="2017-09-25T00:00:00"/>
    <s v="Same Day"/>
    <s v="CS-11950"/>
    <s v="Carlos Soltero"/>
    <s v="Consumer"/>
    <s v="United States"/>
    <s v="Freeport"/>
    <s v="New York"/>
    <n v="11520"/>
    <x v="3"/>
    <s v="OFF-PA-10002947"/>
    <x v="1"/>
    <s v="Paper"/>
    <s v="Xerox 1923"/>
    <n v="20.04"/>
    <n v="3"/>
    <n v="0"/>
    <n v="9.6191999999999993"/>
  </r>
  <r>
    <s v="9270"/>
    <s v="US-2019-102183"/>
    <x v="170"/>
    <d v="2019-08-28T00:00:00"/>
    <s v="Standard Class"/>
    <s v="PK-19075"/>
    <s v="Pete Kriz"/>
    <s v="Consumer"/>
    <s v="United States"/>
    <s v="New York City"/>
    <s v="New York"/>
    <n v="10035"/>
    <x v="3"/>
    <s v="OFF-BI-10003476"/>
    <x v="1"/>
    <s v="Binders"/>
    <s v="Avery Metallic Poly Binders"/>
    <n v="32.088000000000001"/>
    <n v="7"/>
    <n v="0.2"/>
    <n v="11.2308"/>
  </r>
  <r>
    <s v="9271"/>
    <s v="US-2019-102183"/>
    <x v="170"/>
    <d v="2019-08-28T00:00:00"/>
    <s v="Standard Class"/>
    <s v="PK-19075"/>
    <s v="Pete Kriz"/>
    <s v="Consumer"/>
    <s v="United States"/>
    <s v="New York City"/>
    <s v="New York"/>
    <n v="10035"/>
    <x v="3"/>
    <s v="OFF-BI-10001359"/>
    <x v="1"/>
    <s v="Binders"/>
    <s v="GBC DocuBind TL300 Electric Binding System"/>
    <n v="4305.5519999999997"/>
    <n v="6"/>
    <n v="0.2"/>
    <n v="1453.1238000000001"/>
  </r>
  <r>
    <s v="9272"/>
    <s v="CA-2018-100510"/>
    <x v="536"/>
    <d v="2018-05-17T00:00:00"/>
    <s v="Standard Class"/>
    <s v="HM-14860"/>
    <s v="Harry Marie"/>
    <s v="Corporate"/>
    <s v="United States"/>
    <s v="New York City"/>
    <s v="New York"/>
    <n v="10024"/>
    <x v="3"/>
    <s v="FUR-FU-10000320"/>
    <x v="0"/>
    <s v="Furnishings"/>
    <s v="OIC Stacking Trays"/>
    <n v="10.02"/>
    <n v="3"/>
    <n v="0"/>
    <n v="4.4088000000000003"/>
  </r>
  <r>
    <s v="9273"/>
    <s v="CA-2018-100510"/>
    <x v="536"/>
    <d v="2018-05-17T00:00:00"/>
    <s v="Standard Class"/>
    <s v="HM-14860"/>
    <s v="Harry Marie"/>
    <s v="Corporate"/>
    <s v="United States"/>
    <s v="New York City"/>
    <s v="New York"/>
    <n v="10024"/>
    <x v="3"/>
    <s v="TEC-PH-10001835"/>
    <x v="2"/>
    <s v="Phones"/>
    <s v="Jawbone JAMBOX Wireless Bluetooth Speaker"/>
    <n v="631.96"/>
    <n v="4"/>
    <n v="0"/>
    <n v="303.3408"/>
  </r>
  <r>
    <s v="9274"/>
    <s v="CA-2019-146983"/>
    <x v="264"/>
    <d v="2019-09-06T00:00:00"/>
    <s v="Standard Class"/>
    <s v="AH-10210"/>
    <s v="Alan Hwang"/>
    <s v="Consumer"/>
    <s v="United States"/>
    <s v="Henderson"/>
    <s v="Kentucky"/>
    <n v="42420"/>
    <x v="0"/>
    <s v="OFF-BI-10003650"/>
    <x v="1"/>
    <s v="Binders"/>
    <s v="GBC DocuBind 300 Electric Binding Machine"/>
    <n v="1577.94"/>
    <n v="3"/>
    <n v="0"/>
    <n v="757.41120000000001"/>
  </r>
  <r>
    <s v="9275"/>
    <s v="US-2016-134054"/>
    <x v="982"/>
    <d v="2016-10-10T00:00:00"/>
    <s v="Same Day"/>
    <s v="FC-14335"/>
    <s v="Fred Chung"/>
    <s v="Corporate"/>
    <s v="United States"/>
    <s v="Albuquerque"/>
    <s v="New Mexico"/>
    <n v="87105"/>
    <x v="1"/>
    <s v="OFF-AR-10000937"/>
    <x v="1"/>
    <s v="Art"/>
    <s v="Dixon Ticonderoga Core-Lock Colored Pencils, 48-Color Set"/>
    <n v="255.85"/>
    <n v="7"/>
    <n v="0"/>
    <n v="112.574"/>
  </r>
  <r>
    <s v="9276"/>
    <s v="CA-2018-113236"/>
    <x v="439"/>
    <d v="2018-05-29T00:00:00"/>
    <s v="Second Class"/>
    <s v="CP-12085"/>
    <s v="Cathy Prescott"/>
    <s v="Corporate"/>
    <s v="United States"/>
    <s v="Delray Beach"/>
    <s v="Florida"/>
    <n v="33445"/>
    <x v="0"/>
    <s v="OFF-ST-10000532"/>
    <x v="1"/>
    <s v="Storage"/>
    <s v="Advantus Rolling Drawer Organizers"/>
    <n v="184.70400000000001"/>
    <n v="6"/>
    <n v="0.2"/>
    <n v="13.8528"/>
  </r>
  <r>
    <s v="9277"/>
    <s v="CA-2018-113236"/>
    <x v="439"/>
    <d v="2018-05-29T00:00:00"/>
    <s v="Second Class"/>
    <s v="CP-12085"/>
    <s v="Cathy Prescott"/>
    <s v="Corporate"/>
    <s v="United States"/>
    <s v="Delray Beach"/>
    <s v="Florida"/>
    <n v="33445"/>
    <x v="0"/>
    <s v="TEC-AC-10001267"/>
    <x v="2"/>
    <s v="Accessories"/>
    <s v="Imation 32GB Pocket Pro USB 3.0 Flash Drive - 32 GB - Black - 1 P ..."/>
    <n v="47.92"/>
    <n v="2"/>
    <n v="0.2"/>
    <n v="11.98"/>
  </r>
  <r>
    <s v="9278"/>
    <s v="CA-2019-122539"/>
    <x v="96"/>
    <d v="2019-12-05T00:00:00"/>
    <s v="Standard Class"/>
    <s v="SC-20305"/>
    <s v="Sean Christensen"/>
    <s v="Consumer"/>
    <s v="United States"/>
    <s v="Philadelphia"/>
    <s v="Pennsylvania"/>
    <n v="19140"/>
    <x v="3"/>
    <s v="OFF-LA-10004853"/>
    <x v="1"/>
    <s v="Labels"/>
    <s v="Avery 483"/>
    <n v="15.936"/>
    <n v="4"/>
    <n v="0.2"/>
    <n v="5.1791999999999998"/>
  </r>
  <r>
    <s v="9279"/>
    <s v="CA-2019-122539"/>
    <x v="96"/>
    <d v="2019-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s v="9280"/>
    <s v="CA-2019-122539"/>
    <x v="96"/>
    <d v="2019-12-05T00:00:00"/>
    <s v="Standard Class"/>
    <s v="SC-20305"/>
    <s v="Sean Christensen"/>
    <s v="Consumer"/>
    <s v="United States"/>
    <s v="Philadelphia"/>
    <s v="Pennsylvania"/>
    <n v="19140"/>
    <x v="3"/>
    <s v="FUR-CH-10003379"/>
    <x v="0"/>
    <s v="Chairs"/>
    <s v="Global Commerce Series High-Back Swivel/Tilt Chairs"/>
    <n v="398.97199999999998"/>
    <n v="2"/>
    <n v="0.3"/>
    <n v="-28.498000000000001"/>
  </r>
  <r>
    <s v="9281"/>
    <s v="CA-2018-166772"/>
    <x v="873"/>
    <d v="2018-09-24T00:00:00"/>
    <s v="Standard Class"/>
    <s v="HJ-14875"/>
    <s v="Heather Jas"/>
    <s v="Home Office"/>
    <s v="United States"/>
    <s v="Seattle"/>
    <s v="Washington"/>
    <n v="98105"/>
    <x v="1"/>
    <s v="FUR-BO-10002853"/>
    <x v="0"/>
    <s v="Bookcases"/>
    <s v="O'Sullivan 5-Shelf Heavy-Duty Bookcases"/>
    <n v="163.88"/>
    <n v="2"/>
    <n v="0"/>
    <n v="40.97"/>
  </r>
  <r>
    <s v="9282"/>
    <s v="US-2019-152898"/>
    <x v="220"/>
    <d v="2019-09-15T00:00:00"/>
    <s v="Standard Class"/>
    <s v="CB-12025"/>
    <s v="Cassandra Brandow"/>
    <s v="Consumer"/>
    <s v="United States"/>
    <s v="Richmond"/>
    <s v="Virginia"/>
    <n v="23223"/>
    <x v="0"/>
    <s v="OFF-AP-10000027"/>
    <x v="1"/>
    <s v="Appliances"/>
    <s v="Hoover Commercial SteamVac"/>
    <n v="67.900000000000006"/>
    <n v="5"/>
    <n v="0"/>
    <n v="20.37"/>
  </r>
  <r>
    <s v="9283"/>
    <s v="CA-2018-160486"/>
    <x v="945"/>
    <d v="2019-01-04T00:00:00"/>
    <s v="Standard Class"/>
    <s v="EH-14185"/>
    <s v="Evan Henry"/>
    <s v="Consumer"/>
    <s v="United States"/>
    <s v="West Palm Beach"/>
    <s v="Florida"/>
    <n v="33407"/>
    <x v="0"/>
    <s v="OFF-PA-10002421"/>
    <x v="1"/>
    <s v="Paper"/>
    <s v="Embossed Ink Jet Note Cards"/>
    <n v="72.224000000000004"/>
    <n v="4"/>
    <n v="0.2"/>
    <n v="25.278400000000001"/>
  </r>
  <r>
    <s v="9284"/>
    <s v="CA-2019-102218"/>
    <x v="264"/>
    <d v="2019-09-04T00:00:00"/>
    <s v="Second Class"/>
    <s v="LW-17215"/>
    <s v="Luke Weiss"/>
    <s v="Consumer"/>
    <s v="United States"/>
    <s v="Fort Collins"/>
    <s v="Colorado"/>
    <n v="80525"/>
    <x v="1"/>
    <s v="OFF-LA-10002475"/>
    <x v="1"/>
    <s v="Labels"/>
    <s v="Avery 519"/>
    <n v="11.696"/>
    <n v="2"/>
    <n v="0.2"/>
    <n v="3.9474"/>
  </r>
  <r>
    <s v="9285"/>
    <s v="CA-2016-161032"/>
    <x v="728"/>
    <d v="2016-11-23T00:00:00"/>
    <s v="Standard Class"/>
    <s v="MK-17905"/>
    <s v="Michael Kennedy"/>
    <s v="Corporate"/>
    <s v="United States"/>
    <s v="Franklin"/>
    <s v="Wisconsin"/>
    <n v="53132"/>
    <x v="2"/>
    <s v="FUR-CH-10001482"/>
    <x v="0"/>
    <s v="Chairs"/>
    <s v="Office Star - Mesh Screen back chair with Vinyl seat"/>
    <n v="392.94"/>
    <n v="3"/>
    <n v="0"/>
    <n v="43.223399999999998"/>
  </r>
  <r>
    <s v="9286"/>
    <s v="CA-2017-102778"/>
    <x v="82"/>
    <d v="2017-11-24T00:00:00"/>
    <s v="First Class"/>
    <s v="JH-15820"/>
    <s v="John Huston"/>
    <s v="Consumer"/>
    <s v="United States"/>
    <s v="Monroe"/>
    <s v="North Carolina"/>
    <n v="28110"/>
    <x v="0"/>
    <s v="FUR-FU-10000087"/>
    <x v="0"/>
    <s v="Furnishings"/>
    <s v="Executive Impressions 14&quot; Two-Color Numerals Wall Clock"/>
    <n v="18.175999999999998"/>
    <n v="1"/>
    <n v="0.2"/>
    <n v="4.7712000000000003"/>
  </r>
  <r>
    <s v="9287"/>
    <s v="CA-2019-154011"/>
    <x v="249"/>
    <d v="2019-06-26T00:00:00"/>
    <s v="Standard Class"/>
    <s v="DB-13270"/>
    <s v="Deborah Brumfield"/>
    <s v="Home Office"/>
    <s v="United States"/>
    <s v="Dallas"/>
    <s v="Texas"/>
    <n v="75081"/>
    <x v="2"/>
    <s v="OFF-BI-10003166"/>
    <x v="1"/>
    <s v="Binders"/>
    <s v="GBC Plasticlear Binding Covers"/>
    <n v="6.8879999999999999"/>
    <n v="3"/>
    <n v="0.8"/>
    <n v="-11.020799999999999"/>
  </r>
  <r>
    <s v="9288"/>
    <s v="CA-2019-154011"/>
    <x v="249"/>
    <d v="2019-06-26T00:00:00"/>
    <s v="Standard Class"/>
    <s v="DB-13270"/>
    <s v="Deborah Brumfield"/>
    <s v="Home Office"/>
    <s v="United States"/>
    <s v="Dallas"/>
    <s v="Texas"/>
    <n v="75081"/>
    <x v="2"/>
    <s v="FUR-TA-10000688"/>
    <x v="0"/>
    <s v="Tables"/>
    <s v="Chromcraft Bull-Nose Wood Round Conference Table Top, Wood Base"/>
    <n v="457.48500000000001"/>
    <n v="3"/>
    <n v="0.3"/>
    <n v="-84.961500000000001"/>
  </r>
  <r>
    <s v="9289"/>
    <s v="US-2019-165456"/>
    <x v="329"/>
    <d v="2019-12-03T00:00:00"/>
    <s v="First Class"/>
    <s v="TB-21625"/>
    <s v="Trudy Brown"/>
    <s v="Consumer"/>
    <s v="United States"/>
    <s v="Philadelphia"/>
    <s v="Pennsylvania"/>
    <n v="19134"/>
    <x v="3"/>
    <s v="FUR-CH-10003981"/>
    <x v="0"/>
    <s v="Chairs"/>
    <s v="Global Commerce Series Low-Back Swivel/Tilt Chairs"/>
    <n v="1079.316"/>
    <n v="6"/>
    <n v="0.3"/>
    <n v="-15.418799999999999"/>
  </r>
  <r>
    <s v="9290"/>
    <s v="CA-2016-111857"/>
    <x v="488"/>
    <d v="2016-04-26T00:00:00"/>
    <s v="Second Class"/>
    <s v="NM-18445"/>
    <s v="Nathan Mautz"/>
    <s v="Home Office"/>
    <s v="United States"/>
    <s v="San Francisco"/>
    <s v="California"/>
    <n v="94109"/>
    <x v="1"/>
    <s v="OFF-PA-10001878"/>
    <x v="1"/>
    <s v="Paper"/>
    <s v="Xerox 1891"/>
    <n v="48.91"/>
    <n v="1"/>
    <n v="0"/>
    <n v="22.9877"/>
  </r>
  <r>
    <s v="9291"/>
    <s v="CA-2016-163650"/>
    <x v="865"/>
    <d v="2016-09-25T00:00:00"/>
    <s v="First Class"/>
    <s v="TT-21220"/>
    <s v="Thomas Thornton"/>
    <s v="Consumer"/>
    <s v="United States"/>
    <s v="Dover"/>
    <s v="Delaware"/>
    <n v="19901"/>
    <x v="3"/>
    <s v="OFF-AR-10002375"/>
    <x v="1"/>
    <s v="Art"/>
    <s v="Newell 351"/>
    <n v="9.84"/>
    <n v="3"/>
    <n v="0"/>
    <n v="2.8536000000000001"/>
  </r>
  <r>
    <s v="9292"/>
    <s v="CA-2016-163650"/>
    <x v="865"/>
    <d v="2016-09-25T00:00:00"/>
    <s v="First Class"/>
    <s v="TT-21220"/>
    <s v="Thomas Thornton"/>
    <s v="Consumer"/>
    <s v="United States"/>
    <s v="Dover"/>
    <s v="Delaware"/>
    <n v="19901"/>
    <x v="3"/>
    <s v="OFF-BI-10004965"/>
    <x v="1"/>
    <s v="Binders"/>
    <s v="Ibico Covers for Plastic or Wire Binding Elements"/>
    <n v="34.5"/>
    <n v="3"/>
    <n v="0"/>
    <n v="15.525"/>
  </r>
  <r>
    <s v="9293"/>
    <s v="CA-2019-124114"/>
    <x v="580"/>
    <d v="2019-03-02T00:00:00"/>
    <s v="Same Day"/>
    <s v="RS-19765"/>
    <s v="Roland Schwarz"/>
    <s v="Corporate"/>
    <s v="United States"/>
    <s v="Waco"/>
    <s v="Texas"/>
    <n v="76706"/>
    <x v="2"/>
    <s v="OFF-BI-10004022"/>
    <x v="1"/>
    <s v="Binders"/>
    <s v="Acco Suede Grain Vinyl Round Ring Binder"/>
    <n v="0.55600000000000005"/>
    <n v="1"/>
    <n v="0.8"/>
    <n v="-0.94520000000000004"/>
  </r>
  <r>
    <s v="9294"/>
    <s v="US-2019-116505"/>
    <x v="701"/>
    <d v="2019-11-21T00:00:00"/>
    <s v="Second Class"/>
    <s v="TB-21625"/>
    <s v="Trudy Brown"/>
    <s v="Consumer"/>
    <s v="United States"/>
    <s v="Hagerstown"/>
    <s v="Maryland"/>
    <n v="21740"/>
    <x v="3"/>
    <s v="OFF-BI-10000050"/>
    <x v="1"/>
    <s v="Binders"/>
    <s v="Angle-D Binders with Locking Rings, Label Holders"/>
    <n v="43.8"/>
    <n v="6"/>
    <n v="0"/>
    <n v="20.585999999999999"/>
  </r>
  <r>
    <s v="9295"/>
    <s v="CA-2019-161340"/>
    <x v="39"/>
    <d v="2019-06-01T00:00:00"/>
    <s v="Standard Class"/>
    <s v="AM-10360"/>
    <s v="Alice McCarthy"/>
    <s v="Corporate"/>
    <s v="United States"/>
    <s v="Cleveland"/>
    <s v="Ohio"/>
    <n v="44105"/>
    <x v="3"/>
    <s v="OFF-PA-10002464"/>
    <x v="1"/>
    <s v="Paper"/>
    <s v="HP Office Recycled Paper (20Lb. and 87 Bright)"/>
    <n v="13.872"/>
    <n v="3"/>
    <n v="0.2"/>
    <n v="5.0286"/>
  </r>
  <r>
    <s v="9296"/>
    <s v="CA-2019-161340"/>
    <x v="39"/>
    <d v="2019-06-01T00:00:00"/>
    <s v="Standard Class"/>
    <s v="AM-10360"/>
    <s v="Alice McCarthy"/>
    <s v="Corporate"/>
    <s v="United States"/>
    <s v="Cleveland"/>
    <s v="Ohio"/>
    <n v="44105"/>
    <x v="3"/>
    <s v="FUR-BO-10004709"/>
    <x v="0"/>
    <s v="Bookcases"/>
    <s v="Bush Westfield Collection Bookcases, Medium Cherry Finish"/>
    <n v="115.96"/>
    <n v="4"/>
    <n v="0.5"/>
    <n v="-64.937600000000003"/>
  </r>
  <r>
    <s v="9297"/>
    <s v="US-2017-163433"/>
    <x v="24"/>
    <d v="2017-04-22T00:00:00"/>
    <s v="Second Class"/>
    <s v="MP-17965"/>
    <s v="Michael Paige"/>
    <s v="Corporate"/>
    <s v="United States"/>
    <s v="Mcallen"/>
    <s v="Texas"/>
    <n v="78501"/>
    <x v="2"/>
    <s v="TEC-AC-10003590"/>
    <x v="2"/>
    <s v="Accessories"/>
    <s v="TRENDnet 56K USB 2.0 Phone, Internet and Fax Modem"/>
    <n v="41.423999999999999"/>
    <n v="2"/>
    <n v="0.2"/>
    <n v="8.2848000000000006"/>
  </r>
  <r>
    <s v="9298"/>
    <s v="US-2017-163433"/>
    <x v="24"/>
    <d v="2017-04-22T00:00:00"/>
    <s v="Second Class"/>
    <s v="MP-17965"/>
    <s v="Michael Paige"/>
    <s v="Corporate"/>
    <s v="United States"/>
    <s v="Mcallen"/>
    <s v="Texas"/>
    <n v="78501"/>
    <x v="2"/>
    <s v="TEC-PH-10003357"/>
    <x v="2"/>
    <s v="Phones"/>
    <s v="Grandstream GXP2100 Mainstream Business Phone"/>
    <n v="244.768"/>
    <n v="4"/>
    <n v="0.2"/>
    <n v="24.476800000000001"/>
  </r>
  <r>
    <s v="9299"/>
    <s v="US-2017-163433"/>
    <x v="24"/>
    <d v="2017-04-22T00:00:00"/>
    <s v="Second Class"/>
    <s v="MP-17965"/>
    <s v="Michael Paige"/>
    <s v="Corporate"/>
    <s v="United States"/>
    <s v="Mcallen"/>
    <s v="Texas"/>
    <n v="78501"/>
    <x v="2"/>
    <s v="OFF-AR-10003373"/>
    <x v="1"/>
    <s v="Art"/>
    <s v="Boston School Pro Electric Pencil Sharpener, 1670"/>
    <n v="74.352000000000004"/>
    <n v="3"/>
    <n v="0.2"/>
    <n v="6.5057999999999998"/>
  </r>
  <r>
    <s v="9300"/>
    <s v="US-2017-163433"/>
    <x v="24"/>
    <d v="2017-04-22T00:00:00"/>
    <s v="Second Class"/>
    <s v="MP-17965"/>
    <s v="Michael Paige"/>
    <s v="Corporate"/>
    <s v="United States"/>
    <s v="Mcallen"/>
    <s v="Texas"/>
    <n v="78501"/>
    <x v="2"/>
    <s v="OFF-BI-10003676"/>
    <x v="1"/>
    <s v="Binders"/>
    <s v="GBC Standard Recycled Report Covers, Clear Plastic Sheets"/>
    <n v="4.3120000000000003"/>
    <n v="2"/>
    <n v="0.8"/>
    <n v="-6.8992000000000004"/>
  </r>
  <r>
    <s v="9301"/>
    <s v="US-2017-163433"/>
    <x v="24"/>
    <d v="2017-04-22T00:00:00"/>
    <s v="Second Class"/>
    <s v="MP-17965"/>
    <s v="Michael Paige"/>
    <s v="Corporate"/>
    <s v="United States"/>
    <s v="Mcallen"/>
    <s v="Texas"/>
    <n v="78501"/>
    <x v="2"/>
    <s v="FUR-CH-10000225"/>
    <x v="0"/>
    <s v="Chairs"/>
    <s v="Global Geo Office Task Chair, Gray"/>
    <n v="56.686"/>
    <n v="1"/>
    <n v="0.3"/>
    <n v="-20.245000000000001"/>
  </r>
  <r>
    <s v="9302"/>
    <s v="US-2017-163433"/>
    <x v="24"/>
    <d v="2017-04-22T00:00:00"/>
    <s v="Second Class"/>
    <s v="MP-17965"/>
    <s v="Michael Paige"/>
    <s v="Corporate"/>
    <s v="United States"/>
    <s v="Mcallen"/>
    <s v="Texas"/>
    <n v="78501"/>
    <x v="2"/>
    <s v="TEC-PH-10001870"/>
    <x v="2"/>
    <s v="Phones"/>
    <s v="Lunatik TT5L-002 Taktik Strike Impact Protection System for iPhone 5"/>
    <n v="97.968000000000004"/>
    <n v="2"/>
    <n v="0.2"/>
    <n v="6.1230000000000002"/>
  </r>
  <r>
    <s v="9303"/>
    <s v="US-2017-163433"/>
    <x v="24"/>
    <d v="2017-04-22T00:00:00"/>
    <s v="Second Class"/>
    <s v="MP-17965"/>
    <s v="Michael Paige"/>
    <s v="Corporate"/>
    <s v="United States"/>
    <s v="Mcallen"/>
    <s v="Texas"/>
    <n v="78501"/>
    <x v="2"/>
    <s v="OFF-AR-10003481"/>
    <x v="1"/>
    <s v="Art"/>
    <s v="Newell 348"/>
    <n v="7.8719999999999999"/>
    <n v="3"/>
    <n v="0.2"/>
    <n v="0.88560000000000005"/>
  </r>
  <r>
    <s v="9304"/>
    <s v="US-2017-163433"/>
    <x v="24"/>
    <d v="2017-04-22T00:00:00"/>
    <s v="Second Class"/>
    <s v="MP-17965"/>
    <s v="Michael Paige"/>
    <s v="Corporate"/>
    <s v="United States"/>
    <s v="Mcallen"/>
    <s v="Texas"/>
    <n v="78501"/>
    <x v="2"/>
    <s v="OFF-PA-10003936"/>
    <x v="1"/>
    <s v="Paper"/>
    <s v="Xerox 1994"/>
    <n v="15.552"/>
    <n v="3"/>
    <n v="0.2"/>
    <n v="5.4432"/>
  </r>
  <r>
    <s v="9305"/>
    <s v="US-2017-163433"/>
    <x v="24"/>
    <d v="2017-04-22T00:00:00"/>
    <s v="Second Class"/>
    <s v="MP-17965"/>
    <s v="Michael Paige"/>
    <s v="Corporate"/>
    <s v="United States"/>
    <s v="Mcallen"/>
    <s v="Texas"/>
    <n v="78501"/>
    <x v="2"/>
    <s v="OFF-BI-10000320"/>
    <x v="1"/>
    <s v="Binders"/>
    <s v="GBC Plastic Binding Combs"/>
    <n v="1.476"/>
    <n v="1"/>
    <n v="0.8"/>
    <n v="-2.2877999999999998"/>
  </r>
  <r>
    <s v="9306"/>
    <s v="CA-2017-137603"/>
    <x v="444"/>
    <d v="2017-09-24T00:00:00"/>
    <s v="Standard Class"/>
    <s v="MH-17290"/>
    <s v="Marc Harrigan"/>
    <s v="Home Office"/>
    <s v="United States"/>
    <s v="Santa Fe"/>
    <s v="New Mexico"/>
    <n v="87505"/>
    <x v="1"/>
    <s v="OFF-AR-10001972"/>
    <x v="1"/>
    <s v="Art"/>
    <s v="Newell 323"/>
    <n v="8.4"/>
    <n v="5"/>
    <n v="0"/>
    <n v="2.1840000000000002"/>
  </r>
  <r>
    <s v="9307"/>
    <s v="CA-2016-128237"/>
    <x v="727"/>
    <d v="2016-03-30T00:00:00"/>
    <s v="Standard Class"/>
    <s v="CA-12265"/>
    <s v="Christina Anderson"/>
    <s v="Consumer"/>
    <s v="United States"/>
    <s v="San Francisco"/>
    <s v="California"/>
    <n v="94110"/>
    <x v="1"/>
    <s v="OFF-AR-10003829"/>
    <x v="1"/>
    <s v="Art"/>
    <s v="Newell 35"/>
    <n v="6.56"/>
    <n v="2"/>
    <n v="0"/>
    <n v="1.9024000000000001"/>
  </r>
  <r>
    <s v="9308"/>
    <s v="CA-2016-128237"/>
    <x v="727"/>
    <d v="2016-03-30T00:00:00"/>
    <s v="Standard Class"/>
    <s v="CA-12265"/>
    <s v="Christina Anderson"/>
    <s v="Consumer"/>
    <s v="United States"/>
    <s v="San Francisco"/>
    <s v="California"/>
    <n v="94110"/>
    <x v="1"/>
    <s v="OFF-AR-10003338"/>
    <x v="1"/>
    <s v="Art"/>
    <s v="Eberhard Faber 3 1/2&quot; Golf Pencils"/>
    <n v="14.88"/>
    <n v="2"/>
    <n v="0"/>
    <n v="3.72"/>
  </r>
  <r>
    <s v="9309"/>
    <s v="CA-2016-128237"/>
    <x v="727"/>
    <d v="2016-03-30T00:00:00"/>
    <s v="Standard Class"/>
    <s v="CA-12265"/>
    <s v="Christina Anderson"/>
    <s v="Consumer"/>
    <s v="United States"/>
    <s v="San Francisco"/>
    <s v="California"/>
    <n v="94110"/>
    <x v="1"/>
    <s v="TEC-AC-10002558"/>
    <x v="2"/>
    <s v="Accessories"/>
    <s v="Imation Swivel Flash Drive USB flash drive - 8 GB"/>
    <n v="45.48"/>
    <n v="4"/>
    <n v="0"/>
    <n v="15.917999999999999"/>
  </r>
  <r>
    <s v="9310"/>
    <s v="CA-2016-128237"/>
    <x v="727"/>
    <d v="2016-03-30T00:00:00"/>
    <s v="Standard Class"/>
    <s v="CA-12265"/>
    <s v="Christina Anderson"/>
    <s v="Consumer"/>
    <s v="United States"/>
    <s v="San Francisco"/>
    <s v="California"/>
    <n v="94110"/>
    <x v="1"/>
    <s v="OFF-AR-10000034"/>
    <x v="1"/>
    <s v="Art"/>
    <s v="BIC Brite Liner Grip Highlighters, Assorted, 5/Pack"/>
    <n v="25.44"/>
    <n v="6"/>
    <n v="0"/>
    <n v="9.9215999999999998"/>
  </r>
  <r>
    <s v="9311"/>
    <s v="US-2018-102141"/>
    <x v="370"/>
    <d v="2018-08-31T00:00:00"/>
    <s v="Standard Class"/>
    <s v="KD-16615"/>
    <s v="Ken Dana"/>
    <s v="Corporate"/>
    <s v="United States"/>
    <s v="New York City"/>
    <s v="New York"/>
    <n v="10024"/>
    <x v="3"/>
    <s v="OFF-BI-10001510"/>
    <x v="1"/>
    <s v="Binders"/>
    <s v="Deluxe Heavy-Duty Vinyl Round Ring Binder"/>
    <n v="146.68799999999999"/>
    <n v="8"/>
    <n v="0.2"/>
    <n v="45.84"/>
  </r>
  <r>
    <s v="9312"/>
    <s v="CA-2019-148642"/>
    <x v="904"/>
    <d v="2019-03-12T00:00:00"/>
    <s v="Standard Class"/>
    <s v="DW-13540"/>
    <s v="Don Weiss"/>
    <s v="Consumer"/>
    <s v="United States"/>
    <s v="Dallas"/>
    <s v="Texas"/>
    <n v="75220"/>
    <x v="2"/>
    <s v="OFF-LA-10000134"/>
    <x v="1"/>
    <s v="Labels"/>
    <s v="Avery 511"/>
    <n v="4.9279999999999999"/>
    <n v="2"/>
    <n v="0.2"/>
    <n v="1.7248000000000001"/>
  </r>
  <r>
    <s v="9313"/>
    <s v="CA-2019-148642"/>
    <x v="904"/>
    <d v="2019-03-12T00:00:00"/>
    <s v="Standard Class"/>
    <s v="DW-13540"/>
    <s v="Don Weiss"/>
    <s v="Consumer"/>
    <s v="United States"/>
    <s v="Dallas"/>
    <s v="Texas"/>
    <n v="75220"/>
    <x v="2"/>
    <s v="OFF-AR-10000588"/>
    <x v="1"/>
    <s v="Art"/>
    <s v="Newell 345"/>
    <n v="63.488"/>
    <n v="4"/>
    <n v="0.2"/>
    <n v="4.7615999999999996"/>
  </r>
  <r>
    <s v="9314"/>
    <s v="CA-2017-111948"/>
    <x v="1214"/>
    <d v="2017-11-11T00:00:00"/>
    <s v="Same Day"/>
    <s v="AG-10495"/>
    <s v="Andrew Gjertsen"/>
    <s v="Corporate"/>
    <s v="United States"/>
    <s v="Detroit"/>
    <s v="Michigan"/>
    <n v="48234"/>
    <x v="2"/>
    <s v="OFF-ST-10003282"/>
    <x v="1"/>
    <s v="Storage"/>
    <s v="Advantus 10-Drawer Portable Organizer, Chrome Metal Frame, Smoke Drawers"/>
    <n v="418.32"/>
    <n v="7"/>
    <n v="0"/>
    <n v="117.1296"/>
  </r>
  <r>
    <s v="9315"/>
    <s v="CA-2017-111948"/>
    <x v="1214"/>
    <d v="2017-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s v="9316"/>
    <s v="CA-2018-161907"/>
    <x v="41"/>
    <d v="2018-04-09T00:00:00"/>
    <s v="Standard Class"/>
    <s v="JH-16180"/>
    <s v="Justin Hirsh"/>
    <s v="Consumer"/>
    <s v="United States"/>
    <s v="Philadelphia"/>
    <s v="Pennsylvania"/>
    <n v="19140"/>
    <x v="3"/>
    <s v="TEC-PH-10000141"/>
    <x v="2"/>
    <s v="Phones"/>
    <s v="Clearsounds A400"/>
    <n v="118.782"/>
    <n v="3"/>
    <n v="0.4"/>
    <n v="-27.715800000000002"/>
  </r>
  <r>
    <s v="9317"/>
    <s v="CA-2018-161907"/>
    <x v="41"/>
    <d v="2018-04-09T00:00:00"/>
    <s v="Standard Class"/>
    <s v="JH-16180"/>
    <s v="Justin Hirsh"/>
    <s v="Consumer"/>
    <s v="United States"/>
    <s v="Philadelphia"/>
    <s v="Pennsylvania"/>
    <n v="19140"/>
    <x v="3"/>
    <s v="OFF-SU-10000646"/>
    <x v="1"/>
    <s v="Supplies"/>
    <s v="Premier Automatic Letter Opener"/>
    <n v="769.18399999999997"/>
    <n v="4"/>
    <n v="0.2"/>
    <n v="-163.45160000000001"/>
  </r>
  <r>
    <s v="9318"/>
    <s v="CA-2019-124940"/>
    <x v="1215"/>
    <d v="2019-02-26T00:00:00"/>
    <s v="Standard Class"/>
    <s v="DK-13090"/>
    <s v="Dave Kipp"/>
    <s v="Consumer"/>
    <s v="United States"/>
    <s v="Carrollton"/>
    <s v="Texas"/>
    <n v="75007"/>
    <x v="2"/>
    <s v="TEC-AC-10002076"/>
    <x v="2"/>
    <s v="Accessories"/>
    <s v="Microsoft Natural Keyboard Elite"/>
    <n v="47.904000000000003"/>
    <n v="1"/>
    <n v="0.2"/>
    <n v="-2.9940000000000002"/>
  </r>
  <r>
    <s v="9319"/>
    <s v="US-2019-108343"/>
    <x v="228"/>
    <d v="2019-07-25T00:00:00"/>
    <s v="Standard Class"/>
    <s v="AR-10825"/>
    <s v="Anthony Rawles"/>
    <s v="Corporate"/>
    <s v="United States"/>
    <s v="New York City"/>
    <s v="New York"/>
    <n v="10009"/>
    <x v="3"/>
    <s v="OFF-PA-10000743"/>
    <x v="1"/>
    <s v="Paper"/>
    <s v="Xerox 1977"/>
    <n v="13.36"/>
    <n v="2"/>
    <n v="0"/>
    <n v="6.4127999999999998"/>
  </r>
  <r>
    <s v="9320"/>
    <s v="US-2019-108343"/>
    <x v="228"/>
    <d v="2019-07-25T00:00:00"/>
    <s v="Standard Class"/>
    <s v="AR-10825"/>
    <s v="Anthony Rawles"/>
    <s v="Corporate"/>
    <s v="United States"/>
    <s v="New York City"/>
    <s v="New York"/>
    <n v="10009"/>
    <x v="3"/>
    <s v="FUR-CH-10002780"/>
    <x v="0"/>
    <s v="Chairs"/>
    <s v="Office Star - Task Chair with Contemporary Loop Arms"/>
    <n v="163.76400000000001"/>
    <n v="2"/>
    <n v="0.1"/>
    <n v="25.474399999999999"/>
  </r>
  <r>
    <s v="9321"/>
    <s v="US-2019-108343"/>
    <x v="228"/>
    <d v="2019-07-25T00:00:00"/>
    <s v="Standard Class"/>
    <s v="AR-10825"/>
    <s v="Anthony Rawles"/>
    <s v="Corporate"/>
    <s v="United States"/>
    <s v="New York City"/>
    <s v="New York"/>
    <n v="10009"/>
    <x v="3"/>
    <s v="FUR-FU-10000747"/>
    <x v="0"/>
    <s v="Furnishings"/>
    <s v="Tenex B1-RE Series Chair Mats for Low Pile Carpets"/>
    <n v="183.92"/>
    <n v="4"/>
    <n v="0"/>
    <n v="31.266400000000001"/>
  </r>
  <r>
    <s v="9322"/>
    <s v="US-2018-111563"/>
    <x v="254"/>
    <d v="2018-11-08T00:00:00"/>
    <s v="Standard Class"/>
    <s v="SM-20005"/>
    <s v="Sally Matthias"/>
    <s v="Consumer"/>
    <s v="United States"/>
    <s v="Houston"/>
    <s v="Texas"/>
    <n v="77041"/>
    <x v="2"/>
    <s v="FUR-FU-10002445"/>
    <x v="0"/>
    <s v="Furnishings"/>
    <s v="DAX Two-Tone Rosewood/Black Document Frame, Desktop, 5 x 7"/>
    <n v="11.375999999999999"/>
    <n v="3"/>
    <n v="0.6"/>
    <n v="-5.6879999999999997"/>
  </r>
  <r>
    <s v="9323"/>
    <s v="US-2018-111563"/>
    <x v="254"/>
    <d v="2018-11-08T00:00:00"/>
    <s v="Standard Class"/>
    <s v="SM-20005"/>
    <s v="Sally Matthias"/>
    <s v="Consumer"/>
    <s v="United States"/>
    <s v="Houston"/>
    <s v="Texas"/>
    <n v="77041"/>
    <x v="2"/>
    <s v="FUR-FU-10000723"/>
    <x v="0"/>
    <s v="Furnishings"/>
    <s v="Deflect-o EconoMat Studded, No Bevel Mat for Low Pile Carpeting"/>
    <n v="66.111999999999995"/>
    <n v="4"/>
    <n v="0.6"/>
    <n v="-84.2928"/>
  </r>
  <r>
    <s v="9324"/>
    <s v="CA-2019-121853"/>
    <x v="397"/>
    <d v="2019-09-29T00:00:00"/>
    <s v="Standard Class"/>
    <s v="DB-13660"/>
    <s v="Duane Benoit"/>
    <s v="Consumer"/>
    <s v="United States"/>
    <s v="Los Angeles"/>
    <s v="California"/>
    <n v="90036"/>
    <x v="1"/>
    <s v="OFF-PA-10003641"/>
    <x v="1"/>
    <s v="Paper"/>
    <s v="Xerox 1909"/>
    <n v="211.04"/>
    <n v="8"/>
    <n v="0"/>
    <n v="97.078400000000002"/>
  </r>
  <r>
    <s v="9325"/>
    <s v="CA-2019-121853"/>
    <x v="397"/>
    <d v="2019-09-29T00:00:00"/>
    <s v="Standard Class"/>
    <s v="DB-13660"/>
    <s v="Duane Benoit"/>
    <s v="Consumer"/>
    <s v="United States"/>
    <s v="Los Angeles"/>
    <s v="California"/>
    <n v="90036"/>
    <x v="1"/>
    <s v="FUR-CH-10003973"/>
    <x v="0"/>
    <s v="Chairs"/>
    <s v="GuestStacker Chair with Chrome Finish Legs"/>
    <n v="594.81600000000003"/>
    <n v="2"/>
    <n v="0.2"/>
    <n v="59.4816"/>
  </r>
  <r>
    <s v="9326"/>
    <s v="CA-2019-121853"/>
    <x v="397"/>
    <d v="2019-09-29T00:00:00"/>
    <s v="Standard Class"/>
    <s v="DB-13660"/>
    <s v="Duane Benoit"/>
    <s v="Consumer"/>
    <s v="United States"/>
    <s v="Los Angeles"/>
    <s v="California"/>
    <n v="90036"/>
    <x v="1"/>
    <s v="OFF-BI-10000977"/>
    <x v="1"/>
    <s v="Binders"/>
    <s v="Ibico Plastic Spiral Binding Combs"/>
    <n v="72.959999999999994"/>
    <n v="3"/>
    <n v="0.2"/>
    <n v="23.712"/>
  </r>
  <r>
    <s v="9327"/>
    <s v="US-2019-130687"/>
    <x v="210"/>
    <d v="2019-09-10T00:00:00"/>
    <s v="First Class"/>
    <s v="PF-19225"/>
    <s v="Phillip Flathmann"/>
    <s v="Consumer"/>
    <s v="United States"/>
    <s v="Edmonds"/>
    <s v="Washington"/>
    <n v="98026"/>
    <x v="1"/>
    <s v="FUR-FU-10004053"/>
    <x v="0"/>
    <s v="Furnishings"/>
    <s v="DAX Two-Tone Silver Metal Document Frame"/>
    <n v="80.959999999999994"/>
    <n v="4"/>
    <n v="0"/>
    <n v="34.812800000000003"/>
  </r>
  <r>
    <s v="9328"/>
    <s v="US-2019-130687"/>
    <x v="210"/>
    <d v="2019-09-10T00:00:00"/>
    <s v="First Class"/>
    <s v="PF-19225"/>
    <s v="Phillip Flathmann"/>
    <s v="Consumer"/>
    <s v="United States"/>
    <s v="Edmonds"/>
    <s v="Washington"/>
    <n v="98026"/>
    <x v="1"/>
    <s v="TEC-PH-10002033"/>
    <x v="2"/>
    <s v="Phones"/>
    <s v="Konftel 250 Conference phone - Charcoal black"/>
    <n v="455.71199999999999"/>
    <n v="2"/>
    <n v="0.2"/>
    <n v="34.178400000000003"/>
  </r>
  <r>
    <s v="9329"/>
    <s v="US-2019-130687"/>
    <x v="210"/>
    <d v="2019-09-10T00:00:00"/>
    <s v="First Class"/>
    <s v="PF-19225"/>
    <s v="Phillip Flathmann"/>
    <s v="Consumer"/>
    <s v="United States"/>
    <s v="Edmonds"/>
    <s v="Washington"/>
    <n v="98026"/>
    <x v="1"/>
    <s v="OFF-AR-10004260"/>
    <x v="1"/>
    <s v="Art"/>
    <s v="Boston 1799 Powerhouse Electric Pencil Sharpener"/>
    <n v="25.98"/>
    <n v="1"/>
    <n v="0"/>
    <n v="7.2744"/>
  </r>
  <r>
    <s v="9330"/>
    <s v="CA-2017-164497"/>
    <x v="109"/>
    <d v="2017-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s v="9331"/>
    <s v="US-2017-153283"/>
    <x v="768"/>
    <d v="2017-11-18T00:00:00"/>
    <s v="Standard Class"/>
    <s v="EB-14110"/>
    <s v="Eugene Barchas"/>
    <s v="Consumer"/>
    <s v="United States"/>
    <s v="New York City"/>
    <s v="New York"/>
    <n v="10035"/>
    <x v="3"/>
    <s v="OFF-EN-10001539"/>
    <x v="1"/>
    <s v="Envelopes"/>
    <s v="Staple envelope"/>
    <n v="15.56"/>
    <n v="2"/>
    <n v="0"/>
    <n v="7.3132000000000001"/>
  </r>
  <r>
    <s v="9332"/>
    <s v="CA-2018-108056"/>
    <x v="321"/>
    <d v="2018-10-03T00:00:00"/>
    <s v="Standard Class"/>
    <s v="ES-14080"/>
    <s v="Erin Smith"/>
    <s v="Corporate"/>
    <s v="United States"/>
    <s v="Springfield"/>
    <s v="Oregon"/>
    <n v="97477"/>
    <x v="1"/>
    <s v="TEC-PH-10001817"/>
    <x v="2"/>
    <s v="Phones"/>
    <s v="Wilson Electronics DB Pro Signal Booster"/>
    <n v="859.2"/>
    <n v="3"/>
    <n v="0.2"/>
    <n v="75.180000000000007"/>
  </r>
  <r>
    <s v="9333"/>
    <s v="CA-2019-127726"/>
    <x v="220"/>
    <d v="2019-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s v="9334"/>
    <s v="CA-2019-127726"/>
    <x v="220"/>
    <d v="2019-09-13T00:00:00"/>
    <s v="Second Class"/>
    <s v="SS-20410"/>
    <s v="Shahid Shariari"/>
    <s v="Consumer"/>
    <s v="United States"/>
    <s v="Georgetown"/>
    <s v="Kentucky"/>
    <n v="40324"/>
    <x v="0"/>
    <s v="OFF-FA-10000992"/>
    <x v="1"/>
    <s v="Fasteners"/>
    <s v="Acco Clips to Go Binder Clips, 24 Clips in Two Sizes"/>
    <n v="14.2"/>
    <n v="4"/>
    <n v="0"/>
    <n v="6.6740000000000004"/>
  </r>
  <r>
    <s v="9335"/>
    <s v="CA-2019-110198"/>
    <x v="927"/>
    <d v="2019-05-02T00:00:00"/>
    <s v="First Class"/>
    <s v="AG-10900"/>
    <s v="Arthur Gainer"/>
    <s v="Consumer"/>
    <s v="United States"/>
    <s v="Coral Springs"/>
    <s v="Florida"/>
    <n v="33065"/>
    <x v="0"/>
    <s v="FUR-BO-10001798"/>
    <x v="0"/>
    <s v="Bookcases"/>
    <s v="Bush Somerset Collection Bookcase"/>
    <n v="314.35199999999998"/>
    <n v="3"/>
    <n v="0.2"/>
    <n v="-15.717599999999999"/>
  </r>
  <r>
    <s v="9336"/>
    <s v="CA-2019-110198"/>
    <x v="927"/>
    <d v="2019-05-02T00:00:00"/>
    <s v="First Class"/>
    <s v="AG-10900"/>
    <s v="Arthur Gainer"/>
    <s v="Consumer"/>
    <s v="United States"/>
    <s v="Coral Springs"/>
    <s v="Florida"/>
    <n v="33065"/>
    <x v="0"/>
    <s v="OFF-LA-10004409"/>
    <x v="1"/>
    <s v="Labels"/>
    <s v="Avery 492"/>
    <n v="4.6079999999999997"/>
    <n v="2"/>
    <n v="0.2"/>
    <n v="1.4976"/>
  </r>
  <r>
    <s v="9337"/>
    <s v="CA-2019-130715"/>
    <x v="118"/>
    <d v="2019-09-20T00:00:00"/>
    <s v="Standard Class"/>
    <s v="CY-12745"/>
    <s v="Craig Yedwab"/>
    <s v="Corporate"/>
    <s v="United States"/>
    <s v="San Francisco"/>
    <s v="California"/>
    <n v="94110"/>
    <x v="1"/>
    <s v="OFF-FA-10000621"/>
    <x v="1"/>
    <s v="Fasteners"/>
    <s v="OIC Colored Binder Clips, Assorted Sizes"/>
    <n v="17.899999999999999"/>
    <n v="5"/>
    <n v="0"/>
    <n v="8.7710000000000008"/>
  </r>
  <r>
    <s v="9338"/>
    <s v="CA-2016-155264"/>
    <x v="538"/>
    <d v="2016-10-22T00:00:00"/>
    <s v="Second Class"/>
    <s v="RP-19270"/>
    <s v="Rachel Payne"/>
    <s v="Corporate"/>
    <s v="United States"/>
    <s v="San Francisco"/>
    <s v="California"/>
    <n v="94110"/>
    <x v="1"/>
    <s v="OFF-BI-10003196"/>
    <x v="1"/>
    <s v="Binders"/>
    <s v="Accohide Poly Flexible Ring Binders"/>
    <n v="2.992"/>
    <n v="1"/>
    <n v="0.2"/>
    <n v="1.1220000000000001"/>
  </r>
  <r>
    <s v="9339"/>
    <s v="CA-2016-155264"/>
    <x v="538"/>
    <d v="2016-10-22T00:00:00"/>
    <s v="Second Class"/>
    <s v="RP-19270"/>
    <s v="Rachel Payne"/>
    <s v="Corporate"/>
    <s v="United States"/>
    <s v="San Francisco"/>
    <s v="California"/>
    <n v="94110"/>
    <x v="1"/>
    <s v="OFF-BI-10003727"/>
    <x v="1"/>
    <s v="Binders"/>
    <s v="Avery Durable Slant Ring Binders With Label Holder"/>
    <n v="20.064"/>
    <n v="6"/>
    <n v="0.2"/>
    <n v="7.0224000000000002"/>
  </r>
  <r>
    <s v="9340"/>
    <s v="CA-2016-155264"/>
    <x v="538"/>
    <d v="2016-10-22T00:00:00"/>
    <s v="Second Class"/>
    <s v="RP-19270"/>
    <s v="Rachel Payne"/>
    <s v="Corporate"/>
    <s v="United States"/>
    <s v="San Francisco"/>
    <s v="California"/>
    <n v="94110"/>
    <x v="1"/>
    <s v="OFF-PA-10003228"/>
    <x v="1"/>
    <s v="Paper"/>
    <s v="Xerox 1917"/>
    <n v="146.72999999999999"/>
    <n v="3"/>
    <n v="0"/>
    <n v="68.963099999999997"/>
  </r>
  <r>
    <s v="9341"/>
    <s v="CA-2016-155264"/>
    <x v="538"/>
    <d v="2016-10-22T00:00:00"/>
    <s v="Second Class"/>
    <s v="RP-19270"/>
    <s v="Rachel Payne"/>
    <s v="Corporate"/>
    <s v="United States"/>
    <s v="San Francisco"/>
    <s v="California"/>
    <n v="94110"/>
    <x v="1"/>
    <s v="OFF-LA-10002787"/>
    <x v="1"/>
    <s v="Labels"/>
    <s v="Avery 480"/>
    <n v="18.75"/>
    <n v="5"/>
    <n v="0"/>
    <n v="9"/>
  </r>
  <r>
    <s v="9342"/>
    <s v="CA-2016-155264"/>
    <x v="538"/>
    <d v="2016-10-22T00:00:00"/>
    <s v="Second Class"/>
    <s v="RP-19270"/>
    <s v="Rachel Payne"/>
    <s v="Corporate"/>
    <s v="United States"/>
    <s v="San Francisco"/>
    <s v="California"/>
    <n v="94110"/>
    <x v="1"/>
    <s v="TEC-PH-10001305"/>
    <x v="2"/>
    <s v="Phones"/>
    <s v="Panasonic KX TS208W Corded phone"/>
    <n v="117.57599999999999"/>
    <n v="3"/>
    <n v="0.2"/>
    <n v="11.7576"/>
  </r>
  <r>
    <s v="9343"/>
    <s v="CA-2018-119123"/>
    <x v="69"/>
    <d v="2018-03-18T00:00:00"/>
    <s v="Standard Class"/>
    <s v="DB-13360"/>
    <s v="Dennis Bolton"/>
    <s v="Home Office"/>
    <s v="United States"/>
    <s v="Riverside"/>
    <s v="California"/>
    <n v="92503"/>
    <x v="1"/>
    <s v="OFF-BI-10001036"/>
    <x v="1"/>
    <s v="Binders"/>
    <s v="Cardinal EasyOpen D-Ring Binders"/>
    <n v="51.183999999999997"/>
    <n v="7"/>
    <n v="0.2"/>
    <n v="19.193999999999999"/>
  </r>
  <r>
    <s v="9344"/>
    <s v="CA-2019-109085"/>
    <x v="922"/>
    <d v="2019-02-20T00:00:00"/>
    <s v="First Class"/>
    <s v="CK-12325"/>
    <s v="Christine Kargatis"/>
    <s v="Home Office"/>
    <s v="United States"/>
    <s v="Troy"/>
    <s v="Ohio"/>
    <n v="45373"/>
    <x v="3"/>
    <s v="FUR-TA-10001086"/>
    <x v="0"/>
    <s v="Tables"/>
    <s v="SAFCO PlanMaster Boards, 60w x 37-1/2d, White Melamine"/>
    <n v="455.97"/>
    <n v="5"/>
    <n v="0.4"/>
    <n v="-106.393"/>
  </r>
  <r>
    <s v="9345"/>
    <s v="CA-2019-109085"/>
    <x v="922"/>
    <d v="2019-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s v="9346"/>
    <s v="CA-2019-109085"/>
    <x v="922"/>
    <d v="2019-02-20T00:00:00"/>
    <s v="First Class"/>
    <s v="CK-12325"/>
    <s v="Christine Kargatis"/>
    <s v="Home Office"/>
    <s v="United States"/>
    <s v="Troy"/>
    <s v="Ohio"/>
    <n v="45373"/>
    <x v="3"/>
    <s v="TEC-PH-10000526"/>
    <x v="2"/>
    <s v="Phones"/>
    <s v="Vtech CS6719"/>
    <n v="57.594000000000001"/>
    <n v="1"/>
    <n v="0.4"/>
    <n v="-11.518800000000001"/>
  </r>
  <r>
    <s v="9347"/>
    <s v="CA-2019-109085"/>
    <x v="922"/>
    <d v="2019-02-20T00:00:00"/>
    <s v="First Class"/>
    <s v="CK-12325"/>
    <s v="Christine Kargatis"/>
    <s v="Home Office"/>
    <s v="United States"/>
    <s v="Troy"/>
    <s v="Ohio"/>
    <n v="45373"/>
    <x v="3"/>
    <s v="FUR-FU-10004973"/>
    <x v="0"/>
    <s v="Furnishings"/>
    <s v="Flat Face Poster Frame"/>
    <n v="30.143999999999998"/>
    <n v="2"/>
    <n v="0.2"/>
    <n v="8.2896000000000001"/>
  </r>
  <r>
    <s v="9348"/>
    <s v="CA-2019-109085"/>
    <x v="922"/>
    <d v="2019-02-20T00:00:00"/>
    <s v="First Class"/>
    <s v="CK-12325"/>
    <s v="Christine Kargatis"/>
    <s v="Home Office"/>
    <s v="United States"/>
    <s v="Troy"/>
    <s v="Ohio"/>
    <n v="45373"/>
    <x v="3"/>
    <s v="FUR-CH-10003981"/>
    <x v="0"/>
    <s v="Chairs"/>
    <s v="Global Commerce Series Low-Back Swivel/Tilt Chairs"/>
    <n v="899.43"/>
    <n v="5"/>
    <n v="0.3"/>
    <n v="-12.849"/>
  </r>
  <r>
    <s v="9349"/>
    <s v="CA-2018-114860"/>
    <x v="596"/>
    <d v="2018-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r>
  <r>
    <s v="9350"/>
    <s v="CA-2018-114860"/>
    <x v="596"/>
    <d v="2018-12-28T00:00:00"/>
    <s v="Standard Class"/>
    <s v="DN-13690"/>
    <s v="Duane Noonan"/>
    <s v="Consumer"/>
    <s v="United States"/>
    <s v="Moreno Valley"/>
    <s v="California"/>
    <n v="92553"/>
    <x v="1"/>
    <s v="FUR-FU-10001934"/>
    <x v="0"/>
    <s v="Furnishings"/>
    <s v="Magnifier Swing Arm Lamp"/>
    <n v="41.96"/>
    <n v="2"/>
    <n v="0"/>
    <n v="10.909599999999999"/>
  </r>
  <r>
    <s v="9351"/>
    <s v="CA-2018-159009"/>
    <x v="713"/>
    <d v="2018-09-27T00:00:00"/>
    <s v="Standard Class"/>
    <s v="DP-13105"/>
    <s v="Dave Poirier"/>
    <s v="Corporate"/>
    <s v="United States"/>
    <s v="Seattle"/>
    <s v="Washington"/>
    <n v="98115"/>
    <x v="1"/>
    <s v="OFF-BI-10004970"/>
    <x v="1"/>
    <s v="Binders"/>
    <s v="ACCOHIDE 3-Ring Binder, Blue, 1&quot;"/>
    <n v="13.215999999999999"/>
    <n v="4"/>
    <n v="0.2"/>
    <n v="4.4603999999999999"/>
  </r>
  <r>
    <s v="9352"/>
    <s v="CA-2018-159009"/>
    <x v="713"/>
    <d v="2018-09-27T00:00:00"/>
    <s v="Standard Class"/>
    <s v="DP-13105"/>
    <s v="Dave Poirier"/>
    <s v="Corporate"/>
    <s v="United States"/>
    <s v="Seattle"/>
    <s v="Washington"/>
    <n v="98115"/>
    <x v="1"/>
    <s v="FUR-CH-10003396"/>
    <x v="0"/>
    <s v="Chairs"/>
    <s v="Global Deluxe Steno Chair"/>
    <n v="184.75200000000001"/>
    <n v="3"/>
    <n v="0.2"/>
    <n v="-20.784600000000001"/>
  </r>
  <r>
    <s v="9353"/>
    <s v="CA-2019-148411"/>
    <x v="241"/>
    <d v="2019-09-26T00:00:00"/>
    <s v="First Class"/>
    <s v="RO-19780"/>
    <s v="Rose O'Brian"/>
    <s v="Consumer"/>
    <s v="United States"/>
    <s v="Chicago"/>
    <s v="Illinois"/>
    <n v="60623"/>
    <x v="2"/>
    <s v="FUR-CH-10003973"/>
    <x v="0"/>
    <s v="Chairs"/>
    <s v="GuestStacker Chair with Chrome Finish Legs"/>
    <n v="520.46400000000006"/>
    <n v="2"/>
    <n v="0.3"/>
    <n v="-14.8704"/>
  </r>
  <r>
    <s v="9354"/>
    <s v="CA-2019-148411"/>
    <x v="241"/>
    <d v="2019-09-26T00:00:00"/>
    <s v="First Class"/>
    <s v="RO-19780"/>
    <s v="Rose O'Brian"/>
    <s v="Consumer"/>
    <s v="United States"/>
    <s v="Chicago"/>
    <s v="Illinois"/>
    <n v="60623"/>
    <x v="2"/>
    <s v="OFF-PA-10002109"/>
    <x v="1"/>
    <s v="Paper"/>
    <s v="Wirebound Voice Message Log Book"/>
    <n v="11.423999999999999"/>
    <n v="3"/>
    <n v="0.2"/>
    <n v="3.7128000000000001"/>
  </r>
  <r>
    <s v="9355"/>
    <s v="CA-2017-110324"/>
    <x v="494"/>
    <d v="2017-12-05T00:00:00"/>
    <s v="Standard Class"/>
    <s v="MA-17560"/>
    <s v="Matt Abelman"/>
    <s v="Home Office"/>
    <s v="United States"/>
    <s v="Jackson"/>
    <s v="Michigan"/>
    <n v="49201"/>
    <x v="2"/>
    <s v="OFF-PA-10001826"/>
    <x v="1"/>
    <s v="Paper"/>
    <s v="Xerox 207"/>
    <n v="19.440000000000001"/>
    <n v="3"/>
    <n v="0"/>
    <n v="9.3312000000000008"/>
  </r>
  <r>
    <s v="9356"/>
    <s v="CA-2017-110324"/>
    <x v="494"/>
    <d v="2017-12-05T00:00:00"/>
    <s v="Standard Class"/>
    <s v="MA-17560"/>
    <s v="Matt Abelman"/>
    <s v="Home Office"/>
    <s v="United States"/>
    <s v="Jackson"/>
    <s v="Michigan"/>
    <n v="49201"/>
    <x v="2"/>
    <s v="OFF-AR-10000823"/>
    <x v="1"/>
    <s v="Art"/>
    <s v="Newell 307"/>
    <n v="3.64"/>
    <n v="2"/>
    <n v="0"/>
    <n v="1.0192000000000001"/>
  </r>
  <r>
    <s v="9357"/>
    <s v="CA-2017-110324"/>
    <x v="494"/>
    <d v="2017-12-05T00:00:00"/>
    <s v="Standard Class"/>
    <s v="MA-17560"/>
    <s v="Matt Abelman"/>
    <s v="Home Office"/>
    <s v="United States"/>
    <s v="Jackson"/>
    <s v="Michigan"/>
    <n v="49201"/>
    <x v="2"/>
    <s v="OFF-PA-10001776"/>
    <x v="1"/>
    <s v="Paper"/>
    <s v="Wirebound Message Books, Four 2 3/4&quot; x 5&quot; Forms per Page, 600 Sets per Book"/>
    <n v="18.54"/>
    <n v="2"/>
    <n v="0"/>
    <n v="8.7138000000000009"/>
  </r>
  <r>
    <s v="9358"/>
    <s v="CA-2018-168046"/>
    <x v="967"/>
    <d v="2018-01-28T00:00:00"/>
    <s v="Second Class"/>
    <s v="JD-15895"/>
    <s v="Jonathan Doherty"/>
    <s v="Corporate"/>
    <s v="United States"/>
    <s v="New York City"/>
    <s v="New York"/>
    <n v="10024"/>
    <x v="3"/>
    <s v="OFF-BI-10003676"/>
    <x v="1"/>
    <s v="Binders"/>
    <s v="GBC Standard Recycled Report Covers, Clear Plastic Sheets"/>
    <n v="43.12"/>
    <n v="5"/>
    <n v="0.2"/>
    <n v="15.092000000000001"/>
  </r>
  <r>
    <s v="9359"/>
    <s v="CA-2018-168046"/>
    <x v="967"/>
    <d v="2018-01-28T00:00:00"/>
    <s v="Second Class"/>
    <s v="JD-15895"/>
    <s v="Jonathan Doherty"/>
    <s v="Corporate"/>
    <s v="United States"/>
    <s v="New York City"/>
    <s v="New York"/>
    <n v="10024"/>
    <x v="3"/>
    <s v="FUR-TA-10001095"/>
    <x v="0"/>
    <s v="Tables"/>
    <s v="Chromcraft Round Conference Tables"/>
    <n v="313.72199999999998"/>
    <n v="3"/>
    <n v="0.4"/>
    <n v="-99.345299999999995"/>
  </r>
  <r>
    <s v="9360"/>
    <s v="CA-2018-168046"/>
    <x v="967"/>
    <d v="2018-01-28T00:00:00"/>
    <s v="Second Class"/>
    <s v="JD-15895"/>
    <s v="Jonathan Doherty"/>
    <s v="Corporate"/>
    <s v="United States"/>
    <s v="New York City"/>
    <s v="New York"/>
    <n v="10024"/>
    <x v="3"/>
    <s v="FUR-FU-10000747"/>
    <x v="0"/>
    <s v="Furnishings"/>
    <s v="Tenex B1-RE Series Chair Mats for Low Pile Carpets"/>
    <n v="45.98"/>
    <n v="1"/>
    <n v="0"/>
    <n v="7.8166000000000002"/>
  </r>
  <r>
    <s v="9361"/>
    <s v="CA-2018-168046"/>
    <x v="967"/>
    <d v="2018-01-28T00:00:00"/>
    <s v="Second Class"/>
    <s v="JD-15895"/>
    <s v="Jonathan Doherty"/>
    <s v="Corporate"/>
    <s v="United States"/>
    <s v="New York City"/>
    <s v="New York"/>
    <n v="10024"/>
    <x v="3"/>
    <s v="OFF-ST-10004337"/>
    <x v="1"/>
    <s v="Storage"/>
    <s v="SAFCO Commercial Wire Shelving, 72h"/>
    <n v="428.68"/>
    <n v="7"/>
    <n v="0"/>
    <n v="0"/>
  </r>
  <r>
    <s v="9362"/>
    <s v="CA-2019-111591"/>
    <x v="708"/>
    <d v="2019-03-25T00:00:00"/>
    <s v="Standard Class"/>
    <s v="PS-18970"/>
    <s v="Paul Stevenson"/>
    <s v="Home Office"/>
    <s v="United States"/>
    <s v="Seattle"/>
    <s v="Washington"/>
    <n v="98105"/>
    <x v="1"/>
    <s v="OFF-BI-10004410"/>
    <x v="1"/>
    <s v="Binders"/>
    <s v="C-Line Peel &amp; Stick Add-On Filing Pockets, 8-3/4 x 5-1/8, 10/Pack"/>
    <n v="30.576000000000001"/>
    <n v="6"/>
    <n v="0.2"/>
    <n v="10.3194"/>
  </r>
  <r>
    <s v="9363"/>
    <s v="CA-2019-111591"/>
    <x v="708"/>
    <d v="2019-03-25T00:00:00"/>
    <s v="Standard Class"/>
    <s v="PS-18970"/>
    <s v="Paul Stevenson"/>
    <s v="Home Office"/>
    <s v="United States"/>
    <s v="Seattle"/>
    <s v="Washington"/>
    <n v="98105"/>
    <x v="1"/>
    <s v="OFF-FA-10004838"/>
    <x v="1"/>
    <s v="Fasteners"/>
    <s v="Super Bands, 12/Pack"/>
    <n v="13.02"/>
    <n v="7"/>
    <n v="0"/>
    <n v="0.3906"/>
  </r>
  <r>
    <s v="9364"/>
    <s v="CA-2019-111591"/>
    <x v="708"/>
    <d v="2019-03-25T00:00:00"/>
    <s v="Standard Class"/>
    <s v="PS-18970"/>
    <s v="Paul Stevenson"/>
    <s v="Home Office"/>
    <s v="United States"/>
    <s v="Seattle"/>
    <s v="Washington"/>
    <n v="98105"/>
    <x v="1"/>
    <s v="FUR-FU-10002364"/>
    <x v="0"/>
    <s v="Furnishings"/>
    <s v="Eldon Expressions Wood Desk Accessories, Oak"/>
    <n v="22.14"/>
    <n v="3"/>
    <n v="0"/>
    <n v="6.4206000000000003"/>
  </r>
  <r>
    <s v="9365"/>
    <s v="CA-2019-111591"/>
    <x v="708"/>
    <d v="2019-03-25T00:00:00"/>
    <s v="Standard Class"/>
    <s v="PS-18970"/>
    <s v="Paul Stevenson"/>
    <s v="Home Office"/>
    <s v="United States"/>
    <s v="Seattle"/>
    <s v="Washington"/>
    <n v="98105"/>
    <x v="1"/>
    <s v="OFF-ST-10001809"/>
    <x v="1"/>
    <s v="Storage"/>
    <s v="Fellowes Officeware Wire Shelving"/>
    <n v="359.32"/>
    <n v="4"/>
    <n v="0"/>
    <n v="7.1863999999999999"/>
  </r>
  <r>
    <s v="9366"/>
    <s v="US-2016-166828"/>
    <x v="963"/>
    <d v="2016-08-25T00:00:00"/>
    <s v="First Class"/>
    <s v="JF-15415"/>
    <s v="Jennifer Ferguson"/>
    <s v="Consumer"/>
    <s v="United States"/>
    <s v="Saint Charles"/>
    <s v="Missouri"/>
    <n v="63301"/>
    <x v="2"/>
    <s v="OFF-PA-10001846"/>
    <x v="1"/>
    <s v="Paper"/>
    <s v="Xerox 1899"/>
    <n v="11.56"/>
    <n v="2"/>
    <n v="0"/>
    <n v="5.6643999999999997"/>
  </r>
  <r>
    <s v="9367"/>
    <s v="CA-2016-108147"/>
    <x v="785"/>
    <d v="2016-06-13T00:00:00"/>
    <s v="Standard Class"/>
    <s v="RD-19480"/>
    <s v="Rick Duston"/>
    <s v="Consumer"/>
    <s v="United States"/>
    <s v="Long Beach"/>
    <s v="New York"/>
    <n v="11561"/>
    <x v="3"/>
    <s v="OFF-BI-10003876"/>
    <x v="1"/>
    <s v="Binders"/>
    <s v="Green Canvas Binder for 8-1/2&quot; x 14&quot; Sheets"/>
    <n v="68.48"/>
    <n v="2"/>
    <n v="0.2"/>
    <n v="25.68"/>
  </r>
  <r>
    <s v="9368"/>
    <s v="CA-2016-108147"/>
    <x v="785"/>
    <d v="2016-06-13T00:00:00"/>
    <s v="Standard Class"/>
    <s v="RD-19480"/>
    <s v="Rick Duston"/>
    <s v="Consumer"/>
    <s v="United States"/>
    <s v="Long Beach"/>
    <s v="New York"/>
    <n v="11561"/>
    <x v="3"/>
    <s v="OFF-ST-10003470"/>
    <x v="1"/>
    <s v="Storage"/>
    <s v="Tennsco Snap-Together Open Shelving Units, Starter Sets and Add-On Units"/>
    <n v="1676.88"/>
    <n v="6"/>
    <n v="0"/>
    <n v="83.843999999999994"/>
  </r>
  <r>
    <s v="9369"/>
    <s v="CA-2018-154998"/>
    <x v="281"/>
    <d v="2018-04-09T00:00:00"/>
    <s v="First Class"/>
    <s v="ES-14080"/>
    <s v="Erin Smith"/>
    <s v="Corporate"/>
    <s v="United States"/>
    <s v="Lakewood"/>
    <s v="New Jersey"/>
    <n v="8701"/>
    <x v="3"/>
    <s v="OFF-PA-10004243"/>
    <x v="1"/>
    <s v="Paper"/>
    <s v="Xerox 1939"/>
    <n v="37.94"/>
    <n v="2"/>
    <n v="0"/>
    <n v="18.211200000000002"/>
  </r>
  <r>
    <s v="9370"/>
    <s v="CA-2019-113460"/>
    <x v="659"/>
    <d v="2019-11-09T00:00:00"/>
    <s v="Second Class"/>
    <s v="KN-16390"/>
    <s v="Katherine Nockton"/>
    <s v="Corporate"/>
    <s v="United States"/>
    <s v="Clinton"/>
    <s v="Maryland"/>
    <n v="20735"/>
    <x v="3"/>
    <s v="FUR-CH-10000422"/>
    <x v="0"/>
    <s v="Chairs"/>
    <s v="Global Highback Leather Tilter in Burgundy"/>
    <n v="272.97000000000003"/>
    <n v="3"/>
    <n v="0"/>
    <n v="43.675199999999997"/>
  </r>
  <r>
    <s v="9371"/>
    <s v="CA-2017-111339"/>
    <x v="352"/>
    <d v="2017-05-31T00:00:00"/>
    <s v="First Class"/>
    <s v="VP-21760"/>
    <s v="Victoria Pisteka"/>
    <s v="Corporate"/>
    <s v="United States"/>
    <s v="Columbus"/>
    <s v="Ohio"/>
    <n v="43229"/>
    <x v="3"/>
    <s v="FUR-FU-10002506"/>
    <x v="0"/>
    <s v="Furnishings"/>
    <s v="Tensor &quot;Hersey Kiss&quot; Styled Floor Lamp"/>
    <n v="41.567999999999998"/>
    <n v="4"/>
    <n v="0.2"/>
    <n v="-4.1567999999999996"/>
  </r>
  <r>
    <s v="9372"/>
    <s v="CA-2017-111339"/>
    <x v="352"/>
    <d v="2017-05-31T00:00:00"/>
    <s v="First Class"/>
    <s v="VP-21760"/>
    <s v="Victoria Pisteka"/>
    <s v="Corporate"/>
    <s v="United States"/>
    <s v="Columbus"/>
    <s v="Ohio"/>
    <n v="43229"/>
    <x v="3"/>
    <s v="FUR-CH-10000863"/>
    <x v="0"/>
    <s v="Chairs"/>
    <s v="Novimex Swivel Fabric Task Chair"/>
    <n v="317.05799999999999"/>
    <n v="3"/>
    <n v="0.3"/>
    <n v="-86.058599999999998"/>
  </r>
  <r>
    <s v="9373"/>
    <s v="CA-2017-111339"/>
    <x v="352"/>
    <d v="2017-05-31T00:00:00"/>
    <s v="First Class"/>
    <s v="VP-21760"/>
    <s v="Victoria Pisteka"/>
    <s v="Corporate"/>
    <s v="United States"/>
    <s v="Columbus"/>
    <s v="Ohio"/>
    <n v="43229"/>
    <x v="3"/>
    <s v="OFF-FA-10002988"/>
    <x v="1"/>
    <s v="Fasteners"/>
    <s v="Ideal Clamps"/>
    <n v="8.0399999999999991"/>
    <n v="5"/>
    <n v="0.2"/>
    <n v="2.9144999999999999"/>
  </r>
  <r>
    <s v="9374"/>
    <s v="CA-2019-102820"/>
    <x v="917"/>
    <d v="2019-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s v="9375"/>
    <s v="CA-2018-149671"/>
    <x v="410"/>
    <d v="2018-06-09T00:00:00"/>
    <s v="Standard Class"/>
    <s v="KB-16600"/>
    <s v="Ken Brennan"/>
    <s v="Corporate"/>
    <s v="United States"/>
    <s v="Seattle"/>
    <s v="Washington"/>
    <n v="98105"/>
    <x v="1"/>
    <s v="OFF-SU-10002537"/>
    <x v="1"/>
    <s v="Supplies"/>
    <s v="Acme Box Cutter Scissors"/>
    <n v="61.38"/>
    <n v="6"/>
    <n v="0"/>
    <n v="15.9588"/>
  </r>
  <r>
    <s v="9376"/>
    <s v="CA-2017-126347"/>
    <x v="639"/>
    <d v="2017-12-19T00:00:00"/>
    <s v="Second Class"/>
    <s v="AJ-10945"/>
    <s v="Ashley Jarboe"/>
    <s v="Consumer"/>
    <s v="United States"/>
    <s v="Los Angeles"/>
    <s v="California"/>
    <n v="90045"/>
    <x v="1"/>
    <s v="TEC-AC-10003063"/>
    <x v="2"/>
    <s v="Accessories"/>
    <s v="Micro Innovations USB RF Wireless Keyboard with Mouse"/>
    <n v="50"/>
    <n v="2"/>
    <n v="0"/>
    <n v="10.5"/>
  </r>
  <r>
    <s v="9377"/>
    <s v="CA-2019-108756"/>
    <x v="53"/>
    <d v="2019-12-29T00:00:00"/>
    <s v="Standard Class"/>
    <s v="PO-18865"/>
    <s v="Patrick O'Donnell"/>
    <s v="Consumer"/>
    <s v="United States"/>
    <s v="East Orange"/>
    <s v="New Jersey"/>
    <n v="7017"/>
    <x v="3"/>
    <s v="TEC-AC-10003237"/>
    <x v="2"/>
    <s v="Accessories"/>
    <s v="Memorex Micro Travel Drive 4 GB"/>
    <n v="31.8"/>
    <n v="3"/>
    <n v="0"/>
    <n v="13.673999999999999"/>
  </r>
  <r>
    <s v="9378"/>
    <s v="CA-2019-155362"/>
    <x v="94"/>
    <d v="2019-12-21T00:00:00"/>
    <s v="Standard Class"/>
    <s v="DP-13105"/>
    <s v="Dave Poirier"/>
    <s v="Corporate"/>
    <s v="United States"/>
    <s v="Eau Claire"/>
    <s v="Wisconsin"/>
    <n v="54703"/>
    <x v="2"/>
    <s v="OFF-ST-10001031"/>
    <x v="1"/>
    <s v="Storage"/>
    <s v="Adjustable Personal File Tote"/>
    <n v="32.56"/>
    <n v="2"/>
    <n v="0"/>
    <n v="8.4656000000000002"/>
  </r>
  <r>
    <s v="9379"/>
    <s v="CA-2018-117625"/>
    <x v="1120"/>
    <d v="2018-05-15T00:00:00"/>
    <s v="Standard Class"/>
    <s v="GM-14500"/>
    <s v="Gene McClure"/>
    <s v="Consumer"/>
    <s v="United States"/>
    <s v="Chicago"/>
    <s v="Illinois"/>
    <n v="60610"/>
    <x v="2"/>
    <s v="OFF-EN-10001535"/>
    <x v="1"/>
    <s v="Envelopes"/>
    <s v="Grip Seal Envelopes"/>
    <n v="7.0720000000000001"/>
    <n v="2"/>
    <n v="0.2"/>
    <n v="2.3868"/>
  </r>
  <r>
    <s v="9380"/>
    <s v="CA-2016-154158"/>
    <x v="851"/>
    <d v="2016-12-27T00:00:00"/>
    <s v="Second Class"/>
    <s v="CC-12670"/>
    <s v="Craig Carreira"/>
    <s v="Consumer"/>
    <s v="United States"/>
    <s v="Tampa"/>
    <s v="Florida"/>
    <n v="33614"/>
    <x v="0"/>
    <s v="OFF-PA-10001295"/>
    <x v="1"/>
    <s v="Paper"/>
    <s v="Computer Printout Paper with Letter-Trim Perforations"/>
    <n v="45.527999999999999"/>
    <n v="3"/>
    <n v="0.2"/>
    <n v="15.934799999999999"/>
  </r>
  <r>
    <s v="9381"/>
    <s v="CA-2016-154158"/>
    <x v="851"/>
    <d v="2016-12-27T00:00:00"/>
    <s v="Second Class"/>
    <s v="CC-12670"/>
    <s v="Craig Carreira"/>
    <s v="Consumer"/>
    <s v="United States"/>
    <s v="Tampa"/>
    <s v="Florida"/>
    <n v="33614"/>
    <x v="0"/>
    <s v="FUR-CH-10004698"/>
    <x v="0"/>
    <s v="Chairs"/>
    <s v="Padded Folding Chairs, Black, 4/Carton"/>
    <n v="64.784000000000006"/>
    <n v="1"/>
    <n v="0.2"/>
    <n v="6.4783999999999997"/>
  </r>
  <r>
    <s v="9382"/>
    <s v="CA-2016-154158"/>
    <x v="851"/>
    <d v="2016-12-27T00:00:00"/>
    <s v="Second Class"/>
    <s v="CC-12670"/>
    <s v="Craig Carreira"/>
    <s v="Consumer"/>
    <s v="United States"/>
    <s v="Tampa"/>
    <s v="Florida"/>
    <n v="33614"/>
    <x v="0"/>
    <s v="OFF-ST-10000078"/>
    <x v="1"/>
    <s v="Storage"/>
    <s v="Tennsco 6- and 18-Compartment Lockers"/>
    <n v="424.27199999999999"/>
    <n v="2"/>
    <n v="0.2"/>
    <n v="-10.6068"/>
  </r>
  <r>
    <s v="9383"/>
    <s v="CA-2016-154158"/>
    <x v="851"/>
    <d v="2016-12-27T00:00:00"/>
    <s v="Second Class"/>
    <s v="CC-12670"/>
    <s v="Craig Carreira"/>
    <s v="Consumer"/>
    <s v="United States"/>
    <s v="Tampa"/>
    <s v="Florida"/>
    <n v="33614"/>
    <x v="0"/>
    <s v="OFF-AR-10001868"/>
    <x v="1"/>
    <s v="Art"/>
    <s v="Prang Dustless Chalk Sticks"/>
    <n v="1.3440000000000001"/>
    <n v="1"/>
    <n v="0.2"/>
    <n v="0.504"/>
  </r>
  <r>
    <s v="9384"/>
    <s v="CA-2016-154158"/>
    <x v="851"/>
    <d v="2016-12-27T00:00:00"/>
    <s v="Second Class"/>
    <s v="CC-12670"/>
    <s v="Craig Carreira"/>
    <s v="Consumer"/>
    <s v="United States"/>
    <s v="Tampa"/>
    <s v="Florida"/>
    <n v="33614"/>
    <x v="0"/>
    <s v="OFF-ST-10004950"/>
    <x v="1"/>
    <s v="Storage"/>
    <s v="Acco Perma 3000 Stacking Storage Drawers"/>
    <n v="83.92"/>
    <n v="5"/>
    <n v="0.2"/>
    <n v="-1.0489999999999999"/>
  </r>
  <r>
    <s v="9385"/>
    <s v="CA-2019-100433"/>
    <x v="938"/>
    <d v="2019-08-16T00:00:00"/>
    <s v="Standard Class"/>
    <s v="SJ-20125"/>
    <s v="Sanjit Jacobs"/>
    <s v="Home Office"/>
    <s v="United States"/>
    <s v="New York City"/>
    <s v="New York"/>
    <n v="10009"/>
    <x v="3"/>
    <s v="OFF-PA-10003441"/>
    <x v="1"/>
    <s v="Paper"/>
    <s v="Xerox 226"/>
    <n v="25.92"/>
    <n v="4"/>
    <n v="0"/>
    <n v="12.441599999999999"/>
  </r>
  <r>
    <s v="9386"/>
    <s v="CA-2019-163097"/>
    <x v="151"/>
    <d v="2019-08-31T00:00:00"/>
    <s v="Standard Class"/>
    <s v="SF-20200"/>
    <s v="Sarah Foster"/>
    <s v="Consumer"/>
    <s v="United States"/>
    <s v="Mesa"/>
    <s v="Arizona"/>
    <n v="85204"/>
    <x v="1"/>
    <s v="FUR-FU-10004973"/>
    <x v="0"/>
    <s v="Furnishings"/>
    <s v="Flat Face Poster Frame"/>
    <n v="120.57599999999999"/>
    <n v="8"/>
    <n v="0.2"/>
    <n v="33.1584"/>
  </r>
  <r>
    <s v="9387"/>
    <s v="US-2019-127292"/>
    <x v="617"/>
    <d v="2019-01-23T00:00:00"/>
    <s v="Standard Class"/>
    <s v="RM-19375"/>
    <s v="Raymond Messe"/>
    <s v="Consumer"/>
    <s v="United States"/>
    <s v="Burlington"/>
    <s v="Vermont"/>
    <m/>
    <x v="3"/>
    <s v="OFF-PA-10000157"/>
    <x v="1"/>
    <s v="Paper"/>
    <s v="Xerox 191"/>
    <n v="79.92"/>
    <n v="4"/>
    <n v="0"/>
    <n v="37.562399999999997"/>
  </r>
  <r>
    <s v="9388"/>
    <s v="US-2019-127292"/>
    <x v="617"/>
    <d v="2019-01-23T00:00:00"/>
    <s v="Standard Class"/>
    <s v="RM-19375"/>
    <s v="Raymond Messe"/>
    <s v="Consumer"/>
    <s v="United States"/>
    <s v="Burlington"/>
    <s v="Vermont"/>
    <m/>
    <x v="3"/>
    <s v="OFF-PA-10001970"/>
    <x v="1"/>
    <s v="Paper"/>
    <s v="Xerox 1881"/>
    <n v="12.28"/>
    <n v="1"/>
    <n v="0"/>
    <n v="5.7716000000000003"/>
  </r>
  <r>
    <s v="9389"/>
    <s v="US-2019-127292"/>
    <x v="617"/>
    <d v="2019-01-23T00:00:00"/>
    <s v="Standard Class"/>
    <s v="RM-19375"/>
    <s v="Raymond Messe"/>
    <s v="Consumer"/>
    <s v="United States"/>
    <s v="Burlington"/>
    <s v="Vermont"/>
    <m/>
    <x v="3"/>
    <s v="OFF-AP-10000828"/>
    <x v="1"/>
    <s v="Appliances"/>
    <s v="Avanti 4.4 Cu. Ft. Refrigerator"/>
    <n v="542.94000000000005"/>
    <n v="3"/>
    <n v="0"/>
    <n v="152.0232"/>
  </r>
  <r>
    <s v="9390"/>
    <s v="US-2019-127292"/>
    <x v="617"/>
    <d v="2019-01-23T00:00:00"/>
    <s v="Standard Class"/>
    <s v="RM-19375"/>
    <s v="Raymond Messe"/>
    <s v="Consumer"/>
    <s v="United States"/>
    <s v="Burlington"/>
    <s v="Vermont"/>
    <m/>
    <x v="3"/>
    <s v="OFF-EN-10001509"/>
    <x v="1"/>
    <s v="Envelopes"/>
    <s v="Poly String Tie Envelopes"/>
    <n v="2.04"/>
    <n v="1"/>
    <n v="0"/>
    <n v="0.95879999999999999"/>
  </r>
  <r>
    <s v="9391"/>
    <s v="CA-2017-163734"/>
    <x v="974"/>
    <d v="2017-06-24T00:00:00"/>
    <s v="Standard Class"/>
    <s v="KM-16375"/>
    <s v="Katherine Murray"/>
    <s v="Home Office"/>
    <s v="United States"/>
    <s v="Houston"/>
    <s v="Texas"/>
    <n v="77070"/>
    <x v="2"/>
    <s v="OFF-ST-10003692"/>
    <x v="1"/>
    <s v="Storage"/>
    <s v="Recycled Steel Personal File for Hanging File Folders"/>
    <n v="228.92"/>
    <n v="5"/>
    <n v="0.2"/>
    <n v="14.307499999999999"/>
  </r>
  <r>
    <s v="9392"/>
    <s v="CA-2019-162474"/>
    <x v="677"/>
    <d v="2019-03-16T00:00:00"/>
    <s v="First Class"/>
    <s v="FH-14275"/>
    <s v="Frank Hawley"/>
    <s v="Corporate"/>
    <s v="United States"/>
    <s v="Aurora"/>
    <s v="Illinois"/>
    <n v="60505"/>
    <x v="2"/>
    <s v="TEC-PH-10004700"/>
    <x v="2"/>
    <s v="Phones"/>
    <s v="PowerGen Dual USB Car Charger"/>
    <n v="7.992"/>
    <n v="1"/>
    <n v="0.2"/>
    <n v="2.5973999999999999"/>
  </r>
  <r>
    <s v="9393"/>
    <s v="CA-2017-130848"/>
    <x v="969"/>
    <d v="2017-10-25T00:00:00"/>
    <s v="Same Day"/>
    <s v="DG-13300"/>
    <s v="Deirdre Greer"/>
    <s v="Corporate"/>
    <s v="United States"/>
    <s v="Denver"/>
    <s v="Colorado"/>
    <n v="80219"/>
    <x v="1"/>
    <s v="FUR-CH-10000422"/>
    <x v="0"/>
    <s v="Chairs"/>
    <s v="Global Highback Leather Tilter in Burgundy"/>
    <n v="582.33600000000001"/>
    <n v="8"/>
    <n v="0.2"/>
    <n v="-29.116800000000001"/>
  </r>
  <r>
    <s v="9394"/>
    <s v="CA-2016-125997"/>
    <x v="59"/>
    <d v="2016-09-23T00:00:00"/>
    <s v="First Class"/>
    <s v="MW-18220"/>
    <s v="Mitch Webber"/>
    <s v="Consumer"/>
    <s v="United States"/>
    <s v="New York City"/>
    <s v="New York"/>
    <n v="10011"/>
    <x v="3"/>
    <s v="TEC-PH-10003484"/>
    <x v="2"/>
    <s v="Phones"/>
    <s v="Ooma Telo VoIP Home Phone System"/>
    <n v="629.95000000000005"/>
    <n v="5"/>
    <n v="0"/>
    <n v="157.48750000000001"/>
  </r>
  <r>
    <s v="9395"/>
    <s v="CA-2016-125997"/>
    <x v="59"/>
    <d v="2016-09-23T00:00:00"/>
    <s v="First Class"/>
    <s v="MW-18220"/>
    <s v="Mitch Webber"/>
    <s v="Consumer"/>
    <s v="United States"/>
    <s v="New York City"/>
    <s v="New York"/>
    <n v="10011"/>
    <x v="3"/>
    <s v="FUR-CH-10001394"/>
    <x v="0"/>
    <s v="Chairs"/>
    <s v="Global Leather Executive Chair"/>
    <n v="631.78200000000004"/>
    <n v="2"/>
    <n v="0.1"/>
    <n v="140.39599999999999"/>
  </r>
  <r>
    <s v="9396"/>
    <s v="CA-2016-125997"/>
    <x v="59"/>
    <d v="2016-09-23T00:00:00"/>
    <s v="First Class"/>
    <s v="MW-18220"/>
    <s v="Mitch Webber"/>
    <s v="Consumer"/>
    <s v="United States"/>
    <s v="New York City"/>
    <s v="New York"/>
    <n v="10011"/>
    <x v="3"/>
    <s v="FUR-BO-10002213"/>
    <x v="0"/>
    <s v="Bookcases"/>
    <s v="DMI Eclipse Executive Suite Bookcases"/>
    <n v="801.56799999999998"/>
    <n v="2"/>
    <n v="0.2"/>
    <n v="-10.019600000000001"/>
  </r>
  <r>
    <s v="9397"/>
    <s v="CA-2016-125997"/>
    <x v="59"/>
    <d v="2016-09-23T00:00:00"/>
    <s v="First Class"/>
    <s v="MW-18220"/>
    <s v="Mitch Webber"/>
    <s v="Consumer"/>
    <s v="United States"/>
    <s v="New York City"/>
    <s v="New York"/>
    <n v="10011"/>
    <x v="3"/>
    <s v="OFF-LA-10002762"/>
    <x v="1"/>
    <s v="Labels"/>
    <s v="Avery 485"/>
    <n v="75.180000000000007"/>
    <n v="6"/>
    <n v="0"/>
    <n v="35.334600000000002"/>
  </r>
  <r>
    <s v="9398"/>
    <s v="CA-2016-125997"/>
    <x v="59"/>
    <d v="2016-09-23T00:00:00"/>
    <s v="First Class"/>
    <s v="MW-18220"/>
    <s v="Mitch Webber"/>
    <s v="Consumer"/>
    <s v="United States"/>
    <s v="New York City"/>
    <s v="New York"/>
    <n v="10011"/>
    <x v="3"/>
    <s v="OFF-AP-10003842"/>
    <x v="1"/>
    <s v="Appliances"/>
    <s v="Euro-Pro Shark Turbo Vacuum"/>
    <n v="30.98"/>
    <n v="1"/>
    <n v="0"/>
    <n v="8.0548000000000002"/>
  </r>
  <r>
    <s v="9399"/>
    <s v="CA-2016-125997"/>
    <x v="59"/>
    <d v="2016-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s v="9400"/>
    <s v="CA-2018-103128"/>
    <x v="583"/>
    <d v="2018-11-15T00:00:00"/>
    <s v="Standard Class"/>
    <s v="SC-20845"/>
    <s v="Sung Chung"/>
    <s v="Consumer"/>
    <s v="United States"/>
    <s v="Arlington Heights"/>
    <s v="Illinois"/>
    <n v="60004"/>
    <x v="2"/>
    <s v="OFF-AR-10003394"/>
    <x v="1"/>
    <s v="Art"/>
    <s v="Newell 332"/>
    <n v="14.112"/>
    <n v="6"/>
    <n v="0.2"/>
    <n v="1.2347999999999999"/>
  </r>
  <r>
    <s v="9401"/>
    <s v="CA-2017-167696"/>
    <x v="1216"/>
    <d v="2017-09-21T00:00:00"/>
    <s v="Standard Class"/>
    <s v="BD-11500"/>
    <s v="Bradley Drucker"/>
    <s v="Consumer"/>
    <s v="United States"/>
    <s v="Newport News"/>
    <s v="Virginia"/>
    <n v="23602"/>
    <x v="0"/>
    <s v="OFF-EN-10001539"/>
    <x v="1"/>
    <s v="Envelopes"/>
    <s v="Staple envelope"/>
    <n v="31.12"/>
    <n v="4"/>
    <n v="0"/>
    <n v="14.6264"/>
  </r>
  <r>
    <s v="9402"/>
    <s v="CA-2016-159814"/>
    <x v="1217"/>
    <d v="2016-06-28T00:00:00"/>
    <s v="Standard Class"/>
    <s v="LP-17080"/>
    <s v="Liz Pelletier"/>
    <s v="Consumer"/>
    <s v="United States"/>
    <s v="Tucson"/>
    <s v="Arizona"/>
    <n v="85705"/>
    <x v="1"/>
    <s v="FUR-FU-10001731"/>
    <x v="0"/>
    <s v="Furnishings"/>
    <s v="Acrylic Self-Standing Desk Frames"/>
    <n v="4.2720000000000002"/>
    <n v="2"/>
    <n v="0.2"/>
    <n v="0.96120000000000005"/>
  </r>
  <r>
    <s v="9403"/>
    <s v="CA-2018-105459"/>
    <x v="399"/>
    <d v="2018-08-17T00:00:00"/>
    <s v="Second Class"/>
    <s v="NP-18700"/>
    <s v="Nora Preis"/>
    <s v="Consumer"/>
    <s v="United States"/>
    <s v="New York City"/>
    <s v="New York"/>
    <n v="10024"/>
    <x v="3"/>
    <s v="FUR-TA-10001095"/>
    <x v="0"/>
    <s v="Tables"/>
    <s v="Chromcraft Round Conference Tables"/>
    <n v="209.148"/>
    <n v="2"/>
    <n v="0.4"/>
    <n v="-66.230199999999996"/>
  </r>
  <r>
    <s v="9404"/>
    <s v="CA-2018-105459"/>
    <x v="399"/>
    <d v="2018-08-17T00:00:00"/>
    <s v="Second Class"/>
    <s v="NP-18700"/>
    <s v="Nora Preis"/>
    <s v="Consumer"/>
    <s v="United States"/>
    <s v="New York City"/>
    <s v="New York"/>
    <n v="10024"/>
    <x v="3"/>
    <s v="OFF-ST-10000078"/>
    <x v="1"/>
    <s v="Storage"/>
    <s v="Tennsco 6- and 18-Compartment Lockers"/>
    <n v="1591.02"/>
    <n v="6"/>
    <n v="0"/>
    <n v="286.3836"/>
  </r>
  <r>
    <s v="9405"/>
    <s v="CA-2019-141663"/>
    <x v="669"/>
    <d v="2019-04-17T00:00:00"/>
    <s v="Standard Class"/>
    <s v="DP-13105"/>
    <s v="Dave Poirier"/>
    <s v="Corporate"/>
    <s v="United States"/>
    <s v="Philadelphia"/>
    <s v="Pennsylvania"/>
    <n v="19134"/>
    <x v="3"/>
    <s v="OFF-FA-10004076"/>
    <x v="1"/>
    <s v="Fasteners"/>
    <s v="Translucent Push Pins by OIC"/>
    <n v="7.92"/>
    <n v="5"/>
    <n v="0.2"/>
    <n v="1.6830000000000001"/>
  </r>
  <r>
    <s v="9406"/>
    <s v="CA-2016-152618"/>
    <x v="619"/>
    <d v="2016-03-17T00:00:00"/>
    <s v="First Class"/>
    <s v="RB-19465"/>
    <s v="Rick Bensley"/>
    <s v="Home Office"/>
    <s v="United States"/>
    <s v="Chicago"/>
    <s v="Illinois"/>
    <n v="60653"/>
    <x v="2"/>
    <s v="TEC-MA-10003626"/>
    <x v="2"/>
    <s v="Machines"/>
    <s v="Hewlett-Packard Deskjet 6540 Color Inkjet Printer"/>
    <n v="574.91"/>
    <n v="2"/>
    <n v="0.3"/>
    <n v="156.047"/>
  </r>
  <r>
    <s v="9407"/>
    <s v="CA-2016-152618"/>
    <x v="619"/>
    <d v="2016-03-17T00:00:00"/>
    <s v="First Class"/>
    <s v="RB-19465"/>
    <s v="Rick Bensley"/>
    <s v="Home Office"/>
    <s v="United States"/>
    <s v="Chicago"/>
    <s v="Illinois"/>
    <n v="60653"/>
    <x v="2"/>
    <s v="OFF-PA-10001215"/>
    <x v="1"/>
    <s v="Paper"/>
    <s v="Xerox 1963"/>
    <n v="8.4480000000000004"/>
    <n v="2"/>
    <n v="0.2"/>
    <n v="2.64"/>
  </r>
  <r>
    <s v="9408"/>
    <s v="CA-2019-162789"/>
    <x v="585"/>
    <d v="2019-09-24T00:00:00"/>
    <s v="Second Class"/>
    <s v="LC-17140"/>
    <s v="Logan Currie"/>
    <s v="Consumer"/>
    <s v="United States"/>
    <s v="New York City"/>
    <s v="New York"/>
    <n v="10035"/>
    <x v="3"/>
    <s v="TEC-AC-10002842"/>
    <x v="2"/>
    <s v="Accessories"/>
    <s v="WD My Passport Ultra 2TB Portable External Hard Drive"/>
    <n v="1071"/>
    <n v="9"/>
    <n v="0"/>
    <n v="171.36"/>
  </r>
  <r>
    <s v="9409"/>
    <s v="CA-2019-162789"/>
    <x v="585"/>
    <d v="2019-09-24T00:00:00"/>
    <s v="Second Class"/>
    <s v="LC-17140"/>
    <s v="Logan Currie"/>
    <s v="Consumer"/>
    <s v="United States"/>
    <s v="New York City"/>
    <s v="New York"/>
    <n v="10035"/>
    <x v="3"/>
    <s v="FUR-FU-10004864"/>
    <x v="0"/>
    <s v="Furnishings"/>
    <s v="Eldon 500 Class Desk Accessories"/>
    <n v="12.07"/>
    <n v="1"/>
    <n v="0"/>
    <n v="3.9830999999999999"/>
  </r>
  <r>
    <s v="9410"/>
    <s v="US-2019-110149"/>
    <x v="389"/>
    <d v="2019-12-13T00:00:00"/>
    <s v="First Class"/>
    <s v="WB-21850"/>
    <s v="William Brown"/>
    <s v="Consumer"/>
    <s v="United States"/>
    <s v="Philadelphia"/>
    <s v="Pennsylvania"/>
    <n v="19143"/>
    <x v="3"/>
    <s v="OFF-BI-10000014"/>
    <x v="1"/>
    <s v="Binders"/>
    <s v="Heavy-Duty E-Z-D Binders"/>
    <n v="3.2730000000000001"/>
    <n v="1"/>
    <n v="0.7"/>
    <n v="-2.5093000000000001"/>
  </r>
  <r>
    <s v="9411"/>
    <s v="US-2019-110149"/>
    <x v="389"/>
    <d v="2019-12-13T00:00:00"/>
    <s v="First Class"/>
    <s v="WB-21850"/>
    <s v="William Brown"/>
    <s v="Consumer"/>
    <s v="United States"/>
    <s v="Philadelphia"/>
    <s v="Pennsylvania"/>
    <n v="19143"/>
    <x v="3"/>
    <s v="FUR-FU-10001475"/>
    <x v="0"/>
    <s v="Furnishings"/>
    <s v="Contract Clock, 14&quot;, Brown"/>
    <n v="87.92"/>
    <n v="5"/>
    <n v="0.2"/>
    <n v="15.385999999999999"/>
  </r>
  <r>
    <s v="9412"/>
    <s v="CA-2018-108959"/>
    <x v="612"/>
    <d v="2018-03-14T00:00:00"/>
    <s v="Second Class"/>
    <s v="MH-17785"/>
    <s v="Maya Herman"/>
    <s v="Corporate"/>
    <s v="United States"/>
    <s v="Glendale"/>
    <s v="Arizona"/>
    <n v="85301"/>
    <x v="1"/>
    <s v="OFF-ST-10001272"/>
    <x v="1"/>
    <s v="Storage"/>
    <s v="Mini 13-1/2 Capacity Data Binder Rack, Pearl"/>
    <n v="104.696"/>
    <n v="1"/>
    <n v="0.2"/>
    <n v="6.5434999999999999"/>
  </r>
  <r>
    <s v="9413"/>
    <s v="CA-2017-164777"/>
    <x v="746"/>
    <d v="2017-01-29T00:00:00"/>
    <s v="First Class"/>
    <s v="SC-20305"/>
    <s v="Sean Christensen"/>
    <s v="Consumer"/>
    <s v="United States"/>
    <s v="Los Angeles"/>
    <s v="California"/>
    <n v="90036"/>
    <x v="1"/>
    <s v="FUR-CH-10002024"/>
    <x v="0"/>
    <s v="Chairs"/>
    <s v="HON 5400 Series Task Chairs for Big and Tall"/>
    <n v="2803.92"/>
    <n v="5"/>
    <n v="0.2"/>
    <n v="0"/>
  </r>
  <r>
    <s v="9414"/>
    <s v="CA-2018-132017"/>
    <x v="182"/>
    <d v="2018-09-27T00:00:00"/>
    <s v="First Class"/>
    <s v="MH-17620"/>
    <s v="Matt Hagelstein"/>
    <s v="Corporate"/>
    <s v="United States"/>
    <s v="Houston"/>
    <s v="Texas"/>
    <n v="77041"/>
    <x v="2"/>
    <s v="OFF-BI-10004001"/>
    <x v="1"/>
    <s v="Binders"/>
    <s v="GBC Recycled VeloBinder Covers"/>
    <n v="6.8159999999999998"/>
    <n v="2"/>
    <n v="0.8"/>
    <n v="-11.587199999999999"/>
  </r>
  <r>
    <s v="9415"/>
    <s v="CA-2017-127824"/>
    <x v="1090"/>
    <d v="2017-10-22T00:00:00"/>
    <s v="Standard Class"/>
    <s v="JC-15775"/>
    <s v="John Castell"/>
    <s v="Consumer"/>
    <s v="United States"/>
    <s v="Seattle"/>
    <s v="Washington"/>
    <n v="98115"/>
    <x v="1"/>
    <s v="TEC-PH-10004094"/>
    <x v="2"/>
    <s v="Phones"/>
    <s v="Motorola L703CM"/>
    <n v="249.584"/>
    <n v="2"/>
    <n v="0.2"/>
    <n v="15.599"/>
  </r>
  <r>
    <s v="9416"/>
    <s v="CA-2017-127824"/>
    <x v="1090"/>
    <d v="2017-10-22T00:00:00"/>
    <s v="Standard Class"/>
    <s v="JC-15775"/>
    <s v="John Castell"/>
    <s v="Consumer"/>
    <s v="United States"/>
    <s v="Seattle"/>
    <s v="Washington"/>
    <n v="98115"/>
    <x v="1"/>
    <s v="OFF-PA-10001184"/>
    <x v="1"/>
    <s v="Paper"/>
    <s v="Xerox 1903"/>
    <n v="17.940000000000001"/>
    <n v="3"/>
    <n v="0"/>
    <n v="8.7905999999999995"/>
  </r>
  <r>
    <s v="9417"/>
    <s v="CA-2017-127824"/>
    <x v="1090"/>
    <d v="2017-10-22T00:00:00"/>
    <s v="Standard Class"/>
    <s v="JC-15775"/>
    <s v="John Castell"/>
    <s v="Consumer"/>
    <s v="United States"/>
    <s v="Seattle"/>
    <s v="Washington"/>
    <n v="98115"/>
    <x v="1"/>
    <s v="FUR-FU-10002505"/>
    <x v="0"/>
    <s v="Furnishings"/>
    <s v="Eldon 100 Class Desk Accessories"/>
    <n v="10.11"/>
    <n v="3"/>
    <n v="0"/>
    <n v="3.2351999999999999"/>
  </r>
  <r>
    <s v="9418"/>
    <s v="CA-2016-148285"/>
    <x v="1218"/>
    <d v="2016-11-01T00:00:00"/>
    <s v="Standard Class"/>
    <s v="RD-19810"/>
    <s v="Ross DeVincentis"/>
    <s v="Home Office"/>
    <s v="United States"/>
    <s v="Fayetteville"/>
    <s v="North Carolina"/>
    <n v="28314"/>
    <x v="0"/>
    <s v="OFF-PA-10001166"/>
    <x v="1"/>
    <s v="Paper"/>
    <s v="Xerox 2"/>
    <n v="10.368"/>
    <n v="2"/>
    <n v="0.2"/>
    <n v="3.6288"/>
  </r>
  <r>
    <s v="9419"/>
    <s v="CA-2016-148285"/>
    <x v="1218"/>
    <d v="2016-11-01T00:00:00"/>
    <s v="Standard Class"/>
    <s v="RD-19810"/>
    <s v="Ross DeVincentis"/>
    <s v="Home Office"/>
    <s v="United States"/>
    <s v="Fayetteville"/>
    <s v="North Carolina"/>
    <n v="28314"/>
    <x v="0"/>
    <s v="OFF-PA-10000349"/>
    <x v="1"/>
    <s v="Paper"/>
    <s v="Easy-staple paper"/>
    <n v="11.952"/>
    <n v="3"/>
    <n v="0.2"/>
    <n v="4.0338000000000003"/>
  </r>
  <r>
    <s v="9420"/>
    <s v="CA-2019-152926"/>
    <x v="280"/>
    <d v="2019-10-04T00:00:00"/>
    <s v="Second Class"/>
    <s v="SC-20695"/>
    <s v="Steve Chapman"/>
    <s v="Corporate"/>
    <s v="United States"/>
    <s v="Houston"/>
    <s v="Texas"/>
    <n v="77041"/>
    <x v="2"/>
    <s v="OFF-AP-10004708"/>
    <x v="1"/>
    <s v="Appliances"/>
    <s v="Fellowes Superior 10 Outlet Split Surge Protector"/>
    <n v="15.224"/>
    <n v="2"/>
    <n v="0.8"/>
    <n v="-38.821199999999997"/>
  </r>
  <r>
    <s v="9421"/>
    <s v="CA-2019-152926"/>
    <x v="280"/>
    <d v="2019-10-04T00:00:00"/>
    <s v="Second Class"/>
    <s v="SC-20695"/>
    <s v="Steve Chapman"/>
    <s v="Corporate"/>
    <s v="United States"/>
    <s v="Houston"/>
    <s v="Texas"/>
    <n v="77041"/>
    <x v="2"/>
    <s v="OFF-AP-10001947"/>
    <x v="1"/>
    <s v="Appliances"/>
    <s v="Acco 6 Outlet Guardian Premium Plus Surge Suppressor"/>
    <n v="21.984000000000002"/>
    <n v="6"/>
    <n v="0.8"/>
    <n v="-56.059199999999997"/>
  </r>
  <r>
    <s v="9422"/>
    <s v="CA-2016-145254"/>
    <x v="149"/>
    <d v="2016-07-27T00:00:00"/>
    <s v="Standard Class"/>
    <s v="NC-18535"/>
    <s v="Nick Crebassa"/>
    <s v="Corporate"/>
    <s v="United States"/>
    <s v="San Francisco"/>
    <s v="California"/>
    <n v="94122"/>
    <x v="1"/>
    <s v="TEC-PH-10000441"/>
    <x v="2"/>
    <s v="Phones"/>
    <s v="VTech DS6151"/>
    <n v="604.75199999999995"/>
    <n v="6"/>
    <n v="0.2"/>
    <n v="60.475200000000001"/>
  </r>
  <r>
    <s v="9423"/>
    <s v="CA-2016-145254"/>
    <x v="149"/>
    <d v="2016-07-27T00:00:00"/>
    <s v="Standard Class"/>
    <s v="NC-18535"/>
    <s v="Nick Crebassa"/>
    <s v="Corporate"/>
    <s v="United States"/>
    <s v="San Francisco"/>
    <s v="California"/>
    <n v="94122"/>
    <x v="1"/>
    <s v="OFF-SU-10004664"/>
    <x v="1"/>
    <s v="Supplies"/>
    <s v="Acme Softgrip Scissors"/>
    <n v="40.700000000000003"/>
    <n v="5"/>
    <n v="0"/>
    <n v="11.803000000000001"/>
  </r>
  <r>
    <s v="9424"/>
    <s v="CA-2016-145254"/>
    <x v="149"/>
    <d v="2016-07-27T00:00:00"/>
    <s v="Standard Class"/>
    <s v="NC-18535"/>
    <s v="Nick Crebassa"/>
    <s v="Corporate"/>
    <s v="United States"/>
    <s v="San Francisco"/>
    <s v="California"/>
    <n v="94122"/>
    <x v="1"/>
    <s v="TEC-PH-10004531"/>
    <x v="2"/>
    <s v="Phones"/>
    <s v="AT&amp;T CL2909"/>
    <n v="302.37599999999998"/>
    <n v="3"/>
    <n v="0.2"/>
    <n v="37.796999999999997"/>
  </r>
  <r>
    <s v="9425"/>
    <s v="CA-2016-145254"/>
    <x v="149"/>
    <d v="2016-07-27T00:00:00"/>
    <s v="Standard Class"/>
    <s v="NC-18535"/>
    <s v="Nick Crebassa"/>
    <s v="Corporate"/>
    <s v="United States"/>
    <s v="San Francisco"/>
    <s v="California"/>
    <n v="94122"/>
    <x v="1"/>
    <s v="TEC-AC-10002167"/>
    <x v="2"/>
    <s v="Accessories"/>
    <s v="Imation 8gb Micro Traveldrive Usb 2.0 Flash Drive"/>
    <n v="45"/>
    <n v="3"/>
    <n v="0"/>
    <n v="4.95"/>
  </r>
  <r>
    <s v="9426"/>
    <s v="CA-2016-116246"/>
    <x v="171"/>
    <d v="2016-09-17T00:00:00"/>
    <s v="Second Class"/>
    <s v="LW-17215"/>
    <s v="Luke Weiss"/>
    <s v="Consumer"/>
    <s v="United States"/>
    <s v="New York City"/>
    <s v="New York"/>
    <n v="10035"/>
    <x v="3"/>
    <s v="FUR-CH-10002024"/>
    <x v="0"/>
    <s v="Chairs"/>
    <s v="HON 5400 Series Task Chairs for Big and Tall"/>
    <n v="3785.2919999999999"/>
    <n v="6"/>
    <n v="0.1"/>
    <n v="420.58800000000002"/>
  </r>
  <r>
    <s v="9427"/>
    <s v="CA-2018-160479"/>
    <x v="306"/>
    <d v="2018-09-20T00:00:00"/>
    <s v="Standard Class"/>
    <s v="AH-10585"/>
    <s v="Angele Hood"/>
    <s v="Consumer"/>
    <s v="United States"/>
    <s v="Seattle"/>
    <s v="Washington"/>
    <n v="98105"/>
    <x v="1"/>
    <s v="OFF-AR-10002445"/>
    <x v="1"/>
    <s v="Art"/>
    <s v="SANFORD Major Accent Highlighters"/>
    <n v="35.4"/>
    <n v="5"/>
    <n v="0"/>
    <n v="13.452"/>
  </r>
  <r>
    <s v="9428"/>
    <s v="CA-2016-167486"/>
    <x v="501"/>
    <d v="2016-12-01T00:00:00"/>
    <s v="Standard Class"/>
    <s v="JO-15145"/>
    <s v="Jack O'Briant"/>
    <s v="Corporate"/>
    <s v="United States"/>
    <s v="Buffalo"/>
    <s v="New York"/>
    <n v="14215"/>
    <x v="3"/>
    <s v="FUR-FU-10003268"/>
    <x v="0"/>
    <s v="Furnishings"/>
    <s v="Eldon Radial Chair Mat for Low to Medium Pile Carpets"/>
    <n v="199.9"/>
    <n v="5"/>
    <n v="0"/>
    <n v="39.979999999999997"/>
  </r>
  <r>
    <s v="9429"/>
    <s v="CA-2016-152100"/>
    <x v="218"/>
    <d v="2016-05-16T00:00:00"/>
    <s v="Standard Class"/>
    <s v="VW-21775"/>
    <s v="Victoria Wilson"/>
    <s v="Corporate"/>
    <s v="United States"/>
    <s v="Huntsville"/>
    <s v="Texas"/>
    <n v="77340"/>
    <x v="2"/>
    <s v="FUR-CH-10000015"/>
    <x v="0"/>
    <s v="Chairs"/>
    <s v="Hon Multipurpose Stacking Arm Chairs"/>
    <n v="1212.96"/>
    <n v="8"/>
    <n v="0.3"/>
    <n v="-69.311999999999998"/>
  </r>
  <r>
    <s v="9430"/>
    <s v="CA-2017-166219"/>
    <x v="834"/>
    <d v="2017-09-01T00:00:00"/>
    <s v="Standard Class"/>
    <s v="BP-11185"/>
    <s v="Ben Peterman"/>
    <s v="Corporate"/>
    <s v="United States"/>
    <s v="Dallas"/>
    <s v="Texas"/>
    <n v="75081"/>
    <x v="2"/>
    <s v="TEC-PH-10004165"/>
    <x v="2"/>
    <s v="Phones"/>
    <s v="Mitel MiVoice 5330e IP Phone"/>
    <n v="1099.96"/>
    <n v="5"/>
    <n v="0.2"/>
    <n v="82.497"/>
  </r>
  <r>
    <s v="9431"/>
    <s v="CA-2017-166219"/>
    <x v="834"/>
    <d v="2017-09-01T00:00:00"/>
    <s v="Standard Class"/>
    <s v="BP-11185"/>
    <s v="Ben Peterman"/>
    <s v="Corporate"/>
    <s v="United States"/>
    <s v="Dallas"/>
    <s v="Texas"/>
    <n v="75081"/>
    <x v="2"/>
    <s v="FUR-TA-10004607"/>
    <x v="0"/>
    <s v="Tables"/>
    <s v="Hon 2111 Invitation Series Straight Table"/>
    <n v="103.48099999999999"/>
    <n v="1"/>
    <n v="0.3"/>
    <n v="-16.261299999999999"/>
  </r>
  <r>
    <s v="9432"/>
    <s v="CA-2017-111864"/>
    <x v="974"/>
    <d v="2017-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s v="9433"/>
    <s v="CA-2017-119627"/>
    <x v="493"/>
    <d v="2017-08-23T00:00:00"/>
    <s v="Standard Class"/>
    <s v="SC-20725"/>
    <s v="Steven Cartwright"/>
    <s v="Consumer"/>
    <s v="United States"/>
    <s v="Peoria"/>
    <s v="Arizona"/>
    <n v="85345"/>
    <x v="1"/>
    <s v="TEC-AC-10002217"/>
    <x v="2"/>
    <s v="Accessories"/>
    <s v="Imation Clip USB flash drive - 8 GB"/>
    <n v="30.08"/>
    <n v="2"/>
    <n v="0.2"/>
    <n v="-5.2640000000000002"/>
  </r>
  <r>
    <s v="9434"/>
    <s v="CA-2017-119627"/>
    <x v="493"/>
    <d v="2017-08-23T00:00:00"/>
    <s v="Standard Class"/>
    <s v="SC-20725"/>
    <s v="Steven Cartwright"/>
    <s v="Consumer"/>
    <s v="United States"/>
    <s v="Peoria"/>
    <s v="Arizona"/>
    <n v="85345"/>
    <x v="1"/>
    <s v="OFF-PA-10001937"/>
    <x v="1"/>
    <s v="Paper"/>
    <s v="Xerox 21"/>
    <n v="36.287999999999997"/>
    <n v="7"/>
    <n v="0.2"/>
    <n v="12.700799999999999"/>
  </r>
  <r>
    <s v="9435"/>
    <s v="CA-2017-119627"/>
    <x v="493"/>
    <d v="2017-08-23T00:00:00"/>
    <s v="Standard Class"/>
    <s v="SC-20725"/>
    <s v="Steven Cartwright"/>
    <s v="Consumer"/>
    <s v="United States"/>
    <s v="Peoria"/>
    <s v="Arizona"/>
    <n v="85345"/>
    <x v="1"/>
    <s v="OFF-AR-10000203"/>
    <x v="1"/>
    <s v="Art"/>
    <s v="Newell 336"/>
    <n v="10.272"/>
    <n v="3"/>
    <n v="0.2"/>
    <n v="1.1556"/>
  </r>
  <r>
    <s v="9436"/>
    <s v="CA-2017-119627"/>
    <x v="493"/>
    <d v="2017-08-23T00:00:00"/>
    <s v="Standard Class"/>
    <s v="SC-20725"/>
    <s v="Steven Cartwright"/>
    <s v="Consumer"/>
    <s v="United States"/>
    <s v="Peoria"/>
    <s v="Arizona"/>
    <n v="85345"/>
    <x v="1"/>
    <s v="TEC-AC-10001142"/>
    <x v="2"/>
    <s v="Accessories"/>
    <s v="First Data FD10 PIN Pad"/>
    <n v="252.8"/>
    <n v="4"/>
    <n v="0.2"/>
    <n v="-31.6"/>
  </r>
  <r>
    <s v="9437"/>
    <s v="CA-2017-160787"/>
    <x v="12"/>
    <d v="2017-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r>
  <r>
    <s v="9438"/>
    <s v="CA-2019-107853"/>
    <x v="1143"/>
    <d v="2019-05-31T00:00:00"/>
    <s v="Standard Class"/>
    <s v="CD-11920"/>
    <s v="Carlos Daly"/>
    <s v="Consumer"/>
    <s v="United States"/>
    <s v="Oceanside"/>
    <s v="California"/>
    <n v="92054"/>
    <x v="1"/>
    <s v="OFF-PA-10000520"/>
    <x v="1"/>
    <s v="Paper"/>
    <s v="Xerox 201"/>
    <n v="12.96"/>
    <n v="2"/>
    <n v="0"/>
    <n v="6.2207999999999997"/>
  </r>
  <r>
    <s v="9439"/>
    <s v="CA-2019-126144"/>
    <x v="689"/>
    <d v="2019-08-05T00:00:00"/>
    <s v="Standard Class"/>
    <s v="GM-14680"/>
    <s v="Greg Matthias"/>
    <s v="Consumer"/>
    <s v="United States"/>
    <s v="Philadelphia"/>
    <s v="Pennsylvania"/>
    <n v="19134"/>
    <x v="3"/>
    <s v="TEC-PH-10001079"/>
    <x v="2"/>
    <s v="Phones"/>
    <s v="Polycom SoundPoint Pro SE-225 Corded phone"/>
    <n v="285.57600000000002"/>
    <n v="4"/>
    <n v="0.4"/>
    <n v="-57.115200000000002"/>
  </r>
  <r>
    <s v="9440"/>
    <s v="US-2016-154655"/>
    <x v="36"/>
    <d v="2016-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r>
  <r>
    <s v="9441"/>
    <s v="CA-2016-100391"/>
    <x v="594"/>
    <d v="2016-05-29T00:00:00"/>
    <s v="Standard Class"/>
    <s v="BW-11065"/>
    <s v="Barry Weirich"/>
    <s v="Consumer"/>
    <s v="United States"/>
    <s v="New York City"/>
    <s v="New York"/>
    <n v="10035"/>
    <x v="3"/>
    <s v="OFF-PA-10001471"/>
    <x v="1"/>
    <s v="Paper"/>
    <s v="Strathmore Photo Frame Cards"/>
    <n v="14.62"/>
    <n v="2"/>
    <n v="0"/>
    <n v="6.7252000000000001"/>
  </r>
  <r>
    <s v="9442"/>
    <s v="CA-2016-165477"/>
    <x v="282"/>
    <d v="2016-12-31T00:00:00"/>
    <s v="Second Class"/>
    <s v="RE-19405"/>
    <s v="Ricardo Emerson"/>
    <s v="Consumer"/>
    <s v="United States"/>
    <s v="Kent"/>
    <s v="Ohio"/>
    <n v="44240"/>
    <x v="3"/>
    <s v="OFF-AP-10003281"/>
    <x v="1"/>
    <s v="Appliances"/>
    <s v="Acco 6 Outlet Guardian Standard Surge Suppressor"/>
    <n v="48.36"/>
    <n v="5"/>
    <n v="0.2"/>
    <n v="6.0449999999999999"/>
  </r>
  <r>
    <s v="9443"/>
    <s v="CA-2019-165904"/>
    <x v="104"/>
    <d v="2019-04-11T00:00:00"/>
    <s v="Standard Class"/>
    <s v="HR-14770"/>
    <s v="Hallie Redmond"/>
    <s v="Home Office"/>
    <s v="United States"/>
    <s v="Jacksonville"/>
    <s v="Florida"/>
    <n v="32216"/>
    <x v="0"/>
    <s v="OFF-AR-10003156"/>
    <x v="1"/>
    <s v="Art"/>
    <s v="50 Colored Long Pencils"/>
    <n v="16.256"/>
    <n v="2"/>
    <n v="0.2"/>
    <n v="1.2192000000000001"/>
  </r>
  <r>
    <s v="9444"/>
    <s v="CA-2019-165904"/>
    <x v="104"/>
    <d v="2019-04-11T00:00:00"/>
    <s v="Standard Class"/>
    <s v="HR-14770"/>
    <s v="Hallie Redmond"/>
    <s v="Home Office"/>
    <s v="United States"/>
    <s v="Jacksonville"/>
    <s v="Florida"/>
    <n v="32216"/>
    <x v="0"/>
    <s v="TEC-PH-10000576"/>
    <x v="2"/>
    <s v="Phones"/>
    <s v="AT&amp;T 1080 Corded phone"/>
    <n v="219.184"/>
    <n v="2"/>
    <n v="0.2"/>
    <n v="19.178599999999999"/>
  </r>
  <r>
    <s v="9445"/>
    <s v="CA-2017-104052"/>
    <x v="879"/>
    <d v="2017-03-02T00:00:00"/>
    <s v="First Class"/>
    <s v="TP-21565"/>
    <s v="Tracy Poddar"/>
    <s v="Corporate"/>
    <s v="United States"/>
    <s v="Coppell"/>
    <s v="Texas"/>
    <n v="75019"/>
    <x v="2"/>
    <s v="TEC-PH-10003215"/>
    <x v="2"/>
    <s v="Phones"/>
    <s v="Jackery Bar Premium Fast-charging Portable Charger"/>
    <n v="95.84"/>
    <n v="4"/>
    <n v="0.2"/>
    <n v="34.741999999999997"/>
  </r>
  <r>
    <s v="9446"/>
    <s v="CA-2017-168277"/>
    <x v="352"/>
    <d v="2017-06-03T00:00:00"/>
    <s v="Standard Class"/>
    <s v="KB-16315"/>
    <s v="Karl Braun"/>
    <s v="Consumer"/>
    <s v="United States"/>
    <s v="Indianapolis"/>
    <s v="Indiana"/>
    <n v="46203"/>
    <x v="2"/>
    <s v="OFF-LA-10004484"/>
    <x v="1"/>
    <s v="Labels"/>
    <s v="Avery 476"/>
    <n v="12.39"/>
    <n v="3"/>
    <n v="0"/>
    <n v="5.6993999999999998"/>
  </r>
  <r>
    <s v="9447"/>
    <s v="CA-2018-158617"/>
    <x v="897"/>
    <d v="2018-09-28T00:00:00"/>
    <s v="Standard Class"/>
    <s v="AC-10660"/>
    <s v="Anna Chung"/>
    <s v="Consumer"/>
    <s v="United States"/>
    <s v="Lawrence"/>
    <s v="Indiana"/>
    <n v="46226"/>
    <x v="2"/>
    <s v="OFF-PA-10002245"/>
    <x v="1"/>
    <s v="Paper"/>
    <s v="Xerox 1895"/>
    <n v="35.880000000000003"/>
    <n v="6"/>
    <n v="0"/>
    <n v="16.146000000000001"/>
  </r>
  <r>
    <s v="9448"/>
    <s v="CA-2019-136882"/>
    <x v="837"/>
    <d v="2019-06-03T00:00:00"/>
    <s v="Standard Class"/>
    <s v="DN-13690"/>
    <s v="Duane Noonan"/>
    <s v="Consumer"/>
    <s v="United States"/>
    <s v="Tulsa"/>
    <s v="Oklahoma"/>
    <n v="74133"/>
    <x v="2"/>
    <s v="FUR-FU-10003664"/>
    <x v="0"/>
    <s v="Furnishings"/>
    <s v="Electrix Architect's Clamp-On Swing Arm Lamp, Black"/>
    <n v="477.3"/>
    <n v="5"/>
    <n v="0"/>
    <n v="138.417"/>
  </r>
  <r>
    <s v="9449"/>
    <s v="US-2018-148957"/>
    <x v="42"/>
    <d v="2018-09-23T00:00:00"/>
    <s v="Standard Class"/>
    <s v="CC-12430"/>
    <s v="Chuck Clark"/>
    <s v="Home Office"/>
    <s v="United States"/>
    <s v="Redmond"/>
    <s v="Washington"/>
    <n v="98052"/>
    <x v="1"/>
    <s v="OFF-LA-10002195"/>
    <x v="1"/>
    <s v="Labels"/>
    <s v="Avery 481"/>
    <n v="12.32"/>
    <n v="4"/>
    <n v="0"/>
    <n v="5.9135999999999997"/>
  </r>
  <r>
    <s v="9450"/>
    <s v="CA-2016-140032"/>
    <x v="78"/>
    <d v="2016-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s v="9451"/>
    <s v="CA-2019-145506"/>
    <x v="95"/>
    <d v="2019-06-07T00:00:00"/>
    <s v="Standard Class"/>
    <s v="MO-17800"/>
    <s v="Meg O'Connel"/>
    <s v="Home Office"/>
    <s v="United States"/>
    <s v="Spokane"/>
    <s v="Washington"/>
    <n v="99207"/>
    <x v="1"/>
    <s v="OFF-ST-10004963"/>
    <x v="1"/>
    <s v="Storage"/>
    <s v="Eldon Gobal File Keepers"/>
    <n v="136.26"/>
    <n v="9"/>
    <n v="0"/>
    <n v="5.4504000000000001"/>
  </r>
  <r>
    <s v="9452"/>
    <s v="CA-2017-129546"/>
    <x v="694"/>
    <d v="2017-10-05T00:00:00"/>
    <s v="Standard Class"/>
    <s v="RP-19855"/>
    <s v="Roy Phan"/>
    <s v="Corporate"/>
    <s v="United States"/>
    <s v="Los Angeles"/>
    <s v="California"/>
    <n v="90032"/>
    <x v="1"/>
    <s v="OFF-AP-10002495"/>
    <x v="1"/>
    <s v="Appliances"/>
    <s v="Acco Smartsocket Table Surge Protector, 6 Color-Coded Adapter Outlets"/>
    <n v="186.15"/>
    <n v="3"/>
    <n v="0"/>
    <n v="55.844999999999999"/>
  </r>
  <r>
    <s v="9453"/>
    <s v="CA-2017-129546"/>
    <x v="694"/>
    <d v="2017-10-05T00:00:00"/>
    <s v="Standard Class"/>
    <s v="RP-19855"/>
    <s v="Roy Phan"/>
    <s v="Corporate"/>
    <s v="United States"/>
    <s v="Los Angeles"/>
    <s v="California"/>
    <n v="90032"/>
    <x v="1"/>
    <s v="OFF-BI-10004001"/>
    <x v="1"/>
    <s v="Binders"/>
    <s v="GBC Recycled VeloBinder Covers"/>
    <n v="81.792000000000002"/>
    <n v="6"/>
    <n v="0.2"/>
    <n v="26.5824"/>
  </r>
  <r>
    <s v="9454"/>
    <s v="CA-2017-129546"/>
    <x v="694"/>
    <d v="2017-10-05T00:00:00"/>
    <s v="Standard Class"/>
    <s v="RP-19855"/>
    <s v="Roy Phan"/>
    <s v="Corporate"/>
    <s v="United States"/>
    <s v="Los Angeles"/>
    <s v="California"/>
    <n v="90032"/>
    <x v="1"/>
    <s v="OFF-SU-10004884"/>
    <x v="1"/>
    <s v="Supplies"/>
    <s v="Acme Galleria Hot Forged Steel Scissors with Colored Handles"/>
    <n v="47.19"/>
    <n v="3"/>
    <n v="0"/>
    <n v="13.6851"/>
  </r>
  <r>
    <s v="9455"/>
    <s v="CA-2017-129546"/>
    <x v="694"/>
    <d v="2017-10-05T00:00:00"/>
    <s v="Standard Class"/>
    <s v="RP-19855"/>
    <s v="Roy Phan"/>
    <s v="Corporate"/>
    <s v="United States"/>
    <s v="Los Angeles"/>
    <s v="California"/>
    <n v="90032"/>
    <x v="1"/>
    <s v="TEC-PH-10003555"/>
    <x v="2"/>
    <s v="Phones"/>
    <s v="Motorola HK250 Universal Bluetooth Headset"/>
    <n v="36.783999999999999"/>
    <n v="2"/>
    <n v="0.2"/>
    <n v="-8.2764000000000006"/>
  </r>
  <r>
    <s v="9456"/>
    <s v="CA-2018-140977"/>
    <x v="950"/>
    <d v="2018-06-19T00:00:00"/>
    <s v="Second Class"/>
    <s v="JL-15175"/>
    <s v="James Lanier"/>
    <s v="Home Office"/>
    <s v="United States"/>
    <s v="Chattanooga"/>
    <s v="Tennessee"/>
    <n v="37421"/>
    <x v="0"/>
    <s v="TEC-MA-10003493"/>
    <x v="2"/>
    <s v="Machines"/>
    <s v="Penpower WorldCard Pro Card Scanner"/>
    <n v="91.474999999999994"/>
    <n v="1"/>
    <n v="0.5"/>
    <n v="-1.8294999999999999"/>
  </r>
  <r>
    <s v="9457"/>
    <s v="CA-2019-151855"/>
    <x v="837"/>
    <d v="2019-06-03T00:00:00"/>
    <s v="Standard Class"/>
    <s v="BW-11110"/>
    <s v="Bart Watters"/>
    <s v="Corporate"/>
    <s v="United States"/>
    <s v="Greensboro"/>
    <s v="North Carolina"/>
    <n v="27405"/>
    <x v="0"/>
    <s v="TEC-AC-10002380"/>
    <x v="2"/>
    <s v="Accessories"/>
    <s v="Sony 8GB Class 10 Micro SDHC R40 Memory Card"/>
    <n v="27.192"/>
    <n v="3"/>
    <n v="0.2"/>
    <n v="0.33989999999999998"/>
  </r>
  <r>
    <s v="9458"/>
    <s v="CA-2019-151855"/>
    <x v="837"/>
    <d v="2019-06-03T00:00:00"/>
    <s v="Standard Class"/>
    <s v="BW-11110"/>
    <s v="Bart Watters"/>
    <s v="Corporate"/>
    <s v="United States"/>
    <s v="Greensboro"/>
    <s v="North Carolina"/>
    <n v="27405"/>
    <x v="0"/>
    <s v="OFF-BI-10004209"/>
    <x v="1"/>
    <s v="Binders"/>
    <s v="Fellowes Twister Kit, Gray/Clear, 3/pkg"/>
    <n v="12.06"/>
    <n v="5"/>
    <n v="0.7"/>
    <n v="-10.050000000000001"/>
  </r>
  <r>
    <s v="9459"/>
    <s v="CA-2016-138240"/>
    <x v="1148"/>
    <d v="2016-10-14T00:00:00"/>
    <s v="Standard Class"/>
    <s v="SJ-20500"/>
    <s v="Shirley Jackson"/>
    <s v="Consumer"/>
    <s v="United States"/>
    <s v="San Francisco"/>
    <s v="California"/>
    <n v="94122"/>
    <x v="1"/>
    <s v="OFF-AR-10002135"/>
    <x v="1"/>
    <s v="Art"/>
    <s v="Boston Heavy-Duty Trimline Electric Pencil Sharpeners"/>
    <n v="144.6"/>
    <n v="3"/>
    <n v="0"/>
    <n v="41.933999999999997"/>
  </r>
  <r>
    <s v="9460"/>
    <s v="CA-2016-138240"/>
    <x v="1148"/>
    <d v="2016-10-14T00:00:00"/>
    <s v="Standard Class"/>
    <s v="SJ-20500"/>
    <s v="Shirley Jackson"/>
    <s v="Consumer"/>
    <s v="United States"/>
    <s v="San Francisco"/>
    <s v="California"/>
    <n v="94122"/>
    <x v="1"/>
    <s v="TEC-PH-10002583"/>
    <x v="2"/>
    <s v="Phones"/>
    <s v="iOttie HLCRIO102 Car Mount"/>
    <n v="15.992000000000001"/>
    <n v="1"/>
    <n v="0.2"/>
    <n v="-2.9984999999999999"/>
  </r>
  <r>
    <s v="9461"/>
    <s v="CA-2016-101833"/>
    <x v="664"/>
    <d v="2016-11-22T00:00:00"/>
    <s v="Second Class"/>
    <s v="FG-14260"/>
    <s v="Frank Gastineau"/>
    <s v="Home Office"/>
    <s v="United States"/>
    <s v="New York City"/>
    <s v="New York"/>
    <n v="10024"/>
    <x v="3"/>
    <s v="OFF-PA-10003591"/>
    <x v="1"/>
    <s v="Paper"/>
    <s v="Southworth 100% Cotton The Best Paper"/>
    <n v="34.44"/>
    <n v="3"/>
    <n v="0"/>
    <n v="17.22"/>
  </r>
  <r>
    <s v="9462"/>
    <s v="CA-2016-100867"/>
    <x v="538"/>
    <d v="2016-10-24T00:00:00"/>
    <s v="Standard Class"/>
    <s v="EH-14125"/>
    <s v="Eugene Hildebrand"/>
    <s v="Home Office"/>
    <s v="United States"/>
    <s v="Lakewood"/>
    <s v="California"/>
    <n v="90712"/>
    <x v="1"/>
    <s v="TEC-PH-10004922"/>
    <x v="2"/>
    <s v="Phones"/>
    <s v="RCA Visys Integrated PBX 8-Line Router"/>
    <n v="321.55200000000002"/>
    <n v="6"/>
    <n v="0.2"/>
    <n v="20.097000000000001"/>
  </r>
  <r>
    <s v="9463"/>
    <s v="US-2019-109610"/>
    <x v="920"/>
    <d v="2019-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s v="9464"/>
    <s v="CA-2016-156545"/>
    <x v="1219"/>
    <d v="2016-03-03T00:00:00"/>
    <s v="First Class"/>
    <s v="JS-16030"/>
    <s v="Joy Smith"/>
    <s v="Consumer"/>
    <s v="United States"/>
    <s v="Columbus"/>
    <s v="Ohio"/>
    <n v="43229"/>
    <x v="3"/>
    <s v="OFF-AR-10003560"/>
    <x v="1"/>
    <s v="Art"/>
    <s v="Zebra Zazzle Fluorescent Highlighters"/>
    <n v="19.456"/>
    <n v="4"/>
    <n v="0.2"/>
    <n v="3.4047999999999998"/>
  </r>
  <r>
    <s v="9465"/>
    <s v="CA-2016-109127"/>
    <x v="1059"/>
    <d v="2016-12-25T00:00:00"/>
    <s v="Standard Class"/>
    <s v="JC-15775"/>
    <s v="John Castell"/>
    <s v="Consumer"/>
    <s v="United States"/>
    <s v="Newark"/>
    <s v="Delaware"/>
    <n v="19711"/>
    <x v="3"/>
    <s v="OFF-LA-10004409"/>
    <x v="1"/>
    <s v="Labels"/>
    <s v="Avery 492"/>
    <n v="17.28"/>
    <n v="6"/>
    <n v="0"/>
    <n v="7.9488000000000003"/>
  </r>
  <r>
    <s v="9466"/>
    <s v="CA-2018-126858"/>
    <x v="258"/>
    <d v="2018-11-23T00:00:00"/>
    <s v="Standard Class"/>
    <s v="JM-15265"/>
    <s v="Janet Molinari"/>
    <s v="Corporate"/>
    <s v="United States"/>
    <s v="Seattle"/>
    <s v="Washington"/>
    <n v="98115"/>
    <x v="1"/>
    <s v="FUR-FU-10000448"/>
    <x v="0"/>
    <s v="Furnishings"/>
    <s v="Tenex Chairmats For Use With Carpeted Floors"/>
    <n v="31.96"/>
    <n v="2"/>
    <n v="0"/>
    <n v="1.5980000000000001"/>
  </r>
  <r>
    <s v="9467"/>
    <s v="CA-2019-102925"/>
    <x v="60"/>
    <d v="2019-11-10T00:00:00"/>
    <s v="Second Class"/>
    <s v="CD-12280"/>
    <s v="Christina DeMoss"/>
    <s v="Consumer"/>
    <s v="United States"/>
    <s v="New York City"/>
    <s v="New York"/>
    <n v="10024"/>
    <x v="3"/>
    <s v="OFF-BI-10002735"/>
    <x v="1"/>
    <s v="Binders"/>
    <s v="GBC Prestige Therm-A-Bind Covers"/>
    <n v="164.68799999999999"/>
    <n v="6"/>
    <n v="0.2"/>
    <n v="55.5822"/>
  </r>
  <r>
    <s v="9468"/>
    <s v="CA-2019-102925"/>
    <x v="60"/>
    <d v="2019-11-10T00:00:00"/>
    <s v="Second Class"/>
    <s v="CD-12280"/>
    <s v="Christina DeMoss"/>
    <s v="Consumer"/>
    <s v="United States"/>
    <s v="New York City"/>
    <s v="New York"/>
    <n v="10024"/>
    <x v="3"/>
    <s v="FUR-TA-10003469"/>
    <x v="0"/>
    <s v="Tables"/>
    <s v="Balt Split Level Computer Training Table"/>
    <n v="166.5"/>
    <n v="2"/>
    <n v="0.4"/>
    <n v="-66.599999999999994"/>
  </r>
  <r>
    <s v="9469"/>
    <s v="CA-2019-102925"/>
    <x v="60"/>
    <d v="2019-11-10T00:00:00"/>
    <s v="Second Class"/>
    <s v="CD-12280"/>
    <s v="Christina DeMoss"/>
    <s v="Consumer"/>
    <s v="United States"/>
    <s v="New York City"/>
    <s v="New York"/>
    <n v="10024"/>
    <x v="3"/>
    <s v="OFF-PA-10001870"/>
    <x v="1"/>
    <s v="Paper"/>
    <s v="Xerox 202"/>
    <n v="12.96"/>
    <n v="2"/>
    <n v="0"/>
    <n v="6.2207999999999997"/>
  </r>
  <r>
    <s v="9470"/>
    <s v="CA-2019-102925"/>
    <x v="60"/>
    <d v="2019-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s v="9471"/>
    <s v="CA-2019-102925"/>
    <x v="60"/>
    <d v="2019-11-10T00:00:00"/>
    <s v="Second Class"/>
    <s v="CD-12280"/>
    <s v="Christina DeMoss"/>
    <s v="Consumer"/>
    <s v="United States"/>
    <s v="New York City"/>
    <s v="New York"/>
    <n v="10024"/>
    <x v="3"/>
    <s v="TEC-PH-10001448"/>
    <x v="2"/>
    <s v="Phones"/>
    <s v="Anker Astro 15000mAh USB Portable Charger"/>
    <n v="99.98"/>
    <n v="2"/>
    <n v="0"/>
    <n v="3.9992000000000001"/>
  </r>
  <r>
    <s v="9472"/>
    <s v="CA-2019-102925"/>
    <x v="60"/>
    <d v="2019-11-10T00:00:00"/>
    <s v="Second Class"/>
    <s v="CD-12280"/>
    <s v="Christina DeMoss"/>
    <s v="Consumer"/>
    <s v="United States"/>
    <s v="New York City"/>
    <s v="New York"/>
    <n v="10024"/>
    <x v="3"/>
    <s v="OFF-BI-10002706"/>
    <x v="1"/>
    <s v="Binders"/>
    <s v="Avery Premier Heavy-Duty Binder with Round Locking Rings"/>
    <n v="11.423999999999999"/>
    <n v="1"/>
    <n v="0.2"/>
    <n v="3.7128000000000001"/>
  </r>
  <r>
    <s v="9473"/>
    <s v="CA-2019-102925"/>
    <x v="60"/>
    <d v="2019-11-10T00:00:00"/>
    <s v="Second Class"/>
    <s v="CD-12280"/>
    <s v="Christina DeMoss"/>
    <s v="Consumer"/>
    <s v="United States"/>
    <s v="New York City"/>
    <s v="New York"/>
    <n v="10024"/>
    <x v="3"/>
    <s v="FUR-CH-10004875"/>
    <x v="0"/>
    <s v="Chairs"/>
    <s v="Harbour Creations 67200 Series Stacking Chairs"/>
    <n v="128.124"/>
    <n v="2"/>
    <n v="0.1"/>
    <n v="24.2012"/>
  </r>
  <r>
    <s v="9474"/>
    <s v="CA-2019-102925"/>
    <x v="60"/>
    <d v="2019-11-10T00:00:00"/>
    <s v="Second Class"/>
    <s v="CD-12280"/>
    <s v="Christina DeMoss"/>
    <s v="Consumer"/>
    <s v="United States"/>
    <s v="New York City"/>
    <s v="New York"/>
    <n v="10024"/>
    <x v="3"/>
    <s v="FUR-FU-10004245"/>
    <x v="0"/>
    <s v="Furnishings"/>
    <s v="Career Cubicle Clock, 8 1/4&quot;, Black"/>
    <n v="101.4"/>
    <n v="5"/>
    <n v="0"/>
    <n v="38.531999999999996"/>
  </r>
  <r>
    <s v="9475"/>
    <s v="CA-2017-100818"/>
    <x v="70"/>
    <d v="2017-06-05T00:00:00"/>
    <s v="Second Class"/>
    <s v="JM-15265"/>
    <s v="Janet Molinari"/>
    <s v="Corporate"/>
    <s v="United States"/>
    <s v="Chicago"/>
    <s v="Illinois"/>
    <n v="60653"/>
    <x v="2"/>
    <s v="OFF-LA-10000443"/>
    <x v="1"/>
    <s v="Labels"/>
    <s v="Avery 501"/>
    <n v="5.9039999999999999"/>
    <n v="2"/>
    <n v="0.2"/>
    <n v="1.9925999999999999"/>
  </r>
  <r>
    <s v="9476"/>
    <s v="CA-2017-100818"/>
    <x v="70"/>
    <d v="2017-06-05T00:00:00"/>
    <s v="Second Class"/>
    <s v="JM-15265"/>
    <s v="Janet Molinari"/>
    <s v="Corporate"/>
    <s v="United States"/>
    <s v="Chicago"/>
    <s v="Illinois"/>
    <n v="60653"/>
    <x v="2"/>
    <s v="OFF-PA-10001125"/>
    <x v="1"/>
    <s v="Paper"/>
    <s v="Xerox 1988"/>
    <n v="173.488"/>
    <n v="7"/>
    <n v="0.2"/>
    <n v="54.215000000000003"/>
  </r>
  <r>
    <s v="9477"/>
    <s v="CA-2017-100818"/>
    <x v="70"/>
    <d v="2017-06-05T00:00:00"/>
    <s v="Second Class"/>
    <s v="JM-15265"/>
    <s v="Janet Molinari"/>
    <s v="Corporate"/>
    <s v="United States"/>
    <s v="Chicago"/>
    <s v="Illinois"/>
    <n v="60653"/>
    <x v="2"/>
    <s v="FUR-FU-10002703"/>
    <x v="0"/>
    <s v="Furnishings"/>
    <s v="Tenex Traditional Chairmats for Hard Floors, Average Lip, 36&quot; x 48&quot;"/>
    <n v="51.56"/>
    <n v="2"/>
    <n v="0.6"/>
    <n v="-61.872"/>
  </r>
  <r>
    <s v="9478"/>
    <s v="CA-2017-100818"/>
    <x v="70"/>
    <d v="2017-06-05T00:00:00"/>
    <s v="Second Class"/>
    <s v="JM-15265"/>
    <s v="Janet Molinari"/>
    <s v="Corporate"/>
    <s v="United States"/>
    <s v="Chicago"/>
    <s v="Illinois"/>
    <n v="60653"/>
    <x v="2"/>
    <s v="OFF-BI-10004364"/>
    <x v="1"/>
    <s v="Binders"/>
    <s v="Storex Dura Pro Binders"/>
    <n v="3.5640000000000001"/>
    <n v="3"/>
    <n v="0.8"/>
    <n v="-6.2370000000000001"/>
  </r>
  <r>
    <s v="9479"/>
    <s v="CA-2016-126193"/>
    <x v="557"/>
    <d v="2016-09-14T00:00:00"/>
    <s v="Standard Class"/>
    <s v="SS-20410"/>
    <s v="Shahid Shariari"/>
    <s v="Consumer"/>
    <s v="United States"/>
    <s v="Oswego"/>
    <s v="Illinois"/>
    <n v="60543"/>
    <x v="2"/>
    <s v="OFF-FA-10000936"/>
    <x v="1"/>
    <s v="Fasteners"/>
    <s v="Acco Hot Clips Clips to Go"/>
    <n v="13.16"/>
    <n v="5"/>
    <n v="0.2"/>
    <n v="4.1124999999999998"/>
  </r>
  <r>
    <s v="9480"/>
    <s v="CA-2016-126193"/>
    <x v="557"/>
    <d v="2016-09-14T00:00:00"/>
    <s v="Standard Class"/>
    <s v="SS-20410"/>
    <s v="Shahid Shariari"/>
    <s v="Consumer"/>
    <s v="United States"/>
    <s v="Oswego"/>
    <s v="Illinois"/>
    <n v="60543"/>
    <x v="2"/>
    <s v="OFF-BI-10001249"/>
    <x v="1"/>
    <s v="Binders"/>
    <s v="Avery Heavy-Duty EZD View Binder with Locking Rings"/>
    <n v="3.8279999999999998"/>
    <n v="3"/>
    <n v="0.8"/>
    <n v="-6.5076000000000001"/>
  </r>
  <r>
    <s v="9481"/>
    <s v="CA-2016-126193"/>
    <x v="557"/>
    <d v="2016-09-14T00:00:00"/>
    <s v="Standard Class"/>
    <s v="SS-20410"/>
    <s v="Shahid Shariari"/>
    <s v="Consumer"/>
    <s v="United States"/>
    <s v="Oswego"/>
    <s v="Illinois"/>
    <n v="60543"/>
    <x v="2"/>
    <s v="OFF-BI-10004632"/>
    <x v="1"/>
    <s v="Binders"/>
    <s v="Ibico Hi-Tech Manual Binding System"/>
    <n v="304.99"/>
    <n v="5"/>
    <n v="0.8"/>
    <n v="-533.73249999999996"/>
  </r>
  <r>
    <s v="9482"/>
    <s v="CA-2019-150504"/>
    <x v="44"/>
    <d v="2019-11-12T00:00:00"/>
    <s v="Standard Class"/>
    <s v="HG-14845"/>
    <s v="Harry Greene"/>
    <s v="Consumer"/>
    <s v="United States"/>
    <s v="Dallas"/>
    <s v="Texas"/>
    <n v="75220"/>
    <x v="2"/>
    <s v="OFF-ST-10000615"/>
    <x v="1"/>
    <s v="Storage"/>
    <s v="SimpliFile Personal File, Black Granite, 15w x 6-15/16d x 11-1/4h"/>
    <n v="18.16"/>
    <n v="2"/>
    <n v="0.2"/>
    <n v="1.8160000000000001"/>
  </r>
  <r>
    <s v="9483"/>
    <s v="CA-2017-158351"/>
    <x v="782"/>
    <d v="2017-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r>
  <r>
    <s v="9484"/>
    <s v="CA-2016-122679"/>
    <x v="192"/>
    <d v="2016-07-28T00:00:00"/>
    <s v="Standard Class"/>
    <s v="AB-10255"/>
    <s v="Alejandro Ballentine"/>
    <s v="Home Office"/>
    <s v="United States"/>
    <s v="Los Angeles"/>
    <s v="California"/>
    <n v="90008"/>
    <x v="1"/>
    <s v="OFF-AR-10004757"/>
    <x v="1"/>
    <s v="Art"/>
    <s v="Crayola Colored Pencils"/>
    <n v="19.68"/>
    <n v="6"/>
    <n v="0"/>
    <n v="6.4943999999999997"/>
  </r>
  <r>
    <s v="9485"/>
    <s v="CA-2018-164770"/>
    <x v="499"/>
    <d v="2018-12-04T00:00:00"/>
    <s v="Second Class"/>
    <s v="MY-18295"/>
    <s v="Muhammed Yedwab"/>
    <s v="Corporate"/>
    <s v="United States"/>
    <s v="Houston"/>
    <s v="Texas"/>
    <n v="77036"/>
    <x v="2"/>
    <s v="FUR-BO-10003893"/>
    <x v="0"/>
    <s v="Bookcases"/>
    <s v="Sauder Camden County Collection Library"/>
    <n v="781.86400000000003"/>
    <n v="10"/>
    <n v="0.32"/>
    <n v="-137.976"/>
  </r>
  <r>
    <s v="9486"/>
    <s v="CA-2018-164770"/>
    <x v="499"/>
    <d v="2018-12-04T00:00:00"/>
    <s v="Second Class"/>
    <s v="MY-18295"/>
    <s v="Muhammed Yedwab"/>
    <s v="Corporate"/>
    <s v="United States"/>
    <s v="Houston"/>
    <s v="Texas"/>
    <n v="77036"/>
    <x v="2"/>
    <s v="OFF-PA-10003893"/>
    <x v="1"/>
    <s v="Paper"/>
    <s v="Xerox 1962"/>
    <n v="30.815999999999999"/>
    <n v="9"/>
    <n v="0.2"/>
    <n v="9.6300000000000008"/>
  </r>
  <r>
    <s v="9487"/>
    <s v="CA-2019-130505"/>
    <x v="386"/>
    <d v="2019-10-12T00:00:00"/>
    <s v="Same Day"/>
    <s v="NF-18385"/>
    <s v="Natalie Fritzler"/>
    <s v="Consumer"/>
    <s v="United States"/>
    <s v="Wheeling"/>
    <s v="West Virginia"/>
    <n v="26003"/>
    <x v="3"/>
    <s v="FUR-TA-10001932"/>
    <x v="0"/>
    <s v="Tables"/>
    <s v="Chromcraft 48&quot; x 96&quot; Racetrack Double Pedestal Table"/>
    <n v="673.34400000000005"/>
    <n v="3"/>
    <n v="0.3"/>
    <n v="-76.953599999999994"/>
  </r>
  <r>
    <s v="9488"/>
    <s v="US-2019-125213"/>
    <x v="157"/>
    <d v="2019-12-13T00:00:00"/>
    <s v="First Class"/>
    <s v="NB-18655"/>
    <s v="Nona Balk"/>
    <s v="Corporate"/>
    <s v="United States"/>
    <s v="Paterson"/>
    <s v="New Jersey"/>
    <n v="7501"/>
    <x v="3"/>
    <s v="OFF-FA-10001561"/>
    <x v="1"/>
    <s v="Fasteners"/>
    <s v="Stockwell Push Pins"/>
    <n v="6.54"/>
    <n v="3"/>
    <n v="0"/>
    <n v="2.1581999999999999"/>
  </r>
  <r>
    <s v="9489"/>
    <s v="CA-2017-156566"/>
    <x v="486"/>
    <d v="2017-10-04T00:00:00"/>
    <s v="First Class"/>
    <s v="EM-13960"/>
    <s v="Eric Murdock"/>
    <s v="Consumer"/>
    <s v="United States"/>
    <s v="Portland"/>
    <s v="Oregon"/>
    <n v="97206"/>
    <x v="1"/>
    <s v="TEC-PH-10001817"/>
    <x v="2"/>
    <s v="Phones"/>
    <s v="Wilson Electronics DB Pro Signal Booster"/>
    <n v="572.79999999999995"/>
    <n v="2"/>
    <n v="0.2"/>
    <n v="50.12"/>
  </r>
  <r>
    <s v="9490"/>
    <s v="US-2018-102232"/>
    <x v="1220"/>
    <d v="2018-08-11T00:00:00"/>
    <s v="Standard Class"/>
    <s v="MF-17665"/>
    <s v="Maureen Fritzler"/>
    <s v="Corporate"/>
    <s v="United States"/>
    <s v="Huntsville"/>
    <s v="Alabama"/>
    <n v="35810"/>
    <x v="0"/>
    <s v="OFF-AR-10000538"/>
    <x v="1"/>
    <s v="Art"/>
    <s v="Boston Model 1800 Electric Pencil Sharpener, Gray"/>
    <n v="197.05"/>
    <n v="7"/>
    <n v="0"/>
    <n v="59.115000000000002"/>
  </r>
  <r>
    <s v="9491"/>
    <s v="CA-2019-111738"/>
    <x v="1032"/>
    <d v="2019-01-07T00:00:00"/>
    <s v="Standard Class"/>
    <s v="CM-12385"/>
    <s v="Christopher Martinez"/>
    <s v="Consumer"/>
    <s v="United States"/>
    <s v="San Francisco"/>
    <s v="California"/>
    <n v="94110"/>
    <x v="1"/>
    <s v="OFF-BI-10004584"/>
    <x v="1"/>
    <s v="Binders"/>
    <s v="GBC ProClick 150 Presentation Binding System"/>
    <n v="2022.2719999999999"/>
    <n v="8"/>
    <n v="0.2"/>
    <n v="682.51679999999999"/>
  </r>
  <r>
    <s v="9492"/>
    <s v="CA-2019-111738"/>
    <x v="1032"/>
    <d v="2019-01-07T00:00:00"/>
    <s v="Standard Class"/>
    <s v="CM-12385"/>
    <s v="Christopher Martinez"/>
    <s v="Consumer"/>
    <s v="United States"/>
    <s v="San Francisco"/>
    <s v="California"/>
    <n v="94110"/>
    <x v="1"/>
    <s v="OFF-AR-10000817"/>
    <x v="1"/>
    <s v="Art"/>
    <s v="Manco Dry-Lighter Erasable Highlighter"/>
    <n v="9.1199999999999992"/>
    <n v="3"/>
    <n v="0"/>
    <n v="3.1008"/>
  </r>
  <r>
    <s v="9493"/>
    <s v="CA-2019-163188"/>
    <x v="659"/>
    <d v="2019-11-07T00:00:00"/>
    <s v="Same Day"/>
    <s v="EC-14050"/>
    <s v="Erin Creighton"/>
    <s v="Consumer"/>
    <s v="United States"/>
    <s v="Oklahoma City"/>
    <s v="Oklahoma"/>
    <n v="73120"/>
    <x v="2"/>
    <s v="OFF-BI-10000756"/>
    <x v="1"/>
    <s v="Binders"/>
    <s v="Storex DuraTech Recycled Plastic Frosted Binders"/>
    <n v="38.159999999999997"/>
    <n v="9"/>
    <n v="0"/>
    <n v="19.079999999999998"/>
  </r>
  <r>
    <s v="9494"/>
    <s v="CA-2018-105207"/>
    <x v="835"/>
    <d v="2018-01-08T00:00:00"/>
    <s v="Standard Class"/>
    <s v="BO-11350"/>
    <s v="Bill Overfelt"/>
    <s v="Corporate"/>
    <s v="United States"/>
    <s v="Broken Arrow"/>
    <s v="Oklahoma"/>
    <n v="74012"/>
    <x v="2"/>
    <s v="FUR-TA-10000617"/>
    <x v="0"/>
    <s v="Tables"/>
    <s v="Hon Practical Foundations 30 x 60 Training Table, Light Gray/Charcoal"/>
    <n v="1592.85"/>
    <n v="7"/>
    <n v="0"/>
    <n v="350.42700000000002"/>
  </r>
  <r>
    <s v="9495"/>
    <s v="CA-2018-105207"/>
    <x v="835"/>
    <d v="2018-01-08T00:00:00"/>
    <s v="Standard Class"/>
    <s v="BO-11350"/>
    <s v="Bill Overfelt"/>
    <s v="Corporate"/>
    <s v="United States"/>
    <s v="Broken Arrow"/>
    <s v="Oklahoma"/>
    <n v="74012"/>
    <x v="2"/>
    <s v="OFF-BI-10004364"/>
    <x v="1"/>
    <s v="Binders"/>
    <s v="Storex Dura Pro Binders"/>
    <n v="11.88"/>
    <n v="2"/>
    <n v="0"/>
    <n v="5.3460000000000001"/>
  </r>
  <r>
    <s v="9496"/>
    <s v="US-2018-123610"/>
    <x v="536"/>
    <d v="2018-05-16T00:00:00"/>
    <s v="Standard Class"/>
    <s v="VM-21835"/>
    <s v="Vivian Mathis"/>
    <s v="Consumer"/>
    <s v="United States"/>
    <s v="Mission Viejo"/>
    <s v="California"/>
    <n v="92691"/>
    <x v="1"/>
    <s v="TEC-AC-10004518"/>
    <x v="2"/>
    <s v="Accessories"/>
    <s v="Memorex Mini Travel Drive 32 GB USB 2.0 Flash Drive"/>
    <n v="120"/>
    <n v="6"/>
    <n v="0"/>
    <n v="46.8"/>
  </r>
  <r>
    <s v="9497"/>
    <s v="US-2018-123610"/>
    <x v="536"/>
    <d v="2018-05-16T00:00:00"/>
    <s v="Standard Class"/>
    <s v="VM-21835"/>
    <s v="Vivian Mathis"/>
    <s v="Consumer"/>
    <s v="United States"/>
    <s v="Mission Viejo"/>
    <s v="California"/>
    <n v="92691"/>
    <x v="1"/>
    <s v="OFF-AP-10002222"/>
    <x v="1"/>
    <s v="Appliances"/>
    <s v="Staple holder"/>
    <n v="8.67"/>
    <n v="1"/>
    <n v="0"/>
    <n v="2.3409"/>
  </r>
  <r>
    <s v="9498"/>
    <s v="CA-2019-118213"/>
    <x v="60"/>
    <d v="2019-11-07T00:00:00"/>
    <s v="First Class"/>
    <s v="AB-10060"/>
    <s v="Adam Bellavance"/>
    <s v="Home Office"/>
    <s v="United States"/>
    <s v="Greenwood"/>
    <s v="Indiana"/>
    <n v="46142"/>
    <x v="2"/>
    <s v="OFF-PA-10002615"/>
    <x v="1"/>
    <s v="Paper"/>
    <s v="Ampad Gold Fibre Wirebound Steno Books, 6&quot; x 9&quot;, Gregg Ruled"/>
    <n v="4.41"/>
    <n v="1"/>
    <n v="0"/>
    <n v="2.0286"/>
  </r>
  <r>
    <s v="9499"/>
    <s v="CA-2019-118213"/>
    <x v="60"/>
    <d v="2019-11-07T00:00:00"/>
    <s v="First Class"/>
    <s v="AB-10060"/>
    <s v="Adam Bellavance"/>
    <s v="Home Office"/>
    <s v="United States"/>
    <s v="Greenwood"/>
    <s v="Indiana"/>
    <n v="46142"/>
    <x v="2"/>
    <s v="OFF-PA-10000565"/>
    <x v="1"/>
    <s v="Paper"/>
    <s v="Easy-staple paper"/>
    <n v="167.94"/>
    <n v="3"/>
    <n v="0"/>
    <n v="82.290599999999998"/>
  </r>
  <r>
    <s v="9500"/>
    <s v="CA-2019-118213"/>
    <x v="60"/>
    <d v="2019-11-07T00:00:00"/>
    <s v="First Class"/>
    <s v="AB-10060"/>
    <s v="Adam Bellavance"/>
    <s v="Home Office"/>
    <s v="United States"/>
    <s v="Greenwood"/>
    <s v="Indiana"/>
    <n v="46142"/>
    <x v="2"/>
    <s v="OFF-PA-10003673"/>
    <x v="1"/>
    <s v="Paper"/>
    <s v="Strathmore Photo Mount Cards"/>
    <n v="67.8"/>
    <n v="10"/>
    <n v="0"/>
    <n v="31.187999999999999"/>
  </r>
  <r>
    <s v="9501"/>
    <s v="CA-2018-149237"/>
    <x v="439"/>
    <d v="2018-05-30T00:00:00"/>
    <s v="Standard Class"/>
    <s v="CM-12235"/>
    <s v="Chris McAfee"/>
    <s v="Consumer"/>
    <s v="United States"/>
    <s v="Milwaukee"/>
    <s v="Wisconsin"/>
    <n v="53209"/>
    <x v="2"/>
    <s v="FUR-FU-10002088"/>
    <x v="0"/>
    <s v="Furnishings"/>
    <s v="Nu-Dell Float Frame 11 x 14 1/2"/>
    <n v="26.94"/>
    <n v="3"/>
    <n v="0"/>
    <n v="11.3148"/>
  </r>
  <r>
    <s v="9502"/>
    <s v="US-2017-158589"/>
    <x v="312"/>
    <d v="2017-11-24T00:00:00"/>
    <s v="Standard Class"/>
    <s v="KW-16570"/>
    <s v="Kelly Williams"/>
    <s v="Consumer"/>
    <s v="United States"/>
    <s v="San Francisco"/>
    <s v="California"/>
    <n v="94109"/>
    <x v="1"/>
    <s v="FUR-FU-10001546"/>
    <x v="0"/>
    <s v="Furnishings"/>
    <s v="Dana Swing-Arm Lamps"/>
    <n v="32.04"/>
    <n v="3"/>
    <n v="0"/>
    <n v="8.01"/>
  </r>
  <r>
    <s v="9503"/>
    <s v="CA-2018-101329"/>
    <x v="183"/>
    <d v="2018-04-29T00:00:00"/>
    <s v="Standard Class"/>
    <s v="MM-17920"/>
    <s v="Michael Moore"/>
    <s v="Consumer"/>
    <s v="United States"/>
    <s v="Rome"/>
    <s v="New York"/>
    <n v="13440"/>
    <x v="3"/>
    <s v="OFF-AR-10000614"/>
    <x v="1"/>
    <s v="Art"/>
    <s v="Barrel Sharpener"/>
    <n v="32.130000000000003"/>
    <n v="9"/>
    <n v="0"/>
    <n v="8.3537999999999997"/>
  </r>
  <r>
    <s v="9504"/>
    <s v="CA-2018-101329"/>
    <x v="183"/>
    <d v="2018-04-29T00:00:00"/>
    <s v="Standard Class"/>
    <s v="MM-17920"/>
    <s v="Michael Moore"/>
    <s v="Consumer"/>
    <s v="United States"/>
    <s v="Rome"/>
    <s v="New York"/>
    <n v="13440"/>
    <x v="3"/>
    <s v="OFF-AR-10003190"/>
    <x v="1"/>
    <s v="Art"/>
    <s v="Newell 32"/>
    <n v="2.88"/>
    <n v="1"/>
    <n v="0"/>
    <n v="0.80640000000000001"/>
  </r>
  <r>
    <s v="9505"/>
    <s v="CA-2018-113607"/>
    <x v="500"/>
    <d v="2018-10-18T00:00:00"/>
    <s v="Standard Class"/>
    <s v="PW-19030"/>
    <s v="Pauline Webber"/>
    <s v="Corporate"/>
    <s v="United States"/>
    <s v="New York City"/>
    <s v="New York"/>
    <n v="10009"/>
    <x v="3"/>
    <s v="TEC-PH-10004094"/>
    <x v="2"/>
    <s v="Phones"/>
    <s v="Motorola L703CM"/>
    <n v="1091.93"/>
    <n v="7"/>
    <n v="0"/>
    <n v="272.98250000000002"/>
  </r>
  <r>
    <s v="9506"/>
    <s v="CA-2018-113607"/>
    <x v="500"/>
    <d v="2018-10-18T00:00:00"/>
    <s v="Standard Class"/>
    <s v="PW-19030"/>
    <s v="Pauline Webber"/>
    <s v="Corporate"/>
    <s v="United States"/>
    <s v="New York City"/>
    <s v="New York"/>
    <n v="10009"/>
    <x v="3"/>
    <s v="OFF-PA-10001970"/>
    <x v="1"/>
    <s v="Paper"/>
    <s v="Xerox 1908"/>
    <n v="111.96"/>
    <n v="2"/>
    <n v="0"/>
    <n v="54.860399999999998"/>
  </r>
  <r>
    <s v="9507"/>
    <s v="CA-2016-149104"/>
    <x v="267"/>
    <d v="2016-04-07T00:00:00"/>
    <s v="Second Class"/>
    <s v="RD-19900"/>
    <s v="Ruben Dartt"/>
    <s v="Consumer"/>
    <s v="United States"/>
    <s v="Dearborn Heights"/>
    <s v="Michigan"/>
    <n v="48127"/>
    <x v="2"/>
    <s v="OFF-AR-10002952"/>
    <x v="1"/>
    <s v="Art"/>
    <s v="Stanley Contemporary Battery Pencil Sharpeners"/>
    <n v="26.7"/>
    <n v="2"/>
    <n v="0"/>
    <n v="7.476"/>
  </r>
  <r>
    <s v="9508"/>
    <s v="CA-2016-149104"/>
    <x v="267"/>
    <d v="2016-04-07T00:00:00"/>
    <s v="Second Class"/>
    <s v="RD-19900"/>
    <s v="Ruben Dartt"/>
    <s v="Consumer"/>
    <s v="United States"/>
    <s v="Dearborn Heights"/>
    <s v="Michigan"/>
    <n v="48127"/>
    <x v="2"/>
    <s v="OFF-BI-10004209"/>
    <x v="1"/>
    <s v="Binders"/>
    <s v="Fellowes Twister Kit, Gray/Clear, 3/pkg"/>
    <n v="40.200000000000003"/>
    <n v="5"/>
    <n v="0"/>
    <n v="18.09"/>
  </r>
  <r>
    <s v="9509"/>
    <s v="CA-2016-149104"/>
    <x v="267"/>
    <d v="2016-04-07T00:00:00"/>
    <s v="Second Class"/>
    <s v="RD-19900"/>
    <s v="Ruben Dartt"/>
    <s v="Consumer"/>
    <s v="United States"/>
    <s v="Dearborn Heights"/>
    <s v="Michigan"/>
    <n v="48127"/>
    <x v="2"/>
    <s v="OFF-AR-10004685"/>
    <x v="1"/>
    <s v="Art"/>
    <s v="Binney &amp; Smith Crayola Metallic Colored Pencils, 8-Color Set"/>
    <n v="13.89"/>
    <n v="3"/>
    <n v="0"/>
    <n v="4.5837000000000003"/>
  </r>
  <r>
    <s v="9510"/>
    <s v="CA-2016-149104"/>
    <x v="267"/>
    <d v="2016-04-07T00:00:00"/>
    <s v="Second Class"/>
    <s v="RD-19900"/>
    <s v="Ruben Dartt"/>
    <s v="Consumer"/>
    <s v="United States"/>
    <s v="Dearborn Heights"/>
    <s v="Michigan"/>
    <n v="48127"/>
    <x v="2"/>
    <s v="OFF-ST-10000991"/>
    <x v="1"/>
    <s v="Storage"/>
    <s v="Space Solutions HD Industrial Steel Shelving."/>
    <n v="689.82"/>
    <n v="6"/>
    <n v="0"/>
    <n v="20.694600000000001"/>
  </r>
  <r>
    <s v="9511"/>
    <s v="CA-2018-105263"/>
    <x v="876"/>
    <d v="2018-08-11T00:00:00"/>
    <s v="Standard Class"/>
    <s v="LM-17065"/>
    <s v="Liz MacKendrick"/>
    <s v="Consumer"/>
    <s v="United States"/>
    <s v="New York City"/>
    <s v="New York"/>
    <n v="10024"/>
    <x v="3"/>
    <s v="OFF-AR-10002399"/>
    <x v="1"/>
    <s v="Art"/>
    <s v="Dixon Prang Watercolor Pencils, 10-Color Set with Brush"/>
    <n v="38.340000000000003"/>
    <n v="9"/>
    <n v="0"/>
    <n v="15.7194"/>
  </r>
  <r>
    <s v="9512"/>
    <s v="CA-2016-130575"/>
    <x v="637"/>
    <d v="2016-12-16T00:00:00"/>
    <s v="First Class"/>
    <s v="CS-11845"/>
    <s v="Cari Sayre"/>
    <s v="Corporate"/>
    <s v="United States"/>
    <s v="Chicago"/>
    <s v="Illinois"/>
    <n v="60623"/>
    <x v="2"/>
    <s v="OFF-BI-10002353"/>
    <x v="1"/>
    <s v="Binders"/>
    <s v="GBC VeloBind Cover Sets"/>
    <n v="9.2639999999999993"/>
    <n v="3"/>
    <n v="0.8"/>
    <n v="-13.896000000000001"/>
  </r>
  <r>
    <s v="9513"/>
    <s v="CA-2019-142461"/>
    <x v="1109"/>
    <d v="2019-06-03T00:00:00"/>
    <s v="Second Class"/>
    <s v="KT-16480"/>
    <s v="Kean Thornton"/>
    <s v="Consumer"/>
    <s v="United States"/>
    <s v="Dallas"/>
    <s v="Texas"/>
    <n v="75217"/>
    <x v="2"/>
    <s v="FUR-BO-10001811"/>
    <x v="0"/>
    <s v="Bookcases"/>
    <s v="Atlantic Metals Mobile 5-Shelf Bookcases, Custom Colors"/>
    <n v="204.66640000000001"/>
    <n v="1"/>
    <n v="0.32"/>
    <n v="-6.0195999999999996"/>
  </r>
  <r>
    <s v="9514"/>
    <s v="CA-2018-125220"/>
    <x v="500"/>
    <d v="2018-10-19T00:00:00"/>
    <s v="Standard Class"/>
    <s v="BE-11410"/>
    <s v="Bobby Elias"/>
    <s v="Consumer"/>
    <s v="United States"/>
    <s v="Appleton"/>
    <s v="Wisconsin"/>
    <n v="54915"/>
    <x v="2"/>
    <s v="TEC-AC-10003033"/>
    <x v="2"/>
    <s v="Accessories"/>
    <s v="Plantronics CS510 - Over-the-Head monaural Wireless Headset System"/>
    <n v="1649.75"/>
    <n v="5"/>
    <n v="0"/>
    <n v="544.41750000000002"/>
  </r>
  <r>
    <s v="9515"/>
    <s v="CA-2016-100293"/>
    <x v="619"/>
    <d v="2016-03-18T00:00:00"/>
    <s v="Standard Class"/>
    <s v="NF-18475"/>
    <s v="Neil Französisch"/>
    <s v="Home Office"/>
    <s v="United States"/>
    <s v="Jacksonville"/>
    <s v="Florida"/>
    <n v="32216"/>
    <x v="0"/>
    <s v="OFF-PA-10000176"/>
    <x v="1"/>
    <s v="Paper"/>
    <s v="Xerox 1887"/>
    <n v="91.055999999999997"/>
    <n v="6"/>
    <n v="0.2"/>
    <n v="31.869599999999998"/>
  </r>
  <r>
    <s v="9516"/>
    <s v="CA-2016-154165"/>
    <x v="1221"/>
    <d v="2016-02-24T00:00:00"/>
    <s v="Standard Class"/>
    <s v="DL-13315"/>
    <s v="Delfina Latchford"/>
    <s v="Consumer"/>
    <s v="United States"/>
    <s v="Chicago"/>
    <s v="Illinois"/>
    <n v="60653"/>
    <x v="2"/>
    <s v="OFF-AR-10003631"/>
    <x v="1"/>
    <s v="Art"/>
    <s v="Staples in misc. colors"/>
    <n v="54.207999999999998"/>
    <n v="14"/>
    <n v="0.2"/>
    <n v="8.8087999999999997"/>
  </r>
  <r>
    <s v="9517"/>
    <s v="CA-2017-123939"/>
    <x v="252"/>
    <d v="2017-08-26T00:00:00"/>
    <s v="Second Class"/>
    <s v="MS-17710"/>
    <s v="Maurice Satty"/>
    <s v="Consumer"/>
    <s v="United States"/>
    <s v="Bowling Green"/>
    <s v="Ohio"/>
    <n v="43402"/>
    <x v="3"/>
    <s v="TEC-PH-10000923"/>
    <x v="2"/>
    <s v="Phones"/>
    <s v="Belkin SportFit Armband For iPhone 5s/5c, Fuchsia"/>
    <n v="26.981999999999999"/>
    <n v="3"/>
    <n v="0.4"/>
    <n v="4.0472999999999999"/>
  </r>
  <r>
    <s v="9518"/>
    <s v="CA-2017-123939"/>
    <x v="252"/>
    <d v="2017-08-26T00:00:00"/>
    <s v="Second Class"/>
    <s v="MS-17710"/>
    <s v="Maurice Satty"/>
    <s v="Consumer"/>
    <s v="United States"/>
    <s v="Bowling Green"/>
    <s v="Ohio"/>
    <n v="43402"/>
    <x v="3"/>
    <s v="OFF-LA-10003190"/>
    <x v="1"/>
    <s v="Labels"/>
    <s v="Avery 474"/>
    <n v="6.9119999999999999"/>
    <n v="3"/>
    <n v="0.2"/>
    <n v="2.5055999999999998"/>
  </r>
  <r>
    <s v="9519"/>
    <s v="CA-2017-123939"/>
    <x v="252"/>
    <d v="2017-08-26T00:00:00"/>
    <s v="Second Class"/>
    <s v="MS-17710"/>
    <s v="Maurice Satty"/>
    <s v="Consumer"/>
    <s v="United States"/>
    <s v="Bowling Green"/>
    <s v="Ohio"/>
    <n v="43402"/>
    <x v="3"/>
    <s v="OFF-ST-10003208"/>
    <x v="1"/>
    <s v="Storage"/>
    <s v="Adjustable Depth Letter/Legal Cart"/>
    <n v="435.50400000000002"/>
    <n v="3"/>
    <n v="0.2"/>
    <n v="48.994199999999999"/>
  </r>
  <r>
    <s v="9520"/>
    <s v="US-2019-104451"/>
    <x v="540"/>
    <d v="2019-05-12T00:00:00"/>
    <s v="Second Class"/>
    <s v="MM-18055"/>
    <s v="Michelle Moray"/>
    <s v="Consumer"/>
    <s v="United States"/>
    <s v="San Francisco"/>
    <s v="California"/>
    <n v="94110"/>
    <x v="1"/>
    <s v="OFF-AP-10000692"/>
    <x v="1"/>
    <s v="Appliances"/>
    <s v="Fellowes Mighty 8 Compact Surge Protector"/>
    <n v="81.08"/>
    <n v="4"/>
    <n v="0"/>
    <n v="22.702400000000001"/>
  </r>
  <r>
    <s v="9521"/>
    <s v="CA-2018-101189"/>
    <x v="1084"/>
    <d v="2018-02-09T00:00:00"/>
    <s v="Standard Class"/>
    <s v="JB-15400"/>
    <s v="Jennifer Braxton"/>
    <s v="Corporate"/>
    <s v="United States"/>
    <s v="Los Angeles"/>
    <s v="California"/>
    <n v="90049"/>
    <x v="1"/>
    <s v="OFF-ST-10004180"/>
    <x v="1"/>
    <s v="Storage"/>
    <s v="Safco Commercial Shelving"/>
    <n v="93.02"/>
    <n v="2"/>
    <n v="0"/>
    <n v="3.7208000000000001"/>
  </r>
  <r>
    <s v="9522"/>
    <s v="CA-2016-169446"/>
    <x v="174"/>
    <d v="2016-12-25T00:00:00"/>
    <s v="Standard Class"/>
    <s v="SG-20605"/>
    <s v="Speros Goranitis"/>
    <s v="Consumer"/>
    <s v="United States"/>
    <s v="Chicago"/>
    <s v="Illinois"/>
    <n v="60623"/>
    <x v="2"/>
    <s v="TEC-PH-10002817"/>
    <x v="2"/>
    <s v="Phones"/>
    <s v="RCA ViSYS 25425RE1 Corded phone"/>
    <n v="323.976"/>
    <n v="3"/>
    <n v="0.2"/>
    <n v="36.447299999999998"/>
  </r>
  <r>
    <s v="9523"/>
    <s v="CA-2016-169446"/>
    <x v="174"/>
    <d v="2016-12-25T00:00:00"/>
    <s v="Standard Class"/>
    <s v="SG-20605"/>
    <s v="Speros Goranitis"/>
    <s v="Consumer"/>
    <s v="United States"/>
    <s v="Chicago"/>
    <s v="Illinois"/>
    <n v="60623"/>
    <x v="2"/>
    <s v="OFF-PA-10000295"/>
    <x v="1"/>
    <s v="Paper"/>
    <s v="Xerox 229"/>
    <n v="15.552"/>
    <n v="3"/>
    <n v="0.2"/>
    <n v="5.4432"/>
  </r>
  <r>
    <s v="9524"/>
    <s v="CA-2016-169446"/>
    <x v="174"/>
    <d v="2016-12-25T00:00:00"/>
    <s v="Standard Class"/>
    <s v="SG-20605"/>
    <s v="Speros Goranitis"/>
    <s v="Consumer"/>
    <s v="United States"/>
    <s v="Chicago"/>
    <s v="Illinois"/>
    <n v="60623"/>
    <x v="2"/>
    <s v="OFF-ST-10000419"/>
    <x v="1"/>
    <s v="Storage"/>
    <s v="Rogers Jumbo File, Granite"/>
    <n v="32.591999999999999"/>
    <n v="3"/>
    <n v="0.2"/>
    <n v="-7.7405999999999997"/>
  </r>
  <r>
    <s v="9525"/>
    <s v="CA-2019-156958"/>
    <x v="256"/>
    <d v="2019-12-06T00:00:00"/>
    <s v="First Class"/>
    <s v="PB-18805"/>
    <s v="Patrick Bzostek"/>
    <s v="Home Office"/>
    <s v="United States"/>
    <s v="Seattle"/>
    <s v="Washington"/>
    <n v="98115"/>
    <x v="1"/>
    <s v="OFF-BI-10001524"/>
    <x v="1"/>
    <s v="Binders"/>
    <s v="GBC Premium Transparent Covers with Diagonal Lined Pattern"/>
    <n v="83.92"/>
    <n v="5"/>
    <n v="0.2"/>
    <n v="29.372"/>
  </r>
  <r>
    <s v="9526"/>
    <s v="CA-2019-156958"/>
    <x v="256"/>
    <d v="2019-12-06T00:00:00"/>
    <s v="First Class"/>
    <s v="PB-18805"/>
    <s v="Patrick Bzostek"/>
    <s v="Home Office"/>
    <s v="United States"/>
    <s v="Seattle"/>
    <s v="Washington"/>
    <n v="98115"/>
    <x v="1"/>
    <s v="FUR-FU-10003268"/>
    <x v="0"/>
    <s v="Furnishings"/>
    <s v="Eldon Radial Chair Mat for Low to Medium Pile Carpets"/>
    <n v="199.9"/>
    <n v="5"/>
    <n v="0"/>
    <n v="39.979999999999997"/>
  </r>
  <r>
    <s v="9527"/>
    <s v="CA-2019-156958"/>
    <x v="256"/>
    <d v="2019-12-06T00:00:00"/>
    <s v="First Class"/>
    <s v="PB-18805"/>
    <s v="Patrick Bzostek"/>
    <s v="Home Office"/>
    <s v="United States"/>
    <s v="Seattle"/>
    <s v="Washington"/>
    <n v="98115"/>
    <x v="1"/>
    <s v="TEC-PH-10000148"/>
    <x v="2"/>
    <s v="Phones"/>
    <s v="Cyber Acoustics AC-202b Speech Recognition Stereo Headset"/>
    <n v="31.175999999999998"/>
    <n v="3"/>
    <n v="0.2"/>
    <n v="-7.0145999999999997"/>
  </r>
  <r>
    <s v="9528"/>
    <s v="CA-2019-156958"/>
    <x v="256"/>
    <d v="2019-12-06T00:00:00"/>
    <s v="First Class"/>
    <s v="PB-18805"/>
    <s v="Patrick Bzostek"/>
    <s v="Home Office"/>
    <s v="United States"/>
    <s v="Seattle"/>
    <s v="Washington"/>
    <n v="98115"/>
    <x v="1"/>
    <s v="OFF-BI-10001543"/>
    <x v="1"/>
    <s v="Binders"/>
    <s v="GBC VeloBinder Manual Binding System"/>
    <n v="172.75200000000001"/>
    <n v="6"/>
    <n v="0.2"/>
    <n v="60.463200000000001"/>
  </r>
  <r>
    <s v="9529"/>
    <s v="CA-2019-156958"/>
    <x v="256"/>
    <d v="2019-12-06T00:00:00"/>
    <s v="First Class"/>
    <s v="PB-18805"/>
    <s v="Patrick Bzostek"/>
    <s v="Home Office"/>
    <s v="United States"/>
    <s v="Seattle"/>
    <s v="Washington"/>
    <n v="98115"/>
    <x v="1"/>
    <s v="OFF-BI-10002071"/>
    <x v="1"/>
    <s v="Binders"/>
    <s v="Fellowes Black Plastic Comb Bindings"/>
    <n v="9.2959999999999994"/>
    <n v="2"/>
    <n v="0.2"/>
    <n v="3.0211999999999999"/>
  </r>
  <r>
    <s v="9530"/>
    <s v="CA-2019-101637"/>
    <x v="668"/>
    <d v="2019-03-25T00:00:00"/>
    <s v="Same Day"/>
    <s v="AC-10615"/>
    <s v="Ann Chong"/>
    <s v="Corporate"/>
    <s v="United States"/>
    <s v="Beaumont"/>
    <s v="Texas"/>
    <n v="77705"/>
    <x v="2"/>
    <s v="OFF-ST-10002352"/>
    <x v="1"/>
    <s v="Storage"/>
    <s v="Iris Project Case"/>
    <n v="12.768000000000001"/>
    <n v="2"/>
    <n v="0.2"/>
    <n v="0.95760000000000001"/>
  </r>
  <r>
    <s v="9531"/>
    <s v="CA-2019-111759"/>
    <x v="141"/>
    <d v="2019-07-12T00:00:00"/>
    <s v="Standard Class"/>
    <s v="MR-17545"/>
    <s v="Mathew Reese"/>
    <s v="Home Office"/>
    <s v="United States"/>
    <s v="Seattle"/>
    <s v="Washington"/>
    <n v="98103"/>
    <x v="1"/>
    <s v="OFF-PA-10003127"/>
    <x v="1"/>
    <s v="Paper"/>
    <s v="Easy-staple paper"/>
    <n v="52.76"/>
    <n v="2"/>
    <n v="0"/>
    <n v="24.269600000000001"/>
  </r>
  <r>
    <s v="9532"/>
    <s v="CA-2019-102729"/>
    <x v="40"/>
    <d v="2019-10-31T00:00:00"/>
    <s v="Standard Class"/>
    <s v="BF-11215"/>
    <s v="Benjamin Farhat"/>
    <s v="Home Office"/>
    <s v="United States"/>
    <s v="Dallas"/>
    <s v="Texas"/>
    <n v="75217"/>
    <x v="2"/>
    <s v="OFF-ST-10000464"/>
    <x v="1"/>
    <s v="Storage"/>
    <s v="Multi-Use Personal File Cart and Caster Set, Three Stacking Bins"/>
    <n v="55.616"/>
    <n v="2"/>
    <n v="0.2"/>
    <n v="5.5616000000000003"/>
  </r>
  <r>
    <s v="9533"/>
    <s v="CA-2018-116596"/>
    <x v="189"/>
    <d v="2018-10-31T00:00:00"/>
    <s v="Standard Class"/>
    <s v="BW-11200"/>
    <s v="Ben Wallace"/>
    <s v="Consumer"/>
    <s v="United States"/>
    <s v="New York City"/>
    <s v="New York"/>
    <n v="10011"/>
    <x v="3"/>
    <s v="FUR-CH-10000553"/>
    <x v="0"/>
    <s v="Chairs"/>
    <s v="Metal Folding Chairs, Beige, 4/Carton"/>
    <n v="427.64400000000001"/>
    <n v="14"/>
    <n v="0.1"/>
    <n v="80.777199999999993"/>
  </r>
  <r>
    <s v="9534"/>
    <s v="CA-2018-116596"/>
    <x v="189"/>
    <d v="2018-10-31T00:00:00"/>
    <s v="Standard Class"/>
    <s v="BW-11200"/>
    <s v="Ben Wallace"/>
    <s v="Consumer"/>
    <s v="United States"/>
    <s v="New York City"/>
    <s v="New York"/>
    <n v="10011"/>
    <x v="3"/>
    <s v="OFF-FA-10000134"/>
    <x v="1"/>
    <s v="Fasteners"/>
    <s v="Advantus Push Pins, Aluminum Head"/>
    <n v="40.67"/>
    <n v="7"/>
    <n v="0"/>
    <n v="12.607699999999999"/>
  </r>
  <r>
    <s v="9535"/>
    <s v="CA-2018-116596"/>
    <x v="189"/>
    <d v="2018-10-31T00:00:00"/>
    <s v="Standard Class"/>
    <s v="BW-11200"/>
    <s v="Ben Wallace"/>
    <s v="Consumer"/>
    <s v="United States"/>
    <s v="New York City"/>
    <s v="New York"/>
    <n v="10011"/>
    <x v="3"/>
    <s v="OFF-ST-10000636"/>
    <x v="1"/>
    <s v="Storage"/>
    <s v="Rogers Profile Extra Capacity Storage Tub"/>
    <n v="33.479999999999997"/>
    <n v="2"/>
    <n v="0"/>
    <n v="1.3391999999999999"/>
  </r>
  <r>
    <s v="9536"/>
    <s v="CA-2018-116596"/>
    <x v="189"/>
    <d v="2018-10-31T00:00:00"/>
    <s v="Standard Class"/>
    <s v="BW-11200"/>
    <s v="Ben Wallace"/>
    <s v="Consumer"/>
    <s v="United States"/>
    <s v="New York City"/>
    <s v="New York"/>
    <n v="10011"/>
    <x v="3"/>
    <s v="OFF-BI-10002949"/>
    <x v="1"/>
    <s v="Binders"/>
    <s v="Prestige Round Ring Binders"/>
    <n v="9.7279999999999998"/>
    <n v="2"/>
    <n v="0.2"/>
    <n v="3.2831999999999999"/>
  </r>
  <r>
    <s v="9537"/>
    <s v="CA-2019-124191"/>
    <x v="492"/>
    <d v="2019-06-14T00:00:00"/>
    <s v="Second Class"/>
    <s v="TS-21610"/>
    <s v="Troy Staebel"/>
    <s v="Consumer"/>
    <s v="United States"/>
    <s v="Chicago"/>
    <s v="Illinois"/>
    <n v="60610"/>
    <x v="2"/>
    <s v="FUR-FU-10002364"/>
    <x v="0"/>
    <s v="Furnishings"/>
    <s v="Eldon Expressions Wood Desk Accessories, Oak"/>
    <n v="8.8559999999999999"/>
    <n v="3"/>
    <n v="0.6"/>
    <n v="-6.8634000000000004"/>
  </r>
  <r>
    <s v="9538"/>
    <s v="CA-2018-148747"/>
    <x v="477"/>
    <d v="2018-09-27T00:00:00"/>
    <s v="First Class"/>
    <s v="AS-10045"/>
    <s v="Aaron Smayling"/>
    <s v="Corporate"/>
    <s v="United States"/>
    <s v="San Francisco"/>
    <s v="California"/>
    <n v="94110"/>
    <x v="1"/>
    <s v="FUR-BO-10002613"/>
    <x v="0"/>
    <s v="Bookcases"/>
    <s v="Atlantic Metals Mobile 4-Shelf Bookcases, Custom Colors"/>
    <n v="477.666"/>
    <n v="2"/>
    <n v="0.15"/>
    <n v="84.293999999999997"/>
  </r>
  <r>
    <s v="9539"/>
    <s v="US-2019-169488"/>
    <x v="210"/>
    <d v="2019-09-09T00:00:00"/>
    <s v="First Class"/>
    <s v="AA-10375"/>
    <s v="Allen Armold"/>
    <s v="Consumer"/>
    <s v="United States"/>
    <s v="Providence"/>
    <s v="Rhode Island"/>
    <n v="2908"/>
    <x v="3"/>
    <s v="OFF-PA-10002659"/>
    <x v="1"/>
    <s v="Paper"/>
    <s v="Avoid Verbal Orders Carbonless Minifold Book"/>
    <n v="16.899999999999999"/>
    <n v="5"/>
    <n v="0"/>
    <n v="7.774"/>
  </r>
  <r>
    <s v="9540"/>
    <s v="US-2019-169488"/>
    <x v="210"/>
    <d v="2019-09-09T00:00:00"/>
    <s v="First Class"/>
    <s v="AA-10375"/>
    <s v="Allen Armold"/>
    <s v="Consumer"/>
    <s v="United States"/>
    <s v="Providence"/>
    <s v="Rhode Island"/>
    <n v="2908"/>
    <x v="3"/>
    <s v="OFF-PA-10000157"/>
    <x v="1"/>
    <s v="Paper"/>
    <s v="Xerox 191"/>
    <n v="39.96"/>
    <n v="2"/>
    <n v="0"/>
    <n v="18.781199999999998"/>
  </r>
  <r>
    <s v="9541"/>
    <s v="CA-2017-135727"/>
    <x v="1222"/>
    <d v="2017-05-16T00:00:00"/>
    <s v="Second Class"/>
    <s v="PS-18970"/>
    <s v="Paul Stevenson"/>
    <s v="Home Office"/>
    <s v="United States"/>
    <s v="Phoenix"/>
    <s v="Arizona"/>
    <n v="85023"/>
    <x v="1"/>
    <s v="FUR-CH-10004540"/>
    <x v="0"/>
    <s v="Chairs"/>
    <s v="Global Chrome Stack Chair"/>
    <n v="191.96799999999999"/>
    <n v="7"/>
    <n v="0.2"/>
    <n v="16.7972"/>
  </r>
  <r>
    <s v="9542"/>
    <s v="CA-2017-135251"/>
    <x v="705"/>
    <d v="2017-08-10T00:00:00"/>
    <s v="Standard Class"/>
    <s v="RP-19270"/>
    <s v="Rachel Payne"/>
    <s v="Corporate"/>
    <s v="United States"/>
    <s v="Houston"/>
    <s v="Texas"/>
    <n v="77095"/>
    <x v="2"/>
    <s v="OFF-LA-10004544"/>
    <x v="1"/>
    <s v="Labels"/>
    <s v="Avery 505"/>
    <n v="35.520000000000003"/>
    <n v="3"/>
    <n v="0.2"/>
    <n v="13.32"/>
  </r>
  <r>
    <s v="9543"/>
    <s v="CA-2017-135251"/>
    <x v="705"/>
    <d v="2017-08-10T00:00:00"/>
    <s v="Standard Class"/>
    <s v="RP-19270"/>
    <s v="Rachel Payne"/>
    <s v="Corporate"/>
    <s v="United States"/>
    <s v="Houston"/>
    <s v="Texas"/>
    <n v="77095"/>
    <x v="2"/>
    <s v="OFF-BI-10001097"/>
    <x v="1"/>
    <s v="Binders"/>
    <s v="Avery Hole Reinforcements"/>
    <n v="6.23"/>
    <n v="5"/>
    <n v="0.8"/>
    <n v="-9.6564999999999994"/>
  </r>
  <r>
    <s v="9544"/>
    <s v="CA-2017-135251"/>
    <x v="705"/>
    <d v="2017-08-10T00:00:00"/>
    <s v="Standard Class"/>
    <s v="RP-19270"/>
    <s v="Rachel Payne"/>
    <s v="Corporate"/>
    <s v="United States"/>
    <s v="Houston"/>
    <s v="Texas"/>
    <n v="77095"/>
    <x v="2"/>
    <s v="OFF-PA-10003302"/>
    <x v="1"/>
    <s v="Paper"/>
    <s v="Xerox 1906"/>
    <n v="56.704000000000001"/>
    <n v="2"/>
    <n v="0.2"/>
    <n v="19.137599999999999"/>
  </r>
  <r>
    <s v="9545"/>
    <s v="CA-2017-135251"/>
    <x v="705"/>
    <d v="2017-08-10T00:00:00"/>
    <s v="Standard Class"/>
    <s v="RP-19270"/>
    <s v="Rachel Payne"/>
    <s v="Corporate"/>
    <s v="United States"/>
    <s v="Houston"/>
    <s v="Texas"/>
    <n v="77095"/>
    <x v="2"/>
    <s v="FUR-BO-10003965"/>
    <x v="0"/>
    <s v="Bookcases"/>
    <s v="O'Sullivan Manor Hill 2-Door Library in Brianna Oak"/>
    <n v="369.19920000000002"/>
    <n v="3"/>
    <n v="0.32"/>
    <n v="-114.01739999999999"/>
  </r>
  <r>
    <s v="9546"/>
    <s v="CA-2016-166590"/>
    <x v="194"/>
    <d v="2016-11-02T00:00:00"/>
    <s v="Standard Class"/>
    <s v="NC-18625"/>
    <s v="Noah Childs"/>
    <s v="Corporate"/>
    <s v="United States"/>
    <s v="Columbus"/>
    <s v="Indiana"/>
    <n v="47201"/>
    <x v="2"/>
    <s v="TEC-AC-10003433"/>
    <x v="2"/>
    <s v="Accessories"/>
    <s v="Maxell 4.7GB DVD+R 5/Pack"/>
    <n v="1.98"/>
    <n v="2"/>
    <n v="0"/>
    <n v="0.89100000000000001"/>
  </r>
  <r>
    <s v="9547"/>
    <s v="CA-2016-166590"/>
    <x v="194"/>
    <d v="2016-11-02T00:00:00"/>
    <s v="Standard Class"/>
    <s v="NC-18625"/>
    <s v="Noah Childs"/>
    <s v="Corporate"/>
    <s v="United States"/>
    <s v="Columbus"/>
    <s v="Indiana"/>
    <n v="47201"/>
    <x v="2"/>
    <s v="OFF-PA-10000482"/>
    <x v="1"/>
    <s v="Paper"/>
    <s v="Snap-A-Way Black Print Carbonless Ruled Speed Letter, Triplicate"/>
    <n v="75.88"/>
    <n v="2"/>
    <n v="0"/>
    <n v="35.663600000000002"/>
  </r>
  <r>
    <s v="9548"/>
    <s v="CA-2018-131744"/>
    <x v="1133"/>
    <d v="2018-06-20T00:00:00"/>
    <s v="Second Class"/>
    <s v="SC-20770"/>
    <s v="Stewart Carmichael"/>
    <s v="Corporate"/>
    <s v="United States"/>
    <s v="Philadelphia"/>
    <s v="Pennsylvania"/>
    <n v="19134"/>
    <x v="3"/>
    <s v="OFF-PA-10004610"/>
    <x v="1"/>
    <s v="Paper"/>
    <s v="Xerox 1900"/>
    <n v="6.8479999999999999"/>
    <n v="2"/>
    <n v="0.2"/>
    <n v="2.14"/>
  </r>
  <r>
    <s v="9549"/>
    <s v="CA-2018-131744"/>
    <x v="1133"/>
    <d v="2018-06-20T00:00:00"/>
    <s v="Second Class"/>
    <s v="SC-20770"/>
    <s v="Stewart Carmichael"/>
    <s v="Corporate"/>
    <s v="United States"/>
    <s v="Philadelphia"/>
    <s v="Pennsylvania"/>
    <n v="19134"/>
    <x v="3"/>
    <s v="OFF-BI-10003910"/>
    <x v="1"/>
    <s v="Binders"/>
    <s v="DXL Angle-View Binders with Locking Rings by Samsill"/>
    <n v="4.6260000000000003"/>
    <n v="2"/>
    <n v="0.7"/>
    <n v="-3.855"/>
  </r>
  <r>
    <s v="9550"/>
    <s v="CA-2018-131744"/>
    <x v="1133"/>
    <d v="2018-06-20T00:00:00"/>
    <s v="Second Class"/>
    <s v="SC-20770"/>
    <s v="Stewart Carmichael"/>
    <s v="Corporate"/>
    <s v="United States"/>
    <s v="Philadelphia"/>
    <s v="Pennsylvania"/>
    <n v="19134"/>
    <x v="3"/>
    <s v="OFF-AP-10001394"/>
    <x v="1"/>
    <s v="Appliances"/>
    <s v="Harmony Air Purifier"/>
    <n v="453.6"/>
    <n v="3"/>
    <n v="0.2"/>
    <n v="90.72"/>
  </r>
  <r>
    <s v="9551"/>
    <s v="CA-2017-160864"/>
    <x v="910"/>
    <d v="2017-05-06T00:00:00"/>
    <s v="First Class"/>
    <s v="NF-18595"/>
    <s v="Nicole Fjeld"/>
    <s v="Home Office"/>
    <s v="United States"/>
    <s v="San Jose"/>
    <s v="California"/>
    <n v="95123"/>
    <x v="1"/>
    <s v="OFF-BI-10004654"/>
    <x v="1"/>
    <s v="Binders"/>
    <s v="Avery Binding System Hidden Tab Executive Style Index Sets"/>
    <n v="13.848000000000001"/>
    <n v="3"/>
    <n v="0.2"/>
    <n v="5.1929999999999996"/>
  </r>
  <r>
    <s v="9552"/>
    <s v="CA-2017-147690"/>
    <x v="113"/>
    <d v="2017-11-14T00:00:00"/>
    <s v="Standard Class"/>
    <s v="SC-20020"/>
    <s v="Sam Craven"/>
    <s v="Consumer"/>
    <s v="United States"/>
    <s v="Philadelphia"/>
    <s v="Pennsylvania"/>
    <n v="19140"/>
    <x v="3"/>
    <s v="OFF-ST-10001526"/>
    <x v="1"/>
    <s v="Storage"/>
    <s v="Iceberg Mobile Mega Data/Printer Cart"/>
    <n v="577.58399999999995"/>
    <n v="6"/>
    <n v="0.2"/>
    <n v="43.318800000000003"/>
  </r>
  <r>
    <s v="9553"/>
    <s v="CA-2017-163923"/>
    <x v="1051"/>
    <d v="2017-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s v="9554"/>
    <s v="CA-2018-125724"/>
    <x v="897"/>
    <d v="2018-09-27T00:00:00"/>
    <s v="Standard Class"/>
    <s v="SM-20950"/>
    <s v="Suzanne McNair"/>
    <s v="Corporate"/>
    <s v="United States"/>
    <s v="Broomfield"/>
    <s v="Colorado"/>
    <n v="80020"/>
    <x v="1"/>
    <s v="FUR-FU-10000246"/>
    <x v="0"/>
    <s v="Furnishings"/>
    <s v="Aluminum Document Frame"/>
    <n v="68.432000000000002"/>
    <n v="7"/>
    <n v="0.2"/>
    <n v="8.5540000000000003"/>
  </r>
  <r>
    <s v="9555"/>
    <s v="CA-2017-111612"/>
    <x v="109"/>
    <d v="2017-12-02T00:00:00"/>
    <s v="Standard Class"/>
    <s v="EB-14110"/>
    <s v="Eugene Barchas"/>
    <s v="Consumer"/>
    <s v="United States"/>
    <s v="Columbus"/>
    <s v="Ohio"/>
    <n v="43229"/>
    <x v="3"/>
    <s v="FUR-FU-10003799"/>
    <x v="0"/>
    <s v="Furnishings"/>
    <s v="Seth Thomas 13 1/2&quot; Wall Clock"/>
    <n v="71.12"/>
    <n v="5"/>
    <n v="0.2"/>
    <n v="9.7789999999999999"/>
  </r>
  <r>
    <s v="9556"/>
    <s v="CA-2017-111612"/>
    <x v="109"/>
    <d v="2017-12-02T00:00:00"/>
    <s v="Standard Class"/>
    <s v="EB-14110"/>
    <s v="Eugene Barchas"/>
    <s v="Consumer"/>
    <s v="United States"/>
    <s v="Columbus"/>
    <s v="Ohio"/>
    <n v="43229"/>
    <x v="3"/>
    <s v="OFF-FA-10003021"/>
    <x v="1"/>
    <s v="Fasteners"/>
    <s v="Staples"/>
    <n v="3.008"/>
    <n v="2"/>
    <n v="0.2"/>
    <n v="0.56399999999999995"/>
  </r>
  <r>
    <s v="9557"/>
    <s v="CA-2017-156853"/>
    <x v="155"/>
    <d v="2017-12-05T00:00:00"/>
    <s v="Second Class"/>
    <s v="HP-14815"/>
    <s v="Harold Pawlan"/>
    <s v="Home Office"/>
    <s v="United States"/>
    <s v="Concord"/>
    <s v="New Hampshire"/>
    <n v="3301"/>
    <x v="3"/>
    <s v="OFF-PA-10003656"/>
    <x v="1"/>
    <s v="Paper"/>
    <s v="Xerox 1935"/>
    <n v="184.66"/>
    <n v="7"/>
    <n v="0"/>
    <n v="84.943600000000004"/>
  </r>
  <r>
    <s v="9558"/>
    <s v="CA-2016-103086"/>
    <x v="1136"/>
    <d v="2016-10-19T00:00:00"/>
    <s v="Second Class"/>
    <s v="EB-14170"/>
    <s v="Evan Bailliet"/>
    <s v="Consumer"/>
    <s v="United States"/>
    <s v="Houston"/>
    <s v="Texas"/>
    <n v="77095"/>
    <x v="2"/>
    <s v="FUR-FU-10004586"/>
    <x v="0"/>
    <s v="Furnishings"/>
    <s v="G.E. Longer-Life Indoor Recessed Floodlight Bulbs"/>
    <n v="5.3120000000000003"/>
    <n v="2"/>
    <n v="0.6"/>
    <n v="-1.5935999999999999"/>
  </r>
  <r>
    <s v="9559"/>
    <s v="CA-2018-129280"/>
    <x v="973"/>
    <d v="2018-05-05T00:00:00"/>
    <s v="First Class"/>
    <s v="SM-20905"/>
    <s v="Susan MacKendrick"/>
    <s v="Consumer"/>
    <s v="United States"/>
    <s v="Newark"/>
    <s v="Ohio"/>
    <n v="43055"/>
    <x v="3"/>
    <s v="TEC-AC-10003832"/>
    <x v="2"/>
    <s v="Accessories"/>
    <s v="Imation 16GB Mini TravelDrive USB 2.0 Flash Drive"/>
    <n v="132.52000000000001"/>
    <n v="5"/>
    <n v="0.2"/>
    <n v="34.786499999999997"/>
  </r>
  <r>
    <s v="9560"/>
    <s v="CA-2018-129280"/>
    <x v="973"/>
    <d v="2018-05-05T00:00:00"/>
    <s v="First Class"/>
    <s v="SM-20905"/>
    <s v="Susan MacKendrick"/>
    <s v="Consumer"/>
    <s v="United States"/>
    <s v="Newark"/>
    <s v="Ohio"/>
    <n v="43055"/>
    <x v="3"/>
    <s v="OFF-ST-10002554"/>
    <x v="1"/>
    <s v="Storage"/>
    <s v="Tennsco Industrial Shelving"/>
    <n v="195.64"/>
    <n v="5"/>
    <n v="0.2"/>
    <n v="-44.018999999999998"/>
  </r>
  <r>
    <s v="9561"/>
    <s v="CA-2018-129280"/>
    <x v="973"/>
    <d v="2018-05-05T00:00:00"/>
    <s v="First Class"/>
    <s v="SM-20905"/>
    <s v="Susan MacKendrick"/>
    <s v="Consumer"/>
    <s v="United States"/>
    <s v="Newark"/>
    <s v="Ohio"/>
    <n v="43055"/>
    <x v="3"/>
    <s v="FUR-FU-10001876"/>
    <x v="0"/>
    <s v="Furnishings"/>
    <s v="Computer Room Manger, 14&quot;"/>
    <n v="51.968000000000004"/>
    <n v="2"/>
    <n v="0.2"/>
    <n v="10.393599999999999"/>
  </r>
  <r>
    <s v="9562"/>
    <s v="CA-2018-129280"/>
    <x v="973"/>
    <d v="2018-05-05T00:00:00"/>
    <s v="First Class"/>
    <s v="SM-20905"/>
    <s v="Susan MacKendrick"/>
    <s v="Consumer"/>
    <s v="United States"/>
    <s v="Newark"/>
    <s v="Ohio"/>
    <n v="43055"/>
    <x v="3"/>
    <s v="TEC-AC-10002637"/>
    <x v="2"/>
    <s v="Accessories"/>
    <s v="Logitech VX Revolution Cordless Laser Mouse for Notebooks (Black)"/>
    <n v="431.976"/>
    <n v="3"/>
    <n v="0.2"/>
    <n v="-75.595799999999997"/>
  </r>
  <r>
    <s v="9563"/>
    <s v="CA-2018-129280"/>
    <x v="973"/>
    <d v="2018-05-05T00:00:00"/>
    <s v="First Class"/>
    <s v="SM-20905"/>
    <s v="Susan MacKendrick"/>
    <s v="Consumer"/>
    <s v="United States"/>
    <s v="Newark"/>
    <s v="Ohio"/>
    <n v="43055"/>
    <x v="3"/>
    <s v="TEC-MA-10003589"/>
    <x v="2"/>
    <s v="Machines"/>
    <s v="Cisco 8961 IP Phone Charcoal"/>
    <n v="224.93700000000001"/>
    <n v="3"/>
    <n v="0.7"/>
    <n v="-164.9538"/>
  </r>
  <r>
    <s v="9564"/>
    <s v="CA-2018-129280"/>
    <x v="973"/>
    <d v="2018-05-05T00:00:00"/>
    <s v="First Class"/>
    <s v="SM-20905"/>
    <s v="Susan MacKendrick"/>
    <s v="Consumer"/>
    <s v="United States"/>
    <s v="Newark"/>
    <s v="Ohio"/>
    <n v="43055"/>
    <x v="3"/>
    <s v="OFF-LA-10000081"/>
    <x v="1"/>
    <s v="Labels"/>
    <s v="Avery 496"/>
    <n v="6"/>
    <n v="2"/>
    <n v="0.2"/>
    <n v="2.1"/>
  </r>
  <r>
    <s v="9565"/>
    <s v="CA-2017-161242"/>
    <x v="932"/>
    <d v="2017-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s v="9566"/>
    <s v="CA-2016-130428"/>
    <x v="691"/>
    <d v="2016-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r>
  <r>
    <s v="9567"/>
    <s v="CA-2016-130428"/>
    <x v="691"/>
    <d v="2016-03-31T00:00:00"/>
    <s v="Same Day"/>
    <s v="TG-21640"/>
    <s v="Trudy Glocke"/>
    <s v="Consumer"/>
    <s v="United States"/>
    <s v="Tampa"/>
    <s v="Florida"/>
    <n v="33614"/>
    <x v="0"/>
    <s v="OFF-BI-10001636"/>
    <x v="1"/>
    <s v="Binders"/>
    <s v="Ibico Plastic and Wire Spiral Binding Combs"/>
    <n v="12.645"/>
    <n v="5"/>
    <n v="0.7"/>
    <n v="-10.116"/>
  </r>
  <r>
    <s v="9568"/>
    <s v="CA-2016-130428"/>
    <x v="691"/>
    <d v="2016-03-31T00:00:00"/>
    <s v="Same Day"/>
    <s v="TG-21640"/>
    <s v="Trudy Glocke"/>
    <s v="Consumer"/>
    <s v="United States"/>
    <s v="Tampa"/>
    <s v="Florida"/>
    <n v="33614"/>
    <x v="0"/>
    <s v="OFF-AR-10004027"/>
    <x v="1"/>
    <s v="Art"/>
    <s v="Binney &amp; Smith inkTank Erasable Desk Highlighter, Chisel Tip, Yellow, 12/Box"/>
    <n v="4.032"/>
    <n v="2"/>
    <n v="0.2"/>
    <n v="1.0584"/>
  </r>
  <r>
    <s v="9569"/>
    <s v="CA-2019-104388"/>
    <x v="957"/>
    <d v="2019-07-07T00:00:00"/>
    <s v="First Class"/>
    <s v="DK-12835"/>
    <s v="Damala Kotsonis"/>
    <s v="Corporate"/>
    <s v="United States"/>
    <s v="Fremont"/>
    <s v="Nebraska"/>
    <n v="68025"/>
    <x v="2"/>
    <s v="TEC-PH-10002293"/>
    <x v="2"/>
    <s v="Phones"/>
    <s v="Anker 36W 4-Port USB Wall Charger Travel Power Adapter for iPhone 5s 5c 5"/>
    <n v="79.959999999999994"/>
    <n v="4"/>
    <n v="0"/>
    <n v="22.3888"/>
  </r>
  <r>
    <s v="9570"/>
    <s v="CA-2017-113131"/>
    <x v="496"/>
    <d v="2017-09-24T00:00:00"/>
    <s v="Same Day"/>
    <s v="MB-17305"/>
    <s v="Maria Bertelson"/>
    <s v="Consumer"/>
    <s v="United States"/>
    <s v="Columbus"/>
    <s v="Ohio"/>
    <n v="43229"/>
    <x v="3"/>
    <s v="OFF-BI-10003196"/>
    <x v="1"/>
    <s v="Binders"/>
    <s v="Accohide Poly Flexible Ring Binders"/>
    <n v="6.7320000000000002"/>
    <n v="6"/>
    <n v="0.7"/>
    <n v="-4.4880000000000004"/>
  </r>
  <r>
    <s v="9571"/>
    <s v="CA-2017-113131"/>
    <x v="496"/>
    <d v="2017-09-24T00:00:00"/>
    <s v="Same Day"/>
    <s v="MB-17305"/>
    <s v="Maria Bertelson"/>
    <s v="Consumer"/>
    <s v="United States"/>
    <s v="Columbus"/>
    <s v="Ohio"/>
    <n v="43229"/>
    <x v="3"/>
    <s v="OFF-ST-10001172"/>
    <x v="1"/>
    <s v="Storage"/>
    <s v="Tennsco Lockers, Sand"/>
    <n v="33.567999999999998"/>
    <n v="2"/>
    <n v="0.2"/>
    <n v="1.6783999999999999"/>
  </r>
  <r>
    <s v="9572"/>
    <s v="CA-2017-113131"/>
    <x v="496"/>
    <d v="2017-09-24T00:00:00"/>
    <s v="Same Day"/>
    <s v="MB-17305"/>
    <s v="Maria Bertelson"/>
    <s v="Consumer"/>
    <s v="United States"/>
    <s v="Columbus"/>
    <s v="Ohio"/>
    <n v="43229"/>
    <x v="3"/>
    <s v="OFF-EN-10003068"/>
    <x v="1"/>
    <s v="Envelopes"/>
    <s v="#6 3/4 Gummed Flap White Envelopes"/>
    <n v="15.84"/>
    <n v="2"/>
    <n v="0.2"/>
    <n v="5.5439999999999996"/>
  </r>
  <r>
    <s v="9573"/>
    <s v="CA-2017-113131"/>
    <x v="496"/>
    <d v="2017-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r>
  <r>
    <s v="9574"/>
    <s v="CA-2017-113131"/>
    <x v="496"/>
    <d v="2017-09-24T00:00:00"/>
    <s v="Same Day"/>
    <s v="MB-17305"/>
    <s v="Maria Bertelson"/>
    <s v="Consumer"/>
    <s v="United States"/>
    <s v="Columbus"/>
    <s v="Ohio"/>
    <n v="43229"/>
    <x v="3"/>
    <s v="OFF-AR-10003504"/>
    <x v="1"/>
    <s v="Art"/>
    <s v="Newell 347"/>
    <n v="17.12"/>
    <n v="5"/>
    <n v="0.2"/>
    <n v="1.9259999999999999"/>
  </r>
  <r>
    <s v="9575"/>
    <s v="CA-2017-148495"/>
    <x v="863"/>
    <d v="2017-08-13T00:00:00"/>
    <s v="Same Day"/>
    <s v="SF-20065"/>
    <s v="Sandra Flanagan"/>
    <s v="Consumer"/>
    <s v="United States"/>
    <s v="Pomona"/>
    <s v="California"/>
    <n v="91767"/>
    <x v="1"/>
    <s v="FUR-FU-10001889"/>
    <x v="0"/>
    <s v="Furnishings"/>
    <s v="Ultra Door Pull Handle"/>
    <n v="31.56"/>
    <n v="3"/>
    <n v="0"/>
    <n v="10.4148"/>
  </r>
  <r>
    <s v="9576"/>
    <s v="CA-2017-143147"/>
    <x v="989"/>
    <d v="2017-05-28T00:00:00"/>
    <s v="Second Class"/>
    <s v="PS-18760"/>
    <s v="Pamela Stobb"/>
    <s v="Consumer"/>
    <s v="United States"/>
    <s v="San Antonio"/>
    <s v="Texas"/>
    <n v="78207"/>
    <x v="2"/>
    <s v="FUR-CH-10000863"/>
    <x v="0"/>
    <s v="Chairs"/>
    <s v="Novimex Swivel Fabric Task Chair"/>
    <n v="105.68600000000001"/>
    <n v="1"/>
    <n v="0.3"/>
    <n v="-28.686199999999999"/>
  </r>
  <r>
    <s v="9577"/>
    <s v="CA-2017-143147"/>
    <x v="989"/>
    <d v="2017-05-28T00:00:00"/>
    <s v="Second Class"/>
    <s v="PS-18760"/>
    <s v="Pamela Stobb"/>
    <s v="Consumer"/>
    <s v="United States"/>
    <s v="San Antonio"/>
    <s v="Texas"/>
    <n v="78207"/>
    <x v="2"/>
    <s v="TEC-MA-10004679"/>
    <x v="2"/>
    <s v="Machines"/>
    <s v="StarTech.com 10/100 VDSL2 Ethernet Extender Kit"/>
    <n v="399.54"/>
    <n v="2"/>
    <n v="0.4"/>
    <n v="-79.908000000000001"/>
  </r>
  <r>
    <s v="9578"/>
    <s v="CA-2017-143147"/>
    <x v="989"/>
    <d v="2017-05-28T00:00:00"/>
    <s v="Second Class"/>
    <s v="PS-18760"/>
    <s v="Pamela Stobb"/>
    <s v="Consumer"/>
    <s v="United States"/>
    <s v="San Antonio"/>
    <s v="Texas"/>
    <n v="78207"/>
    <x v="2"/>
    <s v="FUR-CH-10004754"/>
    <x v="0"/>
    <s v="Chairs"/>
    <s v="Global Stack Chair with Arms, Black"/>
    <n v="104.93"/>
    <n v="5"/>
    <n v="0.3"/>
    <n v="-4.4969999999999999"/>
  </r>
  <r>
    <s v="9579"/>
    <s v="CA-2019-152975"/>
    <x v="32"/>
    <d v="2019-09-16T00:00:00"/>
    <s v="First Class"/>
    <s v="RB-19705"/>
    <s v="Roger Barcio"/>
    <s v="Home Office"/>
    <s v="United States"/>
    <s v="New York City"/>
    <s v="New York"/>
    <n v="10035"/>
    <x v="3"/>
    <s v="TEC-PH-10004586"/>
    <x v="2"/>
    <s v="Phones"/>
    <s v="Wilson SignalBoost 841262 DB PRO Amplifier Kit"/>
    <n v="1079.8499999999999"/>
    <n v="3"/>
    <n v="0"/>
    <n v="323.95499999999998"/>
  </r>
  <r>
    <s v="9580"/>
    <s v="CA-2019-152975"/>
    <x v="32"/>
    <d v="2019-09-16T00:00:00"/>
    <s v="First Class"/>
    <s v="RB-19705"/>
    <s v="Roger Barcio"/>
    <s v="Home Office"/>
    <s v="United States"/>
    <s v="New York City"/>
    <s v="New York"/>
    <n v="10035"/>
    <x v="3"/>
    <s v="OFF-ST-10001370"/>
    <x v="1"/>
    <s v="Storage"/>
    <s v="Sensible Storage WireTech Storage Systems"/>
    <n v="70.98"/>
    <n v="1"/>
    <n v="0"/>
    <n v="3.5489999999999999"/>
  </r>
  <r>
    <s v="9581"/>
    <s v="CA-2019-152975"/>
    <x v="32"/>
    <d v="2019-09-16T00:00:00"/>
    <s v="First Class"/>
    <s v="RB-19705"/>
    <s v="Roger Barcio"/>
    <s v="Home Office"/>
    <s v="United States"/>
    <s v="New York City"/>
    <s v="New York"/>
    <n v="10035"/>
    <x v="3"/>
    <s v="OFF-AR-10001988"/>
    <x v="1"/>
    <s v="Art"/>
    <s v="Bulldog Table or Wall-Mount Pencil Sharpener"/>
    <n v="29.95"/>
    <n v="5"/>
    <n v="0"/>
    <n v="8.6854999999999993"/>
  </r>
  <r>
    <s v="9582"/>
    <s v="CA-2019-152975"/>
    <x v="32"/>
    <d v="2019-09-16T00:00:00"/>
    <s v="First Class"/>
    <s v="RB-19705"/>
    <s v="Roger Barcio"/>
    <s v="Home Office"/>
    <s v="United States"/>
    <s v="New York City"/>
    <s v="New York"/>
    <n v="10035"/>
    <x v="3"/>
    <s v="FUR-CH-10003298"/>
    <x v="0"/>
    <s v="Chairs"/>
    <s v="Office Star - Contemporary Task Swivel chair with Loop Arms, Charcoal"/>
    <n v="589.41"/>
    <n v="5"/>
    <n v="0.1"/>
    <n v="-6.5490000000000004"/>
  </r>
  <r>
    <s v="9583"/>
    <s v="CA-2018-107475"/>
    <x v="843"/>
    <d v="2018-06-11T00:00:00"/>
    <s v="Standard Class"/>
    <s v="RS-19870"/>
    <s v="Roy Skaria"/>
    <s v="Home Office"/>
    <s v="United States"/>
    <s v="Philadelphia"/>
    <s v="Pennsylvania"/>
    <n v="19120"/>
    <x v="3"/>
    <s v="OFF-FA-10002988"/>
    <x v="1"/>
    <s v="Fasteners"/>
    <s v="Ideal Clamps"/>
    <n v="9.6479999999999997"/>
    <n v="6"/>
    <n v="0.2"/>
    <n v="3.4973999999999998"/>
  </r>
  <r>
    <s v="9584"/>
    <s v="CA-2019-116127"/>
    <x v="643"/>
    <d v="2019-06-27T00:00:00"/>
    <s v="Second Class"/>
    <s v="SB-20185"/>
    <s v="Sarah Brown"/>
    <s v="Consumer"/>
    <s v="United States"/>
    <s v="New York City"/>
    <s v="New York"/>
    <n v="10024"/>
    <x v="3"/>
    <s v="FUR-BO-10002213"/>
    <x v="0"/>
    <s v="Bookcases"/>
    <s v="DMI Eclipse Executive Suite Bookcases"/>
    <n v="400.78399999999999"/>
    <n v="1"/>
    <n v="0.2"/>
    <n v="-5.0098000000000003"/>
  </r>
  <r>
    <s v="9585"/>
    <s v="CA-2019-132584"/>
    <x v="775"/>
    <d v="2019-08-27T00:00:00"/>
    <s v="First Class"/>
    <s v="HJ-14875"/>
    <s v="Heather Jas"/>
    <s v="Home Office"/>
    <s v="United States"/>
    <s v="Detroit"/>
    <s v="Michigan"/>
    <n v="48234"/>
    <x v="2"/>
    <s v="OFF-ST-10000344"/>
    <x v="1"/>
    <s v="Storage"/>
    <s v="Neat Ideas Personal Hanging Folder Files, Black"/>
    <n v="53.72"/>
    <n v="4"/>
    <n v="0"/>
    <n v="13.9672"/>
  </r>
  <r>
    <s v="9586"/>
    <s v="CA-2018-160598"/>
    <x v="370"/>
    <d v="2018-08-28T00:00:00"/>
    <s v="First Class"/>
    <s v="SV-20815"/>
    <s v="Stuart Van"/>
    <s v="Corporate"/>
    <s v="United States"/>
    <s v="Miami"/>
    <s v="Florida"/>
    <n v="33142"/>
    <x v="0"/>
    <s v="OFF-PA-10002319"/>
    <x v="1"/>
    <s v="Paper"/>
    <s v="Xerox 1944"/>
    <n v="31.007999999999999"/>
    <n v="1"/>
    <n v="0.2"/>
    <n v="11.240399999999999"/>
  </r>
  <r>
    <s v="9587"/>
    <s v="CA-2018-108630"/>
    <x v="741"/>
    <d v="2018-11-18T00:00:00"/>
    <s v="Same Day"/>
    <s v="BE-11410"/>
    <s v="Bobby Elias"/>
    <s v="Consumer"/>
    <s v="United States"/>
    <s v="Concord"/>
    <s v="California"/>
    <n v="94521"/>
    <x v="1"/>
    <s v="OFF-BI-10002437"/>
    <x v="1"/>
    <s v="Binders"/>
    <s v="Recycled Premium Regency Composition Covers"/>
    <n v="61.12"/>
    <n v="5"/>
    <n v="0.2"/>
    <n v="22.155999999999999"/>
  </r>
  <r>
    <s v="9588"/>
    <s v="US-2019-129203"/>
    <x v="827"/>
    <d v="2019-04-22T00:00:00"/>
    <s v="Standard Class"/>
    <s v="BM-11575"/>
    <s v="Brendan Murry"/>
    <s v="Corporate"/>
    <s v="United States"/>
    <s v="Chicago"/>
    <s v="Illinois"/>
    <n v="60653"/>
    <x v="2"/>
    <s v="OFF-ST-10001418"/>
    <x v="1"/>
    <s v="Storage"/>
    <s v="Carina Media Storage Towers in Natural &amp; Black"/>
    <n v="195.136"/>
    <n v="4"/>
    <n v="0.2"/>
    <n v="-43.9056"/>
  </r>
  <r>
    <s v="9589"/>
    <s v="CA-2019-110940"/>
    <x v="283"/>
    <d v="2019-07-28T00:00:00"/>
    <s v="Standard Class"/>
    <s v="AZ-10750"/>
    <s v="Annie Zypern"/>
    <s v="Consumer"/>
    <s v="United States"/>
    <s v="Wheeling"/>
    <s v="Illinois"/>
    <n v="60090"/>
    <x v="2"/>
    <s v="OFF-AR-10000380"/>
    <x v="1"/>
    <s v="Art"/>
    <s v="Hunt PowerHouse Electric Pencil Sharpener, Blue"/>
    <n v="121.536"/>
    <n v="4"/>
    <n v="0.2"/>
    <n v="15.192"/>
  </r>
  <r>
    <s v="9590"/>
    <s v="CA-2016-119172"/>
    <x v="218"/>
    <d v="2016-05-15T00:00:00"/>
    <s v="Standard Class"/>
    <s v="HD-14785"/>
    <s v="Harold Dahlen"/>
    <s v="Home Office"/>
    <s v="United States"/>
    <s v="Chicago"/>
    <s v="Illinois"/>
    <n v="60610"/>
    <x v="2"/>
    <s v="OFF-PA-10003036"/>
    <x v="1"/>
    <s v="Paper"/>
    <s v="Black Print Carbonless 8 1/2&quot; x 8 1/4&quot; Rapid Memo Book"/>
    <n v="17.472000000000001"/>
    <n v="3"/>
    <n v="0.2"/>
    <n v="5.6783999999999999"/>
  </r>
  <r>
    <s v="9591"/>
    <s v="CA-2016-119172"/>
    <x v="218"/>
    <d v="2016-05-15T00:00:00"/>
    <s v="Standard Class"/>
    <s v="HD-14785"/>
    <s v="Harold Dahlen"/>
    <s v="Home Office"/>
    <s v="United States"/>
    <s v="Chicago"/>
    <s v="Illinois"/>
    <n v="60610"/>
    <x v="2"/>
    <s v="OFF-BI-10002026"/>
    <x v="1"/>
    <s v="Binders"/>
    <s v="Avery Arch Ring Binders"/>
    <n v="104.58"/>
    <n v="9"/>
    <n v="0.8"/>
    <n v="-172.55699999999999"/>
  </r>
  <r>
    <s v="9592"/>
    <s v="US-2018-105452"/>
    <x v="1062"/>
    <d v="2018-08-01T00:00:00"/>
    <s v="Standard Class"/>
    <s v="BF-11005"/>
    <s v="Barry Franz"/>
    <s v="Home Office"/>
    <s v="United States"/>
    <s v="Pasadena"/>
    <s v="Texas"/>
    <n v="77506"/>
    <x v="2"/>
    <s v="FUR-FU-10003691"/>
    <x v="0"/>
    <s v="Furnishings"/>
    <s v="Eldon Image Series Desk Accessories, Ebony"/>
    <n v="24.7"/>
    <n v="5"/>
    <n v="0.6"/>
    <n v="-9.8800000000000008"/>
  </r>
  <r>
    <s v="9593"/>
    <s v="US-2018-105452"/>
    <x v="1062"/>
    <d v="2018-08-01T00:00:00"/>
    <s v="Standard Class"/>
    <s v="BF-11005"/>
    <s v="Barry Franz"/>
    <s v="Home Office"/>
    <s v="United States"/>
    <s v="Pasadena"/>
    <s v="Texas"/>
    <n v="77506"/>
    <x v="2"/>
    <s v="FUR-FU-10003806"/>
    <x v="0"/>
    <s v="Furnishings"/>
    <s v="Tenex Chairmat w/ Average Lip, 45&quot; x 53&quot;"/>
    <n v="302.72000000000003"/>
    <n v="5"/>
    <n v="0.6"/>
    <n v="-378.4"/>
  </r>
  <r>
    <s v="9594"/>
    <s v="CA-2019-108931"/>
    <x v="32"/>
    <d v="2019-09-19T00:00:00"/>
    <s v="Standard Class"/>
    <s v="HZ-14950"/>
    <s v="Henia Zydlo"/>
    <s v="Consumer"/>
    <s v="United States"/>
    <s v="New York City"/>
    <s v="New York"/>
    <n v="10024"/>
    <x v="3"/>
    <s v="OFF-PA-10002741"/>
    <x v="1"/>
    <s v="Paper"/>
    <s v="Xerox 1980"/>
    <n v="8.56"/>
    <n v="2"/>
    <n v="0"/>
    <n v="3.8519999999999999"/>
  </r>
  <r>
    <s v="9595"/>
    <s v="CA-2019-108931"/>
    <x v="32"/>
    <d v="2019-09-19T00:00:00"/>
    <s v="Standard Class"/>
    <s v="HZ-14950"/>
    <s v="Henia Zydlo"/>
    <s v="Consumer"/>
    <s v="United States"/>
    <s v="New York City"/>
    <s v="New York"/>
    <n v="10024"/>
    <x v="3"/>
    <s v="OFF-PA-10003845"/>
    <x v="1"/>
    <s v="Paper"/>
    <s v="Xerox 1987"/>
    <n v="11.56"/>
    <n v="2"/>
    <n v="0"/>
    <n v="5.6643999999999997"/>
  </r>
  <r>
    <s v="9596"/>
    <s v="CA-2019-104619"/>
    <x v="714"/>
    <d v="2019-01-29T00:00:00"/>
    <s v="Standard Class"/>
    <s v="KD-16495"/>
    <s v="Keith Dawkins"/>
    <s v="Corporate"/>
    <s v="United States"/>
    <s v="San Jose"/>
    <s v="California"/>
    <n v="95123"/>
    <x v="1"/>
    <s v="OFF-AP-10001492"/>
    <x v="1"/>
    <s v="Appliances"/>
    <s v="Acco Six-Outlet Power Strip, 4' Cord Length"/>
    <n v="25.86"/>
    <n v="3"/>
    <n v="0"/>
    <n v="6.7236000000000002"/>
  </r>
  <r>
    <s v="9597"/>
    <s v="CA-2019-104619"/>
    <x v="714"/>
    <d v="2019-01-29T00:00:00"/>
    <s v="Standard Class"/>
    <s v="KD-16495"/>
    <s v="Keith Dawkins"/>
    <s v="Corporate"/>
    <s v="United States"/>
    <s v="San Jose"/>
    <s v="California"/>
    <n v="95123"/>
    <x v="1"/>
    <s v="OFF-BI-10004318"/>
    <x v="1"/>
    <s v="Binders"/>
    <s v="Ibico EB-19 Dual Function Manual Binding System"/>
    <n v="276.78399999999999"/>
    <n v="2"/>
    <n v="0.2"/>
    <n v="89.954800000000006"/>
  </r>
  <r>
    <s v="9598"/>
    <s v="CA-2019-104619"/>
    <x v="714"/>
    <d v="2019-01-29T00:00:00"/>
    <s v="Standard Class"/>
    <s v="KD-16495"/>
    <s v="Keith Dawkins"/>
    <s v="Corporate"/>
    <s v="United States"/>
    <s v="San Jose"/>
    <s v="California"/>
    <n v="95123"/>
    <x v="1"/>
    <s v="TEC-PH-10000193"/>
    <x v="2"/>
    <s v="Phones"/>
    <s v="Jensen SMPS-640 - speaker phone"/>
    <n v="110.352"/>
    <n v="3"/>
    <n v="0.2"/>
    <n v="8.2764000000000006"/>
  </r>
  <r>
    <s v="9599"/>
    <s v="CA-2017-149517"/>
    <x v="444"/>
    <d v="2017-09-23T00:00:00"/>
    <s v="Standard Class"/>
    <s v="FC-14245"/>
    <s v="Frank Carlisle"/>
    <s v="Home Office"/>
    <s v="United States"/>
    <s v="Sacramento"/>
    <s v="California"/>
    <n v="95823"/>
    <x v="1"/>
    <s v="FUR-FU-10003464"/>
    <x v="0"/>
    <s v="Furnishings"/>
    <s v="Seth Thomas 8 1/2&quot; Cubicle Clock"/>
    <n v="60.84"/>
    <n v="3"/>
    <n v="0"/>
    <n v="19.468800000000002"/>
  </r>
  <r>
    <s v="9600"/>
    <s v="CA-2017-116841"/>
    <x v="1223"/>
    <d v="2017-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s v="9601"/>
    <s v="CA-2019-107797"/>
    <x v="540"/>
    <d v="2019-05-11T00:00:00"/>
    <s v="Second Class"/>
    <s v="EB-13705"/>
    <s v="Ed Braxton"/>
    <s v="Corporate"/>
    <s v="United States"/>
    <s v="Mansfield"/>
    <s v="Texas"/>
    <n v="76063"/>
    <x v="2"/>
    <s v="OFF-PA-10003848"/>
    <x v="1"/>
    <s v="Paper"/>
    <s v="Xerox 1997"/>
    <n v="41.472000000000001"/>
    <n v="8"/>
    <n v="0.2"/>
    <n v="14.5152"/>
  </r>
  <r>
    <s v="9602"/>
    <s v="CA-2018-117604"/>
    <x v="913"/>
    <d v="2018-09-09T00:00:00"/>
    <s v="Standard Class"/>
    <s v="JP-15520"/>
    <s v="Jeremy Pistek"/>
    <s v="Consumer"/>
    <s v="United States"/>
    <s v="Jonesboro"/>
    <s v="Arkansas"/>
    <n v="72401"/>
    <x v="0"/>
    <s v="OFF-PA-10001357"/>
    <x v="1"/>
    <s v="Paper"/>
    <s v="Xerox 1886"/>
    <n v="239.5"/>
    <n v="5"/>
    <n v="0"/>
    <n v="114.96"/>
  </r>
  <r>
    <s v="9603"/>
    <s v="CA-2016-130155"/>
    <x v="946"/>
    <d v="2016-05-22T00:00:00"/>
    <s v="First Class"/>
    <s v="TD-20995"/>
    <s v="Tamara Dahlen"/>
    <s v="Consumer"/>
    <s v="United States"/>
    <s v="Virginia Beach"/>
    <s v="Virginia"/>
    <n v="23464"/>
    <x v="0"/>
    <s v="OFF-SU-10004737"/>
    <x v="1"/>
    <s v="Supplies"/>
    <s v="Acme Design Stainless Steel Bent Scissors"/>
    <n v="34.200000000000003"/>
    <n v="5"/>
    <n v="0"/>
    <n v="9.234"/>
  </r>
  <r>
    <s v="9604"/>
    <s v="CA-2018-129861"/>
    <x v="26"/>
    <d v="2018-06-23T00:00:00"/>
    <s v="Standard Class"/>
    <s v="DM-13345"/>
    <s v="Denise Monton"/>
    <s v="Corporate"/>
    <s v="United States"/>
    <s v="Rochester"/>
    <s v="New York"/>
    <n v="14609"/>
    <x v="3"/>
    <s v="FUR-TA-10003715"/>
    <x v="0"/>
    <s v="Tables"/>
    <s v="Hon 2111 Invitation Series Corner Table"/>
    <n v="376.86599999999999"/>
    <n v="3"/>
    <n v="0.4"/>
    <n v="-213.5574"/>
  </r>
  <r>
    <s v="9605"/>
    <s v="CA-2017-138625"/>
    <x v="121"/>
    <d v="2017-11-05T00:00:00"/>
    <s v="First Class"/>
    <s v="EG-13900"/>
    <s v="Emily Grady"/>
    <s v="Consumer"/>
    <s v="United States"/>
    <s v="Chesapeake"/>
    <s v="Virginia"/>
    <n v="23320"/>
    <x v="0"/>
    <s v="OFF-AP-10003099"/>
    <x v="1"/>
    <s v="Appliances"/>
    <s v="Eureka Hand Vacuum, Bagless"/>
    <n v="197.72"/>
    <n v="4"/>
    <n v="0"/>
    <n v="55.361600000000003"/>
  </r>
  <r>
    <s v="9606"/>
    <s v="US-2019-122672"/>
    <x v="259"/>
    <d v="2019-11-09T00:00:00"/>
    <s v="Standard Class"/>
    <s v="HG-14965"/>
    <s v="Henry Goldwyn"/>
    <s v="Corporate"/>
    <s v="United States"/>
    <s v="Lancaster"/>
    <s v="Ohio"/>
    <n v="43130"/>
    <x v="3"/>
    <s v="TEC-AC-10002323"/>
    <x v="2"/>
    <s v="Accessories"/>
    <s v="SanDisk Ultra 32 GB MicroSDHC Class 10 Memory Card"/>
    <n v="70.72"/>
    <n v="4"/>
    <n v="0.2"/>
    <n v="-6.1879999999999997"/>
  </r>
  <r>
    <s v="9607"/>
    <s v="US-2019-122672"/>
    <x v="259"/>
    <d v="2019-11-09T00:00:00"/>
    <s v="Standard Class"/>
    <s v="HG-14965"/>
    <s v="Henry Goldwyn"/>
    <s v="Corporate"/>
    <s v="United States"/>
    <s v="Lancaster"/>
    <s v="Ohio"/>
    <n v="43130"/>
    <x v="3"/>
    <s v="OFF-ST-10002344"/>
    <x v="1"/>
    <s v="Storage"/>
    <s v="Carina 42&quot;Hx23 3/4&quot;W Media Storage Unit"/>
    <n v="194.352"/>
    <n v="3"/>
    <n v="0.2"/>
    <n v="-43.729199999999999"/>
  </r>
  <r>
    <s v="9608"/>
    <s v="CA-2019-117128"/>
    <x v="256"/>
    <d v="2019-12-08T00:00:00"/>
    <s v="Second Class"/>
    <s v="BF-11080"/>
    <s v="Bart Folk"/>
    <s v="Consumer"/>
    <s v="United States"/>
    <s v="New York City"/>
    <s v="New York"/>
    <n v="10024"/>
    <x v="3"/>
    <s v="OFF-PA-10000007"/>
    <x v="1"/>
    <s v="Paper"/>
    <s v="Telephone Message Books with Fax/Mobile Section, 4 1/4&quot; x 6&quot;"/>
    <n v="21.6"/>
    <n v="6"/>
    <n v="0"/>
    <n v="9.9359999999999999"/>
  </r>
  <r>
    <s v="9609"/>
    <s v="CA-2019-117128"/>
    <x v="256"/>
    <d v="2019-12-08T00:00:00"/>
    <s v="Second Class"/>
    <s v="BF-11080"/>
    <s v="Bart Folk"/>
    <s v="Consumer"/>
    <s v="United States"/>
    <s v="New York City"/>
    <s v="New York"/>
    <n v="10024"/>
    <x v="3"/>
    <s v="OFF-LA-10000248"/>
    <x v="1"/>
    <s v="Labels"/>
    <s v="Avery 52"/>
    <n v="11.07"/>
    <n v="3"/>
    <n v="0"/>
    <n v="5.2028999999999996"/>
  </r>
  <r>
    <s v="9610"/>
    <s v="CA-2018-130638"/>
    <x v="458"/>
    <d v="2018-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r>
  <r>
    <s v="9611"/>
    <s v="CA-2018-130638"/>
    <x v="458"/>
    <d v="2018-05-19T00:00:00"/>
    <s v="Second Class"/>
    <s v="SC-20095"/>
    <s v="Sanjit Chand"/>
    <s v="Consumer"/>
    <s v="United States"/>
    <s v="Los Angeles"/>
    <s v="California"/>
    <n v="90045"/>
    <x v="1"/>
    <s v="OFF-LA-10002195"/>
    <x v="1"/>
    <s v="Labels"/>
    <s v="Avery 481"/>
    <n v="27.72"/>
    <n v="9"/>
    <n v="0"/>
    <n v="13.3056"/>
  </r>
  <r>
    <s v="9612"/>
    <s v="CA-2019-144365"/>
    <x v="1200"/>
    <d v="2019-10-30T00:00:00"/>
    <s v="Standard Class"/>
    <s v="CS-11950"/>
    <s v="Carlos Soltero"/>
    <s v="Consumer"/>
    <s v="United States"/>
    <s v="Jackson"/>
    <s v="Mississippi"/>
    <n v="39212"/>
    <x v="0"/>
    <s v="OFF-FA-10000735"/>
    <x v="1"/>
    <s v="Fasteners"/>
    <s v="Staples"/>
    <n v="11.68"/>
    <n v="4"/>
    <n v="0"/>
    <n v="5.2560000000000002"/>
  </r>
  <r>
    <s v="9613"/>
    <s v="CA-2018-110086"/>
    <x v="31"/>
    <d v="2018-09-22T00:00:00"/>
    <s v="Standard Class"/>
    <s v="BD-11320"/>
    <s v="Bill Donatelli"/>
    <s v="Consumer"/>
    <s v="United States"/>
    <s v="Woodland"/>
    <s v="California"/>
    <n v="95695"/>
    <x v="1"/>
    <s v="TEC-PH-10001299"/>
    <x v="2"/>
    <s v="Phones"/>
    <s v="Polycom CX300 Desktop Phone USB VoIP phone"/>
    <n v="239.98400000000001"/>
    <n v="2"/>
    <n v="0.2"/>
    <n v="23.9984"/>
  </r>
  <r>
    <s v="9614"/>
    <s v="CA-2016-128524"/>
    <x v="7"/>
    <d v="2016-11-13T00:00:00"/>
    <s v="First Class"/>
    <s v="MZ-17515"/>
    <s v="Mary Zewe"/>
    <s v="Corporate"/>
    <s v="United States"/>
    <s v="Seattle"/>
    <s v="Washington"/>
    <n v="98115"/>
    <x v="1"/>
    <s v="OFF-AP-10002892"/>
    <x v="1"/>
    <s v="Appliances"/>
    <s v="Belkin F5C206VTEL 6 Outlet Surge"/>
    <n v="22.98"/>
    <n v="1"/>
    <n v="0"/>
    <n v="6.8940000000000001"/>
  </r>
  <r>
    <s v="9615"/>
    <s v="CA-2016-128524"/>
    <x v="7"/>
    <d v="2016-11-13T00:00:00"/>
    <s v="First Class"/>
    <s v="MZ-17515"/>
    <s v="Mary Zewe"/>
    <s v="Corporate"/>
    <s v="United States"/>
    <s v="Seattle"/>
    <s v="Washington"/>
    <n v="98115"/>
    <x v="1"/>
    <s v="TEC-AC-10002718"/>
    <x v="2"/>
    <s v="Accessories"/>
    <s v="Belkin Standard 104 key USB Keyboard"/>
    <n v="102.13"/>
    <n v="7"/>
    <n v="0"/>
    <n v="15.3195"/>
  </r>
  <r>
    <s v="9616"/>
    <s v="CA-2016-128524"/>
    <x v="7"/>
    <d v="2016-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s v="9617"/>
    <s v="CA-2018-140256"/>
    <x v="250"/>
    <d v="2018-08-29T00:00:00"/>
    <s v="Standard Class"/>
    <s v="PW-19030"/>
    <s v="Pauline Webber"/>
    <s v="Corporate"/>
    <s v="United States"/>
    <s v="Los Angeles"/>
    <s v="California"/>
    <n v="90049"/>
    <x v="1"/>
    <s v="OFF-AR-10002255"/>
    <x v="1"/>
    <s v="Art"/>
    <s v="Newell 346"/>
    <n v="5.76"/>
    <n v="2"/>
    <n v="0"/>
    <n v="1.6704000000000001"/>
  </r>
  <r>
    <s v="9618"/>
    <s v="CA-2019-160633"/>
    <x v="673"/>
    <d v="2019-11-21T00:00:00"/>
    <s v="Standard Class"/>
    <s v="BS-11380"/>
    <s v="Bill Stewart"/>
    <s v="Corporate"/>
    <s v="United States"/>
    <s v="Bowling Green"/>
    <s v="Ohio"/>
    <n v="43402"/>
    <x v="3"/>
    <s v="TEC-CO-10002095"/>
    <x v="2"/>
    <s v="Copiers"/>
    <s v="Hewlett Packard 610 Color Digital Copier / Printer"/>
    <n v="899.98199999999997"/>
    <n v="3"/>
    <n v="0.4"/>
    <n v="74.998500000000007"/>
  </r>
  <r>
    <s v="9619"/>
    <s v="CA-2019-160633"/>
    <x v="673"/>
    <d v="2019-11-21T00:00:00"/>
    <s v="Standard Class"/>
    <s v="BS-11380"/>
    <s v="Bill Stewart"/>
    <s v="Corporate"/>
    <s v="United States"/>
    <s v="Bowling Green"/>
    <s v="Ohio"/>
    <n v="43402"/>
    <x v="3"/>
    <s v="OFF-AR-10004022"/>
    <x v="1"/>
    <s v="Art"/>
    <s v="Panasonic KP-380BK Classic Electric Pencil Sharpener"/>
    <n v="86.352000000000004"/>
    <n v="3"/>
    <n v="0.2"/>
    <n v="5.3970000000000002"/>
  </r>
  <r>
    <s v="9620"/>
    <s v="CA-2019-160633"/>
    <x v="673"/>
    <d v="2019-11-21T00:00:00"/>
    <s v="Standard Class"/>
    <s v="BS-11380"/>
    <s v="Bill Stewart"/>
    <s v="Corporate"/>
    <s v="United States"/>
    <s v="Bowling Green"/>
    <s v="Ohio"/>
    <n v="43402"/>
    <x v="3"/>
    <s v="TEC-AC-10002335"/>
    <x v="2"/>
    <s v="Accessories"/>
    <s v="Logitech Media Keyboard K200"/>
    <n v="139.96"/>
    <n v="5"/>
    <n v="0.2"/>
    <n v="-1.7495000000000001"/>
  </r>
  <r>
    <s v="9621"/>
    <s v="CA-2016-115133"/>
    <x v="467"/>
    <d v="2016-09-30T00:00:00"/>
    <s v="Standard Class"/>
    <s v="DA-13450"/>
    <s v="Dianna Arnett"/>
    <s v="Home Office"/>
    <s v="United States"/>
    <s v="Lancaster"/>
    <s v="Ohio"/>
    <n v="43130"/>
    <x v="3"/>
    <s v="OFF-AP-10001634"/>
    <x v="1"/>
    <s v="Appliances"/>
    <s v="Hoover Commercial Lightweight Upright Vacuum"/>
    <n v="16.704000000000001"/>
    <n v="6"/>
    <n v="0.2"/>
    <n v="1.2527999999999999"/>
  </r>
  <r>
    <s v="9622"/>
    <s v="CA-2016-115133"/>
    <x v="467"/>
    <d v="2016-09-30T00:00:00"/>
    <s v="Standard Class"/>
    <s v="DA-13450"/>
    <s v="Dianna Arnett"/>
    <s v="Home Office"/>
    <s v="United States"/>
    <s v="Lancaster"/>
    <s v="Ohio"/>
    <n v="43130"/>
    <x v="3"/>
    <s v="TEC-AC-10002370"/>
    <x v="2"/>
    <s v="Accessories"/>
    <s v="Maxell CD-R Discs"/>
    <n v="3.1520000000000001"/>
    <n v="2"/>
    <n v="0.2"/>
    <n v="0.4728"/>
  </r>
  <r>
    <s v="9623"/>
    <s v="CA-2016-115133"/>
    <x v="467"/>
    <d v="2016-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r>
  <r>
    <s v="9624"/>
    <s v="CA-2019-137449"/>
    <x v="222"/>
    <d v="2019-06-30T00:00:00"/>
    <s v="First Class"/>
    <s v="ME-17725"/>
    <s v="Max Engle"/>
    <s v="Consumer"/>
    <s v="United States"/>
    <s v="Dallas"/>
    <s v="Texas"/>
    <n v="75220"/>
    <x v="2"/>
    <s v="OFF-AP-10000240"/>
    <x v="1"/>
    <s v="Appliances"/>
    <s v="Belkin F9G930V10-GRY 9 Outlet Surge"/>
    <n v="21.391999999999999"/>
    <n v="2"/>
    <n v="0.8"/>
    <n v="-54.549599999999998"/>
  </r>
  <r>
    <s v="9625"/>
    <s v="CA-2019-137449"/>
    <x v="222"/>
    <d v="2019-06-30T00:00:00"/>
    <s v="First Class"/>
    <s v="ME-17725"/>
    <s v="Max Engle"/>
    <s v="Consumer"/>
    <s v="United States"/>
    <s v="Dallas"/>
    <s v="Texas"/>
    <n v="75220"/>
    <x v="2"/>
    <s v="FUR-TA-10002855"/>
    <x v="0"/>
    <s v="Tables"/>
    <s v="Bevis Round Conference Table Top &amp; Single Column Base"/>
    <n v="307.31400000000002"/>
    <n v="3"/>
    <n v="0.3"/>
    <n v="-39.511800000000001"/>
  </r>
  <r>
    <s v="9626"/>
    <s v="CA-2019-137449"/>
    <x v="222"/>
    <d v="2019-06-30T00:00:00"/>
    <s v="First Class"/>
    <s v="ME-17725"/>
    <s v="Max Engle"/>
    <s v="Consumer"/>
    <s v="United States"/>
    <s v="Dallas"/>
    <s v="Texas"/>
    <n v="75220"/>
    <x v="2"/>
    <s v="FUR-BO-10000780"/>
    <x v="0"/>
    <s v="Bookcases"/>
    <s v="O'Sullivan Plantations 2-Door Library in Landvery Oak"/>
    <n v="409.99919999999997"/>
    <n v="3"/>
    <n v="0.32"/>
    <n v="-96.470399999999998"/>
  </r>
  <r>
    <s v="9627"/>
    <s v="CA-2019-103520"/>
    <x v="397"/>
    <d v="2019-09-25T00:00:00"/>
    <s v="First Class"/>
    <s v="MH-17785"/>
    <s v="Maya Herman"/>
    <s v="Corporate"/>
    <s v="United States"/>
    <s v="Lubbock"/>
    <s v="Texas"/>
    <n v="79424"/>
    <x v="2"/>
    <s v="OFF-PA-10001846"/>
    <x v="1"/>
    <s v="Paper"/>
    <s v="Xerox 1899"/>
    <n v="9.2479999999999993"/>
    <n v="2"/>
    <n v="0.2"/>
    <n v="3.3523999999999998"/>
  </r>
  <r>
    <s v="9628"/>
    <s v="CA-2016-139283"/>
    <x v="533"/>
    <d v="2016-11-27T00:00:00"/>
    <s v="Standard Class"/>
    <s v="BT-11440"/>
    <s v="Bobby Trafton"/>
    <s v="Consumer"/>
    <s v="United States"/>
    <s v="Detroit"/>
    <s v="Michigan"/>
    <n v="48227"/>
    <x v="2"/>
    <s v="OFF-BI-10002049"/>
    <x v="1"/>
    <s v="Binders"/>
    <s v="UniKeep View Case Binders"/>
    <n v="14.67"/>
    <n v="3"/>
    <n v="0"/>
    <n v="6.7481999999999998"/>
  </r>
  <r>
    <s v="9629"/>
    <s v="CA-2016-118192"/>
    <x v="286"/>
    <d v="2016-01-18T00:00:00"/>
    <s v="Standard Class"/>
    <s v="MM-17920"/>
    <s v="Michael Moore"/>
    <s v="Consumer"/>
    <s v="United States"/>
    <s v="Newark"/>
    <s v="Ohio"/>
    <n v="43055"/>
    <x v="3"/>
    <s v="OFF-PA-10002947"/>
    <x v="1"/>
    <s v="Paper"/>
    <s v="Xerox 1923"/>
    <n v="37.408000000000001"/>
    <n v="7"/>
    <n v="0.2"/>
    <n v="13.0928"/>
  </r>
  <r>
    <s v="9630"/>
    <s v="CA-2016-118192"/>
    <x v="286"/>
    <d v="2016-01-18T00:00:00"/>
    <s v="Standard Class"/>
    <s v="MM-17920"/>
    <s v="Michael Moore"/>
    <s v="Consumer"/>
    <s v="United States"/>
    <s v="Newark"/>
    <s v="Ohio"/>
    <n v="43055"/>
    <x v="3"/>
    <s v="OFF-BI-10003476"/>
    <x v="1"/>
    <s v="Binders"/>
    <s v="Avery Metallic Poly Binders"/>
    <n v="3.4380000000000002"/>
    <n v="2"/>
    <n v="0.7"/>
    <n v="-2.5211999999999999"/>
  </r>
  <r>
    <s v="9631"/>
    <s v="CA-2018-168844"/>
    <x v="1206"/>
    <d v="2018-06-06T00:00:00"/>
    <s v="Standard Class"/>
    <s v="NM-18520"/>
    <s v="Neoma Murray"/>
    <s v="Consumer"/>
    <s v="United States"/>
    <s v="New York City"/>
    <s v="New York"/>
    <n v="10011"/>
    <x v="3"/>
    <s v="OFF-BI-10002609"/>
    <x v="1"/>
    <s v="Binders"/>
    <s v="Avery Hidden Tab Dividers for Binding Systems"/>
    <n v="7.1520000000000001"/>
    <n v="3"/>
    <n v="0.2"/>
    <n v="2.3243999999999998"/>
  </r>
  <r>
    <s v="9632"/>
    <s v="CA-2018-168844"/>
    <x v="1206"/>
    <d v="2018-06-06T00:00:00"/>
    <s v="Standard Class"/>
    <s v="NM-18520"/>
    <s v="Neoma Murray"/>
    <s v="Consumer"/>
    <s v="United States"/>
    <s v="New York City"/>
    <s v="New York"/>
    <n v="10011"/>
    <x v="3"/>
    <s v="TEC-PH-10003215"/>
    <x v="2"/>
    <s v="Phones"/>
    <s v="Jackery Bar Premium Fast-charging Portable Charger"/>
    <n v="179.7"/>
    <n v="6"/>
    <n v="0"/>
    <n v="88.052999999999997"/>
  </r>
  <r>
    <s v="9633"/>
    <s v="CA-2019-154809"/>
    <x v="778"/>
    <d v="2019-02-17T00:00:00"/>
    <s v="Standard Class"/>
    <s v="MH-17455"/>
    <s v="Mark Hamilton"/>
    <s v="Consumer"/>
    <s v="United States"/>
    <s v="Minneapolis"/>
    <s v="Minnesota"/>
    <n v="55407"/>
    <x v="2"/>
    <s v="OFF-AP-10004785"/>
    <x v="1"/>
    <s v="Appliances"/>
    <s v="Holmes Replacement Filter for HEPA Air Cleaner, Medium Room"/>
    <n v="90.64"/>
    <n v="8"/>
    <n v="0"/>
    <n v="38.975200000000001"/>
  </r>
  <r>
    <s v="9634"/>
    <s v="CA-2016-151330"/>
    <x v="1005"/>
    <d v="2016-10-17T00:00:00"/>
    <s v="First Class"/>
    <s v="TC-21295"/>
    <s v="Toby Carlisle"/>
    <s v="Consumer"/>
    <s v="United States"/>
    <s v="Everett"/>
    <s v="Massachusetts"/>
    <n v="2149"/>
    <x v="3"/>
    <s v="TEC-AC-10000865"/>
    <x v="2"/>
    <s v="Accessories"/>
    <s v="WD My Passport Ultra 500GB Portable External Hard Drive"/>
    <n v="177"/>
    <n v="3"/>
    <n v="0"/>
    <n v="30.09"/>
  </r>
  <r>
    <s v="9635"/>
    <s v="CA-2016-151330"/>
    <x v="1005"/>
    <d v="2016-10-17T00:00:00"/>
    <s v="First Class"/>
    <s v="TC-21295"/>
    <s v="Toby Carlisle"/>
    <s v="Consumer"/>
    <s v="United States"/>
    <s v="Everett"/>
    <s v="Massachusetts"/>
    <n v="2149"/>
    <x v="3"/>
    <s v="OFF-ST-10000615"/>
    <x v="1"/>
    <s v="Storage"/>
    <s v="SimpliFile Personal File, Black Granite, 15w x 6-15/16d x 11-1/4h"/>
    <n v="79.45"/>
    <n v="7"/>
    <n v="0"/>
    <n v="22.245999999999999"/>
  </r>
  <r>
    <s v="9636"/>
    <s v="CA-2016-151330"/>
    <x v="1005"/>
    <d v="2016-10-17T00:00:00"/>
    <s v="First Class"/>
    <s v="TC-21295"/>
    <s v="Toby Carlisle"/>
    <s v="Consumer"/>
    <s v="United States"/>
    <s v="Everett"/>
    <s v="Massachusetts"/>
    <n v="2149"/>
    <x v="3"/>
    <s v="FUR-CH-10000749"/>
    <x v="0"/>
    <s v="Chairs"/>
    <s v="Office Star - Ergonomic Mid Back Chair with 2-Way Adjustable Arms"/>
    <n v="1628.82"/>
    <n v="9"/>
    <n v="0"/>
    <n v="260.6112"/>
  </r>
  <r>
    <s v="9637"/>
    <s v="CA-2016-124702"/>
    <x v="728"/>
    <d v="2016-11-25T00:00:00"/>
    <s v="Standard Class"/>
    <s v="MH-17785"/>
    <s v="Maya Herman"/>
    <s v="Corporate"/>
    <s v="United States"/>
    <s v="Seattle"/>
    <s v="Washington"/>
    <n v="98105"/>
    <x v="1"/>
    <s v="FUR-FU-10003553"/>
    <x v="0"/>
    <s v="Furnishings"/>
    <s v="Howard Miller 13-1/2&quot; Diameter Rosebrook Wall Clock"/>
    <n v="137.54"/>
    <n v="2"/>
    <n v="0"/>
    <n v="55.015999999999998"/>
  </r>
  <r>
    <s v="9638"/>
    <s v="CA-2016-124702"/>
    <x v="728"/>
    <d v="2016-11-25T00:00:00"/>
    <s v="Standard Class"/>
    <s v="MH-17785"/>
    <s v="Maya Herman"/>
    <s v="Corporate"/>
    <s v="United States"/>
    <s v="Seattle"/>
    <s v="Washington"/>
    <n v="98105"/>
    <x v="1"/>
    <s v="FUR-TA-10003008"/>
    <x v="0"/>
    <s v="Tables"/>
    <s v="Lesro Round Back Collection Coffee Table, End Table"/>
    <n v="730.2"/>
    <n v="4"/>
    <n v="0"/>
    <n v="94.926000000000002"/>
  </r>
  <r>
    <s v="9639"/>
    <s v="US-2019-125808"/>
    <x v="105"/>
    <d v="2019-11-15T00:00:00"/>
    <s v="Second Class"/>
    <s v="EP-13915"/>
    <s v="Emily Phan"/>
    <s v="Consumer"/>
    <s v="United States"/>
    <s v="Los Angeles"/>
    <s v="California"/>
    <n v="90032"/>
    <x v="1"/>
    <s v="OFF-PA-10001846"/>
    <x v="1"/>
    <s v="Paper"/>
    <s v="Xerox 1899"/>
    <n v="11.56"/>
    <n v="2"/>
    <n v="0"/>
    <n v="5.6643999999999997"/>
  </r>
  <r>
    <s v="9640"/>
    <s v="CA-2017-116638"/>
    <x v="1224"/>
    <d v="2017-01-31T00:00:00"/>
    <s v="Second Class"/>
    <s v="JH-15985"/>
    <s v="Joseph Holt"/>
    <s v="Consumer"/>
    <s v="United States"/>
    <s v="Concord"/>
    <s v="North Carolina"/>
    <n v="28027"/>
    <x v="0"/>
    <s v="FUR-TA-10000198"/>
    <x v="0"/>
    <s v="Tables"/>
    <s v="Chromcraft Bull-Nose Wood Oval Conference Tables &amp; Bases"/>
    <n v="4297.6440000000002"/>
    <n v="13"/>
    <n v="0.4"/>
    <n v="-1862.3124"/>
  </r>
  <r>
    <s v="9641"/>
    <s v="CA-2016-104563"/>
    <x v="1009"/>
    <d v="2016-03-12T00:00:00"/>
    <s v="Standard Class"/>
    <s v="CM-12715"/>
    <s v="Craig Molinari"/>
    <s v="Corporate"/>
    <s v="United States"/>
    <s v="Seattle"/>
    <s v="Washington"/>
    <n v="98103"/>
    <x v="1"/>
    <s v="OFF-AR-10000390"/>
    <x v="1"/>
    <s v="Art"/>
    <s v="Newell Chalk Holder"/>
    <n v="20.65"/>
    <n v="5"/>
    <n v="0"/>
    <n v="9.4990000000000006"/>
  </r>
  <r>
    <s v="9642"/>
    <s v="CA-2016-104563"/>
    <x v="1009"/>
    <d v="2016-03-12T00:00:00"/>
    <s v="Standard Class"/>
    <s v="CM-12715"/>
    <s v="Craig Molinari"/>
    <s v="Corporate"/>
    <s v="United States"/>
    <s v="Seattle"/>
    <s v="Washington"/>
    <n v="98103"/>
    <x v="1"/>
    <s v="OFF-ST-10000934"/>
    <x v="1"/>
    <s v="Storage"/>
    <s v="Contico 72&quot;H Heavy-Duty Storage System"/>
    <n v="204.9"/>
    <n v="5"/>
    <n v="0"/>
    <n v="0"/>
  </r>
  <r>
    <s v="9643"/>
    <s v="CA-2016-104563"/>
    <x v="1009"/>
    <d v="2016-03-12T00:00:00"/>
    <s v="Standard Class"/>
    <s v="CM-12715"/>
    <s v="Craig Molinari"/>
    <s v="Corporate"/>
    <s v="United States"/>
    <s v="Seattle"/>
    <s v="Washington"/>
    <n v="98103"/>
    <x v="1"/>
    <s v="FUR-CH-10002780"/>
    <x v="0"/>
    <s v="Chairs"/>
    <s v="Office Star - Task Chair with Contemporary Loop Arms"/>
    <n v="436.70400000000001"/>
    <n v="6"/>
    <n v="0.2"/>
    <n v="21.8352"/>
  </r>
  <r>
    <s v="9644"/>
    <s v="CA-2016-104563"/>
    <x v="1009"/>
    <d v="2016-03-12T00:00:00"/>
    <s v="Standard Class"/>
    <s v="CM-12715"/>
    <s v="Craig Molinari"/>
    <s v="Corporate"/>
    <s v="United States"/>
    <s v="Seattle"/>
    <s v="Washington"/>
    <n v="98103"/>
    <x v="1"/>
    <s v="FUR-CH-10004495"/>
    <x v="0"/>
    <s v="Chairs"/>
    <s v="Global Leather and Oak Executive Chair, Black"/>
    <n v="481.56799999999998"/>
    <n v="2"/>
    <n v="0.2"/>
    <n v="54.176400000000001"/>
  </r>
  <r>
    <s v="9645"/>
    <s v="US-2019-107979"/>
    <x v="110"/>
    <d v="2019-06-13T00:00:00"/>
    <s v="Standard Class"/>
    <s v="FO-14305"/>
    <s v="Frank Olsen"/>
    <s v="Consumer"/>
    <s v="United States"/>
    <s v="Glendale"/>
    <s v="Arizona"/>
    <n v="85301"/>
    <x v="1"/>
    <s v="TEC-AC-10002006"/>
    <x v="2"/>
    <s v="Accessories"/>
    <s v="Memorex Micro Travel Drive 16 GB"/>
    <n v="89.543999999999997"/>
    <n v="7"/>
    <n v="0.2"/>
    <n v="12.3123"/>
  </r>
  <r>
    <s v="9646"/>
    <s v="US-2019-107979"/>
    <x v="110"/>
    <d v="2019-06-13T00:00:00"/>
    <s v="Standard Class"/>
    <s v="FO-14305"/>
    <s v="Frank Olsen"/>
    <s v="Consumer"/>
    <s v="United States"/>
    <s v="Glendale"/>
    <s v="Arizona"/>
    <n v="85301"/>
    <x v="1"/>
    <s v="OFF-ST-10002485"/>
    <x v="1"/>
    <s v="Storage"/>
    <s v="Rogers Deluxe File Chest"/>
    <n v="35.167999999999999"/>
    <n v="2"/>
    <n v="0.2"/>
    <n v="-8.3523999999999994"/>
  </r>
  <r>
    <s v="9647"/>
    <s v="US-2019-107979"/>
    <x v="110"/>
    <d v="2019-06-13T00:00:00"/>
    <s v="Standard Class"/>
    <s v="FO-14305"/>
    <s v="Frank Olsen"/>
    <s v="Consumer"/>
    <s v="United States"/>
    <s v="Glendale"/>
    <s v="Arizona"/>
    <n v="85301"/>
    <x v="1"/>
    <s v="OFF-BI-10000778"/>
    <x v="1"/>
    <s v="Binders"/>
    <s v="GBC VeloBinder Electric Binding Machine"/>
    <n v="72.587999999999994"/>
    <n v="2"/>
    <n v="0.7"/>
    <n v="-48.392000000000003"/>
  </r>
  <r>
    <s v="9648"/>
    <s v="CA-2016-150518"/>
    <x v="84"/>
    <d v="2016-11-24T00:00:00"/>
    <s v="Standard Class"/>
    <s v="MW-18220"/>
    <s v="Mitch Webber"/>
    <s v="Consumer"/>
    <s v="United States"/>
    <s v="Coon Rapids"/>
    <s v="Minnesota"/>
    <n v="55433"/>
    <x v="2"/>
    <s v="OFF-ST-10000877"/>
    <x v="1"/>
    <s v="Storage"/>
    <s v="Recycled Steel Personal File for Standard File Folders"/>
    <n v="221.16"/>
    <n v="4"/>
    <n v="0"/>
    <n v="57.501600000000003"/>
  </r>
  <r>
    <s v="9649"/>
    <s v="CA-2016-150518"/>
    <x v="84"/>
    <d v="2016-11-24T00:00:00"/>
    <s v="Standard Class"/>
    <s v="MW-18220"/>
    <s v="Mitch Webber"/>
    <s v="Consumer"/>
    <s v="United States"/>
    <s v="Coon Rapids"/>
    <s v="Minnesota"/>
    <n v="55433"/>
    <x v="2"/>
    <s v="TEC-PH-10002103"/>
    <x v="2"/>
    <s v="Phones"/>
    <s v="Jabra SPEAK 410"/>
    <n v="281.97000000000003"/>
    <n v="3"/>
    <n v="0"/>
    <n v="78.951599999999999"/>
  </r>
  <r>
    <s v="9650"/>
    <s v="CA-2018-107104"/>
    <x v="491"/>
    <d v="2018-11-30T00:00:00"/>
    <s v="Standard Class"/>
    <s v="MS-17365"/>
    <s v="Maribeth Schnelling"/>
    <s v="Consumer"/>
    <s v="United States"/>
    <s v="Los Angeles"/>
    <s v="California"/>
    <n v="90045"/>
    <x v="1"/>
    <s v="FUR-BO-10002213"/>
    <x v="0"/>
    <s v="Bookcases"/>
    <s v="DMI Eclipse Executive Suite Bookcases"/>
    <n v="3406.6640000000002"/>
    <n v="8"/>
    <n v="0.15"/>
    <n v="160.31360000000001"/>
  </r>
  <r>
    <s v="9651"/>
    <s v="CA-2018-107104"/>
    <x v="491"/>
    <d v="2018-11-30T00:00:00"/>
    <s v="Standard Class"/>
    <s v="MS-17365"/>
    <s v="Maribeth Schnelling"/>
    <s v="Consumer"/>
    <s v="United States"/>
    <s v="Los Angeles"/>
    <s v="California"/>
    <n v="90045"/>
    <x v="1"/>
    <s v="OFF-AR-10004269"/>
    <x v="1"/>
    <s v="Art"/>
    <s v="Newell 31"/>
    <n v="37.17"/>
    <n v="9"/>
    <n v="0"/>
    <n v="10.4076"/>
  </r>
  <r>
    <s v="9652"/>
    <s v="CA-2018-107104"/>
    <x v="491"/>
    <d v="2018-11-30T00:00:00"/>
    <s v="Standard Class"/>
    <s v="MS-17365"/>
    <s v="Maribeth Schnelling"/>
    <s v="Consumer"/>
    <s v="United States"/>
    <s v="Los Angeles"/>
    <s v="California"/>
    <n v="90045"/>
    <x v="1"/>
    <s v="OFF-AP-10000055"/>
    <x v="1"/>
    <s v="Appliances"/>
    <s v="Belkin F9S820V06 8 Outlet Surge"/>
    <n v="64.959999999999994"/>
    <n v="2"/>
    <n v="0"/>
    <n v="19.488"/>
  </r>
  <r>
    <s v="9653"/>
    <s v="CA-2018-107104"/>
    <x v="491"/>
    <d v="2018-11-30T00:00:00"/>
    <s v="Standard Class"/>
    <s v="MS-17365"/>
    <s v="Maribeth Schnelling"/>
    <s v="Consumer"/>
    <s v="United States"/>
    <s v="Los Angeles"/>
    <s v="California"/>
    <n v="90045"/>
    <x v="1"/>
    <s v="FUR-FU-10002937"/>
    <x v="0"/>
    <s v="Furnishings"/>
    <s v="GE 48&quot; Fluorescent Tube, Cool White Energy Saver, 34 Watts, 30/Box"/>
    <n v="595.38"/>
    <n v="6"/>
    <n v="0"/>
    <n v="297.69"/>
  </r>
  <r>
    <s v="9654"/>
    <s v="CA-2019-161893"/>
    <x v="205"/>
    <d v="2019-01-27T00:00:00"/>
    <s v="Standard Class"/>
    <s v="HP-14815"/>
    <s v="Harold Pawlan"/>
    <s v="Home Office"/>
    <s v="United States"/>
    <s v="Tucson"/>
    <s v="Arizona"/>
    <n v="85705"/>
    <x v="1"/>
    <s v="TEC-AC-10001874"/>
    <x v="2"/>
    <s v="Accessories"/>
    <s v="Logitech Wireless Anywhere Mouse MX for PC and Mac"/>
    <n v="95.983999999999995"/>
    <n v="2"/>
    <n v="0.2"/>
    <n v="11.997999999999999"/>
  </r>
  <r>
    <s v="9655"/>
    <s v="CA-2019-161893"/>
    <x v="205"/>
    <d v="2019-01-27T00:00:00"/>
    <s v="Standard Class"/>
    <s v="HP-14815"/>
    <s v="Harold Pawlan"/>
    <s v="Home Office"/>
    <s v="United States"/>
    <s v="Tucson"/>
    <s v="Arizona"/>
    <n v="85705"/>
    <x v="1"/>
    <s v="OFF-BI-10004506"/>
    <x v="1"/>
    <s v="Binders"/>
    <s v="Wilson Jones data.warehouse D-Ring Binders with DublLock"/>
    <n v="4.9379999999999997"/>
    <n v="2"/>
    <n v="0.7"/>
    <n v="-3.6212"/>
  </r>
  <r>
    <s v="9656"/>
    <s v="CA-2016-156160"/>
    <x v="358"/>
    <d v="2016-09-29T00:00:00"/>
    <s v="Standard Class"/>
    <s v="AS-10090"/>
    <s v="Adam Shillingsburg"/>
    <s v="Consumer"/>
    <s v="United States"/>
    <s v="New York City"/>
    <s v="New York"/>
    <n v="10035"/>
    <x v="3"/>
    <s v="FUR-FU-10001876"/>
    <x v="0"/>
    <s v="Furnishings"/>
    <s v="Computer Room Manger, 14&quot;"/>
    <n v="97.44"/>
    <n v="3"/>
    <n v="0"/>
    <n v="35.078400000000002"/>
  </r>
  <r>
    <s v="9657"/>
    <s v="CA-2016-156160"/>
    <x v="358"/>
    <d v="2016-09-29T00:00:00"/>
    <s v="Standard Class"/>
    <s v="AS-10090"/>
    <s v="Adam Shillingsburg"/>
    <s v="Consumer"/>
    <s v="United States"/>
    <s v="New York City"/>
    <s v="New York"/>
    <n v="10035"/>
    <x v="3"/>
    <s v="OFF-BI-10003355"/>
    <x v="1"/>
    <s v="Binders"/>
    <s v="Cardinal Holdit Business Card Pockets"/>
    <n v="3.984"/>
    <n v="1"/>
    <n v="0.2"/>
    <n v="1.3944000000000001"/>
  </r>
  <r>
    <s v="9658"/>
    <s v="CA-2016-156160"/>
    <x v="358"/>
    <d v="2016-09-29T00:00:00"/>
    <s v="Standard Class"/>
    <s v="AS-10090"/>
    <s v="Adam Shillingsburg"/>
    <s v="Consumer"/>
    <s v="United States"/>
    <s v="New York City"/>
    <s v="New York"/>
    <n v="10035"/>
    <x v="3"/>
    <s v="OFF-AR-10003876"/>
    <x v="1"/>
    <s v="Art"/>
    <s v="Avery Hi-Liter GlideStik Fluorescent Highlighter, Yellow Ink"/>
    <n v="13.04"/>
    <n v="4"/>
    <n v="0"/>
    <n v="5.7375999999999996"/>
  </r>
  <r>
    <s v="9659"/>
    <s v="CA-2016-156160"/>
    <x v="358"/>
    <d v="2016-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s v="9660"/>
    <s v="CA-2016-100860"/>
    <x v="959"/>
    <d v="2016-03-30T00:00:00"/>
    <s v="Second Class"/>
    <s v="CS-12505"/>
    <s v="Cindy Stewart"/>
    <s v="Consumer"/>
    <s v="United States"/>
    <s v="Pomona"/>
    <s v="California"/>
    <n v="91767"/>
    <x v="1"/>
    <s v="OFF-LA-10001982"/>
    <x v="1"/>
    <s v="Labels"/>
    <s v="Smead Alpha-Z Color-Coded Name Labels First Letter Starter Set"/>
    <n v="18.75"/>
    <n v="5"/>
    <n v="0"/>
    <n v="9"/>
  </r>
  <r>
    <s v="9661"/>
    <s v="CA-2018-160717"/>
    <x v="112"/>
    <d v="2018-06-11T00:00:00"/>
    <s v="Standard Class"/>
    <s v="ME-17320"/>
    <s v="Maria Etezadi"/>
    <s v="Home Office"/>
    <s v="United States"/>
    <s v="Santa Barbara"/>
    <s v="California"/>
    <n v="93101"/>
    <x v="1"/>
    <s v="TEC-PH-10001459"/>
    <x v="2"/>
    <s v="Phones"/>
    <s v="Samsung Galaxy Mega 6.3"/>
    <n v="3023.9279999999999"/>
    <n v="9"/>
    <n v="0.2"/>
    <n v="226.7946"/>
  </r>
  <r>
    <s v="9662"/>
    <s v="CA-2018-160717"/>
    <x v="112"/>
    <d v="2018-06-11T00:00:00"/>
    <s v="Standard Class"/>
    <s v="ME-17320"/>
    <s v="Maria Etezadi"/>
    <s v="Home Office"/>
    <s v="United States"/>
    <s v="Santa Barbara"/>
    <s v="California"/>
    <n v="93101"/>
    <x v="1"/>
    <s v="TEC-AC-10002134"/>
    <x v="2"/>
    <s v="Accessories"/>
    <s v="Rosewill 107 Normal Keys USB Wired Standard Keyboard"/>
    <n v="26.96"/>
    <n v="2"/>
    <n v="0"/>
    <n v="3.7744"/>
  </r>
  <r>
    <s v="9663"/>
    <s v="CA-2018-160717"/>
    <x v="112"/>
    <d v="2018-06-11T00:00:00"/>
    <s v="Standard Class"/>
    <s v="ME-17320"/>
    <s v="Maria Etezadi"/>
    <s v="Home Office"/>
    <s v="United States"/>
    <s v="Santa Barbara"/>
    <s v="California"/>
    <n v="93101"/>
    <x v="1"/>
    <s v="TEC-PH-10001760"/>
    <x v="2"/>
    <s v="Phones"/>
    <s v="Bose SoundLink Bluetooth Speaker"/>
    <n v="477.6"/>
    <n v="3"/>
    <n v="0.2"/>
    <n v="161.19"/>
  </r>
  <r>
    <s v="9664"/>
    <s v="CA-2019-132619"/>
    <x v="515"/>
    <d v="2019-09-05T00:00:00"/>
    <s v="Standard Class"/>
    <s v="MS-17770"/>
    <s v="Maxwell Schwartz"/>
    <s v="Consumer"/>
    <s v="United States"/>
    <s v="San Francisco"/>
    <s v="California"/>
    <n v="94109"/>
    <x v="1"/>
    <s v="OFF-ST-10001511"/>
    <x v="1"/>
    <s v="Storage"/>
    <s v="Space Solutions Commercial Steel Shelving"/>
    <n v="193.95"/>
    <n v="3"/>
    <n v="0"/>
    <n v="9.6974999999999998"/>
  </r>
  <r>
    <s v="9665"/>
    <s v="US-2017-120957"/>
    <x v="214"/>
    <d v="2017-12-07T00:00:00"/>
    <s v="Same Day"/>
    <s v="KH-16690"/>
    <s v="Kristen Hastings"/>
    <s v="Corporate"/>
    <s v="United States"/>
    <s v="Riverside"/>
    <s v="California"/>
    <n v="92503"/>
    <x v="1"/>
    <s v="OFF-PA-10003953"/>
    <x v="1"/>
    <s v="Paper"/>
    <s v="Xerox 218"/>
    <n v="12.96"/>
    <n v="2"/>
    <n v="0"/>
    <n v="6.2207999999999997"/>
  </r>
  <r>
    <s v="9666"/>
    <s v="CA-2019-157448"/>
    <x v="673"/>
    <d v="2019-11-20T00:00:00"/>
    <s v="Standard Class"/>
    <s v="LC-16885"/>
    <s v="Lena Creighton"/>
    <s v="Consumer"/>
    <s v="United States"/>
    <s v="Los Angeles"/>
    <s v="California"/>
    <n v="90049"/>
    <x v="1"/>
    <s v="FUR-FU-10003268"/>
    <x v="0"/>
    <s v="Furnishings"/>
    <s v="Eldon Radial Chair Mat for Low to Medium Pile Carpets"/>
    <n v="119.94"/>
    <n v="3"/>
    <n v="0"/>
    <n v="23.988"/>
  </r>
  <r>
    <s v="9667"/>
    <s v="CA-2019-157448"/>
    <x v="673"/>
    <d v="2019-11-20T00:00:00"/>
    <s v="Standard Class"/>
    <s v="LC-16885"/>
    <s v="Lena Creighton"/>
    <s v="Consumer"/>
    <s v="United States"/>
    <s v="Los Angeles"/>
    <s v="California"/>
    <n v="90049"/>
    <x v="1"/>
    <s v="FUR-FU-10001847"/>
    <x v="0"/>
    <s v="Furnishings"/>
    <s v="Eldon Image Series Black Desk Accessories"/>
    <n v="12.42"/>
    <n v="3"/>
    <n v="0"/>
    <n v="4.4711999999999996"/>
  </r>
  <r>
    <s v="9668"/>
    <s v="CA-2018-126270"/>
    <x v="131"/>
    <d v="2018-04-27T00:00:00"/>
    <s v="Standard Class"/>
    <s v="AF-10870"/>
    <s v="Art Ferguson"/>
    <s v="Consumer"/>
    <s v="United States"/>
    <s v="San Clemente"/>
    <s v="California"/>
    <n v="92672"/>
    <x v="1"/>
    <s v="OFF-BI-10002764"/>
    <x v="1"/>
    <s v="Binders"/>
    <s v="Recycled Pressboard Report Cover with Reinforced Top Hinge"/>
    <n v="18.088000000000001"/>
    <n v="7"/>
    <n v="0.2"/>
    <n v="6.5568999999999997"/>
  </r>
  <r>
    <s v="9669"/>
    <s v="CA-2018-126270"/>
    <x v="131"/>
    <d v="2018-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s v="9670"/>
    <s v="CA-2019-145275"/>
    <x v="459"/>
    <d v="2019-04-06T00:00:00"/>
    <s v="Standard Class"/>
    <s v="AH-10465"/>
    <s v="Amy Hunt"/>
    <s v="Consumer"/>
    <s v="United States"/>
    <s v="Decatur"/>
    <s v="Alabama"/>
    <n v="35601"/>
    <x v="0"/>
    <s v="OFF-LA-10001569"/>
    <x v="1"/>
    <s v="Labels"/>
    <s v="Avery 499"/>
    <n v="14.94"/>
    <n v="3"/>
    <n v="0"/>
    <n v="6.8723999999999998"/>
  </r>
  <r>
    <s v="9671"/>
    <s v="CA-2017-133396"/>
    <x v="863"/>
    <d v="2017-08-15T00:00:00"/>
    <s v="First Class"/>
    <s v="GK-14620"/>
    <s v="Grace Kelly"/>
    <s v="Corporate"/>
    <s v="United States"/>
    <s v="Greensboro"/>
    <s v="North Carolina"/>
    <n v="27405"/>
    <x v="0"/>
    <s v="OFF-AR-10001446"/>
    <x v="1"/>
    <s v="Art"/>
    <s v="Newell 309"/>
    <n v="64.680000000000007"/>
    <n v="7"/>
    <n v="0.2"/>
    <n v="8.0850000000000009"/>
  </r>
  <r>
    <s v="9672"/>
    <s v="US-2019-140312"/>
    <x v="38"/>
    <d v="2019-11-19T00:00:00"/>
    <s v="Standard Class"/>
    <s v="KL-16645"/>
    <s v="Ken Lonsdale"/>
    <s v="Consumer"/>
    <s v="United States"/>
    <s v="Dublin"/>
    <s v="California"/>
    <n v="94568"/>
    <x v="1"/>
    <s v="TEC-PH-10003442"/>
    <x v="2"/>
    <s v="Phones"/>
    <s v="Samsung Replacement EH64AVFWE Premium Headset"/>
    <n v="22"/>
    <n v="5"/>
    <n v="0.2"/>
    <n v="1.375"/>
  </r>
  <r>
    <s v="9673"/>
    <s v="CA-2018-114867"/>
    <x v="443"/>
    <d v="2018-12-28T00:00:00"/>
    <s v="Standard Class"/>
    <s v="FM-14290"/>
    <s v="Frank Merwin"/>
    <s v="Home Office"/>
    <s v="United States"/>
    <s v="Philadelphia"/>
    <s v="Pennsylvania"/>
    <n v="19143"/>
    <x v="3"/>
    <s v="OFF-PA-10000477"/>
    <x v="1"/>
    <s v="Paper"/>
    <s v="Xerox 1952"/>
    <n v="7.968"/>
    <n v="2"/>
    <n v="0.2"/>
    <n v="2.6892"/>
  </r>
  <r>
    <s v="9674"/>
    <s v="CA-2018-114867"/>
    <x v="443"/>
    <d v="2018-12-28T00:00:00"/>
    <s v="Standard Class"/>
    <s v="FM-14290"/>
    <s v="Frank Merwin"/>
    <s v="Home Office"/>
    <s v="United States"/>
    <s v="Philadelphia"/>
    <s v="Pennsylvania"/>
    <n v="19143"/>
    <x v="3"/>
    <s v="TEC-PH-10002645"/>
    <x v="2"/>
    <s v="Phones"/>
    <s v="LG G2"/>
    <n v="1499.97"/>
    <n v="5"/>
    <n v="0.4"/>
    <n v="-374.99250000000001"/>
  </r>
  <r>
    <s v="9675"/>
    <s v="US-2016-164644"/>
    <x v="192"/>
    <d v="2016-07-24T00:00:00"/>
    <s v="Second Class"/>
    <s v="JL-15850"/>
    <s v="John Lucas"/>
    <s v="Consumer"/>
    <s v="United States"/>
    <s v="Houston"/>
    <s v="Texas"/>
    <n v="77095"/>
    <x v="2"/>
    <s v="OFF-ST-10003123"/>
    <x v="1"/>
    <s v="Storage"/>
    <s v="Fellowes Bases and Tops For Staxonsteel/High-Stak Systems"/>
    <n v="26.632000000000001"/>
    <n v="1"/>
    <n v="0.2"/>
    <n v="1.3315999999999999"/>
  </r>
  <r>
    <s v="9676"/>
    <s v="CA-2018-137393"/>
    <x v="715"/>
    <d v="2018-05-10T00:00:00"/>
    <s v="Standard Class"/>
    <s v="GM-14500"/>
    <s v="Gene McClure"/>
    <s v="Consumer"/>
    <s v="United States"/>
    <s v="Bakersfield"/>
    <s v="California"/>
    <n v="93309"/>
    <x v="1"/>
    <s v="FUR-FU-10001617"/>
    <x v="0"/>
    <s v="Furnishings"/>
    <s v="Executive Impressions 8-1/2&quot; Career Panel/Partition Cubicle Clock"/>
    <n v="41.6"/>
    <n v="4"/>
    <n v="0"/>
    <n v="14.144"/>
  </r>
  <r>
    <s v="9677"/>
    <s v="US-2016-120175"/>
    <x v="683"/>
    <d v="2016-12-03T00:00:00"/>
    <s v="Standard Class"/>
    <s v="MC-17635"/>
    <s v="Matthew Clasen"/>
    <s v="Corporate"/>
    <s v="United States"/>
    <s v="Richmond"/>
    <s v="Indiana"/>
    <n v="47374"/>
    <x v="2"/>
    <s v="OFF-EN-10003862"/>
    <x v="1"/>
    <s v="Envelopes"/>
    <s v="Laser &amp; Ink Jet Business Envelopes"/>
    <n v="64.02"/>
    <n v="6"/>
    <n v="0"/>
    <n v="29.449200000000001"/>
  </r>
  <r>
    <s v="9678"/>
    <s v="CA-2018-144785"/>
    <x v="724"/>
    <d v="2018-04-23T00:00:00"/>
    <s v="Standard Class"/>
    <s v="CS-12490"/>
    <s v="Cindy Schnelling"/>
    <s v="Corporate"/>
    <s v="United States"/>
    <s v="New York City"/>
    <s v="New York"/>
    <n v="10009"/>
    <x v="3"/>
    <s v="OFF-AR-10001573"/>
    <x v="1"/>
    <s v="Art"/>
    <s v="American Pencil"/>
    <n v="6.99"/>
    <n v="3"/>
    <n v="0"/>
    <n v="2.0270999999999999"/>
  </r>
  <r>
    <s v="9679"/>
    <s v="CA-2018-144785"/>
    <x v="724"/>
    <d v="2018-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s v="9680"/>
    <s v="CA-2017-130113"/>
    <x v="17"/>
    <d v="2017-12-31T00:00:00"/>
    <s v="Standard Class"/>
    <s v="AH-10030"/>
    <s v="Aaron Hawkins"/>
    <s v="Corporate"/>
    <s v="United States"/>
    <s v="San Francisco"/>
    <s v="California"/>
    <n v="94122"/>
    <x v="1"/>
    <s v="OFF-ST-10000046"/>
    <x v="1"/>
    <s v="Storage"/>
    <s v="Fellowes Super Stor/Drawer Files"/>
    <n v="323.10000000000002"/>
    <n v="2"/>
    <n v="0"/>
    <n v="61.389000000000003"/>
  </r>
  <r>
    <s v="9681"/>
    <s v="CA-2017-130113"/>
    <x v="17"/>
    <d v="2017-12-31T00:00:00"/>
    <s v="Standard Class"/>
    <s v="AH-10030"/>
    <s v="Aaron Hawkins"/>
    <s v="Corporate"/>
    <s v="United States"/>
    <s v="San Francisco"/>
    <s v="California"/>
    <n v="94122"/>
    <x v="1"/>
    <s v="TEC-PH-10003505"/>
    <x v="2"/>
    <s v="Phones"/>
    <s v="Geemarc AmpliPOWER60"/>
    <n v="668.16"/>
    <n v="9"/>
    <n v="0.2"/>
    <n v="75.168000000000006"/>
  </r>
  <r>
    <s v="9682"/>
    <s v="CA-2019-122770"/>
    <x v="1096"/>
    <d v="2019-12-18T00:00:00"/>
    <s v="Standard Class"/>
    <s v="EP-13915"/>
    <s v="Emily Phan"/>
    <s v="Consumer"/>
    <s v="United States"/>
    <s v="San Francisco"/>
    <s v="California"/>
    <n v="94122"/>
    <x v="1"/>
    <s v="OFF-LA-10004559"/>
    <x v="1"/>
    <s v="Labels"/>
    <s v="Avery 49"/>
    <n v="8.64"/>
    <n v="3"/>
    <n v="0"/>
    <n v="4.2336"/>
  </r>
  <r>
    <s v="9683"/>
    <s v="CA-2019-122770"/>
    <x v="1096"/>
    <d v="2019-12-18T00:00:00"/>
    <s v="Standard Class"/>
    <s v="EP-13915"/>
    <s v="Emily Phan"/>
    <s v="Consumer"/>
    <s v="United States"/>
    <s v="San Francisco"/>
    <s v="California"/>
    <n v="94122"/>
    <x v="1"/>
    <s v="OFF-PA-10003172"/>
    <x v="1"/>
    <s v="Paper"/>
    <s v="Xerox 1996"/>
    <n v="38.880000000000003"/>
    <n v="6"/>
    <n v="0"/>
    <n v="18.662400000000002"/>
  </r>
  <r>
    <s v="9684"/>
    <s v="CA-2019-122770"/>
    <x v="1096"/>
    <d v="2019-12-18T00:00:00"/>
    <s v="Standard Class"/>
    <s v="EP-13915"/>
    <s v="Emily Phan"/>
    <s v="Consumer"/>
    <s v="United States"/>
    <s v="San Francisco"/>
    <s v="California"/>
    <n v="94122"/>
    <x v="1"/>
    <s v="FUR-FU-10001473"/>
    <x v="0"/>
    <s v="Furnishings"/>
    <s v="Eldon Executive Woodline II Desk Accessories, Mahogany"/>
    <n v="201.04"/>
    <n v="8"/>
    <n v="0"/>
    <n v="54.280799999999999"/>
  </r>
  <r>
    <s v="9685"/>
    <s v="CA-2019-122770"/>
    <x v="1096"/>
    <d v="2019-12-18T00:00:00"/>
    <s v="Standard Class"/>
    <s v="EP-13915"/>
    <s v="Emily Phan"/>
    <s v="Consumer"/>
    <s v="United States"/>
    <s v="San Francisco"/>
    <s v="California"/>
    <n v="94122"/>
    <x v="1"/>
    <s v="OFF-PA-10000232"/>
    <x v="1"/>
    <s v="Paper"/>
    <s v="Xerox 1975"/>
    <n v="12.96"/>
    <n v="2"/>
    <n v="0"/>
    <n v="6.3503999999999996"/>
  </r>
  <r>
    <s v="9686"/>
    <s v="CA-2019-118668"/>
    <x v="460"/>
    <d v="2019-01-04T00:00:00"/>
    <s v="Second Class"/>
    <s v="FW-14395"/>
    <s v="Fred Wasserman"/>
    <s v="Corporate"/>
    <s v="United States"/>
    <s v="Los Angeles"/>
    <s v="California"/>
    <n v="90032"/>
    <x v="1"/>
    <s v="TEC-AC-10000682"/>
    <x v="2"/>
    <s v="Accessories"/>
    <s v="Kensington K72356US Mouse-in-a-Box USB Desktop Mouse"/>
    <n v="16.59"/>
    <n v="1"/>
    <n v="0"/>
    <n v="5.8064999999999998"/>
  </r>
  <r>
    <s v="9687"/>
    <s v="CA-2019-116498"/>
    <x v="1109"/>
    <d v="2019-06-03T00:00:00"/>
    <s v="Standard Class"/>
    <s v="KA-16525"/>
    <s v="Kelly Andreada"/>
    <s v="Consumer"/>
    <s v="United States"/>
    <s v="San Diego"/>
    <s v="California"/>
    <n v="92037"/>
    <x v="1"/>
    <s v="OFF-AR-10003405"/>
    <x v="1"/>
    <s v="Art"/>
    <s v="Dixon My First Ticonderoga Pencil, #2"/>
    <n v="35.1"/>
    <n v="6"/>
    <n v="0"/>
    <n v="10.179"/>
  </r>
  <r>
    <s v="9688"/>
    <s v="US-2019-130603"/>
    <x v="1033"/>
    <d v="2019-10-06T00:00:00"/>
    <s v="Standard Class"/>
    <s v="SC-20050"/>
    <s v="Sample Company A"/>
    <s v="Home Office"/>
    <s v="United States"/>
    <s v="Arlington"/>
    <s v="Texas"/>
    <n v="76017"/>
    <x v="2"/>
    <s v="OFF-BI-10000301"/>
    <x v="1"/>
    <s v="Binders"/>
    <s v="GBC Instant Report Kit"/>
    <n v="11.646000000000001"/>
    <n v="9"/>
    <n v="0.8"/>
    <n v="-17.469000000000001"/>
  </r>
  <r>
    <s v="9689"/>
    <s v="US-2019-135986"/>
    <x v="308"/>
    <d v="2019-06-27T00:00:00"/>
    <s v="Standard Class"/>
    <s v="PG-18895"/>
    <s v="Paul Gonzalez"/>
    <s v="Consumer"/>
    <s v="United States"/>
    <s v="Richmond"/>
    <s v="Virginia"/>
    <n v="23223"/>
    <x v="0"/>
    <s v="OFF-PA-10001534"/>
    <x v="1"/>
    <s v="Paper"/>
    <s v="Xerox 230"/>
    <n v="32.4"/>
    <n v="5"/>
    <n v="0"/>
    <n v="15.552"/>
  </r>
  <r>
    <s v="9690"/>
    <s v="US-2019-135986"/>
    <x v="308"/>
    <d v="2019-06-27T00:00:00"/>
    <s v="Standard Class"/>
    <s v="PG-18895"/>
    <s v="Paul Gonzalez"/>
    <s v="Consumer"/>
    <s v="United States"/>
    <s v="Richmond"/>
    <s v="Virginia"/>
    <n v="23223"/>
    <x v="0"/>
    <s v="TEC-PH-10003691"/>
    <x v="2"/>
    <s v="Phones"/>
    <s v="BlackBerry Q10"/>
    <n v="503.96"/>
    <n v="4"/>
    <n v="0"/>
    <n v="125.99"/>
  </r>
  <r>
    <s v="9691"/>
    <s v="CA-2019-140536"/>
    <x v="1095"/>
    <d v="2019-04-05T00:00:00"/>
    <s v="First Class"/>
    <s v="TA-21385"/>
    <s v="Tom Ashbrook"/>
    <s v="Home Office"/>
    <s v="United States"/>
    <s v="New York City"/>
    <s v="New York"/>
    <n v="10035"/>
    <x v="3"/>
    <s v="OFF-AR-10001545"/>
    <x v="1"/>
    <s v="Art"/>
    <s v="Newell 326"/>
    <n v="7.04"/>
    <n v="4"/>
    <n v="0"/>
    <n v="2.0415999999999999"/>
  </r>
  <r>
    <s v="9692"/>
    <s v="CA-2017-130183"/>
    <x v="50"/>
    <d v="2017-11-17T00:00:00"/>
    <s v="Standard Class"/>
    <s v="PO-18850"/>
    <s v="Patrick O'Brill"/>
    <s v="Consumer"/>
    <s v="United States"/>
    <s v="Houston"/>
    <s v="Texas"/>
    <n v="77041"/>
    <x v="2"/>
    <s v="FUR-BO-10001811"/>
    <x v="0"/>
    <s v="Bookcases"/>
    <s v="Atlantic Metals Mobile 5-Shelf Bookcases, Custom Colors"/>
    <n v="613.99919999999997"/>
    <n v="3"/>
    <n v="0.32"/>
    <n v="-18.058800000000002"/>
  </r>
  <r>
    <s v="9693"/>
    <s v="CA-2017-107902"/>
    <x v="834"/>
    <d v="2017-09-02T00:00:00"/>
    <s v="Standard Class"/>
    <s v="SM-20950"/>
    <s v="Suzanne McNair"/>
    <s v="Corporate"/>
    <s v="United States"/>
    <s v="Fairfield"/>
    <s v="Connecticut"/>
    <n v="6824"/>
    <x v="3"/>
    <s v="OFF-ST-10001837"/>
    <x v="1"/>
    <s v="Storage"/>
    <s v="SAFCO Mobile Desk Side File, Wire Frame"/>
    <n v="470.36"/>
    <n v="11"/>
    <n v="0"/>
    <n v="122.2936"/>
  </r>
  <r>
    <s v="9694"/>
    <s v="CA-2019-130148"/>
    <x v="241"/>
    <d v="2019-09-28T00:00:00"/>
    <s v="Second Class"/>
    <s v="NK-18490"/>
    <s v="Neil Knudson"/>
    <s v="Home Office"/>
    <s v="United States"/>
    <s v="San Francisco"/>
    <s v="California"/>
    <n v="94110"/>
    <x v="1"/>
    <s v="OFF-PA-10000551"/>
    <x v="1"/>
    <s v="Paper"/>
    <s v="Array Memo Cubes"/>
    <n v="31.08"/>
    <n v="6"/>
    <n v="0"/>
    <n v="15.229200000000001"/>
  </r>
  <r>
    <s v="9695"/>
    <s v="CA-2019-130148"/>
    <x v="241"/>
    <d v="2019-09-28T00:00:00"/>
    <s v="Second Class"/>
    <s v="NK-18490"/>
    <s v="Neil Knudson"/>
    <s v="Home Office"/>
    <s v="United States"/>
    <s v="San Francisco"/>
    <s v="California"/>
    <n v="94110"/>
    <x v="1"/>
    <s v="OFF-SU-10001574"/>
    <x v="1"/>
    <s v="Supplies"/>
    <s v="Acme Value Line Scissors"/>
    <n v="7.3"/>
    <n v="2"/>
    <n v="0"/>
    <n v="2.19"/>
  </r>
  <r>
    <s v="9696"/>
    <s v="US-2018-151260"/>
    <x v="25"/>
    <d v="2018-12-14T00:00:00"/>
    <s v="First Class"/>
    <s v="SC-20695"/>
    <s v="Steve Chapman"/>
    <s v="Corporate"/>
    <s v="United States"/>
    <s v="Springfield"/>
    <s v="Ohio"/>
    <n v="45503"/>
    <x v="3"/>
    <s v="OFF-AP-10002892"/>
    <x v="1"/>
    <s v="Appliances"/>
    <s v="Belkin F5C206VTEL 6 Outlet Surge"/>
    <n v="73.536000000000001"/>
    <n v="4"/>
    <n v="0.2"/>
    <n v="9.1920000000000002"/>
  </r>
  <r>
    <s v="9697"/>
    <s v="CA-2016-144281"/>
    <x v="1225"/>
    <d v="2016-06-15T00:00:00"/>
    <s v="Second Class"/>
    <s v="HK-14890"/>
    <s v="Heather Kirkland"/>
    <s v="Corporate"/>
    <s v="United States"/>
    <s v="Detroit"/>
    <s v="Michigan"/>
    <n v="48234"/>
    <x v="2"/>
    <s v="OFF-LA-10003930"/>
    <x v="1"/>
    <s v="Labels"/>
    <s v="Dot Matrix Printer Tape Reel Labels, White, 5000/Box"/>
    <n v="491.55"/>
    <n v="5"/>
    <n v="0"/>
    <n v="240.8595"/>
  </r>
  <r>
    <s v="9698"/>
    <s v="CA-2018-122511"/>
    <x v="21"/>
    <d v="2018-03-11T00:00:00"/>
    <s v="Same Day"/>
    <s v="BT-11485"/>
    <s v="Brad Thomas"/>
    <s v="Home Office"/>
    <s v="United States"/>
    <s v="Philadelphia"/>
    <s v="Pennsylvania"/>
    <n v="19140"/>
    <x v="3"/>
    <s v="FUR-FU-10001037"/>
    <x v="0"/>
    <s v="Furnishings"/>
    <s v="DAX Charcoal/Nickel-Tone Document Frame, 5 x 7"/>
    <n v="30.335999999999999"/>
    <n v="4"/>
    <n v="0.2"/>
    <n v="9.48"/>
  </r>
  <r>
    <s v="9699"/>
    <s v="CA-2019-154116"/>
    <x v="934"/>
    <d v="2019-12-19T00:00:00"/>
    <s v="Standard Class"/>
    <s v="KM-16660"/>
    <s v="Khloe Miller"/>
    <s v="Consumer"/>
    <s v="United States"/>
    <s v="Inglewood"/>
    <s v="California"/>
    <n v="90301"/>
    <x v="1"/>
    <s v="OFF-PA-10004569"/>
    <x v="1"/>
    <s v="Paper"/>
    <s v="Wirebound Message Books, Two 4 1/4&quot; x 5&quot; Forms per Page"/>
    <n v="22.83"/>
    <n v="3"/>
    <n v="0"/>
    <n v="10.7301"/>
  </r>
  <r>
    <s v="9700"/>
    <s v="CA-2019-154116"/>
    <x v="934"/>
    <d v="2019-12-19T00:00:00"/>
    <s v="Standard Class"/>
    <s v="KM-16660"/>
    <s v="Khloe Miller"/>
    <s v="Consumer"/>
    <s v="United States"/>
    <s v="Inglewood"/>
    <s v="California"/>
    <n v="90301"/>
    <x v="1"/>
    <s v="OFF-AP-10000027"/>
    <x v="1"/>
    <s v="Appliances"/>
    <s v="Hoover Commercial SteamVac"/>
    <n v="54.32"/>
    <n v="4"/>
    <n v="0"/>
    <n v="16.295999999999999"/>
  </r>
  <r>
    <s v="9701"/>
    <s v="CA-2019-154116"/>
    <x v="934"/>
    <d v="2019-12-19T00:00:00"/>
    <s v="Standard Class"/>
    <s v="KM-16660"/>
    <s v="Khloe Miller"/>
    <s v="Consumer"/>
    <s v="United States"/>
    <s v="Inglewood"/>
    <s v="California"/>
    <n v="90301"/>
    <x v="1"/>
    <s v="TEC-PH-10000675"/>
    <x v="2"/>
    <s v="Phones"/>
    <s v="Panasonic KX TS3282B Corded phone"/>
    <n v="196.77600000000001"/>
    <n v="3"/>
    <n v="0.2"/>
    <n v="14.7582"/>
  </r>
  <r>
    <s v="9702"/>
    <s v="CA-2018-105291"/>
    <x v="859"/>
    <d v="2018-11-04T00:00:00"/>
    <s v="Standard Class"/>
    <s v="SP-20920"/>
    <s v="Susan Pistek"/>
    <s v="Consumer"/>
    <s v="United States"/>
    <s v="San Luis Obispo"/>
    <s v="California"/>
    <n v="93405"/>
    <x v="1"/>
    <s v="OFF-FA-10003059"/>
    <x v="1"/>
    <s v="Fasteners"/>
    <s v="Assorted Color Push Pins"/>
    <n v="3.62"/>
    <n v="2"/>
    <n v="0"/>
    <n v="1.1946000000000001"/>
  </r>
  <r>
    <s v="9703"/>
    <s v="CA-2019-147032"/>
    <x v="689"/>
    <d v="2019-08-04T00:00:00"/>
    <s v="Standard Class"/>
    <s v="LB-16795"/>
    <s v="Laurel Beltran"/>
    <s v="Home Office"/>
    <s v="United States"/>
    <s v="Wilmington"/>
    <s v="Delaware"/>
    <n v="19805"/>
    <x v="3"/>
    <s v="OFF-PA-10003256"/>
    <x v="1"/>
    <s v="Paper"/>
    <s v="Avery Personal Creations Heavyweight Cards"/>
    <n v="11.54"/>
    <n v="1"/>
    <n v="0"/>
    <n v="5.5392000000000001"/>
  </r>
  <r>
    <s v="9704"/>
    <s v="CA-2019-147032"/>
    <x v="689"/>
    <d v="2019-08-04T00:00:00"/>
    <s v="Standard Class"/>
    <s v="LB-16795"/>
    <s v="Laurel Beltran"/>
    <s v="Home Office"/>
    <s v="United States"/>
    <s v="Wilmington"/>
    <s v="Delaware"/>
    <n v="19805"/>
    <x v="3"/>
    <s v="OFF-BI-10003656"/>
    <x v="1"/>
    <s v="Binders"/>
    <s v="Fellowes PB200 Plastic Comb Binding Machine"/>
    <n v="849.95"/>
    <n v="5"/>
    <n v="0"/>
    <n v="390.97699999999998"/>
  </r>
  <r>
    <s v="9705"/>
    <s v="CA-2019-147032"/>
    <x v="689"/>
    <d v="2019-08-04T00:00:00"/>
    <s v="Standard Class"/>
    <s v="LB-16795"/>
    <s v="Laurel Beltran"/>
    <s v="Home Office"/>
    <s v="United States"/>
    <s v="Wilmington"/>
    <s v="Delaware"/>
    <n v="19805"/>
    <x v="3"/>
    <s v="OFF-BI-10002897"/>
    <x v="1"/>
    <s v="Binders"/>
    <s v="Black Avery Memo-Size 3-Ring Binder, 5 1/2&quot; x 8 1/2&quot;"/>
    <n v="11.01"/>
    <n v="3"/>
    <n v="0"/>
    <n v="5.3948999999999998"/>
  </r>
  <r>
    <s v="9706"/>
    <s v="CA-2019-125990"/>
    <x v="15"/>
    <d v="2019-10-23T00:00:00"/>
    <s v="Standard Class"/>
    <s v="JS-16030"/>
    <s v="Joy Smith"/>
    <s v="Consumer"/>
    <s v="United States"/>
    <s v="San Francisco"/>
    <s v="California"/>
    <n v="94122"/>
    <x v="1"/>
    <s v="OFF-BI-10004826"/>
    <x v="1"/>
    <s v="Binders"/>
    <s v="JM Magazine Binder"/>
    <n v="39.624000000000002"/>
    <n v="3"/>
    <n v="0.2"/>
    <n v="13.868399999999999"/>
  </r>
  <r>
    <s v="9707"/>
    <s v="CA-2018-161746"/>
    <x v="147"/>
    <d v="2018-10-27T00:00:00"/>
    <s v="Standard Class"/>
    <s v="CS-11950"/>
    <s v="Carlos Soltero"/>
    <s v="Consumer"/>
    <s v="United States"/>
    <s v="Los Angeles"/>
    <s v="California"/>
    <n v="90045"/>
    <x v="1"/>
    <s v="FUR-CH-10004626"/>
    <x v="0"/>
    <s v="Chairs"/>
    <s v="Office Star Flex Back Scooter Chair with Aluminum Finish Frame"/>
    <n v="242.136"/>
    <n v="3"/>
    <n v="0.2"/>
    <n v="12.1068"/>
  </r>
  <r>
    <s v="9708"/>
    <s v="CA-2018-161746"/>
    <x v="147"/>
    <d v="2018-10-27T00:00:00"/>
    <s v="Standard Class"/>
    <s v="CS-11950"/>
    <s v="Carlos Soltero"/>
    <s v="Consumer"/>
    <s v="United States"/>
    <s v="Los Angeles"/>
    <s v="California"/>
    <n v="90045"/>
    <x v="1"/>
    <s v="OFF-AR-10000390"/>
    <x v="1"/>
    <s v="Art"/>
    <s v="Newell Chalk Holder"/>
    <n v="12.39"/>
    <n v="3"/>
    <n v="0"/>
    <n v="5.6993999999999998"/>
  </r>
  <r>
    <s v="9709"/>
    <s v="CA-2018-161746"/>
    <x v="147"/>
    <d v="2018-10-27T00:00:00"/>
    <s v="Standard Class"/>
    <s v="CS-11950"/>
    <s v="Carlos Soltero"/>
    <s v="Consumer"/>
    <s v="United States"/>
    <s v="Los Angeles"/>
    <s v="California"/>
    <n v="90045"/>
    <x v="1"/>
    <s v="FUR-FU-10003731"/>
    <x v="0"/>
    <s v="Furnishings"/>
    <s v="Eldon Expressions Wood and Plastic Desk Accessories, Oak"/>
    <n v="19.96"/>
    <n v="2"/>
    <n v="0"/>
    <n v="5.5888"/>
  </r>
  <r>
    <s v="9710"/>
    <s v="CA-2018-161746"/>
    <x v="147"/>
    <d v="2018-10-27T00:00:00"/>
    <s v="Standard Class"/>
    <s v="CS-11950"/>
    <s v="Carlos Soltero"/>
    <s v="Consumer"/>
    <s v="United States"/>
    <s v="Los Angeles"/>
    <s v="California"/>
    <n v="90045"/>
    <x v="1"/>
    <s v="OFF-ST-10002743"/>
    <x v="1"/>
    <s v="Storage"/>
    <s v="SAFCO Boltless Steel Shelving"/>
    <n v="340.92"/>
    <n v="3"/>
    <n v="0"/>
    <n v="3.4091999999999998"/>
  </r>
  <r>
    <s v="9711"/>
    <s v="CA-2016-114251"/>
    <x v="1127"/>
    <d v="2016-11-10T00:00:00"/>
    <s v="Standard Class"/>
    <s v="MD-17350"/>
    <s v="Maribeth Dona"/>
    <s v="Consumer"/>
    <s v="United States"/>
    <s v="Philadelphia"/>
    <s v="Pennsylvania"/>
    <n v="19143"/>
    <x v="3"/>
    <s v="FUR-FU-10001468"/>
    <x v="0"/>
    <s v="Furnishings"/>
    <s v="Tenex Antistatic Computer Chair Mats"/>
    <n v="273.56799999999998"/>
    <n v="2"/>
    <n v="0.2"/>
    <n v="-34.195999999999998"/>
  </r>
  <r>
    <s v="9712"/>
    <s v="CA-2016-114251"/>
    <x v="1127"/>
    <d v="2016-11-10T00:00:00"/>
    <s v="Standard Class"/>
    <s v="MD-17350"/>
    <s v="Maribeth Dona"/>
    <s v="Consumer"/>
    <s v="United States"/>
    <s v="Philadelphia"/>
    <s v="Pennsylvania"/>
    <n v="19143"/>
    <x v="3"/>
    <s v="OFF-BI-10003684"/>
    <x v="1"/>
    <s v="Binders"/>
    <s v="Wilson Jones Legal Size Ring Binders"/>
    <n v="13.194000000000001"/>
    <n v="2"/>
    <n v="0.7"/>
    <n v="-8.7959999999999994"/>
  </r>
  <r>
    <s v="9713"/>
    <s v="CA-2016-114251"/>
    <x v="1127"/>
    <d v="2016-11-10T00:00:00"/>
    <s v="Standard Class"/>
    <s v="MD-17350"/>
    <s v="Maribeth Dona"/>
    <s v="Consumer"/>
    <s v="United States"/>
    <s v="Philadelphia"/>
    <s v="Pennsylvania"/>
    <n v="19143"/>
    <x v="3"/>
    <s v="OFF-ST-10003716"/>
    <x v="1"/>
    <s v="Storage"/>
    <s v="Tennsco Double-Tier Lockers"/>
    <n v="1080.096"/>
    <n v="6"/>
    <n v="0.2"/>
    <n v="-94.508399999999995"/>
  </r>
  <r>
    <s v="9714"/>
    <s v="CA-2016-114251"/>
    <x v="1127"/>
    <d v="2016-11-10T00:00:00"/>
    <s v="Standard Class"/>
    <s v="MD-17350"/>
    <s v="Maribeth Dona"/>
    <s v="Consumer"/>
    <s v="United States"/>
    <s v="Philadelphia"/>
    <s v="Pennsylvania"/>
    <n v="19143"/>
    <x v="3"/>
    <s v="TEC-AC-10001101"/>
    <x v="2"/>
    <s v="Accessories"/>
    <s v="Sony 16GB Class 10 Micro SDHC R40 Memory Card"/>
    <n v="51.56"/>
    <n v="5"/>
    <n v="0.2"/>
    <n v="-6.4450000000000003"/>
  </r>
  <r>
    <s v="9715"/>
    <s v="CA-2016-114251"/>
    <x v="1127"/>
    <d v="2016-11-10T00:00:00"/>
    <s v="Standard Class"/>
    <s v="MD-17350"/>
    <s v="Maribeth Dona"/>
    <s v="Consumer"/>
    <s v="United States"/>
    <s v="Philadelphia"/>
    <s v="Pennsylvania"/>
    <n v="19143"/>
    <x v="3"/>
    <s v="TEC-AC-10004864"/>
    <x v="2"/>
    <s v="Accessories"/>
    <s v="Memorex Micro Travel Drive 32 GB"/>
    <n v="58.415999999999997"/>
    <n v="2"/>
    <n v="0.2"/>
    <n v="16.794599999999999"/>
  </r>
  <r>
    <s v="9716"/>
    <s v="CA-2018-116379"/>
    <x v="77"/>
    <d v="2018-11-12T00:00:00"/>
    <s v="Standard Class"/>
    <s v="LD-17005"/>
    <s v="Lisa DeCherney"/>
    <s v="Consumer"/>
    <s v="United States"/>
    <s v="San Francisco"/>
    <s v="California"/>
    <n v="94122"/>
    <x v="1"/>
    <s v="OFF-BI-10001543"/>
    <x v="1"/>
    <s v="Binders"/>
    <s v="GBC VeloBinder Manual Binding System"/>
    <n v="57.584000000000003"/>
    <n v="2"/>
    <n v="0.2"/>
    <n v="20.154399999999999"/>
  </r>
  <r>
    <s v="9717"/>
    <s v="US-2018-144477"/>
    <x v="399"/>
    <d v="2018-08-14T00:00:00"/>
    <s v="Second Class"/>
    <s v="DB-13270"/>
    <s v="Deborah Brumfield"/>
    <s v="Home Office"/>
    <s v="United States"/>
    <s v="Philadelphia"/>
    <s v="Pennsylvania"/>
    <n v="19134"/>
    <x v="3"/>
    <s v="OFF-AR-10000914"/>
    <x v="1"/>
    <s v="Art"/>
    <s v="Boston 16765 Mini Stand Up Battery Pencil Sharpener"/>
    <n v="37.311999999999998"/>
    <n v="4"/>
    <n v="0.2"/>
    <n v="2.7984"/>
  </r>
  <r>
    <s v="9718"/>
    <s v="CA-2018-108210"/>
    <x v="198"/>
    <d v="2018-05-31T00:00:00"/>
    <s v="Same Day"/>
    <s v="AT-10735"/>
    <s v="Annie Thurman"/>
    <s v="Consumer"/>
    <s v="United States"/>
    <s v="Houston"/>
    <s v="Texas"/>
    <n v="77041"/>
    <x v="2"/>
    <s v="TEC-PH-10002293"/>
    <x v="2"/>
    <s v="Phones"/>
    <s v="Anker 36W 4-Port USB Wall Charger Travel Power Adapter for iPhone 5s 5c 5"/>
    <n v="79.959999999999994"/>
    <n v="5"/>
    <n v="0.2"/>
    <n v="7.9960000000000004"/>
  </r>
  <r>
    <s v="9719"/>
    <s v="CA-2018-108210"/>
    <x v="198"/>
    <d v="2018-05-31T00:00:00"/>
    <s v="Same Day"/>
    <s v="AT-10735"/>
    <s v="Annie Thurman"/>
    <s v="Consumer"/>
    <s v="United States"/>
    <s v="Houston"/>
    <s v="Texas"/>
    <n v="77041"/>
    <x v="2"/>
    <s v="TEC-AC-10000109"/>
    <x v="2"/>
    <s v="Accessories"/>
    <s v="Sony Micro Vault Click 16 GB USB 2.0 Flash Drive"/>
    <n v="223.96"/>
    <n v="5"/>
    <n v="0.2"/>
    <n v="11.198"/>
  </r>
  <r>
    <s v="9720"/>
    <s v="CA-2019-166835"/>
    <x v="105"/>
    <d v="2019-11-14T00:00:00"/>
    <s v="Second Class"/>
    <s v="DK-13375"/>
    <s v="Dennis Kane"/>
    <s v="Consumer"/>
    <s v="United States"/>
    <s v="Lancaster"/>
    <s v="Pennsylvania"/>
    <n v="17602"/>
    <x v="3"/>
    <s v="OFF-ST-10002574"/>
    <x v="1"/>
    <s v="Storage"/>
    <s v="SAFCO Commercial Wire Shelving, Black"/>
    <n v="221.024"/>
    <n v="2"/>
    <n v="0.2"/>
    <n v="-55.256"/>
  </r>
  <r>
    <s v="9721"/>
    <s v="CA-2018-119641"/>
    <x v="897"/>
    <d v="2018-09-26T00:00:00"/>
    <s v="Standard Class"/>
    <s v="CS-12250"/>
    <s v="Chris Selesnick"/>
    <s v="Corporate"/>
    <s v="United States"/>
    <s v="Green Bay"/>
    <s v="Wisconsin"/>
    <n v="54302"/>
    <x v="2"/>
    <s v="FUR-FU-10002445"/>
    <x v="0"/>
    <s v="Furnishings"/>
    <s v="DAX Two-Tone Rosewood/Black Document Frame, Desktop, 5 x 7"/>
    <n v="18.96"/>
    <n v="2"/>
    <n v="0"/>
    <n v="7.5839999999999996"/>
  </r>
  <r>
    <s v="9722"/>
    <s v="CA-2018-105781"/>
    <x v="595"/>
    <d v="2018-02-20T00:00:00"/>
    <s v="Standard Class"/>
    <s v="JF-15565"/>
    <s v="Jill Fjeld"/>
    <s v="Consumer"/>
    <s v="United States"/>
    <s v="New York City"/>
    <s v="New York"/>
    <n v="10024"/>
    <x v="3"/>
    <s v="FUR-CH-10001802"/>
    <x v="0"/>
    <s v="Chairs"/>
    <s v="Hon Every-Day Chair Series Swivel Task Chairs"/>
    <n v="326.64600000000002"/>
    <n v="3"/>
    <n v="0.1"/>
    <n v="39.923400000000001"/>
  </r>
  <r>
    <s v="9723"/>
    <s v="CA-2018-105781"/>
    <x v="595"/>
    <d v="2018-02-20T00:00:00"/>
    <s v="Standard Class"/>
    <s v="JF-15565"/>
    <s v="Jill Fjeld"/>
    <s v="Consumer"/>
    <s v="United States"/>
    <s v="New York City"/>
    <s v="New York"/>
    <n v="10024"/>
    <x v="3"/>
    <s v="TEC-AC-10003628"/>
    <x v="2"/>
    <s v="Accessories"/>
    <s v="Logitech 910-002974 M325 Wireless Mouse for Web Scrolling"/>
    <n v="89.97"/>
    <n v="3"/>
    <n v="0"/>
    <n v="39.586799999999997"/>
  </r>
  <r>
    <s v="9724"/>
    <s v="CA-2016-101364"/>
    <x v="1091"/>
    <d v="2016-12-26T00:00:00"/>
    <s v="Standard Class"/>
    <s v="TW-21025"/>
    <s v="Tamara Willingham"/>
    <s v="Home Office"/>
    <s v="United States"/>
    <s v="New York City"/>
    <s v="New York"/>
    <n v="10011"/>
    <x v="3"/>
    <s v="OFF-BI-10003984"/>
    <x v="1"/>
    <s v="Binders"/>
    <s v="Lock-Up Easel 'Spel-Binder'"/>
    <n v="296.71199999999999"/>
    <n v="13"/>
    <n v="0.2"/>
    <n v="100.1403"/>
  </r>
  <r>
    <s v="9725"/>
    <s v="CA-2017-117898"/>
    <x v="901"/>
    <d v="2017-12-11T00:00:00"/>
    <s v="Standard Class"/>
    <s v="TB-21250"/>
    <s v="Tim Brockman"/>
    <s v="Consumer"/>
    <s v="United States"/>
    <s v="Bloomington"/>
    <s v="Illinois"/>
    <n v="61701"/>
    <x v="2"/>
    <s v="OFF-EN-10004459"/>
    <x v="1"/>
    <s v="Envelopes"/>
    <s v="Security-Tint Envelopes"/>
    <n v="12.224"/>
    <n v="2"/>
    <n v="0.2"/>
    <n v="4.4311999999999996"/>
  </r>
  <r>
    <s v="9726"/>
    <s v="CA-2019-142293"/>
    <x v="697"/>
    <d v="2019-09-20T00:00:00"/>
    <s v="First Class"/>
    <s v="SC-20380"/>
    <s v="Shahid Collister"/>
    <s v="Consumer"/>
    <s v="United States"/>
    <s v="Boise"/>
    <s v="Idaho"/>
    <n v="83704"/>
    <x v="1"/>
    <s v="TEC-AC-10001109"/>
    <x v="2"/>
    <s v="Accessories"/>
    <s v="Logitech Trackman Marble Mouse"/>
    <n v="89.97"/>
    <n v="3"/>
    <n v="0"/>
    <n v="37.787399999999998"/>
  </r>
  <r>
    <s v="9727"/>
    <s v="CA-2019-167395"/>
    <x v="574"/>
    <d v="2019-12-04T00:00:00"/>
    <s v="First Class"/>
    <s v="KM-16720"/>
    <s v="Kunst Miller"/>
    <s v="Consumer"/>
    <s v="United States"/>
    <s v="Lowell"/>
    <s v="Massachusetts"/>
    <n v="1852"/>
    <x v="3"/>
    <s v="OFF-AP-10001293"/>
    <x v="1"/>
    <s v="Appliances"/>
    <s v="Belkin 8 Outlet Surge Protector"/>
    <n v="286.86"/>
    <n v="7"/>
    <n v="0"/>
    <n v="80.320800000000006"/>
  </r>
  <r>
    <s v="9728"/>
    <s v="CA-2019-167395"/>
    <x v="574"/>
    <d v="2019-12-04T00:00:00"/>
    <s v="First Class"/>
    <s v="KM-16720"/>
    <s v="Kunst Miller"/>
    <s v="Consumer"/>
    <s v="United States"/>
    <s v="Lowell"/>
    <s v="Massachusetts"/>
    <n v="1852"/>
    <x v="3"/>
    <s v="TEC-PH-10004977"/>
    <x v="2"/>
    <s v="Phones"/>
    <s v="GE 30524EE4"/>
    <n v="979.95"/>
    <n v="5"/>
    <n v="0"/>
    <n v="284.18549999999999"/>
  </r>
  <r>
    <s v="9729"/>
    <s v="CA-2019-167395"/>
    <x v="574"/>
    <d v="2019-12-04T00:00:00"/>
    <s v="First Class"/>
    <s v="KM-16720"/>
    <s v="Kunst Miller"/>
    <s v="Consumer"/>
    <s v="United States"/>
    <s v="Lowell"/>
    <s v="Massachusetts"/>
    <n v="1852"/>
    <x v="3"/>
    <s v="OFF-SU-10001935"/>
    <x v="1"/>
    <s v="Supplies"/>
    <s v="Staple remover"/>
    <n v="4.3600000000000003"/>
    <n v="2"/>
    <n v="0"/>
    <n v="0.1744"/>
  </r>
  <r>
    <s v="9730"/>
    <s v="CA-2016-111962"/>
    <x v="411"/>
    <d v="2016-10-04T00:00:00"/>
    <s v="Standard Class"/>
    <s v="EB-14170"/>
    <s v="Evan Bailliet"/>
    <s v="Consumer"/>
    <s v="United States"/>
    <s v="Seattle"/>
    <s v="Washington"/>
    <n v="98115"/>
    <x v="1"/>
    <s v="OFF-BI-10001308"/>
    <x v="1"/>
    <s v="Binders"/>
    <s v="GBC Standard Plastic Binding Systems' Combs"/>
    <n v="10.048"/>
    <n v="2"/>
    <n v="0.2"/>
    <n v="3.14"/>
  </r>
  <r>
    <s v="9731"/>
    <s v="CA-2016-111962"/>
    <x v="411"/>
    <d v="2016-10-04T00:00:00"/>
    <s v="Standard Class"/>
    <s v="EB-14170"/>
    <s v="Evan Bailliet"/>
    <s v="Consumer"/>
    <s v="United States"/>
    <s v="Seattle"/>
    <s v="Washington"/>
    <n v="98115"/>
    <x v="1"/>
    <s v="OFF-ST-10000046"/>
    <x v="1"/>
    <s v="Storage"/>
    <s v="Fellowes Super Stor/Drawer Files"/>
    <n v="807.75"/>
    <n v="5"/>
    <n v="0"/>
    <n v="153.4725"/>
  </r>
  <r>
    <s v="9732"/>
    <s v="CA-2019-124261"/>
    <x v="237"/>
    <d v="2019-11-19T00:00:00"/>
    <s v="Standard Class"/>
    <s v="JE-15715"/>
    <s v="Joe Elijah"/>
    <s v="Consumer"/>
    <s v="United States"/>
    <s v="Los Angeles"/>
    <s v="California"/>
    <n v="90049"/>
    <x v="1"/>
    <s v="OFF-AR-10003504"/>
    <x v="1"/>
    <s v="Art"/>
    <s v="Newell 347"/>
    <n v="34.24"/>
    <n v="8"/>
    <n v="0"/>
    <n v="9.9296000000000006"/>
  </r>
  <r>
    <s v="9733"/>
    <s v="CA-2016-114321"/>
    <x v="1071"/>
    <d v="2016-08-25T00:00:00"/>
    <s v="Standard Class"/>
    <s v="NC-18535"/>
    <s v="Nick Crebassa"/>
    <s v="Corporate"/>
    <s v="United States"/>
    <s v="Hampton"/>
    <s v="Virginia"/>
    <n v="23666"/>
    <x v="0"/>
    <s v="FUR-CH-10001797"/>
    <x v="0"/>
    <s v="Chairs"/>
    <s v="Safco Chair Connectors, 6/Carton"/>
    <n v="500.24"/>
    <n v="13"/>
    <n v="0"/>
    <n v="145.06960000000001"/>
  </r>
  <r>
    <s v="9734"/>
    <s v="CA-2016-114321"/>
    <x v="1071"/>
    <d v="2016-08-25T00:00:00"/>
    <s v="Standard Class"/>
    <s v="NC-18535"/>
    <s v="Nick Crebassa"/>
    <s v="Corporate"/>
    <s v="United States"/>
    <s v="Hampton"/>
    <s v="Virginia"/>
    <n v="23666"/>
    <x v="0"/>
    <s v="OFF-PA-10000246"/>
    <x v="1"/>
    <s v="Paper"/>
    <s v="Riverleaf Stik-Withit Designer Note Cubes"/>
    <n v="20.12"/>
    <n v="2"/>
    <n v="0"/>
    <n v="9.2552000000000003"/>
  </r>
  <r>
    <s v="9735"/>
    <s v="CA-2016-114321"/>
    <x v="1071"/>
    <d v="2016-08-25T00:00:00"/>
    <s v="Standard Class"/>
    <s v="NC-18535"/>
    <s v="Nick Crebassa"/>
    <s v="Corporate"/>
    <s v="United States"/>
    <s v="Hampton"/>
    <s v="Virginia"/>
    <n v="23666"/>
    <x v="0"/>
    <s v="OFF-BI-10001359"/>
    <x v="1"/>
    <s v="Binders"/>
    <s v="GBC DocuBind TL300 Electric Binding System"/>
    <n v="896.99"/>
    <n v="1"/>
    <n v="0"/>
    <n v="421.58530000000002"/>
  </r>
  <r>
    <s v="9736"/>
    <s v="CA-2016-128062"/>
    <x v="84"/>
    <d v="2016-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s v="9737"/>
    <s v="US-2017-100069"/>
    <x v="685"/>
    <d v="2017-07-03T00:00:00"/>
    <s v="Standard Class"/>
    <s v="NF-18475"/>
    <s v="Neil Französisch"/>
    <s v="Home Office"/>
    <s v="United States"/>
    <s v="Omaha"/>
    <s v="Nebraska"/>
    <n v="68104"/>
    <x v="2"/>
    <s v="TEC-PH-10004667"/>
    <x v="2"/>
    <s v="Phones"/>
    <s v="Cisco 8x8 Inc. 6753i IP Business Phone System"/>
    <n v="269.98"/>
    <n v="2"/>
    <n v="0"/>
    <n v="72.894599999999997"/>
  </r>
  <r>
    <s v="9738"/>
    <s v="CA-2019-129294"/>
    <x v="633"/>
    <d v="2019-03-21T00:00:00"/>
    <s v="Standard Class"/>
    <s v="KD-16615"/>
    <s v="Ken Dana"/>
    <s v="Corporate"/>
    <s v="United States"/>
    <s v="Los Angeles"/>
    <s v="California"/>
    <n v="90032"/>
    <x v="1"/>
    <s v="OFF-ST-10002615"/>
    <x v="1"/>
    <s v="Storage"/>
    <s v="Dual Level, Single-Width Filing Carts"/>
    <n v="310.12"/>
    <n v="2"/>
    <n v="0"/>
    <n v="80.631200000000007"/>
  </r>
  <r>
    <s v="9739"/>
    <s v="CA-2019-129294"/>
    <x v="633"/>
    <d v="2019-03-21T00:00:00"/>
    <s v="Standard Class"/>
    <s v="KD-16615"/>
    <s v="Ken Dana"/>
    <s v="Corporate"/>
    <s v="United States"/>
    <s v="Los Angeles"/>
    <s v="California"/>
    <n v="90032"/>
    <x v="1"/>
    <s v="OFF-BI-10004236"/>
    <x v="1"/>
    <s v="Binders"/>
    <s v="XtraLife ClearVue Slant-D Ring Binder, White, 3&quot;"/>
    <n v="70.463999999999999"/>
    <n v="6"/>
    <n v="0.2"/>
    <n v="22.9008"/>
  </r>
  <r>
    <s v="9740"/>
    <s v="CA-2019-129294"/>
    <x v="633"/>
    <d v="2019-03-21T00:00:00"/>
    <s v="Standard Class"/>
    <s v="KD-16615"/>
    <s v="Ken Dana"/>
    <s v="Corporate"/>
    <s v="United States"/>
    <s v="Los Angeles"/>
    <s v="California"/>
    <n v="90032"/>
    <x v="1"/>
    <s v="OFF-BI-10001757"/>
    <x v="1"/>
    <s v="Binders"/>
    <s v="Pressboard Hanging Data Binders for Unburst Sheets"/>
    <n v="19.68"/>
    <n v="5"/>
    <n v="0.2"/>
    <n v="6.8879999999999999"/>
  </r>
  <r>
    <s v="9741"/>
    <s v="CA-2019-129294"/>
    <x v="633"/>
    <d v="2019-03-21T00:00:00"/>
    <s v="Standard Class"/>
    <s v="KD-16615"/>
    <s v="Ken Dana"/>
    <s v="Corporate"/>
    <s v="United States"/>
    <s v="Los Angeles"/>
    <s v="California"/>
    <n v="90032"/>
    <x v="1"/>
    <s v="OFF-AP-10001154"/>
    <x v="1"/>
    <s v="Appliances"/>
    <s v="Bionaire Personal Warm Mist Humidifier/Vaporizer"/>
    <n v="140.66999999999999"/>
    <n v="3"/>
    <n v="0"/>
    <n v="54.8613"/>
  </r>
  <r>
    <s v="9742"/>
    <s v="CA-2017-117086"/>
    <x v="627"/>
    <d v="2017-11-12T00:00:00"/>
    <s v="Standard Class"/>
    <s v="QJ-19255"/>
    <s v="Quincy Jones"/>
    <s v="Corporate"/>
    <s v="United States"/>
    <s v="Burlington"/>
    <s v="Vermont"/>
    <m/>
    <x v="3"/>
    <s v="FUR-BO-10004834"/>
    <x v="0"/>
    <s v="Bookcases"/>
    <s v="Riverside Palais Royal Lawyers Bookcase, Royale Cherry Finish"/>
    <n v="4404.8999999999996"/>
    <n v="5"/>
    <n v="0"/>
    <n v="1013.127"/>
  </r>
  <r>
    <s v="9743"/>
    <s v="CA-2019-131303"/>
    <x v="354"/>
    <d v="2019-12-02T00:00:00"/>
    <s v="Standard Class"/>
    <s v="EP-13915"/>
    <s v="Emily Phan"/>
    <s v="Consumer"/>
    <s v="United States"/>
    <s v="San Diego"/>
    <s v="California"/>
    <n v="92037"/>
    <x v="1"/>
    <s v="OFF-LA-10001074"/>
    <x v="1"/>
    <s v="Labels"/>
    <s v="Round Specialty Laser Printer Labels"/>
    <n v="62.65"/>
    <n v="5"/>
    <n v="0"/>
    <n v="29.445499999999999"/>
  </r>
  <r>
    <s v="9744"/>
    <s v="CA-2018-137127"/>
    <x v="950"/>
    <d v="2018-06-22T00:00:00"/>
    <s v="Standard Class"/>
    <s v="JJ-15445"/>
    <s v="Jennifer Jackson"/>
    <s v="Consumer"/>
    <s v="United States"/>
    <s v="Newark"/>
    <s v="Delaware"/>
    <n v="19711"/>
    <x v="3"/>
    <s v="OFF-LA-10001641"/>
    <x v="1"/>
    <s v="Labels"/>
    <s v="Avery 518"/>
    <n v="9.4499999999999993"/>
    <n v="3"/>
    <n v="0"/>
    <n v="4.5359999999999996"/>
  </r>
  <r>
    <s v="9745"/>
    <s v="CA-2019-141782"/>
    <x v="276"/>
    <d v="2019-01-25T00:00:00"/>
    <s v="Standard Class"/>
    <s v="BE-11410"/>
    <s v="Bobby Elias"/>
    <s v="Consumer"/>
    <s v="United States"/>
    <s v="Aurora"/>
    <s v="Illinois"/>
    <n v="60505"/>
    <x v="2"/>
    <s v="OFF-EN-10002230"/>
    <x v="1"/>
    <s v="Envelopes"/>
    <s v="Airmail Envelopes"/>
    <n v="268.57600000000002"/>
    <n v="4"/>
    <n v="0.2"/>
    <n v="90.644400000000005"/>
  </r>
  <r>
    <s v="9746"/>
    <s v="CA-2019-137505"/>
    <x v="221"/>
    <d v="2019-11-24T00:00:00"/>
    <s v="Same Day"/>
    <s v="BP-11290"/>
    <s v="Beth Paige"/>
    <s v="Consumer"/>
    <s v="United States"/>
    <s v="Los Angeles"/>
    <s v="California"/>
    <n v="90008"/>
    <x v="1"/>
    <s v="FUR-TA-10000617"/>
    <x v="0"/>
    <s v="Tables"/>
    <s v="Hon Practical Foundations 30 x 60 Training Table, Light Gray/Charcoal"/>
    <n v="364.08"/>
    <n v="2"/>
    <n v="0.2"/>
    <n v="9.1020000000000003"/>
  </r>
  <r>
    <s v="9747"/>
    <s v="CA-2019-137505"/>
    <x v="221"/>
    <d v="2019-11-24T00:00:00"/>
    <s v="Same Day"/>
    <s v="BP-11290"/>
    <s v="Beth Paige"/>
    <s v="Consumer"/>
    <s v="United States"/>
    <s v="Los Angeles"/>
    <s v="California"/>
    <n v="90008"/>
    <x v="1"/>
    <s v="FUR-TA-10001676"/>
    <x v="0"/>
    <s v="Tables"/>
    <s v="Hon 61000 Series Interactive Training Tables"/>
    <n v="71.087999999999994"/>
    <n v="2"/>
    <n v="0.2"/>
    <n v="-1.7771999999999999"/>
  </r>
  <r>
    <s v="9748"/>
    <s v="US-2016-140914"/>
    <x v="7"/>
    <d v="2016-11-15T00:00:00"/>
    <s v="Standard Class"/>
    <s v="BH-11710"/>
    <s v="Brosina Hoffman"/>
    <s v="Consumer"/>
    <s v="United States"/>
    <s v="Chicago"/>
    <s v="Illinois"/>
    <n v="60653"/>
    <x v="2"/>
    <s v="FUR-FU-10000175"/>
    <x v="0"/>
    <s v="Furnishings"/>
    <s v="DAX Wood Document Frame."/>
    <n v="10.984"/>
    <n v="2"/>
    <n v="0.6"/>
    <n v="-7.9634"/>
  </r>
  <r>
    <s v="9749"/>
    <s v="US-2016-140914"/>
    <x v="7"/>
    <d v="2016-11-15T00:00:00"/>
    <s v="Standard Class"/>
    <s v="BH-11710"/>
    <s v="Brosina Hoffman"/>
    <s v="Consumer"/>
    <s v="United States"/>
    <s v="Chicago"/>
    <s v="Illinois"/>
    <n v="60653"/>
    <x v="2"/>
    <s v="FUR-CH-10003379"/>
    <x v="0"/>
    <s v="Chairs"/>
    <s v="Global Commerce Series High-Back Swivel/Tilt Chairs"/>
    <n v="797.94399999999996"/>
    <n v="4"/>
    <n v="0.3"/>
    <n v="-56.996000000000002"/>
  </r>
  <r>
    <s v="9750"/>
    <s v="CA-2018-158358"/>
    <x v="758"/>
    <d v="2018-03-08T00:00:00"/>
    <s v="Standard Class"/>
    <s v="EM-13810"/>
    <s v="Eleni McCrary"/>
    <s v="Corporate"/>
    <s v="United States"/>
    <s v="Dover"/>
    <s v="New Hampshire"/>
    <n v="3820"/>
    <x v="3"/>
    <s v="TEC-AC-10002567"/>
    <x v="2"/>
    <s v="Accessories"/>
    <s v="Logitech G602 Wireless Gaming Mouse"/>
    <n v="159.97999999999999"/>
    <n v="2"/>
    <n v="0"/>
    <n v="57.592799999999997"/>
  </r>
  <r>
    <s v="9751"/>
    <s v="CA-2018-113390"/>
    <x v="1226"/>
    <d v="2018-10-15T00:00:00"/>
    <s v="Standard Class"/>
    <s v="EP-13915"/>
    <s v="Emily Phan"/>
    <s v="Consumer"/>
    <s v="United States"/>
    <s v="Chicago"/>
    <s v="Illinois"/>
    <n v="60610"/>
    <x v="2"/>
    <s v="OFF-AR-10003183"/>
    <x v="1"/>
    <s v="Art"/>
    <s v="Avery Fluorescent Highlighter Four-Color Set"/>
    <n v="5.3440000000000003"/>
    <n v="2"/>
    <n v="0.2"/>
    <n v="0.66800000000000004"/>
  </r>
  <r>
    <s v="9752"/>
    <s v="CA-2018-113390"/>
    <x v="1226"/>
    <d v="2018-10-15T00:00:00"/>
    <s v="Standard Class"/>
    <s v="EP-13915"/>
    <s v="Emily Phan"/>
    <s v="Consumer"/>
    <s v="United States"/>
    <s v="Chicago"/>
    <s v="Illinois"/>
    <n v="60610"/>
    <x v="2"/>
    <s v="OFF-AR-10001446"/>
    <x v="1"/>
    <s v="Art"/>
    <s v="Newell 309"/>
    <n v="27.72"/>
    <n v="3"/>
    <n v="0.2"/>
    <n v="3.4649999999999999"/>
  </r>
  <r>
    <s v="9753"/>
    <s v="US-2018-158680"/>
    <x v="949"/>
    <d v="2018-07-02T00:00:00"/>
    <s v="First Class"/>
    <s v="NZ-18565"/>
    <s v="Nick Zandusky"/>
    <s v="Home Office"/>
    <s v="United States"/>
    <s v="Seattle"/>
    <s v="Washington"/>
    <n v="98115"/>
    <x v="1"/>
    <s v="OFF-BI-10000145"/>
    <x v="1"/>
    <s v="Binders"/>
    <s v="Zipper Ring Binder Pockets"/>
    <n v="2.496"/>
    <n v="1"/>
    <n v="0.2"/>
    <n v="0.90480000000000005"/>
  </r>
  <r>
    <s v="9754"/>
    <s v="CA-2019-113705"/>
    <x v="996"/>
    <d v="2019-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s v="9755"/>
    <s v="CA-2019-113705"/>
    <x v="996"/>
    <d v="2019-03-29T00:00:00"/>
    <s v="Second Class"/>
    <s v="LC-16870"/>
    <s v="Lena Cacioppo"/>
    <s v="Consumer"/>
    <s v="United States"/>
    <s v="Richmond"/>
    <s v="Virginia"/>
    <n v="23223"/>
    <x v="0"/>
    <s v="OFF-BI-10001679"/>
    <x v="1"/>
    <s v="Binders"/>
    <s v="GBC Instant Index System for Binding Systems"/>
    <n v="17.760000000000002"/>
    <n v="2"/>
    <n v="0"/>
    <n v="8.8800000000000008"/>
  </r>
  <r>
    <s v="9756"/>
    <s v="CA-2019-113705"/>
    <x v="996"/>
    <d v="2019-03-29T00:00:00"/>
    <s v="Second Class"/>
    <s v="LC-16870"/>
    <s v="Lena Cacioppo"/>
    <s v="Consumer"/>
    <s v="United States"/>
    <s v="Richmond"/>
    <s v="Virginia"/>
    <n v="23223"/>
    <x v="0"/>
    <s v="OFF-ST-10001128"/>
    <x v="1"/>
    <s v="Storage"/>
    <s v="Carina Mini System Audio Rack, Model AR050B"/>
    <n v="332.94"/>
    <n v="3"/>
    <n v="0"/>
    <n v="9.9882000000000009"/>
  </r>
  <r>
    <s v="9757"/>
    <s v="CA-2019-113705"/>
    <x v="996"/>
    <d v="2019-03-29T00:00:00"/>
    <s v="Second Class"/>
    <s v="LC-16870"/>
    <s v="Lena Cacioppo"/>
    <s v="Consumer"/>
    <s v="United States"/>
    <s v="Richmond"/>
    <s v="Virginia"/>
    <n v="23223"/>
    <x v="0"/>
    <s v="FUR-TA-10002533"/>
    <x v="0"/>
    <s v="Tables"/>
    <s v="BPI Conference Tables"/>
    <n v="292.10000000000002"/>
    <n v="2"/>
    <n v="0"/>
    <n v="58.42"/>
  </r>
  <r>
    <s v="9758"/>
    <s v="CA-2019-113705"/>
    <x v="996"/>
    <d v="2019-03-29T00:00:00"/>
    <s v="Second Class"/>
    <s v="LC-16870"/>
    <s v="Lena Cacioppo"/>
    <s v="Consumer"/>
    <s v="United States"/>
    <s v="Richmond"/>
    <s v="Virginia"/>
    <n v="23223"/>
    <x v="0"/>
    <s v="TEC-PH-10004006"/>
    <x v="2"/>
    <s v="Phones"/>
    <s v="Panasonic KX - TS880B Telephone"/>
    <n v="206.1"/>
    <n v="5"/>
    <n v="0"/>
    <n v="55.646999999999998"/>
  </r>
  <r>
    <s v="9759"/>
    <s v="CA-2019-113705"/>
    <x v="996"/>
    <d v="2019-03-29T00:00:00"/>
    <s v="Second Class"/>
    <s v="LC-16870"/>
    <s v="Lena Cacioppo"/>
    <s v="Consumer"/>
    <s v="United States"/>
    <s v="Richmond"/>
    <s v="Virginia"/>
    <n v="23223"/>
    <x v="0"/>
    <s v="OFF-PA-10002615"/>
    <x v="1"/>
    <s v="Paper"/>
    <s v="Ampad Gold Fibre Wirebound Steno Books, 6&quot; x 9&quot;, Gregg Ruled"/>
    <n v="17.64"/>
    <n v="4"/>
    <n v="0"/>
    <n v="8.1143999999999998"/>
  </r>
  <r>
    <s v="9760"/>
    <s v="CA-2018-146913"/>
    <x v="731"/>
    <d v="2018-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s v="9761"/>
    <s v="CA-2019-159135"/>
    <x v="259"/>
    <d v="2019-11-08T00:00:00"/>
    <s v="Standard Class"/>
    <s v="KM-16375"/>
    <s v="Katherine Murray"/>
    <s v="Home Office"/>
    <s v="United States"/>
    <s v="Springdale"/>
    <s v="Arkansas"/>
    <n v="72762"/>
    <x v="0"/>
    <s v="OFF-AR-10000657"/>
    <x v="1"/>
    <s v="Art"/>
    <s v="Binney &amp; Smith inkTank Desk Highlighter, Chisel Tip, Yellow, 12/Box"/>
    <n v="4.3"/>
    <n v="2"/>
    <n v="0"/>
    <n v="1.419"/>
  </r>
  <r>
    <s v="9762"/>
    <s v="CA-2016-121762"/>
    <x v="1047"/>
    <d v="2016-02-18T00:00:00"/>
    <s v="Standard Class"/>
    <s v="ML-17395"/>
    <s v="Marina Lichtenstein"/>
    <s v="Corporate"/>
    <s v="United States"/>
    <s v="Seattle"/>
    <s v="Washington"/>
    <n v="98103"/>
    <x v="1"/>
    <s v="TEC-AC-10000736"/>
    <x v="2"/>
    <s v="Accessories"/>
    <s v="Logitech G600 MMO Gaming Mouse"/>
    <n v="239.97"/>
    <n v="3"/>
    <n v="0"/>
    <n v="86.389200000000002"/>
  </r>
  <r>
    <s v="9763"/>
    <s v="CA-2016-121762"/>
    <x v="1047"/>
    <d v="2016-02-18T00:00:00"/>
    <s v="Standard Class"/>
    <s v="ML-17395"/>
    <s v="Marina Lichtenstein"/>
    <s v="Corporate"/>
    <s v="United States"/>
    <s v="Seattle"/>
    <s v="Washington"/>
    <n v="98103"/>
    <x v="1"/>
    <s v="OFF-AP-10001293"/>
    <x v="1"/>
    <s v="Appliances"/>
    <s v="Belkin 8 Outlet Surge Protector"/>
    <n v="81.96"/>
    <n v="2"/>
    <n v="0"/>
    <n v="22.948799999999999"/>
  </r>
  <r>
    <s v="9764"/>
    <s v="CA-2016-121762"/>
    <x v="1047"/>
    <d v="2016-02-18T00:00:00"/>
    <s v="Standard Class"/>
    <s v="ML-17395"/>
    <s v="Marina Lichtenstein"/>
    <s v="Corporate"/>
    <s v="United States"/>
    <s v="Seattle"/>
    <s v="Washington"/>
    <n v="98103"/>
    <x v="1"/>
    <s v="OFF-SU-10000157"/>
    <x v="1"/>
    <s v="Supplies"/>
    <s v="Compact Automatic Electric Letter Opener"/>
    <n v="238.62"/>
    <n v="2"/>
    <n v="0"/>
    <n v="4.7724000000000002"/>
  </r>
  <r>
    <s v="9765"/>
    <s v="CA-2016-123855"/>
    <x v="1227"/>
    <d v="2016-06-23T00:00:00"/>
    <s v="Standard Class"/>
    <s v="MC-18100"/>
    <s v="Mick Crebagga"/>
    <s v="Consumer"/>
    <s v="United States"/>
    <s v="Los Angeles"/>
    <s v="California"/>
    <n v="90036"/>
    <x v="1"/>
    <s v="TEC-PH-10000215"/>
    <x v="2"/>
    <s v="Phones"/>
    <s v="Plantronics Cordless Phone Headset with In-line Volume - M214C"/>
    <n v="139.80000000000001"/>
    <n v="5"/>
    <n v="0.2"/>
    <n v="12.2325"/>
  </r>
  <r>
    <s v="9766"/>
    <s v="CA-2019-101959"/>
    <x v="1228"/>
    <d v="2019-03-06T00:00:00"/>
    <s v="Standard Class"/>
    <s v="DB-13660"/>
    <s v="Duane Benoit"/>
    <s v="Consumer"/>
    <s v="United States"/>
    <s v="Middletown"/>
    <s v="Connecticut"/>
    <n v="6457"/>
    <x v="3"/>
    <s v="OFF-BI-10001757"/>
    <x v="1"/>
    <s v="Binders"/>
    <s v="Pressboard Hanging Data Binders for Unburst Sheets"/>
    <n v="9.84"/>
    <n v="2"/>
    <n v="0"/>
    <n v="4.7232000000000003"/>
  </r>
  <r>
    <s v="9767"/>
    <s v="CA-2019-101959"/>
    <x v="1228"/>
    <d v="2019-03-06T00:00:00"/>
    <s v="Standard Class"/>
    <s v="DB-13660"/>
    <s v="Duane Benoit"/>
    <s v="Consumer"/>
    <s v="United States"/>
    <s v="Middletown"/>
    <s v="Connecticut"/>
    <n v="6457"/>
    <x v="3"/>
    <s v="OFF-PA-10002137"/>
    <x v="1"/>
    <s v="Paper"/>
    <s v="Southworth 100% Résumé Paper, 24lb."/>
    <n v="7.78"/>
    <n v="1"/>
    <n v="0"/>
    <n v="3.5009999999999999"/>
  </r>
  <r>
    <s v="9768"/>
    <s v="CA-2019-102659"/>
    <x v="34"/>
    <d v="2019-12-15T00:00:00"/>
    <s v="Standard Class"/>
    <s v="LW-17215"/>
    <s v="Luke Weiss"/>
    <s v="Consumer"/>
    <s v="United States"/>
    <s v="Grand Rapids"/>
    <s v="Michigan"/>
    <n v="49505"/>
    <x v="2"/>
    <s v="OFF-BI-10000088"/>
    <x v="1"/>
    <s v="Binders"/>
    <s v="GBC Imprintable Covers"/>
    <n v="54.9"/>
    <n v="5"/>
    <n v="0"/>
    <n v="26.901"/>
  </r>
  <r>
    <s v="9769"/>
    <s v="CA-2019-142328"/>
    <x v="226"/>
    <d v="2019-12-14T00:00:00"/>
    <s v="Standard Class"/>
    <s v="TC-21535"/>
    <s v="Tracy Collins"/>
    <s v="Home Office"/>
    <s v="United States"/>
    <s v="San Francisco"/>
    <s v="California"/>
    <n v="94122"/>
    <x v="1"/>
    <s v="OFF-PA-10000380"/>
    <x v="1"/>
    <s v="Paper"/>
    <s v="REDIFORM Incoming/Outgoing Call Register, 11&quot; X 8 1/2&quot;, 100 Messages"/>
    <n v="50.04"/>
    <n v="6"/>
    <n v="0"/>
    <n v="25.02"/>
  </r>
  <r>
    <s v="9770"/>
    <s v="CA-2018-123533"/>
    <x v="390"/>
    <d v="2018-11-30T00:00:00"/>
    <s v="Standard Class"/>
    <s v="SC-20050"/>
    <s v="Sample Company A"/>
    <s v="Home Office"/>
    <s v="United States"/>
    <s v="Hialeah"/>
    <s v="Florida"/>
    <n v="33012"/>
    <x v="0"/>
    <s v="FUR-BO-10001619"/>
    <x v="0"/>
    <s v="Bookcases"/>
    <s v="O'Sullivan Cherrywood Estates Traditional Bookcase"/>
    <n v="339.92"/>
    <n v="5"/>
    <n v="0.2"/>
    <n v="8.4979999999999993"/>
  </r>
  <r>
    <s v="9771"/>
    <s v="CA-2018-123533"/>
    <x v="390"/>
    <d v="2018-11-30T00:00:00"/>
    <s v="Standard Class"/>
    <s v="SC-20050"/>
    <s v="Sample Company A"/>
    <s v="Home Office"/>
    <s v="United States"/>
    <s v="Hialeah"/>
    <s v="Florida"/>
    <n v="33012"/>
    <x v="0"/>
    <s v="OFF-PA-10001609"/>
    <x v="1"/>
    <s v="Paper"/>
    <s v="Tops Wirebound Message Log Books"/>
    <n v="10.528"/>
    <n v="4"/>
    <n v="0.2"/>
    <n v="3.4216000000000002"/>
  </r>
  <r>
    <s v="9772"/>
    <s v="CA-2018-123533"/>
    <x v="390"/>
    <d v="2018-11-30T00:00:00"/>
    <s v="Standard Class"/>
    <s v="SC-20050"/>
    <s v="Sample Company A"/>
    <s v="Home Office"/>
    <s v="United States"/>
    <s v="Hialeah"/>
    <s v="Florida"/>
    <n v="33012"/>
    <x v="0"/>
    <s v="OFF-AP-10002765"/>
    <x v="1"/>
    <s v="Appliances"/>
    <s v="Fellowes Advanced Computer Series Surge Protectors"/>
    <n v="42.384"/>
    <n v="2"/>
    <n v="0.2"/>
    <n v="4.2384000000000004"/>
  </r>
  <r>
    <s v="9773"/>
    <s v="CA-2018-104983"/>
    <x v="894"/>
    <d v="2018-07-03T00:00:00"/>
    <s v="Same Day"/>
    <s v="FM-14215"/>
    <s v="Filia McAdams"/>
    <s v="Corporate"/>
    <s v="United States"/>
    <s v="Philadelphia"/>
    <s v="Pennsylvania"/>
    <n v="19143"/>
    <x v="3"/>
    <s v="OFF-PA-10000167"/>
    <x v="1"/>
    <s v="Paper"/>
    <s v="Xerox 1925"/>
    <n v="123.92"/>
    <n v="5"/>
    <n v="0.2"/>
    <n v="38.725000000000001"/>
  </r>
  <r>
    <s v="9774"/>
    <s v="CA-2018-160234"/>
    <x v="190"/>
    <d v="2018-07-03T00:00:00"/>
    <s v="Standard Class"/>
    <s v="PF-19225"/>
    <s v="Phillip Flathmann"/>
    <s v="Consumer"/>
    <s v="United States"/>
    <s v="Atlanta"/>
    <s v="Georgia"/>
    <n v="30318"/>
    <x v="0"/>
    <s v="TEC-PH-10004434"/>
    <x v="2"/>
    <s v="Phones"/>
    <s v="Cisco IP Phone 7961G VoIP phone - Dark gray"/>
    <n v="135.94999999999999"/>
    <n v="1"/>
    <n v="0"/>
    <n v="39.4255"/>
  </r>
  <r>
    <s v="9775"/>
    <s v="CA-2016-169019"/>
    <x v="711"/>
    <d v="2016-07-30T00:00:00"/>
    <s v="Standard Class"/>
    <s v="LF-17185"/>
    <s v="Luke Foster"/>
    <s v="Consumer"/>
    <s v="United States"/>
    <s v="San Antonio"/>
    <s v="Texas"/>
    <n v="78207"/>
    <x v="2"/>
    <s v="OFF-BI-10004995"/>
    <x v="1"/>
    <s v="Binders"/>
    <s v="GBC DocuBind P400 Electric Binding System"/>
    <n v="2177.5839999999998"/>
    <n v="8"/>
    <n v="0.8"/>
    <n v="-3701.8928000000001"/>
  </r>
  <r>
    <s v="9776"/>
    <s v="CA-2016-169019"/>
    <x v="711"/>
    <d v="2016-07-30T00:00:00"/>
    <s v="Standard Class"/>
    <s v="LF-17185"/>
    <s v="Luke Foster"/>
    <s v="Consumer"/>
    <s v="United States"/>
    <s v="San Antonio"/>
    <s v="Texas"/>
    <n v="78207"/>
    <x v="2"/>
    <s v="FUR-FU-10004666"/>
    <x v="0"/>
    <s v="Furnishings"/>
    <s v="DAX Clear Channel Poster Frame"/>
    <n v="17.495999999999999"/>
    <n v="3"/>
    <n v="0.6"/>
    <n v="-10.0602"/>
  </r>
  <r>
    <s v="9777"/>
    <s v="CA-2016-169019"/>
    <x v="711"/>
    <d v="2016-07-30T00:00:00"/>
    <s v="Standard Class"/>
    <s v="LF-17185"/>
    <s v="Luke Foster"/>
    <s v="Consumer"/>
    <s v="United States"/>
    <s v="San Antonio"/>
    <s v="Texas"/>
    <n v="78207"/>
    <x v="2"/>
    <s v="OFF-BI-10001524"/>
    <x v="1"/>
    <s v="Binders"/>
    <s v="GBC Premium Transparent Covers with Diagonal Lined Pattern"/>
    <n v="16.783999999999999"/>
    <n v="4"/>
    <n v="0.8"/>
    <n v="-26.854399999999998"/>
  </r>
  <r>
    <s v="9778"/>
    <s v="CA-2016-169019"/>
    <x v="711"/>
    <d v="2016-07-30T00:00:00"/>
    <s v="Standard Class"/>
    <s v="LF-17185"/>
    <s v="Luke Foster"/>
    <s v="Consumer"/>
    <s v="United States"/>
    <s v="San Antonio"/>
    <s v="Texas"/>
    <n v="78207"/>
    <x v="2"/>
    <s v="TEC-AC-10002076"/>
    <x v="2"/>
    <s v="Accessories"/>
    <s v="Microsoft Natural Keyboard Elite"/>
    <n v="431.13600000000002"/>
    <n v="9"/>
    <n v="0.2"/>
    <n v="-26.946000000000002"/>
  </r>
  <r>
    <s v="9779"/>
    <s v="CA-2016-169019"/>
    <x v="711"/>
    <d v="2016-07-30T00:00:00"/>
    <s v="Standard Class"/>
    <s v="LF-17185"/>
    <s v="Luke Foster"/>
    <s v="Consumer"/>
    <s v="United States"/>
    <s v="San Antonio"/>
    <s v="Texas"/>
    <n v="78207"/>
    <x v="2"/>
    <s v="OFF-BI-10001679"/>
    <x v="1"/>
    <s v="Binders"/>
    <s v="GBC Instant Index System for Binding Systems"/>
    <n v="8.8800000000000008"/>
    <n v="5"/>
    <n v="0.8"/>
    <n v="-13.32"/>
  </r>
  <r>
    <s v="9780"/>
    <s v="CA-2016-169019"/>
    <x v="711"/>
    <d v="2016-07-30T00:00:00"/>
    <s v="Standard Class"/>
    <s v="LF-17185"/>
    <s v="Luke Foster"/>
    <s v="Consumer"/>
    <s v="United States"/>
    <s v="San Antonio"/>
    <s v="Texas"/>
    <n v="78207"/>
    <x v="2"/>
    <s v="OFF-AP-10003281"/>
    <x v="1"/>
    <s v="Appliances"/>
    <s v="Acco 6 Outlet Guardian Standard Surge Suppressor"/>
    <n v="4.8360000000000003"/>
    <n v="2"/>
    <n v="0.8"/>
    <n v="-12.09"/>
  </r>
  <r>
    <s v="9781"/>
    <s v="CA-2018-153178"/>
    <x v="749"/>
    <d v="2018-09-18T00:00:00"/>
    <s v="Standard Class"/>
    <s v="CL-12565"/>
    <s v="Clay Ludtke"/>
    <s v="Consumer"/>
    <s v="United States"/>
    <s v="Long Beach"/>
    <s v="New York"/>
    <n v="11561"/>
    <x v="3"/>
    <s v="TEC-PH-10001944"/>
    <x v="2"/>
    <s v="Phones"/>
    <s v="Wi-Ex zBoost YX540 Cellular Phone Signal Booster"/>
    <n v="437.85"/>
    <n v="3"/>
    <n v="0"/>
    <n v="131.35499999999999"/>
  </r>
  <r>
    <s v="9782"/>
    <s v="CA-2018-153178"/>
    <x v="749"/>
    <d v="2018-09-18T00:00:00"/>
    <s v="Standard Class"/>
    <s v="CL-12565"/>
    <s v="Clay Ludtke"/>
    <s v="Consumer"/>
    <s v="United States"/>
    <s v="Long Beach"/>
    <s v="New York"/>
    <n v="11561"/>
    <x v="3"/>
    <s v="OFF-BI-10004390"/>
    <x v="1"/>
    <s v="Binders"/>
    <s v="GBC DocuBind 200 Manual Binding Machine"/>
    <n v="673.56799999999998"/>
    <n v="2"/>
    <n v="0.2"/>
    <n v="252.58799999999999"/>
  </r>
  <r>
    <s v="9783"/>
    <s v="CA-2017-149748"/>
    <x v="70"/>
    <d v="2017-06-02T00:00:00"/>
    <s v="Second Class"/>
    <s v="EM-13825"/>
    <s v="Elizabeth Moffitt"/>
    <s v="Corporate"/>
    <s v="United States"/>
    <s v="Paterson"/>
    <s v="New Jersey"/>
    <n v="7501"/>
    <x v="3"/>
    <s v="OFF-PA-10002120"/>
    <x v="1"/>
    <s v="Paper"/>
    <s v="Xerox 1889"/>
    <n v="274.8"/>
    <n v="5"/>
    <n v="0"/>
    <n v="134.65199999999999"/>
  </r>
  <r>
    <s v="9784"/>
    <s v="CA-2017-149748"/>
    <x v="70"/>
    <d v="2017-06-02T00:00:00"/>
    <s v="Second Class"/>
    <s v="EM-13825"/>
    <s v="Elizabeth Moffitt"/>
    <s v="Corporate"/>
    <s v="United States"/>
    <s v="Paterson"/>
    <s v="New Jersey"/>
    <n v="7501"/>
    <x v="3"/>
    <s v="OFF-ST-10004340"/>
    <x v="1"/>
    <s v="Storage"/>
    <s v="Fellowes Mobile File Cart, Black"/>
    <n v="62.18"/>
    <n v="1"/>
    <n v="0"/>
    <n v="16.788599999999999"/>
  </r>
  <r>
    <s v="9785"/>
    <s v="CA-2017-149748"/>
    <x v="70"/>
    <d v="2017-06-02T00:00:00"/>
    <s v="Second Class"/>
    <s v="EM-13825"/>
    <s v="Elizabeth Moffitt"/>
    <s v="Corporate"/>
    <s v="United States"/>
    <s v="Paterson"/>
    <s v="New Jersey"/>
    <n v="7501"/>
    <x v="3"/>
    <s v="FUR-FU-10001847"/>
    <x v="0"/>
    <s v="Furnishings"/>
    <s v="Eldon Image Series Black Desk Accessories"/>
    <n v="8.2799999999999994"/>
    <n v="2"/>
    <n v="0"/>
    <n v="2.9807999999999999"/>
  </r>
  <r>
    <s v="9786"/>
    <s v="CA-2017-155635"/>
    <x v="1229"/>
    <d v="2017-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s v="9787"/>
    <s v="US-2016-114377"/>
    <x v="1127"/>
    <d v="2016-11-05T00:00:00"/>
    <s v="Same Day"/>
    <s v="BG-11035"/>
    <s v="Barry Gonzalez"/>
    <s v="Consumer"/>
    <s v="United States"/>
    <s v="Hampton"/>
    <s v="Virginia"/>
    <n v="23666"/>
    <x v="0"/>
    <s v="FUR-CH-10004754"/>
    <x v="0"/>
    <s v="Chairs"/>
    <s v="Global Stack Chair with Arms, Black"/>
    <n v="149.9"/>
    <n v="5"/>
    <n v="0"/>
    <n v="40.472999999999999"/>
  </r>
  <r>
    <s v="9788"/>
    <s v="CA-2019-144491"/>
    <x v="996"/>
    <d v="2019-04-01T00:00:00"/>
    <s v="Standard Class"/>
    <s v="CJ-12010"/>
    <s v="Caroline Jumper"/>
    <s v="Consumer"/>
    <s v="United States"/>
    <s v="Houston"/>
    <s v="Texas"/>
    <n v="77070"/>
    <x v="2"/>
    <s v="FUR-BO-10001811"/>
    <x v="0"/>
    <s v="Bookcases"/>
    <s v="Atlantic Metals Mobile 5-Shelf Bookcases, Custom Colors"/>
    <n v="1023.332"/>
    <n v="5"/>
    <n v="0.32"/>
    <n v="-30.097999999999999"/>
  </r>
  <r>
    <s v="9789"/>
    <s v="CA-2019-144491"/>
    <x v="996"/>
    <d v="2019-04-01T00:00:00"/>
    <s v="Standard Class"/>
    <s v="CJ-12010"/>
    <s v="Caroline Jumper"/>
    <s v="Consumer"/>
    <s v="United States"/>
    <s v="Houston"/>
    <s v="Texas"/>
    <n v="77070"/>
    <x v="2"/>
    <s v="FUR-CH-10004063"/>
    <x v="0"/>
    <s v="Chairs"/>
    <s v="Global Deluxe High-Back Manager's Chair"/>
    <n v="600.55799999999999"/>
    <n v="3"/>
    <n v="0.3"/>
    <n v="-8.5793999999999997"/>
  </r>
  <r>
    <s v="9790"/>
    <s v="CA-2019-144491"/>
    <x v="996"/>
    <d v="2019-04-01T00:00:00"/>
    <s v="Standard Class"/>
    <s v="CJ-12010"/>
    <s v="Caroline Jumper"/>
    <s v="Consumer"/>
    <s v="United States"/>
    <s v="Houston"/>
    <s v="Texas"/>
    <n v="77070"/>
    <x v="2"/>
    <s v="TEC-AC-10004901"/>
    <x v="2"/>
    <s v="Accessories"/>
    <s v="Kensington SlimBlade Notebook Wireless Mouse with Nano Receiver"/>
    <n v="39.991999999999997"/>
    <n v="1"/>
    <n v="0.2"/>
    <n v="6.9985999999999997"/>
  </r>
  <r>
    <s v="9791"/>
    <s v="CA-2019-144491"/>
    <x v="996"/>
    <d v="2019-04-01T00:00:00"/>
    <s v="Standard Class"/>
    <s v="CJ-12010"/>
    <s v="Caroline Jumper"/>
    <s v="Consumer"/>
    <s v="United States"/>
    <s v="Houston"/>
    <s v="Texas"/>
    <n v="77070"/>
    <x v="2"/>
    <s v="FUR-CH-10001714"/>
    <x v="0"/>
    <s v="Chairs"/>
    <s v="Global Leather &amp; Oak Executive Chair, Burgundy"/>
    <n v="211.24600000000001"/>
    <n v="2"/>
    <n v="0.3"/>
    <n v="-66.391599999999997"/>
  </r>
  <r>
    <s v="9792"/>
    <s v="CA-2016-127166"/>
    <x v="371"/>
    <d v="2016-05-23T00:00:00"/>
    <s v="Second Class"/>
    <s v="KH-16360"/>
    <s v="Katherine Hughes"/>
    <s v="Consumer"/>
    <s v="United States"/>
    <s v="Houston"/>
    <s v="Texas"/>
    <n v="77070"/>
    <x v="2"/>
    <s v="OFF-EN-10003134"/>
    <x v="1"/>
    <s v="Envelopes"/>
    <s v="Staple envelope"/>
    <n v="56.064"/>
    <n v="6"/>
    <n v="0.2"/>
    <n v="21.024000000000001"/>
  </r>
  <r>
    <s v="9793"/>
    <s v="CA-2016-127166"/>
    <x v="371"/>
    <d v="2016-05-23T00:00:00"/>
    <s v="Second Class"/>
    <s v="KH-16360"/>
    <s v="Katherine Hughes"/>
    <s v="Consumer"/>
    <s v="United States"/>
    <s v="Houston"/>
    <s v="Texas"/>
    <n v="77070"/>
    <x v="2"/>
    <s v="FUR-CH-10003396"/>
    <x v="0"/>
    <s v="Chairs"/>
    <s v="Global Deluxe Steno Chair"/>
    <n v="107.77200000000001"/>
    <n v="2"/>
    <n v="0.3"/>
    <n v="-29.252400000000002"/>
  </r>
  <r>
    <s v="9794"/>
    <s v="CA-2016-127166"/>
    <x v="371"/>
    <d v="2016-05-23T00:00:00"/>
    <s v="Second Class"/>
    <s v="KH-16360"/>
    <s v="Katherine Hughes"/>
    <s v="Consumer"/>
    <s v="United States"/>
    <s v="Houston"/>
    <s v="Texas"/>
    <n v="77070"/>
    <x v="2"/>
    <s v="OFF-PA-10001560"/>
    <x v="1"/>
    <s v="Paper"/>
    <s v="Adams Telephone Message Books, 5 1/4” x 11”"/>
    <n v="4.8319999999999999"/>
    <n v="1"/>
    <n v="0.2"/>
    <n v="1.6308"/>
  </r>
  <r>
    <s v="9795"/>
    <s v="CA-2016-127166"/>
    <x v="371"/>
    <d v="2016-05-23T00:00:00"/>
    <s v="Second Class"/>
    <s v="KH-16360"/>
    <s v="Katherine Hughes"/>
    <s v="Consumer"/>
    <s v="United States"/>
    <s v="Houston"/>
    <s v="Texas"/>
    <n v="77070"/>
    <x v="2"/>
    <s v="OFF-BI-10000977"/>
    <x v="1"/>
    <s v="Binders"/>
    <s v="Ibico Plastic Spiral Binding Combs"/>
    <n v="18.239999999999998"/>
    <n v="3"/>
    <n v="0.8"/>
    <n v="-31.007999999999999"/>
  </r>
  <r>
    <s v="9796"/>
    <s v="CA-2018-125920"/>
    <x v="206"/>
    <d v="2018-05-28T00:00:00"/>
    <s v="Standard Class"/>
    <s v="SH-19975"/>
    <s v="Sally Hughsby"/>
    <s v="Corporate"/>
    <s v="United States"/>
    <s v="Chicago"/>
    <s v="Illinois"/>
    <n v="60610"/>
    <x v="2"/>
    <s v="OFF-BI-10003429"/>
    <x v="1"/>
    <s v="Binders"/>
    <s v="Cardinal HOLDit! Binder Insert Strips,Extra Strips"/>
    <n v="3.798"/>
    <n v="3"/>
    <n v="0.8"/>
    <n v="-5.8868999999999998"/>
  </r>
  <r>
    <s v="9797"/>
    <s v="CA-2017-128608"/>
    <x v="1026"/>
    <d v="2017-01-17T00:00:00"/>
    <s v="Standard Class"/>
    <s v="CS-12490"/>
    <s v="Cindy Schnelling"/>
    <s v="Corporate"/>
    <s v="United States"/>
    <s v="Toledo"/>
    <s v="Ohio"/>
    <n v="43615"/>
    <x v="3"/>
    <s v="OFF-AR-10001374"/>
    <x v="1"/>
    <s v="Art"/>
    <s v="BIC Brite Liner Highlighters, Chisel Tip"/>
    <n v="10.368"/>
    <n v="2"/>
    <n v="0.2"/>
    <n v="1.5551999999999999"/>
  </r>
  <r>
    <s v="9798"/>
    <s v="CA-2017-128608"/>
    <x v="1026"/>
    <d v="2017-01-17T00:00:00"/>
    <s v="Standard Class"/>
    <s v="CS-12490"/>
    <s v="Cindy Schnelling"/>
    <s v="Corporate"/>
    <s v="United States"/>
    <s v="Toledo"/>
    <s v="Ohio"/>
    <n v="43615"/>
    <x v="3"/>
    <s v="TEC-PH-10004977"/>
    <x v="2"/>
    <s v="Phones"/>
    <s v="GE 30524EE4"/>
    <n v="235.18799999999999"/>
    <n v="2"/>
    <n v="0.4"/>
    <n v="-43.117800000000003"/>
  </r>
  <r>
    <s v="9799"/>
    <s v="CA-2017-128608"/>
    <x v="1026"/>
    <d v="2017-01-17T00:00:00"/>
    <s v="Standard Class"/>
    <s v="CS-12490"/>
    <s v="Cindy Schnelling"/>
    <s v="Corporate"/>
    <s v="United States"/>
    <s v="Toledo"/>
    <s v="Ohio"/>
    <n v="43615"/>
    <x v="3"/>
    <s v="TEC-PH-10000912"/>
    <x v="2"/>
    <s v="Phones"/>
    <s v="Anker 24W Portable Micro USB Car Charger"/>
    <n v="26.376000000000001"/>
    <n v="4"/>
    <n v="0.4"/>
    <n v="2.6375999999999999"/>
  </r>
  <r>
    <s v="9800"/>
    <s v="CA-2017-128608"/>
    <x v="1026"/>
    <d v="2017-01-17T00:00:00"/>
    <s v="Standard Class"/>
    <s v="CS-12490"/>
    <s v="Cindy Schnelling"/>
    <s v="Corporate"/>
    <s v="United States"/>
    <s v="Toledo"/>
    <s v="Ohio"/>
    <n v="43615"/>
    <x v="3"/>
    <s v="TEC-AC-10000487"/>
    <x v="2"/>
    <s v="Accessories"/>
    <s v="SanDisk Cruzer 4 GB USB Flash Drive"/>
    <n v="10.384"/>
    <n v="2"/>
    <n v="0.2"/>
    <n v="2.2065999999999999"/>
  </r>
  <r>
    <s v="9801"/>
    <s v="CA-2017-128608"/>
    <x v="1026"/>
    <d v="2017-01-17T00:00:00"/>
    <s v="Standard Class"/>
    <s v="CS-12490"/>
    <s v="Cindy Schnelling"/>
    <s v="Corporate"/>
    <s v="United States"/>
    <s v="Toledo"/>
    <s v="Ohio"/>
    <n v="43615"/>
    <x v="3"/>
    <s v="TEC-PH-10002262"/>
    <x v="2"/>
    <s v="Phones"/>
    <s v="LG Electronics Tone+ HBS-730 Bluetooth Headset"/>
    <n v="107.11799999999999"/>
    <n v="3"/>
    <n v="0.4"/>
    <n v="-21.4236"/>
  </r>
  <r>
    <s v="9802"/>
    <s v="CA-2019-137918"/>
    <x v="365"/>
    <d v="2019-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s v="9803"/>
    <s v="CA-2017-122973"/>
    <x v="1074"/>
    <d v="2017-07-20T00:00:00"/>
    <s v="Second Class"/>
    <s v="PJ-19015"/>
    <s v="Pauline Johnson"/>
    <s v="Consumer"/>
    <s v="United States"/>
    <s v="New York City"/>
    <s v="New York"/>
    <n v="10024"/>
    <x v="3"/>
    <s v="OFF-BI-10004182"/>
    <x v="1"/>
    <s v="Binders"/>
    <s v="Economy Binders"/>
    <n v="3.3279999999999998"/>
    <n v="2"/>
    <n v="0.2"/>
    <n v="1.2063999999999999"/>
  </r>
  <r>
    <s v="9804"/>
    <s v="CA-2017-122973"/>
    <x v="1074"/>
    <d v="2017-07-20T00:00:00"/>
    <s v="Second Class"/>
    <s v="PJ-19015"/>
    <s v="Pauline Johnson"/>
    <s v="Consumer"/>
    <s v="United States"/>
    <s v="New York City"/>
    <s v="New York"/>
    <n v="10024"/>
    <x v="3"/>
    <s v="TEC-PH-10002468"/>
    <x v="2"/>
    <s v="Phones"/>
    <s v="Plantronics CS 50-USB - headset - Convertible, Monaural"/>
    <n v="135.99"/>
    <n v="1"/>
    <n v="0"/>
    <n v="36.717300000000002"/>
  </r>
  <r>
    <s v="9805"/>
    <s v="CA-2017-122973"/>
    <x v="1074"/>
    <d v="2017-07-20T00:00:00"/>
    <s v="Second Class"/>
    <s v="PJ-19015"/>
    <s v="Pauline Johnson"/>
    <s v="Consumer"/>
    <s v="United States"/>
    <s v="New York City"/>
    <s v="New York"/>
    <n v="10024"/>
    <x v="3"/>
    <s v="FUR-FU-10002364"/>
    <x v="0"/>
    <s v="Furnishings"/>
    <s v="Eldon Expressions Wood Desk Accessories, Oak"/>
    <n v="7.38"/>
    <n v="1"/>
    <n v="0"/>
    <n v="2.1402000000000001"/>
  </r>
  <r>
    <s v="9806"/>
    <s v="CA-2018-136322"/>
    <x v="147"/>
    <d v="2018-10-26T00:00:00"/>
    <s v="Standard Class"/>
    <s v="AP-10720"/>
    <s v="Anne Pryor"/>
    <s v="Home Office"/>
    <s v="United States"/>
    <s v="Fort Lauderdale"/>
    <s v="Florida"/>
    <n v="33311"/>
    <x v="0"/>
    <s v="FUR-FU-10002878"/>
    <x v="0"/>
    <s v="Furnishings"/>
    <s v="Seth Thomas 14&quot; Day/Date Wall Clock"/>
    <n v="45.567999999999998"/>
    <n v="2"/>
    <n v="0.2"/>
    <n v="9.6831999999999994"/>
  </r>
  <r>
    <s v="9807"/>
    <s v="CA-2018-136322"/>
    <x v="147"/>
    <d v="2018-10-26T00:00:00"/>
    <s v="Standard Class"/>
    <s v="AP-10720"/>
    <s v="Anne Pryor"/>
    <s v="Home Office"/>
    <s v="United States"/>
    <s v="Fort Lauderdale"/>
    <s v="Florida"/>
    <n v="33311"/>
    <x v="0"/>
    <s v="OFF-BI-10004817"/>
    <x v="1"/>
    <s v="Binders"/>
    <s v="GBC Personal VeloBind Strips"/>
    <n v="28.751999999999999"/>
    <n v="8"/>
    <n v="0.7"/>
    <n v="-21.084800000000001"/>
  </r>
  <r>
    <s v="9808"/>
    <s v="CA-2019-107209"/>
    <x v="944"/>
    <d v="2019-08-01T00:00:00"/>
    <s v="Second Class"/>
    <s v="JW-15955"/>
    <s v="Joni Wasserman"/>
    <s v="Consumer"/>
    <s v="United States"/>
    <s v="Raleigh"/>
    <s v="North Carolina"/>
    <n v="27604"/>
    <x v="0"/>
    <s v="FUR-CH-10001146"/>
    <x v="0"/>
    <s v="Chairs"/>
    <s v="Global Value Mid-Back Manager's Chair, Gray"/>
    <n v="194.84800000000001"/>
    <n v="4"/>
    <n v="0.2"/>
    <n v="12.178000000000001"/>
  </r>
  <r>
    <s v="9809"/>
    <s v="CA-2019-145093"/>
    <x v="246"/>
    <d v="2019-07-26T00:00:00"/>
    <s v="Standard Class"/>
    <s v="PT-19090"/>
    <s v="Pete Takahito"/>
    <s v="Consumer"/>
    <s v="United States"/>
    <s v="Chicago"/>
    <s v="Illinois"/>
    <n v="60623"/>
    <x v="2"/>
    <s v="OFF-BI-10001116"/>
    <x v="1"/>
    <s v="Binders"/>
    <s v="Wilson Jones 1&quot; Hanging DublLock Ring Binders"/>
    <n v="2.1120000000000001"/>
    <n v="2"/>
    <n v="0.8"/>
    <n v="-3.3792"/>
  </r>
  <r>
    <s v="9810"/>
    <s v="US-2016-139640"/>
    <x v="845"/>
    <d v="2016-11-11T00:00:00"/>
    <s v="Second Class"/>
    <s v="TB-21595"/>
    <s v="Troy Blackwell"/>
    <s v="Consumer"/>
    <s v="United States"/>
    <s v="Portland"/>
    <s v="Oregon"/>
    <n v="97206"/>
    <x v="1"/>
    <s v="OFF-PA-10000304"/>
    <x v="1"/>
    <s v="Paper"/>
    <s v="Xerox 1995"/>
    <n v="25.92"/>
    <n v="5"/>
    <n v="0.2"/>
    <n v="9.0719999999999992"/>
  </r>
  <r>
    <s v="9811"/>
    <s v="US-2016-139640"/>
    <x v="845"/>
    <d v="2016-11-11T00:00:00"/>
    <s v="Second Class"/>
    <s v="TB-21595"/>
    <s v="Troy Blackwell"/>
    <s v="Consumer"/>
    <s v="United States"/>
    <s v="Portland"/>
    <s v="Oregon"/>
    <n v="97206"/>
    <x v="1"/>
    <s v="OFF-AR-10002240"/>
    <x v="1"/>
    <s v="Art"/>
    <s v="Panasonic KP-150 Electric Pencil Sharpener"/>
    <n v="120.768"/>
    <n v="4"/>
    <n v="0.2"/>
    <n v="9.0576000000000008"/>
  </r>
  <r>
    <s v="9812"/>
    <s v="CA-2018-117583"/>
    <x v="581"/>
    <d v="2018-11-30T00:00:00"/>
    <s v="First Class"/>
    <s v="CB-12025"/>
    <s v="Cassandra Brandow"/>
    <s v="Consumer"/>
    <s v="United States"/>
    <s v="East Orange"/>
    <s v="New Jersey"/>
    <n v="7017"/>
    <x v="3"/>
    <s v="OFF-PA-10001246"/>
    <x v="1"/>
    <s v="Paper"/>
    <s v="Xerox 215"/>
    <n v="25.92"/>
    <n v="4"/>
    <n v="0"/>
    <n v="12.441599999999999"/>
  </r>
  <r>
    <s v="9813"/>
    <s v="CA-2018-117583"/>
    <x v="581"/>
    <d v="2018-11-30T00:00:00"/>
    <s v="First Class"/>
    <s v="CB-12025"/>
    <s v="Cassandra Brandow"/>
    <s v="Consumer"/>
    <s v="United States"/>
    <s v="East Orange"/>
    <s v="New Jersey"/>
    <n v="7017"/>
    <x v="3"/>
    <s v="OFF-AR-10000658"/>
    <x v="1"/>
    <s v="Art"/>
    <s v="Newell 324"/>
    <n v="34.65"/>
    <n v="3"/>
    <n v="0"/>
    <n v="9.702"/>
  </r>
  <r>
    <s v="9814"/>
    <s v="CA-2018-117583"/>
    <x v="581"/>
    <d v="2018-11-30T00:00:00"/>
    <s v="First Class"/>
    <s v="CB-12025"/>
    <s v="Cassandra Brandow"/>
    <s v="Consumer"/>
    <s v="United States"/>
    <s v="East Orange"/>
    <s v="New Jersey"/>
    <n v="7017"/>
    <x v="3"/>
    <s v="OFF-PA-10000100"/>
    <x v="1"/>
    <s v="Paper"/>
    <s v="Xerox 1945"/>
    <n v="204.95"/>
    <n v="5"/>
    <n v="0"/>
    <n v="100.4255"/>
  </r>
  <r>
    <s v="9815"/>
    <s v="CA-2018-117583"/>
    <x v="581"/>
    <d v="2018-11-30T00:00:00"/>
    <s v="First Class"/>
    <s v="CB-12025"/>
    <s v="Cassandra Brandow"/>
    <s v="Consumer"/>
    <s v="United States"/>
    <s v="East Orange"/>
    <s v="New Jersey"/>
    <n v="7017"/>
    <x v="3"/>
    <s v="OFF-BI-10004233"/>
    <x v="1"/>
    <s v="Binders"/>
    <s v="GBC Pre-Punched Binding Paper, Plastic, White, 8-1/2&quot; x 11&quot;"/>
    <n v="79.95"/>
    <n v="5"/>
    <n v="0"/>
    <n v="38.375999999999998"/>
  </r>
  <r>
    <s v="9816"/>
    <s v="CA-2017-162201"/>
    <x v="1212"/>
    <d v="2017-06-12T00:00:00"/>
    <s v="Standard Class"/>
    <s v="AG-10495"/>
    <s v="Andrew Gjertsen"/>
    <s v="Corporate"/>
    <s v="United States"/>
    <s v="Saint Petersburg"/>
    <s v="Florida"/>
    <n v="33710"/>
    <x v="0"/>
    <s v="OFF-PA-10002581"/>
    <x v="1"/>
    <s v="Paper"/>
    <s v="Xerox 1951"/>
    <n v="173.488"/>
    <n v="7"/>
    <n v="0.2"/>
    <n v="54.215000000000003"/>
  </r>
  <r>
    <s v="9817"/>
    <s v="CA-2017-162201"/>
    <x v="1212"/>
    <d v="2017-06-12T00:00:00"/>
    <s v="Standard Class"/>
    <s v="AG-10495"/>
    <s v="Andrew Gjertsen"/>
    <s v="Corporate"/>
    <s v="United States"/>
    <s v="Saint Petersburg"/>
    <s v="Florida"/>
    <n v="33710"/>
    <x v="0"/>
    <s v="OFF-ST-10000046"/>
    <x v="1"/>
    <s v="Storage"/>
    <s v="Fellowes Super Stor/Drawer Files"/>
    <n v="516.96"/>
    <n v="4"/>
    <n v="0.2"/>
    <n v="-6.4619999999999997"/>
  </r>
  <r>
    <s v="9818"/>
    <s v="CA-2017-162201"/>
    <x v="1212"/>
    <d v="2017-06-12T00:00:00"/>
    <s v="Standard Class"/>
    <s v="AG-10495"/>
    <s v="Andrew Gjertsen"/>
    <s v="Corporate"/>
    <s v="United States"/>
    <s v="Saint Petersburg"/>
    <s v="Florida"/>
    <n v="33710"/>
    <x v="0"/>
    <s v="FUR-FU-10001185"/>
    <x v="0"/>
    <s v="Furnishings"/>
    <s v="Advantus Employee of the Month Certificate Frame, 11 x 13-1/2"/>
    <n v="173.208"/>
    <n v="7"/>
    <n v="0.2"/>
    <n v="45.467100000000002"/>
  </r>
  <r>
    <s v="9819"/>
    <s v="CA-2017-162201"/>
    <x v="1212"/>
    <d v="2017-06-12T00:00:00"/>
    <s v="Standard Class"/>
    <s v="AG-10495"/>
    <s v="Andrew Gjertsen"/>
    <s v="Corporate"/>
    <s v="United States"/>
    <s v="Saint Petersburg"/>
    <s v="Florida"/>
    <n v="33710"/>
    <x v="0"/>
    <s v="OFF-AR-10003856"/>
    <x v="1"/>
    <s v="Art"/>
    <s v="Newell 344"/>
    <n v="4.4480000000000004"/>
    <n v="2"/>
    <n v="0.2"/>
    <n v="0.33360000000000001"/>
  </r>
  <r>
    <s v="9820"/>
    <s v="CA-2017-162201"/>
    <x v="1212"/>
    <d v="2017-06-12T00:00:00"/>
    <s v="Standard Class"/>
    <s v="AG-10495"/>
    <s v="Andrew Gjertsen"/>
    <s v="Corporate"/>
    <s v="United States"/>
    <s v="Saint Petersburg"/>
    <s v="Florida"/>
    <n v="33710"/>
    <x v="0"/>
    <s v="OFF-LA-10001982"/>
    <x v="1"/>
    <s v="Labels"/>
    <s v="Smead Alpha-Z Color-Coded Name Labels First Letter Starter Set"/>
    <n v="9"/>
    <n v="3"/>
    <n v="0.2"/>
    <n v="3.15"/>
  </r>
  <r>
    <s v="9821"/>
    <s v="CA-2017-162201"/>
    <x v="1212"/>
    <d v="2017-06-12T00:00:00"/>
    <s v="Standard Class"/>
    <s v="AG-10495"/>
    <s v="Andrew Gjertsen"/>
    <s v="Corporate"/>
    <s v="United States"/>
    <s v="Saint Petersburg"/>
    <s v="Florida"/>
    <n v="33710"/>
    <x v="0"/>
    <s v="OFF-PA-10001215"/>
    <x v="1"/>
    <s v="Paper"/>
    <s v="Xerox 1963"/>
    <n v="42.24"/>
    <n v="10"/>
    <n v="0.2"/>
    <n v="13.2"/>
  </r>
  <r>
    <s v="9822"/>
    <s v="CA-2017-162201"/>
    <x v="1212"/>
    <d v="2017-06-12T00:00:00"/>
    <s v="Standard Class"/>
    <s v="AG-10495"/>
    <s v="Andrew Gjertsen"/>
    <s v="Corporate"/>
    <s v="United States"/>
    <s v="Saint Petersburg"/>
    <s v="Florida"/>
    <n v="33710"/>
    <x v="0"/>
    <s v="OFF-BI-10002429"/>
    <x v="1"/>
    <s v="Binders"/>
    <s v="Premier Elliptical Ring Binder, Black"/>
    <n v="18.263999999999999"/>
    <n v="2"/>
    <n v="0.7"/>
    <n v="-13.393599999999999"/>
  </r>
  <r>
    <s v="9823"/>
    <s v="US-2016-164406"/>
    <x v="860"/>
    <d v="2016-08-19T00:00:00"/>
    <s v="Standard Class"/>
    <s v="BD-11605"/>
    <s v="Brian Dahlen"/>
    <s v="Consumer"/>
    <s v="United States"/>
    <s v="San Francisco"/>
    <s v="California"/>
    <n v="94122"/>
    <x v="1"/>
    <s v="OFF-AP-10003287"/>
    <x v="1"/>
    <s v="Appliances"/>
    <s v="Tripp Lite TLP810NET Broadband Surge for Modem/Fax"/>
    <n v="152.91"/>
    <n v="3"/>
    <n v="0"/>
    <n v="42.814799999999998"/>
  </r>
  <r>
    <s v="9824"/>
    <s v="US-2016-164406"/>
    <x v="860"/>
    <d v="2016-08-19T00:00:00"/>
    <s v="Standard Class"/>
    <s v="BD-11605"/>
    <s v="Brian Dahlen"/>
    <s v="Consumer"/>
    <s v="United States"/>
    <s v="San Francisco"/>
    <s v="California"/>
    <n v="94122"/>
    <x v="1"/>
    <s v="OFF-PA-10000167"/>
    <x v="1"/>
    <s v="Paper"/>
    <s v="Xerox 1925"/>
    <n v="92.94"/>
    <n v="3"/>
    <n v="0"/>
    <n v="41.823"/>
  </r>
  <r>
    <s v="9825"/>
    <s v="US-2016-164406"/>
    <x v="860"/>
    <d v="2016-08-19T00:00:00"/>
    <s v="Standard Class"/>
    <s v="BD-11605"/>
    <s v="Brian Dahlen"/>
    <s v="Consumer"/>
    <s v="United States"/>
    <s v="San Francisco"/>
    <s v="California"/>
    <n v="94122"/>
    <x v="1"/>
    <s v="OFF-BI-10002309"/>
    <x v="1"/>
    <s v="Binders"/>
    <s v="Avery Heavy-Duty EZD  Binder With Locking Rings"/>
    <n v="17.856000000000002"/>
    <n v="4"/>
    <n v="0.2"/>
    <n v="6.2496"/>
  </r>
  <r>
    <s v="9826"/>
    <s v="US-2016-164406"/>
    <x v="860"/>
    <d v="2016-08-19T00:00:00"/>
    <s v="Standard Class"/>
    <s v="BD-11605"/>
    <s v="Brian Dahlen"/>
    <s v="Consumer"/>
    <s v="United States"/>
    <s v="San Francisco"/>
    <s v="California"/>
    <n v="94122"/>
    <x v="1"/>
    <s v="OFF-BI-10003638"/>
    <x v="1"/>
    <s v="Binders"/>
    <s v="GBC Durable Plastic Covers"/>
    <n v="46.44"/>
    <n v="3"/>
    <n v="0.2"/>
    <n v="15.093"/>
  </r>
  <r>
    <s v="9827"/>
    <s v="US-2016-164406"/>
    <x v="860"/>
    <d v="2016-08-19T00:00:00"/>
    <s v="Standard Class"/>
    <s v="BD-11605"/>
    <s v="Brian Dahlen"/>
    <s v="Consumer"/>
    <s v="United States"/>
    <s v="San Francisco"/>
    <s v="California"/>
    <n v="94122"/>
    <x v="1"/>
    <s v="FUR-CH-10003833"/>
    <x v="0"/>
    <s v="Chairs"/>
    <s v="Novimex Fabric Task Chair"/>
    <n v="195.136"/>
    <n v="4"/>
    <n v="0.2"/>
    <n v="-12.196"/>
  </r>
  <r>
    <s v="9828"/>
    <s v="CA-2019-169999"/>
    <x v="249"/>
    <d v="2019-06-26T00:00:00"/>
    <s v="Standard Class"/>
    <s v="JS-15685"/>
    <s v="Jim Sink"/>
    <s v="Corporate"/>
    <s v="United States"/>
    <s v="New York City"/>
    <s v="New York"/>
    <n v="10035"/>
    <x v="3"/>
    <s v="OFF-ST-10001511"/>
    <x v="1"/>
    <s v="Storage"/>
    <s v="Space Solutions Commercial Steel Shelving"/>
    <n v="129.30000000000001"/>
    <n v="2"/>
    <n v="0"/>
    <n v="6.4649999999999999"/>
  </r>
  <r>
    <s v="9829"/>
    <s v="CA-2019-169999"/>
    <x v="249"/>
    <d v="2019-06-26T00:00:00"/>
    <s v="Standard Class"/>
    <s v="JS-15685"/>
    <s v="Jim Sink"/>
    <s v="Corporate"/>
    <s v="United States"/>
    <s v="New York City"/>
    <s v="New York"/>
    <n v="10035"/>
    <x v="3"/>
    <s v="OFF-BI-10004728"/>
    <x v="1"/>
    <s v="Binders"/>
    <s v="Wilson Jones Turn Tabs Binder Tool for Ring Binders"/>
    <n v="11.568"/>
    <n v="3"/>
    <n v="0.2"/>
    <n v="3.7595999999999998"/>
  </r>
  <r>
    <s v="9830"/>
    <s v="US-2019-152842"/>
    <x v="11"/>
    <d v="2019-07-23T00:00:00"/>
    <s v="Standard Class"/>
    <s v="NF-18385"/>
    <s v="Natalie Fritzler"/>
    <s v="Consumer"/>
    <s v="United States"/>
    <s v="Charlotte"/>
    <s v="North Carolina"/>
    <n v="28205"/>
    <x v="0"/>
    <s v="FUR-CH-10004218"/>
    <x v="0"/>
    <s v="Chairs"/>
    <s v="Global Fabric Manager's Chair, Dark Gray"/>
    <n v="242.352"/>
    <n v="3"/>
    <n v="0.2"/>
    <n v="15.147"/>
  </r>
  <r>
    <s v="9831"/>
    <s v="CA-2016-113257"/>
    <x v="757"/>
    <d v="2016-12-18T00:00:00"/>
    <s v="Second Class"/>
    <s v="SC-20305"/>
    <s v="Sean Christensen"/>
    <s v="Consumer"/>
    <s v="United States"/>
    <s v="Beaumont"/>
    <s v="Texas"/>
    <n v="77705"/>
    <x v="2"/>
    <s v="TEC-AC-10004171"/>
    <x v="2"/>
    <s v="Accessories"/>
    <s v="Razer Kraken 7.1 Surround Sound Over Ear USB Gaming Headset"/>
    <n v="319.96800000000002"/>
    <n v="4"/>
    <n v="0.2"/>
    <n v="95.990399999999994"/>
  </r>
  <r>
    <s v="9832"/>
    <s v="CA-2016-113257"/>
    <x v="757"/>
    <d v="2016-12-18T00:00:00"/>
    <s v="Second Class"/>
    <s v="SC-20305"/>
    <s v="Sean Christensen"/>
    <s v="Consumer"/>
    <s v="United States"/>
    <s v="Beaumont"/>
    <s v="Texas"/>
    <n v="77705"/>
    <x v="2"/>
    <s v="FUR-FU-10001706"/>
    <x v="0"/>
    <s v="Furnishings"/>
    <s v="Longer-Life Soft White Bulbs"/>
    <n v="8.6240000000000006"/>
    <n v="7"/>
    <n v="0.6"/>
    <n v="-2.5872000000000002"/>
  </r>
  <r>
    <s v="9833"/>
    <s v="CA-2016-133963"/>
    <x v="598"/>
    <d v="2016-05-22T00:00:00"/>
    <s v="Second Class"/>
    <s v="GA-14515"/>
    <s v="George Ashbrook"/>
    <s v="Consumer"/>
    <s v="United States"/>
    <s v="Dallas"/>
    <s v="Texas"/>
    <n v="75220"/>
    <x v="2"/>
    <s v="OFF-PA-10001526"/>
    <x v="1"/>
    <s v="Paper"/>
    <s v="Xerox 1949"/>
    <n v="3.984"/>
    <n v="1"/>
    <n v="0.2"/>
    <n v="1.4441999999999999"/>
  </r>
  <r>
    <s v="9834"/>
    <s v="CA-2019-130302"/>
    <x v="32"/>
    <d v="2019-09-19T00:00:00"/>
    <s v="Standard Class"/>
    <s v="CY-12745"/>
    <s v="Craig Yedwab"/>
    <s v="Corporate"/>
    <s v="United States"/>
    <s v="Springfield"/>
    <s v="Ohio"/>
    <n v="45503"/>
    <x v="3"/>
    <s v="TEC-AC-10002001"/>
    <x v="2"/>
    <s v="Accessories"/>
    <s v="Logitech Wireless Gaming Headset G930"/>
    <n v="895.94399999999996"/>
    <n v="7"/>
    <n v="0.2"/>
    <n v="190.38810000000001"/>
  </r>
  <r>
    <s v="9835"/>
    <s v="CA-2018-126627"/>
    <x v="1155"/>
    <d v="2018-10-12T00:00:00"/>
    <s v="First Class"/>
    <s v="WB-21850"/>
    <s v="William Brown"/>
    <s v="Consumer"/>
    <s v="United States"/>
    <s v="La Porte"/>
    <s v="Texas"/>
    <n v="77571"/>
    <x v="2"/>
    <s v="FUR-FU-10004963"/>
    <x v="0"/>
    <s v="Furnishings"/>
    <s v="Eldon 400 Class Desk Accessories, Black Carbon"/>
    <n v="14"/>
    <n v="4"/>
    <n v="0.6"/>
    <n v="-6.3"/>
  </r>
  <r>
    <s v="9836"/>
    <s v="CA-2018-126627"/>
    <x v="1155"/>
    <d v="2018-10-12T00:00:00"/>
    <s v="First Class"/>
    <s v="WB-21850"/>
    <s v="William Brown"/>
    <s v="Consumer"/>
    <s v="United States"/>
    <s v="La Porte"/>
    <s v="Texas"/>
    <n v="77571"/>
    <x v="2"/>
    <s v="OFF-BI-10001597"/>
    <x v="1"/>
    <s v="Binders"/>
    <s v="Wilson Jones Ledger-Size, Piano-Hinge Binder, 2&quot;, Blue"/>
    <n v="16.391999999999999"/>
    <n v="2"/>
    <n v="0.8"/>
    <n v="-26.2272"/>
  </r>
  <r>
    <s v="9837"/>
    <s v="US-2018-125402"/>
    <x v="477"/>
    <d v="2018-10-01T00:00:00"/>
    <s v="Standard Class"/>
    <s v="DL-12865"/>
    <s v="Dan Lawera"/>
    <s v="Consumer"/>
    <s v="United States"/>
    <s v="Long Beach"/>
    <s v="California"/>
    <n v="90805"/>
    <x v="1"/>
    <s v="OFF-PA-10000141"/>
    <x v="1"/>
    <s v="Paper"/>
    <s v="Ampad Evidence Wirebond Steno Books, 6&quot; x 9&quot;"/>
    <n v="10.9"/>
    <n v="5"/>
    <n v="0"/>
    <n v="5.1230000000000002"/>
  </r>
  <r>
    <s v="9838"/>
    <s v="US-2018-125402"/>
    <x v="477"/>
    <d v="2018-10-01T00:00:00"/>
    <s v="Standard Class"/>
    <s v="DL-12865"/>
    <s v="Dan Lawera"/>
    <s v="Consumer"/>
    <s v="United States"/>
    <s v="Long Beach"/>
    <s v="California"/>
    <n v="90805"/>
    <x v="1"/>
    <s v="OFF-LA-10003923"/>
    <x v="1"/>
    <s v="Labels"/>
    <s v="Alphabetical Labels for Top Tab Filing"/>
    <n v="29.6"/>
    <n v="2"/>
    <n v="0"/>
    <n v="14.8"/>
  </r>
  <r>
    <s v="9839"/>
    <s v="US-2018-125402"/>
    <x v="477"/>
    <d v="2018-10-01T00:00:00"/>
    <s v="Standard Class"/>
    <s v="DL-12865"/>
    <s v="Dan Lawera"/>
    <s v="Consumer"/>
    <s v="United States"/>
    <s v="Long Beach"/>
    <s v="California"/>
    <n v="90805"/>
    <x v="1"/>
    <s v="OFF-LA-10001771"/>
    <x v="1"/>
    <s v="Labels"/>
    <s v="Avery 513"/>
    <n v="4.9800000000000004"/>
    <n v="1"/>
    <n v="0"/>
    <n v="2.2907999999999999"/>
  </r>
  <r>
    <s v="9840"/>
    <s v="US-2018-125402"/>
    <x v="477"/>
    <d v="2018-10-01T00:00:00"/>
    <s v="Standard Class"/>
    <s v="DL-12865"/>
    <s v="Dan Lawera"/>
    <s v="Consumer"/>
    <s v="United States"/>
    <s v="Long Beach"/>
    <s v="California"/>
    <n v="90805"/>
    <x v="1"/>
    <s v="TEC-CO-10001943"/>
    <x v="2"/>
    <s v="Copiers"/>
    <s v="Canon PC-428 Personal Copier"/>
    <n v="479.976"/>
    <n v="3"/>
    <n v="0.2"/>
    <n v="161.99189999999999"/>
  </r>
  <r>
    <s v="9841"/>
    <s v="US-2018-125402"/>
    <x v="477"/>
    <d v="2018-10-01T00:00:00"/>
    <s v="Standard Class"/>
    <s v="DL-12865"/>
    <s v="Dan Lawera"/>
    <s v="Consumer"/>
    <s v="United States"/>
    <s v="Long Beach"/>
    <s v="California"/>
    <n v="90805"/>
    <x v="1"/>
    <s v="TEC-PH-10003356"/>
    <x v="2"/>
    <s v="Phones"/>
    <s v="SmartStand Mobile Device Holder, Assorted Colors"/>
    <n v="44.735999999999997"/>
    <n v="8"/>
    <n v="0.2"/>
    <n v="4.4736000000000002"/>
  </r>
  <r>
    <s v="9842"/>
    <s v="US-2018-125402"/>
    <x v="477"/>
    <d v="2018-10-01T00:00:00"/>
    <s v="Standard Class"/>
    <s v="DL-12865"/>
    <s v="Dan Lawera"/>
    <s v="Consumer"/>
    <s v="United States"/>
    <s v="Long Beach"/>
    <s v="California"/>
    <n v="90805"/>
    <x v="1"/>
    <s v="OFF-AR-10002255"/>
    <x v="1"/>
    <s v="Art"/>
    <s v="Newell 346"/>
    <n v="5.76"/>
    <n v="2"/>
    <n v="0"/>
    <n v="1.6704000000000001"/>
  </r>
  <r>
    <s v="9843"/>
    <s v="US-2018-125402"/>
    <x v="477"/>
    <d v="2018-10-01T00:00:00"/>
    <s v="Standard Class"/>
    <s v="DL-12865"/>
    <s v="Dan Lawera"/>
    <s v="Consumer"/>
    <s v="United States"/>
    <s v="Long Beach"/>
    <s v="California"/>
    <n v="90805"/>
    <x v="1"/>
    <s v="FUR-CH-10000665"/>
    <x v="0"/>
    <s v="Chairs"/>
    <s v="Global Airflow Leather Mesh Back Chair, Black"/>
    <n v="483.13600000000002"/>
    <n v="4"/>
    <n v="0.2"/>
    <n v="60.392000000000003"/>
  </r>
  <r>
    <s v="9844"/>
    <s v="CA-2016-163867"/>
    <x v="561"/>
    <d v="2016-06-06T00:00:00"/>
    <s v="First Class"/>
    <s v="RE-19450"/>
    <s v="Richard Eichhorn"/>
    <s v="Consumer"/>
    <s v="United States"/>
    <s v="Decatur"/>
    <s v="Illinois"/>
    <n v="62521"/>
    <x v="2"/>
    <s v="OFF-LA-10001771"/>
    <x v="1"/>
    <s v="Labels"/>
    <s v="Avery 513"/>
    <n v="15.936"/>
    <n v="4"/>
    <n v="0.2"/>
    <n v="5.1791999999999998"/>
  </r>
  <r>
    <s v="9845"/>
    <s v="CA-2016-163867"/>
    <x v="561"/>
    <d v="2016-06-06T00:00:00"/>
    <s v="First Class"/>
    <s v="RE-19450"/>
    <s v="Richard Eichhorn"/>
    <s v="Consumer"/>
    <s v="United States"/>
    <s v="Decatur"/>
    <s v="Illinois"/>
    <n v="62521"/>
    <x v="2"/>
    <s v="FUR-FU-10001475"/>
    <x v="0"/>
    <s v="Furnishings"/>
    <s v="Contract Clock, 14&quot;, Brown"/>
    <n v="61.543999999999997"/>
    <n v="7"/>
    <n v="0.6"/>
    <n v="-40.003599999999999"/>
  </r>
  <r>
    <s v="9846"/>
    <s v="CA-2016-163867"/>
    <x v="561"/>
    <d v="2016-06-06T00:00:00"/>
    <s v="First Class"/>
    <s v="RE-19450"/>
    <s v="Richard Eichhorn"/>
    <s v="Consumer"/>
    <s v="United States"/>
    <s v="Decatur"/>
    <s v="Illinois"/>
    <n v="62521"/>
    <x v="2"/>
    <s v="OFF-ST-10000877"/>
    <x v="1"/>
    <s v="Storage"/>
    <s v="Recycled Steel Personal File for Standard File Folders"/>
    <n v="132.696"/>
    <n v="3"/>
    <n v="0.2"/>
    <n v="9.9521999999999995"/>
  </r>
  <r>
    <s v="9847"/>
    <s v="CA-2019-169327"/>
    <x v="264"/>
    <d v="2019-09-04T00:00:00"/>
    <s v="Second Class"/>
    <s v="MH-17290"/>
    <s v="Marc Harrigan"/>
    <s v="Home Office"/>
    <s v="United States"/>
    <s v="Los Angeles"/>
    <s v="California"/>
    <n v="90008"/>
    <x v="1"/>
    <s v="OFF-AP-10001492"/>
    <x v="1"/>
    <s v="Appliances"/>
    <s v="Acco Six-Outlet Power Strip, 4' Cord Length"/>
    <n v="43.1"/>
    <n v="5"/>
    <n v="0"/>
    <n v="11.206"/>
  </r>
  <r>
    <s v="9848"/>
    <s v="CA-2019-169327"/>
    <x v="264"/>
    <d v="2019-09-04T00:00:00"/>
    <s v="Second Class"/>
    <s v="MH-17290"/>
    <s v="Marc Harrigan"/>
    <s v="Home Office"/>
    <s v="United States"/>
    <s v="Los Angeles"/>
    <s v="California"/>
    <n v="90008"/>
    <x v="1"/>
    <s v="FUR-FU-10004188"/>
    <x v="0"/>
    <s v="Furnishings"/>
    <s v="Luxo Professional Combination Clamp-On Lamps"/>
    <n v="511.5"/>
    <n v="5"/>
    <n v="0"/>
    <n v="132.99"/>
  </r>
  <r>
    <s v="9849"/>
    <s v="CA-2019-169327"/>
    <x v="264"/>
    <d v="2019-09-04T00:00:00"/>
    <s v="Second Class"/>
    <s v="MH-17290"/>
    <s v="Marc Harrigan"/>
    <s v="Home Office"/>
    <s v="United States"/>
    <s v="Los Angeles"/>
    <s v="California"/>
    <n v="90008"/>
    <x v="1"/>
    <s v="OFF-BI-10004330"/>
    <x v="1"/>
    <s v="Binders"/>
    <s v="GBC Velobind Prepunched Cover Sets, Regency Series"/>
    <n v="147.91999999999999"/>
    <n v="5"/>
    <n v="0.2"/>
    <n v="46.225000000000001"/>
  </r>
  <r>
    <s v="9850"/>
    <s v="CA-2016-142979"/>
    <x v="791"/>
    <d v="2016-04-18T00:00:00"/>
    <s v="Standard Class"/>
    <s v="EH-13765"/>
    <s v="Edward Hooks"/>
    <s v="Corporate"/>
    <s v="United States"/>
    <s v="Lodi"/>
    <s v="California"/>
    <n v="95240"/>
    <x v="1"/>
    <s v="OFF-AR-10002987"/>
    <x v="1"/>
    <s v="Art"/>
    <s v="Prismacolor Color Pencil Set"/>
    <n v="39.68"/>
    <n v="2"/>
    <n v="0"/>
    <n v="16.268799999999999"/>
  </r>
  <r>
    <s v="9851"/>
    <s v="CA-2018-158155"/>
    <x v="440"/>
    <d v="2018-05-06T00:00:00"/>
    <s v="Standard Class"/>
    <s v="EH-13765"/>
    <s v="Edward Hooks"/>
    <s v="Corporate"/>
    <s v="United States"/>
    <s v="New York City"/>
    <s v="New York"/>
    <n v="10009"/>
    <x v="3"/>
    <s v="FUR-FU-10000732"/>
    <x v="0"/>
    <s v="Furnishings"/>
    <s v="Eldon 200 Class Desk Accessories"/>
    <n v="12.56"/>
    <n v="2"/>
    <n v="0"/>
    <n v="4.0191999999999997"/>
  </r>
  <r>
    <s v="9852"/>
    <s v="CA-2018-158155"/>
    <x v="440"/>
    <d v="2018-05-06T00:00:00"/>
    <s v="Standard Class"/>
    <s v="EH-13765"/>
    <s v="Edward Hooks"/>
    <s v="Corporate"/>
    <s v="United States"/>
    <s v="New York City"/>
    <s v="New York"/>
    <n v="10009"/>
    <x v="3"/>
    <s v="OFF-BI-10001670"/>
    <x v="1"/>
    <s v="Binders"/>
    <s v="Vinyl Sectional Post Binders"/>
    <n v="90.48"/>
    <n v="3"/>
    <n v="0.2"/>
    <n v="33.93"/>
  </r>
  <r>
    <s v="9853"/>
    <s v="CA-2018-158155"/>
    <x v="440"/>
    <d v="2018-05-06T00:00:00"/>
    <s v="Standard Class"/>
    <s v="EH-13765"/>
    <s v="Edward Hooks"/>
    <s v="Corporate"/>
    <s v="United States"/>
    <s v="New York City"/>
    <s v="New York"/>
    <n v="10009"/>
    <x v="3"/>
    <s v="OFF-PA-10000533"/>
    <x v="1"/>
    <s v="Paper"/>
    <s v="Southworth Parchment Paper &amp; Envelopes"/>
    <n v="13.08"/>
    <n v="2"/>
    <n v="0"/>
    <n v="6.0167999999999999"/>
  </r>
  <r>
    <s v="9854"/>
    <s v="CA-2018-158155"/>
    <x v="440"/>
    <d v="2018-05-06T00:00:00"/>
    <s v="Standard Class"/>
    <s v="EH-13765"/>
    <s v="Edward Hooks"/>
    <s v="Corporate"/>
    <s v="United States"/>
    <s v="New York City"/>
    <s v="New York"/>
    <n v="10009"/>
    <x v="3"/>
    <s v="FUR-FU-10002253"/>
    <x v="0"/>
    <s v="Furnishings"/>
    <s v="Howard Miller 13&quot; Diameter Pewter Finish Round Wall Clock"/>
    <n v="214.7"/>
    <n v="5"/>
    <n v="0"/>
    <n v="83.733000000000004"/>
  </r>
  <r>
    <s v="9855"/>
    <s v="CA-2019-138870"/>
    <x v="249"/>
    <d v="2019-06-23T00:00:00"/>
    <s v="Standard Class"/>
    <s v="GA-14515"/>
    <s v="George Ashbrook"/>
    <s v="Consumer"/>
    <s v="United States"/>
    <s v="San Francisco"/>
    <s v="California"/>
    <n v="94109"/>
    <x v="1"/>
    <s v="FUR-FU-10002396"/>
    <x v="0"/>
    <s v="Furnishings"/>
    <s v="DAX Copper Panel Document Frame, 5 x 7 Size"/>
    <n v="50.32"/>
    <n v="4"/>
    <n v="0"/>
    <n v="21.134399999999999"/>
  </r>
  <r>
    <s v="9856"/>
    <s v="CA-2019-138870"/>
    <x v="249"/>
    <d v="2019-06-23T00:00:00"/>
    <s v="Standard Class"/>
    <s v="GA-14515"/>
    <s v="George Ashbrook"/>
    <s v="Consumer"/>
    <s v="United States"/>
    <s v="San Francisco"/>
    <s v="California"/>
    <n v="94109"/>
    <x v="1"/>
    <s v="OFF-PA-10004438"/>
    <x v="1"/>
    <s v="Paper"/>
    <s v="Xerox 1907"/>
    <n v="24.56"/>
    <n v="2"/>
    <n v="0"/>
    <n v="11.543200000000001"/>
  </r>
  <r>
    <s v="9857"/>
    <s v="CA-2016-120950"/>
    <x v="1230"/>
    <d v="2016-11-11T00:00:00"/>
    <s v="Standard Class"/>
    <s v="GA-14515"/>
    <s v="George Ashbrook"/>
    <s v="Consumer"/>
    <s v="United States"/>
    <s v="Columbus"/>
    <s v="Georgia"/>
    <n v="31907"/>
    <x v="0"/>
    <s v="OFF-PA-10000587"/>
    <x v="1"/>
    <s v="Paper"/>
    <s v="Array Parchment Paper, Assorted Colors"/>
    <n v="43.68"/>
    <n v="6"/>
    <n v="0"/>
    <n v="20.9664"/>
  </r>
  <r>
    <s v="9858"/>
    <s v="CA-2017-164301"/>
    <x v="514"/>
    <d v="2017-03-30T00:00:00"/>
    <s v="Standard Class"/>
    <s v="EB-13840"/>
    <s v="Ellis Ballard"/>
    <s v="Corporate"/>
    <s v="United States"/>
    <s v="Seattle"/>
    <s v="Washington"/>
    <n v="98103"/>
    <x v="1"/>
    <s v="FUR-TA-10001889"/>
    <x v="0"/>
    <s v="Tables"/>
    <s v="Bush Advantage Collection Racetrack Conference Table"/>
    <n v="3393.68"/>
    <n v="8"/>
    <n v="0"/>
    <n v="610.86239999999998"/>
  </r>
  <r>
    <s v="9859"/>
    <s v="CA-2019-113278"/>
    <x v="424"/>
    <d v="2019-01-20T00:00:00"/>
    <s v="Standard Class"/>
    <s v="HR-14770"/>
    <s v="Hallie Redmond"/>
    <s v="Home Office"/>
    <s v="United States"/>
    <s v="Richmond"/>
    <s v="Indiana"/>
    <n v="47374"/>
    <x v="2"/>
    <s v="OFF-ST-10001590"/>
    <x v="1"/>
    <s v="Storage"/>
    <s v="Tenex Personal Project File with Scoop Front Design, Black"/>
    <n v="67.400000000000006"/>
    <n v="5"/>
    <n v="0"/>
    <n v="17.524000000000001"/>
  </r>
  <r>
    <s v="9860"/>
    <s v="CA-2019-113278"/>
    <x v="424"/>
    <d v="2019-01-20T00:00:00"/>
    <s v="Standard Class"/>
    <s v="HR-14770"/>
    <s v="Hallie Redmond"/>
    <s v="Home Office"/>
    <s v="United States"/>
    <s v="Richmond"/>
    <s v="Indiana"/>
    <n v="47374"/>
    <x v="2"/>
    <s v="OFF-FA-10003472"/>
    <x v="1"/>
    <s v="Fasteners"/>
    <s v="Bagged Rubber Bands"/>
    <n v="2.52"/>
    <n v="2"/>
    <n v="0"/>
    <n v="0.1008"/>
  </r>
  <r>
    <s v="9861"/>
    <s v="CA-2019-113278"/>
    <x v="424"/>
    <d v="2019-01-20T00:00:00"/>
    <s v="Standard Class"/>
    <s v="HR-14770"/>
    <s v="Hallie Redmond"/>
    <s v="Home Office"/>
    <s v="United States"/>
    <s v="Richmond"/>
    <s v="Indiana"/>
    <n v="47374"/>
    <x v="2"/>
    <s v="TEC-PH-10000169"/>
    <x v="2"/>
    <s v="Phones"/>
    <s v="ARKON Windshield Dashboard Air Vent Car Mount Holder"/>
    <n v="67.8"/>
    <n v="4"/>
    <n v="0"/>
    <n v="1.3560000000000001"/>
  </r>
  <r>
    <s v="9862"/>
    <s v="CA-2019-113278"/>
    <x v="424"/>
    <d v="2019-01-20T00:00:00"/>
    <s v="Standard Class"/>
    <s v="HR-14770"/>
    <s v="Hallie Redmond"/>
    <s v="Home Office"/>
    <s v="United States"/>
    <s v="Richmond"/>
    <s v="Indiana"/>
    <n v="47374"/>
    <x v="2"/>
    <s v="OFF-ST-10002562"/>
    <x v="1"/>
    <s v="Storage"/>
    <s v="Staple magnet"/>
    <n v="18.760000000000002"/>
    <n v="2"/>
    <n v="0"/>
    <n v="5.2527999999999997"/>
  </r>
  <r>
    <s v="9863"/>
    <s v="CA-2019-113278"/>
    <x v="424"/>
    <d v="2019-01-20T00:00:00"/>
    <s v="Standard Class"/>
    <s v="HR-14770"/>
    <s v="Hallie Redmond"/>
    <s v="Home Office"/>
    <s v="United States"/>
    <s v="Richmond"/>
    <s v="Indiana"/>
    <n v="47374"/>
    <x v="2"/>
    <s v="TEC-AC-10001445"/>
    <x v="2"/>
    <s v="Accessories"/>
    <s v="Imation USB 2.0 Swivel Flash Drive USB flash drive - 4 GB - Pink"/>
    <n v="12.12"/>
    <n v="4"/>
    <n v="0"/>
    <n v="2.5451999999999999"/>
  </r>
  <r>
    <s v="9864"/>
    <s v="CA-2019-113278"/>
    <x v="424"/>
    <d v="2019-01-20T00:00:00"/>
    <s v="Standard Class"/>
    <s v="HR-14770"/>
    <s v="Hallie Redmond"/>
    <s v="Home Office"/>
    <s v="United States"/>
    <s v="Richmond"/>
    <s v="Indiana"/>
    <n v="47374"/>
    <x v="2"/>
    <s v="OFF-PA-10004156"/>
    <x v="1"/>
    <s v="Paper"/>
    <s v="Xerox 188"/>
    <n v="11.34"/>
    <n v="1"/>
    <n v="0"/>
    <n v="5.5566000000000004"/>
  </r>
  <r>
    <s v="9865"/>
    <s v="CA-2019-113278"/>
    <x v="424"/>
    <d v="2019-01-20T00:00:00"/>
    <s v="Standard Class"/>
    <s v="HR-14770"/>
    <s v="Hallie Redmond"/>
    <s v="Home Office"/>
    <s v="United States"/>
    <s v="Richmond"/>
    <s v="Indiana"/>
    <n v="47374"/>
    <x v="2"/>
    <s v="TEC-AC-10004469"/>
    <x v="2"/>
    <s v="Accessories"/>
    <s v="Microsoft Sculpt Comfort Mouse"/>
    <n v="159.80000000000001"/>
    <n v="4"/>
    <n v="0"/>
    <n v="70.311999999999998"/>
  </r>
  <r>
    <s v="9866"/>
    <s v="CA-2019-113278"/>
    <x v="424"/>
    <d v="2019-01-20T00:00:00"/>
    <s v="Standard Class"/>
    <s v="HR-14770"/>
    <s v="Hallie Redmond"/>
    <s v="Home Office"/>
    <s v="United States"/>
    <s v="Richmond"/>
    <s v="Indiana"/>
    <n v="47374"/>
    <x v="2"/>
    <s v="FUR-FU-10001037"/>
    <x v="0"/>
    <s v="Furnishings"/>
    <s v="DAX Charcoal/Nickel-Tone Document Frame, 5 x 7"/>
    <n v="18.96"/>
    <n v="2"/>
    <n v="0"/>
    <n v="8.532"/>
  </r>
  <r>
    <s v="9867"/>
    <s v="US-2017-116981"/>
    <x v="514"/>
    <d v="2017-03-28T00:00:00"/>
    <s v="Second Class"/>
    <s v="SM-20950"/>
    <s v="Suzanne McNair"/>
    <s v="Corporate"/>
    <s v="United States"/>
    <s v="New York City"/>
    <s v="New York"/>
    <n v="10009"/>
    <x v="3"/>
    <s v="OFF-ST-10002615"/>
    <x v="1"/>
    <s v="Storage"/>
    <s v="Dual Level, Single-Width Filing Carts"/>
    <n v="1085.42"/>
    <n v="7"/>
    <n v="0"/>
    <n v="282.20920000000001"/>
  </r>
  <r>
    <s v="9868"/>
    <s v="US-2017-116981"/>
    <x v="514"/>
    <d v="2017-03-28T00:00:00"/>
    <s v="Second Class"/>
    <s v="SM-20950"/>
    <s v="Suzanne McNair"/>
    <s v="Corporate"/>
    <s v="United States"/>
    <s v="New York City"/>
    <s v="New York"/>
    <n v="10009"/>
    <x v="3"/>
    <s v="OFF-AP-10000595"/>
    <x v="1"/>
    <s v="Appliances"/>
    <s v="Disposable Triple-Filter Dust Bags"/>
    <n v="13.11"/>
    <n v="3"/>
    <n v="0"/>
    <n v="3.4085999999999999"/>
  </r>
  <r>
    <s v="9869"/>
    <s v="CA-2016-114195"/>
    <x v="301"/>
    <d v="2016-11-03T00:00:00"/>
    <s v="First Class"/>
    <s v="EA-14035"/>
    <s v="Erin Ashbrook"/>
    <s v="Corporate"/>
    <s v="United States"/>
    <s v="Mason"/>
    <s v="Ohio"/>
    <n v="45040"/>
    <x v="3"/>
    <s v="FUR-FU-10002253"/>
    <x v="0"/>
    <s v="Furnishings"/>
    <s v="Howard Miller 13&quot; Diameter Pewter Finish Round Wall Clock"/>
    <n v="68.703999999999994"/>
    <n v="2"/>
    <n v="0.2"/>
    <n v="16.3172"/>
  </r>
  <r>
    <s v="9870"/>
    <s v="CA-2016-114195"/>
    <x v="301"/>
    <d v="2016-11-03T00:00:00"/>
    <s v="First Class"/>
    <s v="EA-14035"/>
    <s v="Erin Ashbrook"/>
    <s v="Corporate"/>
    <s v="United States"/>
    <s v="Mason"/>
    <s v="Ohio"/>
    <n v="45040"/>
    <x v="3"/>
    <s v="OFF-BI-10000494"/>
    <x v="1"/>
    <s v="Binders"/>
    <s v="Acco Economy Flexible Poly Round Ring Binder"/>
    <n v="3.1320000000000001"/>
    <n v="2"/>
    <n v="0.7"/>
    <n v="-2.61"/>
  </r>
  <r>
    <s v="9871"/>
    <s v="CA-2016-114195"/>
    <x v="301"/>
    <d v="2016-11-03T00:00:00"/>
    <s v="First Class"/>
    <s v="EA-14035"/>
    <s v="Erin Ashbrook"/>
    <s v="Corporate"/>
    <s v="United States"/>
    <s v="Mason"/>
    <s v="Ohio"/>
    <n v="45040"/>
    <x v="3"/>
    <s v="OFF-BI-10001658"/>
    <x v="1"/>
    <s v="Binders"/>
    <s v="GBC Standard Therm-A-Bind Covers"/>
    <n v="22.428000000000001"/>
    <n v="3"/>
    <n v="0.7"/>
    <n v="-17.942399999999999"/>
  </r>
  <r>
    <s v="9872"/>
    <s v="CA-2019-146269"/>
    <x v="833"/>
    <d v="2019-10-06T00:00:00"/>
    <s v="Same Day"/>
    <s v="MH-17455"/>
    <s v="Mark Hamilton"/>
    <s v="Consumer"/>
    <s v="United States"/>
    <s v="Chicago"/>
    <s v="Illinois"/>
    <n v="60623"/>
    <x v="2"/>
    <s v="OFF-ST-10003208"/>
    <x v="1"/>
    <s v="Storage"/>
    <s v="Adjustable Depth Letter/Legal Cart"/>
    <n v="290.33600000000001"/>
    <n v="2"/>
    <n v="0.2"/>
    <n v="32.662799999999997"/>
  </r>
  <r>
    <s v="9873"/>
    <s v="CA-2019-146269"/>
    <x v="833"/>
    <d v="2019-10-06T00:00:00"/>
    <s v="Same Day"/>
    <s v="MH-17455"/>
    <s v="Mark Hamilton"/>
    <s v="Consumer"/>
    <s v="United States"/>
    <s v="Chicago"/>
    <s v="Illinois"/>
    <n v="60623"/>
    <x v="2"/>
    <s v="OFF-AR-10004790"/>
    <x v="1"/>
    <s v="Art"/>
    <s v="Staples in misc. colors"/>
    <n v="19.152000000000001"/>
    <n v="2"/>
    <n v="0.2"/>
    <n v="1.1970000000000001"/>
  </r>
  <r>
    <s v="9874"/>
    <s v="CA-2018-100587"/>
    <x v="107"/>
    <d v="2018-12-14T00:00:00"/>
    <s v="Standard Class"/>
    <s v="SL-20155"/>
    <s v="Sara Luxemburg"/>
    <s v="Home Office"/>
    <s v="United States"/>
    <s v="New York City"/>
    <s v="New York"/>
    <n v="10024"/>
    <x v="3"/>
    <s v="OFF-PA-10004609"/>
    <x v="1"/>
    <s v="Paper"/>
    <s v="Xerox 221"/>
    <n v="6.48"/>
    <n v="1"/>
    <n v="0"/>
    <n v="3.1103999999999998"/>
  </r>
  <r>
    <s v="9875"/>
    <s v="CA-2018-166653"/>
    <x v="897"/>
    <d v="2018-09-24T00:00:00"/>
    <s v="Second Class"/>
    <s v="NP-18685"/>
    <s v="Nora Pelletier"/>
    <s v="Home Office"/>
    <s v="United States"/>
    <s v="Parma"/>
    <s v="Ohio"/>
    <n v="44134"/>
    <x v="3"/>
    <s v="OFF-EN-10003055"/>
    <x v="1"/>
    <s v="Envelopes"/>
    <s v="Blue String-Tie &amp; Button Interoffice Envelopes, 10 x 13"/>
    <n v="63.968000000000004"/>
    <n v="2"/>
    <n v="0.2"/>
    <n v="19.989999999999998"/>
  </r>
  <r>
    <s v="9876"/>
    <s v="CA-2017-130855"/>
    <x v="1231"/>
    <d v="2018-01-05T00:00:00"/>
    <s v="Standard Class"/>
    <s v="RF-19840"/>
    <s v="Roy Französisch"/>
    <s v="Consumer"/>
    <s v="United States"/>
    <s v="New York City"/>
    <s v="New York"/>
    <n v="10035"/>
    <x v="3"/>
    <s v="OFF-SU-10003936"/>
    <x v="1"/>
    <s v="Supplies"/>
    <s v="Acme Serrated Blade Letter Opener"/>
    <n v="6.36"/>
    <n v="2"/>
    <n v="0"/>
    <n v="6.3600000000000004E-2"/>
  </r>
  <r>
    <s v="9877"/>
    <s v="US-2019-166324"/>
    <x v="693"/>
    <d v="2019-04-21T00:00:00"/>
    <s v="First Class"/>
    <s v="BE-11455"/>
    <s v="Brad Eason"/>
    <s v="Home Office"/>
    <s v="United States"/>
    <s v="Cleveland"/>
    <s v="Ohio"/>
    <n v="44105"/>
    <x v="3"/>
    <s v="OFF-ST-10000078"/>
    <x v="1"/>
    <s v="Storage"/>
    <s v="Tennsco 6- and 18-Compartment Lockers"/>
    <n v="848.54399999999998"/>
    <n v="4"/>
    <n v="0.2"/>
    <n v="-21.2136"/>
  </r>
  <r>
    <s v="9878"/>
    <s v="US-2019-166324"/>
    <x v="693"/>
    <d v="2019-04-21T00:00:00"/>
    <s v="First Class"/>
    <s v="BE-11455"/>
    <s v="Brad Eason"/>
    <s v="Home Office"/>
    <s v="United States"/>
    <s v="Cleveland"/>
    <s v="Ohio"/>
    <n v="44105"/>
    <x v="3"/>
    <s v="OFF-BI-10000174"/>
    <x v="1"/>
    <s v="Binders"/>
    <s v="Wilson Jones Clip &amp; Carry Folder Binder Tool for Ring Binders, Clear"/>
    <n v="8.6999999999999993"/>
    <n v="5"/>
    <n v="0.7"/>
    <n v="-6.38"/>
  </r>
  <r>
    <s v="9879"/>
    <s v="US-2019-166324"/>
    <x v="693"/>
    <d v="2019-04-21T00:00:00"/>
    <s v="First Class"/>
    <s v="BE-11455"/>
    <s v="Brad Eason"/>
    <s v="Home Office"/>
    <s v="United States"/>
    <s v="Cleveland"/>
    <s v="Ohio"/>
    <n v="44105"/>
    <x v="3"/>
    <s v="TEC-PH-10004080"/>
    <x v="2"/>
    <s v="Phones"/>
    <s v="Avaya 5410 Digital phone"/>
    <n v="122.38200000000001"/>
    <n v="3"/>
    <n v="0.4"/>
    <n v="-24.476400000000002"/>
  </r>
  <r>
    <s v="9880"/>
    <s v="CA-2018-122581"/>
    <x v="1036"/>
    <d v="2018-08-25T00:00:00"/>
    <s v="Standard Class"/>
    <s v="JK-15370"/>
    <s v="Jay Kimmel"/>
    <s v="Consumer"/>
    <s v="United States"/>
    <s v="New York City"/>
    <s v="New York"/>
    <n v="10035"/>
    <x v="3"/>
    <s v="FUR-CH-10002961"/>
    <x v="0"/>
    <s v="Chairs"/>
    <s v="Leather Task Chair, Black"/>
    <n v="573.17399999999998"/>
    <n v="7"/>
    <n v="0.1"/>
    <n v="63.686"/>
  </r>
  <r>
    <s v="9881"/>
    <s v="CA-2017-104297"/>
    <x v="352"/>
    <d v="2017-05-31T00:00:00"/>
    <s v="First Class"/>
    <s v="CC-12100"/>
    <s v="Chad Cunningham"/>
    <s v="Home Office"/>
    <s v="United States"/>
    <s v="Cleveland"/>
    <s v="Ohio"/>
    <n v="44105"/>
    <x v="3"/>
    <s v="OFF-PA-10000474"/>
    <x v="1"/>
    <s v="Paper"/>
    <s v="Easy-staple paper"/>
    <n v="85.055999999999997"/>
    <n v="3"/>
    <n v="0.2"/>
    <n v="28.706399999999999"/>
  </r>
  <r>
    <s v="9882"/>
    <s v="CA-2016-153927"/>
    <x v="1132"/>
    <d v="2016-08-13T00:00:00"/>
    <s v="First Class"/>
    <s v="LL-16840"/>
    <s v="Lauren Leatherbury"/>
    <s v="Consumer"/>
    <s v="United States"/>
    <s v="Woodstock"/>
    <s v="Georgia"/>
    <n v="30188"/>
    <x v="0"/>
    <s v="OFF-BI-10000138"/>
    <x v="1"/>
    <s v="Binders"/>
    <s v="Acco Translucent Poly Ring Binders"/>
    <n v="14.04"/>
    <n v="3"/>
    <n v="0"/>
    <n v="6.7392000000000003"/>
  </r>
  <r>
    <s v="9883"/>
    <s v="CA-2016-153927"/>
    <x v="1132"/>
    <d v="2016-08-13T00:00:00"/>
    <s v="First Class"/>
    <s v="LL-16840"/>
    <s v="Lauren Leatherbury"/>
    <s v="Consumer"/>
    <s v="United States"/>
    <s v="Woodstock"/>
    <s v="Georgia"/>
    <n v="30188"/>
    <x v="0"/>
    <s v="TEC-AC-10000023"/>
    <x v="2"/>
    <s v="Accessories"/>
    <s v="Maxell 74 Minute CD-R Spindle, 50/Pack"/>
    <n v="272.61"/>
    <n v="13"/>
    <n v="0"/>
    <n v="98.139600000000002"/>
  </r>
  <r>
    <s v="9884"/>
    <s v="CA-2016-112291"/>
    <x v="1232"/>
    <d v="2016-04-08T00:00:00"/>
    <s v="Standard Class"/>
    <s v="KE-16420"/>
    <s v="Katrina Edelman"/>
    <s v="Corporate"/>
    <s v="United States"/>
    <s v="Los Angeles"/>
    <s v="California"/>
    <n v="90008"/>
    <x v="1"/>
    <s v="OFF-EN-10001415"/>
    <x v="1"/>
    <s v="Envelopes"/>
    <s v="Staple envelope"/>
    <n v="11.16"/>
    <n v="2"/>
    <n v="0"/>
    <n v="5.58"/>
  </r>
  <r>
    <s v="9885"/>
    <s v="CA-2016-112291"/>
    <x v="1232"/>
    <d v="2016-04-08T00:00:00"/>
    <s v="Standard Class"/>
    <s v="KE-16420"/>
    <s v="Katrina Edelman"/>
    <s v="Corporate"/>
    <s v="United States"/>
    <s v="Los Angeles"/>
    <s v="California"/>
    <n v="90008"/>
    <x v="1"/>
    <s v="TEC-AC-10001284"/>
    <x v="2"/>
    <s v="Accessories"/>
    <s v="Enermax Briskie RF Wireless Keyboard and Mouse Combo"/>
    <n v="62.31"/>
    <n v="3"/>
    <n v="0"/>
    <n v="22.4316"/>
  </r>
  <r>
    <s v="9886"/>
    <s v="CA-2016-112291"/>
    <x v="1232"/>
    <d v="2016-04-08T00:00:00"/>
    <s v="Standard Class"/>
    <s v="KE-16420"/>
    <s v="Katrina Edelman"/>
    <s v="Corporate"/>
    <s v="United States"/>
    <s v="Los Angeles"/>
    <s v="California"/>
    <n v="90008"/>
    <x v="1"/>
    <s v="TEC-AC-10000736"/>
    <x v="2"/>
    <s v="Accessories"/>
    <s v="Logitech G600 MMO Gaming Mouse"/>
    <n v="159.97999999999999"/>
    <n v="2"/>
    <n v="0"/>
    <n v="57.592799999999997"/>
  </r>
  <r>
    <s v="9887"/>
    <s v="CA-2016-146997"/>
    <x v="1211"/>
    <d v="2016-01-27T00:00:00"/>
    <s v="Standard Class"/>
    <s v="SG-20605"/>
    <s v="Speros Goranitis"/>
    <s v="Consumer"/>
    <s v="United States"/>
    <s v="Lafayette"/>
    <s v="Indiana"/>
    <n v="47905"/>
    <x v="2"/>
    <s v="OFF-FA-10003467"/>
    <x v="1"/>
    <s v="Fasteners"/>
    <s v="Alliance Big Bands Rubber Bands, 12/Pack"/>
    <n v="5.94"/>
    <n v="3"/>
    <n v="0"/>
    <n v="0"/>
  </r>
  <r>
    <s v="9888"/>
    <s v="CA-2019-169607"/>
    <x v="386"/>
    <d v="2019-10-15T00:00:00"/>
    <s v="First Class"/>
    <s v="CA-12265"/>
    <s v="Christina Anderson"/>
    <s v="Consumer"/>
    <s v="United States"/>
    <s v="New York City"/>
    <s v="New York"/>
    <n v="10024"/>
    <x v="3"/>
    <s v="OFF-PA-10000477"/>
    <x v="1"/>
    <s v="Paper"/>
    <s v="Xerox 1952"/>
    <n v="9.9600000000000009"/>
    <n v="2"/>
    <n v="0"/>
    <n v="4.6811999999999996"/>
  </r>
  <r>
    <s v="9889"/>
    <s v="CA-2017-127544"/>
    <x v="816"/>
    <d v="2017-08-12T00:00:00"/>
    <s v="Standard Class"/>
    <s v="RD-19585"/>
    <s v="Rob Dowd"/>
    <s v="Consumer"/>
    <s v="United States"/>
    <s v="Utica"/>
    <s v="New York"/>
    <n v="13501"/>
    <x v="3"/>
    <s v="TEC-AC-10000736"/>
    <x v="2"/>
    <s v="Accessories"/>
    <s v="Logitech G600 MMO Gaming Mouse"/>
    <n v="79.989999999999995"/>
    <n v="1"/>
    <n v="0"/>
    <n v="28.796399999999998"/>
  </r>
  <r>
    <s v="9890"/>
    <s v="CA-2019-166499"/>
    <x v="498"/>
    <d v="2019-03-20T00:00:00"/>
    <s v="First Class"/>
    <s v="VG-21805"/>
    <s v="Vivek Grady"/>
    <s v="Corporate"/>
    <s v="United States"/>
    <s v="Lakewood"/>
    <s v="New Jersey"/>
    <n v="8701"/>
    <x v="3"/>
    <s v="OFF-AR-10002467"/>
    <x v="1"/>
    <s v="Art"/>
    <s v="Dixon Ticonderoga Pencils"/>
    <n v="8.94"/>
    <n v="3"/>
    <n v="0"/>
    <n v="2.4138000000000002"/>
  </r>
  <r>
    <s v="9891"/>
    <s v="US-2018-115441"/>
    <x v="197"/>
    <d v="2018-07-28T00:00:00"/>
    <s v="Second Class"/>
    <s v="SH-19975"/>
    <s v="Sally Hughsby"/>
    <s v="Corporate"/>
    <s v="United States"/>
    <s v="Milwaukee"/>
    <s v="Wisconsin"/>
    <n v="53209"/>
    <x v="2"/>
    <s v="OFF-PA-10004996"/>
    <x v="1"/>
    <s v="Paper"/>
    <s v="Speediset Carbonless Redi-Letter 7&quot; x 8 1/2&quot;"/>
    <n v="20.62"/>
    <n v="2"/>
    <n v="0"/>
    <n v="9.6913999999999998"/>
  </r>
  <r>
    <s v="9892"/>
    <s v="US-2018-115441"/>
    <x v="197"/>
    <d v="2018-07-28T00:00:00"/>
    <s v="Second Class"/>
    <s v="SH-19975"/>
    <s v="Sally Hughsby"/>
    <s v="Corporate"/>
    <s v="United States"/>
    <s v="Milwaukee"/>
    <s v="Wisconsin"/>
    <n v="53209"/>
    <x v="2"/>
    <s v="TEC-AC-10003116"/>
    <x v="2"/>
    <s v="Accessories"/>
    <s v="Memorex Froggy Flash Drive 8 GB"/>
    <n v="124.25"/>
    <n v="7"/>
    <n v="0"/>
    <n v="48.457500000000003"/>
  </r>
  <r>
    <s v="9893"/>
    <s v="US-2018-115441"/>
    <x v="197"/>
    <d v="2018-07-28T00:00:00"/>
    <s v="Second Class"/>
    <s v="SH-19975"/>
    <s v="Sally Hughsby"/>
    <s v="Corporate"/>
    <s v="United States"/>
    <s v="Milwaukee"/>
    <s v="Wisconsin"/>
    <n v="53209"/>
    <x v="2"/>
    <s v="TEC-PH-10002262"/>
    <x v="2"/>
    <s v="Phones"/>
    <s v="LG Electronics Tone+ HBS-730 Bluetooth Headset"/>
    <n v="297.55"/>
    <n v="5"/>
    <n v="0"/>
    <n v="83.313999999999993"/>
  </r>
  <r>
    <s v="9894"/>
    <s v="US-2018-115441"/>
    <x v="197"/>
    <d v="2018-07-28T00:00:00"/>
    <s v="Second Class"/>
    <s v="SH-19975"/>
    <s v="Sally Hughsby"/>
    <s v="Corporate"/>
    <s v="United States"/>
    <s v="Milwaukee"/>
    <s v="Wisconsin"/>
    <n v="53209"/>
    <x v="2"/>
    <s v="FUR-CH-10004626"/>
    <x v="0"/>
    <s v="Chairs"/>
    <s v="Office Star Flex Back Scooter Chair with Aluminum Finish Frame"/>
    <n v="403.56"/>
    <n v="4"/>
    <n v="0"/>
    <n v="96.854399999999998"/>
  </r>
  <r>
    <s v="9895"/>
    <s v="US-2018-115441"/>
    <x v="197"/>
    <d v="2018-07-28T00:00:00"/>
    <s v="Second Class"/>
    <s v="SH-19975"/>
    <s v="Sally Hughsby"/>
    <s v="Corporate"/>
    <s v="United States"/>
    <s v="Milwaukee"/>
    <s v="Wisconsin"/>
    <n v="53209"/>
    <x v="2"/>
    <s v="FUR-FU-10001756"/>
    <x v="0"/>
    <s v="Furnishings"/>
    <s v="Eldon Expressions Desk Accessory, Wood Photo Frame, Mahogany"/>
    <n v="95.2"/>
    <n v="5"/>
    <n v="0"/>
    <n v="27.608000000000001"/>
  </r>
  <r>
    <s v="9896"/>
    <s v="CA-2016-115049"/>
    <x v="467"/>
    <d v="2016-10-01T00:00:00"/>
    <s v="Standard Class"/>
    <s v="MM-17920"/>
    <s v="Michael Moore"/>
    <s v="Consumer"/>
    <s v="United States"/>
    <s v="Chicago"/>
    <s v="Illinois"/>
    <n v="60623"/>
    <x v="2"/>
    <s v="TEC-AC-10004859"/>
    <x v="2"/>
    <s v="Accessories"/>
    <s v="Maxell Pro 80 Minute CD-R, 10/Pack"/>
    <n v="153.82400000000001"/>
    <n v="11"/>
    <n v="0.2"/>
    <n v="38.456000000000003"/>
  </r>
  <r>
    <s v="9897"/>
    <s v="CA-2016-156342"/>
    <x v="1103"/>
    <d v="2016-06-20T00:00:00"/>
    <s v="Second Class"/>
    <s v="JF-15415"/>
    <s v="Jennifer Ferguson"/>
    <s v="Consumer"/>
    <s v="United States"/>
    <s v="Chicago"/>
    <s v="Illinois"/>
    <n v="60653"/>
    <x v="2"/>
    <s v="OFF-PA-10001725"/>
    <x v="1"/>
    <s v="Paper"/>
    <s v="Xerox 1892"/>
    <n v="62.015999999999998"/>
    <n v="2"/>
    <n v="0.2"/>
    <n v="22.480799999999999"/>
  </r>
  <r>
    <s v="9898"/>
    <s v="CA-2018-112830"/>
    <x v="112"/>
    <d v="2018-06-10T00:00:00"/>
    <s v="Standard Class"/>
    <s v="LP-17095"/>
    <s v="Liz Preis"/>
    <s v="Consumer"/>
    <s v="United States"/>
    <s v="Fairfield"/>
    <s v="Ohio"/>
    <n v="45014"/>
    <x v="3"/>
    <s v="FUR-FU-10004306"/>
    <x v="0"/>
    <s v="Furnishings"/>
    <s v="Electrix Halogen Magnifier Lamp"/>
    <n v="466.32"/>
    <n v="3"/>
    <n v="0.2"/>
    <n v="34.973999999999997"/>
  </r>
  <r>
    <s v="9899"/>
    <s v="CA-2018-112830"/>
    <x v="112"/>
    <d v="2018-06-10T00:00:00"/>
    <s v="Standard Class"/>
    <s v="LP-17095"/>
    <s v="Liz Preis"/>
    <s v="Consumer"/>
    <s v="United States"/>
    <s v="Fairfield"/>
    <s v="Ohio"/>
    <n v="45014"/>
    <x v="3"/>
    <s v="FUR-FU-10004845"/>
    <x v="0"/>
    <s v="Furnishings"/>
    <s v="Deflect-o EconoMat Nonstudded, No Bevel Mat"/>
    <n v="82.64"/>
    <n v="2"/>
    <n v="0.2"/>
    <n v="0"/>
  </r>
  <r>
    <s v="9900"/>
    <s v="US-2016-117380"/>
    <x v="1176"/>
    <d v="2016-04-03T00:00:00"/>
    <s v="Standard Class"/>
    <s v="MP-18175"/>
    <s v="Mike Pelletier"/>
    <s v="Home Office"/>
    <s v="United States"/>
    <s v="Springfield"/>
    <s v="Ohio"/>
    <n v="45503"/>
    <x v="3"/>
    <s v="FUR-TA-10000198"/>
    <x v="0"/>
    <s v="Tables"/>
    <s v="Chromcraft Bull-Nose Wood Oval Conference Tables &amp; Bases"/>
    <n v="330.58800000000002"/>
    <n v="1"/>
    <n v="0.4"/>
    <n v="-143.25479999999999"/>
  </r>
  <r>
    <s v="9901"/>
    <s v="CA-2019-117646"/>
    <x v="170"/>
    <d v="2019-08-25T00:00:00"/>
    <s v="Standard Class"/>
    <s v="SC-20845"/>
    <s v="Sung Chung"/>
    <s v="Consumer"/>
    <s v="United States"/>
    <s v="Louisville"/>
    <s v="Colorado"/>
    <n v="80027"/>
    <x v="1"/>
    <s v="OFF-ST-10000036"/>
    <x v="1"/>
    <s v="Storage"/>
    <s v="Recycled Data-Pak for Archival Bound Computer Printouts, 12-1/2 x 12-1/2 x 16"/>
    <n v="237.096"/>
    <n v="3"/>
    <n v="0.2"/>
    <n v="20.745899999999999"/>
  </r>
  <r>
    <s v="9902"/>
    <s v="CA-2019-117646"/>
    <x v="170"/>
    <d v="2019-08-25T00:00:00"/>
    <s v="Standard Class"/>
    <s v="SC-20845"/>
    <s v="Sung Chung"/>
    <s v="Consumer"/>
    <s v="United States"/>
    <s v="Louisville"/>
    <s v="Colorado"/>
    <n v="80027"/>
    <x v="1"/>
    <s v="FUR-FU-10001037"/>
    <x v="0"/>
    <s v="Furnishings"/>
    <s v="DAX Charcoal/Nickel-Tone Document Frame, 5 x 7"/>
    <n v="22.751999999999999"/>
    <n v="3"/>
    <n v="0.2"/>
    <n v="7.11"/>
  </r>
  <r>
    <s v="9903"/>
    <s v="CA-2019-117646"/>
    <x v="170"/>
    <d v="2019-08-25T00:00:00"/>
    <s v="Standard Class"/>
    <s v="SC-20845"/>
    <s v="Sung Chung"/>
    <s v="Consumer"/>
    <s v="United States"/>
    <s v="Louisville"/>
    <s v="Colorado"/>
    <n v="80027"/>
    <x v="1"/>
    <s v="OFF-PA-10001950"/>
    <x v="1"/>
    <s v="Paper"/>
    <s v="Southworth 25% Cotton Antique Laid Paper &amp; Envelopes"/>
    <n v="6.6719999999999997"/>
    <n v="1"/>
    <n v="0.2"/>
    <n v="2.085"/>
  </r>
  <r>
    <s v="9904"/>
    <s v="CA-2016-122609"/>
    <x v="607"/>
    <d v="2016-11-18T00:00:00"/>
    <s v="Standard Class"/>
    <s v="DP-13000"/>
    <s v="Darren Powers"/>
    <s v="Consumer"/>
    <s v="United States"/>
    <s v="Carrollton"/>
    <s v="Texas"/>
    <n v="75007"/>
    <x v="2"/>
    <s v="FUR-FU-10004587"/>
    <x v="0"/>
    <s v="Furnishings"/>
    <s v="GE General Use Halogen Bulbs, 100 Watts, 1 Bulb per Pack"/>
    <n v="25.128"/>
    <n v="3"/>
    <n v="0.6"/>
    <n v="-6.9101999999999997"/>
  </r>
  <r>
    <s v="9905"/>
    <s v="CA-2016-122609"/>
    <x v="607"/>
    <d v="2016-11-18T00:00:00"/>
    <s v="Standard Class"/>
    <s v="DP-13000"/>
    <s v="Darren Powers"/>
    <s v="Consumer"/>
    <s v="United States"/>
    <s v="Carrollton"/>
    <s v="Texas"/>
    <n v="75007"/>
    <x v="2"/>
    <s v="TEC-AC-10002567"/>
    <x v="2"/>
    <s v="Accessories"/>
    <s v="Logitech G602 Wireless Gaming Mouse"/>
    <n v="127.98399999999999"/>
    <n v="2"/>
    <n v="0.2"/>
    <n v="25.596800000000002"/>
  </r>
  <r>
    <s v="9906"/>
    <s v="US-2017-129007"/>
    <x v="1023"/>
    <d v="2017-09-15T00:00:00"/>
    <s v="First Class"/>
    <s v="KD-16615"/>
    <s v="Ken Dana"/>
    <s v="Corporate"/>
    <s v="United States"/>
    <s v="Anaheim"/>
    <s v="California"/>
    <n v="92804"/>
    <x v="1"/>
    <s v="FUR-FU-10004973"/>
    <x v="0"/>
    <s v="Furnishings"/>
    <s v="Flat Face Poster Frame"/>
    <n v="131.88"/>
    <n v="7"/>
    <n v="0"/>
    <n v="55.389600000000002"/>
  </r>
  <r>
    <s v="9907"/>
    <s v="US-2017-129007"/>
    <x v="1023"/>
    <d v="2017-09-15T00:00:00"/>
    <s v="First Class"/>
    <s v="KD-16615"/>
    <s v="Ken Dana"/>
    <s v="Corporate"/>
    <s v="United States"/>
    <s v="Anaheim"/>
    <s v="California"/>
    <n v="92804"/>
    <x v="1"/>
    <s v="OFF-BI-10001628"/>
    <x v="1"/>
    <s v="Binders"/>
    <s v="Acco Data Flex Cable Posts For Top &amp; Bottom Load Binders, 6&quot; Capacity"/>
    <n v="25.032"/>
    <n v="3"/>
    <n v="0.2"/>
    <n v="7.8224999999999998"/>
  </r>
  <r>
    <s v="9908"/>
    <s v="US-2017-129007"/>
    <x v="1023"/>
    <d v="2017-09-15T00:00:00"/>
    <s v="First Class"/>
    <s v="KD-16615"/>
    <s v="Ken Dana"/>
    <s v="Corporate"/>
    <s v="United States"/>
    <s v="Anaheim"/>
    <s v="California"/>
    <n v="92804"/>
    <x v="1"/>
    <s v="FUR-CH-10000155"/>
    <x v="0"/>
    <s v="Chairs"/>
    <s v="Global Comet Stacking Armless Chair"/>
    <n v="717.72"/>
    <n v="3"/>
    <n v="0.2"/>
    <n v="71.772000000000006"/>
  </r>
  <r>
    <s v="9909"/>
    <s v="US-2017-129007"/>
    <x v="1023"/>
    <d v="2017-09-15T00:00:00"/>
    <s v="First Class"/>
    <s v="KD-16615"/>
    <s v="Ken Dana"/>
    <s v="Corporate"/>
    <s v="United States"/>
    <s v="Anaheim"/>
    <s v="California"/>
    <n v="92804"/>
    <x v="1"/>
    <s v="FUR-FU-10002379"/>
    <x v="0"/>
    <s v="Furnishings"/>
    <s v="Eldon Econocleat Chair Mats for Low Pile Carpets"/>
    <n v="207.35"/>
    <n v="5"/>
    <n v="0"/>
    <n v="24.882000000000001"/>
  </r>
  <r>
    <s v="9910"/>
    <s v="US-2017-129007"/>
    <x v="1023"/>
    <d v="2017-09-15T00:00:00"/>
    <s v="First Class"/>
    <s v="KD-16615"/>
    <s v="Ken Dana"/>
    <s v="Corporate"/>
    <s v="United States"/>
    <s v="Anaheim"/>
    <s v="California"/>
    <n v="92804"/>
    <x v="1"/>
    <s v="FUR-FU-10004018"/>
    <x v="0"/>
    <s v="Furnishings"/>
    <s v="Tensor Computer Mounted Lamp"/>
    <n v="44.67"/>
    <n v="3"/>
    <n v="0"/>
    <n v="12.0609"/>
  </r>
  <r>
    <s v="9911"/>
    <s v="US-2017-129007"/>
    <x v="1023"/>
    <d v="2017-09-15T00:00:00"/>
    <s v="First Class"/>
    <s v="KD-16615"/>
    <s v="Ken Dana"/>
    <s v="Corporate"/>
    <s v="United States"/>
    <s v="Anaheim"/>
    <s v="California"/>
    <n v="92804"/>
    <x v="1"/>
    <s v="OFF-PA-10000994"/>
    <x v="1"/>
    <s v="Paper"/>
    <s v="Xerox 1915"/>
    <n v="209.7"/>
    <n v="2"/>
    <n v="0"/>
    <n v="100.65600000000001"/>
  </r>
  <r>
    <s v="9912"/>
    <s v="US-2016-157231"/>
    <x v="267"/>
    <d v="2016-04-09T00:00:00"/>
    <s v="Standard Class"/>
    <s v="RP-19855"/>
    <s v="Roy Phan"/>
    <s v="Corporate"/>
    <s v="United States"/>
    <s v="Richmond"/>
    <s v="Kentucky"/>
    <n v="40475"/>
    <x v="0"/>
    <s v="OFF-BI-10002852"/>
    <x v="1"/>
    <s v="Binders"/>
    <s v="Ibico Standard Transparent Covers"/>
    <n v="115.36"/>
    <n v="7"/>
    <n v="0"/>
    <n v="56.526400000000002"/>
  </r>
  <r>
    <s v="9913"/>
    <s v="CA-2017-132388"/>
    <x v="998"/>
    <d v="2017-10-12T00:00:00"/>
    <s v="First Class"/>
    <s v="KN-16390"/>
    <s v="Katherine Nockton"/>
    <s v="Corporate"/>
    <s v="United States"/>
    <s v="Santa Barbara"/>
    <s v="California"/>
    <n v="93101"/>
    <x v="1"/>
    <s v="FUR-CH-10001714"/>
    <x v="0"/>
    <s v="Chairs"/>
    <s v="Global Leather &amp; Oak Executive Chair, Burgundy"/>
    <n v="362.13600000000002"/>
    <n v="3"/>
    <n v="0.2"/>
    <n v="-54.320399999999999"/>
  </r>
  <r>
    <s v="9914"/>
    <s v="CA-2017-132388"/>
    <x v="998"/>
    <d v="2017-10-12T00:00:00"/>
    <s v="First Class"/>
    <s v="KN-16390"/>
    <s v="Katherine Nockton"/>
    <s v="Corporate"/>
    <s v="United States"/>
    <s v="Santa Barbara"/>
    <s v="California"/>
    <n v="93101"/>
    <x v="1"/>
    <s v="OFF-LA-10000414"/>
    <x v="1"/>
    <s v="Labels"/>
    <s v="Avery 503"/>
    <n v="31.05"/>
    <n v="3"/>
    <n v="0"/>
    <n v="14.904"/>
  </r>
  <r>
    <s v="9915"/>
    <s v="CA-2019-160927"/>
    <x v="926"/>
    <d v="2019-01-31T00:00:00"/>
    <s v="Second Class"/>
    <s v="TM-21010"/>
    <s v="Tamara Manning"/>
    <s v="Consumer"/>
    <s v="United States"/>
    <s v="Marion"/>
    <s v="Iowa"/>
    <n v="52302"/>
    <x v="2"/>
    <s v="OFF-PA-10003848"/>
    <x v="1"/>
    <s v="Paper"/>
    <s v="Xerox 1997"/>
    <n v="12.96"/>
    <n v="2"/>
    <n v="0"/>
    <n v="6.2207999999999997"/>
  </r>
  <r>
    <s v="9916"/>
    <s v="CA-2019-160927"/>
    <x v="926"/>
    <d v="2019-01-31T00:00:00"/>
    <s v="Second Class"/>
    <s v="TM-21010"/>
    <s v="Tamara Manning"/>
    <s v="Consumer"/>
    <s v="United States"/>
    <s v="Marion"/>
    <s v="Iowa"/>
    <n v="52302"/>
    <x v="2"/>
    <s v="OFF-PA-10000176"/>
    <x v="1"/>
    <s v="Paper"/>
    <s v="Xerox 1887"/>
    <n v="94.85"/>
    <n v="5"/>
    <n v="0"/>
    <n v="45.527999999999999"/>
  </r>
  <r>
    <s v="9917"/>
    <s v="CA-2019-160927"/>
    <x v="926"/>
    <d v="2019-01-31T00:00:00"/>
    <s v="Second Class"/>
    <s v="TM-21010"/>
    <s v="Tamara Manning"/>
    <s v="Consumer"/>
    <s v="United States"/>
    <s v="Marion"/>
    <s v="Iowa"/>
    <n v="52302"/>
    <x v="2"/>
    <s v="OFF-ST-10001590"/>
    <x v="1"/>
    <s v="Storage"/>
    <s v="Tenex Personal Project File with Scoop Front Design, Black"/>
    <n v="13.48"/>
    <n v="1"/>
    <n v="0"/>
    <n v="3.5047999999999999"/>
  </r>
  <r>
    <s v="9918"/>
    <s v="CA-2019-160927"/>
    <x v="926"/>
    <d v="2019-01-31T00:00:00"/>
    <s v="Second Class"/>
    <s v="TM-21010"/>
    <s v="Tamara Manning"/>
    <s v="Consumer"/>
    <s v="United States"/>
    <s v="Marion"/>
    <s v="Iowa"/>
    <n v="52302"/>
    <x v="2"/>
    <s v="FUR-FU-10000010"/>
    <x v="0"/>
    <s v="Furnishings"/>
    <s v="DAX Value U-Channel Document Frames, Easel Back"/>
    <n v="14.91"/>
    <n v="3"/>
    <n v="0"/>
    <n v="4.6220999999999997"/>
  </r>
  <r>
    <s v="9919"/>
    <s v="CA-2017-105508"/>
    <x v="496"/>
    <d v="2017-09-29T00:00:00"/>
    <s v="Standard Class"/>
    <s v="JF-15190"/>
    <s v="Jamie Frazer"/>
    <s v="Consumer"/>
    <s v="United States"/>
    <s v="New York City"/>
    <s v="New York"/>
    <n v="10035"/>
    <x v="3"/>
    <s v="OFF-EN-10003055"/>
    <x v="1"/>
    <s v="Envelopes"/>
    <s v="Blue String-Tie &amp; Button Interoffice Envelopes, 10 x 13"/>
    <n v="39.979999999999997"/>
    <n v="1"/>
    <n v="0"/>
    <n v="17.991"/>
  </r>
  <r>
    <s v="9920"/>
    <s v="CA-2018-149272"/>
    <x v="543"/>
    <d v="2018-03-19T00:00:00"/>
    <s v="Standard Class"/>
    <s v="MY-18295"/>
    <s v="Muhammed Yedwab"/>
    <s v="Corporate"/>
    <s v="United States"/>
    <s v="Bryan"/>
    <s v="Texas"/>
    <n v="77803"/>
    <x v="2"/>
    <s v="FUR-CH-10000863"/>
    <x v="0"/>
    <s v="Chairs"/>
    <s v="Novimex Swivel Fabric Task Chair"/>
    <n v="528.42999999999995"/>
    <n v="5"/>
    <n v="0.3"/>
    <n v="-143.43100000000001"/>
  </r>
  <r>
    <s v="9921"/>
    <s v="CA-2018-149272"/>
    <x v="543"/>
    <d v="2018-03-19T00:00:00"/>
    <s v="Standard Class"/>
    <s v="MY-18295"/>
    <s v="Muhammed Yedwab"/>
    <s v="Corporate"/>
    <s v="United States"/>
    <s v="Bryan"/>
    <s v="Texas"/>
    <n v="77803"/>
    <x v="2"/>
    <s v="OFF-BI-10004233"/>
    <x v="1"/>
    <s v="Binders"/>
    <s v="GBC Pre-Punched Binding Paper, Plastic, White, 8-1/2&quot; x 11&quot;"/>
    <n v="22.385999999999999"/>
    <n v="7"/>
    <n v="0.8"/>
    <n v="-35.817599999999999"/>
  </r>
  <r>
    <s v="9922"/>
    <s v="CA-2016-111360"/>
    <x v="156"/>
    <d v="2016-11-30T00:00:00"/>
    <s v="Standard Class"/>
    <s v="AT-10435"/>
    <s v="Alyssa Tate"/>
    <s v="Home Office"/>
    <s v="United States"/>
    <s v="Akron"/>
    <s v="Ohio"/>
    <n v="44312"/>
    <x v="3"/>
    <s v="OFF-BI-10003350"/>
    <x v="1"/>
    <s v="Binders"/>
    <s v="Acco Expandable Hanging Binders"/>
    <n v="5.742"/>
    <n v="3"/>
    <n v="0.7"/>
    <n v="-4.5936000000000003"/>
  </r>
  <r>
    <s v="9923"/>
    <s v="US-2019-162124"/>
    <x v="636"/>
    <d v="2019-05-10T00:00:00"/>
    <s v="Standard Class"/>
    <s v="JF-15490"/>
    <s v="Jeremy Farry"/>
    <s v="Consumer"/>
    <s v="United States"/>
    <s v="Chicago"/>
    <s v="Illinois"/>
    <n v="60653"/>
    <x v="2"/>
    <s v="TEC-AC-10001990"/>
    <x v="2"/>
    <s v="Accessories"/>
    <s v="Kensington Orbit Wireless Mobile Trackball for PC and Mac"/>
    <n v="191.96799999999999"/>
    <n v="4"/>
    <n v="0.2"/>
    <n v="28.795200000000001"/>
  </r>
  <r>
    <s v="9924"/>
    <s v="CA-2017-159534"/>
    <x v="305"/>
    <d v="2017-03-23T00:00:00"/>
    <s v="First Class"/>
    <s v="DH-13075"/>
    <s v="Dave Hallsten"/>
    <s v="Corporate"/>
    <s v="United States"/>
    <s v="New York City"/>
    <s v="New York"/>
    <n v="10035"/>
    <x v="3"/>
    <s v="OFF-BI-10003982"/>
    <x v="1"/>
    <s v="Binders"/>
    <s v="Wilson Jones Century Plastic Molded Ring Binders"/>
    <n v="49.847999999999999"/>
    <n v="3"/>
    <n v="0.2"/>
    <n v="16.823699999999999"/>
  </r>
  <r>
    <s v="9925"/>
    <s v="CA-2017-159534"/>
    <x v="305"/>
    <d v="2017-03-23T00:00:00"/>
    <s v="First Class"/>
    <s v="DH-13075"/>
    <s v="Dave Hallsten"/>
    <s v="Corporate"/>
    <s v="United States"/>
    <s v="New York City"/>
    <s v="New York"/>
    <n v="10035"/>
    <x v="3"/>
    <s v="OFF-EN-10004386"/>
    <x v="1"/>
    <s v="Envelopes"/>
    <s v="Recycled Interoffice Envelopes with String and Button Closure, 10 x 13"/>
    <n v="23.99"/>
    <n v="1"/>
    <n v="0"/>
    <n v="11.994999999999999"/>
  </r>
  <r>
    <s v="9926"/>
    <s v="CA-2017-159534"/>
    <x v="305"/>
    <d v="2017-03-23T00:00:00"/>
    <s v="First Class"/>
    <s v="DH-13075"/>
    <s v="Dave Hallsten"/>
    <s v="Corporate"/>
    <s v="United States"/>
    <s v="New York City"/>
    <s v="New York"/>
    <n v="10035"/>
    <x v="3"/>
    <s v="OFF-BI-10003656"/>
    <x v="1"/>
    <s v="Binders"/>
    <s v="Fellowes PB200 Plastic Comb Binding Machine"/>
    <n v="1087.9359999999999"/>
    <n v="8"/>
    <n v="0.2"/>
    <n v="353.57920000000001"/>
  </r>
  <r>
    <s v="9927"/>
    <s v="CA-2017-159534"/>
    <x v="305"/>
    <d v="2017-03-23T00:00:00"/>
    <s v="First Class"/>
    <s v="DH-13075"/>
    <s v="Dave Hallsten"/>
    <s v="Corporate"/>
    <s v="United States"/>
    <s v="New York City"/>
    <s v="New York"/>
    <n v="10035"/>
    <x v="3"/>
    <s v="TEC-PH-10002310"/>
    <x v="2"/>
    <s v="Phones"/>
    <s v="Panasonic KX T7731-B Digital phone"/>
    <n v="199.98"/>
    <n v="2"/>
    <n v="0"/>
    <n v="53.994599999999998"/>
  </r>
  <r>
    <s v="9928"/>
    <s v="CA-2017-159534"/>
    <x v="305"/>
    <d v="2017-03-23T00:00:00"/>
    <s v="First Class"/>
    <s v="DH-13075"/>
    <s v="Dave Hallsten"/>
    <s v="Corporate"/>
    <s v="United States"/>
    <s v="New York City"/>
    <s v="New York"/>
    <n v="10035"/>
    <x v="3"/>
    <s v="OFF-ST-10001172"/>
    <x v="1"/>
    <s v="Storage"/>
    <s v="Tennsco Lockers, Sand"/>
    <n v="83.92"/>
    <n v="4"/>
    <n v="0"/>
    <n v="20.140799999999999"/>
  </r>
  <r>
    <s v="9929"/>
    <s v="CA-2018-129630"/>
    <x v="913"/>
    <d v="2018-09-04T00:00:00"/>
    <s v="Same Day"/>
    <s v="IM-15055"/>
    <s v="Ionia McGrath"/>
    <s v="Consumer"/>
    <s v="United States"/>
    <s v="San Francisco"/>
    <s v="California"/>
    <n v="94122"/>
    <x v="1"/>
    <s v="FUR-FU-10000260"/>
    <x v="0"/>
    <s v="Furnishings"/>
    <s v="6&quot; Cubicle Wall Clock, Black"/>
    <n v="24.27"/>
    <n v="3"/>
    <n v="0"/>
    <n v="8.7371999999999996"/>
  </r>
  <r>
    <s v="9930"/>
    <s v="CA-2018-129630"/>
    <x v="913"/>
    <d v="2018-09-04T00:00:00"/>
    <s v="Same Day"/>
    <s v="IM-15055"/>
    <s v="Ionia McGrath"/>
    <s v="Consumer"/>
    <s v="United States"/>
    <s v="San Francisco"/>
    <s v="California"/>
    <n v="94122"/>
    <x v="1"/>
    <s v="TEC-CO-10003763"/>
    <x v="2"/>
    <s v="Copiers"/>
    <s v="Canon PC1060 Personal Laser Copier"/>
    <n v="2799.96"/>
    <n v="5"/>
    <n v="0.2"/>
    <n v="944.98649999999998"/>
  </r>
  <r>
    <s v="9931"/>
    <s v="CA-2017-104948"/>
    <x v="50"/>
    <d v="2017-11-17T00:00:00"/>
    <s v="Standard Class"/>
    <s v="KH-16510"/>
    <s v="Keith Herrera"/>
    <s v="Consumer"/>
    <s v="United States"/>
    <s v="San Bernardino"/>
    <s v="California"/>
    <n v="92404"/>
    <x v="1"/>
    <s v="OFF-BI-10001267"/>
    <x v="1"/>
    <s v="Binders"/>
    <s v="Universal Recycled Hanging Pressboard Report Binders, Letter Size"/>
    <n v="9.8719999999999999"/>
    <n v="2"/>
    <n v="0.2"/>
    <n v="3.4552"/>
  </r>
  <r>
    <s v="9932"/>
    <s v="CA-2017-104948"/>
    <x v="50"/>
    <d v="2017-11-17T00:00:00"/>
    <s v="Standard Class"/>
    <s v="KH-16510"/>
    <s v="Keith Herrera"/>
    <s v="Consumer"/>
    <s v="United States"/>
    <s v="San Bernardino"/>
    <s v="California"/>
    <n v="92404"/>
    <x v="1"/>
    <s v="FUR-BO-10004357"/>
    <x v="0"/>
    <s v="Bookcases"/>
    <s v="O'Sullivan Living Dimensions 3-Shelf Bookcases"/>
    <n v="683.33199999999999"/>
    <n v="4"/>
    <n v="0.15"/>
    <n v="-40.195999999999998"/>
  </r>
  <r>
    <s v="9933"/>
    <s v="CA-2017-104948"/>
    <x v="50"/>
    <d v="2017-11-17T00:00:00"/>
    <s v="Standard Class"/>
    <s v="KH-16510"/>
    <s v="Keith Herrera"/>
    <s v="Consumer"/>
    <s v="United States"/>
    <s v="San Bernardino"/>
    <s v="California"/>
    <n v="92404"/>
    <x v="1"/>
    <s v="OFF-PA-10004610"/>
    <x v="1"/>
    <s v="Paper"/>
    <s v="Xerox 1900"/>
    <n v="29.96"/>
    <n v="7"/>
    <n v="0"/>
    <n v="13.481999999999999"/>
  </r>
  <r>
    <s v="9934"/>
    <s v="CA-2016-166555"/>
    <x v="384"/>
    <d v="2016-07-14T00:00:00"/>
    <s v="First Class"/>
    <s v="JK-15205"/>
    <s v="Jamie Kunitz"/>
    <s v="Consumer"/>
    <s v="United States"/>
    <s v="Niagara Falls"/>
    <s v="New York"/>
    <n v="14304"/>
    <x v="3"/>
    <s v="TEC-PH-10004912"/>
    <x v="2"/>
    <s v="Phones"/>
    <s v="Cisco SPA112 2 Port Phone Adapter"/>
    <n v="164.85"/>
    <n v="3"/>
    <n v="0"/>
    <n v="47.8065"/>
  </r>
  <r>
    <s v="9935"/>
    <s v="CA-2018-114405"/>
    <x v="281"/>
    <d v="2018-04-12T00:00:00"/>
    <s v="Standard Class"/>
    <s v="AS-10240"/>
    <s v="Alan Shonely"/>
    <s v="Consumer"/>
    <s v="United States"/>
    <s v="Philadelphia"/>
    <s v="Pennsylvania"/>
    <n v="19120"/>
    <x v="3"/>
    <s v="OFF-AP-10003278"/>
    <x v="1"/>
    <s v="Appliances"/>
    <s v="Belkin 7-Outlet SurgeMaster Home Series"/>
    <n v="33.527999999999999"/>
    <n v="3"/>
    <n v="0.2"/>
    <n v="2.5146000000000002"/>
  </r>
  <r>
    <s v="9936"/>
    <s v="CA-2018-114405"/>
    <x v="281"/>
    <d v="2018-04-12T00:00:00"/>
    <s v="Standard Class"/>
    <s v="AS-10240"/>
    <s v="Alan Shonely"/>
    <s v="Consumer"/>
    <s v="United States"/>
    <s v="Philadelphia"/>
    <s v="Pennsylvania"/>
    <n v="19120"/>
    <x v="3"/>
    <s v="OFF-ST-10001627"/>
    <x v="1"/>
    <s v="Storage"/>
    <s v="Eldon Jumbo ProFile Portable File Boxes Graphite/Black"/>
    <n v="36.744"/>
    <n v="3"/>
    <n v="0.2"/>
    <n v="3.6743999999999999"/>
  </r>
  <r>
    <s v="9937"/>
    <s v="CA-2019-132955"/>
    <x v="92"/>
    <d v="2019-06-28T00:00:00"/>
    <s v="Standard Class"/>
    <s v="SC-20575"/>
    <s v="Sonia Cooley"/>
    <s v="Consumer"/>
    <s v="United States"/>
    <s v="Cranston"/>
    <s v="Rhode Island"/>
    <n v="2920"/>
    <x v="3"/>
    <s v="OFF-BI-10002735"/>
    <x v="1"/>
    <s v="Binders"/>
    <s v="GBC Prestige Therm-A-Bind Covers"/>
    <n v="102.93"/>
    <n v="3"/>
    <n v="0"/>
    <n v="48.377099999999999"/>
  </r>
  <r>
    <s v="9938"/>
    <s v="CA-2018-164889"/>
    <x v="1233"/>
    <d v="2018-06-06T00:00:00"/>
    <s v="Second Class"/>
    <s v="CP-12340"/>
    <s v="Christine Phan"/>
    <s v="Corporate"/>
    <s v="United States"/>
    <s v="Los Angeles"/>
    <s v="California"/>
    <n v="90049"/>
    <x v="1"/>
    <s v="FUR-TA-10001676"/>
    <x v="0"/>
    <s v="Tables"/>
    <s v="Hon 61000 Series Interactive Training Tables"/>
    <n v="71.087999999999994"/>
    <n v="2"/>
    <n v="0.2"/>
    <n v="-1.7771999999999999"/>
  </r>
  <r>
    <s v="9939"/>
    <s v="CA-2018-169824"/>
    <x v="939"/>
    <d v="2018-12-17T00:00:00"/>
    <s v="Standard Class"/>
    <s v="NS-18640"/>
    <s v="Noel Staavos"/>
    <s v="Corporate"/>
    <s v="United States"/>
    <s v="New York City"/>
    <s v="New York"/>
    <n v="10009"/>
    <x v="3"/>
    <s v="FUR-FU-10004864"/>
    <x v="0"/>
    <s v="Furnishings"/>
    <s v="Eldon 500 Class Desk Accessories"/>
    <n v="60.35"/>
    <n v="5"/>
    <n v="0"/>
    <n v="19.915500000000002"/>
  </r>
  <r>
    <s v="9940"/>
    <s v="CA-2018-169824"/>
    <x v="939"/>
    <d v="2018-12-17T00:00:00"/>
    <s v="Standard Class"/>
    <s v="NS-18640"/>
    <s v="Noel Staavos"/>
    <s v="Corporate"/>
    <s v="United States"/>
    <s v="New York City"/>
    <s v="New York"/>
    <n v="10009"/>
    <x v="3"/>
    <s v="OFF-SU-10000952"/>
    <x v="1"/>
    <s v="Supplies"/>
    <s v="Fiskars Home &amp; Office Scissors"/>
    <n v="35.520000000000003"/>
    <n v="4"/>
    <n v="0"/>
    <n v="9.9456000000000007"/>
  </r>
  <r>
    <s v="9941"/>
    <s v="CA-2018-169824"/>
    <x v="939"/>
    <d v="2018-12-17T00:00:00"/>
    <s v="Standard Class"/>
    <s v="NS-18640"/>
    <s v="Noel Staavos"/>
    <s v="Corporate"/>
    <s v="United States"/>
    <s v="New York City"/>
    <s v="New York"/>
    <n v="10009"/>
    <x v="3"/>
    <s v="OFF-AR-10000462"/>
    <x v="1"/>
    <s v="Art"/>
    <s v="Sanford Pocket Accent Highlighters"/>
    <n v="11.2"/>
    <n v="7"/>
    <n v="0"/>
    <n v="4.8159999999999998"/>
  </r>
  <r>
    <s v="9942"/>
    <s v="CA-2019-164028"/>
    <x v="221"/>
    <d v="2019-11-30T00:00:00"/>
    <s v="Standard Class"/>
    <s v="JL-15835"/>
    <s v="John Lee"/>
    <s v="Consumer"/>
    <s v="United States"/>
    <s v="San Francisco"/>
    <s v="California"/>
    <n v="94122"/>
    <x v="1"/>
    <s v="TEC-AC-10001772"/>
    <x v="2"/>
    <s v="Accessories"/>
    <s v="Memorex Mini Travel Drive 16 GB USB 2.0 Flash Drive"/>
    <n v="223.58"/>
    <n v="14"/>
    <n v="0"/>
    <n v="87.196200000000005"/>
  </r>
  <r>
    <s v="9943"/>
    <s v="CA-2016-143371"/>
    <x v="129"/>
    <d v="2017-01-03T00:00:00"/>
    <s v="Standard Class"/>
    <s v="MD-17350"/>
    <s v="Maribeth Dona"/>
    <s v="Consumer"/>
    <s v="United States"/>
    <s v="Anaheim"/>
    <s v="California"/>
    <n v="92804"/>
    <x v="1"/>
    <s v="OFF-ST-10001128"/>
    <x v="1"/>
    <s v="Storage"/>
    <s v="Carina Mini System Audio Rack, Model AR050B"/>
    <n v="998.82"/>
    <n v="9"/>
    <n v="0"/>
    <n v="29.964600000000001"/>
  </r>
  <r>
    <s v="9944"/>
    <s v="CA-2016-143371"/>
    <x v="129"/>
    <d v="2017-01-03T00:00:00"/>
    <s v="Standard Class"/>
    <s v="MD-17350"/>
    <s v="Maribeth Dona"/>
    <s v="Consumer"/>
    <s v="United States"/>
    <s v="Anaheim"/>
    <s v="California"/>
    <n v="92804"/>
    <x v="1"/>
    <s v="OFF-SU-10002537"/>
    <x v="1"/>
    <s v="Supplies"/>
    <s v="Acme Box Cutter Scissors"/>
    <n v="51.15"/>
    <n v="5"/>
    <n v="0"/>
    <n v="13.298999999999999"/>
  </r>
  <r>
    <s v="9945"/>
    <s v="CA-2017-145415"/>
    <x v="1234"/>
    <d v="2017-04-17T00:00:00"/>
    <s v="Second Class"/>
    <s v="RD-19660"/>
    <s v="Robert Dilbeck"/>
    <s v="Home Office"/>
    <s v="United States"/>
    <s v="Seattle"/>
    <s v="Washington"/>
    <n v="98103"/>
    <x v="1"/>
    <s v="OFF-ST-10000419"/>
    <x v="1"/>
    <s v="Storage"/>
    <s v="Rogers Jumbo File, Granite"/>
    <n v="40.74"/>
    <n v="3"/>
    <n v="0"/>
    <n v="0.40739999999999998"/>
  </r>
  <r>
    <s v="9946"/>
    <s v="CA-2016-111157"/>
    <x v="1086"/>
    <d v="2016-03-06T00:00:00"/>
    <s v="Standard Class"/>
    <s v="NH-18610"/>
    <s v="Nicole Hansen"/>
    <s v="Corporate"/>
    <s v="United States"/>
    <s v="Philadelphia"/>
    <s v="Pennsylvania"/>
    <n v="19120"/>
    <x v="3"/>
    <s v="OFF-PA-10000327"/>
    <x v="1"/>
    <s v="Paper"/>
    <s v="Xerox 1971"/>
    <n v="3.4239999999999999"/>
    <n v="1"/>
    <n v="0.2"/>
    <n v="1.07"/>
  </r>
  <r>
    <s v="9947"/>
    <s v="CA-2016-111157"/>
    <x v="1086"/>
    <d v="2016-03-06T00:00:00"/>
    <s v="Standard Class"/>
    <s v="NH-18610"/>
    <s v="Nicole Hansen"/>
    <s v="Corporate"/>
    <s v="United States"/>
    <s v="Philadelphia"/>
    <s v="Pennsylvania"/>
    <n v="19120"/>
    <x v="3"/>
    <s v="TEC-AC-10004353"/>
    <x v="2"/>
    <s v="Accessories"/>
    <s v="Hypercom P1300 Pinpad"/>
    <n v="151.19999999999999"/>
    <n v="3"/>
    <n v="0.2"/>
    <n v="32.130000000000003"/>
  </r>
  <r>
    <s v="9948"/>
    <s v="CA-2019-121559"/>
    <x v="702"/>
    <d v="2019-06-03T00:00:00"/>
    <s v="Second Class"/>
    <s v="HW-14935"/>
    <s v="Helen Wasserman"/>
    <s v="Corporate"/>
    <s v="United States"/>
    <s v="Indianapolis"/>
    <s v="Indiana"/>
    <n v="46203"/>
    <x v="2"/>
    <s v="FUR-CH-10003746"/>
    <x v="0"/>
    <s v="Chairs"/>
    <s v="Hon 4070 Series Pagoda Round Back Stacking Chairs"/>
    <n v="1925.88"/>
    <n v="6"/>
    <n v="0"/>
    <n v="539.24639999999999"/>
  </r>
  <r>
    <s v="9949"/>
    <s v="CA-2019-121559"/>
    <x v="702"/>
    <d v="2019-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s v="9950"/>
    <s v="CA-2019-121559"/>
    <x v="702"/>
    <d v="2019-06-03T00:00:00"/>
    <s v="Second Class"/>
    <s v="HW-14935"/>
    <s v="Helen Wasserman"/>
    <s v="Corporate"/>
    <s v="United States"/>
    <s v="Indianapolis"/>
    <s v="Indiana"/>
    <n v="46203"/>
    <x v="2"/>
    <s v="TEC-AC-10004568"/>
    <x v="2"/>
    <s v="Accessories"/>
    <s v="Maxell LTO Ultrium - 800 GB"/>
    <n v="83.97"/>
    <n v="3"/>
    <n v="0"/>
    <n v="15.9543"/>
  </r>
  <r>
    <s v="9951"/>
    <s v="CA-2019-121559"/>
    <x v="702"/>
    <d v="2019-06-03T00:00:00"/>
    <s v="Second Class"/>
    <s v="HW-14935"/>
    <s v="Helen Wasserman"/>
    <s v="Corporate"/>
    <s v="United States"/>
    <s v="Indianapolis"/>
    <s v="Indiana"/>
    <n v="46203"/>
    <x v="2"/>
    <s v="TEC-AC-10001714"/>
    <x v="2"/>
    <s v="Accessories"/>
    <s v="Logitech MX Performance Wireless Mouse"/>
    <n v="39.89"/>
    <n v="1"/>
    <n v="0"/>
    <n v="14.7593"/>
  </r>
  <r>
    <s v="9952"/>
    <s v="CA-2019-121559"/>
    <x v="702"/>
    <d v="2019-06-03T00:00:00"/>
    <s v="Second Class"/>
    <s v="HW-14935"/>
    <s v="Helen Wasserman"/>
    <s v="Corporate"/>
    <s v="United States"/>
    <s v="Indianapolis"/>
    <s v="Indiana"/>
    <n v="46203"/>
    <x v="2"/>
    <s v="OFF-BI-10002072"/>
    <x v="1"/>
    <s v="Binders"/>
    <s v="Cardinal Slant-D Ring Binders"/>
    <n v="17.38"/>
    <n v="2"/>
    <n v="0"/>
    <n v="8.69"/>
  </r>
  <r>
    <s v="9953"/>
    <s v="CA-2017-141593"/>
    <x v="639"/>
    <d v="2017-12-16T00:00:00"/>
    <s v="Second Class"/>
    <s v="DB-12970"/>
    <s v="Darren Budd"/>
    <s v="Corporate"/>
    <s v="United States"/>
    <s v="Los Angeles"/>
    <s v="California"/>
    <n v="90045"/>
    <x v="1"/>
    <s v="OFF-BI-10001153"/>
    <x v="1"/>
    <s v="Binders"/>
    <s v="Ibico Recycled Grain-Textured Covers"/>
    <n v="55.264000000000003"/>
    <n v="2"/>
    <n v="0.2"/>
    <n v="20.724"/>
  </r>
  <r>
    <s v="9954"/>
    <s v="CA-2017-141593"/>
    <x v="639"/>
    <d v="2017-12-16T00:00:00"/>
    <s v="Second Class"/>
    <s v="DB-12970"/>
    <s v="Darren Budd"/>
    <s v="Corporate"/>
    <s v="United States"/>
    <s v="Los Angeles"/>
    <s v="California"/>
    <n v="90045"/>
    <x v="1"/>
    <s v="OFF-PA-10004983"/>
    <x v="1"/>
    <s v="Paper"/>
    <s v="Xerox 23"/>
    <n v="6.48"/>
    <n v="1"/>
    <n v="0"/>
    <n v="3.1103999999999998"/>
  </r>
  <r>
    <s v="9955"/>
    <s v="CA-2017-141593"/>
    <x v="639"/>
    <d v="2017-12-16T00:00:00"/>
    <s v="Second Class"/>
    <s v="DB-12970"/>
    <s v="Darren Budd"/>
    <s v="Corporate"/>
    <s v="United States"/>
    <s v="Los Angeles"/>
    <s v="California"/>
    <n v="90045"/>
    <x v="1"/>
    <s v="OFF-BI-10000948"/>
    <x v="1"/>
    <s v="Binders"/>
    <s v="GBC Laser Imprintable Binding System Covers, Desert Sand"/>
    <n v="34.247999999999998"/>
    <n v="3"/>
    <n v="0.2"/>
    <n v="11.5587"/>
  </r>
  <r>
    <s v="9956"/>
    <s v="CA-2017-141593"/>
    <x v="639"/>
    <d v="2017-12-16T00:00:00"/>
    <s v="Second Class"/>
    <s v="DB-12970"/>
    <s v="Darren Budd"/>
    <s v="Corporate"/>
    <s v="United States"/>
    <s v="Los Angeles"/>
    <s v="California"/>
    <n v="90045"/>
    <x v="1"/>
    <s v="FUR-TA-10002622"/>
    <x v="0"/>
    <s v="Tables"/>
    <s v="Bush Andora Conference Table, Maple/Graphite Gray Finish"/>
    <n v="273.56799999999998"/>
    <n v="2"/>
    <n v="0.2"/>
    <n v="10.258800000000001"/>
  </r>
  <r>
    <s v="9957"/>
    <s v="US-2016-143287"/>
    <x v="7"/>
    <d v="2016-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r>
  <r>
    <s v="9958"/>
    <s v="US-2016-143287"/>
    <x v="7"/>
    <d v="2016-11-17T00:00:00"/>
    <s v="Standard Class"/>
    <s v="KN-16705"/>
    <s v="Kristina Nunn"/>
    <s v="Home Office"/>
    <s v="United States"/>
    <s v="New Rochelle"/>
    <s v="New York"/>
    <n v="10801"/>
    <x v="3"/>
    <s v="OFF-PA-10004039"/>
    <x v="1"/>
    <s v="Paper"/>
    <s v="Xerox 1882"/>
    <n v="223.92"/>
    <n v="4"/>
    <n v="0"/>
    <n v="109.7208"/>
  </r>
  <r>
    <s v="9959"/>
    <s v="US-2016-143287"/>
    <x v="7"/>
    <d v="2016-11-17T00:00:00"/>
    <s v="Standard Class"/>
    <s v="KN-16705"/>
    <s v="Kristina Nunn"/>
    <s v="Home Office"/>
    <s v="United States"/>
    <s v="New Rochelle"/>
    <s v="New York"/>
    <n v="10801"/>
    <x v="3"/>
    <s v="OFF-SU-10001574"/>
    <x v="1"/>
    <s v="Supplies"/>
    <s v="Acme Value Line Scissors"/>
    <n v="7.3"/>
    <n v="2"/>
    <n v="0"/>
    <n v="2.19"/>
  </r>
  <r>
    <s v="9960"/>
    <s v="CA-2019-137421"/>
    <x v="833"/>
    <d v="2019-10-11T00:00:00"/>
    <s v="Standard Class"/>
    <s v="AJ-10945"/>
    <s v="Ashley Jarboe"/>
    <s v="Consumer"/>
    <s v="United States"/>
    <s v="Chandler"/>
    <s v="Arizona"/>
    <n v="85224"/>
    <x v="1"/>
    <s v="OFF-AR-10001761"/>
    <x v="1"/>
    <s v="Art"/>
    <s v="Avery Hi-Liter Smear-Safe Highlighters"/>
    <n v="9.3439999999999994"/>
    <n v="2"/>
    <n v="0.2"/>
    <n v="1.8688"/>
  </r>
  <r>
    <s v="9961"/>
    <s v="CA-2019-141446"/>
    <x v="118"/>
    <d v="2019-09-18T00:00:00"/>
    <s v="Second Class"/>
    <s v="CL-12700"/>
    <s v="Craig Leslie"/>
    <s v="Home Office"/>
    <s v="United States"/>
    <s v="Florence"/>
    <s v="Kentucky"/>
    <n v="41042"/>
    <x v="0"/>
    <s v="TEC-AC-10002305"/>
    <x v="2"/>
    <s v="Accessories"/>
    <s v="KeyTronic E03601U1 - Keyboard - Beige"/>
    <n v="18"/>
    <n v="1"/>
    <n v="0"/>
    <n v="3.24"/>
  </r>
  <r>
    <s v="9962"/>
    <s v="CA-2017-168088"/>
    <x v="531"/>
    <d v="2017-03-22T00:00:00"/>
    <s v="First Class"/>
    <s v="CM-12655"/>
    <s v="Corinna Mitchell"/>
    <s v="Home Office"/>
    <s v="United States"/>
    <s v="Houston"/>
    <s v="Texas"/>
    <n v="77041"/>
    <x v="2"/>
    <s v="OFF-PA-10000675"/>
    <x v="1"/>
    <s v="Paper"/>
    <s v="Xerox 1919"/>
    <n v="65.584000000000003"/>
    <n v="2"/>
    <n v="0.2"/>
    <n v="23.7742"/>
  </r>
  <r>
    <s v="9963"/>
    <s v="CA-2017-168088"/>
    <x v="531"/>
    <d v="2017-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s v="9964"/>
    <s v="CA-2017-143700"/>
    <x v="353"/>
    <d v="2017-07-26T00:00:00"/>
    <s v="Same Day"/>
    <s v="AS-10240"/>
    <s v="Alan Shonely"/>
    <s v="Consumer"/>
    <s v="United States"/>
    <s v="Philadelphia"/>
    <s v="Pennsylvania"/>
    <n v="19140"/>
    <x v="3"/>
    <s v="OFF-PA-10003072"/>
    <x v="1"/>
    <s v="Paper"/>
    <s v="Eureka Recycled Copy Paper 8 1/2&quot; x 11&quot;, Ream"/>
    <n v="10.368"/>
    <n v="2"/>
    <n v="0.2"/>
    <n v="3.6288"/>
  </r>
  <r>
    <s v="9965"/>
    <s v="CA-2018-146374"/>
    <x v="5"/>
    <d v="2018-12-10T00:00:00"/>
    <s v="Second Class"/>
    <s v="HE-14800"/>
    <s v="Harold Engle"/>
    <s v="Corporate"/>
    <s v="United States"/>
    <s v="Newark"/>
    <s v="Delaware"/>
    <n v="19711"/>
    <x v="3"/>
    <s v="FUR-FU-10002671"/>
    <x v="0"/>
    <s v="Furnishings"/>
    <s v="Electrix 20W Halogen Replacement Bulb for Zoom-In Desk Lamp"/>
    <n v="13.4"/>
    <n v="1"/>
    <n v="0"/>
    <n v="6.4320000000000004"/>
  </r>
  <r>
    <s v="9966"/>
    <s v="CA-2018-146374"/>
    <x v="5"/>
    <d v="2018-12-10T00:00:00"/>
    <s v="Second Class"/>
    <s v="HE-14800"/>
    <s v="Harold Engle"/>
    <s v="Corporate"/>
    <s v="United States"/>
    <s v="Newark"/>
    <s v="Delaware"/>
    <n v="19711"/>
    <x v="3"/>
    <s v="OFF-PA-10000349"/>
    <x v="1"/>
    <s v="Paper"/>
    <s v="Easy-staple paper"/>
    <n v="4.9800000000000004"/>
    <n v="1"/>
    <n v="0"/>
    <n v="2.3405999999999998"/>
  </r>
  <r>
    <s v="9967"/>
    <s v="CA-2018-146374"/>
    <x v="5"/>
    <d v="2018-12-10T00:00:00"/>
    <s v="Second Class"/>
    <s v="HE-14800"/>
    <s v="Harold Engle"/>
    <s v="Corporate"/>
    <s v="United States"/>
    <s v="Newark"/>
    <s v="Delaware"/>
    <n v="19711"/>
    <x v="3"/>
    <s v="OFF-EN-10004483"/>
    <x v="1"/>
    <s v="Envelopes"/>
    <s v="#10 White Business Envelopes,4 1/8 x 9 1/2"/>
    <n v="109.69"/>
    <n v="7"/>
    <n v="0"/>
    <n v="51.554299999999998"/>
  </r>
  <r>
    <s v="9968"/>
    <s v="CA-2019-153871"/>
    <x v="157"/>
    <d v="2019-12-17T00:00:00"/>
    <s v="Standard Class"/>
    <s v="RB-19435"/>
    <s v="Richard Bierner"/>
    <s v="Consumer"/>
    <s v="United States"/>
    <s v="Plainfield"/>
    <s v="New Jersey"/>
    <n v="7060"/>
    <x v="3"/>
    <s v="OFF-BI-10004209"/>
    <x v="1"/>
    <s v="Binders"/>
    <s v="Fellowes Twister Kit, Gray/Clear, 3/pkg"/>
    <n v="40.200000000000003"/>
    <n v="5"/>
    <n v="0"/>
    <n v="18.09"/>
  </r>
  <r>
    <s v="9969"/>
    <s v="CA-2019-153871"/>
    <x v="157"/>
    <d v="2019-12-17T00:00:00"/>
    <s v="Standard Class"/>
    <s v="RB-19435"/>
    <s v="Richard Bierner"/>
    <s v="Consumer"/>
    <s v="United States"/>
    <s v="Plainfield"/>
    <s v="New Jersey"/>
    <n v="7060"/>
    <x v="3"/>
    <s v="OFF-BI-10004600"/>
    <x v="1"/>
    <s v="Binders"/>
    <s v="Ibico Ibimaster 300 Manual Binding System"/>
    <n v="735.98"/>
    <n v="2"/>
    <n v="0"/>
    <n v="331.19099999999997"/>
  </r>
  <r>
    <s v="9970"/>
    <s v="CA-2019-153871"/>
    <x v="157"/>
    <d v="2019-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r>
  <r>
    <s v="9971"/>
    <s v="CA-2017-103772"/>
    <x v="1141"/>
    <d v="2017-07-02T00:00:00"/>
    <s v="Standard Class"/>
    <s v="MP-17470"/>
    <s v="Mark Packer"/>
    <s v="Home Office"/>
    <s v="United States"/>
    <s v="Smyrna"/>
    <s v="Georgia"/>
    <n v="30080"/>
    <x v="0"/>
    <s v="OFF-BI-10002867"/>
    <x v="1"/>
    <s v="Binders"/>
    <s v="GBC Recycled Regency Composition Covers"/>
    <n v="119.56"/>
    <n v="2"/>
    <n v="0"/>
    <n v="54.997599999999998"/>
  </r>
  <r>
    <s v="9972"/>
    <s v="CA-2017-103772"/>
    <x v="1141"/>
    <d v="2017-07-02T00:00:00"/>
    <s v="Standard Class"/>
    <s v="MP-17470"/>
    <s v="Mark Packer"/>
    <s v="Home Office"/>
    <s v="United States"/>
    <s v="Smyrna"/>
    <s v="Georgia"/>
    <n v="30080"/>
    <x v="0"/>
    <s v="OFF-AR-10000538"/>
    <x v="1"/>
    <s v="Art"/>
    <s v="Boston Model 1800 Electric Pencil Sharpener, Gray"/>
    <n v="140.75"/>
    <n v="5"/>
    <n v="0"/>
    <n v="42.225000000000001"/>
  </r>
  <r>
    <s v="9973"/>
    <s v="CA-2018-130225"/>
    <x v="108"/>
    <d v="2018-09-17T00:00:00"/>
    <s v="Standard Class"/>
    <s v="RC-19960"/>
    <s v="Ryan Crowe"/>
    <s v="Consumer"/>
    <s v="United States"/>
    <s v="Houston"/>
    <s v="Texas"/>
    <n v="77041"/>
    <x v="2"/>
    <s v="OFF-EN-10000056"/>
    <x v="1"/>
    <s v="Envelopes"/>
    <s v="Cameo Buff Policy Envelopes"/>
    <n v="99.567999999999998"/>
    <n v="2"/>
    <n v="0.2"/>
    <n v="33.604199999999999"/>
  </r>
  <r>
    <s v="9974"/>
    <s v="US-2018-103674"/>
    <x v="409"/>
    <d v="2018-12-10T00:00:00"/>
    <s v="Standard Class"/>
    <s v="AP-10720"/>
    <s v="Anne Pryor"/>
    <s v="Home Office"/>
    <s v="United States"/>
    <s v="Los Angeles"/>
    <s v="California"/>
    <n v="90032"/>
    <x v="1"/>
    <s v="TEC-PH-10004080"/>
    <x v="2"/>
    <s v="Phones"/>
    <s v="Avaya 5410 Digital phone"/>
    <n v="271.95999999999998"/>
    <n v="5"/>
    <n v="0.2"/>
    <n v="27.196000000000002"/>
  </r>
  <r>
    <s v="9975"/>
    <s v="US-2018-103674"/>
    <x v="409"/>
    <d v="2018-12-10T00:00:00"/>
    <s v="Standard Class"/>
    <s v="AP-10720"/>
    <s v="Anne Pryor"/>
    <s v="Home Office"/>
    <s v="United States"/>
    <s v="Los Angeles"/>
    <s v="California"/>
    <n v="90032"/>
    <x v="1"/>
    <s v="OFF-AR-10004752"/>
    <x v="1"/>
    <s v="Art"/>
    <s v="Blackstonian Pencils"/>
    <n v="18.690000000000001"/>
    <n v="7"/>
    <n v="0"/>
    <n v="5.2332000000000001"/>
  </r>
  <r>
    <s v="9976"/>
    <s v="US-2018-103674"/>
    <x v="409"/>
    <d v="2018-12-10T00:00:00"/>
    <s v="Standard Class"/>
    <s v="AP-10720"/>
    <s v="Anne Pryor"/>
    <s v="Home Office"/>
    <s v="United States"/>
    <s v="Los Angeles"/>
    <s v="California"/>
    <n v="90032"/>
    <x v="1"/>
    <s v="OFF-PA-10000743"/>
    <x v="1"/>
    <s v="Paper"/>
    <s v="Xerox 1977"/>
    <n v="13.36"/>
    <n v="2"/>
    <n v="0"/>
    <n v="6.4127999999999998"/>
  </r>
  <r>
    <s v="9977"/>
    <s v="US-2018-103674"/>
    <x v="409"/>
    <d v="2018-12-10T00:00:00"/>
    <s v="Standard Class"/>
    <s v="AP-10720"/>
    <s v="Anne Pryor"/>
    <s v="Home Office"/>
    <s v="United States"/>
    <s v="Los Angeles"/>
    <s v="California"/>
    <n v="90032"/>
    <x v="1"/>
    <s v="TEC-PH-10002496"/>
    <x v="2"/>
    <s v="Phones"/>
    <s v="Cisco SPA301"/>
    <n v="249.584"/>
    <n v="2"/>
    <n v="0.2"/>
    <n v="31.198"/>
  </r>
  <r>
    <s v="9978"/>
    <s v="US-2018-103674"/>
    <x v="409"/>
    <d v="2018-12-10T00:00:00"/>
    <s v="Standard Class"/>
    <s v="AP-10720"/>
    <s v="Anne Pryor"/>
    <s v="Home Office"/>
    <s v="United States"/>
    <s v="Los Angeles"/>
    <s v="California"/>
    <n v="90032"/>
    <x v="1"/>
    <s v="OFF-FA-10003467"/>
    <x v="1"/>
    <s v="Fasteners"/>
    <s v="Alliance Big Bands Rubber Bands, 12/Pack"/>
    <n v="13.86"/>
    <n v="7"/>
    <n v="0"/>
    <n v="0"/>
  </r>
  <r>
    <s v="9979"/>
    <s v="US-2018-103674"/>
    <x v="409"/>
    <d v="2018-12-10T00:00:00"/>
    <s v="Standard Class"/>
    <s v="AP-10720"/>
    <s v="Anne Pryor"/>
    <s v="Home Office"/>
    <s v="United States"/>
    <s v="Los Angeles"/>
    <s v="California"/>
    <n v="90032"/>
    <x v="1"/>
    <s v="OFF-BI-10003727"/>
    <x v="1"/>
    <s v="Binders"/>
    <s v="Avery Durable Slant Ring Binders With Label Holder"/>
    <n v="13.375999999999999"/>
    <n v="4"/>
    <n v="0.2"/>
    <n v="4.6816000000000004"/>
  </r>
  <r>
    <s v="9980"/>
    <s v="US-2018-103674"/>
    <x v="409"/>
    <d v="2018-12-10T00:00:00"/>
    <s v="Standard Class"/>
    <s v="AP-10720"/>
    <s v="Anne Pryor"/>
    <s v="Home Office"/>
    <s v="United States"/>
    <s v="Los Angeles"/>
    <s v="California"/>
    <n v="90032"/>
    <x v="1"/>
    <s v="OFF-BI-10002026"/>
    <x v="1"/>
    <s v="Binders"/>
    <s v="Ibico Recycled Linen-Style Covers"/>
    <n v="437.47199999999998"/>
    <n v="14"/>
    <n v="0.2"/>
    <n v="153.11519999999999"/>
  </r>
  <r>
    <s v="9981"/>
    <s v="US-2017-151435"/>
    <x v="684"/>
    <d v="2017-09-09T00:00:00"/>
    <s v="Second Class"/>
    <s v="SW-20455"/>
    <s v="Shaun Weien"/>
    <s v="Consumer"/>
    <s v="United States"/>
    <s v="Lafayette"/>
    <s v="Louisiana"/>
    <n v="70506"/>
    <x v="0"/>
    <s v="FUR-TA-10001039"/>
    <x v="0"/>
    <s v="Tables"/>
    <s v="KI Adjustable-Height Table"/>
    <n v="85.98"/>
    <n v="1"/>
    <n v="0"/>
    <n v="22.354800000000001"/>
  </r>
  <r>
    <s v="9982"/>
    <s v="CA-2019-163566"/>
    <x v="646"/>
    <d v="2019-08-06T00:00:00"/>
    <s v="First Class"/>
    <s v="TB-21055"/>
    <s v="Ted Butterfield"/>
    <s v="Consumer"/>
    <s v="United States"/>
    <s v="Fairfield"/>
    <s v="Ohio"/>
    <n v="45014"/>
    <x v="3"/>
    <s v="OFF-LA-10004484"/>
    <x v="1"/>
    <s v="Labels"/>
    <s v="Avery 476"/>
    <n v="16.52"/>
    <n v="5"/>
    <n v="0.2"/>
    <n v="5.3689999999999998"/>
  </r>
  <r>
    <s v="9983"/>
    <s v="US-2018-157728"/>
    <x v="897"/>
    <d v="2018-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s v="9984"/>
    <s v="US-2018-157728"/>
    <x v="897"/>
    <d v="2018-09-28T00:00:00"/>
    <s v="Standard Class"/>
    <s v="RC-19960"/>
    <s v="Ryan Crowe"/>
    <s v="Consumer"/>
    <s v="United States"/>
    <s v="Grand Rapids"/>
    <s v="Michigan"/>
    <n v="49505"/>
    <x v="2"/>
    <s v="TEC-PH-10001305"/>
    <x v="2"/>
    <s v="Phones"/>
    <s v="Panasonic KX TS208W Corded phone"/>
    <n v="97.98"/>
    <n v="2"/>
    <n v="0"/>
    <n v="27.4344"/>
  </r>
  <r>
    <s v="9985"/>
    <s v="CA-2017-100251"/>
    <x v="961"/>
    <d v="2017-05-23T00:00:00"/>
    <s v="Standard Class"/>
    <s v="DV-13465"/>
    <s v="Dianna Vittorini"/>
    <s v="Consumer"/>
    <s v="United States"/>
    <s v="Long Beach"/>
    <s v="New York"/>
    <n v="11561"/>
    <x v="3"/>
    <s v="OFF-LA-10003766"/>
    <x v="1"/>
    <s v="Labels"/>
    <s v="Self-Adhesive Removable Labels"/>
    <n v="31.5"/>
    <n v="10"/>
    <n v="0"/>
    <n v="15.12"/>
  </r>
  <r>
    <s v="9986"/>
    <s v="CA-2017-100251"/>
    <x v="961"/>
    <d v="2017-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s v="9987"/>
    <s v="CA-2018-125794"/>
    <x v="321"/>
    <d v="2018-10-03T00:00:00"/>
    <s v="Standard Class"/>
    <s v="ML-17410"/>
    <s v="Maris LaWare"/>
    <s v="Consumer"/>
    <s v="United States"/>
    <s v="Los Angeles"/>
    <s v="California"/>
    <n v="90008"/>
    <x v="1"/>
    <s v="TEC-AC-10003399"/>
    <x v="2"/>
    <s v="Accessories"/>
    <s v="Memorex Mini Travel Drive 64 GB USB 2.0 Flash Drive"/>
    <n v="36.24"/>
    <n v="1"/>
    <n v="0"/>
    <n v="15.220800000000001"/>
  </r>
  <r>
    <s v="9988"/>
    <s v="CA-2019-163629"/>
    <x v="701"/>
    <d v="2019-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s v="9989"/>
    <s v="CA-2019-163629"/>
    <x v="701"/>
    <d v="2019-11-21T00:00:00"/>
    <s v="Standard Class"/>
    <s v="RA-19885"/>
    <s v="Ruben Ausman"/>
    <s v="Corporate"/>
    <s v="United States"/>
    <s v="Athens"/>
    <s v="Georgia"/>
    <n v="30605"/>
    <x v="0"/>
    <s v="TEC-PH-10004006"/>
    <x v="2"/>
    <s v="Phones"/>
    <s v="Panasonic KX - TS880B Telephone"/>
    <n v="206.1"/>
    <n v="5"/>
    <n v="0"/>
    <n v="55.646999999999998"/>
  </r>
  <r>
    <s v="9990"/>
    <s v="CA-2016-110422"/>
    <x v="1235"/>
    <d v="2016-01-23T00:00:00"/>
    <s v="Second Class"/>
    <s v="TB-21400"/>
    <s v="Tom Boeckenhauer"/>
    <s v="Consumer"/>
    <s v="United States"/>
    <s v="Miami"/>
    <s v="Florida"/>
    <n v="33180"/>
    <x v="0"/>
    <s v="FUR-FU-10001889"/>
    <x v="0"/>
    <s v="Furnishings"/>
    <s v="Ultra Door Pull Handle"/>
    <n v="25.248000000000001"/>
    <n v="3"/>
    <n v="0.2"/>
    <n v="4.1028000000000002"/>
  </r>
  <r>
    <s v="9991"/>
    <s v="CA-2019-121258"/>
    <x v="425"/>
    <d v="2019-03-03T00:00:00"/>
    <s v="Standard Class"/>
    <s v="DB-13060"/>
    <s v="Dave Brooks"/>
    <s v="Consumer"/>
    <s v="United States"/>
    <s v="Costa Mesa"/>
    <s v="California"/>
    <n v="92627"/>
    <x v="1"/>
    <s v="FUR-FU-10000747"/>
    <x v="0"/>
    <s v="Furnishings"/>
    <s v="Tenex B1-RE Series Chair Mats for Low Pile Carpets"/>
    <n v="91.96"/>
    <n v="2"/>
    <n v="0"/>
    <n v="15.6332"/>
  </r>
  <r>
    <s v="9992"/>
    <s v="CA-2019-121258"/>
    <x v="425"/>
    <d v="2019-03-03T00:00:00"/>
    <s v="Standard Class"/>
    <s v="DB-13060"/>
    <s v="Dave Brooks"/>
    <s v="Consumer"/>
    <s v="United States"/>
    <s v="Costa Mesa"/>
    <s v="California"/>
    <n v="92627"/>
    <x v="1"/>
    <s v="TEC-PH-10003645"/>
    <x v="2"/>
    <s v="Phones"/>
    <s v="Aastra 57i VoIP phone"/>
    <n v="258.57600000000002"/>
    <n v="2"/>
    <n v="0.2"/>
    <n v="19.3932"/>
  </r>
  <r>
    <s v="9993"/>
    <s v="CA-2019-121258"/>
    <x v="425"/>
    <d v="2019-03-03T00:00:00"/>
    <s v="Standard Class"/>
    <s v="DB-13060"/>
    <s v="Dave Brooks"/>
    <s v="Consumer"/>
    <s v="United States"/>
    <s v="Costa Mesa"/>
    <s v="California"/>
    <n v="92627"/>
    <x v="1"/>
    <s v="OFF-PA-10004041"/>
    <x v="1"/>
    <s v="Paper"/>
    <s v="It's Hot Message Books with Stickers, 2 3/4&quot; x 5&quot;"/>
    <n v="29.6"/>
    <n v="4"/>
    <n v="0"/>
    <n v="13.32"/>
  </r>
  <r>
    <s v="9994"/>
    <s v="CA-2019-119914"/>
    <x v="464"/>
    <d v="2019-05-09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2BADB-039D-4692-8429-8C449035D3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4:D19" firstHeaderRow="1" firstDataRow="1" firstDataCol="1"/>
  <pivotFields count="23">
    <pivotField showAll="0"/>
    <pivotField showAll="0"/>
    <pivotField numFmtId="165" showAll="0" sortType="ascending">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items count="7">
        <item sd="0" x="0"/>
        <item sd="0" x="1"/>
        <item sd="0" x="2"/>
        <item sd="0" x="3"/>
        <item sd="0" x="4"/>
        <item sd="0" x="5"/>
        <item t="default" sd="0"/>
      </items>
    </pivotField>
  </pivotFields>
  <rowFields count="1">
    <field x="12"/>
  </rowFields>
  <rowItems count="5">
    <i>
      <x/>
    </i>
    <i>
      <x v="1"/>
    </i>
    <i>
      <x v="2"/>
    </i>
    <i>
      <x v="3"/>
    </i>
    <i t="grand">
      <x/>
    </i>
  </rowItems>
  <colItems count="1">
    <i/>
  </colItems>
  <dataFields count="1">
    <dataField name="Sum of Sales" fld="17" baseField="0" baseItem="0" numFmtId="164"/>
  </dataFields>
  <formats count="17">
    <format dxfId="666">
      <pivotArea outline="0" collapsedLevelsAreSubtotals="1" fieldPosition="0"/>
    </format>
    <format dxfId="667">
      <pivotArea type="all" dataOnly="0" outline="0" fieldPosition="0"/>
    </format>
    <format dxfId="668">
      <pivotArea outline="0" collapsedLevelsAreSubtotals="1" fieldPosition="0"/>
    </format>
    <format dxfId="669">
      <pivotArea field="22" type="button" dataOnly="0" labelOnly="1" outline="0"/>
    </format>
    <format dxfId="670">
      <pivotArea dataOnly="0" labelOnly="1" grandRow="1" outline="0" fieldPosition="0"/>
    </format>
    <format dxfId="671">
      <pivotArea dataOnly="0" labelOnly="1" outline="0" axis="axisValues" fieldPosition="0"/>
    </format>
    <format dxfId="672">
      <pivotArea grandRow="1" outline="0" collapsedLevelsAreSubtotals="1" fieldPosition="0"/>
    </format>
    <format dxfId="673">
      <pivotArea field="22" type="button" dataOnly="0" labelOnly="1" outline="0"/>
    </format>
    <format dxfId="674">
      <pivotArea dataOnly="0" labelOnly="1" outline="0" axis="axisValues" fieldPosition="0"/>
    </format>
    <format dxfId="675">
      <pivotArea type="all" dataOnly="0" outline="0" fieldPosition="0"/>
    </format>
    <format dxfId="676">
      <pivotArea outline="0" collapsedLevelsAreSubtotals="1" fieldPosition="0"/>
    </format>
    <format dxfId="677">
      <pivotArea field="22" type="button" dataOnly="0" labelOnly="1" outline="0"/>
    </format>
    <format dxfId="678">
      <pivotArea dataOnly="0" labelOnly="1" grandRow="1" outline="0" fieldPosition="0"/>
    </format>
    <format dxfId="679">
      <pivotArea dataOnly="0" labelOnly="1" outline="0" axis="axisValues" fieldPosition="0"/>
    </format>
    <format dxfId="680">
      <pivotArea field="22" type="button" dataOnly="0" labelOnly="1" outline="0"/>
    </format>
    <format dxfId="681">
      <pivotArea dataOnly="0" labelOnly="1" grandRow="1" outline="0" fieldPosition="0"/>
    </format>
    <format dxfId="682">
      <pivotArea dataOnly="0" labelOnly="1" outline="0" axis="axisValues" fieldPosition="0"/>
    </format>
  </formats>
  <chartFormats count="3">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643F8-343A-4263-8147-68C5A79ED7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22" firstHeaderRow="1" firstDataRow="1" firstDataCol="0"/>
  <pivotFields count="23">
    <pivotField showAll="0"/>
    <pivotField showAll="0"/>
    <pivotField numFmtId="165"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9CFEE-0A36-4FB7-9348-CCA8700FE6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3">
    <pivotField showAll="0"/>
    <pivotField showAll="0"/>
    <pivotField numFmtId="165"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A9FFB-F897-4FB4-8FB4-A470EBD1208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1:L16" firstHeaderRow="1" firstDataRow="1" firstDataCol="1"/>
  <pivotFields count="23">
    <pivotField showAll="0"/>
    <pivotField showAll="0"/>
    <pivotField numFmtId="165" showAll="0" sortType="ascending">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h="1" x="0"/>
        <item h="1" x="1"/>
        <item h="1" x="2"/>
        <item x="3"/>
        <item h="1" x="4"/>
        <item h="1" x="5"/>
        <item h="1" x="6"/>
        <item h="1" x="7"/>
        <item h="1" x="8"/>
        <item h="1" x="9"/>
        <item h="1" x="10"/>
        <item h="1" x="11"/>
        <item h="1" x="12"/>
        <item h="1" x="13"/>
        <item t="default"/>
      </items>
    </pivotField>
    <pivotField axis="axisRow" showAll="0">
      <items count="7">
        <item sd="0" x="0"/>
        <item sd="0" x="1"/>
        <item sd="0" x="2"/>
        <item sd="0" x="3"/>
        <item sd="0" x="4"/>
        <item sd="0" x="5"/>
        <item t="default" sd="0"/>
      </items>
    </pivotField>
  </pivotFields>
  <rowFields count="2">
    <field x="22"/>
    <field x="21"/>
  </rowFields>
  <rowItems count="5">
    <i>
      <x v="1"/>
    </i>
    <i>
      <x v="2"/>
    </i>
    <i>
      <x v="3"/>
    </i>
    <i>
      <x v="4"/>
    </i>
    <i t="grand">
      <x/>
    </i>
  </rowItems>
  <colItems count="1">
    <i/>
  </colItems>
  <dataFields count="1">
    <dataField name="Sum of Sales" fld="17" baseField="0" baseItem="0" numFmtId="164"/>
  </dataFields>
  <formats count="21">
    <format dxfId="524">
      <pivotArea outline="0" collapsedLevelsAreSubtotals="1" fieldPosition="0"/>
    </format>
    <format dxfId="525">
      <pivotArea type="all" dataOnly="0" outline="0" fieldPosition="0"/>
    </format>
    <format dxfId="526">
      <pivotArea outline="0" collapsedLevelsAreSubtotals="1" fieldPosition="0"/>
    </format>
    <format dxfId="527">
      <pivotArea field="22" type="button" dataOnly="0" labelOnly="1" outline="0" axis="axisRow" fieldPosition="0"/>
    </format>
    <format dxfId="528">
      <pivotArea dataOnly="0" labelOnly="1" fieldPosition="0">
        <references count="1">
          <reference field="22" count="4">
            <x v="1"/>
            <x v="2"/>
            <x v="3"/>
            <x v="4"/>
          </reference>
        </references>
      </pivotArea>
    </format>
    <format dxfId="529">
      <pivotArea dataOnly="0" labelOnly="1" grandRow="1" outline="0" fieldPosition="0"/>
    </format>
    <format dxfId="530">
      <pivotArea dataOnly="0" labelOnly="1" outline="0" axis="axisValues" fieldPosition="0"/>
    </format>
    <format dxfId="531">
      <pivotArea grandRow="1" outline="0" collapsedLevelsAreSubtotals="1" fieldPosition="0"/>
    </format>
    <format dxfId="532">
      <pivotArea field="22" type="button" dataOnly="0" labelOnly="1" outline="0" axis="axisRow" fieldPosition="0"/>
    </format>
    <format dxfId="533">
      <pivotArea dataOnly="0" labelOnly="1" fieldPosition="0">
        <references count="1">
          <reference field="22" count="4">
            <x v="1"/>
            <x v="2"/>
            <x v="3"/>
            <x v="4"/>
          </reference>
        </references>
      </pivotArea>
    </format>
    <format dxfId="534">
      <pivotArea dataOnly="0" labelOnly="1" outline="0" axis="axisValues" fieldPosition="0"/>
    </format>
    <format dxfId="535">
      <pivotArea type="all" dataOnly="0" outline="0" fieldPosition="0"/>
    </format>
    <format dxfId="536">
      <pivotArea outline="0" collapsedLevelsAreSubtotals="1" fieldPosition="0"/>
    </format>
    <format dxfId="537">
      <pivotArea field="22" type="button" dataOnly="0" labelOnly="1" outline="0" axis="axisRow" fieldPosition="0"/>
    </format>
    <format dxfId="538">
      <pivotArea dataOnly="0" labelOnly="1" fieldPosition="0">
        <references count="1">
          <reference field="22" count="4">
            <x v="1"/>
            <x v="2"/>
            <x v="3"/>
            <x v="4"/>
          </reference>
        </references>
      </pivotArea>
    </format>
    <format dxfId="539">
      <pivotArea dataOnly="0" labelOnly="1" grandRow="1" outline="0" fieldPosition="0"/>
    </format>
    <format dxfId="540">
      <pivotArea dataOnly="0" labelOnly="1" outline="0" axis="axisValues" fieldPosition="0"/>
    </format>
    <format dxfId="541">
      <pivotArea field="22" type="button" dataOnly="0" labelOnly="1" outline="0" axis="axisRow" fieldPosition="0"/>
    </format>
    <format dxfId="542">
      <pivotArea dataOnly="0" labelOnly="1" grandRow="1" outline="0" fieldPosition="0"/>
    </format>
    <format dxfId="543">
      <pivotArea dataOnly="0" labelOnly="1" fieldPosition="0">
        <references count="1">
          <reference field="22" count="4">
            <x v="1"/>
            <x v="2"/>
            <x v="3"/>
            <x v="4"/>
          </reference>
        </references>
      </pivotArea>
    </format>
    <format dxfId="544">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AAEB88-9648-4297-AF9F-C237C4E5CD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6" firstHeaderRow="1" firstDataRow="1" firstDataCol="1"/>
  <pivotFields count="23">
    <pivotField showAll="0"/>
    <pivotField showAll="0"/>
    <pivotField numFmtId="165"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Count of Region" fld="12" subtotal="count" baseField="0" baseItem="0"/>
  </dataFields>
  <formats count="19">
    <format dxfId="545">
      <pivotArea type="all" dataOnly="0" outline="0" fieldPosition="0"/>
    </format>
    <format dxfId="546">
      <pivotArea outline="0" collapsedLevelsAreSubtotals="1" fieldPosition="0"/>
    </format>
    <format dxfId="547">
      <pivotArea field="12" type="button" dataOnly="0" labelOnly="1" outline="0" axis="axisRow" fieldPosition="0"/>
    </format>
    <format dxfId="548">
      <pivotArea dataOnly="0" labelOnly="1" fieldPosition="0">
        <references count="1">
          <reference field="12" count="0"/>
        </references>
      </pivotArea>
    </format>
    <format dxfId="549">
      <pivotArea dataOnly="0" labelOnly="1" grandRow="1" outline="0" fieldPosition="0"/>
    </format>
    <format dxfId="550">
      <pivotArea dataOnly="0" labelOnly="1" outline="0" axis="axisValues" fieldPosition="0"/>
    </format>
    <format dxfId="551">
      <pivotArea field="12" type="button" dataOnly="0" labelOnly="1" outline="0" axis="axisRow" fieldPosition="0"/>
    </format>
    <format dxfId="552">
      <pivotArea dataOnly="0" labelOnly="1" fieldPosition="0">
        <references count="1">
          <reference field="12" count="0"/>
        </references>
      </pivotArea>
    </format>
    <format dxfId="553">
      <pivotArea dataOnly="0" labelOnly="1" grandRow="1" outline="0" fieldPosition="0"/>
    </format>
    <format dxfId="554">
      <pivotArea dataOnly="0" labelOnly="1" outline="0" axis="axisValues" fieldPosition="0"/>
    </format>
    <format dxfId="555">
      <pivotArea type="all" dataOnly="0" outline="0" fieldPosition="0"/>
    </format>
    <format dxfId="556">
      <pivotArea outline="0" collapsedLevelsAreSubtotals="1" fieldPosition="0"/>
    </format>
    <format dxfId="557">
      <pivotArea field="12" type="button" dataOnly="0" labelOnly="1" outline="0" axis="axisRow" fieldPosition="0"/>
    </format>
    <format dxfId="558">
      <pivotArea dataOnly="0" labelOnly="1" fieldPosition="0">
        <references count="1">
          <reference field="12" count="0"/>
        </references>
      </pivotArea>
    </format>
    <format dxfId="559">
      <pivotArea dataOnly="0" labelOnly="1" grandRow="1" outline="0" fieldPosition="0"/>
    </format>
    <format dxfId="560">
      <pivotArea dataOnly="0" labelOnly="1" outline="0" axis="axisValues" fieldPosition="0"/>
    </format>
    <format dxfId="561">
      <pivotArea collapsedLevelsAreSubtotals="1" fieldPosition="0">
        <references count="1">
          <reference field="12" count="1">
            <x v="3"/>
          </reference>
        </references>
      </pivotArea>
    </format>
    <format dxfId="562">
      <pivotArea dataOnly="0" labelOnly="1" fieldPosition="0">
        <references count="1">
          <reference field="12" count="1">
            <x v="3"/>
          </reference>
        </references>
      </pivotArea>
    </format>
    <format dxfId="563">
      <pivotArea collapsedLevelsAreSubtotals="1" fieldPosition="0">
        <references count="1">
          <reference field="1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62069-BB64-46CB-BD2E-9AA07DB385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5" firstHeaderRow="1" firstDataRow="1" firstDataCol="1"/>
  <pivotFields count="23">
    <pivotField showAll="0"/>
    <pivotField showAll="0"/>
    <pivotField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formats count="23">
    <format dxfId="501">
      <pivotArea outline="0" collapsedLevelsAreSubtotals="1" fieldPosition="0"/>
    </format>
    <format dxfId="502">
      <pivotArea type="all" dataOnly="0" outline="0" fieldPosition="0"/>
    </format>
    <format dxfId="503">
      <pivotArea outline="0" collapsedLevelsAreSubtotals="1" fieldPosition="0"/>
    </format>
    <format dxfId="504">
      <pivotArea field="14" type="button" dataOnly="0" labelOnly="1" outline="0" axis="axisRow" fieldPosition="0"/>
    </format>
    <format dxfId="505">
      <pivotArea dataOnly="0" labelOnly="1" fieldPosition="0">
        <references count="1">
          <reference field="14" count="0"/>
        </references>
      </pivotArea>
    </format>
    <format dxfId="506">
      <pivotArea dataOnly="0" labelOnly="1" grandRow="1" outline="0" fieldPosition="0"/>
    </format>
    <format dxfId="507">
      <pivotArea dataOnly="0" labelOnly="1" outline="0" axis="axisValues" fieldPosition="0"/>
    </format>
    <format dxfId="508">
      <pivotArea field="14" type="button" dataOnly="0" labelOnly="1" outline="0" axis="axisRow" fieldPosition="0"/>
    </format>
    <format dxfId="509">
      <pivotArea field="14" type="button" dataOnly="0" labelOnly="1" outline="0" axis="axisRow" fieldPosition="0"/>
    </format>
    <format dxfId="510">
      <pivotArea dataOnly="0" labelOnly="1" outline="0" axis="axisValues" fieldPosition="0"/>
    </format>
    <format dxfId="511">
      <pivotArea field="14" type="button" dataOnly="0" labelOnly="1" outline="0" axis="axisRow" fieldPosition="0"/>
    </format>
    <format dxfId="512">
      <pivotArea field="14" type="button" dataOnly="0" labelOnly="1" outline="0" axis="axisRow" fieldPosition="0"/>
    </format>
    <format dxfId="513">
      <pivotArea dataOnly="0" labelOnly="1" fieldPosition="0">
        <references count="1">
          <reference field="14" count="0"/>
        </references>
      </pivotArea>
    </format>
    <format dxfId="514">
      <pivotArea dataOnly="0" labelOnly="1" grandRow="1" outline="0" fieldPosition="0"/>
    </format>
    <format dxfId="515">
      <pivotArea dataOnly="0" labelOnly="1" outline="0" axis="axisValues" fieldPosition="0"/>
    </format>
    <format dxfId="516">
      <pivotArea type="all" dataOnly="0" outline="0" fieldPosition="0"/>
    </format>
    <format dxfId="517">
      <pivotArea outline="0" collapsedLevelsAreSubtotals="1" fieldPosition="0"/>
    </format>
    <format dxfId="518">
      <pivotArea field="14" type="button" dataOnly="0" labelOnly="1" outline="0" axis="axisRow" fieldPosition="0"/>
    </format>
    <format dxfId="519">
      <pivotArea dataOnly="0" labelOnly="1" fieldPosition="0">
        <references count="1">
          <reference field="14" count="0"/>
        </references>
      </pivotArea>
    </format>
    <format dxfId="520">
      <pivotArea dataOnly="0" labelOnly="1" grandRow="1" outline="0" fieldPosition="0"/>
    </format>
    <format dxfId="521">
      <pivotArea dataOnly="0" labelOnly="1" outline="0" axis="axisValues" fieldPosition="0"/>
    </format>
    <format dxfId="522">
      <pivotArea collapsedLevelsAreSubtotals="1" fieldPosition="0">
        <references count="1">
          <reference field="14" count="1">
            <x v="0"/>
          </reference>
        </references>
      </pivotArea>
    </format>
    <format dxfId="5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879AAE-34F7-4578-90A5-48939AB66EAA}" autoFormatId="16" applyNumberFormats="0" applyBorderFormats="0" applyFontFormats="0" applyPatternFormats="0" applyAlignmentFormats="0" applyWidthHeightFormats="0">
  <queryTableRefresh nextId="24"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0B3342C4-F47A-4913-B5C4-EED5277258E9}" sourceName="Months (Order Date)">
  <pivotTables>
    <pivotTable tabId="1" name="PivotTable11"/>
  </pivotTables>
  <data>
    <tabular pivotCacheId="339957501">
      <items count="14">
        <i x="1"/>
        <i x="2"/>
        <i x="3" s="1"/>
        <i x="4"/>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9866FB-8236-4D60-9F8F-A93B3E505CE1}" sourceName="Region">
  <pivotTables>
    <pivotTable tabId="6" name="PivotTable5"/>
  </pivotTables>
  <data>
    <tabular pivotCacheId="33995750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C72E7DF6-A128-4886-AE1D-47BB1A8712C0}" cache="Slicer_Months__Order_Date1" caption="Months (Order Date)" style="SlicerStyleDark1" rowHeight="251883"/>
  <slicer name="Region" xr10:uid="{11B778DB-70D0-4E5A-8F74-77C3A6FE29A5}" cache="Slicer_Region"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7AE76-D20F-4C6C-A89A-7DB41E2CB16C}" name="Orders" displayName="Orders" ref="A1:W9995" tableType="queryTable" totalsRowShown="0" headerRowDxfId="707" dataDxfId="706">
  <autoFilter ref="A1:W9995" xr:uid="{9407AE76-D20F-4C6C-A89A-7DB41E2CB16C}"/>
  <tableColumns count="23">
    <tableColumn id="1" xr3:uid="{5B001E8C-D8B8-4F04-B8DF-19576A3B21BE}" uniqueName="1" name="Row ID" queryTableFieldId="1" dataDxfId="705"/>
    <tableColumn id="2" xr3:uid="{9DCEF7FD-2487-4F20-A8B3-DB0068FEBE66}" uniqueName="2" name="Order ID" queryTableFieldId="2" dataDxfId="704"/>
    <tableColumn id="3" xr3:uid="{BD609E59-5024-4572-8704-87E52F33B7B1}" uniqueName="3" name="Order Date" queryTableFieldId="3" dataDxfId="703"/>
    <tableColumn id="4" xr3:uid="{AF9585F0-DF3E-4CE0-8D1F-CEC0E6EB3C65}" uniqueName="4" name="Ship Date" queryTableFieldId="4" dataDxfId="702"/>
    <tableColumn id="5" xr3:uid="{A1025B21-9BC6-4681-BE92-DEE7A96B0C82}" uniqueName="5" name="Ship Mode" queryTableFieldId="5" dataDxfId="701"/>
    <tableColumn id="6" xr3:uid="{B028CDCE-B568-4063-AB33-2ECB5BF66EF8}" uniqueName="6" name="Customer ID" queryTableFieldId="6" dataDxfId="700"/>
    <tableColumn id="7" xr3:uid="{9DFF44BE-E971-41F8-A0F7-41CB5E026C6C}" uniqueName="7" name="Customer Name" queryTableFieldId="7" dataDxfId="699"/>
    <tableColumn id="8" xr3:uid="{023CB01F-8ABC-4908-BA33-98ED7BECDE75}" uniqueName="8" name="Segment" queryTableFieldId="8" dataDxfId="698"/>
    <tableColumn id="9" xr3:uid="{B882DB50-FECD-45ED-AEA4-578CCA00DAFF}" uniqueName="9" name="Country/Region" queryTableFieldId="9" dataDxfId="697"/>
    <tableColumn id="10" xr3:uid="{F18D851C-2C4A-4302-91DD-925A71059CEF}" uniqueName="10" name="City" queryTableFieldId="10" dataDxfId="696"/>
    <tableColumn id="11" xr3:uid="{61C9DE17-D12F-4960-9B5F-18277A11FF72}" uniqueName="11" name="State" queryTableFieldId="11" dataDxfId="695"/>
    <tableColumn id="12" xr3:uid="{784259F1-273D-48B2-9B86-15C6C4FB8554}" uniqueName="12" name="Postal Code" queryTableFieldId="12" dataDxfId="694"/>
    <tableColumn id="13" xr3:uid="{DBFD2F78-40A3-4341-A6EF-4758AF1BF6D3}" uniqueName="13" name="Region" queryTableFieldId="13" dataDxfId="693"/>
    <tableColumn id="14" xr3:uid="{0E727A3B-99B1-4218-8AC8-F3E3E7AF935B}" uniqueName="14" name="Product ID" queryTableFieldId="14" dataDxfId="692"/>
    <tableColumn id="15" xr3:uid="{879A3964-4F44-42EF-9598-7DEE3038D95B}" uniqueName="15" name="Category" queryTableFieldId="15" dataDxfId="691"/>
    <tableColumn id="16" xr3:uid="{3F5BE5E5-20D7-437B-8F51-FB2BAB17DE7F}" uniqueName="16" name="Sub-Category" queryTableFieldId="16" dataDxfId="690"/>
    <tableColumn id="17" xr3:uid="{60D29660-6A5A-4602-808C-F3F939EC4BBB}" uniqueName="17" name="Product Name" queryTableFieldId="17" dataDxfId="689"/>
    <tableColumn id="18" xr3:uid="{9C6C45DA-DDBD-4E75-97A5-08C1223B6765}" uniqueName="18" name="Sales" queryTableFieldId="18" dataDxfId="688"/>
    <tableColumn id="19" xr3:uid="{DE63E7A2-299A-4CBF-A6D0-36BC2A28EC52}" uniqueName="19" name="Quantity" queryTableFieldId="19" dataDxfId="687"/>
    <tableColumn id="20" xr3:uid="{BF42AA96-FF04-4E67-8E1A-8AB0CA51E2A7}" uniqueName="20" name="Discount" queryTableFieldId="20" dataDxfId="686"/>
    <tableColumn id="21" xr3:uid="{941BBC14-8EE6-4860-B79C-D1AA85C9B09B}" uniqueName="21" name="Profit" queryTableFieldId="21" dataDxfId="685"/>
    <tableColumn id="22" xr3:uid="{127FF3D6-C685-46F4-941D-5E8BDE4684B0}" uniqueName="22" name="Sales Category" queryTableFieldId="22" dataDxfId="684">
      <calculatedColumnFormula>PRODUCT(S2,R2)</calculatedColumnFormula>
    </tableColumn>
    <tableColumn id="23" xr3:uid="{873E383C-1FA6-4836-A52A-A2C303631D6D}" uniqueName="23" name="Profit Margin" queryTableFieldId="23" dataDxfId="683" dataCellStyle="Percent">
      <calculatedColumnFormula>Orders[[#This Row],[Profit]]/Orders[[#This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974BF-0A2B-4CA0-B3E6-F11664BBC7F8}">
  <dimension ref="A3:H22"/>
  <sheetViews>
    <sheetView topLeftCell="A12" workbookViewId="0">
      <selection activeCell="E7" sqref="E7"/>
    </sheetView>
  </sheetViews>
  <sheetFormatPr defaultRowHeight="14.5" x14ac:dyDescent="0.35"/>
  <cols>
    <col min="1" max="1" width="12.453125" bestFit="1" customWidth="1"/>
    <col min="2" max="2" width="14.08984375" bestFit="1" customWidth="1"/>
    <col min="3" max="3" width="18.7265625" bestFit="1" customWidth="1"/>
    <col min="4" max="4" width="21.453125" bestFit="1" customWidth="1"/>
  </cols>
  <sheetData>
    <row r="3" spans="1:8" x14ac:dyDescent="0.35">
      <c r="A3" s="9" t="s">
        <v>20933</v>
      </c>
      <c r="B3" t="s">
        <v>20938</v>
      </c>
    </row>
    <row r="4" spans="1:8" x14ac:dyDescent="0.35">
      <c r="A4" s="10" t="s">
        <v>104</v>
      </c>
      <c r="B4">
        <v>2323</v>
      </c>
    </row>
    <row r="5" spans="1:8" x14ac:dyDescent="0.35">
      <c r="A5" s="10" t="s">
        <v>147</v>
      </c>
      <c r="B5">
        <v>2848</v>
      </c>
      <c r="F5" s="13"/>
      <c r="G5" s="14"/>
      <c r="H5" s="15"/>
    </row>
    <row r="6" spans="1:8" x14ac:dyDescent="0.35">
      <c r="A6" s="10" t="s">
        <v>29</v>
      </c>
      <c r="B6">
        <v>1620</v>
      </c>
      <c r="F6" s="16"/>
      <c r="G6" s="17"/>
      <c r="H6" s="18"/>
    </row>
    <row r="7" spans="1:8" x14ac:dyDescent="0.35">
      <c r="A7" s="10" t="s">
        <v>43</v>
      </c>
      <c r="B7">
        <v>3203</v>
      </c>
      <c r="F7" s="16"/>
      <c r="G7" s="17"/>
      <c r="H7" s="18"/>
    </row>
    <row r="8" spans="1:8" x14ac:dyDescent="0.35">
      <c r="A8" s="10" t="s">
        <v>20934</v>
      </c>
      <c r="B8">
        <v>9994</v>
      </c>
      <c r="F8" s="16"/>
      <c r="G8" s="17"/>
      <c r="H8" s="18"/>
    </row>
    <row r="9" spans="1:8" x14ac:dyDescent="0.35">
      <c r="F9" s="16"/>
      <c r="G9" s="17"/>
      <c r="H9" s="18"/>
    </row>
    <row r="10" spans="1:8" x14ac:dyDescent="0.35">
      <c r="F10" s="16"/>
      <c r="G10" s="17"/>
      <c r="H10" s="18"/>
    </row>
    <row r="11" spans="1:8" x14ac:dyDescent="0.35">
      <c r="F11" s="16"/>
      <c r="G11" s="17"/>
      <c r="H11" s="18"/>
    </row>
    <row r="12" spans="1:8" x14ac:dyDescent="0.35">
      <c r="F12" s="16"/>
      <c r="G12" s="17"/>
      <c r="H12" s="18"/>
    </row>
    <row r="13" spans="1:8" ht="15" thickBot="1" x14ac:dyDescent="0.4">
      <c r="F13" s="16"/>
      <c r="G13" s="17"/>
      <c r="H13" s="18"/>
    </row>
    <row r="14" spans="1:8" ht="27" thickTop="1" thickBot="1" x14ac:dyDescent="0.4">
      <c r="C14" s="11" t="s">
        <v>20933</v>
      </c>
      <c r="D14" s="23" t="s">
        <v>20936</v>
      </c>
      <c r="F14" s="16"/>
      <c r="G14" s="17"/>
      <c r="H14" s="18"/>
    </row>
    <row r="15" spans="1:8" ht="20.5" thickTop="1" thickBot="1" x14ac:dyDescent="0.4">
      <c r="C15" s="4" t="s">
        <v>104</v>
      </c>
      <c r="D15" s="12">
        <v>501239.89080000052</v>
      </c>
      <c r="F15" s="16"/>
      <c r="G15" s="17"/>
      <c r="H15" s="18"/>
    </row>
    <row r="16" spans="1:8" ht="20.5" thickTop="1" thickBot="1" x14ac:dyDescent="0.4">
      <c r="C16" s="4" t="s">
        <v>147</v>
      </c>
      <c r="D16" s="12">
        <v>678781.2399999979</v>
      </c>
      <c r="F16" s="16"/>
      <c r="G16" s="17"/>
      <c r="H16" s="18"/>
    </row>
    <row r="17" spans="3:8" ht="20.5" thickTop="1" thickBot="1" x14ac:dyDescent="0.4">
      <c r="C17" s="4" t="s">
        <v>29</v>
      </c>
      <c r="D17" s="12">
        <v>391721.90500000032</v>
      </c>
      <c r="F17" s="16"/>
      <c r="G17" s="17"/>
      <c r="H17" s="18"/>
    </row>
    <row r="18" spans="3:8" ht="20.5" thickTop="1" thickBot="1" x14ac:dyDescent="0.4">
      <c r="C18" s="4" t="s">
        <v>43</v>
      </c>
      <c r="D18" s="12">
        <v>725457.82450000057</v>
      </c>
      <c r="F18" s="16"/>
      <c r="G18" s="17"/>
      <c r="H18" s="18"/>
    </row>
    <row r="19" spans="3:8" ht="27" thickTop="1" thickBot="1" x14ac:dyDescent="0.4">
      <c r="C19" s="23" t="s">
        <v>20934</v>
      </c>
      <c r="D19" s="12">
        <v>2297200.8602999994</v>
      </c>
      <c r="F19" s="16"/>
      <c r="G19" s="17"/>
      <c r="H19" s="18"/>
    </row>
    <row r="20" spans="3:8" ht="15" thickTop="1" x14ac:dyDescent="0.35">
      <c r="F20" s="16"/>
      <c r="G20" s="17"/>
      <c r="H20" s="18"/>
    </row>
    <row r="21" spans="3:8" x14ac:dyDescent="0.35">
      <c r="F21" s="16"/>
      <c r="G21" s="17"/>
      <c r="H21" s="18"/>
    </row>
    <row r="22" spans="3:8" x14ac:dyDescent="0.35">
      <c r="F22" s="19"/>
      <c r="G22" s="20"/>
      <c r="H22" s="21"/>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01E5-15E6-42E1-9D6F-BA43FEA96CD1}">
  <dimension ref="A1:W9995"/>
  <sheetViews>
    <sheetView zoomScale="108" workbookViewId="0">
      <selection sqref="A1:W9995"/>
    </sheetView>
  </sheetViews>
  <sheetFormatPr defaultRowHeight="14.5" x14ac:dyDescent="0.35"/>
  <cols>
    <col min="1" max="1" width="11.08984375" style="1" bestFit="1" customWidth="1"/>
    <col min="2" max="2" width="14.54296875" style="1" bestFit="1" customWidth="1"/>
    <col min="3" max="3" width="14.26953125" style="1" bestFit="1" customWidth="1"/>
    <col min="4" max="4" width="13.453125" style="1" bestFit="1" customWidth="1"/>
    <col min="5" max="5" width="14.08984375" style="1" bestFit="1" customWidth="1"/>
    <col min="6" max="6" width="15.7265625" style="1" bestFit="1" customWidth="1"/>
    <col min="7" max="7" width="20.36328125" style="1" bestFit="1" customWidth="1"/>
    <col min="8" max="8" width="12.7265625" style="1" bestFit="1" customWidth="1"/>
    <col min="9" max="9" width="18.54296875" style="1" bestFit="1" customWidth="1"/>
    <col min="10" max="10" width="17.26953125" style="1" bestFit="1" customWidth="1"/>
    <col min="11" max="11" width="17" style="1" bestFit="1" customWidth="1"/>
    <col min="12" max="12" width="15.26953125" style="1" bestFit="1" customWidth="1"/>
    <col min="13" max="13" width="11.08984375" style="1" bestFit="1" customWidth="1"/>
    <col min="14" max="14" width="16.08984375" style="1" bestFit="1" customWidth="1"/>
    <col min="15" max="15" width="13.08984375" style="1" bestFit="1" customWidth="1"/>
    <col min="16" max="16" width="16.6328125" style="1" bestFit="1" customWidth="1"/>
    <col min="17" max="17" width="80.7265625" style="1" bestFit="1" customWidth="1"/>
    <col min="18" max="18" width="9.90625" style="1" bestFit="1" customWidth="1"/>
    <col min="19" max="19" width="12.54296875" style="1" bestFit="1" customWidth="1"/>
    <col min="20" max="20" width="12.90625" style="1" bestFit="1" customWidth="1"/>
    <col min="21" max="21" width="10.453125" style="1" bestFit="1" customWidth="1"/>
    <col min="22" max="22" width="17.7265625" style="1" bestFit="1" customWidth="1"/>
    <col min="23" max="23" width="15.90625" style="30" bestFit="1" customWidth="1"/>
    <col min="24" max="16384" width="8.7265625" style="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20939</v>
      </c>
      <c r="W1" s="30" t="s">
        <v>20940</v>
      </c>
    </row>
    <row r="2" spans="1:23" x14ac:dyDescent="0.35">
      <c r="A2" s="1" t="s">
        <v>10939</v>
      </c>
      <c r="B2" s="1" t="s">
        <v>21</v>
      </c>
      <c r="C2" s="8">
        <v>43412</v>
      </c>
      <c r="D2" s="7">
        <v>43415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c r="V2" s="1">
        <f t="shared" ref="V2:V65" si="0">PRODUCT(S2,R2)</f>
        <v>523.91999999999996</v>
      </c>
      <c r="W2" s="30">
        <f>Orders[[#This Row],[Profit]]/Orders[[#This Row],[Sales]]</f>
        <v>0.16000000000000003</v>
      </c>
    </row>
    <row r="3" spans="1:23" x14ac:dyDescent="0.35">
      <c r="A3" s="1" t="s">
        <v>10940</v>
      </c>
      <c r="B3" s="1" t="s">
        <v>21</v>
      </c>
      <c r="C3" s="8">
        <v>43412</v>
      </c>
      <c r="D3" s="7">
        <v>43415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c r="V3" s="1">
        <f t="shared" si="0"/>
        <v>2195.8200000000002</v>
      </c>
      <c r="W3" s="30">
        <f>Orders[[#This Row],[Profit]]/Orders[[#This Row],[Sales]]</f>
        <v>0.3</v>
      </c>
    </row>
    <row r="4" spans="1:23" x14ac:dyDescent="0.35">
      <c r="A4" s="1" t="s">
        <v>10941</v>
      </c>
      <c r="B4" s="1" t="s">
        <v>37</v>
      </c>
      <c r="C4" s="8">
        <v>43263</v>
      </c>
      <c r="D4" s="7">
        <v>43267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c r="V4" s="1">
        <f t="shared" si="0"/>
        <v>29.24</v>
      </c>
      <c r="W4" s="30">
        <f>Orders[[#This Row],[Profit]]/Orders[[#This Row],[Sales]]</f>
        <v>0.47000000000000003</v>
      </c>
    </row>
    <row r="5" spans="1:23" x14ac:dyDescent="0.35">
      <c r="A5" s="1" t="s">
        <v>10942</v>
      </c>
      <c r="B5" s="1" t="s">
        <v>48</v>
      </c>
      <c r="C5" s="8">
        <v>43019</v>
      </c>
      <c r="D5" s="7">
        <v>43026</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c r="V5" s="1">
        <f t="shared" si="0"/>
        <v>4787.8874999999998</v>
      </c>
      <c r="W5" s="30">
        <f>Orders[[#This Row],[Profit]]/Orders[[#This Row],[Sales]]</f>
        <v>-0.4</v>
      </c>
    </row>
    <row r="6" spans="1:23" x14ac:dyDescent="0.35">
      <c r="A6" s="1" t="s">
        <v>10943</v>
      </c>
      <c r="B6" s="1" t="s">
        <v>48</v>
      </c>
      <c r="C6" s="8">
        <v>43019</v>
      </c>
      <c r="D6" s="7">
        <v>43026</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c r="V6" s="1">
        <f t="shared" si="0"/>
        <v>44.735999999999997</v>
      </c>
      <c r="W6" s="30">
        <f>Orders[[#This Row],[Profit]]/Orders[[#This Row],[Sales]]</f>
        <v>0.1125</v>
      </c>
    </row>
    <row r="7" spans="1:23" x14ac:dyDescent="0.35">
      <c r="A7" s="1" t="s">
        <v>10944</v>
      </c>
      <c r="B7" s="1" t="s">
        <v>60</v>
      </c>
      <c r="C7" s="8">
        <v>42530</v>
      </c>
      <c r="D7" s="7">
        <v>42535</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c r="V7" s="1">
        <f t="shared" si="0"/>
        <v>342.02</v>
      </c>
      <c r="W7" s="30">
        <f>Orders[[#This Row],[Profit]]/Orders[[#This Row],[Sales]]</f>
        <v>0.28999999999999998</v>
      </c>
    </row>
    <row r="8" spans="1:23" x14ac:dyDescent="0.35">
      <c r="A8" s="1" t="s">
        <v>10945</v>
      </c>
      <c r="B8" s="1" t="s">
        <v>60</v>
      </c>
      <c r="C8" s="8">
        <v>42530</v>
      </c>
      <c r="D8" s="7">
        <v>42535</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c r="V8" s="1">
        <f t="shared" si="0"/>
        <v>29.12</v>
      </c>
      <c r="W8" s="30">
        <f>Orders[[#This Row],[Profit]]/Orders[[#This Row],[Sales]]</f>
        <v>0.27</v>
      </c>
    </row>
    <row r="9" spans="1:23" x14ac:dyDescent="0.35">
      <c r="A9" s="1" t="s">
        <v>10946</v>
      </c>
      <c r="B9" s="1" t="s">
        <v>60</v>
      </c>
      <c r="C9" s="8">
        <v>42530</v>
      </c>
      <c r="D9" s="7">
        <v>42535</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c r="V9" s="1">
        <f t="shared" si="0"/>
        <v>5442.9120000000003</v>
      </c>
      <c r="W9" s="30">
        <f>Orders[[#This Row],[Profit]]/Orders[[#This Row],[Sales]]</f>
        <v>9.9999999999999992E-2</v>
      </c>
    </row>
    <row r="10" spans="1:23" x14ac:dyDescent="0.35">
      <c r="A10" s="1" t="s">
        <v>10947</v>
      </c>
      <c r="B10" s="1" t="s">
        <v>60</v>
      </c>
      <c r="C10" s="8">
        <v>42530</v>
      </c>
      <c r="D10" s="7">
        <v>42535</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c r="V10" s="1">
        <f t="shared" si="0"/>
        <v>55.512</v>
      </c>
      <c r="W10" s="30">
        <f>Orders[[#This Row],[Profit]]/Orders[[#This Row],[Sales]]</f>
        <v>0.31249999999999994</v>
      </c>
    </row>
    <row r="11" spans="1:23" x14ac:dyDescent="0.35">
      <c r="A11" s="1" t="s">
        <v>10948</v>
      </c>
      <c r="B11" s="1" t="s">
        <v>60</v>
      </c>
      <c r="C11" s="8">
        <v>42530</v>
      </c>
      <c r="D11" s="7">
        <v>42535</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c r="V11" s="1">
        <f t="shared" si="0"/>
        <v>574.5</v>
      </c>
      <c r="W11" s="30">
        <f>Orders[[#This Row],[Profit]]/Orders[[#This Row],[Sales]]</f>
        <v>0.3</v>
      </c>
    </row>
    <row r="12" spans="1:23" x14ac:dyDescent="0.35">
      <c r="A12" s="1" t="s">
        <v>10949</v>
      </c>
      <c r="B12" s="1" t="s">
        <v>60</v>
      </c>
      <c r="C12" s="8">
        <v>42530</v>
      </c>
      <c r="D12" s="7">
        <v>42535</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c r="V12" s="1">
        <f t="shared" si="0"/>
        <v>15355.655999999999</v>
      </c>
      <c r="W12" s="30">
        <f>Orders[[#This Row],[Profit]]/Orders[[#This Row],[Sales]]</f>
        <v>0.05</v>
      </c>
    </row>
    <row r="13" spans="1:23" x14ac:dyDescent="0.35">
      <c r="A13" s="1" t="s">
        <v>10950</v>
      </c>
      <c r="B13" s="1" t="s">
        <v>60</v>
      </c>
      <c r="C13" s="8">
        <v>42530</v>
      </c>
      <c r="D13" s="7">
        <v>42535</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c r="V13" s="1">
        <f t="shared" si="0"/>
        <v>3645.6959999999999</v>
      </c>
      <c r="W13" s="30">
        <f>Orders[[#This Row],[Profit]]/Orders[[#This Row],[Sales]]</f>
        <v>7.5000000000000011E-2</v>
      </c>
    </row>
    <row r="14" spans="1:23" x14ac:dyDescent="0.35">
      <c r="A14" s="1" t="s">
        <v>10951</v>
      </c>
      <c r="B14" s="1" t="s">
        <v>83</v>
      </c>
      <c r="C14" s="8">
        <v>43570</v>
      </c>
      <c r="D14" s="7">
        <v>43575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c r="V14" s="1">
        <f t="shared" si="0"/>
        <v>46.655999999999999</v>
      </c>
      <c r="W14" s="30">
        <f>Orders[[#This Row],[Profit]]/Orders[[#This Row],[Sales]]</f>
        <v>0.35000000000000003</v>
      </c>
    </row>
    <row r="15" spans="1:23" x14ac:dyDescent="0.35">
      <c r="A15" s="1" t="s">
        <v>10952</v>
      </c>
      <c r="B15" s="1" t="s">
        <v>91</v>
      </c>
      <c r="C15" s="8">
        <v>43439</v>
      </c>
      <c r="D15" s="7">
        <v>43444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c r="V15" s="1">
        <f t="shared" si="0"/>
        <v>1223.9279999999999</v>
      </c>
      <c r="W15" s="30">
        <f>Orders[[#This Row],[Profit]]/Orders[[#This Row],[Sales]]</f>
        <v>0.32499999999999996</v>
      </c>
    </row>
    <row r="16" spans="1:23" x14ac:dyDescent="0.35">
      <c r="A16" s="1" t="s">
        <v>10953</v>
      </c>
      <c r="B16" s="1" t="s">
        <v>98</v>
      </c>
      <c r="C16" s="8">
        <v>43061</v>
      </c>
      <c r="D16" s="7">
        <v>43065</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c r="V16" s="1">
        <f t="shared" si="0"/>
        <v>344.05</v>
      </c>
      <c r="W16" s="30">
        <f>Orders[[#This Row],[Profit]]/Orders[[#This Row],[Sales]]</f>
        <v>-1.8</v>
      </c>
    </row>
    <row r="17" spans="1:23" x14ac:dyDescent="0.35">
      <c r="A17" s="1" t="s">
        <v>10954</v>
      </c>
      <c r="B17" s="1" t="s">
        <v>98</v>
      </c>
      <c r="C17" s="8">
        <v>43061</v>
      </c>
      <c r="D17" s="7">
        <v>43065</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c r="V17" s="1">
        <f t="shared" si="0"/>
        <v>7.6319999999999997</v>
      </c>
      <c r="W17" s="30">
        <f>Orders[[#This Row],[Profit]]/Orders[[#This Row],[Sales]]</f>
        <v>-1.5</v>
      </c>
    </row>
    <row r="18" spans="1:23" x14ac:dyDescent="0.35">
      <c r="A18" s="1" t="s">
        <v>10955</v>
      </c>
      <c r="B18" s="1" t="s">
        <v>109</v>
      </c>
      <c r="C18" s="8">
        <v>42685</v>
      </c>
      <c r="D18" s="7">
        <v>42692</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c r="V18" s="1">
        <f t="shared" si="0"/>
        <v>3995.2799999999997</v>
      </c>
      <c r="W18" s="30">
        <f>Orders[[#This Row],[Profit]]/Orders[[#This Row],[Sales]]</f>
        <v>0.02</v>
      </c>
    </row>
    <row r="19" spans="1:23" x14ac:dyDescent="0.35">
      <c r="A19" s="1" t="s">
        <v>10956</v>
      </c>
      <c r="B19" s="1" t="s">
        <v>116</v>
      </c>
      <c r="C19" s="8">
        <v>42503</v>
      </c>
      <c r="D19" s="7">
        <v>42505</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c r="V19" s="1">
        <f t="shared" si="0"/>
        <v>111</v>
      </c>
      <c r="W19" s="30">
        <f>Orders[[#This Row],[Profit]]/Orders[[#This Row],[Sales]]</f>
        <v>0.18</v>
      </c>
    </row>
    <row r="20" spans="1:23" x14ac:dyDescent="0.35">
      <c r="A20" s="1" t="s">
        <v>10957</v>
      </c>
      <c r="B20" s="1" t="s">
        <v>123</v>
      </c>
      <c r="C20" s="8">
        <v>42609</v>
      </c>
      <c r="D20" s="7">
        <v>42614</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c r="V20" s="1">
        <f t="shared" si="0"/>
        <v>17.12</v>
      </c>
      <c r="W20" s="30">
        <f>Orders[[#This Row],[Profit]]/Orders[[#This Row],[Sales]]</f>
        <v>0.28999999999999998</v>
      </c>
    </row>
    <row r="21" spans="1:23" x14ac:dyDescent="0.35">
      <c r="A21" s="1" t="s">
        <v>10958</v>
      </c>
      <c r="B21" s="1" t="s">
        <v>123</v>
      </c>
      <c r="C21" s="8">
        <v>42609</v>
      </c>
      <c r="D21" s="7">
        <v>42614</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c r="V21" s="1">
        <f t="shared" si="0"/>
        <v>640.43999999999994</v>
      </c>
      <c r="W21" s="30">
        <f>Orders[[#This Row],[Profit]]/Orders[[#This Row],[Sales]]</f>
        <v>7.4999999999999997E-2</v>
      </c>
    </row>
    <row r="22" spans="1:23" x14ac:dyDescent="0.35">
      <c r="A22" s="1" t="s">
        <v>10959</v>
      </c>
      <c r="B22" s="1" t="s">
        <v>123</v>
      </c>
      <c r="C22" s="8">
        <v>42609</v>
      </c>
      <c r="D22" s="7">
        <v>42614</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c r="V22" s="1">
        <f t="shared" si="0"/>
        <v>90.88</v>
      </c>
      <c r="W22" s="30">
        <f>Orders[[#This Row],[Profit]]/Orders[[#This Row],[Sales]]</f>
        <v>0.32500000000000001</v>
      </c>
    </row>
    <row r="23" spans="1:23" x14ac:dyDescent="0.35">
      <c r="A23" s="1" t="s">
        <v>10960</v>
      </c>
      <c r="B23" s="1" t="s">
        <v>133</v>
      </c>
      <c r="C23" s="8">
        <v>43443</v>
      </c>
      <c r="D23" s="7">
        <v>43447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c r="V23" s="1">
        <f t="shared" si="0"/>
        <v>136.22</v>
      </c>
      <c r="W23" s="30">
        <f>Orders[[#This Row],[Profit]]/Orders[[#This Row],[Sales]]</f>
        <v>0.25999999999999995</v>
      </c>
    </row>
    <row r="24" spans="1:23" x14ac:dyDescent="0.35">
      <c r="A24" s="1" t="s">
        <v>10961</v>
      </c>
      <c r="B24" s="1" t="s">
        <v>133</v>
      </c>
      <c r="C24" s="8">
        <v>43443</v>
      </c>
      <c r="D24" s="7">
        <v>43447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c r="V24" s="1">
        <f t="shared" si="0"/>
        <v>422.38</v>
      </c>
      <c r="W24" s="30">
        <f>Orders[[#This Row],[Profit]]/Orders[[#This Row],[Sales]]</f>
        <v>0.25999999999999995</v>
      </c>
    </row>
    <row r="25" spans="1:23" x14ac:dyDescent="0.35">
      <c r="A25" s="1" t="s">
        <v>10962</v>
      </c>
      <c r="B25" s="1" t="s">
        <v>142</v>
      </c>
      <c r="C25" s="8">
        <v>43662</v>
      </c>
      <c r="D25" s="7">
        <v>43664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c r="V25" s="1">
        <f t="shared" si="0"/>
        <v>142.744</v>
      </c>
      <c r="W25" s="30">
        <f>Orders[[#This Row],[Profit]]/Orders[[#This Row],[Sales]]</f>
        <v>-1.4285714285714287E-2</v>
      </c>
    </row>
    <row r="26" spans="1:23" x14ac:dyDescent="0.35">
      <c r="A26" s="1" t="s">
        <v>10963</v>
      </c>
      <c r="B26" s="1" t="s">
        <v>150</v>
      </c>
      <c r="C26" s="8">
        <v>43003</v>
      </c>
      <c r="D26" s="7">
        <v>43008</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c r="V26" s="1">
        <f t="shared" si="0"/>
        <v>3133.8900000000003</v>
      </c>
      <c r="W26" s="30">
        <f>Orders[[#This Row],[Profit]]/Orders[[#This Row],[Sales]]</f>
        <v>0.22999999999999998</v>
      </c>
    </row>
    <row r="27" spans="1:23" x14ac:dyDescent="0.35">
      <c r="A27" s="1" t="s">
        <v>10964</v>
      </c>
      <c r="B27" s="1" t="s">
        <v>154</v>
      </c>
      <c r="C27" s="8">
        <v>43116</v>
      </c>
      <c r="D27" s="7">
        <v>43120</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c r="V27" s="1">
        <f t="shared" si="0"/>
        <v>23.295999999999999</v>
      </c>
      <c r="W27" s="30">
        <f>Orders[[#This Row],[Profit]]/Orders[[#This Row],[Sales]]</f>
        <v>0.36250000000000004</v>
      </c>
    </row>
    <row r="28" spans="1:23" x14ac:dyDescent="0.35">
      <c r="A28" s="1" t="s">
        <v>10965</v>
      </c>
      <c r="B28" s="1" t="s">
        <v>154</v>
      </c>
      <c r="C28" s="8">
        <v>43116</v>
      </c>
      <c r="D28" s="7">
        <v>43120</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c r="V28" s="1">
        <f t="shared" si="0"/>
        <v>271.70999999999998</v>
      </c>
      <c r="W28" s="30">
        <f>Orders[[#This Row],[Profit]]/Orders[[#This Row],[Sales]]</f>
        <v>0.13</v>
      </c>
    </row>
    <row r="29" spans="1:23" x14ac:dyDescent="0.35">
      <c r="A29" s="1" t="s">
        <v>10966</v>
      </c>
      <c r="B29" s="1" t="s">
        <v>162</v>
      </c>
      <c r="C29" s="8">
        <v>42995</v>
      </c>
      <c r="D29" s="7">
        <v>42999</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c r="V29" s="1">
        <f t="shared" si="0"/>
        <v>21584.01</v>
      </c>
      <c r="W29" s="30">
        <f>Orders[[#This Row],[Profit]]/Orders[[#This Row],[Sales]]</f>
        <v>-0.54</v>
      </c>
    </row>
    <row r="30" spans="1:23" x14ac:dyDescent="0.35">
      <c r="A30" s="1" t="s">
        <v>10967</v>
      </c>
      <c r="B30" s="1" t="s">
        <v>162</v>
      </c>
      <c r="C30" s="8">
        <v>42995</v>
      </c>
      <c r="D30" s="7">
        <v>42999</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c r="V30" s="1">
        <f t="shared" si="0"/>
        <v>19.236000000000001</v>
      </c>
      <c r="W30" s="30">
        <f>Orders[[#This Row],[Profit]]/Orders[[#This Row],[Sales]]</f>
        <v>-0.73333333333333339</v>
      </c>
    </row>
    <row r="31" spans="1:23" x14ac:dyDescent="0.35">
      <c r="A31" s="1" t="s">
        <v>10968</v>
      </c>
      <c r="B31" s="1" t="s">
        <v>162</v>
      </c>
      <c r="C31" s="8">
        <v>42995</v>
      </c>
      <c r="D31" s="7">
        <v>42999</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c r="V31" s="1">
        <f t="shared" si="0"/>
        <v>372.6</v>
      </c>
      <c r="W31" s="30">
        <f>Orders[[#This Row],[Profit]]/Orders[[#This Row],[Sales]]</f>
        <v>0.125</v>
      </c>
    </row>
    <row r="32" spans="1:23" x14ac:dyDescent="0.35">
      <c r="A32" s="1" t="s">
        <v>10969</v>
      </c>
      <c r="B32" s="1" t="s">
        <v>162</v>
      </c>
      <c r="C32" s="8">
        <v>42995</v>
      </c>
      <c r="D32" s="7">
        <v>42999</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c r="V32" s="1">
        <f t="shared" si="0"/>
        <v>6.5279999999999996</v>
      </c>
      <c r="W32" s="30">
        <f>Orders[[#This Row],[Profit]]/Orders[[#This Row],[Sales]]</f>
        <v>0.33750000000000002</v>
      </c>
    </row>
    <row r="33" spans="1:23" x14ac:dyDescent="0.35">
      <c r="A33" s="1" t="s">
        <v>10970</v>
      </c>
      <c r="B33" s="1" t="s">
        <v>162</v>
      </c>
      <c r="C33" s="8">
        <v>42995</v>
      </c>
      <c r="D33" s="7">
        <v>42999</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c r="V33" s="1">
        <f t="shared" si="0"/>
        <v>517.82400000000007</v>
      </c>
      <c r="W33" s="30">
        <f>Orders[[#This Row],[Profit]]/Orders[[#This Row],[Sales]]</f>
        <v>0.11249999999999999</v>
      </c>
    </row>
    <row r="34" spans="1:23" x14ac:dyDescent="0.35">
      <c r="A34" s="1" t="s">
        <v>10971</v>
      </c>
      <c r="B34" s="1" t="s">
        <v>162</v>
      </c>
      <c r="C34" s="8">
        <v>42995</v>
      </c>
      <c r="D34" s="7">
        <v>42999</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c r="V34" s="1">
        <f t="shared" si="0"/>
        <v>41.147999999999996</v>
      </c>
      <c r="W34" s="30">
        <f>Orders[[#This Row],[Profit]]/Orders[[#This Row],[Sales]]</f>
        <v>-0.83333333333333337</v>
      </c>
    </row>
    <row r="35" spans="1:23" x14ac:dyDescent="0.35">
      <c r="A35" s="1" t="s">
        <v>10972</v>
      </c>
      <c r="B35" s="1" t="s">
        <v>162</v>
      </c>
      <c r="C35" s="8">
        <v>42995</v>
      </c>
      <c r="D35" s="7">
        <v>42999</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c r="V35" s="1">
        <f t="shared" si="0"/>
        <v>31.52</v>
      </c>
      <c r="W35" s="30">
        <f>Orders[[#This Row],[Profit]]/Orders[[#This Row],[Sales]]</f>
        <v>0.22499999999999998</v>
      </c>
    </row>
    <row r="36" spans="1:23" x14ac:dyDescent="0.35">
      <c r="A36" s="1" t="s">
        <v>10973</v>
      </c>
      <c r="B36" s="1" t="s">
        <v>180</v>
      </c>
      <c r="C36" s="8">
        <v>43757</v>
      </c>
      <c r="D36" s="7">
        <v>43761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c r="V36" s="1">
        <f t="shared" si="0"/>
        <v>88.415999999999997</v>
      </c>
      <c r="W36" s="30">
        <f>Orders[[#This Row],[Profit]]/Orders[[#This Row],[Sales]]</f>
        <v>0.33749999999999997</v>
      </c>
    </row>
    <row r="37" spans="1:23" x14ac:dyDescent="0.35">
      <c r="A37" s="1" t="s">
        <v>10974</v>
      </c>
      <c r="B37" s="1" t="s">
        <v>186</v>
      </c>
      <c r="C37" s="8">
        <v>43442</v>
      </c>
      <c r="D37" s="7">
        <v>43444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c r="V37" s="1">
        <f t="shared" si="0"/>
        <v>7682.8080000000009</v>
      </c>
      <c r="W37" s="30">
        <f>Orders[[#This Row],[Profit]]/Orders[[#This Row],[Sales]]</f>
        <v>0.11249999999999999</v>
      </c>
    </row>
    <row r="38" spans="1:23" x14ac:dyDescent="0.35">
      <c r="A38" s="1" t="s">
        <v>10975</v>
      </c>
      <c r="B38" s="1" t="s">
        <v>186</v>
      </c>
      <c r="C38" s="8">
        <v>43442</v>
      </c>
      <c r="D38" s="7">
        <v>43444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c r="V38" s="1">
        <f t="shared" si="0"/>
        <v>954.59999999999991</v>
      </c>
      <c r="W38" s="30">
        <f>Orders[[#This Row],[Profit]]/Orders[[#This Row],[Sales]]</f>
        <v>-0.77500000000000002</v>
      </c>
    </row>
    <row r="39" spans="1:23" x14ac:dyDescent="0.35">
      <c r="A39" s="1" t="s">
        <v>10976</v>
      </c>
      <c r="B39" s="1" t="s">
        <v>195</v>
      </c>
      <c r="C39" s="8">
        <v>43096</v>
      </c>
      <c r="D39" s="7">
        <v>43100</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c r="V39" s="1">
        <f t="shared" si="0"/>
        <v>1019.952</v>
      </c>
      <c r="W39" s="30">
        <f>Orders[[#This Row],[Profit]]/Orders[[#This Row],[Sales]]</f>
        <v>0.3125</v>
      </c>
    </row>
    <row r="40" spans="1:23" x14ac:dyDescent="0.35">
      <c r="A40" s="1" t="s">
        <v>10977</v>
      </c>
      <c r="B40" s="1" t="s">
        <v>195</v>
      </c>
      <c r="C40" s="8">
        <v>43096</v>
      </c>
      <c r="D40" s="7">
        <v>43100</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c r="V40" s="1">
        <f t="shared" si="0"/>
        <v>1597.1976</v>
      </c>
      <c r="W40" s="30">
        <f>Orders[[#This Row],[Profit]]/Orders[[#This Row],[Sales]]</f>
        <v>-8.8235294117647065E-2</v>
      </c>
    </row>
    <row r="41" spans="1:23" x14ac:dyDescent="0.35">
      <c r="A41" s="1" t="s">
        <v>10978</v>
      </c>
      <c r="B41" s="1" t="s">
        <v>195</v>
      </c>
      <c r="C41" s="8">
        <v>43096</v>
      </c>
      <c r="D41" s="7">
        <v>43100</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c r="V41" s="1">
        <f t="shared" si="0"/>
        <v>636.17399999999998</v>
      </c>
      <c r="W41" s="30">
        <f>Orders[[#This Row],[Profit]]/Orders[[#This Row],[Sales]]</f>
        <v>-7.1428571428571438E-2</v>
      </c>
    </row>
    <row r="42" spans="1:23" x14ac:dyDescent="0.35">
      <c r="A42" s="1" t="s">
        <v>10979</v>
      </c>
      <c r="B42" s="1" t="s">
        <v>195</v>
      </c>
      <c r="C42" s="8">
        <v>43096</v>
      </c>
      <c r="D42" s="7">
        <v>43100</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c r="V42" s="1">
        <f t="shared" si="0"/>
        <v>1484.672</v>
      </c>
      <c r="W42" s="30">
        <f>Orders[[#This Row],[Profit]]/Orders[[#This Row],[Sales]]</f>
        <v>0.1125</v>
      </c>
    </row>
    <row r="43" spans="1:23" x14ac:dyDescent="0.35">
      <c r="A43" s="1" t="s">
        <v>10980</v>
      </c>
      <c r="B43" s="1" t="s">
        <v>206</v>
      </c>
      <c r="C43" s="8">
        <v>43718</v>
      </c>
      <c r="D43" s="7">
        <v>43723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c r="V43" s="1">
        <f t="shared" si="0"/>
        <v>588.67200000000003</v>
      </c>
      <c r="W43" s="30">
        <f>Orders[[#This Row],[Profit]]/Orders[[#This Row],[Sales]]</f>
        <v>0.11249999999999999</v>
      </c>
    </row>
    <row r="44" spans="1:23" x14ac:dyDescent="0.35">
      <c r="A44" s="1" t="s">
        <v>10981</v>
      </c>
      <c r="B44" s="1" t="s">
        <v>213</v>
      </c>
      <c r="C44" s="8">
        <v>43298</v>
      </c>
      <c r="D44" s="7">
        <v>43303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c r="V44" s="1">
        <f t="shared" si="0"/>
        <v>155.76</v>
      </c>
      <c r="W44" s="30">
        <f>Orders[[#This Row],[Profit]]/Orders[[#This Row],[Sales]]</f>
        <v>0.05</v>
      </c>
    </row>
    <row r="45" spans="1:23" x14ac:dyDescent="0.35">
      <c r="A45" s="1" t="s">
        <v>10982</v>
      </c>
      <c r="B45" s="1" t="s">
        <v>218</v>
      </c>
      <c r="C45" s="8">
        <v>43727</v>
      </c>
      <c r="D45" s="7">
        <v>43731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c r="V45" s="1">
        <f t="shared" si="0"/>
        <v>191.232</v>
      </c>
      <c r="W45" s="30">
        <f>Orders[[#This Row],[Profit]]/Orders[[#This Row],[Sales]]</f>
        <v>0.1</v>
      </c>
    </row>
    <row r="46" spans="1:23" x14ac:dyDescent="0.35">
      <c r="A46" s="1" t="s">
        <v>10983</v>
      </c>
      <c r="B46" s="1" t="s">
        <v>224</v>
      </c>
      <c r="C46" s="8">
        <v>43170</v>
      </c>
      <c r="D46" s="7">
        <v>43172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c r="V46" s="1">
        <f t="shared" si="0"/>
        <v>91.96</v>
      </c>
      <c r="W46" s="30">
        <f>Orders[[#This Row],[Profit]]/Orders[[#This Row],[Sales]]</f>
        <v>0.43000000000000005</v>
      </c>
    </row>
    <row r="47" spans="1:23" x14ac:dyDescent="0.35">
      <c r="A47" s="1" t="s">
        <v>10984</v>
      </c>
      <c r="B47" s="1" t="s">
        <v>224</v>
      </c>
      <c r="C47" s="8">
        <v>43170</v>
      </c>
      <c r="D47" s="7">
        <v>43172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c r="V47" s="1">
        <f t="shared" si="0"/>
        <v>34.92</v>
      </c>
      <c r="W47" s="30">
        <f>Orders[[#This Row],[Profit]]/Orders[[#This Row],[Sales]]</f>
        <v>0.47000000000000003</v>
      </c>
    </row>
    <row r="48" spans="1:23" x14ac:dyDescent="0.35">
      <c r="A48" s="1" t="s">
        <v>10985</v>
      </c>
      <c r="B48" s="1" t="s">
        <v>233</v>
      </c>
      <c r="C48" s="8">
        <v>42663</v>
      </c>
      <c r="D48" s="7">
        <v>42668</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c r="V48" s="1">
        <f t="shared" si="0"/>
        <v>847.84</v>
      </c>
      <c r="W48" s="30">
        <f>Orders[[#This Row],[Profit]]/Orders[[#This Row],[Sales]]</f>
        <v>0.04</v>
      </c>
    </row>
    <row r="49" spans="1:23" x14ac:dyDescent="0.35">
      <c r="A49" s="1" t="s">
        <v>10986</v>
      </c>
      <c r="B49" s="1" t="s">
        <v>240</v>
      </c>
      <c r="C49" s="8">
        <v>43271</v>
      </c>
      <c r="D49" s="7">
        <v>43276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c r="V49" s="1">
        <f t="shared" si="0"/>
        <v>135</v>
      </c>
      <c r="W49" s="30">
        <f>Orders[[#This Row],[Profit]]/Orders[[#This Row],[Sales]]</f>
        <v>0.11</v>
      </c>
    </row>
    <row r="50" spans="1:23" x14ac:dyDescent="0.35">
      <c r="A50" s="1" t="s">
        <v>10987</v>
      </c>
      <c r="B50" s="1" t="s">
        <v>240</v>
      </c>
      <c r="C50" s="8">
        <v>43271</v>
      </c>
      <c r="D50" s="7">
        <v>43276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c r="V50" s="1">
        <f t="shared" si="0"/>
        <v>43.6</v>
      </c>
      <c r="W50" s="30">
        <f>Orders[[#This Row],[Profit]]/Orders[[#This Row],[Sales]]</f>
        <v>0.27999999999999997</v>
      </c>
    </row>
    <row r="51" spans="1:23" x14ac:dyDescent="0.35">
      <c r="A51" s="1" t="s">
        <v>10988</v>
      </c>
      <c r="B51" s="1" t="s">
        <v>249</v>
      </c>
      <c r="C51" s="8">
        <v>42843</v>
      </c>
      <c r="D51" s="7">
        <v>42847</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c r="V51" s="1">
        <f t="shared" si="0"/>
        <v>229.32</v>
      </c>
      <c r="W51" s="30">
        <f>Orders[[#This Row],[Profit]]/Orders[[#This Row],[Sales]]</f>
        <v>0.47000000000000003</v>
      </c>
    </row>
    <row r="52" spans="1:23" x14ac:dyDescent="0.35">
      <c r="A52" s="1" t="s">
        <v>10989</v>
      </c>
      <c r="B52" s="1" t="s">
        <v>249</v>
      </c>
      <c r="C52" s="8">
        <v>42843</v>
      </c>
      <c r="D52" s="7">
        <v>42847</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c r="V52" s="1">
        <f t="shared" si="0"/>
        <v>451.08000000000004</v>
      </c>
      <c r="W52" s="30">
        <f>Orders[[#This Row],[Profit]]/Orders[[#This Row],[Sales]]</f>
        <v>0.47</v>
      </c>
    </row>
    <row r="53" spans="1:23" x14ac:dyDescent="0.35">
      <c r="A53" s="1" t="s">
        <v>10990</v>
      </c>
      <c r="B53" s="1" t="s">
        <v>249</v>
      </c>
      <c r="C53" s="8">
        <v>42843</v>
      </c>
      <c r="D53" s="7">
        <v>42847</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c r="V53" s="1">
        <f t="shared" si="0"/>
        <v>12.32</v>
      </c>
      <c r="W53" s="30">
        <f>Orders[[#This Row],[Profit]]/Orders[[#This Row],[Sales]]</f>
        <v>0.48</v>
      </c>
    </row>
    <row r="54" spans="1:23" x14ac:dyDescent="0.35">
      <c r="A54" s="1" t="s">
        <v>10991</v>
      </c>
      <c r="B54" s="1" t="s">
        <v>249</v>
      </c>
      <c r="C54" s="8">
        <v>42843</v>
      </c>
      <c r="D54" s="7">
        <v>42847</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c r="V54" s="1">
        <f t="shared" si="0"/>
        <v>89.99</v>
      </c>
      <c r="W54" s="30">
        <f>Orders[[#This Row],[Profit]]/Orders[[#This Row],[Sales]]</f>
        <v>0.19</v>
      </c>
    </row>
    <row r="55" spans="1:23" x14ac:dyDescent="0.35">
      <c r="A55" s="1" t="s">
        <v>10992</v>
      </c>
      <c r="B55" s="1" t="s">
        <v>262</v>
      </c>
      <c r="C55" s="8">
        <v>43445</v>
      </c>
      <c r="D55" s="7">
        <v>43451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c r="V55" s="1">
        <f t="shared" si="0"/>
        <v>106.82</v>
      </c>
      <c r="W55" s="30">
        <f>Orders[[#This Row],[Profit]]/Orders[[#This Row],[Sales]]</f>
        <v>0.41</v>
      </c>
    </row>
    <row r="56" spans="1:23" x14ac:dyDescent="0.35">
      <c r="A56" s="1" t="s">
        <v>10993</v>
      </c>
      <c r="B56" s="1" t="s">
        <v>262</v>
      </c>
      <c r="C56" s="8">
        <v>43445</v>
      </c>
      <c r="D56" s="7">
        <v>43451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c r="V56" s="1">
        <f t="shared" si="0"/>
        <v>5149.75</v>
      </c>
      <c r="W56" s="30">
        <f>Orders[[#This Row],[Profit]]/Orders[[#This Row],[Sales]]</f>
        <v>0.28999999999999998</v>
      </c>
    </row>
    <row r="57" spans="1:23" x14ac:dyDescent="0.35">
      <c r="A57" s="1" t="s">
        <v>10994</v>
      </c>
      <c r="B57" s="1" t="s">
        <v>272</v>
      </c>
      <c r="C57" s="8">
        <v>43268</v>
      </c>
      <c r="D57" s="7">
        <v>43269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c r="V57" s="1">
        <f t="shared" si="0"/>
        <v>1251.3600000000001</v>
      </c>
      <c r="W57" s="30">
        <f>Orders[[#This Row],[Profit]]/Orders[[#This Row],[Sales]]</f>
        <v>0.25</v>
      </c>
    </row>
    <row r="58" spans="1:23" x14ac:dyDescent="0.35">
      <c r="A58" s="1" t="s">
        <v>10995</v>
      </c>
      <c r="B58" s="1" t="s">
        <v>272</v>
      </c>
      <c r="C58" s="8">
        <v>43268</v>
      </c>
      <c r="D58" s="7">
        <v>43269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c r="V58" s="1">
        <f t="shared" si="0"/>
        <v>162</v>
      </c>
      <c r="W58" s="30">
        <f>Orders[[#This Row],[Profit]]/Orders[[#This Row],[Sales]]</f>
        <v>0.48</v>
      </c>
    </row>
    <row r="59" spans="1:23" x14ac:dyDescent="0.35">
      <c r="A59" s="1" t="s">
        <v>10996</v>
      </c>
      <c r="B59" s="1" t="s">
        <v>272</v>
      </c>
      <c r="C59" s="8">
        <v>43268</v>
      </c>
      <c r="D59" s="7">
        <v>43269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c r="V59" s="1">
        <f t="shared" si="0"/>
        <v>1597.0500000000002</v>
      </c>
      <c r="W59" s="30">
        <f>Orders[[#This Row],[Profit]]/Orders[[#This Row],[Sales]]</f>
        <v>2.222222222222222E-2</v>
      </c>
    </row>
    <row r="60" spans="1:23" x14ac:dyDescent="0.35">
      <c r="A60" s="1" t="s">
        <v>10997</v>
      </c>
      <c r="B60" s="1" t="s">
        <v>272</v>
      </c>
      <c r="C60" s="8">
        <v>43268</v>
      </c>
      <c r="D60" s="7">
        <v>43269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c r="V60" s="1">
        <f t="shared" si="0"/>
        <v>29.12</v>
      </c>
      <c r="W60" s="30">
        <f>Orders[[#This Row],[Profit]]/Orders[[#This Row],[Sales]]</f>
        <v>0.48</v>
      </c>
    </row>
    <row r="61" spans="1:23" x14ac:dyDescent="0.35">
      <c r="A61" s="1" t="s">
        <v>10998</v>
      </c>
      <c r="B61" s="1" t="s">
        <v>272</v>
      </c>
      <c r="C61" s="8">
        <v>43268</v>
      </c>
      <c r="D61" s="7">
        <v>43269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c r="V61" s="1">
        <f t="shared" si="0"/>
        <v>60</v>
      </c>
      <c r="W61" s="30">
        <f>Orders[[#This Row],[Profit]]/Orders[[#This Row],[Sales]]</f>
        <v>0.11</v>
      </c>
    </row>
    <row r="62" spans="1:23" x14ac:dyDescent="0.35">
      <c r="A62" s="1" t="s">
        <v>10999</v>
      </c>
      <c r="B62" s="1" t="s">
        <v>272</v>
      </c>
      <c r="C62" s="8">
        <v>43268</v>
      </c>
      <c r="D62" s="7">
        <v>43269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c r="V62" s="1">
        <f t="shared" si="0"/>
        <v>193.92</v>
      </c>
      <c r="W62" s="30">
        <f>Orders[[#This Row],[Profit]]/Orders[[#This Row],[Sales]]</f>
        <v>0.33749999999999997</v>
      </c>
    </row>
    <row r="63" spans="1:23" x14ac:dyDescent="0.35">
      <c r="A63" s="1" t="s">
        <v>11000</v>
      </c>
      <c r="B63" s="1" t="s">
        <v>272</v>
      </c>
      <c r="C63" s="8">
        <v>43268</v>
      </c>
      <c r="D63" s="7">
        <v>43269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c r="V63" s="1">
        <f t="shared" si="0"/>
        <v>1.68</v>
      </c>
      <c r="W63" s="30">
        <f>Orders[[#This Row],[Profit]]/Orders[[#This Row],[Sales]]</f>
        <v>0.5</v>
      </c>
    </row>
    <row r="64" spans="1:23" x14ac:dyDescent="0.35">
      <c r="A64" s="1" t="s">
        <v>11001</v>
      </c>
      <c r="B64" s="1" t="s">
        <v>288</v>
      </c>
      <c r="C64" s="8">
        <v>43063</v>
      </c>
      <c r="D64" s="7">
        <v>43069</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c r="V64" s="1">
        <f t="shared" si="0"/>
        <v>27.96</v>
      </c>
      <c r="W64" s="30">
        <f>Orders[[#This Row],[Profit]]/Orders[[#This Row],[Sales]]</f>
        <v>0.44</v>
      </c>
    </row>
    <row r="65" spans="1:23" x14ac:dyDescent="0.35">
      <c r="A65" s="1" t="s">
        <v>11002</v>
      </c>
      <c r="B65" s="1" t="s">
        <v>288</v>
      </c>
      <c r="C65" s="8">
        <v>43063</v>
      </c>
      <c r="D65" s="7">
        <v>43069</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c r="V65" s="1">
        <f t="shared" si="0"/>
        <v>154.94400000000002</v>
      </c>
      <c r="W65" s="30">
        <f>Orders[[#This Row],[Profit]]/Orders[[#This Row],[Sales]]</f>
        <v>0.36249999999999999</v>
      </c>
    </row>
    <row r="66" spans="1:23" x14ac:dyDescent="0.35">
      <c r="A66" s="1" t="s">
        <v>11003</v>
      </c>
      <c r="B66" s="1" t="s">
        <v>288</v>
      </c>
      <c r="C66" s="8">
        <v>43063</v>
      </c>
      <c r="D66" s="7">
        <v>43069</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c r="V66" s="1">
        <f t="shared" ref="V66:V129" si="1">PRODUCT(S66,R66)</f>
        <v>440.18999999999994</v>
      </c>
      <c r="W66" s="30">
        <f>Orders[[#This Row],[Profit]]/Orders[[#This Row],[Sales]]</f>
        <v>0.47000000000000003</v>
      </c>
    </row>
    <row r="67" spans="1:23" x14ac:dyDescent="0.35">
      <c r="A67" s="1" t="s">
        <v>11004</v>
      </c>
      <c r="B67" s="1" t="s">
        <v>288</v>
      </c>
      <c r="C67" s="8">
        <v>43063</v>
      </c>
      <c r="D67" s="7">
        <v>43069</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c r="V67" s="1">
        <f t="shared" si="1"/>
        <v>319.04000000000002</v>
      </c>
      <c r="W67" s="30">
        <f>Orders[[#This Row],[Profit]]/Orders[[#This Row],[Sales]]</f>
        <v>0.27999999999999997</v>
      </c>
    </row>
    <row r="68" spans="1:23" x14ac:dyDescent="0.35">
      <c r="A68" s="1" t="s">
        <v>11005</v>
      </c>
      <c r="B68" s="1" t="s">
        <v>299</v>
      </c>
      <c r="C68" s="8">
        <v>42855</v>
      </c>
      <c r="D68" s="7">
        <v>42860</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c r="V68" s="1">
        <f t="shared" si="1"/>
        <v>1065.575</v>
      </c>
      <c r="W68" s="30">
        <f>Orders[[#This Row],[Profit]]/Orders[[#This Row],[Sales]]</f>
        <v>-7.1428571428571425E-2</v>
      </c>
    </row>
    <row r="69" spans="1:23" x14ac:dyDescent="0.35">
      <c r="A69" s="1" t="s">
        <v>11006</v>
      </c>
      <c r="B69" s="1" t="s">
        <v>305</v>
      </c>
      <c r="C69" s="8">
        <v>42709</v>
      </c>
      <c r="D69" s="7">
        <v>42714</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c r="V69" s="1">
        <f t="shared" si="1"/>
        <v>8904.1919999999991</v>
      </c>
      <c r="W69" s="30">
        <f>Orders[[#This Row],[Profit]]/Orders[[#This Row],[Sales]]</f>
        <v>0.10000000000000002</v>
      </c>
    </row>
    <row r="70" spans="1:23" x14ac:dyDescent="0.35">
      <c r="A70" s="1" t="s">
        <v>11007</v>
      </c>
      <c r="B70" s="1" t="s">
        <v>305</v>
      </c>
      <c r="C70" s="8">
        <v>42709</v>
      </c>
      <c r="D70" s="7">
        <v>42714</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c r="V70" s="1">
        <f t="shared" si="1"/>
        <v>671.87199999999996</v>
      </c>
      <c r="W70" s="30">
        <f>Orders[[#This Row],[Profit]]/Orders[[#This Row],[Sales]]</f>
        <v>0.375</v>
      </c>
    </row>
    <row r="71" spans="1:23" x14ac:dyDescent="0.35">
      <c r="A71" s="1" t="s">
        <v>11008</v>
      </c>
      <c r="B71" s="1" t="s">
        <v>314</v>
      </c>
      <c r="C71" s="8">
        <v>43255</v>
      </c>
      <c r="D71" s="7">
        <v>43257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c r="V71" s="1">
        <f t="shared" si="1"/>
        <v>151.76</v>
      </c>
      <c r="W71" s="30">
        <f>Orders[[#This Row],[Profit]]/Orders[[#This Row],[Sales]]</f>
        <v>0.47000000000000008</v>
      </c>
    </row>
    <row r="72" spans="1:23" x14ac:dyDescent="0.35">
      <c r="A72" s="1" t="s">
        <v>11009</v>
      </c>
      <c r="B72" s="1" t="s">
        <v>321</v>
      </c>
      <c r="C72" s="8">
        <v>43361</v>
      </c>
      <c r="D72" s="7">
        <v>43366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c r="V72" s="1">
        <f t="shared" si="1"/>
        <v>4.6159999999999997</v>
      </c>
      <c r="W72" s="30">
        <f>Orders[[#This Row],[Profit]]/Orders[[#This Row],[Sales]]</f>
        <v>0.37500000000000006</v>
      </c>
    </row>
    <row r="73" spans="1:23" x14ac:dyDescent="0.35">
      <c r="A73" s="1" t="s">
        <v>11010</v>
      </c>
      <c r="B73" s="1" t="s">
        <v>326</v>
      </c>
      <c r="C73" s="8">
        <v>43722</v>
      </c>
      <c r="D73" s="7">
        <v>43725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c r="V73" s="1">
        <f t="shared" si="1"/>
        <v>57.150000000000006</v>
      </c>
      <c r="W73" s="30">
        <f>Orders[[#This Row],[Profit]]/Orders[[#This Row],[Sales]]</f>
        <v>0.45999999999999996</v>
      </c>
    </row>
    <row r="74" spans="1:23" x14ac:dyDescent="0.35">
      <c r="A74" s="1" t="s">
        <v>11011</v>
      </c>
      <c r="B74" s="1" t="s">
        <v>330</v>
      </c>
      <c r="C74" s="8">
        <v>42851</v>
      </c>
      <c r="D74" s="7">
        <v>42857</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c r="V74" s="1">
        <f t="shared" si="1"/>
        <v>6655.4880000000003</v>
      </c>
      <c r="W74" s="30">
        <f>Orders[[#This Row],[Profit]]/Orders[[#This Row],[Sales]]</f>
        <v>-0.13749999999999998</v>
      </c>
    </row>
    <row r="75" spans="1:23" x14ac:dyDescent="0.35">
      <c r="A75" s="1" t="s">
        <v>11012</v>
      </c>
      <c r="B75" s="1" t="s">
        <v>330</v>
      </c>
      <c r="C75" s="8">
        <v>42851</v>
      </c>
      <c r="D75" s="7">
        <v>42857</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c r="V75" s="1">
        <f t="shared" si="1"/>
        <v>194.08</v>
      </c>
      <c r="W75" s="30">
        <f>Orders[[#This Row],[Profit]]/Orders[[#This Row],[Sales]]</f>
        <v>1.2500000000000001E-2</v>
      </c>
    </row>
    <row r="76" spans="1:23" x14ac:dyDescent="0.35">
      <c r="A76" s="1" t="s">
        <v>11013</v>
      </c>
      <c r="B76" s="1" t="s">
        <v>330</v>
      </c>
      <c r="C76" s="8">
        <v>42851</v>
      </c>
      <c r="D76" s="7">
        <v>42857</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c r="V76" s="1">
        <f t="shared" si="1"/>
        <v>72.784000000000006</v>
      </c>
      <c r="W76" s="30">
        <f>Orders[[#This Row],[Profit]]/Orders[[#This Row],[Sales]]</f>
        <v>-0.25</v>
      </c>
    </row>
    <row r="77" spans="1:23" x14ac:dyDescent="0.35">
      <c r="A77" s="1" t="s">
        <v>11014</v>
      </c>
      <c r="B77" s="1" t="s">
        <v>341</v>
      </c>
      <c r="C77" s="8">
        <v>43808</v>
      </c>
      <c r="D77" s="7">
        <v>43810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c r="V77" s="1">
        <f t="shared" si="1"/>
        <v>3.7439999999999998</v>
      </c>
      <c r="W77" s="30">
        <f>Orders[[#This Row],[Profit]]/Orders[[#This Row],[Sales]]</f>
        <v>-1.5499999999999998</v>
      </c>
    </row>
    <row r="78" spans="1:23" x14ac:dyDescent="0.35">
      <c r="A78" s="1" t="s">
        <v>11015</v>
      </c>
      <c r="B78" s="1" t="s">
        <v>341</v>
      </c>
      <c r="C78" s="8">
        <v>43808</v>
      </c>
      <c r="D78" s="7">
        <v>43810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c r="V78" s="1">
        <f t="shared" si="1"/>
        <v>29.124000000000002</v>
      </c>
      <c r="W78" s="30">
        <f>Orders[[#This Row],[Profit]]/Orders[[#This Row],[Sales]]</f>
        <v>-0.6</v>
      </c>
    </row>
    <row r="79" spans="1:23" x14ac:dyDescent="0.35">
      <c r="A79" s="1" t="s">
        <v>11016</v>
      </c>
      <c r="B79" s="1" t="s">
        <v>341</v>
      </c>
      <c r="C79" s="8">
        <v>43808</v>
      </c>
      <c r="D79" s="7">
        <v>43810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c r="V79" s="1">
        <f t="shared" si="1"/>
        <v>81.72</v>
      </c>
      <c r="W79" s="30">
        <f>Orders[[#This Row],[Profit]]/Orders[[#This Row],[Sales]]</f>
        <v>0.10000000000000002</v>
      </c>
    </row>
    <row r="80" spans="1:23" x14ac:dyDescent="0.35">
      <c r="A80" s="1" t="s">
        <v>11017</v>
      </c>
      <c r="B80" s="1" t="s">
        <v>350</v>
      </c>
      <c r="C80" s="8">
        <v>42700</v>
      </c>
      <c r="D80" s="7">
        <v>42705</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c r="V80" s="1">
        <f t="shared" si="1"/>
        <v>96.5</v>
      </c>
      <c r="W80" s="30">
        <f>Orders[[#This Row],[Profit]]/Orders[[#This Row],[Sales]]</f>
        <v>-0.75</v>
      </c>
    </row>
    <row r="81" spans="1:23" x14ac:dyDescent="0.35">
      <c r="A81" s="1" t="s">
        <v>11018</v>
      </c>
      <c r="B81" s="1" t="s">
        <v>353</v>
      </c>
      <c r="C81" s="8">
        <v>43263</v>
      </c>
      <c r="D81" s="7">
        <v>43266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c r="V81" s="1">
        <f t="shared" si="1"/>
        <v>208.16</v>
      </c>
      <c r="W81" s="30">
        <f>Orders[[#This Row],[Profit]]/Orders[[#This Row],[Sales]]</f>
        <v>0.27</v>
      </c>
    </row>
    <row r="82" spans="1:23" x14ac:dyDescent="0.35">
      <c r="A82" s="1" t="s">
        <v>11019</v>
      </c>
      <c r="B82" s="1" t="s">
        <v>353</v>
      </c>
      <c r="C82" s="8">
        <v>43263</v>
      </c>
      <c r="D82" s="7">
        <v>43266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c r="V82" s="1">
        <f t="shared" si="1"/>
        <v>50.22</v>
      </c>
      <c r="W82" s="30">
        <f>Orders[[#This Row],[Profit]]/Orders[[#This Row],[Sales]]</f>
        <v>0.48000000000000004</v>
      </c>
    </row>
    <row r="83" spans="1:23" x14ac:dyDescent="0.35">
      <c r="A83" s="1" t="s">
        <v>11020</v>
      </c>
      <c r="B83" s="1" t="s">
        <v>362</v>
      </c>
      <c r="C83" s="8">
        <v>42655</v>
      </c>
      <c r="D83" s="7">
        <v>42659</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c r="V83" s="1">
        <f t="shared" si="1"/>
        <v>74.5</v>
      </c>
      <c r="W83" s="30">
        <f>Orders[[#This Row],[Profit]]/Orders[[#This Row],[Sales]]</f>
        <v>0.27999999999999997</v>
      </c>
    </row>
    <row r="84" spans="1:23" x14ac:dyDescent="0.35">
      <c r="A84" s="1" t="s">
        <v>11021</v>
      </c>
      <c r="B84" s="1" t="s">
        <v>362</v>
      </c>
      <c r="C84" s="8">
        <v>42655</v>
      </c>
      <c r="D84" s="7">
        <v>42659</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c r="V84" s="1">
        <f t="shared" si="1"/>
        <v>21.39</v>
      </c>
      <c r="W84" s="30">
        <f>Orders[[#This Row],[Profit]]/Orders[[#This Row],[Sales]]</f>
        <v>0.28999999999999998</v>
      </c>
    </row>
    <row r="85" spans="1:23" x14ac:dyDescent="0.35">
      <c r="A85" s="1" t="s">
        <v>11022</v>
      </c>
      <c r="B85" s="1" t="s">
        <v>369</v>
      </c>
      <c r="C85" s="8">
        <v>42981</v>
      </c>
      <c r="D85" s="7">
        <v>42986</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c r="V85" s="1">
        <f t="shared" si="1"/>
        <v>1406.8880000000001</v>
      </c>
      <c r="W85" s="30">
        <f>Orders[[#This Row],[Profit]]/Orders[[#This Row],[Sales]]</f>
        <v>0.3125</v>
      </c>
    </row>
    <row r="86" spans="1:23" x14ac:dyDescent="0.35">
      <c r="A86" s="1" t="s">
        <v>11023</v>
      </c>
      <c r="B86" s="1" t="s">
        <v>375</v>
      </c>
      <c r="C86" s="8">
        <v>43782</v>
      </c>
      <c r="D86" s="7">
        <v>43785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c r="V86" s="1">
        <f t="shared" si="1"/>
        <v>691.12800000000004</v>
      </c>
      <c r="W86" s="30">
        <f>Orders[[#This Row],[Profit]]/Orders[[#This Row],[Sales]]</f>
        <v>-0.21249999999999999</v>
      </c>
    </row>
    <row r="87" spans="1:23" x14ac:dyDescent="0.35">
      <c r="A87" s="1" t="s">
        <v>11024</v>
      </c>
      <c r="B87" s="1" t="s">
        <v>380</v>
      </c>
      <c r="C87" s="8">
        <v>43613</v>
      </c>
      <c r="D87" s="7">
        <v>43615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c r="V87" s="1">
        <f t="shared" si="1"/>
        <v>603.91999999999996</v>
      </c>
      <c r="W87" s="30">
        <f>Orders[[#This Row],[Profit]]/Orders[[#This Row],[Sales]]</f>
        <v>0.11000000000000001</v>
      </c>
    </row>
    <row r="88" spans="1:23" x14ac:dyDescent="0.35">
      <c r="A88" s="1" t="s">
        <v>11025</v>
      </c>
      <c r="B88" s="1" t="s">
        <v>385</v>
      </c>
      <c r="C88" s="8">
        <v>43764</v>
      </c>
      <c r="D88" s="7">
        <v>43771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c r="V88" s="1">
        <f t="shared" si="1"/>
        <v>19.989999999999998</v>
      </c>
      <c r="W88" s="30">
        <f>Orders[[#This Row],[Profit]]/Orders[[#This Row],[Sales]]</f>
        <v>0.34</v>
      </c>
    </row>
    <row r="89" spans="1:23" x14ac:dyDescent="0.35">
      <c r="A89" s="1" t="s">
        <v>11026</v>
      </c>
      <c r="B89" s="1" t="s">
        <v>385</v>
      </c>
      <c r="C89" s="8">
        <v>43764</v>
      </c>
      <c r="D89" s="7">
        <v>43771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c r="V89" s="1">
        <f t="shared" si="1"/>
        <v>12.32</v>
      </c>
      <c r="W89" s="30">
        <f>Orders[[#This Row],[Profit]]/Orders[[#This Row],[Sales]]</f>
        <v>0.48</v>
      </c>
    </row>
    <row r="90" spans="1:23" x14ac:dyDescent="0.35">
      <c r="A90" s="1" t="s">
        <v>11027</v>
      </c>
      <c r="B90" s="1" t="s">
        <v>393</v>
      </c>
      <c r="C90" s="8">
        <v>43195</v>
      </c>
      <c r="D90" s="7">
        <v>43200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c r="V90" s="1">
        <f t="shared" si="1"/>
        <v>1108.576</v>
      </c>
      <c r="W90" s="30">
        <f>Orders[[#This Row],[Profit]]/Orders[[#This Row],[Sales]]</f>
        <v>8.7500000000000008E-2</v>
      </c>
    </row>
    <row r="91" spans="1:23" x14ac:dyDescent="0.35">
      <c r="A91" s="1" t="s">
        <v>11028</v>
      </c>
      <c r="B91" s="1" t="s">
        <v>398</v>
      </c>
      <c r="C91" s="8">
        <v>43360</v>
      </c>
      <c r="D91" s="7">
        <v>43365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c r="V91" s="1">
        <f t="shared" si="1"/>
        <v>60.300000000000004</v>
      </c>
      <c r="W91" s="30">
        <f>Orders[[#This Row],[Profit]]/Orders[[#This Row],[Sales]]</f>
        <v>0.32999999999999996</v>
      </c>
    </row>
    <row r="92" spans="1:23" x14ac:dyDescent="0.35">
      <c r="A92" s="1" t="s">
        <v>11029</v>
      </c>
      <c r="B92" s="1" t="s">
        <v>398</v>
      </c>
      <c r="C92" s="8">
        <v>43360</v>
      </c>
      <c r="D92" s="7">
        <v>43365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c r="V92" s="1">
        <f t="shared" si="1"/>
        <v>147.16800000000001</v>
      </c>
      <c r="W92" s="30">
        <f>Orders[[#This Row],[Profit]]/Orders[[#This Row],[Sales]]</f>
        <v>0.11249999999999999</v>
      </c>
    </row>
    <row r="93" spans="1:23" x14ac:dyDescent="0.35">
      <c r="A93" s="1" t="s">
        <v>11030</v>
      </c>
      <c r="B93" s="1" t="s">
        <v>398</v>
      </c>
      <c r="C93" s="8">
        <v>43360</v>
      </c>
      <c r="D93" s="7">
        <v>43365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c r="V93" s="1">
        <f t="shared" si="1"/>
        <v>6.48</v>
      </c>
      <c r="W93" s="30">
        <f>Orders[[#This Row],[Profit]]/Orders[[#This Row],[Sales]]</f>
        <v>0.47999999999999993</v>
      </c>
    </row>
    <row r="94" spans="1:23" x14ac:dyDescent="0.35">
      <c r="A94" s="1" t="s">
        <v>11031</v>
      </c>
      <c r="B94" s="1" t="s">
        <v>405</v>
      </c>
      <c r="C94" s="8">
        <v>42766</v>
      </c>
      <c r="D94" s="7">
        <v>42771</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c r="V94" s="1">
        <f t="shared" si="1"/>
        <v>25.92</v>
      </c>
      <c r="W94" s="30">
        <f>Orders[[#This Row],[Profit]]/Orders[[#This Row],[Sales]]</f>
        <v>0.47999999999999993</v>
      </c>
    </row>
    <row r="95" spans="1:23" x14ac:dyDescent="0.35">
      <c r="A95" s="1" t="s">
        <v>11032</v>
      </c>
      <c r="B95" s="1" t="s">
        <v>405</v>
      </c>
      <c r="C95" s="8">
        <v>42766</v>
      </c>
      <c r="D95" s="7">
        <v>42771</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c r="V95" s="1">
        <f t="shared" si="1"/>
        <v>160.02000000000001</v>
      </c>
      <c r="W95" s="30">
        <f>Orders[[#This Row],[Profit]]/Orders[[#This Row],[Sales]]</f>
        <v>0.30999999999999994</v>
      </c>
    </row>
    <row r="96" spans="1:23" x14ac:dyDescent="0.35">
      <c r="A96" s="1" t="s">
        <v>11033</v>
      </c>
      <c r="B96" s="1" t="s">
        <v>405</v>
      </c>
      <c r="C96" s="8">
        <v>42766</v>
      </c>
      <c r="D96" s="7">
        <v>42771</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c r="V96" s="1">
        <f t="shared" si="1"/>
        <v>65.92</v>
      </c>
      <c r="W96" s="30">
        <f>Orders[[#This Row],[Profit]]/Orders[[#This Row],[Sales]]</f>
        <v>0.49000000000000005</v>
      </c>
    </row>
    <row r="97" spans="1:23" x14ac:dyDescent="0.35">
      <c r="A97" s="1" t="s">
        <v>11034</v>
      </c>
      <c r="B97" s="1" t="s">
        <v>415</v>
      </c>
      <c r="C97" s="8">
        <v>43775</v>
      </c>
      <c r="D97" s="7">
        <v>43781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c r="V97" s="1">
        <f t="shared" si="1"/>
        <v>5.6820000000000004</v>
      </c>
      <c r="W97" s="30">
        <f>Orders[[#This Row],[Profit]]/Orders[[#This Row],[Sales]]</f>
        <v>-0.66666666666666663</v>
      </c>
    </row>
    <row r="98" spans="1:23" x14ac:dyDescent="0.35">
      <c r="A98" s="1" t="s">
        <v>11035</v>
      </c>
      <c r="B98" s="1" t="s">
        <v>422</v>
      </c>
      <c r="C98" s="8">
        <v>43778</v>
      </c>
      <c r="D98" s="7">
        <v>43780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c r="V98" s="1">
        <f t="shared" si="1"/>
        <v>675.71</v>
      </c>
      <c r="W98" s="30">
        <f>Orders[[#This Row],[Profit]]/Orders[[#This Row],[Sales]]</f>
        <v>0.42</v>
      </c>
    </row>
    <row r="99" spans="1:23" x14ac:dyDescent="0.35">
      <c r="A99" s="1" t="s">
        <v>11036</v>
      </c>
      <c r="B99" s="1" t="s">
        <v>427</v>
      </c>
      <c r="C99" s="8">
        <v>43633</v>
      </c>
      <c r="D99" s="7">
        <v>43636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c r="V99" s="1">
        <f t="shared" si="1"/>
        <v>153.93599999999998</v>
      </c>
      <c r="W99" s="30">
        <f>Orders[[#This Row],[Profit]]/Orders[[#This Row],[Sales]]</f>
        <v>0.35</v>
      </c>
    </row>
    <row r="100" spans="1:23" x14ac:dyDescent="0.35">
      <c r="A100" s="1" t="s">
        <v>11037</v>
      </c>
      <c r="B100" s="1" t="s">
        <v>432</v>
      </c>
      <c r="C100" s="8">
        <v>43349</v>
      </c>
      <c r="D100" s="7">
        <v>43354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c r="V100" s="1">
        <f t="shared" si="1"/>
        <v>467.28</v>
      </c>
      <c r="W100" s="30">
        <f>Orders[[#This Row],[Profit]]/Orders[[#This Row],[Sales]]</f>
        <v>0.29000000000000004</v>
      </c>
    </row>
    <row r="101" spans="1:23" x14ac:dyDescent="0.35">
      <c r="A101" s="1" t="s">
        <v>11038</v>
      </c>
      <c r="B101" s="1" t="s">
        <v>438</v>
      </c>
      <c r="C101" s="8">
        <v>43341</v>
      </c>
      <c r="D101" s="7">
        <v>43345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c r="V101" s="1">
        <f t="shared" si="1"/>
        <v>452.36799999999994</v>
      </c>
      <c r="W101" s="30">
        <f>Orders[[#This Row],[Profit]]/Orders[[#This Row],[Sales]]</f>
        <v>0.35000000000000003</v>
      </c>
    </row>
    <row r="102" spans="1:23" x14ac:dyDescent="0.35">
      <c r="A102" s="1" t="s">
        <v>11039</v>
      </c>
      <c r="B102" s="1" t="s">
        <v>438</v>
      </c>
      <c r="C102" s="8">
        <v>43341</v>
      </c>
      <c r="D102" s="7">
        <v>43345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c r="V102" s="1">
        <f t="shared" si="1"/>
        <v>287.928</v>
      </c>
      <c r="W102" s="30">
        <f>Orders[[#This Row],[Profit]]/Orders[[#This Row],[Sales]]</f>
        <v>-0.1125</v>
      </c>
    </row>
    <row r="103" spans="1:23" x14ac:dyDescent="0.35">
      <c r="A103" s="1" t="s">
        <v>11040</v>
      </c>
      <c r="B103" s="1" t="s">
        <v>438</v>
      </c>
      <c r="C103" s="8">
        <v>43341</v>
      </c>
      <c r="D103" s="7">
        <v>43345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c r="V103" s="1">
        <f t="shared" si="1"/>
        <v>5.3639999999999999</v>
      </c>
      <c r="W103" s="30">
        <f>Orders[[#This Row],[Profit]]/Orders[[#This Row],[Sales]]</f>
        <v>-1.7</v>
      </c>
    </row>
    <row r="104" spans="1:23" x14ac:dyDescent="0.35">
      <c r="A104" s="1" t="s">
        <v>11041</v>
      </c>
      <c r="B104" s="1" t="s">
        <v>447</v>
      </c>
      <c r="C104" s="8">
        <v>43435</v>
      </c>
      <c r="D104" s="7">
        <v>43438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c r="V104" s="1">
        <f t="shared" si="1"/>
        <v>95.68</v>
      </c>
      <c r="W104" s="30">
        <f>Orders[[#This Row],[Profit]]/Orders[[#This Row],[Sales]]</f>
        <v>0.49</v>
      </c>
    </row>
    <row r="105" spans="1:23" x14ac:dyDescent="0.35">
      <c r="A105" s="1" t="s">
        <v>11042</v>
      </c>
      <c r="B105" s="1" t="s">
        <v>452</v>
      </c>
      <c r="C105" s="8">
        <v>43052</v>
      </c>
      <c r="D105" s="7">
        <v>43056</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c r="V105" s="1">
        <f t="shared" si="1"/>
        <v>1433.376</v>
      </c>
      <c r="W105" s="30">
        <f>Orders[[#This Row],[Profit]]/Orders[[#This Row],[Sales]]</f>
        <v>-0.11250000000000002</v>
      </c>
    </row>
    <row r="106" spans="1:23" x14ac:dyDescent="0.35">
      <c r="A106" s="1" t="s">
        <v>11043</v>
      </c>
      <c r="B106" s="1" t="s">
        <v>452</v>
      </c>
      <c r="C106" s="8">
        <v>43052</v>
      </c>
      <c r="D106" s="7">
        <v>43056</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c r="V106" s="1">
        <f t="shared" si="1"/>
        <v>307.08</v>
      </c>
      <c r="W106" s="30">
        <f>Orders[[#This Row],[Profit]]/Orders[[#This Row],[Sales]]</f>
        <v>-3.7499999999999999E-2</v>
      </c>
    </row>
    <row r="107" spans="1:23" x14ac:dyDescent="0.35">
      <c r="A107" s="1" t="s">
        <v>11044</v>
      </c>
      <c r="B107" s="1" t="s">
        <v>452</v>
      </c>
      <c r="C107" s="8">
        <v>43052</v>
      </c>
      <c r="D107" s="7">
        <v>43056</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c r="V107" s="1">
        <f t="shared" si="1"/>
        <v>110.64599999999999</v>
      </c>
      <c r="W107" s="30">
        <f>Orders[[#This Row],[Profit]]/Orders[[#This Row],[Sales]]</f>
        <v>-0.70000000000000007</v>
      </c>
    </row>
    <row r="108" spans="1:23" x14ac:dyDescent="0.35">
      <c r="A108" s="1" t="s">
        <v>11045</v>
      </c>
      <c r="B108" s="1" t="s">
        <v>463</v>
      </c>
      <c r="C108" s="8">
        <v>43792</v>
      </c>
      <c r="D108" s="7">
        <v>43797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c r="V108" s="1">
        <f t="shared" si="1"/>
        <v>592.89599999999996</v>
      </c>
      <c r="W108" s="30">
        <f>Orders[[#This Row],[Profit]]/Orders[[#This Row],[Sales]]</f>
        <v>0.23750000000000004</v>
      </c>
    </row>
    <row r="109" spans="1:23" x14ac:dyDescent="0.35">
      <c r="A109" s="1" t="s">
        <v>11046</v>
      </c>
      <c r="B109" s="1" t="s">
        <v>463</v>
      </c>
      <c r="C109" s="8">
        <v>43792</v>
      </c>
      <c r="D109" s="7">
        <v>43797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c r="V109" s="1">
        <f t="shared" si="1"/>
        <v>27.992000000000001</v>
      </c>
      <c r="W109" s="30">
        <f>Orders[[#This Row],[Profit]]/Orders[[#This Row],[Sales]]</f>
        <v>7.4999999999999997E-2</v>
      </c>
    </row>
    <row r="110" spans="1:23" x14ac:dyDescent="0.35">
      <c r="A110" s="1" t="s">
        <v>11047</v>
      </c>
      <c r="B110" s="1" t="s">
        <v>463</v>
      </c>
      <c r="C110" s="8">
        <v>43792</v>
      </c>
      <c r="D110" s="7">
        <v>43797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c r="V110" s="1">
        <f t="shared" si="1"/>
        <v>3.3039999999999998</v>
      </c>
      <c r="W110" s="30">
        <f>Orders[[#This Row],[Profit]]/Orders[[#This Row],[Sales]]</f>
        <v>0.32500000000000007</v>
      </c>
    </row>
    <row r="111" spans="1:23" x14ac:dyDescent="0.35">
      <c r="A111" s="1" t="s">
        <v>11048</v>
      </c>
      <c r="B111" s="1" t="s">
        <v>473</v>
      </c>
      <c r="C111" s="8">
        <v>43023</v>
      </c>
      <c r="D111" s="7">
        <v>43028</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c r="V111" s="1">
        <f t="shared" si="1"/>
        <v>1699.8</v>
      </c>
      <c r="W111" s="30">
        <f>Orders[[#This Row],[Profit]]/Orders[[#This Row],[Sales]]</f>
        <v>0.20000000000000004</v>
      </c>
    </row>
    <row r="112" spans="1:23" x14ac:dyDescent="0.35">
      <c r="A112" s="1" t="s">
        <v>11049</v>
      </c>
      <c r="B112" s="1" t="s">
        <v>479</v>
      </c>
      <c r="C112" s="8">
        <v>43824</v>
      </c>
      <c r="D112" s="7">
        <v>43829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c r="V112" s="1">
        <f t="shared" si="1"/>
        <v>83.92</v>
      </c>
      <c r="W112" s="30">
        <f>Orders[[#This Row],[Profit]]/Orders[[#This Row],[Sales]]</f>
        <v>0.25999999999999995</v>
      </c>
    </row>
    <row r="113" spans="1:23" x14ac:dyDescent="0.35">
      <c r="A113" s="1" t="s">
        <v>11050</v>
      </c>
      <c r="B113" s="1" t="s">
        <v>484</v>
      </c>
      <c r="C113" s="8">
        <v>43407</v>
      </c>
      <c r="D113" s="7">
        <v>43414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c r="V113" s="1">
        <f t="shared" si="1"/>
        <v>151.91999999999999</v>
      </c>
      <c r="W113" s="30">
        <f>Orders[[#This Row],[Profit]]/Orders[[#This Row],[Sales]]</f>
        <v>0.30000000000000004</v>
      </c>
    </row>
    <row r="114" spans="1:23" x14ac:dyDescent="0.35">
      <c r="A114" s="1" t="s">
        <v>11051</v>
      </c>
      <c r="B114" s="1" t="s">
        <v>484</v>
      </c>
      <c r="C114" s="8">
        <v>43407</v>
      </c>
      <c r="D114" s="7">
        <v>43414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c r="V114" s="1">
        <f t="shared" si="1"/>
        <v>163.44</v>
      </c>
      <c r="W114" s="30">
        <f>Orders[[#This Row],[Profit]]/Orders[[#This Row],[Sales]]</f>
        <v>0.49000000000000005</v>
      </c>
    </row>
    <row r="115" spans="1:23" x14ac:dyDescent="0.35">
      <c r="A115" s="1" t="s">
        <v>11052</v>
      </c>
      <c r="B115" s="1" t="s">
        <v>493</v>
      </c>
      <c r="C115" s="8">
        <v>42607</v>
      </c>
      <c r="D115" s="7">
        <v>42609</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c r="V115" s="1">
        <f t="shared" si="1"/>
        <v>561.34399999999994</v>
      </c>
      <c r="W115" s="30">
        <f>Orders[[#This Row],[Profit]]/Orders[[#This Row],[Sales]]</f>
        <v>0.36250000000000004</v>
      </c>
    </row>
    <row r="116" spans="1:23" x14ac:dyDescent="0.35">
      <c r="A116" s="1" t="s">
        <v>11053</v>
      </c>
      <c r="B116" s="1" t="s">
        <v>493</v>
      </c>
      <c r="C116" s="8">
        <v>42607</v>
      </c>
      <c r="D116" s="7">
        <v>42609</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c r="V116" s="1">
        <f t="shared" si="1"/>
        <v>9.44</v>
      </c>
      <c r="W116" s="30">
        <f>Orders[[#This Row],[Profit]]/Orders[[#This Row],[Sales]]</f>
        <v>0.35</v>
      </c>
    </row>
    <row r="117" spans="1:23" x14ac:dyDescent="0.35">
      <c r="A117" s="1" t="s">
        <v>11054</v>
      </c>
      <c r="B117" s="1" t="s">
        <v>493</v>
      </c>
      <c r="C117" s="8">
        <v>42607</v>
      </c>
      <c r="D117" s="7">
        <v>42609</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c r="V117" s="1">
        <f t="shared" si="1"/>
        <v>71.927999999999997</v>
      </c>
      <c r="W117" s="30">
        <f>Orders[[#This Row],[Profit]]/Orders[[#This Row],[Sales]]</f>
        <v>0.3125</v>
      </c>
    </row>
    <row r="118" spans="1:23" x14ac:dyDescent="0.35">
      <c r="A118" s="1" t="s">
        <v>11055</v>
      </c>
      <c r="B118" s="1" t="s">
        <v>493</v>
      </c>
      <c r="C118" s="8">
        <v>42607</v>
      </c>
      <c r="D118" s="7">
        <v>42609</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c r="V118" s="1">
        <f t="shared" si="1"/>
        <v>782.78399999999999</v>
      </c>
      <c r="W118" s="30">
        <f>Orders[[#This Row],[Profit]]/Orders[[#This Row],[Sales]]</f>
        <v>0.33749999999999997</v>
      </c>
    </row>
    <row r="119" spans="1:23" x14ac:dyDescent="0.35">
      <c r="A119" s="1" t="s">
        <v>11056</v>
      </c>
      <c r="B119" s="1" t="s">
        <v>506</v>
      </c>
      <c r="C119" s="8">
        <v>42796</v>
      </c>
      <c r="D119" s="7">
        <v>42800</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c r="V119" s="1">
        <f t="shared" si="1"/>
        <v>2362.59</v>
      </c>
      <c r="W119" s="30">
        <f>Orders[[#This Row],[Profit]]/Orders[[#This Row],[Sales]]</f>
        <v>0.21000000000000002</v>
      </c>
    </row>
    <row r="120" spans="1:23" x14ac:dyDescent="0.35">
      <c r="A120" s="1" t="s">
        <v>11057</v>
      </c>
      <c r="B120" s="1" t="s">
        <v>511</v>
      </c>
      <c r="C120" s="8">
        <v>42830</v>
      </c>
      <c r="D120" s="7">
        <v>42835</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c r="V120" s="1">
        <f t="shared" si="1"/>
        <v>157.79400000000001</v>
      </c>
      <c r="W120" s="30">
        <f>Orders[[#This Row],[Profit]]/Orders[[#This Row],[Sales]]</f>
        <v>-0.73333333333333328</v>
      </c>
    </row>
    <row r="121" spans="1:23" x14ac:dyDescent="0.35">
      <c r="A121" s="1" t="s">
        <v>11058</v>
      </c>
      <c r="B121" s="1" t="s">
        <v>517</v>
      </c>
      <c r="C121" s="8">
        <v>43263</v>
      </c>
      <c r="D121" s="7">
        <v>43266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c r="V121" s="1">
        <f t="shared" si="1"/>
        <v>141.12</v>
      </c>
      <c r="W121" s="30">
        <f>Orders[[#This Row],[Profit]]/Orders[[#This Row],[Sales]]</f>
        <v>0.39</v>
      </c>
    </row>
    <row r="122" spans="1:23" x14ac:dyDescent="0.35">
      <c r="A122" s="1" t="s">
        <v>11059</v>
      </c>
      <c r="B122" s="1" t="s">
        <v>517</v>
      </c>
      <c r="C122" s="8">
        <v>43263</v>
      </c>
      <c r="D122" s="7">
        <v>43266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c r="V122" s="1">
        <f t="shared" si="1"/>
        <v>123.36</v>
      </c>
      <c r="W122" s="30">
        <f>Orders[[#This Row],[Profit]]/Orders[[#This Row],[Sales]]</f>
        <v>0.45</v>
      </c>
    </row>
    <row r="123" spans="1:23" x14ac:dyDescent="0.35">
      <c r="A123" s="1" t="s">
        <v>11060</v>
      </c>
      <c r="B123" s="1" t="s">
        <v>517</v>
      </c>
      <c r="C123" s="8">
        <v>43263</v>
      </c>
      <c r="D123" s="7">
        <v>43266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c r="V123" s="1">
        <f t="shared" si="1"/>
        <v>1359.3600000000001</v>
      </c>
      <c r="W123" s="30">
        <f>Orders[[#This Row],[Profit]]/Orders[[#This Row],[Sales]]</f>
        <v>0.27999999999999997</v>
      </c>
    </row>
    <row r="124" spans="1:23" x14ac:dyDescent="0.35">
      <c r="A124" s="1" t="s">
        <v>11061</v>
      </c>
      <c r="B124" s="1" t="s">
        <v>517</v>
      </c>
      <c r="C124" s="8">
        <v>43263</v>
      </c>
      <c r="D124" s="7">
        <v>43266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c r="V124" s="1">
        <f t="shared" si="1"/>
        <v>1035.18</v>
      </c>
      <c r="W124" s="30">
        <f>Orders[[#This Row],[Profit]]/Orders[[#This Row],[Sales]]</f>
        <v>0.45</v>
      </c>
    </row>
    <row r="125" spans="1:23" x14ac:dyDescent="0.35">
      <c r="A125" s="1" t="s">
        <v>11062</v>
      </c>
      <c r="B125" s="1" t="s">
        <v>517</v>
      </c>
      <c r="C125" s="8">
        <v>43263</v>
      </c>
      <c r="D125" s="7">
        <v>43266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c r="V125" s="1">
        <f t="shared" si="1"/>
        <v>476.28000000000003</v>
      </c>
      <c r="W125" s="30">
        <f>Orders[[#This Row],[Profit]]/Orders[[#This Row],[Sales]]</f>
        <v>0.28999999999999998</v>
      </c>
    </row>
    <row r="126" spans="1:23" x14ac:dyDescent="0.35">
      <c r="A126" s="1" t="s">
        <v>11063</v>
      </c>
      <c r="B126" s="1" t="s">
        <v>529</v>
      </c>
      <c r="C126" s="8">
        <v>42730</v>
      </c>
      <c r="D126" s="7">
        <v>42732</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c r="V126" s="1">
        <f t="shared" si="1"/>
        <v>1801.674</v>
      </c>
      <c r="W126" s="30">
        <f>Orders[[#This Row],[Profit]]/Orders[[#This Row],[Sales]]</f>
        <v>-1.4285714285714285E-2</v>
      </c>
    </row>
    <row r="127" spans="1:23" x14ac:dyDescent="0.35">
      <c r="A127" s="1" t="s">
        <v>11064</v>
      </c>
      <c r="B127" s="1" t="s">
        <v>534</v>
      </c>
      <c r="C127" s="8">
        <v>42633</v>
      </c>
      <c r="D127" s="7">
        <v>42638</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c r="V127" s="1">
        <f t="shared" si="1"/>
        <v>3706.2000000000003</v>
      </c>
      <c r="W127" s="30">
        <f>Orders[[#This Row],[Profit]]/Orders[[#This Row],[Sales]]</f>
        <v>-0.66</v>
      </c>
    </row>
    <row r="128" spans="1:23" x14ac:dyDescent="0.35">
      <c r="A128" s="1" t="s">
        <v>11065</v>
      </c>
      <c r="B128" s="1" t="s">
        <v>540</v>
      </c>
      <c r="C128" s="8">
        <v>43774</v>
      </c>
      <c r="D128" s="7">
        <v>43781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c r="V128" s="1">
        <f t="shared" si="1"/>
        <v>4.7759999999999998</v>
      </c>
      <c r="W128" s="30">
        <f>Orders[[#This Row],[Profit]]/Orders[[#This Row],[Sales]]</f>
        <v>-0.76666666666666672</v>
      </c>
    </row>
    <row r="129" spans="1:23" x14ac:dyDescent="0.35">
      <c r="A129" s="1" t="s">
        <v>11066</v>
      </c>
      <c r="B129" s="1" t="s">
        <v>540</v>
      </c>
      <c r="C129" s="8">
        <v>43774</v>
      </c>
      <c r="D129" s="7">
        <v>43781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c r="V129" s="1">
        <f t="shared" si="1"/>
        <v>1707.944</v>
      </c>
      <c r="W129" s="30">
        <f>Orders[[#This Row],[Profit]]/Orders[[#This Row],[Sales]]</f>
        <v>0.125</v>
      </c>
    </row>
    <row r="130" spans="1:23" x14ac:dyDescent="0.35">
      <c r="A130" s="1" t="s">
        <v>11067</v>
      </c>
      <c r="B130" s="1" t="s">
        <v>548</v>
      </c>
      <c r="C130" s="8">
        <v>43410</v>
      </c>
      <c r="D130" s="7">
        <v>43414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c r="V130" s="1">
        <f t="shared" ref="V130:V193" si="2">PRODUCT(S130,R130)</f>
        <v>162.84800000000001</v>
      </c>
      <c r="W130" s="30">
        <f>Orders[[#This Row],[Profit]]/Orders[[#This Row],[Sales]]</f>
        <v>-0.11249999999999999</v>
      </c>
    </row>
    <row r="131" spans="1:23" x14ac:dyDescent="0.35">
      <c r="A131" s="1" t="s">
        <v>11068</v>
      </c>
      <c r="B131" s="1" t="s">
        <v>548</v>
      </c>
      <c r="C131" s="8">
        <v>43410</v>
      </c>
      <c r="D131" s="7">
        <v>43414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c r="V131" s="1">
        <f t="shared" si="2"/>
        <v>715.68000000000006</v>
      </c>
      <c r="W131" s="30">
        <f>Orders[[#This Row],[Profit]]/Orders[[#This Row],[Sales]]</f>
        <v>0.10999999999999999</v>
      </c>
    </row>
    <row r="132" spans="1:23" x14ac:dyDescent="0.35">
      <c r="A132" s="1" t="s">
        <v>11069</v>
      </c>
      <c r="B132" s="1" t="s">
        <v>554</v>
      </c>
      <c r="C132" s="8">
        <v>43498</v>
      </c>
      <c r="D132" s="7">
        <v>43501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c r="V132" s="1">
        <f t="shared" si="2"/>
        <v>299.85000000000002</v>
      </c>
      <c r="W132" s="30">
        <f>Orders[[#This Row],[Profit]]/Orders[[#This Row],[Sales]]</f>
        <v>-0.2</v>
      </c>
    </row>
    <row r="133" spans="1:23" x14ac:dyDescent="0.35">
      <c r="A133" s="1" t="s">
        <v>11070</v>
      </c>
      <c r="B133" s="1" t="s">
        <v>554</v>
      </c>
      <c r="C133" s="8">
        <v>43498</v>
      </c>
      <c r="D133" s="7">
        <v>43501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c r="V133" s="1">
        <f t="shared" si="2"/>
        <v>156.608</v>
      </c>
      <c r="W133" s="30">
        <f>Orders[[#This Row],[Profit]]/Orders[[#This Row],[Sales]]</f>
        <v>0.375</v>
      </c>
    </row>
    <row r="134" spans="1:23" x14ac:dyDescent="0.35">
      <c r="A134" s="1" t="s">
        <v>11071</v>
      </c>
      <c r="B134" s="1" t="s">
        <v>554</v>
      </c>
      <c r="C134" s="8">
        <v>43498</v>
      </c>
      <c r="D134" s="7">
        <v>43501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c r="V134" s="1">
        <f t="shared" si="2"/>
        <v>193.10399999999998</v>
      </c>
      <c r="W134" s="30">
        <f>Orders[[#This Row],[Profit]]/Orders[[#This Row],[Sales]]</f>
        <v>0.32500000000000001</v>
      </c>
    </row>
    <row r="135" spans="1:23" x14ac:dyDescent="0.35">
      <c r="A135" s="1" t="s">
        <v>11072</v>
      </c>
      <c r="B135" s="1" t="s">
        <v>563</v>
      </c>
      <c r="C135" s="8">
        <v>43386</v>
      </c>
      <c r="D135" s="7">
        <v>43392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c r="V135" s="1">
        <f t="shared" si="2"/>
        <v>60.12</v>
      </c>
      <c r="W135" s="30">
        <f>Orders[[#This Row],[Profit]]/Orders[[#This Row],[Sales]]</f>
        <v>0.48</v>
      </c>
    </row>
    <row r="136" spans="1:23" x14ac:dyDescent="0.35">
      <c r="A136" s="1" t="s">
        <v>11073</v>
      </c>
      <c r="B136" s="1" t="s">
        <v>563</v>
      </c>
      <c r="C136" s="8">
        <v>43386</v>
      </c>
      <c r="D136" s="7">
        <v>43392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c r="V136" s="1">
        <f t="shared" si="2"/>
        <v>35.44</v>
      </c>
      <c r="W136" s="30">
        <f>Orders[[#This Row],[Profit]]/Orders[[#This Row],[Sales]]</f>
        <v>0.47000000000000003</v>
      </c>
    </row>
    <row r="137" spans="1:23" x14ac:dyDescent="0.35">
      <c r="A137" s="1" t="s">
        <v>11074</v>
      </c>
      <c r="B137" s="1" t="s">
        <v>563</v>
      </c>
      <c r="C137" s="8">
        <v>43386</v>
      </c>
      <c r="D137" s="7">
        <v>43392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3.456</v>
      </c>
      <c r="V137" s="1">
        <f t="shared" si="2"/>
        <v>46.08</v>
      </c>
      <c r="W137" s="30">
        <f>Orders[[#This Row],[Profit]]/Orders[[#This Row],[Sales]]</f>
        <v>0.3</v>
      </c>
    </row>
    <row r="138" spans="1:23" x14ac:dyDescent="0.35">
      <c r="A138" s="1" t="s">
        <v>11075</v>
      </c>
      <c r="B138" s="1" t="s">
        <v>563</v>
      </c>
      <c r="C138" s="8">
        <v>43386</v>
      </c>
      <c r="D138" s="7">
        <v>43392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c r="V138" s="1">
        <f t="shared" si="2"/>
        <v>8.0399999999999991</v>
      </c>
      <c r="W138" s="30">
        <f>Orders[[#This Row],[Profit]]/Orders[[#This Row],[Sales]]</f>
        <v>0.49000000000000005</v>
      </c>
    </row>
    <row r="139" spans="1:23" x14ac:dyDescent="0.35">
      <c r="A139" s="1" t="s">
        <v>11076</v>
      </c>
      <c r="B139" s="1" t="s">
        <v>563</v>
      </c>
      <c r="C139" s="8">
        <v>43386</v>
      </c>
      <c r="D139" s="7">
        <v>43392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26.6616</v>
      </c>
      <c r="V139" s="1">
        <f t="shared" si="2"/>
        <v>228.52800000000002</v>
      </c>
      <c r="W139" s="30">
        <f>Orders[[#This Row],[Profit]]/Orders[[#This Row],[Sales]]</f>
        <v>0.35</v>
      </c>
    </row>
    <row r="140" spans="1:23" x14ac:dyDescent="0.35">
      <c r="A140" s="1" t="s">
        <v>11077</v>
      </c>
      <c r="B140" s="1" t="s">
        <v>563</v>
      </c>
      <c r="C140" s="8">
        <v>43386</v>
      </c>
      <c r="D140" s="7">
        <v>43392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c r="V140" s="1">
        <f t="shared" si="2"/>
        <v>395.28</v>
      </c>
      <c r="W140" s="30">
        <f>Orders[[#This Row],[Profit]]/Orders[[#This Row],[Sales]]</f>
        <v>0.28000000000000003</v>
      </c>
    </row>
    <row r="141" spans="1:23" x14ac:dyDescent="0.35">
      <c r="A141" s="1" t="s">
        <v>11078</v>
      </c>
      <c r="B141" s="1" t="s">
        <v>563</v>
      </c>
      <c r="C141" s="8">
        <v>43386</v>
      </c>
      <c r="D141" s="7">
        <v>43392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v>
      </c>
      <c r="S141" s="1">
        <v>14</v>
      </c>
      <c r="T141" s="1">
        <v>0</v>
      </c>
      <c r="U141" s="1">
        <v>20.697600000000001</v>
      </c>
      <c r="V141" s="1">
        <f t="shared" si="2"/>
        <v>603.67999999999995</v>
      </c>
      <c r="W141" s="30">
        <f>Orders[[#This Row],[Profit]]/Orders[[#This Row],[Sales]]</f>
        <v>0.48000000000000004</v>
      </c>
    </row>
    <row r="142" spans="1:23" x14ac:dyDescent="0.35">
      <c r="A142" s="1" t="s">
        <v>11079</v>
      </c>
      <c r="B142" s="1" t="s">
        <v>580</v>
      </c>
      <c r="C142" s="8">
        <v>43348</v>
      </c>
      <c r="D142" s="7">
        <v>43350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c r="V142" s="1">
        <f t="shared" si="2"/>
        <v>165.6</v>
      </c>
      <c r="W142" s="30">
        <f>Orders[[#This Row],[Profit]]/Orders[[#This Row],[Sales]]</f>
        <v>0.125</v>
      </c>
    </row>
    <row r="143" spans="1:23" x14ac:dyDescent="0.35">
      <c r="A143" s="1" t="s">
        <v>11080</v>
      </c>
      <c r="B143" s="1" t="s">
        <v>583</v>
      </c>
      <c r="C143" s="8">
        <v>43726</v>
      </c>
      <c r="D143" s="7">
        <v>43731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c r="V143" s="1">
        <f t="shared" si="2"/>
        <v>26.46</v>
      </c>
      <c r="W143" s="30">
        <f>Orders[[#This Row],[Profit]]/Orders[[#This Row],[Sales]]</f>
        <v>0.27</v>
      </c>
    </row>
    <row r="144" spans="1:23" x14ac:dyDescent="0.35">
      <c r="A144" s="1" t="s">
        <v>11081</v>
      </c>
      <c r="B144" s="1" t="s">
        <v>583</v>
      </c>
      <c r="C144" s="8">
        <v>43726</v>
      </c>
      <c r="D144" s="7">
        <v>43731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c r="V144" s="1">
        <f t="shared" si="2"/>
        <v>32.58</v>
      </c>
      <c r="W144" s="30">
        <f>Orders[[#This Row],[Profit]]/Orders[[#This Row],[Sales]]</f>
        <v>0.47</v>
      </c>
    </row>
    <row r="145" spans="1:23" x14ac:dyDescent="0.35">
      <c r="A145" s="1" t="s">
        <v>11082</v>
      </c>
      <c r="B145" s="1" t="s">
        <v>583</v>
      </c>
      <c r="C145" s="8">
        <v>43726</v>
      </c>
      <c r="D145" s="7">
        <v>43731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c r="V145" s="1">
        <f t="shared" si="2"/>
        <v>431.09999999999997</v>
      </c>
      <c r="W145" s="30">
        <f>Orders[[#This Row],[Profit]]/Orders[[#This Row],[Sales]]</f>
        <v>0.48000000000000004</v>
      </c>
    </row>
    <row r="146" spans="1:23" x14ac:dyDescent="0.35">
      <c r="A146" s="1" t="s">
        <v>11083</v>
      </c>
      <c r="B146" s="1" t="s">
        <v>592</v>
      </c>
      <c r="C146" s="8">
        <v>43821</v>
      </c>
      <c r="D146" s="7">
        <v>43826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c r="V146" s="1">
        <f t="shared" si="2"/>
        <v>2518.29</v>
      </c>
      <c r="W146" s="30">
        <f>Orders[[#This Row],[Profit]]/Orders[[#This Row],[Sales]]</f>
        <v>0.26</v>
      </c>
    </row>
    <row r="147" spans="1:23" x14ac:dyDescent="0.35">
      <c r="A147" s="1" t="s">
        <v>11084</v>
      </c>
      <c r="B147" s="1" t="s">
        <v>599</v>
      </c>
      <c r="C147" s="8">
        <v>42985</v>
      </c>
      <c r="D147" s="7">
        <v>42990</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20.157900000000001</v>
      </c>
      <c r="V147" s="1">
        <f t="shared" si="2"/>
        <v>4703.5099999999993</v>
      </c>
      <c r="W147" s="30">
        <f>Orders[[#This Row],[Profit]]/Orders[[#This Row],[Sales]]</f>
        <v>3.0000000000000006E-2</v>
      </c>
    </row>
    <row r="148" spans="1:23" x14ac:dyDescent="0.35">
      <c r="A148" s="1" t="s">
        <v>11085</v>
      </c>
      <c r="B148" s="1" t="s">
        <v>603</v>
      </c>
      <c r="C148" s="8">
        <v>42665</v>
      </c>
      <c r="D148" s="7">
        <v>42671</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c r="V148" s="1">
        <f t="shared" si="2"/>
        <v>375.55200000000002</v>
      </c>
      <c r="W148" s="30">
        <f>Orders[[#This Row],[Profit]]/Orders[[#This Row],[Sales]]</f>
        <v>0.13749999999999998</v>
      </c>
    </row>
    <row r="149" spans="1:23" x14ac:dyDescent="0.35">
      <c r="A149" s="1" t="s">
        <v>11086</v>
      </c>
      <c r="B149" s="1" t="s">
        <v>609</v>
      </c>
      <c r="C149" s="8">
        <v>43439</v>
      </c>
      <c r="D149" s="7">
        <v>43443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v>
      </c>
      <c r="S149" s="1">
        <v>11</v>
      </c>
      <c r="T149" s="1">
        <v>0</v>
      </c>
      <c r="U149" s="1">
        <v>103.8015</v>
      </c>
      <c r="V149" s="1">
        <f t="shared" si="2"/>
        <v>4228.95</v>
      </c>
      <c r="W149" s="30">
        <f>Orders[[#This Row],[Profit]]/Orders[[#This Row],[Sales]]</f>
        <v>0.27</v>
      </c>
    </row>
    <row r="150" spans="1:23" x14ac:dyDescent="0.35">
      <c r="A150" s="1" t="s">
        <v>11087</v>
      </c>
      <c r="B150" s="1" t="s">
        <v>609</v>
      </c>
      <c r="C150" s="8">
        <v>43439</v>
      </c>
      <c r="D150" s="7">
        <v>43443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5.9988000000000001</v>
      </c>
      <c r="V150" s="1">
        <f t="shared" si="2"/>
        <v>449.90999999999997</v>
      </c>
      <c r="W150" s="30">
        <f>Orders[[#This Row],[Profit]]/Orders[[#This Row],[Sales]]</f>
        <v>0.04</v>
      </c>
    </row>
    <row r="151" spans="1:23" x14ac:dyDescent="0.35">
      <c r="A151" s="1" t="s">
        <v>11088</v>
      </c>
      <c r="B151" s="1" t="s">
        <v>609</v>
      </c>
      <c r="C151" s="8">
        <v>43439</v>
      </c>
      <c r="D151" s="7">
        <v>43443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585.55200000000002</v>
      </c>
      <c r="V151" s="1">
        <f t="shared" si="2"/>
        <v>15614.72</v>
      </c>
      <c r="W151" s="30">
        <f>Orders[[#This Row],[Profit]]/Orders[[#This Row],[Sales]]</f>
        <v>0.30000000000000004</v>
      </c>
    </row>
    <row r="152" spans="1:23" x14ac:dyDescent="0.35">
      <c r="A152" s="1" t="s">
        <v>11089</v>
      </c>
      <c r="B152" s="1" t="s">
        <v>609</v>
      </c>
      <c r="C152" s="8">
        <v>43439</v>
      </c>
      <c r="D152" s="7">
        <v>43443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c r="V152" s="1">
        <f t="shared" si="2"/>
        <v>857.75</v>
      </c>
      <c r="W152" s="30">
        <f>Orders[[#This Row],[Profit]]/Orders[[#This Row],[Sales]]</f>
        <v>0.47</v>
      </c>
    </row>
    <row r="153" spans="1:23" x14ac:dyDescent="0.35">
      <c r="A153" s="1" t="s">
        <v>11090</v>
      </c>
      <c r="B153" s="1" t="s">
        <v>619</v>
      </c>
      <c r="C153" s="8">
        <v>43172</v>
      </c>
      <c r="D153" s="7">
        <v>43175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17.765999999999998</v>
      </c>
      <c r="V153" s="1">
        <f t="shared" si="2"/>
        <v>789.59999999999991</v>
      </c>
      <c r="W153" s="30">
        <f>Orders[[#This Row],[Profit]]/Orders[[#This Row],[Sales]]</f>
        <v>0.1125</v>
      </c>
    </row>
    <row r="154" spans="1:23" x14ac:dyDescent="0.35">
      <c r="A154" s="1" t="s">
        <v>11091</v>
      </c>
      <c r="B154" s="1" t="s">
        <v>619</v>
      </c>
      <c r="C154" s="8">
        <v>43172</v>
      </c>
      <c r="D154" s="7">
        <v>43175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c r="V154" s="1">
        <f t="shared" si="2"/>
        <v>406.36799999999999</v>
      </c>
      <c r="W154" s="30">
        <f>Orders[[#This Row],[Profit]]/Orders[[#This Row],[Sales]]</f>
        <v>7.4999999999999997E-2</v>
      </c>
    </row>
    <row r="155" spans="1:23" x14ac:dyDescent="0.35">
      <c r="A155" s="1" t="s">
        <v>11092</v>
      </c>
      <c r="B155" s="1" t="s">
        <v>627</v>
      </c>
      <c r="C155" s="8">
        <v>42886</v>
      </c>
      <c r="D155" s="7">
        <v>42888</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58.38</v>
      </c>
      <c r="S155" s="1">
        <v>7</v>
      </c>
      <c r="T155" s="1">
        <v>0</v>
      </c>
      <c r="U155" s="1">
        <v>26.271000000000001</v>
      </c>
      <c r="V155" s="1">
        <f t="shared" si="2"/>
        <v>408.66</v>
      </c>
      <c r="W155" s="30">
        <f>Orders[[#This Row],[Profit]]/Orders[[#This Row],[Sales]]</f>
        <v>0.45</v>
      </c>
    </row>
    <row r="156" spans="1:23" x14ac:dyDescent="0.35">
      <c r="A156" s="1" t="s">
        <v>11093</v>
      </c>
      <c r="B156" s="1" t="s">
        <v>627</v>
      </c>
      <c r="C156" s="8">
        <v>42886</v>
      </c>
      <c r="D156" s="7">
        <v>42888</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c r="V156" s="1">
        <f t="shared" si="2"/>
        <v>422.08</v>
      </c>
      <c r="W156" s="30">
        <f>Orders[[#This Row],[Profit]]/Orders[[#This Row],[Sales]]</f>
        <v>0.46</v>
      </c>
    </row>
    <row r="157" spans="1:23" x14ac:dyDescent="0.35">
      <c r="A157" s="1" t="s">
        <v>11094</v>
      </c>
      <c r="B157" s="1" t="s">
        <v>627</v>
      </c>
      <c r="C157" s="8">
        <v>42886</v>
      </c>
      <c r="D157" s="7">
        <v>42888</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21.0288</v>
      </c>
      <c r="V157" s="1">
        <f t="shared" si="2"/>
        <v>485.28</v>
      </c>
      <c r="W157" s="30">
        <f>Orders[[#This Row],[Profit]]/Orders[[#This Row],[Sales]]</f>
        <v>0.26</v>
      </c>
    </row>
    <row r="158" spans="1:23" x14ac:dyDescent="0.35">
      <c r="A158" s="1" t="s">
        <v>11095</v>
      </c>
      <c r="B158" s="1" t="s">
        <v>637</v>
      </c>
      <c r="C158" s="8">
        <v>42883</v>
      </c>
      <c r="D158" s="7">
        <v>42889</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c r="V158" s="1">
        <f t="shared" si="2"/>
        <v>19.89</v>
      </c>
      <c r="W158" s="30">
        <f>Orders[[#This Row],[Profit]]/Orders[[#This Row],[Sales]]</f>
        <v>0.27</v>
      </c>
    </row>
    <row r="159" spans="1:23" x14ac:dyDescent="0.35">
      <c r="A159" s="1" t="s">
        <v>11096</v>
      </c>
      <c r="B159" s="1" t="s">
        <v>642</v>
      </c>
      <c r="C159" s="8">
        <v>42430</v>
      </c>
      <c r="D159" s="7">
        <v>42435</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c r="V159" s="1">
        <f t="shared" si="2"/>
        <v>915.13599999999997</v>
      </c>
      <c r="W159" s="30">
        <f>Orders[[#This Row],[Profit]]/Orders[[#This Row],[Sales]]</f>
        <v>0.1125</v>
      </c>
    </row>
    <row r="160" spans="1:23" x14ac:dyDescent="0.35">
      <c r="A160" s="1" t="s">
        <v>11097</v>
      </c>
      <c r="B160" s="1" t="s">
        <v>645</v>
      </c>
      <c r="C160" s="8">
        <v>43424</v>
      </c>
      <c r="D160" s="7">
        <v>43428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c r="V160" s="1">
        <f t="shared" si="2"/>
        <v>29.24</v>
      </c>
      <c r="W160" s="30">
        <f>Orders[[#This Row],[Profit]]/Orders[[#This Row],[Sales]]</f>
        <v>0.47000000000000003</v>
      </c>
    </row>
    <row r="161" spans="1:23" x14ac:dyDescent="0.35">
      <c r="A161" s="1" t="s">
        <v>11098</v>
      </c>
      <c r="B161" s="1" t="s">
        <v>645</v>
      </c>
      <c r="C161" s="8">
        <v>43424</v>
      </c>
      <c r="D161" s="7">
        <v>43428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v>
      </c>
      <c r="S161" s="1">
        <v>7</v>
      </c>
      <c r="T161" s="1">
        <v>0</v>
      </c>
      <c r="U161" s="1">
        <v>236.23249999999999</v>
      </c>
      <c r="V161" s="1">
        <f t="shared" si="2"/>
        <v>6614.5099999999993</v>
      </c>
      <c r="W161" s="30">
        <f>Orders[[#This Row],[Profit]]/Orders[[#This Row],[Sales]]</f>
        <v>0.25</v>
      </c>
    </row>
    <row r="162" spans="1:23" x14ac:dyDescent="0.35">
      <c r="A162" s="1" t="s">
        <v>11099</v>
      </c>
      <c r="B162" s="1" t="s">
        <v>654</v>
      </c>
      <c r="C162" s="8">
        <v>43231</v>
      </c>
      <c r="D162" s="7">
        <v>43232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c r="V162" s="1">
        <f t="shared" si="2"/>
        <v>5.98</v>
      </c>
      <c r="W162" s="30">
        <f>Orders[[#This Row],[Profit]]/Orders[[#This Row],[Sales]]</f>
        <v>0.44999999999999996</v>
      </c>
    </row>
    <row r="163" spans="1:23" x14ac:dyDescent="0.35">
      <c r="A163" s="1" t="s">
        <v>11100</v>
      </c>
      <c r="B163" s="1" t="s">
        <v>659</v>
      </c>
      <c r="C163" s="8">
        <v>43097</v>
      </c>
      <c r="D163" s="7">
        <v>43100</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v>
      </c>
      <c r="S163" s="1">
        <v>2</v>
      </c>
      <c r="T163" s="1">
        <v>0.2</v>
      </c>
      <c r="U163" s="1">
        <v>1.3595999999999999</v>
      </c>
      <c r="V163" s="1">
        <f t="shared" si="2"/>
        <v>108.768</v>
      </c>
      <c r="W163" s="30">
        <f>Orders[[#This Row],[Profit]]/Orders[[#This Row],[Sales]]</f>
        <v>2.4999999999999998E-2</v>
      </c>
    </row>
    <row r="164" spans="1:23" x14ac:dyDescent="0.35">
      <c r="A164" s="1" t="s">
        <v>11101</v>
      </c>
      <c r="B164" s="1" t="s">
        <v>664</v>
      </c>
      <c r="C164" s="8">
        <v>43420</v>
      </c>
      <c r="D164" s="7">
        <v>43424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c r="V164" s="1">
        <f t="shared" si="2"/>
        <v>142</v>
      </c>
      <c r="W164" s="30">
        <f>Orders[[#This Row],[Profit]]/Orders[[#This Row],[Sales]]</f>
        <v>0.47000000000000003</v>
      </c>
    </row>
    <row r="165" spans="1:23" x14ac:dyDescent="0.35">
      <c r="A165" s="1" t="s">
        <v>11102</v>
      </c>
      <c r="B165" s="1" t="s">
        <v>671</v>
      </c>
      <c r="C165" s="8">
        <v>43411</v>
      </c>
      <c r="D165" s="7">
        <v>43415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v>
      </c>
      <c r="S165" s="1">
        <v>2</v>
      </c>
      <c r="T165" s="1">
        <v>0.2</v>
      </c>
      <c r="U165" s="1">
        <v>9.6880000000000006</v>
      </c>
      <c r="V165" s="1">
        <f t="shared" si="2"/>
        <v>55.36</v>
      </c>
      <c r="W165" s="30">
        <f>Orders[[#This Row],[Profit]]/Orders[[#This Row],[Sales]]</f>
        <v>0.35000000000000003</v>
      </c>
    </row>
    <row r="166" spans="1:23" x14ac:dyDescent="0.35">
      <c r="A166" s="1" t="s">
        <v>11103</v>
      </c>
      <c r="B166" s="1" t="s">
        <v>676</v>
      </c>
      <c r="C166" s="8">
        <v>42621</v>
      </c>
      <c r="D166" s="7">
        <v>42625</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c r="V166" s="1">
        <f t="shared" si="2"/>
        <v>29.808</v>
      </c>
      <c r="W166" s="30">
        <f>Orders[[#This Row],[Profit]]/Orders[[#This Row],[Sales]]</f>
        <v>0.27500000000000002</v>
      </c>
    </row>
    <row r="167" spans="1:23" x14ac:dyDescent="0.35">
      <c r="A167" s="1" t="s">
        <v>11104</v>
      </c>
      <c r="B167" s="1" t="s">
        <v>676</v>
      </c>
      <c r="C167" s="8">
        <v>42621</v>
      </c>
      <c r="D167" s="7">
        <v>42625</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8159.9520000000002</v>
      </c>
      <c r="S167" s="1">
        <v>8</v>
      </c>
      <c r="T167" s="1">
        <v>0.4</v>
      </c>
      <c r="U167" s="1">
        <v>-1359.992</v>
      </c>
      <c r="V167" s="1">
        <f t="shared" si="2"/>
        <v>65279.616000000002</v>
      </c>
      <c r="W167" s="30">
        <f>Orders[[#This Row],[Profit]]/Orders[[#This Row],[Sales]]</f>
        <v>-0.16666666666666666</v>
      </c>
    </row>
    <row r="168" spans="1:23" x14ac:dyDescent="0.35">
      <c r="A168" s="1" t="s">
        <v>11105</v>
      </c>
      <c r="B168" s="1" t="s">
        <v>676</v>
      </c>
      <c r="C168" s="8">
        <v>42621</v>
      </c>
      <c r="D168" s="7">
        <v>42625</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c r="V168" s="1">
        <f t="shared" si="2"/>
        <v>827.78399999999999</v>
      </c>
      <c r="W168" s="30">
        <f>Orders[[#This Row],[Profit]]/Orders[[#This Row],[Sales]]</f>
        <v>-0.21250000000000002</v>
      </c>
    </row>
    <row r="169" spans="1:23" x14ac:dyDescent="0.35">
      <c r="A169" s="1" t="s">
        <v>11106</v>
      </c>
      <c r="B169" s="1" t="s">
        <v>676</v>
      </c>
      <c r="C169" s="8">
        <v>42621</v>
      </c>
      <c r="D169" s="7">
        <v>42625</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1740.06</v>
      </c>
      <c r="S169" s="1">
        <v>9</v>
      </c>
      <c r="T169" s="1">
        <v>0.3</v>
      </c>
      <c r="U169" s="1">
        <v>-24.858000000000001</v>
      </c>
      <c r="V169" s="1">
        <f t="shared" si="2"/>
        <v>15660.539999999999</v>
      </c>
      <c r="W169" s="30">
        <f>Orders[[#This Row],[Profit]]/Orders[[#This Row],[Sales]]</f>
        <v>-1.4285714285714287E-2</v>
      </c>
    </row>
    <row r="170" spans="1:23" x14ac:dyDescent="0.35">
      <c r="A170" s="1" t="s">
        <v>11107</v>
      </c>
      <c r="B170" s="1" t="s">
        <v>676</v>
      </c>
      <c r="C170" s="8">
        <v>42621</v>
      </c>
      <c r="D170" s="7">
        <v>42625</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c r="V170" s="1">
        <f t="shared" si="2"/>
        <v>192.38400000000001</v>
      </c>
      <c r="W170" s="30">
        <f>Orders[[#This Row],[Profit]]/Orders[[#This Row],[Sales]]</f>
        <v>0.21249999999999999</v>
      </c>
    </row>
    <row r="171" spans="1:23" x14ac:dyDescent="0.35">
      <c r="A171" s="1" t="s">
        <v>11108</v>
      </c>
      <c r="B171" s="1" t="s">
        <v>676</v>
      </c>
      <c r="C171" s="8">
        <v>42621</v>
      </c>
      <c r="D171" s="7">
        <v>42625</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177.98</v>
      </c>
      <c r="S171" s="1">
        <v>5</v>
      </c>
      <c r="T171" s="1">
        <v>0.8</v>
      </c>
      <c r="U171" s="1">
        <v>-453.84899999999999</v>
      </c>
      <c r="V171" s="1">
        <f t="shared" si="2"/>
        <v>889.9</v>
      </c>
      <c r="W171" s="30">
        <f>Orders[[#This Row],[Profit]]/Orders[[#This Row],[Sales]]</f>
        <v>-2.5500000000000003</v>
      </c>
    </row>
    <row r="172" spans="1:23" x14ac:dyDescent="0.35">
      <c r="A172" s="1" t="s">
        <v>11109</v>
      </c>
      <c r="B172" s="1" t="s">
        <v>676</v>
      </c>
      <c r="C172" s="8">
        <v>42621</v>
      </c>
      <c r="D172" s="7">
        <v>42625</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8.9984999999999999</v>
      </c>
      <c r="V172" s="1">
        <f t="shared" si="2"/>
        <v>431.928</v>
      </c>
      <c r="W172" s="30">
        <f>Orders[[#This Row],[Profit]]/Orders[[#This Row],[Sales]]</f>
        <v>6.25E-2</v>
      </c>
    </row>
    <row r="173" spans="1:23" x14ac:dyDescent="0.35">
      <c r="A173" s="1" t="s">
        <v>11110</v>
      </c>
      <c r="B173" s="1" t="s">
        <v>695</v>
      </c>
      <c r="C173" s="8">
        <v>42587</v>
      </c>
      <c r="D173" s="7">
        <v>42591</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9.8417999999999992</v>
      </c>
      <c r="V173" s="1">
        <f t="shared" si="2"/>
        <v>62.820000000000007</v>
      </c>
      <c r="W173" s="30">
        <f>Orders[[#This Row],[Profit]]/Orders[[#This Row],[Sales]]</f>
        <v>0.46999999999999992</v>
      </c>
    </row>
    <row r="174" spans="1:23" x14ac:dyDescent="0.35">
      <c r="A174" s="1" t="s">
        <v>11111</v>
      </c>
      <c r="B174" s="1" t="s">
        <v>695</v>
      </c>
      <c r="C174" s="8">
        <v>42587</v>
      </c>
      <c r="D174" s="7">
        <v>42591</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c r="V174" s="1">
        <f t="shared" si="2"/>
        <v>221.92</v>
      </c>
      <c r="W174" s="30">
        <f>Orders[[#This Row],[Profit]]/Orders[[#This Row],[Sales]]</f>
        <v>0.48000000000000004</v>
      </c>
    </row>
    <row r="175" spans="1:23" x14ac:dyDescent="0.35">
      <c r="A175" s="1" t="s">
        <v>11112</v>
      </c>
      <c r="B175" s="1" t="s">
        <v>695</v>
      </c>
      <c r="C175" s="8">
        <v>42587</v>
      </c>
      <c r="D175" s="7">
        <v>42591</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340.14400000000001</v>
      </c>
      <c r="S175" s="1">
        <v>7</v>
      </c>
      <c r="T175" s="1">
        <v>0.2</v>
      </c>
      <c r="U175" s="1">
        <v>21.259</v>
      </c>
      <c r="V175" s="1">
        <f t="shared" si="2"/>
        <v>2381.0079999999998</v>
      </c>
      <c r="W175" s="30">
        <f>Orders[[#This Row],[Profit]]/Orders[[#This Row],[Sales]]</f>
        <v>6.25E-2</v>
      </c>
    </row>
    <row r="176" spans="1:23" x14ac:dyDescent="0.35">
      <c r="A176" s="1" t="s">
        <v>11113</v>
      </c>
      <c r="B176" s="1" t="s">
        <v>704</v>
      </c>
      <c r="C176" s="8">
        <v>42627</v>
      </c>
      <c r="D176" s="7">
        <v>42632</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c r="V176" s="1">
        <f t="shared" si="2"/>
        <v>104.896</v>
      </c>
      <c r="W176" s="30">
        <f>Orders[[#This Row],[Profit]]/Orders[[#This Row],[Sales]]</f>
        <v>-2.5</v>
      </c>
    </row>
    <row r="177" spans="1:23" x14ac:dyDescent="0.35">
      <c r="A177" s="1" t="s">
        <v>11114</v>
      </c>
      <c r="B177" s="1" t="s">
        <v>704</v>
      </c>
      <c r="C177" s="8">
        <v>42627</v>
      </c>
      <c r="D177" s="7">
        <v>42632</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6.5519999999999996</v>
      </c>
      <c r="V177" s="1">
        <f t="shared" si="2"/>
        <v>80.64</v>
      </c>
      <c r="W177" s="30">
        <f>Orders[[#This Row],[Profit]]/Orders[[#This Row],[Sales]]</f>
        <v>0.32499999999999996</v>
      </c>
    </row>
    <row r="178" spans="1:23" x14ac:dyDescent="0.35">
      <c r="A178" s="1" t="s">
        <v>11115</v>
      </c>
      <c r="B178" s="1" t="s">
        <v>711</v>
      </c>
      <c r="C178" s="8">
        <v>43576</v>
      </c>
      <c r="D178" s="7">
        <v>43580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c r="V178" s="1">
        <f t="shared" si="2"/>
        <v>389.05599999999998</v>
      </c>
      <c r="W178" s="30">
        <f>Orders[[#This Row],[Profit]]/Orders[[#This Row],[Sales]]</f>
        <v>-2.5</v>
      </c>
    </row>
    <row r="179" spans="1:23" x14ac:dyDescent="0.35">
      <c r="A179" s="1" t="s">
        <v>11116</v>
      </c>
      <c r="B179" s="1" t="s">
        <v>716</v>
      </c>
      <c r="C179" s="8">
        <v>43060</v>
      </c>
      <c r="D179" s="7">
        <v>43062</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-11.337199999999999</v>
      </c>
      <c r="V179" s="1">
        <f t="shared" si="2"/>
        <v>2777.614</v>
      </c>
      <c r="W179" s="30">
        <f>Orders[[#This Row],[Profit]]/Orders[[#This Row],[Sales]]</f>
        <v>-2.8571428571428567E-2</v>
      </c>
    </row>
    <row r="180" spans="1:23" x14ac:dyDescent="0.35">
      <c r="A180" s="1" t="s">
        <v>11117</v>
      </c>
      <c r="B180" s="1" t="s">
        <v>716</v>
      </c>
      <c r="C180" s="8">
        <v>43060</v>
      </c>
      <c r="D180" s="7">
        <v>43062</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c r="V180" s="1">
        <f t="shared" si="2"/>
        <v>79.400000000000006</v>
      </c>
      <c r="W180" s="30">
        <f>Orders[[#This Row],[Profit]]/Orders[[#This Row],[Sales]]</f>
        <v>-0.23749999999999999</v>
      </c>
    </row>
    <row r="181" spans="1:23" x14ac:dyDescent="0.35">
      <c r="A181" s="1" t="s">
        <v>11118</v>
      </c>
      <c r="B181" s="1" t="s">
        <v>721</v>
      </c>
      <c r="C181" s="8">
        <v>43084</v>
      </c>
      <c r="D181" s="7">
        <v>43088</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c r="V181" s="1">
        <f t="shared" si="2"/>
        <v>3.28</v>
      </c>
      <c r="W181" s="30">
        <f>Orders[[#This Row],[Profit]]/Orders[[#This Row],[Sales]]</f>
        <v>0.43000000000000005</v>
      </c>
    </row>
    <row r="182" spans="1:23" x14ac:dyDescent="0.35">
      <c r="A182" s="1" t="s">
        <v>11119</v>
      </c>
      <c r="B182" s="1" t="s">
        <v>726</v>
      </c>
      <c r="C182" s="8">
        <v>42709</v>
      </c>
      <c r="D182" s="7">
        <v>42713</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c r="V182" s="1">
        <f t="shared" si="2"/>
        <v>49.631999999999998</v>
      </c>
      <c r="W182" s="30">
        <f>Orders[[#This Row],[Profit]]/Orders[[#This Row],[Sales]]</f>
        <v>7.4999999999999997E-2</v>
      </c>
    </row>
    <row r="183" spans="1:23" x14ac:dyDescent="0.35">
      <c r="A183" s="1" t="s">
        <v>11120</v>
      </c>
      <c r="B183" s="1" t="s">
        <v>726</v>
      </c>
      <c r="C183" s="8">
        <v>42709</v>
      </c>
      <c r="D183" s="7">
        <v>42713</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408.74400000000003</v>
      </c>
      <c r="S183" s="1">
        <v>7</v>
      </c>
      <c r="T183" s="1">
        <v>0.2</v>
      </c>
      <c r="U183" s="1">
        <v>76.639499999999998</v>
      </c>
      <c r="V183" s="1">
        <f t="shared" si="2"/>
        <v>2861.2080000000001</v>
      </c>
      <c r="W183" s="30">
        <f>Orders[[#This Row],[Profit]]/Orders[[#This Row],[Sales]]</f>
        <v>0.18749999999999997</v>
      </c>
    </row>
    <row r="184" spans="1:23" x14ac:dyDescent="0.35">
      <c r="A184" s="1" t="s">
        <v>11121</v>
      </c>
      <c r="B184" s="1" t="s">
        <v>733</v>
      </c>
      <c r="C184" s="8">
        <v>42693</v>
      </c>
      <c r="D184" s="7">
        <v>42698</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c r="V184" s="1">
        <f t="shared" si="2"/>
        <v>2015.84</v>
      </c>
      <c r="W184" s="30">
        <f>Orders[[#This Row],[Profit]]/Orders[[#This Row],[Sales]]</f>
        <v>0.26</v>
      </c>
    </row>
    <row r="185" spans="1:23" x14ac:dyDescent="0.35">
      <c r="A185" s="1" t="s">
        <v>11122</v>
      </c>
      <c r="B185" s="1" t="s">
        <v>733</v>
      </c>
      <c r="C185" s="8">
        <v>42693</v>
      </c>
      <c r="D185" s="7">
        <v>42698</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41.985999999999997</v>
      </c>
      <c r="V185" s="1">
        <f t="shared" si="2"/>
        <v>749.75</v>
      </c>
      <c r="W185" s="30">
        <f>Orders[[#This Row],[Profit]]/Orders[[#This Row],[Sales]]</f>
        <v>0.28000000000000003</v>
      </c>
    </row>
    <row r="186" spans="1:23" x14ac:dyDescent="0.35">
      <c r="A186" s="1" t="s">
        <v>11123</v>
      </c>
      <c r="B186" s="1" t="s">
        <v>733</v>
      </c>
      <c r="C186" s="8">
        <v>42693</v>
      </c>
      <c r="D186" s="7">
        <v>42698</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c r="V186" s="1">
        <f t="shared" si="2"/>
        <v>58</v>
      </c>
      <c r="W186" s="30">
        <f>Orders[[#This Row],[Profit]]/Orders[[#This Row],[Sales]]</f>
        <v>0.25</v>
      </c>
    </row>
    <row r="187" spans="1:23" x14ac:dyDescent="0.35">
      <c r="A187" s="1" t="s">
        <v>11124</v>
      </c>
      <c r="B187" s="1" t="s">
        <v>744</v>
      </c>
      <c r="C187" s="8">
        <v>43432</v>
      </c>
      <c r="D187" s="7">
        <v>43436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c r="V187" s="1">
        <f t="shared" si="2"/>
        <v>14.32</v>
      </c>
      <c r="W187" s="30">
        <f>Orders[[#This Row],[Profit]]/Orders[[#This Row],[Sales]]</f>
        <v>0.48</v>
      </c>
    </row>
    <row r="188" spans="1:23" x14ac:dyDescent="0.35">
      <c r="A188" s="1" t="s">
        <v>11126</v>
      </c>
      <c r="B188" s="1" t="s">
        <v>751</v>
      </c>
      <c r="C188" s="8">
        <v>42608</v>
      </c>
      <c r="D188" s="7">
        <v>42612</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c r="V188" s="1">
        <f t="shared" si="2"/>
        <v>1414.4</v>
      </c>
      <c r="W188" s="30">
        <f>Orders[[#This Row],[Profit]]/Orders[[#This Row],[Sales]]</f>
        <v>0.13</v>
      </c>
    </row>
    <row r="189" spans="1:23" x14ac:dyDescent="0.35">
      <c r="A189" s="1" t="s">
        <v>11127</v>
      </c>
      <c r="B189" s="1" t="s">
        <v>756</v>
      </c>
      <c r="C189" s="8">
        <v>43297</v>
      </c>
      <c r="D189" s="7">
        <v>43303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37.223999999999997</v>
      </c>
      <c r="S189" s="1">
        <v>3</v>
      </c>
      <c r="T189" s="1">
        <v>0.2</v>
      </c>
      <c r="U189" s="1">
        <v>3.7223999999999999</v>
      </c>
      <c r="V189" s="1">
        <f t="shared" si="2"/>
        <v>111.672</v>
      </c>
      <c r="W189" s="30">
        <f>Orders[[#This Row],[Profit]]/Orders[[#This Row],[Sales]]</f>
        <v>0.1</v>
      </c>
    </row>
    <row r="190" spans="1:23" x14ac:dyDescent="0.35">
      <c r="A190" s="1" t="s">
        <v>11128</v>
      </c>
      <c r="B190" s="1" t="s">
        <v>756</v>
      </c>
      <c r="C190" s="8">
        <v>43297</v>
      </c>
      <c r="D190" s="7">
        <v>43303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c r="V190" s="1">
        <f t="shared" si="2"/>
        <v>60.047999999999995</v>
      </c>
      <c r="W190" s="30">
        <f>Orders[[#This Row],[Profit]]/Orders[[#This Row],[Sales]]</f>
        <v>0.3125</v>
      </c>
    </row>
    <row r="191" spans="1:23" x14ac:dyDescent="0.35">
      <c r="A191" s="1" t="s">
        <v>11129</v>
      </c>
      <c r="B191" s="1" t="s">
        <v>762</v>
      </c>
      <c r="C191" s="8">
        <v>43020</v>
      </c>
      <c r="D191" s="7">
        <v>43022</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899.13599999999997</v>
      </c>
      <c r="S191" s="1">
        <v>4</v>
      </c>
      <c r="T191" s="1">
        <v>0.2</v>
      </c>
      <c r="U191" s="1">
        <v>112.392</v>
      </c>
      <c r="V191" s="1">
        <f t="shared" si="2"/>
        <v>3596.5439999999999</v>
      </c>
      <c r="W191" s="30">
        <f>Orders[[#This Row],[Profit]]/Orders[[#This Row],[Sales]]</f>
        <v>0.125</v>
      </c>
    </row>
    <row r="192" spans="1:23" x14ac:dyDescent="0.35">
      <c r="A192" s="1" t="s">
        <v>11130</v>
      </c>
      <c r="B192" s="1" t="s">
        <v>762</v>
      </c>
      <c r="C192" s="8">
        <v>43020</v>
      </c>
      <c r="D192" s="7">
        <v>43022</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c r="V192" s="1">
        <f t="shared" si="2"/>
        <v>430.56000000000006</v>
      </c>
      <c r="W192" s="30">
        <f>Orders[[#This Row],[Profit]]/Orders[[#This Row],[Sales]]</f>
        <v>0.27999999999999997</v>
      </c>
    </row>
    <row r="193" spans="1:23" x14ac:dyDescent="0.35">
      <c r="A193" s="1" t="s">
        <v>11131</v>
      </c>
      <c r="B193" s="1" t="s">
        <v>762</v>
      </c>
      <c r="C193" s="8">
        <v>43020</v>
      </c>
      <c r="D193" s="7">
        <v>43022</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24.883199999999999</v>
      </c>
      <c r="V193" s="1">
        <f t="shared" si="2"/>
        <v>414.72</v>
      </c>
      <c r="W193" s="30">
        <f>Orders[[#This Row],[Profit]]/Orders[[#This Row],[Sales]]</f>
        <v>0.47999999999999993</v>
      </c>
    </row>
    <row r="194" spans="1:23" x14ac:dyDescent="0.35">
      <c r="A194" s="1" t="s">
        <v>11132</v>
      </c>
      <c r="B194" s="1" t="s">
        <v>762</v>
      </c>
      <c r="C194" s="8">
        <v>43020</v>
      </c>
      <c r="D194" s="7">
        <v>43022</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c r="V194" s="1">
        <f t="shared" ref="V194:V257" si="3">PRODUCT(S194,R194)</f>
        <v>1879.056</v>
      </c>
      <c r="W194" s="30">
        <f>Orders[[#This Row],[Profit]]/Orders[[#This Row],[Sales]]</f>
        <v>7.4999999999999997E-2</v>
      </c>
    </row>
    <row r="195" spans="1:23" x14ac:dyDescent="0.35">
      <c r="A195" s="1" t="s">
        <v>11133</v>
      </c>
      <c r="B195" s="1" t="s">
        <v>762</v>
      </c>
      <c r="C195" s="8">
        <v>43020</v>
      </c>
      <c r="D195" s="7">
        <v>43022</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6.5670000000000002</v>
      </c>
      <c r="V195" s="1">
        <f t="shared" si="3"/>
        <v>99.5</v>
      </c>
      <c r="W195" s="30">
        <f>Orders[[#This Row],[Profit]]/Orders[[#This Row],[Sales]]</f>
        <v>0.33</v>
      </c>
    </row>
    <row r="196" spans="1:23" x14ac:dyDescent="0.35">
      <c r="A196" s="1" t="s">
        <v>11134</v>
      </c>
      <c r="B196" s="1" t="s">
        <v>773</v>
      </c>
      <c r="C196" s="8">
        <v>43039</v>
      </c>
      <c r="D196" s="7">
        <v>43045</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c r="V196" s="1">
        <f t="shared" si="3"/>
        <v>99.96</v>
      </c>
      <c r="W196" s="30">
        <f>Orders[[#This Row],[Profit]]/Orders[[#This Row],[Sales]]</f>
        <v>0.47000000000000003</v>
      </c>
    </row>
    <row r="197" spans="1:23" x14ac:dyDescent="0.35">
      <c r="A197" s="1" t="s">
        <v>11135</v>
      </c>
      <c r="B197" s="1" t="s">
        <v>777</v>
      </c>
      <c r="C197" s="8">
        <v>42450</v>
      </c>
      <c r="D197" s="7">
        <v>42454</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1.2038</v>
      </c>
      <c r="V197" s="1">
        <f t="shared" si="3"/>
        <v>14.816000000000001</v>
      </c>
      <c r="W197" s="30">
        <f>Orders[[#This Row],[Profit]]/Orders[[#This Row],[Sales]]</f>
        <v>0.16249999999999998</v>
      </c>
    </row>
    <row r="198" spans="1:23" x14ac:dyDescent="0.35">
      <c r="A198" s="1" t="s">
        <v>11136</v>
      </c>
      <c r="B198" s="1" t="s">
        <v>777</v>
      </c>
      <c r="C198" s="8">
        <v>42450</v>
      </c>
      <c r="D198" s="7">
        <v>42454</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c r="V198" s="1">
        <f t="shared" si="3"/>
        <v>18.143999999999998</v>
      </c>
      <c r="W198" s="30">
        <f>Orders[[#This Row],[Profit]]/Orders[[#This Row],[Sales]]</f>
        <v>0.26249999999999996</v>
      </c>
    </row>
    <row r="199" spans="1:23" x14ac:dyDescent="0.35">
      <c r="A199" s="1" t="s">
        <v>11137</v>
      </c>
      <c r="B199" s="1" t="s">
        <v>785</v>
      </c>
      <c r="C199" s="8">
        <v>43775</v>
      </c>
      <c r="D199" s="7">
        <v>43782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c r="V199" s="1">
        <f t="shared" si="3"/>
        <v>138.78</v>
      </c>
      <c r="W199" s="30">
        <f>Orders[[#This Row],[Profit]]/Orders[[#This Row],[Sales]]</f>
        <v>0.26</v>
      </c>
    </row>
    <row r="200" spans="1:23" x14ac:dyDescent="0.35">
      <c r="A200" s="1" t="s">
        <v>11139</v>
      </c>
      <c r="B200" s="1" t="s">
        <v>792</v>
      </c>
      <c r="C200" s="8">
        <v>43652</v>
      </c>
      <c r="D200" s="7">
        <v>43659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c r="V200" s="1">
        <f t="shared" si="3"/>
        <v>5.8920000000000003</v>
      </c>
      <c r="W200" s="30">
        <f>Orders[[#This Row],[Profit]]/Orders[[#This Row],[Sales]]</f>
        <v>-0.76666666666666661</v>
      </c>
    </row>
    <row r="201" spans="1:23" x14ac:dyDescent="0.35">
      <c r="A201" s="1" t="s">
        <v>11140</v>
      </c>
      <c r="B201" s="1" t="s">
        <v>792</v>
      </c>
      <c r="C201" s="8">
        <v>43652</v>
      </c>
      <c r="D201" s="7">
        <v>43659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5.8202999999999996</v>
      </c>
      <c r="V201" s="1">
        <f t="shared" si="3"/>
        <v>48.168000000000006</v>
      </c>
      <c r="W201" s="30">
        <f>Orders[[#This Row],[Profit]]/Orders[[#This Row],[Sales]]</f>
        <v>0.36249999999999993</v>
      </c>
    </row>
    <row r="202" spans="1:23" x14ac:dyDescent="0.35">
      <c r="A202" s="1" t="s">
        <v>11141</v>
      </c>
      <c r="B202" s="1" t="s">
        <v>799</v>
      </c>
      <c r="C202" s="8">
        <v>43640</v>
      </c>
      <c r="D202" s="7">
        <v>43645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c r="V202" s="1">
        <f t="shared" si="3"/>
        <v>65.231999999999999</v>
      </c>
      <c r="W202" s="30">
        <f>Orders[[#This Row],[Profit]]/Orders[[#This Row],[Sales]]</f>
        <v>0.3125</v>
      </c>
    </row>
    <row r="203" spans="1:23" x14ac:dyDescent="0.35">
      <c r="A203" s="1" t="s">
        <v>11142</v>
      </c>
      <c r="B203" s="1" t="s">
        <v>805</v>
      </c>
      <c r="C203" s="8">
        <v>42585</v>
      </c>
      <c r="D203" s="7">
        <v>42587</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c r="V203" s="1">
        <f t="shared" si="3"/>
        <v>437.5</v>
      </c>
      <c r="W203" s="30">
        <f>Orders[[#This Row],[Profit]]/Orders[[#This Row],[Sales]]</f>
        <v>-0.74</v>
      </c>
    </row>
    <row r="204" spans="1:23" x14ac:dyDescent="0.35">
      <c r="A204" s="1" t="s">
        <v>11143</v>
      </c>
      <c r="B204" s="1" t="s">
        <v>805</v>
      </c>
      <c r="C204" s="8">
        <v>42585</v>
      </c>
      <c r="D204" s="7">
        <v>42587</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c r="V204" s="1">
        <f t="shared" si="3"/>
        <v>2.6</v>
      </c>
      <c r="W204" s="30">
        <f>Orders[[#This Row],[Profit]]/Orders[[#This Row],[Sales]]</f>
        <v>0.11249999999999999</v>
      </c>
    </row>
    <row r="205" spans="1:23" x14ac:dyDescent="0.35">
      <c r="A205" s="1" t="s">
        <v>11144</v>
      </c>
      <c r="B205" s="1" t="s">
        <v>813</v>
      </c>
      <c r="C205" s="8">
        <v>43816</v>
      </c>
      <c r="D205" s="7">
        <v>43820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66.284000000000006</v>
      </c>
      <c r="S205" s="1">
        <v>2</v>
      </c>
      <c r="T205" s="1">
        <v>0.8</v>
      </c>
      <c r="U205" s="1">
        <v>-178.96680000000001</v>
      </c>
      <c r="V205" s="1">
        <f t="shared" si="3"/>
        <v>132.56800000000001</v>
      </c>
      <c r="W205" s="30">
        <f>Orders[[#This Row],[Profit]]/Orders[[#This Row],[Sales]]</f>
        <v>-2.6999999999999997</v>
      </c>
    </row>
    <row r="206" spans="1:23" x14ac:dyDescent="0.35">
      <c r="A206" s="1" t="s">
        <v>11145</v>
      </c>
      <c r="B206" s="1" t="s">
        <v>819</v>
      </c>
      <c r="C206" s="8">
        <v>43619</v>
      </c>
      <c r="D206" s="7">
        <v>43623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c r="V206" s="1">
        <f t="shared" si="3"/>
        <v>246.17599999999999</v>
      </c>
      <c r="W206" s="30">
        <f>Orders[[#This Row],[Profit]]/Orders[[#This Row],[Sales]]</f>
        <v>0.27500000000000002</v>
      </c>
    </row>
    <row r="207" spans="1:23" x14ac:dyDescent="0.35">
      <c r="A207" s="1" t="s">
        <v>11146</v>
      </c>
      <c r="B207" s="1" t="s">
        <v>824</v>
      </c>
      <c r="C207" s="8">
        <v>43808</v>
      </c>
      <c r="D207" s="7">
        <v>43813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444.76799999999997</v>
      </c>
      <c r="S207" s="1">
        <v>4</v>
      </c>
      <c r="T207" s="1">
        <v>0.2</v>
      </c>
      <c r="U207" s="1">
        <v>44.476799999999997</v>
      </c>
      <c r="V207" s="1">
        <f t="shared" si="3"/>
        <v>1779.0719999999999</v>
      </c>
      <c r="W207" s="30">
        <f>Orders[[#This Row],[Profit]]/Orders[[#This Row],[Sales]]</f>
        <v>0.1</v>
      </c>
    </row>
    <row r="208" spans="1:23" x14ac:dyDescent="0.35">
      <c r="A208" s="1" t="s">
        <v>11147</v>
      </c>
      <c r="B208" s="1" t="s">
        <v>830</v>
      </c>
      <c r="C208" s="8">
        <v>43800</v>
      </c>
      <c r="D208" s="7">
        <v>43806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5.8743999999999996</v>
      </c>
      <c r="V208" s="1">
        <f t="shared" si="3"/>
        <v>335.68</v>
      </c>
      <c r="W208" s="30">
        <f>Orders[[#This Row],[Profit]]/Orders[[#This Row],[Sales]]</f>
        <v>6.9999999999999993E-2</v>
      </c>
    </row>
    <row r="209" spans="1:23" x14ac:dyDescent="0.35">
      <c r="A209" s="1" t="s">
        <v>11148</v>
      </c>
      <c r="B209" s="1" t="s">
        <v>830</v>
      </c>
      <c r="C209" s="8">
        <v>43800</v>
      </c>
      <c r="D209" s="7">
        <v>43806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35.634599999999999</v>
      </c>
      <c r="V209" s="1">
        <f t="shared" si="3"/>
        <v>263.95999999999998</v>
      </c>
      <c r="W209" s="30">
        <f>Orders[[#This Row],[Profit]]/Orders[[#This Row],[Sales]]</f>
        <v>0.27</v>
      </c>
    </row>
    <row r="210" spans="1:23" x14ac:dyDescent="0.35">
      <c r="A210" s="1" t="s">
        <v>11149</v>
      </c>
      <c r="B210" s="1" t="s">
        <v>830</v>
      </c>
      <c r="C210" s="8">
        <v>43800</v>
      </c>
      <c r="D210" s="7">
        <v>43806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c r="V210" s="1">
        <f t="shared" si="3"/>
        <v>63.68</v>
      </c>
      <c r="W210" s="30">
        <f>Orders[[#This Row],[Profit]]/Orders[[#This Row],[Sales]]</f>
        <v>0.47000000000000003</v>
      </c>
    </row>
    <row r="211" spans="1:23" x14ac:dyDescent="0.35">
      <c r="A211" s="1" t="s">
        <v>11150</v>
      </c>
      <c r="B211" s="1" t="s">
        <v>830</v>
      </c>
      <c r="C211" s="8">
        <v>43800</v>
      </c>
      <c r="D211" s="7">
        <v>43806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16.209900000000001</v>
      </c>
      <c r="V211" s="1">
        <f t="shared" si="3"/>
        <v>470.61</v>
      </c>
      <c r="W211" s="30">
        <f>Orders[[#This Row],[Profit]]/Orders[[#This Row],[Sales]]</f>
        <v>0.31000000000000005</v>
      </c>
    </row>
    <row r="212" spans="1:23" x14ac:dyDescent="0.35">
      <c r="A212" s="1" t="s">
        <v>11151</v>
      </c>
      <c r="B212" s="1" t="s">
        <v>830</v>
      </c>
      <c r="C212" s="8">
        <v>43800</v>
      </c>
      <c r="D212" s="7">
        <v>43806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3.6796000000000002</v>
      </c>
      <c r="V212" s="1">
        <f t="shared" si="3"/>
        <v>91.99</v>
      </c>
      <c r="W212" s="30">
        <f>Orders[[#This Row],[Profit]]/Orders[[#This Row],[Sales]]</f>
        <v>4.0000000000000008E-2</v>
      </c>
    </row>
    <row r="213" spans="1:23" x14ac:dyDescent="0.35">
      <c r="A213" s="1" t="s">
        <v>11152</v>
      </c>
      <c r="B213" s="1" t="s">
        <v>842</v>
      </c>
      <c r="C213" s="8">
        <v>42775</v>
      </c>
      <c r="D213" s="7">
        <v>42779</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6.5</v>
      </c>
      <c r="V213" s="1">
        <f t="shared" si="3"/>
        <v>41.6</v>
      </c>
      <c r="W213" s="30">
        <f>Orders[[#This Row],[Profit]]/Orders[[#This Row],[Sales]]</f>
        <v>0.3125</v>
      </c>
    </row>
    <row r="214" spans="1:23" x14ac:dyDescent="0.35">
      <c r="A214" s="1" t="s">
        <v>11153</v>
      </c>
      <c r="B214" s="1" t="s">
        <v>847</v>
      </c>
      <c r="C214" s="8">
        <v>42737</v>
      </c>
      <c r="D214" s="7">
        <v>42744</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c r="V214" s="1">
        <f t="shared" si="3"/>
        <v>47.36</v>
      </c>
      <c r="W214" s="30">
        <f>Orders[[#This Row],[Profit]]/Orders[[#This Row],[Sales]]</f>
        <v>0.37500000000000006</v>
      </c>
    </row>
    <row r="215" spans="1:23" x14ac:dyDescent="0.35">
      <c r="A215" s="1" t="s">
        <v>11154</v>
      </c>
      <c r="B215" s="1" t="s">
        <v>847</v>
      </c>
      <c r="C215" s="8">
        <v>42737</v>
      </c>
      <c r="D215" s="7">
        <v>42744</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-244.32300000000001</v>
      </c>
      <c r="V215" s="1">
        <f t="shared" si="3"/>
        <v>2262.25</v>
      </c>
      <c r="W215" s="30">
        <f>Orders[[#This Row],[Profit]]/Orders[[#This Row],[Sales]]</f>
        <v>-0.54</v>
      </c>
    </row>
    <row r="216" spans="1:23" x14ac:dyDescent="0.35">
      <c r="A216" s="1" t="s">
        <v>11155</v>
      </c>
      <c r="B216" s="1" t="s">
        <v>847</v>
      </c>
      <c r="C216" s="8">
        <v>42737</v>
      </c>
      <c r="D216" s="7">
        <v>42744</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c r="V216" s="1">
        <f t="shared" si="3"/>
        <v>188.946</v>
      </c>
      <c r="W216" s="30">
        <f>Orders[[#This Row],[Profit]]/Orders[[#This Row],[Sales]]</f>
        <v>-0.23333333333333334</v>
      </c>
    </row>
    <row r="217" spans="1:23" x14ac:dyDescent="0.35">
      <c r="A217" s="1" t="s">
        <v>11156</v>
      </c>
      <c r="B217" s="1" t="s">
        <v>847</v>
      </c>
      <c r="C217" s="8">
        <v>42737</v>
      </c>
      <c r="D217" s="7">
        <v>42744</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v>
      </c>
      <c r="S217" s="1">
        <v>9</v>
      </c>
      <c r="T217" s="1">
        <v>0.7</v>
      </c>
      <c r="U217" s="1">
        <v>-950.4</v>
      </c>
      <c r="V217" s="1">
        <f t="shared" si="3"/>
        <v>10692</v>
      </c>
      <c r="W217" s="30">
        <f>Orders[[#This Row],[Profit]]/Orders[[#This Row],[Sales]]</f>
        <v>-0.79999999999999993</v>
      </c>
    </row>
    <row r="218" spans="1:23" x14ac:dyDescent="0.35">
      <c r="A218" s="1" t="s">
        <v>11158</v>
      </c>
      <c r="B218" s="1" t="s">
        <v>847</v>
      </c>
      <c r="C218" s="8">
        <v>42737</v>
      </c>
      <c r="D218" s="7">
        <v>42744</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4.4791999999999996</v>
      </c>
      <c r="V218" s="1">
        <f t="shared" si="3"/>
        <v>179.16800000000001</v>
      </c>
      <c r="W218" s="30">
        <f>Orders[[#This Row],[Profit]]/Orders[[#This Row],[Sales]]</f>
        <v>4.9999999999999996E-2</v>
      </c>
    </row>
    <row r="219" spans="1:23" x14ac:dyDescent="0.35">
      <c r="A219" s="1" t="s">
        <v>11159</v>
      </c>
      <c r="B219" s="1" t="s">
        <v>859</v>
      </c>
      <c r="C219" s="8">
        <v>43401</v>
      </c>
      <c r="D219" s="7">
        <v>43405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26.056799999999999</v>
      </c>
      <c r="V219" s="1">
        <f t="shared" si="3"/>
        <v>558.36</v>
      </c>
      <c r="W219" s="30">
        <f>Orders[[#This Row],[Profit]]/Orders[[#This Row],[Sales]]</f>
        <v>0.27999999999999997</v>
      </c>
    </row>
    <row r="220" spans="1:23" x14ac:dyDescent="0.35">
      <c r="A220" s="1" t="s">
        <v>11160</v>
      </c>
      <c r="B220" s="1" t="s">
        <v>859</v>
      </c>
      <c r="C220" s="8">
        <v>43401</v>
      </c>
      <c r="D220" s="7">
        <v>43405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c r="V220" s="1">
        <f t="shared" si="3"/>
        <v>907.12799999999993</v>
      </c>
      <c r="W220" s="30">
        <f>Orders[[#This Row],[Profit]]/Orders[[#This Row],[Sales]]</f>
        <v>7.5000000000000011E-2</v>
      </c>
    </row>
    <row r="221" spans="1:23" x14ac:dyDescent="0.35">
      <c r="A221" s="1" t="s">
        <v>11161</v>
      </c>
      <c r="B221" s="1" t="s">
        <v>864</v>
      </c>
      <c r="C221" s="8">
        <v>43093</v>
      </c>
      <c r="D221" s="7">
        <v>43096</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5.5839999999999996</v>
      </c>
      <c r="S221" s="1">
        <v>2</v>
      </c>
      <c r="T221" s="1">
        <v>0.2</v>
      </c>
      <c r="U221" s="1">
        <v>1.8148</v>
      </c>
      <c r="V221" s="1">
        <f t="shared" si="3"/>
        <v>11.167999999999999</v>
      </c>
      <c r="W221" s="30">
        <f>Orders[[#This Row],[Profit]]/Orders[[#This Row],[Sales]]</f>
        <v>0.32500000000000001</v>
      </c>
    </row>
    <row r="222" spans="1:23" x14ac:dyDescent="0.35">
      <c r="A222" s="1" t="s">
        <v>11162</v>
      </c>
      <c r="B222" s="1" t="s">
        <v>864</v>
      </c>
      <c r="C222" s="8">
        <v>43093</v>
      </c>
      <c r="D222" s="7">
        <v>43096</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c r="V222" s="1">
        <f t="shared" si="3"/>
        <v>136.22399999999999</v>
      </c>
      <c r="W222" s="30">
        <f>Orders[[#This Row],[Profit]]/Orders[[#This Row],[Sales]]</f>
        <v>0.36249999999999999</v>
      </c>
    </row>
    <row r="223" spans="1:23" x14ac:dyDescent="0.35">
      <c r="A223" s="1" t="s">
        <v>11163</v>
      </c>
      <c r="B223" s="1" t="s">
        <v>864</v>
      </c>
      <c r="C223" s="8">
        <v>43093</v>
      </c>
      <c r="D223" s="7">
        <v>43096</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v>
      </c>
      <c r="S223" s="1">
        <v>4</v>
      </c>
      <c r="T223" s="1">
        <v>0.7</v>
      </c>
      <c r="U223" s="1">
        <v>-13.8432</v>
      </c>
      <c r="V223" s="1">
        <f t="shared" si="3"/>
        <v>79.103999999999999</v>
      </c>
      <c r="W223" s="30">
        <f>Orders[[#This Row],[Profit]]/Orders[[#This Row],[Sales]]</f>
        <v>-0.7</v>
      </c>
    </row>
    <row r="224" spans="1:23" x14ac:dyDescent="0.35">
      <c r="A224" s="1" t="s">
        <v>11164</v>
      </c>
      <c r="B224" s="1" t="s">
        <v>864</v>
      </c>
      <c r="C224" s="8">
        <v>43093</v>
      </c>
      <c r="D224" s="7">
        <v>43096</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c r="V224" s="1">
        <f t="shared" si="3"/>
        <v>290.81599999999997</v>
      </c>
      <c r="W224" s="30">
        <f>Orders[[#This Row],[Profit]]/Orders[[#This Row],[Sales]]</f>
        <v>0.26250000000000007</v>
      </c>
    </row>
    <row r="225" spans="1:23" x14ac:dyDescent="0.35">
      <c r="A225" s="1" t="s">
        <v>11165</v>
      </c>
      <c r="B225" s="1" t="s">
        <v>864</v>
      </c>
      <c r="C225" s="8">
        <v>43093</v>
      </c>
      <c r="D225" s="7">
        <v>43096</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v>
      </c>
      <c r="S225" s="1">
        <v>4</v>
      </c>
      <c r="T225" s="1">
        <v>0.7</v>
      </c>
      <c r="U225" s="1">
        <v>-383.99040000000002</v>
      </c>
      <c r="V225" s="1">
        <f t="shared" si="3"/>
        <v>1919.952</v>
      </c>
      <c r="W225" s="30">
        <f>Orders[[#This Row],[Profit]]/Orders[[#This Row],[Sales]]</f>
        <v>-0.8</v>
      </c>
    </row>
    <row r="226" spans="1:23" x14ac:dyDescent="0.35">
      <c r="A226" s="1" t="s">
        <v>11166</v>
      </c>
      <c r="B226" s="1" t="s">
        <v>864</v>
      </c>
      <c r="C226" s="8">
        <v>43093</v>
      </c>
      <c r="D226" s="7">
        <v>43096</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c r="V226" s="1">
        <f t="shared" si="3"/>
        <v>54.335999999999999</v>
      </c>
      <c r="W226" s="30">
        <f>Orders[[#This Row],[Profit]]/Orders[[#This Row],[Sales]]</f>
        <v>0.1</v>
      </c>
    </row>
    <row r="227" spans="1:23" x14ac:dyDescent="0.35">
      <c r="A227" s="1" t="s">
        <v>11167</v>
      </c>
      <c r="B227" s="1" t="s">
        <v>878</v>
      </c>
      <c r="C227" s="8">
        <v>42956</v>
      </c>
      <c r="D227" s="7">
        <v>42963</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0.96799999999999997</v>
      </c>
      <c r="V227" s="1">
        <f t="shared" si="3"/>
        <v>2.2000000000000002</v>
      </c>
      <c r="W227" s="30">
        <f>Orders[[#This Row],[Profit]]/Orders[[#This Row],[Sales]]</f>
        <v>0.43999999999999995</v>
      </c>
    </row>
    <row r="228" spans="1:23" x14ac:dyDescent="0.35">
      <c r="A228" s="1" t="s">
        <v>11168</v>
      </c>
      <c r="B228" s="1" t="s">
        <v>878</v>
      </c>
      <c r="C228" s="8">
        <v>42956</v>
      </c>
      <c r="D228" s="7">
        <v>42963</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c r="V228" s="1">
        <f t="shared" si="3"/>
        <v>3112.25</v>
      </c>
      <c r="W228" s="30">
        <f>Orders[[#This Row],[Profit]]/Orders[[#This Row],[Sales]]</f>
        <v>0.21999999999999997</v>
      </c>
    </row>
    <row r="229" spans="1:23" x14ac:dyDescent="0.35">
      <c r="A229" s="1" t="s">
        <v>11169</v>
      </c>
      <c r="B229" s="1" t="s">
        <v>878</v>
      </c>
      <c r="C229" s="8">
        <v>42956</v>
      </c>
      <c r="D229" s="7">
        <v>42963</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0.2198</v>
      </c>
      <c r="V229" s="1">
        <f t="shared" si="3"/>
        <v>21.98</v>
      </c>
      <c r="W229" s="30">
        <f>Orders[[#This Row],[Profit]]/Orders[[#This Row],[Sales]]</f>
        <v>0.01</v>
      </c>
    </row>
    <row r="230" spans="1:23" x14ac:dyDescent="0.35">
      <c r="A230" s="1" t="s">
        <v>11170</v>
      </c>
      <c r="B230" s="1" t="s">
        <v>888</v>
      </c>
      <c r="C230" s="8">
        <v>42794</v>
      </c>
      <c r="D230" s="7">
        <v>42798</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c r="V230" s="1">
        <f t="shared" si="3"/>
        <v>323.13600000000002</v>
      </c>
      <c r="W230" s="30">
        <f>Orders[[#This Row],[Profit]]/Orders[[#This Row],[Sales]]</f>
        <v>-0.17499999999999999</v>
      </c>
    </row>
    <row r="231" spans="1:23" x14ac:dyDescent="0.35">
      <c r="A231" s="1" t="s">
        <v>11171</v>
      </c>
      <c r="B231" s="1" t="s">
        <v>888</v>
      </c>
      <c r="C231" s="8">
        <v>42794</v>
      </c>
      <c r="D231" s="7">
        <v>42798</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43.840800000000002</v>
      </c>
      <c r="V231" s="1">
        <f t="shared" si="3"/>
        <v>3117.5680000000002</v>
      </c>
      <c r="W231" s="30">
        <f>Orders[[#This Row],[Profit]]/Orders[[#This Row],[Sales]]</f>
        <v>0.1125</v>
      </c>
    </row>
    <row r="232" spans="1:23" x14ac:dyDescent="0.35">
      <c r="A232" s="1" t="s">
        <v>11172</v>
      </c>
      <c r="B232" s="1" t="s">
        <v>895</v>
      </c>
      <c r="C232" s="8">
        <v>42626</v>
      </c>
      <c r="D232" s="7">
        <v>42630</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c r="V232" s="1">
        <f t="shared" si="3"/>
        <v>130.536</v>
      </c>
      <c r="W232" s="30">
        <f>Orders[[#This Row],[Profit]]/Orders[[#This Row],[Sales]]</f>
        <v>-0.66666666666666674</v>
      </c>
    </row>
    <row r="233" spans="1:23" x14ac:dyDescent="0.35">
      <c r="A233" s="1" t="s">
        <v>11173</v>
      </c>
      <c r="B233" s="1" t="s">
        <v>900</v>
      </c>
      <c r="C233" s="8">
        <v>43562</v>
      </c>
      <c r="D233" s="7">
        <v>43567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v>
      </c>
      <c r="V233" s="1">
        <f t="shared" si="3"/>
        <v>467.72</v>
      </c>
      <c r="W233" s="30">
        <f>Orders[[#This Row],[Profit]]/Orders[[#This Row],[Sales]]</f>
        <v>-0.43636363636363634</v>
      </c>
    </row>
    <row r="234" spans="1:23" x14ac:dyDescent="0.35">
      <c r="A234" s="1" t="s">
        <v>11174</v>
      </c>
      <c r="B234" s="1" t="s">
        <v>900</v>
      </c>
      <c r="C234" s="8">
        <v>43562</v>
      </c>
      <c r="D234" s="7">
        <v>43567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c r="V234" s="1">
        <f t="shared" si="3"/>
        <v>1861.8434999999999</v>
      </c>
      <c r="W234" s="30">
        <f>Orders[[#This Row],[Profit]]/Orders[[#This Row],[Sales]]</f>
        <v>-0.39999999999999997</v>
      </c>
    </row>
    <row r="235" spans="1:23" x14ac:dyDescent="0.35">
      <c r="A235" s="1" t="s">
        <v>11175</v>
      </c>
      <c r="B235" s="1" t="s">
        <v>900</v>
      </c>
      <c r="C235" s="8">
        <v>43562</v>
      </c>
      <c r="D235" s="7">
        <v>43567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5.3280000000000003</v>
      </c>
      <c r="S235" s="1">
        <v>2</v>
      </c>
      <c r="T235" s="1">
        <v>0.7</v>
      </c>
      <c r="U235" s="1">
        <v>-3.552</v>
      </c>
      <c r="V235" s="1">
        <f t="shared" si="3"/>
        <v>10.656000000000001</v>
      </c>
      <c r="W235" s="30">
        <f>Orders[[#This Row],[Profit]]/Orders[[#This Row],[Sales]]</f>
        <v>-0.66666666666666663</v>
      </c>
    </row>
    <row r="236" spans="1:23" x14ac:dyDescent="0.35">
      <c r="A236" s="1" t="s">
        <v>11176</v>
      </c>
      <c r="B236" s="1" t="s">
        <v>900</v>
      </c>
      <c r="C236" s="8">
        <v>43562</v>
      </c>
      <c r="D236" s="7">
        <v>43567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c r="V236" s="1">
        <f t="shared" si="3"/>
        <v>774.21600000000001</v>
      </c>
      <c r="W236" s="30">
        <f>Orders[[#This Row],[Profit]]/Orders[[#This Row],[Sales]]</f>
        <v>0</v>
      </c>
    </row>
    <row r="237" spans="1:23" x14ac:dyDescent="0.35">
      <c r="A237" s="1" t="s">
        <v>11177</v>
      </c>
      <c r="B237" s="1" t="s">
        <v>900</v>
      </c>
      <c r="C237" s="8">
        <v>43562</v>
      </c>
      <c r="D237" s="7">
        <v>43567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v>
      </c>
      <c r="S237" s="1">
        <v>3</v>
      </c>
      <c r="T237" s="1">
        <v>0.2</v>
      </c>
      <c r="U237" s="1">
        <v>-7.7247000000000003</v>
      </c>
      <c r="V237" s="1">
        <f t="shared" si="3"/>
        <v>1853.9279999999999</v>
      </c>
      <c r="W237" s="30">
        <f>Orders[[#This Row],[Profit]]/Orders[[#This Row],[Sales]]</f>
        <v>-1.2500000000000001E-2</v>
      </c>
    </row>
    <row r="238" spans="1:23" x14ac:dyDescent="0.35">
      <c r="A238" s="1" t="s">
        <v>11178</v>
      </c>
      <c r="B238" s="1" t="s">
        <v>910</v>
      </c>
      <c r="C238" s="8">
        <v>43781</v>
      </c>
      <c r="D238" s="7">
        <v>43785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c r="V238" s="1">
        <f t="shared" si="3"/>
        <v>21.12</v>
      </c>
      <c r="W238" s="30">
        <f>Orders[[#This Row],[Profit]]/Orders[[#This Row],[Sales]]</f>
        <v>0.44999999999999996</v>
      </c>
    </row>
    <row r="239" spans="1:23" x14ac:dyDescent="0.35">
      <c r="A239" s="1" t="s">
        <v>11179</v>
      </c>
      <c r="B239" s="1" t="s">
        <v>916</v>
      </c>
      <c r="C239" s="8">
        <v>43255</v>
      </c>
      <c r="D239" s="7">
        <v>43260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v>
      </c>
      <c r="S239" s="1">
        <v>5</v>
      </c>
      <c r="T239" s="1">
        <v>0.2</v>
      </c>
      <c r="U239" s="1">
        <v>9.3960000000000008</v>
      </c>
      <c r="V239" s="1">
        <f t="shared" si="3"/>
        <v>129.60000000000002</v>
      </c>
      <c r="W239" s="30">
        <f>Orders[[#This Row],[Profit]]/Orders[[#This Row],[Sales]]</f>
        <v>0.36249999999999999</v>
      </c>
    </row>
    <row r="240" spans="1:23" x14ac:dyDescent="0.35">
      <c r="A240" s="1" t="s">
        <v>11180</v>
      </c>
      <c r="B240" s="1" t="s">
        <v>916</v>
      </c>
      <c r="C240" s="8">
        <v>43255</v>
      </c>
      <c r="D240" s="7">
        <v>43260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c r="V240" s="1">
        <f t="shared" si="3"/>
        <v>2098.4</v>
      </c>
      <c r="W240" s="30">
        <f>Orders[[#This Row],[Profit]]/Orders[[#This Row],[Sales]]</f>
        <v>-0.85</v>
      </c>
    </row>
    <row r="241" spans="1:23" x14ac:dyDescent="0.35">
      <c r="A241" s="1" t="s">
        <v>11181</v>
      </c>
      <c r="B241" s="1" t="s">
        <v>916</v>
      </c>
      <c r="C241" s="8">
        <v>43255</v>
      </c>
      <c r="D241" s="7">
        <v>43260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-4.6752000000000002</v>
      </c>
      <c r="V241" s="1">
        <f t="shared" si="3"/>
        <v>35.064</v>
      </c>
      <c r="W241" s="30">
        <f>Orders[[#This Row],[Profit]]/Orders[[#This Row],[Sales]]</f>
        <v>-0.4</v>
      </c>
    </row>
    <row r="242" spans="1:23" x14ac:dyDescent="0.35">
      <c r="A242" s="1" t="s">
        <v>11182</v>
      </c>
      <c r="B242" s="1" t="s">
        <v>916</v>
      </c>
      <c r="C242" s="8">
        <v>43255</v>
      </c>
      <c r="D242" s="7">
        <v>43260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c r="V242" s="1">
        <f t="shared" si="3"/>
        <v>63.968000000000004</v>
      </c>
      <c r="W242" s="30">
        <f>Orders[[#This Row],[Profit]]/Orders[[#This Row],[Sales]]</f>
        <v>0.35</v>
      </c>
    </row>
    <row r="243" spans="1:23" x14ac:dyDescent="0.35">
      <c r="A243" s="1" t="s">
        <v>11183</v>
      </c>
      <c r="B243" s="1" t="s">
        <v>916</v>
      </c>
      <c r="C243" s="8">
        <v>43255</v>
      </c>
      <c r="D243" s="7">
        <v>43260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-120.51300000000001</v>
      </c>
      <c r="V243" s="1">
        <f t="shared" si="3"/>
        <v>886.125</v>
      </c>
      <c r="W243" s="30">
        <f>Orders[[#This Row],[Profit]]/Orders[[#This Row],[Sales]]</f>
        <v>-0.68</v>
      </c>
    </row>
    <row r="244" spans="1:23" x14ac:dyDescent="0.35">
      <c r="A244" s="1" t="s">
        <v>11184</v>
      </c>
      <c r="B244" s="1" t="s">
        <v>916</v>
      </c>
      <c r="C244" s="8">
        <v>43255</v>
      </c>
      <c r="D244" s="7">
        <v>43260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c r="V244" s="1">
        <f t="shared" si="3"/>
        <v>12.131999999999998</v>
      </c>
      <c r="W244" s="30">
        <f>Orders[[#This Row],[Profit]]/Orders[[#This Row],[Sales]]</f>
        <v>-0.70000000000000007</v>
      </c>
    </row>
    <row r="245" spans="1:23" x14ac:dyDescent="0.35">
      <c r="A245" s="1" t="s">
        <v>11185</v>
      </c>
      <c r="B245" s="1" t="s">
        <v>916</v>
      </c>
      <c r="C245" s="8">
        <v>43255</v>
      </c>
      <c r="D245" s="7">
        <v>43260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1.2038</v>
      </c>
      <c r="V245" s="1">
        <f t="shared" si="3"/>
        <v>14.816000000000001</v>
      </c>
      <c r="W245" s="30">
        <f>Orders[[#This Row],[Profit]]/Orders[[#This Row],[Sales]]</f>
        <v>0.16249999999999998</v>
      </c>
    </row>
    <row r="246" spans="1:23" x14ac:dyDescent="0.35">
      <c r="A246" s="1" t="s">
        <v>11186</v>
      </c>
      <c r="B246" s="1" t="s">
        <v>931</v>
      </c>
      <c r="C246" s="8">
        <v>42522</v>
      </c>
      <c r="D246" s="7">
        <v>42527</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c r="V246" s="1">
        <f t="shared" si="3"/>
        <v>14013.019999999999</v>
      </c>
      <c r="W246" s="30">
        <f>Orders[[#This Row],[Profit]]/Orders[[#This Row],[Sales]]</f>
        <v>0.29000000000000004</v>
      </c>
    </row>
    <row r="247" spans="1:23" x14ac:dyDescent="0.35">
      <c r="A247" s="1" t="s">
        <v>11187</v>
      </c>
      <c r="B247" s="1" t="s">
        <v>931</v>
      </c>
      <c r="C247" s="8">
        <v>42522</v>
      </c>
      <c r="D247" s="7">
        <v>42527</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v>
      </c>
      <c r="V247" s="1">
        <f t="shared" si="3"/>
        <v>333.44</v>
      </c>
      <c r="W247" s="30">
        <f>Orders[[#This Row],[Profit]]/Orders[[#This Row],[Sales]]</f>
        <v>0.25</v>
      </c>
    </row>
    <row r="248" spans="1:23" x14ac:dyDescent="0.35">
      <c r="A248" s="1" t="s">
        <v>11188</v>
      </c>
      <c r="B248" s="1" t="s">
        <v>931</v>
      </c>
      <c r="C248" s="8">
        <v>42522</v>
      </c>
      <c r="D248" s="7">
        <v>42527</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c r="V248" s="1">
        <f t="shared" si="3"/>
        <v>287.28000000000003</v>
      </c>
      <c r="W248" s="30">
        <f>Orders[[#This Row],[Profit]]/Orders[[#This Row],[Sales]]</f>
        <v>0.5</v>
      </c>
    </row>
    <row r="249" spans="1:23" x14ac:dyDescent="0.35">
      <c r="A249" s="1" t="s">
        <v>11189</v>
      </c>
      <c r="B249" s="1" t="s">
        <v>931</v>
      </c>
      <c r="C249" s="8">
        <v>42522</v>
      </c>
      <c r="D249" s="7">
        <v>42527</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496.07249999999999</v>
      </c>
      <c r="V249" s="1">
        <f t="shared" si="3"/>
        <v>7516.25</v>
      </c>
      <c r="W249" s="30">
        <f>Orders[[#This Row],[Profit]]/Orders[[#This Row],[Sales]]</f>
        <v>0.33</v>
      </c>
    </row>
    <row r="250" spans="1:23" x14ac:dyDescent="0.35">
      <c r="A250" s="1" t="s">
        <v>11190</v>
      </c>
      <c r="B250" s="1" t="s">
        <v>931</v>
      </c>
      <c r="C250" s="8">
        <v>42522</v>
      </c>
      <c r="D250" s="7">
        <v>42527</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c r="V250" s="1">
        <f t="shared" si="3"/>
        <v>103.68</v>
      </c>
      <c r="W250" s="30">
        <f>Orders[[#This Row],[Profit]]/Orders[[#This Row],[Sales]]</f>
        <v>0.47999999999999993</v>
      </c>
    </row>
    <row r="251" spans="1:23" x14ac:dyDescent="0.35">
      <c r="A251" s="1" t="s">
        <v>11191</v>
      </c>
      <c r="B251" s="1" t="s">
        <v>941</v>
      </c>
      <c r="C251" s="8">
        <v>43444</v>
      </c>
      <c r="D251" s="7">
        <v>43449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v>
      </c>
      <c r="V251" s="1">
        <f t="shared" si="3"/>
        <v>643.13599999999997</v>
      </c>
      <c r="W251" s="30">
        <f>Orders[[#This Row],[Profit]]/Orders[[#This Row],[Sales]]</f>
        <v>8.7500000000000008E-2</v>
      </c>
    </row>
    <row r="252" spans="1:23" x14ac:dyDescent="0.35">
      <c r="A252" s="1" t="s">
        <v>11192</v>
      </c>
      <c r="B252" s="1" t="s">
        <v>946</v>
      </c>
      <c r="C252" s="8">
        <v>43354</v>
      </c>
      <c r="D252" s="7">
        <v>43360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c r="V252" s="1">
        <f t="shared" si="3"/>
        <v>7.61</v>
      </c>
      <c r="W252" s="30">
        <f>Orders[[#This Row],[Profit]]/Orders[[#This Row],[Sales]]</f>
        <v>0.47000000000000003</v>
      </c>
    </row>
    <row r="253" spans="1:23" x14ac:dyDescent="0.35">
      <c r="A253" s="1" t="s">
        <v>11193</v>
      </c>
      <c r="B253" s="1" t="s">
        <v>946</v>
      </c>
      <c r="C253" s="8">
        <v>43354</v>
      </c>
      <c r="D253" s="7">
        <v>43360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636.00030000000004</v>
      </c>
      <c r="V253" s="1">
        <f t="shared" si="3"/>
        <v>43515.81</v>
      </c>
      <c r="W253" s="30">
        <f>Orders[[#This Row],[Profit]]/Orders[[#This Row],[Sales]]</f>
        <v>0.19000000000000003</v>
      </c>
    </row>
    <row r="254" spans="1:23" x14ac:dyDescent="0.35">
      <c r="A254" s="1" t="s">
        <v>11194</v>
      </c>
      <c r="B254" s="1" t="s">
        <v>952</v>
      </c>
      <c r="C254" s="8">
        <v>43444</v>
      </c>
      <c r="D254" s="7">
        <v>43447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c r="V254" s="1">
        <f t="shared" si="3"/>
        <v>483.48</v>
      </c>
      <c r="W254" s="30">
        <f>Orders[[#This Row],[Profit]]/Orders[[#This Row],[Sales]]</f>
        <v>0.28000000000000003</v>
      </c>
    </row>
    <row r="255" spans="1:23" x14ac:dyDescent="0.35">
      <c r="A255" s="1" t="s">
        <v>11195</v>
      </c>
      <c r="B255" s="1" t="s">
        <v>952</v>
      </c>
      <c r="C255" s="8">
        <v>43444</v>
      </c>
      <c r="D255" s="7">
        <v>43447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c r="V255" s="1">
        <f t="shared" si="3"/>
        <v>1447.68</v>
      </c>
      <c r="W255" s="30">
        <f>Orders[[#This Row],[Profit]]/Orders[[#This Row],[Sales]]</f>
        <v>0.45</v>
      </c>
    </row>
    <row r="256" spans="1:23" x14ac:dyDescent="0.35">
      <c r="A256" s="1" t="s">
        <v>11196</v>
      </c>
      <c r="B256" s="1" t="s">
        <v>959</v>
      </c>
      <c r="C256" s="8">
        <v>43067</v>
      </c>
      <c r="D256" s="7">
        <v>43073</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c r="V256" s="1">
        <f t="shared" si="3"/>
        <v>109.188</v>
      </c>
      <c r="W256" s="30">
        <f>Orders[[#This Row],[Profit]]/Orders[[#This Row],[Sales]]</f>
        <v>-0.70000000000000007</v>
      </c>
    </row>
    <row r="257" spans="1:23" x14ac:dyDescent="0.35">
      <c r="A257" s="1" t="s">
        <v>11197</v>
      </c>
      <c r="B257" s="1" t="s">
        <v>959</v>
      </c>
      <c r="C257" s="8">
        <v>43067</v>
      </c>
      <c r="D257" s="7">
        <v>43073</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-19.5624</v>
      </c>
      <c r="V257" s="1">
        <f t="shared" si="3"/>
        <v>164.73599999999999</v>
      </c>
      <c r="W257" s="30">
        <f>Orders[[#This Row],[Profit]]/Orders[[#This Row],[Sales]]</f>
        <v>-0.23750000000000002</v>
      </c>
    </row>
    <row r="258" spans="1:23" x14ac:dyDescent="0.35">
      <c r="A258" s="1" t="s">
        <v>11198</v>
      </c>
      <c r="B258" s="1" t="s">
        <v>959</v>
      </c>
      <c r="C258" s="8">
        <v>43067</v>
      </c>
      <c r="D258" s="7">
        <v>43073</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c r="V258" s="1">
        <f t="shared" ref="V258:V321" si="4">PRODUCT(S258,R258)</f>
        <v>269.60000000000002</v>
      </c>
      <c r="W258" s="30">
        <f>Orders[[#This Row],[Profit]]/Orders[[#This Row],[Sales]]</f>
        <v>7.4999999999999983E-2</v>
      </c>
    </row>
    <row r="259" spans="1:23" x14ac:dyDescent="0.35">
      <c r="A259" s="1" t="s">
        <v>11199</v>
      </c>
      <c r="B259" s="1" t="s">
        <v>959</v>
      </c>
      <c r="C259" s="8">
        <v>43067</v>
      </c>
      <c r="D259" s="7">
        <v>43073</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56.691600000000001</v>
      </c>
      <c r="V259" s="1">
        <f t="shared" si="4"/>
        <v>3887.424</v>
      </c>
      <c r="W259" s="30">
        <f>Orders[[#This Row],[Profit]]/Orders[[#This Row],[Sales]]</f>
        <v>8.7500000000000008E-2</v>
      </c>
    </row>
    <row r="260" spans="1:23" x14ac:dyDescent="0.35">
      <c r="A260" s="1" t="s">
        <v>11200</v>
      </c>
      <c r="B260" s="1" t="s">
        <v>966</v>
      </c>
      <c r="C260" s="8">
        <v>43800</v>
      </c>
      <c r="D260" s="7">
        <v>43802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c r="V260" s="1">
        <f t="shared" si="4"/>
        <v>61.11</v>
      </c>
      <c r="W260" s="30">
        <f>Orders[[#This Row],[Profit]]/Orders[[#This Row],[Sales]]</f>
        <v>0.33999999999999997</v>
      </c>
    </row>
    <row r="261" spans="1:23" x14ac:dyDescent="0.35">
      <c r="A261" s="1" t="s">
        <v>11201</v>
      </c>
      <c r="B261" s="1" t="s">
        <v>966</v>
      </c>
      <c r="C261" s="8">
        <v>43800</v>
      </c>
      <c r="D261" s="7">
        <v>43802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221.55</v>
      </c>
      <c r="S261" s="1">
        <v>3</v>
      </c>
      <c r="T261" s="1">
        <v>0</v>
      </c>
      <c r="U261" s="1">
        <v>6.6464999999999996</v>
      </c>
      <c r="V261" s="1">
        <f t="shared" si="4"/>
        <v>664.65000000000009</v>
      </c>
      <c r="W261" s="30">
        <f>Orders[[#This Row],[Profit]]/Orders[[#This Row],[Sales]]</f>
        <v>2.9999999999999995E-2</v>
      </c>
    </row>
    <row r="262" spans="1:23" x14ac:dyDescent="0.35">
      <c r="A262" s="1" t="s">
        <v>11202</v>
      </c>
      <c r="B262" s="1" t="s">
        <v>966</v>
      </c>
      <c r="C262" s="8">
        <v>43800</v>
      </c>
      <c r="D262" s="7">
        <v>43802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c r="V262" s="1">
        <f t="shared" si="4"/>
        <v>87.6</v>
      </c>
      <c r="W262" s="30">
        <f>Orders[[#This Row],[Profit]]/Orders[[#This Row],[Sales]]</f>
        <v>0.35</v>
      </c>
    </row>
    <row r="263" spans="1:23" x14ac:dyDescent="0.35">
      <c r="A263" s="1" t="s">
        <v>11203</v>
      </c>
      <c r="B263" s="1" t="s">
        <v>975</v>
      </c>
      <c r="C263" s="8">
        <v>43624</v>
      </c>
      <c r="D263" s="7">
        <v>43628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1.6240000000000001</v>
      </c>
      <c r="S263" s="1">
        <v>2</v>
      </c>
      <c r="T263" s="1">
        <v>0.8</v>
      </c>
      <c r="U263" s="1">
        <v>-4.4660000000000002</v>
      </c>
      <c r="V263" s="1">
        <f t="shared" si="4"/>
        <v>3.2480000000000002</v>
      </c>
      <c r="W263" s="30">
        <f>Orders[[#This Row],[Profit]]/Orders[[#This Row],[Sales]]</f>
        <v>-2.75</v>
      </c>
    </row>
    <row r="264" spans="1:23" x14ac:dyDescent="0.35">
      <c r="A264" s="1" t="s">
        <v>11204</v>
      </c>
      <c r="B264" s="1" t="s">
        <v>980</v>
      </c>
      <c r="C264" s="8">
        <v>42632</v>
      </c>
      <c r="D264" s="7">
        <v>42634</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-509.99700000000001</v>
      </c>
      <c r="V264" s="1">
        <f t="shared" si="4"/>
        <v>9179.9459999999999</v>
      </c>
      <c r="W264" s="30">
        <f>Orders[[#This Row],[Profit]]/Orders[[#This Row],[Sales]]</f>
        <v>-0.16666666666666669</v>
      </c>
    </row>
    <row r="265" spans="1:23" x14ac:dyDescent="0.35">
      <c r="A265" s="1" t="s">
        <v>11205</v>
      </c>
      <c r="B265" s="1" t="s">
        <v>980</v>
      </c>
      <c r="C265" s="8">
        <v>42632</v>
      </c>
      <c r="D265" s="7">
        <v>42634</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2519.9580000000001</v>
      </c>
      <c r="S265" s="1">
        <v>7</v>
      </c>
      <c r="T265" s="1">
        <v>0.4</v>
      </c>
      <c r="U265" s="1">
        <v>-251.9958</v>
      </c>
      <c r="V265" s="1">
        <f t="shared" si="4"/>
        <v>17639.706000000002</v>
      </c>
      <c r="W265" s="30">
        <f>Orders[[#This Row],[Profit]]/Orders[[#This Row],[Sales]]</f>
        <v>-9.9999999999999992E-2</v>
      </c>
    </row>
    <row r="266" spans="1:23" x14ac:dyDescent="0.35">
      <c r="A266" s="1" t="s">
        <v>11206</v>
      </c>
      <c r="B266" s="1" t="s">
        <v>985</v>
      </c>
      <c r="C266" s="8">
        <v>43257</v>
      </c>
      <c r="D266" s="7">
        <v>43264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c r="V266" s="1">
        <f t="shared" si="4"/>
        <v>1312.896</v>
      </c>
      <c r="W266" s="30">
        <f>Orders[[#This Row],[Profit]]/Orders[[#This Row],[Sales]]</f>
        <v>8.7500000000000008E-2</v>
      </c>
    </row>
    <row r="267" spans="1:23" x14ac:dyDescent="0.35">
      <c r="A267" s="1" t="s">
        <v>11207</v>
      </c>
      <c r="B267" s="1" t="s">
        <v>990</v>
      </c>
      <c r="C267" s="8">
        <v>43049</v>
      </c>
      <c r="D267" s="7">
        <v>43054</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35.155999999999999</v>
      </c>
      <c r="V267" s="1">
        <f t="shared" si="4"/>
        <v>159.80000000000001</v>
      </c>
      <c r="W267" s="30">
        <f>Orders[[#This Row],[Profit]]/Orders[[#This Row],[Sales]]</f>
        <v>0.43999999999999995</v>
      </c>
    </row>
    <row r="268" spans="1:23" x14ac:dyDescent="0.35">
      <c r="A268" s="1" t="s">
        <v>11208</v>
      </c>
      <c r="B268" s="1" t="s">
        <v>996</v>
      </c>
      <c r="C268" s="8">
        <v>43632</v>
      </c>
      <c r="D268" s="7">
        <v>43636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c r="V268" s="1">
        <f t="shared" si="4"/>
        <v>42.048000000000002</v>
      </c>
      <c r="W268" s="30">
        <f>Orders[[#This Row],[Profit]]/Orders[[#This Row],[Sales]]</f>
        <v>0.33750000000000002</v>
      </c>
    </row>
    <row r="269" spans="1:23" x14ac:dyDescent="0.35">
      <c r="A269" s="1" t="s">
        <v>11209</v>
      </c>
      <c r="B269" s="1" t="s">
        <v>1002</v>
      </c>
      <c r="C269" s="8">
        <v>43122</v>
      </c>
      <c r="D269" s="7">
        <v>43128</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v>
      </c>
      <c r="S269" s="1">
        <v>6</v>
      </c>
      <c r="T269" s="1">
        <v>0</v>
      </c>
      <c r="U269" s="1">
        <v>0.3024</v>
      </c>
      <c r="V269" s="1">
        <f t="shared" si="4"/>
        <v>45.36</v>
      </c>
      <c r="W269" s="30">
        <f>Orders[[#This Row],[Profit]]/Orders[[#This Row],[Sales]]</f>
        <v>0.04</v>
      </c>
    </row>
    <row r="270" spans="1:23" x14ac:dyDescent="0.35">
      <c r="A270" s="1" t="s">
        <v>11211</v>
      </c>
      <c r="B270" s="1" t="s">
        <v>1006</v>
      </c>
      <c r="C270" s="8">
        <v>43808</v>
      </c>
      <c r="D270" s="7">
        <v>43812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c r="V270" s="1">
        <f t="shared" si="4"/>
        <v>37.207999999999998</v>
      </c>
      <c r="W270" s="30">
        <f>Orders[[#This Row],[Profit]]/Orders[[#This Row],[Sales]]</f>
        <v>-0.2</v>
      </c>
    </row>
    <row r="271" spans="1:23" x14ac:dyDescent="0.35">
      <c r="A271" s="1" t="s">
        <v>11212</v>
      </c>
      <c r="B271" s="1" t="s">
        <v>1006</v>
      </c>
      <c r="C271" s="8">
        <v>43808</v>
      </c>
      <c r="D271" s="7">
        <v>43812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c r="V271" s="1">
        <f t="shared" si="4"/>
        <v>172.72800000000001</v>
      </c>
      <c r="W271" s="30">
        <f>Orders[[#This Row],[Profit]]/Orders[[#This Row],[Sales]]</f>
        <v>0.375</v>
      </c>
    </row>
    <row r="272" spans="1:23" x14ac:dyDescent="0.35">
      <c r="A272" s="1" t="s">
        <v>11213</v>
      </c>
      <c r="B272" s="1" t="s">
        <v>1014</v>
      </c>
      <c r="C272" s="8">
        <v>43827</v>
      </c>
      <c r="D272" s="7">
        <v>43832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c r="V272" s="1">
        <f t="shared" si="4"/>
        <v>2903.36</v>
      </c>
      <c r="W272" s="30">
        <f>Orders[[#This Row],[Profit]]/Orders[[#This Row],[Sales]]</f>
        <v>0.28999999999999998</v>
      </c>
    </row>
    <row r="273" spans="1:23" x14ac:dyDescent="0.35">
      <c r="A273" s="1" t="s">
        <v>11214</v>
      </c>
      <c r="B273" s="1" t="s">
        <v>1019</v>
      </c>
      <c r="C273" s="8">
        <v>42946</v>
      </c>
      <c r="D273" s="7">
        <v>42947</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209.93</v>
      </c>
      <c r="S273" s="1">
        <v>7</v>
      </c>
      <c r="T273" s="1">
        <v>0</v>
      </c>
      <c r="U273" s="1">
        <v>92.369200000000006</v>
      </c>
      <c r="V273" s="1">
        <f t="shared" si="4"/>
        <v>1469.51</v>
      </c>
      <c r="W273" s="30">
        <f>Orders[[#This Row],[Profit]]/Orders[[#This Row],[Sales]]</f>
        <v>0.44</v>
      </c>
    </row>
    <row r="274" spans="1:23" x14ac:dyDescent="0.35">
      <c r="A274" s="1" t="s">
        <v>11215</v>
      </c>
      <c r="B274" s="1" t="s">
        <v>1019</v>
      </c>
      <c r="C274" s="8">
        <v>42946</v>
      </c>
      <c r="D274" s="7">
        <v>42947</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c r="V274" s="1">
        <f t="shared" si="4"/>
        <v>15.84</v>
      </c>
      <c r="W274" s="30">
        <f>Orders[[#This Row],[Profit]]/Orders[[#This Row],[Sales]]</f>
        <v>0.43999999999999995</v>
      </c>
    </row>
    <row r="275" spans="1:23" x14ac:dyDescent="0.35">
      <c r="A275" s="1" t="s">
        <v>11216</v>
      </c>
      <c r="B275" s="1" t="s">
        <v>1019</v>
      </c>
      <c r="C275" s="8">
        <v>42946</v>
      </c>
      <c r="D275" s="7">
        <v>42947</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4.0949999999999998</v>
      </c>
      <c r="V275" s="1">
        <f t="shared" si="4"/>
        <v>32.76</v>
      </c>
      <c r="W275" s="30">
        <f>Orders[[#This Row],[Profit]]/Orders[[#This Row],[Sales]]</f>
        <v>0.375</v>
      </c>
    </row>
    <row r="276" spans="1:23" x14ac:dyDescent="0.35">
      <c r="A276" s="1" t="s">
        <v>11217</v>
      </c>
      <c r="B276" s="1" t="s">
        <v>1026</v>
      </c>
      <c r="C276" s="8">
        <v>43724</v>
      </c>
      <c r="D276" s="7">
        <v>43725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c r="V276" s="1">
        <f t="shared" si="4"/>
        <v>17.64</v>
      </c>
      <c r="W276" s="30">
        <f>Orders[[#This Row],[Profit]]/Orders[[#This Row],[Sales]]</f>
        <v>0.45999999999999996</v>
      </c>
    </row>
    <row r="277" spans="1:23" x14ac:dyDescent="0.35">
      <c r="A277" s="1" t="s">
        <v>11218</v>
      </c>
      <c r="B277" s="1" t="s">
        <v>1026</v>
      </c>
      <c r="C277" s="8">
        <v>43724</v>
      </c>
      <c r="D277" s="7">
        <v>43725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v>
      </c>
      <c r="V277" s="1">
        <f t="shared" si="4"/>
        <v>5.98</v>
      </c>
      <c r="W277" s="30">
        <f>Orders[[#This Row],[Profit]]/Orders[[#This Row],[Sales]]</f>
        <v>0.25999999999999995</v>
      </c>
    </row>
    <row r="278" spans="1:23" x14ac:dyDescent="0.35">
      <c r="A278" s="1" t="s">
        <v>11219</v>
      </c>
      <c r="B278" s="1" t="s">
        <v>1034</v>
      </c>
      <c r="C278" s="8">
        <v>43751</v>
      </c>
      <c r="D278" s="7">
        <v>43755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c r="V278" s="1">
        <f t="shared" si="4"/>
        <v>23.295999999999999</v>
      </c>
      <c r="W278" s="30">
        <f>Orders[[#This Row],[Profit]]/Orders[[#This Row],[Sales]]</f>
        <v>0.35000000000000003</v>
      </c>
    </row>
    <row r="279" spans="1:23" x14ac:dyDescent="0.35">
      <c r="A279" s="1" t="s">
        <v>11220</v>
      </c>
      <c r="B279" s="1" t="s">
        <v>1034</v>
      </c>
      <c r="C279" s="8">
        <v>43751</v>
      </c>
      <c r="D279" s="7">
        <v>43755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5.9071999999999996</v>
      </c>
      <c r="V279" s="1">
        <f t="shared" si="4"/>
        <v>72.703999999999994</v>
      </c>
      <c r="W279" s="30">
        <f>Orders[[#This Row],[Profit]]/Orders[[#This Row],[Sales]]</f>
        <v>0.32500000000000001</v>
      </c>
    </row>
    <row r="280" spans="1:23" x14ac:dyDescent="0.35">
      <c r="A280" s="1" t="s">
        <v>11221</v>
      </c>
      <c r="B280" s="1" t="s">
        <v>1034</v>
      </c>
      <c r="C280" s="8">
        <v>43751</v>
      </c>
      <c r="D280" s="7">
        <v>43755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c r="V280" s="1">
        <f t="shared" si="4"/>
        <v>358.27200000000005</v>
      </c>
      <c r="W280" s="30">
        <f>Orders[[#This Row],[Profit]]/Orders[[#This Row],[Sales]]</f>
        <v>9.9999999999999992E-2</v>
      </c>
    </row>
    <row r="281" spans="1:23" x14ac:dyDescent="0.35">
      <c r="A281" s="1" t="s">
        <v>11222</v>
      </c>
      <c r="B281" s="1" t="s">
        <v>1034</v>
      </c>
      <c r="C281" s="8">
        <v>43751</v>
      </c>
      <c r="D281" s="7">
        <v>43755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24.84</v>
      </c>
      <c r="S281" s="1">
        <v>3</v>
      </c>
      <c r="T281" s="1">
        <v>0.2</v>
      </c>
      <c r="U281" s="1">
        <v>8.6940000000000008</v>
      </c>
      <c r="V281" s="1">
        <f t="shared" si="4"/>
        <v>74.52</v>
      </c>
      <c r="W281" s="30">
        <f>Orders[[#This Row],[Profit]]/Orders[[#This Row],[Sales]]</f>
        <v>0.35000000000000003</v>
      </c>
    </row>
    <row r="282" spans="1:23" x14ac:dyDescent="0.35">
      <c r="A282" s="1" t="s">
        <v>11223</v>
      </c>
      <c r="B282" s="1" t="s">
        <v>1045</v>
      </c>
      <c r="C282" s="8">
        <v>43004</v>
      </c>
      <c r="D282" s="7">
        <v>43006</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c r="V282" s="1">
        <f t="shared" si="4"/>
        <v>10.4</v>
      </c>
      <c r="W282" s="30">
        <f>Orders[[#This Row],[Profit]]/Orders[[#This Row],[Sales]]</f>
        <v>-1.65</v>
      </c>
    </row>
    <row r="283" spans="1:23" x14ac:dyDescent="0.35">
      <c r="A283" s="1" t="s">
        <v>11224</v>
      </c>
      <c r="B283" s="1" t="s">
        <v>1045</v>
      </c>
      <c r="C283" s="8">
        <v>43004</v>
      </c>
      <c r="D283" s="7">
        <v>43006</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c r="V283" s="1">
        <f t="shared" si="4"/>
        <v>7800.8000000000011</v>
      </c>
      <c r="W283" s="30">
        <f>Orders[[#This Row],[Profit]]/Orders[[#This Row],[Sales]]</f>
        <v>0.33749999999999997</v>
      </c>
    </row>
    <row r="284" spans="1:23" x14ac:dyDescent="0.35">
      <c r="A284" s="1" t="s">
        <v>11225</v>
      </c>
      <c r="B284" s="1" t="s">
        <v>1050</v>
      </c>
      <c r="C284" s="8">
        <v>43041</v>
      </c>
      <c r="D284" s="7">
        <v>43045</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c r="V284" s="1">
        <f t="shared" si="4"/>
        <v>5194.2</v>
      </c>
      <c r="W284" s="30">
        <f>Orders[[#This Row],[Profit]]/Orders[[#This Row],[Sales]]</f>
        <v>0.05</v>
      </c>
    </row>
    <row r="285" spans="1:23" x14ac:dyDescent="0.35">
      <c r="A285" s="1" t="s">
        <v>11226</v>
      </c>
      <c r="B285" s="1" t="s">
        <v>1055</v>
      </c>
      <c r="C285" s="8">
        <v>43004</v>
      </c>
      <c r="D285" s="7">
        <v>43010</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47.844000000000001</v>
      </c>
      <c r="V285" s="1">
        <f t="shared" si="4"/>
        <v>708.8</v>
      </c>
      <c r="W285" s="30">
        <f>Orders[[#This Row],[Profit]]/Orders[[#This Row],[Sales]]</f>
        <v>0.33750000000000002</v>
      </c>
    </row>
    <row r="286" spans="1:23" x14ac:dyDescent="0.35">
      <c r="A286" s="1" t="s">
        <v>11227</v>
      </c>
      <c r="B286" s="1" t="s">
        <v>1055</v>
      </c>
      <c r="C286" s="8">
        <v>43004</v>
      </c>
      <c r="D286" s="7">
        <v>43010</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c r="V286" s="1">
        <f t="shared" si="4"/>
        <v>1199</v>
      </c>
      <c r="W286" s="30">
        <f>Orders[[#This Row],[Profit]]/Orders[[#This Row],[Sales]]</f>
        <v>0.19999999999999998</v>
      </c>
    </row>
    <row r="287" spans="1:23" x14ac:dyDescent="0.35">
      <c r="A287" s="1" t="s">
        <v>11228</v>
      </c>
      <c r="B287" s="1" t="s">
        <v>1055</v>
      </c>
      <c r="C287" s="8">
        <v>43004</v>
      </c>
      <c r="D287" s="7">
        <v>43010</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31.103999999999999</v>
      </c>
      <c r="S287" s="1">
        <v>6</v>
      </c>
      <c r="T287" s="1">
        <v>0.2</v>
      </c>
      <c r="U287" s="1">
        <v>10.8864</v>
      </c>
      <c r="V287" s="1">
        <f t="shared" si="4"/>
        <v>186.624</v>
      </c>
      <c r="W287" s="30">
        <f>Orders[[#This Row],[Profit]]/Orders[[#This Row],[Sales]]</f>
        <v>0.35000000000000003</v>
      </c>
    </row>
    <row r="288" spans="1:23" x14ac:dyDescent="0.35">
      <c r="A288" s="1" t="s">
        <v>11229</v>
      </c>
      <c r="B288" s="1" t="s">
        <v>1061</v>
      </c>
      <c r="C288" s="8">
        <v>43452</v>
      </c>
      <c r="D288" s="7">
        <v>43454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c r="V288" s="1">
        <f t="shared" si="4"/>
        <v>1778.4059999999999</v>
      </c>
      <c r="W288" s="30">
        <f>Orders[[#This Row],[Profit]]/Orders[[#This Row],[Sales]]</f>
        <v>-0.66666666666666674</v>
      </c>
    </row>
    <row r="289" spans="1:23" x14ac:dyDescent="0.35">
      <c r="A289" s="1" t="s">
        <v>11230</v>
      </c>
      <c r="B289" s="1" t="s">
        <v>1061</v>
      </c>
      <c r="C289" s="8">
        <v>43452</v>
      </c>
      <c r="D289" s="7">
        <v>43454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194.52799999999999</v>
      </c>
      <c r="S289" s="1">
        <v>2</v>
      </c>
      <c r="T289" s="1">
        <v>0.2</v>
      </c>
      <c r="U289" s="1">
        <v>24.315999999999999</v>
      </c>
      <c r="V289" s="1">
        <f t="shared" si="4"/>
        <v>389.05599999999998</v>
      </c>
      <c r="W289" s="30">
        <f>Orders[[#This Row],[Profit]]/Orders[[#This Row],[Sales]]</f>
        <v>0.125</v>
      </c>
    </row>
    <row r="290" spans="1:23" x14ac:dyDescent="0.35">
      <c r="A290" s="1" t="s">
        <v>11231</v>
      </c>
      <c r="B290" s="1" t="s">
        <v>1061</v>
      </c>
      <c r="C290" s="8">
        <v>43452</v>
      </c>
      <c r="D290" s="7">
        <v>43454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c r="V290" s="1">
        <f t="shared" si="4"/>
        <v>4807.3999999999996</v>
      </c>
      <c r="W290" s="30">
        <f>Orders[[#This Row],[Profit]]/Orders[[#This Row],[Sales]]</f>
        <v>-0.21249999999999999</v>
      </c>
    </row>
    <row r="291" spans="1:23" x14ac:dyDescent="0.35">
      <c r="A291" s="1" t="s">
        <v>11232</v>
      </c>
      <c r="B291" s="1" t="s">
        <v>1069</v>
      </c>
      <c r="C291" s="8">
        <v>43424</v>
      </c>
      <c r="D291" s="7">
        <v>43428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6.6836000000000002</v>
      </c>
      <c r="V291" s="1">
        <f t="shared" si="4"/>
        <v>133.672</v>
      </c>
      <c r="W291" s="30">
        <f>Orders[[#This Row],[Profit]]/Orders[[#This Row],[Sales]]</f>
        <v>0.35000000000000003</v>
      </c>
    </row>
    <row r="292" spans="1:23" x14ac:dyDescent="0.35">
      <c r="A292" s="1" t="s">
        <v>11233</v>
      </c>
      <c r="B292" s="1" t="s">
        <v>1069</v>
      </c>
      <c r="C292" s="8">
        <v>43424</v>
      </c>
      <c r="D292" s="7">
        <v>43428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c r="V292" s="1">
        <f t="shared" si="4"/>
        <v>147.96799999999999</v>
      </c>
      <c r="W292" s="30">
        <f>Orders[[#This Row],[Profit]]/Orders[[#This Row],[Sales]]</f>
        <v>0.33750000000000002</v>
      </c>
    </row>
    <row r="293" spans="1:23" x14ac:dyDescent="0.35">
      <c r="A293" s="1" t="s">
        <v>11234</v>
      </c>
      <c r="B293" s="1" t="s">
        <v>1069</v>
      </c>
      <c r="C293" s="8">
        <v>43424</v>
      </c>
      <c r="D293" s="7">
        <v>43428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255.98400000000001</v>
      </c>
      <c r="S293" s="1">
        <v>2</v>
      </c>
      <c r="T293" s="1">
        <v>0.2</v>
      </c>
      <c r="U293" s="1">
        <v>54.396599999999999</v>
      </c>
      <c r="V293" s="1">
        <f t="shared" si="4"/>
        <v>511.96800000000002</v>
      </c>
      <c r="W293" s="30">
        <f>Orders[[#This Row],[Profit]]/Orders[[#This Row],[Sales]]</f>
        <v>0.21249999999999999</v>
      </c>
    </row>
    <row r="294" spans="1:23" x14ac:dyDescent="0.35">
      <c r="A294" s="1" t="s">
        <v>11235</v>
      </c>
      <c r="B294" s="1" t="s">
        <v>1069</v>
      </c>
      <c r="C294" s="8">
        <v>43424</v>
      </c>
      <c r="D294" s="7">
        <v>43428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c r="V294" s="1">
        <f t="shared" si="4"/>
        <v>260.90999999999997</v>
      </c>
      <c r="W294" s="30">
        <f>Orders[[#This Row],[Profit]]/Orders[[#This Row],[Sales]]</f>
        <v>-0.56000000000000005</v>
      </c>
    </row>
    <row r="295" spans="1:23" x14ac:dyDescent="0.35">
      <c r="A295" s="1" t="s">
        <v>11236</v>
      </c>
      <c r="B295" s="1" t="s">
        <v>1080</v>
      </c>
      <c r="C295" s="8">
        <v>42730</v>
      </c>
      <c r="D295" s="7">
        <v>42732</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c r="V295" s="1">
        <f t="shared" si="4"/>
        <v>2403.328</v>
      </c>
      <c r="W295" s="30">
        <f>Orders[[#This Row],[Profit]]/Orders[[#This Row],[Sales]]</f>
        <v>0.26250000000000001</v>
      </c>
    </row>
    <row r="296" spans="1:23" x14ac:dyDescent="0.35">
      <c r="A296" s="1" t="s">
        <v>11237</v>
      </c>
      <c r="B296" s="1" t="s">
        <v>1080</v>
      </c>
      <c r="C296" s="8">
        <v>42730</v>
      </c>
      <c r="D296" s="7">
        <v>42732</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c r="V296" s="1">
        <f t="shared" si="4"/>
        <v>691.05600000000004</v>
      </c>
      <c r="W296" s="30">
        <f>Orders[[#This Row],[Profit]]/Orders[[#This Row],[Sales]]</f>
        <v>8.7499999999999994E-2</v>
      </c>
    </row>
    <row r="297" spans="1:23" x14ac:dyDescent="0.35">
      <c r="A297" s="1" t="s">
        <v>11238</v>
      </c>
      <c r="B297" s="1" t="s">
        <v>1080</v>
      </c>
      <c r="C297" s="8">
        <v>42730</v>
      </c>
      <c r="D297" s="7">
        <v>42732</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v>
      </c>
      <c r="S297" s="1">
        <v>3</v>
      </c>
      <c r="T297" s="1">
        <v>0.2</v>
      </c>
      <c r="U297" s="1">
        <v>-24.564599999999999</v>
      </c>
      <c r="V297" s="1">
        <f t="shared" si="4"/>
        <v>655.05600000000004</v>
      </c>
      <c r="W297" s="30">
        <f>Orders[[#This Row],[Profit]]/Orders[[#This Row],[Sales]]</f>
        <v>-0.11249999999999999</v>
      </c>
    </row>
    <row r="298" spans="1:23" x14ac:dyDescent="0.35">
      <c r="A298" s="1" t="s">
        <v>11239</v>
      </c>
      <c r="B298" s="1" t="s">
        <v>1080</v>
      </c>
      <c r="C298" s="8">
        <v>42730</v>
      </c>
      <c r="D298" s="7">
        <v>42732</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c r="V298" s="1">
        <f t="shared" si="4"/>
        <v>393</v>
      </c>
      <c r="W298" s="30">
        <f>Orders[[#This Row],[Profit]]/Orders[[#This Row],[Sales]]</f>
        <v>-0.8</v>
      </c>
    </row>
    <row r="299" spans="1:23" x14ac:dyDescent="0.35">
      <c r="A299" s="1" t="s">
        <v>11240</v>
      </c>
      <c r="B299" s="1" t="s">
        <v>1080</v>
      </c>
      <c r="C299" s="8">
        <v>42730</v>
      </c>
      <c r="D299" s="7">
        <v>42732</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v>
      </c>
      <c r="S299" s="1">
        <v>3</v>
      </c>
      <c r="T299" s="1">
        <v>0.2</v>
      </c>
      <c r="U299" s="1">
        <v>9.2988</v>
      </c>
      <c r="V299" s="1">
        <f t="shared" si="4"/>
        <v>82.656000000000006</v>
      </c>
      <c r="W299" s="30">
        <f>Orders[[#This Row],[Profit]]/Orders[[#This Row],[Sales]]</f>
        <v>0.33750000000000002</v>
      </c>
    </row>
    <row r="300" spans="1:23" x14ac:dyDescent="0.35">
      <c r="A300" s="1" t="s">
        <v>11241</v>
      </c>
      <c r="B300" s="1" t="s">
        <v>1094</v>
      </c>
      <c r="C300" s="8">
        <v>43401</v>
      </c>
      <c r="D300" s="7">
        <v>43407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c r="V300" s="1">
        <f t="shared" si="4"/>
        <v>162</v>
      </c>
      <c r="W300" s="30">
        <f>Orders[[#This Row],[Profit]]/Orders[[#This Row],[Sales]]</f>
        <v>0.48</v>
      </c>
    </row>
    <row r="301" spans="1:23" x14ac:dyDescent="0.35">
      <c r="A301" s="1" t="s">
        <v>11243</v>
      </c>
      <c r="B301" s="1" t="s">
        <v>1094</v>
      </c>
      <c r="C301" s="8">
        <v>43401</v>
      </c>
      <c r="D301" s="7">
        <v>43407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v>
      </c>
      <c r="V301" s="1">
        <f t="shared" si="4"/>
        <v>8659.84</v>
      </c>
      <c r="W301" s="30">
        <f>Orders[[#This Row],[Profit]]/Orders[[#This Row],[Sales]]</f>
        <v>0.01</v>
      </c>
    </row>
    <row r="302" spans="1:23" x14ac:dyDescent="0.35">
      <c r="A302" s="1" t="s">
        <v>11244</v>
      </c>
      <c r="B302" s="1" t="s">
        <v>1094</v>
      </c>
      <c r="C302" s="8">
        <v>43401</v>
      </c>
      <c r="D302" s="7">
        <v>43407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c r="V302" s="1">
        <f t="shared" si="4"/>
        <v>170.73</v>
      </c>
      <c r="W302" s="30">
        <f>Orders[[#This Row],[Profit]]/Orders[[#This Row],[Sales]]</f>
        <v>0.48000000000000004</v>
      </c>
    </row>
    <row r="303" spans="1:23" x14ac:dyDescent="0.35">
      <c r="A303" s="1" t="s">
        <v>11245</v>
      </c>
      <c r="B303" s="1" t="s">
        <v>1094</v>
      </c>
      <c r="C303" s="8">
        <v>43401</v>
      </c>
      <c r="D303" s="7">
        <v>43407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38.024000000000001</v>
      </c>
      <c r="V303" s="1">
        <f t="shared" si="4"/>
        <v>310.39999999999998</v>
      </c>
      <c r="W303" s="30">
        <f>Orders[[#This Row],[Profit]]/Orders[[#This Row],[Sales]]</f>
        <v>0.49000000000000005</v>
      </c>
    </row>
    <row r="304" spans="1:23" x14ac:dyDescent="0.35">
      <c r="A304" s="1" t="s">
        <v>11246</v>
      </c>
      <c r="B304" s="1" t="s">
        <v>1094</v>
      </c>
      <c r="C304" s="8">
        <v>43401</v>
      </c>
      <c r="D304" s="7">
        <v>43407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c r="V304" s="1">
        <f t="shared" si="4"/>
        <v>14.28</v>
      </c>
      <c r="W304" s="30">
        <f>Orders[[#This Row],[Profit]]/Orders[[#This Row],[Sales]]</f>
        <v>0.46000000000000008</v>
      </c>
    </row>
    <row r="305" spans="1:23" x14ac:dyDescent="0.35">
      <c r="A305" s="1" t="s">
        <v>11247</v>
      </c>
      <c r="B305" s="1" t="s">
        <v>1106</v>
      </c>
      <c r="C305" s="8">
        <v>43788</v>
      </c>
      <c r="D305" s="7">
        <v>43792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219.07499999999999</v>
      </c>
      <c r="S305" s="1">
        <v>3</v>
      </c>
      <c r="T305" s="1">
        <v>0.5</v>
      </c>
      <c r="U305" s="1">
        <v>-131.44499999999999</v>
      </c>
      <c r="V305" s="1">
        <f t="shared" si="4"/>
        <v>657.22499999999991</v>
      </c>
      <c r="W305" s="30">
        <f>Orders[[#This Row],[Profit]]/Orders[[#This Row],[Sales]]</f>
        <v>-0.6</v>
      </c>
    </row>
    <row r="306" spans="1:23" x14ac:dyDescent="0.35">
      <c r="A306" s="1" t="s">
        <v>11248</v>
      </c>
      <c r="B306" s="1" t="s">
        <v>1109</v>
      </c>
      <c r="C306" s="8">
        <v>42859</v>
      </c>
      <c r="D306" s="7">
        <v>42864</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c r="V306" s="1">
        <f t="shared" si="4"/>
        <v>53.6</v>
      </c>
      <c r="W306" s="30">
        <f>Orders[[#This Row],[Profit]]/Orders[[#This Row],[Sales]]</f>
        <v>0.48000000000000004</v>
      </c>
    </row>
    <row r="307" spans="1:23" x14ac:dyDescent="0.35">
      <c r="A307" s="1" t="s">
        <v>11249</v>
      </c>
      <c r="B307" s="1" t="s">
        <v>1114</v>
      </c>
      <c r="C307" s="8">
        <v>42734</v>
      </c>
      <c r="D307" s="7">
        <v>42739</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2.8536000000000001</v>
      </c>
      <c r="V307" s="1">
        <f t="shared" si="4"/>
        <v>29.52</v>
      </c>
      <c r="W307" s="30">
        <f>Orders[[#This Row],[Profit]]/Orders[[#This Row],[Sales]]</f>
        <v>0.29000000000000004</v>
      </c>
    </row>
    <row r="308" spans="1:23" x14ac:dyDescent="0.35">
      <c r="A308" s="1" t="s">
        <v>11250</v>
      </c>
      <c r="B308" s="1" t="s">
        <v>1118</v>
      </c>
      <c r="C308" s="8">
        <v>42522</v>
      </c>
      <c r="D308" s="7">
        <v>42527</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c r="V308" s="1">
        <f t="shared" si="4"/>
        <v>136.44</v>
      </c>
      <c r="W308" s="30">
        <f>Orders[[#This Row],[Profit]]/Orders[[#This Row],[Sales]]</f>
        <v>0.46</v>
      </c>
    </row>
    <row r="309" spans="1:23" x14ac:dyDescent="0.35">
      <c r="A309" s="1" t="s">
        <v>11252</v>
      </c>
      <c r="B309" s="1" t="s">
        <v>1118</v>
      </c>
      <c r="C309" s="8">
        <v>42522</v>
      </c>
      <c r="D309" s="7">
        <v>42527</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v>
      </c>
      <c r="S309" s="1">
        <v>6</v>
      </c>
      <c r="T309" s="1">
        <v>0</v>
      </c>
      <c r="U309" s="1">
        <v>83.867999999999995</v>
      </c>
      <c r="V309" s="1">
        <f t="shared" si="4"/>
        <v>1735.1999999999998</v>
      </c>
      <c r="W309" s="30">
        <f>Orders[[#This Row],[Profit]]/Orders[[#This Row],[Sales]]</f>
        <v>0.28999999999999998</v>
      </c>
    </row>
    <row r="310" spans="1:23" x14ac:dyDescent="0.35">
      <c r="A310" s="1" t="s">
        <v>11253</v>
      </c>
      <c r="B310" s="1" t="s">
        <v>1126</v>
      </c>
      <c r="C310" s="8">
        <v>43570</v>
      </c>
      <c r="D310" s="7">
        <v>43572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c r="V310" s="1">
        <f t="shared" si="4"/>
        <v>4.8899999999999997</v>
      </c>
      <c r="W310" s="30">
        <f>Orders[[#This Row],[Profit]]/Orders[[#This Row],[Sales]]</f>
        <v>0.41000000000000003</v>
      </c>
    </row>
    <row r="311" spans="1:23" x14ac:dyDescent="0.35">
      <c r="A311" s="1" t="s">
        <v>11254</v>
      </c>
      <c r="B311" s="1" t="s">
        <v>1132</v>
      </c>
      <c r="C311" s="8">
        <v>43355</v>
      </c>
      <c r="D311" s="7">
        <v>43357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15.135999999999999</v>
      </c>
      <c r="S311" s="1">
        <v>4</v>
      </c>
      <c r="T311" s="1">
        <v>0.2</v>
      </c>
      <c r="U311" s="1">
        <v>3.5948000000000002</v>
      </c>
      <c r="V311" s="1">
        <f t="shared" si="4"/>
        <v>60.543999999999997</v>
      </c>
      <c r="W311" s="30">
        <f>Orders[[#This Row],[Profit]]/Orders[[#This Row],[Sales]]</f>
        <v>0.23750000000000002</v>
      </c>
    </row>
    <row r="312" spans="1:23" x14ac:dyDescent="0.35">
      <c r="A312" s="1" t="s">
        <v>11255</v>
      </c>
      <c r="B312" s="1" t="s">
        <v>1132</v>
      </c>
      <c r="C312" s="8">
        <v>43355</v>
      </c>
      <c r="D312" s="7">
        <v>43357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c r="V312" s="1">
        <f t="shared" si="4"/>
        <v>933.53599999999994</v>
      </c>
      <c r="W312" s="30">
        <f>Orders[[#This Row],[Profit]]/Orders[[#This Row],[Sales]]</f>
        <v>0.11250000000000002</v>
      </c>
    </row>
    <row r="313" spans="1:23" x14ac:dyDescent="0.35">
      <c r="A313" s="1" t="s">
        <v>11256</v>
      </c>
      <c r="B313" s="1" t="s">
        <v>1132</v>
      </c>
      <c r="C313" s="8">
        <v>43355</v>
      </c>
      <c r="D313" s="7">
        <v>43357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1.7136</v>
      </c>
      <c r="V313" s="1">
        <f t="shared" si="4"/>
        <v>15.231999999999999</v>
      </c>
      <c r="W313" s="30">
        <f>Orders[[#This Row],[Profit]]/Orders[[#This Row],[Sales]]</f>
        <v>0.1125</v>
      </c>
    </row>
    <row r="314" spans="1:23" x14ac:dyDescent="0.35">
      <c r="A314" s="1" t="s">
        <v>11257</v>
      </c>
      <c r="B314" s="1" t="s">
        <v>1132</v>
      </c>
      <c r="C314" s="8">
        <v>43355</v>
      </c>
      <c r="D314" s="7">
        <v>43357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c r="V314" s="1">
        <f t="shared" si="4"/>
        <v>18.792000000000002</v>
      </c>
      <c r="W314" s="30">
        <f>Orders[[#This Row],[Profit]]/Orders[[#This Row],[Sales]]</f>
        <v>0.32500000000000001</v>
      </c>
    </row>
    <row r="315" spans="1:23" x14ac:dyDescent="0.35">
      <c r="A315" s="1" t="s">
        <v>11258</v>
      </c>
      <c r="B315" s="1" t="s">
        <v>1144</v>
      </c>
      <c r="C315" s="8">
        <v>42640</v>
      </c>
      <c r="D315" s="7">
        <v>42646</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87.54</v>
      </c>
      <c r="S315" s="1">
        <v>3</v>
      </c>
      <c r="T315" s="1">
        <v>0</v>
      </c>
      <c r="U315" s="1">
        <v>37.642200000000003</v>
      </c>
      <c r="V315" s="1">
        <f t="shared" si="4"/>
        <v>262.62</v>
      </c>
      <c r="W315" s="30">
        <f>Orders[[#This Row],[Profit]]/Orders[[#This Row],[Sales]]</f>
        <v>0.43</v>
      </c>
    </row>
    <row r="316" spans="1:23" x14ac:dyDescent="0.35">
      <c r="A316" s="1" t="s">
        <v>11260</v>
      </c>
      <c r="B316" s="1" t="s">
        <v>1150</v>
      </c>
      <c r="C316" s="8">
        <v>42591</v>
      </c>
      <c r="D316" s="7">
        <v>42598</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c r="V316" s="1">
        <f t="shared" si="4"/>
        <v>356.76799999999997</v>
      </c>
      <c r="W316" s="30">
        <f>Orders[[#This Row],[Profit]]/Orders[[#This Row],[Sales]]</f>
        <v>0.125</v>
      </c>
    </row>
    <row r="317" spans="1:23" x14ac:dyDescent="0.35">
      <c r="A317" s="1" t="s">
        <v>11261</v>
      </c>
      <c r="B317" s="1" t="s">
        <v>1150</v>
      </c>
      <c r="C317" s="8">
        <v>42591</v>
      </c>
      <c r="D317" s="7">
        <v>42598</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v>
      </c>
      <c r="S317" s="1">
        <v>3</v>
      </c>
      <c r="T317" s="1">
        <v>0.2</v>
      </c>
      <c r="U317" s="1">
        <v>5.4432</v>
      </c>
      <c r="V317" s="1">
        <f t="shared" si="4"/>
        <v>46.655999999999999</v>
      </c>
      <c r="W317" s="30">
        <f>Orders[[#This Row],[Profit]]/Orders[[#This Row],[Sales]]</f>
        <v>0.35000000000000003</v>
      </c>
    </row>
    <row r="318" spans="1:23" x14ac:dyDescent="0.35">
      <c r="A318" s="1" t="s">
        <v>11262</v>
      </c>
      <c r="B318" s="1" t="s">
        <v>1158</v>
      </c>
      <c r="C318" s="8">
        <v>42732</v>
      </c>
      <c r="D318" s="7">
        <v>42734</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8.6744000000000003</v>
      </c>
      <c r="V318" s="1">
        <f t="shared" si="4"/>
        <v>396.54399999999998</v>
      </c>
      <c r="W318" s="30">
        <f>Orders[[#This Row],[Profit]]/Orders[[#This Row],[Sales]]</f>
        <v>8.7500000000000008E-2</v>
      </c>
    </row>
    <row r="319" spans="1:23" x14ac:dyDescent="0.35">
      <c r="A319" s="1" t="s">
        <v>11263</v>
      </c>
      <c r="B319" s="1" t="s">
        <v>1163</v>
      </c>
      <c r="C319" s="8">
        <v>42678</v>
      </c>
      <c r="D319" s="7">
        <v>42683</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v>
      </c>
      <c r="V319" s="1">
        <f t="shared" si="4"/>
        <v>135.88200000000001</v>
      </c>
      <c r="W319" s="30">
        <f>Orders[[#This Row],[Profit]]/Orders[[#This Row],[Sales]]</f>
        <v>0.17777777777777778</v>
      </c>
    </row>
    <row r="320" spans="1:23" x14ac:dyDescent="0.35">
      <c r="A320" s="1" t="s">
        <v>11264</v>
      </c>
      <c r="B320" s="1" t="s">
        <v>1163</v>
      </c>
      <c r="C320" s="8">
        <v>42678</v>
      </c>
      <c r="D320" s="7">
        <v>42683</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c r="V320" s="1">
        <f t="shared" si="4"/>
        <v>7983.96</v>
      </c>
      <c r="W320" s="30">
        <f>Orders[[#This Row],[Profit]]/Orders[[#This Row],[Sales]]</f>
        <v>0.5</v>
      </c>
    </row>
    <row r="321" spans="1:23" x14ac:dyDescent="0.35">
      <c r="A321" s="1" t="s">
        <v>11265</v>
      </c>
      <c r="B321" s="1" t="s">
        <v>1163</v>
      </c>
      <c r="C321" s="8">
        <v>42678</v>
      </c>
      <c r="D321" s="7">
        <v>42683</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c r="V321" s="1">
        <f t="shared" si="4"/>
        <v>1655.6399999999999</v>
      </c>
      <c r="W321" s="30">
        <f>Orders[[#This Row],[Profit]]/Orders[[#This Row],[Sales]]</f>
        <v>0.28999999999999998</v>
      </c>
    </row>
    <row r="322" spans="1:23" x14ac:dyDescent="0.35">
      <c r="A322" s="1" t="s">
        <v>11266</v>
      </c>
      <c r="B322" s="1" t="s">
        <v>1163</v>
      </c>
      <c r="C322" s="8">
        <v>42678</v>
      </c>
      <c r="D322" s="7">
        <v>42683</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c r="V322" s="1">
        <f t="shared" ref="V322:V385" si="5">PRODUCT(S322,R322)</f>
        <v>1440</v>
      </c>
      <c r="W322" s="30">
        <f>Orders[[#This Row],[Profit]]/Orders[[#This Row],[Sales]]</f>
        <v>0.36</v>
      </c>
    </row>
    <row r="323" spans="1:23" x14ac:dyDescent="0.35">
      <c r="A323" s="1" t="s">
        <v>11268</v>
      </c>
      <c r="B323" s="1" t="s">
        <v>1163</v>
      </c>
      <c r="C323" s="8">
        <v>42678</v>
      </c>
      <c r="D323" s="7">
        <v>42683</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c r="V323" s="1">
        <f t="shared" si="5"/>
        <v>43.57</v>
      </c>
      <c r="W323" s="30">
        <f>Orders[[#This Row],[Profit]]/Orders[[#This Row],[Sales]]</f>
        <v>0.3</v>
      </c>
    </row>
    <row r="324" spans="1:23" x14ac:dyDescent="0.35">
      <c r="A324" s="1" t="s">
        <v>11269</v>
      </c>
      <c r="B324" s="1" t="s">
        <v>1172</v>
      </c>
      <c r="C324" s="8">
        <v>42632</v>
      </c>
      <c r="D324" s="7">
        <v>42637</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c r="V324" s="1">
        <f t="shared" si="5"/>
        <v>14.32</v>
      </c>
      <c r="W324" s="30">
        <f>Orders[[#This Row],[Profit]]/Orders[[#This Row],[Sales]]</f>
        <v>0.5</v>
      </c>
    </row>
    <row r="325" spans="1:23" x14ac:dyDescent="0.35">
      <c r="A325" s="1" t="s">
        <v>11270</v>
      </c>
      <c r="B325" s="1" t="s">
        <v>1178</v>
      </c>
      <c r="C325" s="8">
        <v>43213</v>
      </c>
      <c r="D325" s="7">
        <v>43217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c r="V325" s="1">
        <f t="shared" si="5"/>
        <v>1509.1200000000001</v>
      </c>
      <c r="W325" s="30">
        <f>Orders[[#This Row],[Profit]]/Orders[[#This Row],[Sales]]</f>
        <v>0.32500000000000001</v>
      </c>
    </row>
    <row r="326" spans="1:23" x14ac:dyDescent="0.35">
      <c r="A326" s="1" t="s">
        <v>11271</v>
      </c>
      <c r="B326" s="1" t="s">
        <v>1178</v>
      </c>
      <c r="C326" s="8">
        <v>43213</v>
      </c>
      <c r="D326" s="7">
        <v>43217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c r="V326" s="1">
        <f t="shared" si="5"/>
        <v>99.99</v>
      </c>
      <c r="W326" s="30">
        <f>Orders[[#This Row],[Profit]]/Orders[[#This Row],[Sales]]</f>
        <v>0.35</v>
      </c>
    </row>
    <row r="327" spans="1:23" x14ac:dyDescent="0.35">
      <c r="A327" s="1" t="s">
        <v>11272</v>
      </c>
      <c r="B327" s="1" t="s">
        <v>1184</v>
      </c>
      <c r="C327" s="8">
        <v>43772</v>
      </c>
      <c r="D327" s="7">
        <v>43774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15.992000000000001</v>
      </c>
      <c r="S327" s="1">
        <v>1</v>
      </c>
      <c r="T327" s="1">
        <v>0.2</v>
      </c>
      <c r="U327" s="1">
        <v>0.99950000000000006</v>
      </c>
      <c r="V327" s="1">
        <f t="shared" si="5"/>
        <v>15.992000000000001</v>
      </c>
      <c r="W327" s="30">
        <f>Orders[[#This Row],[Profit]]/Orders[[#This Row],[Sales]]</f>
        <v>6.25E-2</v>
      </c>
    </row>
    <row r="328" spans="1:23" x14ac:dyDescent="0.35">
      <c r="A328" s="1" t="s">
        <v>11273</v>
      </c>
      <c r="B328" s="1" t="s">
        <v>1190</v>
      </c>
      <c r="C328" s="8">
        <v>43342</v>
      </c>
      <c r="D328" s="7">
        <v>43344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c r="V328" s="1">
        <f t="shared" si="5"/>
        <v>872.69400000000007</v>
      </c>
      <c r="W328" s="30">
        <f>Orders[[#This Row],[Profit]]/Orders[[#This Row],[Sales]]</f>
        <v>-0.23333333333333331</v>
      </c>
    </row>
    <row r="329" spans="1:23" x14ac:dyDescent="0.35">
      <c r="A329" s="1" t="s">
        <v>11274</v>
      </c>
      <c r="B329" s="1" t="s">
        <v>1190</v>
      </c>
      <c r="C329" s="8">
        <v>43342</v>
      </c>
      <c r="D329" s="7">
        <v>43344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54.223999999999997</v>
      </c>
      <c r="S329" s="1">
        <v>2</v>
      </c>
      <c r="T329" s="1">
        <v>0.2</v>
      </c>
      <c r="U329" s="1">
        <v>3.3889999999999998</v>
      </c>
      <c r="V329" s="1">
        <f t="shared" si="5"/>
        <v>108.44799999999999</v>
      </c>
      <c r="W329" s="30">
        <f>Orders[[#This Row],[Profit]]/Orders[[#This Row],[Sales]]</f>
        <v>6.25E-2</v>
      </c>
    </row>
    <row r="330" spans="1:23" x14ac:dyDescent="0.35">
      <c r="A330" s="1" t="s">
        <v>11275</v>
      </c>
      <c r="B330" s="1" t="s">
        <v>1190</v>
      </c>
      <c r="C330" s="8">
        <v>43342</v>
      </c>
      <c r="D330" s="7">
        <v>43344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c r="V330" s="1">
        <f t="shared" si="5"/>
        <v>3146.9760000000001</v>
      </c>
      <c r="W330" s="30">
        <f>Orders[[#This Row],[Profit]]/Orders[[#This Row],[Sales]]</f>
        <v>-0.32857142857142857</v>
      </c>
    </row>
    <row r="331" spans="1:23" x14ac:dyDescent="0.35">
      <c r="A331" s="1" t="s">
        <v>11276</v>
      </c>
      <c r="B331" s="1" t="s">
        <v>1190</v>
      </c>
      <c r="C331" s="8">
        <v>43342</v>
      </c>
      <c r="D331" s="7">
        <v>43344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v>
      </c>
      <c r="S331" s="1">
        <v>10</v>
      </c>
      <c r="T331" s="1">
        <v>0.2</v>
      </c>
      <c r="U331" s="1">
        <v>33.831000000000003</v>
      </c>
      <c r="V331" s="1">
        <f t="shared" si="5"/>
        <v>1002.4</v>
      </c>
      <c r="W331" s="30">
        <f>Orders[[#This Row],[Profit]]/Orders[[#This Row],[Sales]]</f>
        <v>0.33750000000000002</v>
      </c>
    </row>
    <row r="332" spans="1:23" x14ac:dyDescent="0.35">
      <c r="A332" s="1" t="s">
        <v>11277</v>
      </c>
      <c r="B332" s="1" t="s">
        <v>1190</v>
      </c>
      <c r="C332" s="8">
        <v>43342</v>
      </c>
      <c r="D332" s="7">
        <v>43344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c r="V332" s="1">
        <f t="shared" si="5"/>
        <v>226.584</v>
      </c>
      <c r="W332" s="30">
        <f>Orders[[#This Row],[Profit]]/Orders[[#This Row],[Sales]]</f>
        <v>-0.73333333333333328</v>
      </c>
    </row>
    <row r="333" spans="1:23" x14ac:dyDescent="0.35">
      <c r="A333" s="1" t="s">
        <v>11278</v>
      </c>
      <c r="B333" s="1" t="s">
        <v>1203</v>
      </c>
      <c r="C333" s="8">
        <v>43215</v>
      </c>
      <c r="D333" s="7">
        <v>43219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v>
      </c>
      <c r="V333" s="1">
        <f t="shared" si="5"/>
        <v>165.6</v>
      </c>
      <c r="W333" s="30">
        <f>Orders[[#This Row],[Profit]]/Orders[[#This Row],[Sales]]</f>
        <v>-0.25</v>
      </c>
    </row>
    <row r="334" spans="1:23" x14ac:dyDescent="0.35">
      <c r="A334" s="1" t="s">
        <v>11279</v>
      </c>
      <c r="B334" s="1" t="s">
        <v>1203</v>
      </c>
      <c r="C334" s="8">
        <v>43215</v>
      </c>
      <c r="D334" s="7">
        <v>43219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c r="V334" s="1">
        <f t="shared" si="5"/>
        <v>41.448</v>
      </c>
      <c r="W334" s="30">
        <f>Orders[[#This Row],[Profit]]/Orders[[#This Row],[Sales]]</f>
        <v>-0.66666666666666674</v>
      </c>
    </row>
    <row r="335" spans="1:23" x14ac:dyDescent="0.35">
      <c r="A335" s="1" t="s">
        <v>11280</v>
      </c>
      <c r="B335" s="1" t="s">
        <v>1203</v>
      </c>
      <c r="C335" s="8">
        <v>43215</v>
      </c>
      <c r="D335" s="7">
        <v>43219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4.8959999999999999</v>
      </c>
      <c r="S335" s="1">
        <v>3</v>
      </c>
      <c r="T335" s="1">
        <v>0.7</v>
      </c>
      <c r="U335" s="1">
        <v>-3.4272</v>
      </c>
      <c r="V335" s="1">
        <f t="shared" si="5"/>
        <v>14.687999999999999</v>
      </c>
      <c r="W335" s="30">
        <f>Orders[[#This Row],[Profit]]/Orders[[#This Row],[Sales]]</f>
        <v>-0.70000000000000007</v>
      </c>
    </row>
    <row r="336" spans="1:23" x14ac:dyDescent="0.35">
      <c r="A336" s="1" t="s">
        <v>11281</v>
      </c>
      <c r="B336" s="1" t="s">
        <v>1212</v>
      </c>
      <c r="C336" s="8">
        <v>42979</v>
      </c>
      <c r="D336" s="7">
        <v>42982</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c r="V336" s="1">
        <f t="shared" si="5"/>
        <v>4.7519999999999998</v>
      </c>
      <c r="W336" s="30">
        <f>Orders[[#This Row],[Profit]]/Orders[[#This Row],[Sales]]</f>
        <v>0.33749999999999997</v>
      </c>
    </row>
    <row r="337" spans="1:23" x14ac:dyDescent="0.35">
      <c r="A337" s="1" t="s">
        <v>11282</v>
      </c>
      <c r="B337" s="1" t="s">
        <v>1212</v>
      </c>
      <c r="C337" s="8">
        <v>42979</v>
      </c>
      <c r="D337" s="7">
        <v>42982</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335.99439999999998</v>
      </c>
      <c r="V337" s="1">
        <f t="shared" si="5"/>
        <v>1919.9680000000001</v>
      </c>
      <c r="W337" s="30">
        <f>Orders[[#This Row],[Profit]]/Orders[[#This Row],[Sales]]</f>
        <v>0.35</v>
      </c>
    </row>
    <row r="338" spans="1:23" x14ac:dyDescent="0.35">
      <c r="A338" s="1" t="s">
        <v>11283</v>
      </c>
      <c r="B338" s="1" t="s">
        <v>1212</v>
      </c>
      <c r="C338" s="8">
        <v>42979</v>
      </c>
      <c r="D338" s="7">
        <v>42982</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c r="V338" s="1">
        <f t="shared" si="5"/>
        <v>57.472000000000001</v>
      </c>
      <c r="W338" s="30">
        <f>Orders[[#This Row],[Profit]]/Orders[[#This Row],[Sales]]</f>
        <v>0.3125</v>
      </c>
    </row>
    <row r="339" spans="1:23" x14ac:dyDescent="0.35">
      <c r="A339" s="1" t="s">
        <v>11284</v>
      </c>
      <c r="B339" s="1" t="s">
        <v>1222</v>
      </c>
      <c r="C339" s="8">
        <v>42563</v>
      </c>
      <c r="D339" s="7">
        <v>42568</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7.7119999999999997</v>
      </c>
      <c r="S339" s="1">
        <v>2</v>
      </c>
      <c r="T339" s="1">
        <v>0.2</v>
      </c>
      <c r="U339" s="1">
        <v>2.7955999999999999</v>
      </c>
      <c r="V339" s="1">
        <f t="shared" si="5"/>
        <v>15.423999999999999</v>
      </c>
      <c r="W339" s="30">
        <f>Orders[[#This Row],[Profit]]/Orders[[#This Row],[Sales]]</f>
        <v>0.36249999999999999</v>
      </c>
    </row>
    <row r="340" spans="1:23" x14ac:dyDescent="0.35">
      <c r="A340" s="1" t="s">
        <v>11285</v>
      </c>
      <c r="B340" s="1" t="s">
        <v>1222</v>
      </c>
      <c r="C340" s="8">
        <v>42563</v>
      </c>
      <c r="D340" s="7">
        <v>42568</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v>
      </c>
      <c r="V340" s="1">
        <f t="shared" si="5"/>
        <v>2095.056</v>
      </c>
      <c r="W340" s="30">
        <f>Orders[[#This Row],[Profit]]/Orders[[#This Row],[Sales]]</f>
        <v>-2.5000000000000001E-2</v>
      </c>
    </row>
    <row r="341" spans="1:23" x14ac:dyDescent="0.35">
      <c r="A341" s="1" t="s">
        <v>11286</v>
      </c>
      <c r="B341" s="1" t="s">
        <v>1229</v>
      </c>
      <c r="C341" s="8">
        <v>42908</v>
      </c>
      <c r="D341" s="7">
        <v>42912</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c r="V341" s="1">
        <f t="shared" si="5"/>
        <v>19.84</v>
      </c>
      <c r="W341" s="30">
        <f>Orders[[#This Row],[Profit]]/Orders[[#This Row],[Sales]]</f>
        <v>0.47</v>
      </c>
    </row>
    <row r="342" spans="1:23" x14ac:dyDescent="0.35">
      <c r="A342" s="1" t="s">
        <v>11287</v>
      </c>
      <c r="B342" s="1" t="s">
        <v>1233</v>
      </c>
      <c r="C342" s="8">
        <v>42473</v>
      </c>
      <c r="D342" s="7">
        <v>42477</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c r="V342" s="1">
        <f t="shared" si="5"/>
        <v>71.424000000000007</v>
      </c>
      <c r="W342" s="30">
        <f>Orders[[#This Row],[Profit]]/Orders[[#This Row],[Sales]]</f>
        <v>6.25E-2</v>
      </c>
    </row>
    <row r="343" spans="1:23" x14ac:dyDescent="0.35">
      <c r="A343" s="1" t="s">
        <v>11288</v>
      </c>
      <c r="B343" s="1" t="s">
        <v>1233</v>
      </c>
      <c r="C343" s="8">
        <v>42473</v>
      </c>
      <c r="D343" s="7">
        <v>42477</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c r="V343" s="1">
        <f t="shared" si="5"/>
        <v>5099.7000000000007</v>
      </c>
      <c r="W343" s="30">
        <f>Orders[[#This Row],[Profit]]/Orders[[#This Row],[Sales]]</f>
        <v>-0.79999999999999993</v>
      </c>
    </row>
    <row r="344" spans="1:23" x14ac:dyDescent="0.35">
      <c r="A344" s="1" t="s">
        <v>11289</v>
      </c>
      <c r="B344" s="1" t="s">
        <v>1233</v>
      </c>
      <c r="C344" s="8">
        <v>42473</v>
      </c>
      <c r="D344" s="7">
        <v>42477</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c r="V344" s="1">
        <f t="shared" si="5"/>
        <v>402.89600000000002</v>
      </c>
      <c r="W344" s="30">
        <f>Orders[[#This Row],[Profit]]/Orders[[#This Row],[Sales]]</f>
        <v>0.32500000000000001</v>
      </c>
    </row>
    <row r="345" spans="1:23" x14ac:dyDescent="0.35">
      <c r="A345" s="1" t="s">
        <v>11290</v>
      </c>
      <c r="B345" s="1" t="s">
        <v>1233</v>
      </c>
      <c r="C345" s="8">
        <v>42473</v>
      </c>
      <c r="D345" s="7">
        <v>42477</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8.3916000000000004</v>
      </c>
      <c r="V345" s="1">
        <f t="shared" si="5"/>
        <v>863.13599999999997</v>
      </c>
      <c r="W345" s="30">
        <f>Orders[[#This Row],[Profit]]/Orders[[#This Row],[Sales]]</f>
        <v>0.11666666666666668</v>
      </c>
    </row>
    <row r="346" spans="1:23" x14ac:dyDescent="0.35">
      <c r="A346" s="1" t="s">
        <v>11291</v>
      </c>
      <c r="B346" s="1" t="s">
        <v>1238</v>
      </c>
      <c r="C346" s="8">
        <v>43089</v>
      </c>
      <c r="D346" s="7">
        <v>43093</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-2.2200000000000002</v>
      </c>
      <c r="V346" s="1">
        <f t="shared" si="5"/>
        <v>355.2</v>
      </c>
      <c r="W346" s="30">
        <f>Orders[[#This Row],[Profit]]/Orders[[#This Row],[Sales]]</f>
        <v>-2.5000000000000001E-2</v>
      </c>
    </row>
    <row r="347" spans="1:23" x14ac:dyDescent="0.35">
      <c r="A347" s="1" t="s">
        <v>11292</v>
      </c>
      <c r="B347" s="1" t="s">
        <v>1240</v>
      </c>
      <c r="C347" s="8">
        <v>43631</v>
      </c>
      <c r="D347" s="7">
        <v>43635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c r="V347" s="1">
        <f t="shared" si="5"/>
        <v>143.928</v>
      </c>
      <c r="W347" s="30">
        <f>Orders[[#This Row],[Profit]]/Orders[[#This Row],[Sales]]</f>
        <v>0.1</v>
      </c>
    </row>
    <row r="348" spans="1:23" x14ac:dyDescent="0.35">
      <c r="A348" s="1" t="s">
        <v>11293</v>
      </c>
      <c r="B348" s="1" t="s">
        <v>1243</v>
      </c>
      <c r="C348" s="8">
        <v>43654</v>
      </c>
      <c r="D348" s="7">
        <v>43658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c r="V348" s="1">
        <f t="shared" si="5"/>
        <v>22.68</v>
      </c>
      <c r="W348" s="30">
        <f>Orders[[#This Row],[Profit]]/Orders[[#This Row],[Sales]]</f>
        <v>0.41000000000000003</v>
      </c>
    </row>
    <row r="349" spans="1:23" x14ac:dyDescent="0.35">
      <c r="A349" s="1" t="s">
        <v>11295</v>
      </c>
      <c r="B349" s="1" t="s">
        <v>1243</v>
      </c>
      <c r="C349" s="8">
        <v>43654</v>
      </c>
      <c r="D349" s="7">
        <v>43658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11.543200000000001</v>
      </c>
      <c r="V349" s="1">
        <f t="shared" si="5"/>
        <v>49.12</v>
      </c>
      <c r="W349" s="30">
        <f>Orders[[#This Row],[Profit]]/Orders[[#This Row],[Sales]]</f>
        <v>0.47000000000000003</v>
      </c>
    </row>
    <row r="350" spans="1:23" x14ac:dyDescent="0.35">
      <c r="A350" s="1" t="s">
        <v>11296</v>
      </c>
      <c r="B350" s="1" t="s">
        <v>1243</v>
      </c>
      <c r="C350" s="8">
        <v>43654</v>
      </c>
      <c r="D350" s="7">
        <v>43658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c r="V350" s="1">
        <f t="shared" si="5"/>
        <v>25.92</v>
      </c>
      <c r="W350" s="30">
        <f>Orders[[#This Row],[Profit]]/Orders[[#This Row],[Sales]]</f>
        <v>0.31999999999999995</v>
      </c>
    </row>
    <row r="351" spans="1:23" x14ac:dyDescent="0.35">
      <c r="A351" s="1" t="s">
        <v>11297</v>
      </c>
      <c r="B351" s="1" t="s">
        <v>1250</v>
      </c>
      <c r="C351" s="8">
        <v>43344</v>
      </c>
      <c r="D351" s="7">
        <v>43346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c r="V351" s="1">
        <f t="shared" si="5"/>
        <v>6.79</v>
      </c>
      <c r="W351" s="30">
        <f>Orders[[#This Row],[Profit]]/Orders[[#This Row],[Sales]]</f>
        <v>0.34</v>
      </c>
    </row>
    <row r="352" spans="1:23" x14ac:dyDescent="0.35">
      <c r="A352" s="1" t="s">
        <v>11298</v>
      </c>
      <c r="B352" s="1" t="s">
        <v>1250</v>
      </c>
      <c r="C352" s="8">
        <v>43344</v>
      </c>
      <c r="D352" s="7">
        <v>43346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c r="V352" s="1">
        <f t="shared" si="5"/>
        <v>49.12</v>
      </c>
      <c r="W352" s="30">
        <f>Orders[[#This Row],[Profit]]/Orders[[#This Row],[Sales]]</f>
        <v>0.47000000000000003</v>
      </c>
    </row>
    <row r="353" spans="1:23" x14ac:dyDescent="0.35">
      <c r="A353" s="1" t="s">
        <v>11299</v>
      </c>
      <c r="B353" s="1" t="s">
        <v>1250</v>
      </c>
      <c r="C353" s="8">
        <v>43344</v>
      </c>
      <c r="D353" s="7">
        <v>43346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c r="V353" s="1">
        <f t="shared" si="5"/>
        <v>3.048</v>
      </c>
      <c r="W353" s="30">
        <f>Orders[[#This Row],[Profit]]/Orders[[#This Row],[Sales]]</f>
        <v>0.35</v>
      </c>
    </row>
    <row r="354" spans="1:23" x14ac:dyDescent="0.35">
      <c r="A354" s="1" t="s">
        <v>11300</v>
      </c>
      <c r="B354" s="1" t="s">
        <v>1250</v>
      </c>
      <c r="C354" s="8">
        <v>43344</v>
      </c>
      <c r="D354" s="7">
        <v>43346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c r="V354" s="1">
        <f t="shared" si="5"/>
        <v>196.48</v>
      </c>
      <c r="W354" s="30">
        <f>Orders[[#This Row],[Profit]]/Orders[[#This Row],[Sales]]</f>
        <v>0.47000000000000003</v>
      </c>
    </row>
    <row r="355" spans="1:23" x14ac:dyDescent="0.35">
      <c r="A355" s="1" t="s">
        <v>11301</v>
      </c>
      <c r="B355" s="1" t="s">
        <v>1250</v>
      </c>
      <c r="C355" s="8">
        <v>43344</v>
      </c>
      <c r="D355" s="7">
        <v>43346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4355.1679999999997</v>
      </c>
      <c r="S355" s="1">
        <v>4</v>
      </c>
      <c r="T355" s="1">
        <v>0.2</v>
      </c>
      <c r="U355" s="1">
        <v>1415.4295999999999</v>
      </c>
      <c r="V355" s="1">
        <f t="shared" si="5"/>
        <v>17420.671999999999</v>
      </c>
      <c r="W355" s="30">
        <f>Orders[[#This Row],[Profit]]/Orders[[#This Row],[Sales]]</f>
        <v>0.32500000000000001</v>
      </c>
    </row>
    <row r="356" spans="1:23" x14ac:dyDescent="0.35">
      <c r="A356" s="1" t="s">
        <v>11302</v>
      </c>
      <c r="B356" s="1" t="s">
        <v>1259</v>
      </c>
      <c r="C356" s="8">
        <v>43198</v>
      </c>
      <c r="D356" s="7">
        <v>43203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c r="V356" s="1">
        <f t="shared" si="5"/>
        <v>2332.2240000000002</v>
      </c>
      <c r="W356" s="30">
        <f>Orders[[#This Row],[Profit]]/Orders[[#This Row],[Sales]]</f>
        <v>-1.2499999999999999E-2</v>
      </c>
    </row>
    <row r="357" spans="1:23" x14ac:dyDescent="0.35">
      <c r="A357" s="1" t="s">
        <v>11303</v>
      </c>
      <c r="B357" s="1" t="s">
        <v>1259</v>
      </c>
      <c r="C357" s="8">
        <v>43198</v>
      </c>
      <c r="D357" s="7">
        <v>43203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c r="V357" s="1">
        <f t="shared" si="5"/>
        <v>16.52</v>
      </c>
      <c r="W357" s="30">
        <f>Orders[[#This Row],[Profit]]/Orders[[#This Row],[Sales]]</f>
        <v>0.46</v>
      </c>
    </row>
    <row r="358" spans="1:23" x14ac:dyDescent="0.35">
      <c r="A358" s="1" t="s">
        <v>11304</v>
      </c>
      <c r="B358" s="1" t="s">
        <v>1259</v>
      </c>
      <c r="C358" s="8">
        <v>43198</v>
      </c>
      <c r="D358" s="7">
        <v>43203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c r="V358" s="1">
        <f t="shared" si="5"/>
        <v>68.16</v>
      </c>
      <c r="W358" s="30">
        <f>Orders[[#This Row],[Profit]]/Orders[[#This Row],[Sales]]</f>
        <v>0.41000000000000003</v>
      </c>
    </row>
    <row r="359" spans="1:23" x14ac:dyDescent="0.35">
      <c r="A359" s="1" t="s">
        <v>11305</v>
      </c>
      <c r="B359" s="1" t="s">
        <v>1259</v>
      </c>
      <c r="C359" s="8">
        <v>43198</v>
      </c>
      <c r="D359" s="7">
        <v>43203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15.824</v>
      </c>
      <c r="V359" s="1">
        <f t="shared" si="5"/>
        <v>172</v>
      </c>
      <c r="W359" s="30">
        <f>Orders[[#This Row],[Profit]]/Orders[[#This Row],[Sales]]</f>
        <v>0.46</v>
      </c>
    </row>
    <row r="360" spans="1:23" x14ac:dyDescent="0.35">
      <c r="A360" s="1" t="s">
        <v>11306</v>
      </c>
      <c r="B360" s="1" t="s">
        <v>1270</v>
      </c>
      <c r="C360" s="8">
        <v>43213</v>
      </c>
      <c r="D360" s="7">
        <v>43218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c r="V360" s="1">
        <f t="shared" si="5"/>
        <v>181.20000000000002</v>
      </c>
      <c r="W360" s="30">
        <f>Orders[[#This Row],[Profit]]/Orders[[#This Row],[Sales]]</f>
        <v>0.31249999999999994</v>
      </c>
    </row>
    <row r="361" spans="1:23" x14ac:dyDescent="0.35">
      <c r="A361" s="1" t="s">
        <v>11267</v>
      </c>
      <c r="B361" s="1" t="s">
        <v>1271</v>
      </c>
      <c r="C361" s="8">
        <v>43532</v>
      </c>
      <c r="D361" s="7">
        <v>43535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c r="V361" s="1">
        <f t="shared" si="5"/>
        <v>5182.72</v>
      </c>
      <c r="W361" s="30">
        <f>Orders[[#This Row],[Profit]]/Orders[[#This Row],[Sales]]</f>
        <v>0.26</v>
      </c>
    </row>
    <row r="362" spans="1:23" x14ac:dyDescent="0.35">
      <c r="A362" s="1" t="s">
        <v>11307</v>
      </c>
      <c r="B362" s="1" t="s">
        <v>1271</v>
      </c>
      <c r="C362" s="8">
        <v>43532</v>
      </c>
      <c r="D362" s="7">
        <v>43535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c r="V362" s="1">
        <f t="shared" si="5"/>
        <v>41.4</v>
      </c>
      <c r="W362" s="30">
        <f>Orders[[#This Row],[Profit]]/Orders[[#This Row],[Sales]]</f>
        <v>0.48000000000000004</v>
      </c>
    </row>
    <row r="363" spans="1:23" x14ac:dyDescent="0.35">
      <c r="A363" s="1" t="s">
        <v>11308</v>
      </c>
      <c r="B363" s="1" t="s">
        <v>1279</v>
      </c>
      <c r="C363" s="8">
        <v>43733</v>
      </c>
      <c r="D363" s="7">
        <v>43739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c r="V363" s="1">
        <f t="shared" si="5"/>
        <v>41.4</v>
      </c>
      <c r="W363" s="30">
        <f>Orders[[#This Row],[Profit]]/Orders[[#This Row],[Sales]]</f>
        <v>0.48000000000000004</v>
      </c>
    </row>
    <row r="364" spans="1:23" x14ac:dyDescent="0.35">
      <c r="A364" s="1" t="s">
        <v>11309</v>
      </c>
      <c r="B364" s="1" t="s">
        <v>1279</v>
      </c>
      <c r="C364" s="8">
        <v>43733</v>
      </c>
      <c r="D364" s="7">
        <v>43739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c r="V364" s="1">
        <f t="shared" si="5"/>
        <v>1465.9380000000001</v>
      </c>
      <c r="W364" s="30">
        <f>Orders[[#This Row],[Profit]]/Orders[[#This Row],[Sales]]</f>
        <v>0.17777777777777778</v>
      </c>
    </row>
    <row r="365" spans="1:23" x14ac:dyDescent="0.35">
      <c r="A365" s="1" t="s">
        <v>11310</v>
      </c>
      <c r="B365" s="1" t="s">
        <v>1279</v>
      </c>
      <c r="C365" s="8">
        <v>43733</v>
      </c>
      <c r="D365" s="7">
        <v>43739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1.4456</v>
      </c>
      <c r="V365" s="1">
        <f t="shared" si="5"/>
        <v>11.12</v>
      </c>
      <c r="W365" s="30">
        <f>Orders[[#This Row],[Profit]]/Orders[[#This Row],[Sales]]</f>
        <v>0.26</v>
      </c>
    </row>
    <row r="366" spans="1:23" x14ac:dyDescent="0.35">
      <c r="A366" s="1" t="s">
        <v>11311</v>
      </c>
      <c r="B366" s="1" t="s">
        <v>1279</v>
      </c>
      <c r="C366" s="8">
        <v>43733</v>
      </c>
      <c r="D366" s="7">
        <v>43739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c r="V366" s="1">
        <f t="shared" si="5"/>
        <v>376.96</v>
      </c>
      <c r="W366" s="30">
        <f>Orders[[#This Row],[Profit]]/Orders[[#This Row],[Sales]]</f>
        <v>0.44000000000000006</v>
      </c>
    </row>
    <row r="367" spans="1:23" x14ac:dyDescent="0.35">
      <c r="A367" s="1" t="s">
        <v>11312</v>
      </c>
      <c r="B367" s="1" t="s">
        <v>1288</v>
      </c>
      <c r="C367" s="8">
        <v>42637</v>
      </c>
      <c r="D367" s="7">
        <v>42642</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c r="V367" s="1">
        <f t="shared" si="5"/>
        <v>847.84</v>
      </c>
      <c r="W367" s="30">
        <f>Orders[[#This Row],[Profit]]/Orders[[#This Row],[Sales]]</f>
        <v>0.04</v>
      </c>
    </row>
    <row r="368" spans="1:23" x14ac:dyDescent="0.35">
      <c r="A368" s="1" t="s">
        <v>11313</v>
      </c>
      <c r="B368" s="1" t="s">
        <v>1291</v>
      </c>
      <c r="C368" s="8">
        <v>43394</v>
      </c>
      <c r="D368" s="7">
        <v>43394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c r="V368" s="1">
        <f t="shared" si="5"/>
        <v>92.8</v>
      </c>
      <c r="W368" s="30">
        <f>Orders[[#This Row],[Profit]]/Orders[[#This Row],[Sales]]</f>
        <v>0.45</v>
      </c>
    </row>
    <row r="369" spans="1:23" x14ac:dyDescent="0.35">
      <c r="A369" s="1" t="s">
        <v>11315</v>
      </c>
      <c r="B369" s="1" t="s">
        <v>1291</v>
      </c>
      <c r="C369" s="8">
        <v>43394</v>
      </c>
      <c r="D369" s="7">
        <v>43394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0.1472</v>
      </c>
      <c r="V369" s="1">
        <f t="shared" si="5"/>
        <v>14.72</v>
      </c>
      <c r="W369" s="30">
        <f>Orders[[#This Row],[Profit]]/Orders[[#This Row],[Sales]]</f>
        <v>0.02</v>
      </c>
    </row>
    <row r="370" spans="1:23" x14ac:dyDescent="0.35">
      <c r="A370" s="1" t="s">
        <v>11316</v>
      </c>
      <c r="B370" s="1" t="s">
        <v>1291</v>
      </c>
      <c r="C370" s="8">
        <v>43394</v>
      </c>
      <c r="D370" s="7">
        <v>43394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c r="V370" s="1">
        <f t="shared" si="5"/>
        <v>733.53000000000009</v>
      </c>
      <c r="W370" s="30">
        <f>Orders[[#This Row],[Profit]]/Orders[[#This Row],[Sales]]</f>
        <v>0.27999999999999997</v>
      </c>
    </row>
    <row r="371" spans="1:23" x14ac:dyDescent="0.35">
      <c r="A371" s="1" t="s">
        <v>11317</v>
      </c>
      <c r="B371" s="1" t="s">
        <v>1291</v>
      </c>
      <c r="C371" s="8">
        <v>43394</v>
      </c>
      <c r="D371" s="7">
        <v>43394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271.41919999999999</v>
      </c>
      <c r="V371" s="1">
        <f t="shared" si="5"/>
        <v>4175.68</v>
      </c>
      <c r="W371" s="30">
        <f>Orders[[#This Row],[Profit]]/Orders[[#This Row],[Sales]]</f>
        <v>0.25999999999999995</v>
      </c>
    </row>
    <row r="372" spans="1:23" x14ac:dyDescent="0.35">
      <c r="A372" s="1" t="s">
        <v>11318</v>
      </c>
      <c r="B372" s="1" t="s">
        <v>1302</v>
      </c>
      <c r="C372" s="8">
        <v>43614</v>
      </c>
      <c r="D372" s="7">
        <v>43620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c r="V372" s="1">
        <f t="shared" si="5"/>
        <v>129.60000000000002</v>
      </c>
      <c r="W372" s="30">
        <f>Orders[[#This Row],[Profit]]/Orders[[#This Row],[Sales]]</f>
        <v>0.36249999999999999</v>
      </c>
    </row>
    <row r="373" spans="1:23" x14ac:dyDescent="0.35">
      <c r="A373" s="1" t="s">
        <v>11319</v>
      </c>
      <c r="B373" s="1" t="s">
        <v>1302</v>
      </c>
      <c r="C373" s="8">
        <v>43614</v>
      </c>
      <c r="D373" s="7">
        <v>43620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1">
        <v>4.6745999999999999</v>
      </c>
      <c r="V373" s="1">
        <f t="shared" si="5"/>
        <v>160.27199999999999</v>
      </c>
      <c r="W373" s="30">
        <f>Orders[[#This Row],[Profit]]/Orders[[#This Row],[Sales]]</f>
        <v>8.7499999999999994E-2</v>
      </c>
    </row>
    <row r="374" spans="1:23" x14ac:dyDescent="0.35">
      <c r="A374" s="1" t="s">
        <v>11320</v>
      </c>
      <c r="B374" s="1" t="s">
        <v>1310</v>
      </c>
      <c r="C374" s="8">
        <v>42574</v>
      </c>
      <c r="D374" s="7">
        <v>42578</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c r="V374" s="1">
        <f t="shared" si="5"/>
        <v>40.799999999999997</v>
      </c>
      <c r="W374" s="30">
        <f>Orders[[#This Row],[Profit]]/Orders[[#This Row],[Sales]]</f>
        <v>-0.7</v>
      </c>
    </row>
    <row r="375" spans="1:23" x14ac:dyDescent="0.35">
      <c r="A375" s="1" t="s">
        <v>11321</v>
      </c>
      <c r="B375" s="1" t="s">
        <v>1310</v>
      </c>
      <c r="C375" s="8">
        <v>42574</v>
      </c>
      <c r="D375" s="7">
        <v>42578</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1">
        <v>179.18879999999999</v>
      </c>
      <c r="V375" s="1">
        <f t="shared" si="5"/>
        <v>8191.4880000000003</v>
      </c>
      <c r="W375" s="30">
        <f>Orders[[#This Row],[Profit]]/Orders[[#This Row],[Sales]]</f>
        <v>0.17499999999999999</v>
      </c>
    </row>
    <row r="376" spans="1:23" x14ac:dyDescent="0.35">
      <c r="A376" s="1" t="s">
        <v>11322</v>
      </c>
      <c r="B376" s="1" t="s">
        <v>1310</v>
      </c>
      <c r="C376" s="8">
        <v>42574</v>
      </c>
      <c r="D376" s="7">
        <v>42578</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c r="V376" s="1">
        <f t="shared" si="5"/>
        <v>9.24</v>
      </c>
      <c r="W376" s="30">
        <f>Orders[[#This Row],[Profit]]/Orders[[#This Row],[Sales]]</f>
        <v>0.1</v>
      </c>
    </row>
    <row r="377" spans="1:23" x14ac:dyDescent="0.35">
      <c r="A377" s="1" t="s">
        <v>11323</v>
      </c>
      <c r="B377" s="1" t="s">
        <v>1310</v>
      </c>
      <c r="C377" s="8">
        <v>42574</v>
      </c>
      <c r="D377" s="7">
        <v>42578</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v>
      </c>
      <c r="V377" s="1">
        <f t="shared" si="5"/>
        <v>4790.4000000000005</v>
      </c>
      <c r="W377" s="30">
        <f>Orders[[#This Row],[Profit]]/Orders[[#This Row],[Sales]]</f>
        <v>-6.25E-2</v>
      </c>
    </row>
    <row r="378" spans="1:23" x14ac:dyDescent="0.35">
      <c r="A378" s="1" t="s">
        <v>11324</v>
      </c>
      <c r="B378" s="1" t="s">
        <v>1320</v>
      </c>
      <c r="C378" s="8">
        <v>43371</v>
      </c>
      <c r="D378" s="7">
        <v>43374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c r="V378" s="1">
        <f t="shared" si="5"/>
        <v>396.54399999999998</v>
      </c>
      <c r="W378" s="30">
        <f>Orders[[#This Row],[Profit]]/Orders[[#This Row],[Sales]]</f>
        <v>0.3125</v>
      </c>
    </row>
    <row r="379" spans="1:23" x14ac:dyDescent="0.35">
      <c r="A379" s="1" t="s">
        <v>11325</v>
      </c>
      <c r="B379" s="1" t="s">
        <v>1326</v>
      </c>
      <c r="C379" s="8">
        <v>43704</v>
      </c>
      <c r="D379" s="7">
        <v>43709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1488.424</v>
      </c>
      <c r="S379" s="1">
        <v>7</v>
      </c>
      <c r="T379" s="1">
        <v>0.3</v>
      </c>
      <c r="U379" s="1">
        <v>-297.6848</v>
      </c>
      <c r="V379" s="1">
        <f t="shared" si="5"/>
        <v>10418.968000000001</v>
      </c>
      <c r="W379" s="30">
        <f>Orders[[#This Row],[Profit]]/Orders[[#This Row],[Sales]]</f>
        <v>-0.2</v>
      </c>
    </row>
    <row r="380" spans="1:23" x14ac:dyDescent="0.35">
      <c r="A380" s="1" t="s">
        <v>11327</v>
      </c>
      <c r="B380" s="1" t="s">
        <v>1331</v>
      </c>
      <c r="C380" s="8">
        <v>42853</v>
      </c>
      <c r="D380" s="7">
        <v>42860</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c r="V380" s="1">
        <f t="shared" si="5"/>
        <v>25.955999999999996</v>
      </c>
      <c r="W380" s="30">
        <f>Orders[[#This Row],[Profit]]/Orders[[#This Row],[Sales]]</f>
        <v>-2.35</v>
      </c>
    </row>
    <row r="381" spans="1:23" x14ac:dyDescent="0.35">
      <c r="A381" s="1" t="s">
        <v>11328</v>
      </c>
      <c r="B381" s="1" t="s">
        <v>1331</v>
      </c>
      <c r="C381" s="8">
        <v>42853</v>
      </c>
      <c r="D381" s="7">
        <v>42860</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2.6810999999999998</v>
      </c>
      <c r="V381" s="1">
        <f t="shared" si="5"/>
        <v>71.496000000000009</v>
      </c>
      <c r="W381" s="30">
        <f>Orders[[#This Row],[Profit]]/Orders[[#This Row],[Sales]]</f>
        <v>0.11249999999999999</v>
      </c>
    </row>
    <row r="382" spans="1:23" x14ac:dyDescent="0.35">
      <c r="A382" s="1" t="s">
        <v>11329</v>
      </c>
      <c r="B382" s="1" t="s">
        <v>1331</v>
      </c>
      <c r="C382" s="8">
        <v>42853</v>
      </c>
      <c r="D382" s="7">
        <v>42860</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c r="V382" s="1">
        <f t="shared" si="5"/>
        <v>48.704000000000001</v>
      </c>
      <c r="W382" s="30">
        <f>Orders[[#This Row],[Profit]]/Orders[[#This Row],[Sales]]</f>
        <v>-1.55</v>
      </c>
    </row>
    <row r="383" spans="1:23" x14ac:dyDescent="0.35">
      <c r="A383" s="1" t="s">
        <v>11330</v>
      </c>
      <c r="B383" s="1" t="s">
        <v>1340</v>
      </c>
      <c r="C383" s="8">
        <v>43401</v>
      </c>
      <c r="D383" s="7">
        <v>43402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c r="V383" s="1">
        <f t="shared" si="5"/>
        <v>356.72</v>
      </c>
      <c r="W383" s="30">
        <f>Orders[[#This Row],[Profit]]/Orders[[#This Row],[Sales]]</f>
        <v>0.5</v>
      </c>
    </row>
    <row r="384" spans="1:23" x14ac:dyDescent="0.35">
      <c r="A384" s="1" t="s">
        <v>11331</v>
      </c>
      <c r="B384" s="1" t="s">
        <v>1340</v>
      </c>
      <c r="C384" s="8">
        <v>43401</v>
      </c>
      <c r="D384" s="7">
        <v>43402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c r="V384" s="1">
        <f t="shared" si="5"/>
        <v>148.608</v>
      </c>
      <c r="W384" s="30">
        <f>Orders[[#This Row],[Profit]]/Orders[[#This Row],[Sales]]</f>
        <v>0.35</v>
      </c>
    </row>
    <row r="385" spans="1:23" x14ac:dyDescent="0.35">
      <c r="A385" s="1" t="s">
        <v>11332</v>
      </c>
      <c r="B385" s="1" t="s">
        <v>1347</v>
      </c>
      <c r="C385" s="8">
        <v>42912</v>
      </c>
      <c r="D385" s="7">
        <v>42915</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c r="V385" s="1">
        <f t="shared" si="5"/>
        <v>83.8</v>
      </c>
      <c r="W385" s="30">
        <f>Orders[[#This Row],[Profit]]/Orders[[#This Row],[Sales]]</f>
        <v>0.21</v>
      </c>
    </row>
    <row r="386" spans="1:23" x14ac:dyDescent="0.35">
      <c r="A386" s="1" t="s">
        <v>11333</v>
      </c>
      <c r="B386" s="1" t="s">
        <v>1352</v>
      </c>
      <c r="C386" s="8">
        <v>43066</v>
      </c>
      <c r="D386" s="7">
        <v>43071</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c r="V386" s="1">
        <f t="shared" ref="V386:V449" si="6">PRODUCT(S386,R386)</f>
        <v>1126.3724999999999</v>
      </c>
      <c r="W386" s="30">
        <f>Orders[[#This Row],[Profit]]/Orders[[#This Row],[Sales]]</f>
        <v>-0.41818181818181821</v>
      </c>
    </row>
    <row r="387" spans="1:23" x14ac:dyDescent="0.35">
      <c r="A387" s="1" t="s">
        <v>11334</v>
      </c>
      <c r="B387" s="1" t="s">
        <v>1352</v>
      </c>
      <c r="C387" s="8">
        <v>43066</v>
      </c>
      <c r="D387" s="7">
        <v>43071</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1">
        <v>-1.0497000000000001</v>
      </c>
      <c r="V387" s="1">
        <f t="shared" si="6"/>
        <v>251.928</v>
      </c>
      <c r="W387" s="30">
        <f>Orders[[#This Row],[Profit]]/Orders[[#This Row],[Sales]]</f>
        <v>-1.2500000000000001E-2</v>
      </c>
    </row>
    <row r="388" spans="1:23" x14ac:dyDescent="0.35">
      <c r="A388" s="1" t="s">
        <v>11335</v>
      </c>
      <c r="B388" s="1" t="s">
        <v>1360</v>
      </c>
      <c r="C388" s="8">
        <v>43072</v>
      </c>
      <c r="D388" s="7">
        <v>43076</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c r="V388" s="1">
        <f t="shared" si="6"/>
        <v>1929.36</v>
      </c>
      <c r="W388" s="30">
        <f>Orders[[#This Row],[Profit]]/Orders[[#This Row],[Sales]]</f>
        <v>-0.7</v>
      </c>
    </row>
    <row r="389" spans="1:23" x14ac:dyDescent="0.35">
      <c r="A389" s="1" t="s">
        <v>11336</v>
      </c>
      <c r="B389" s="1" t="s">
        <v>1360</v>
      </c>
      <c r="C389" s="8">
        <v>43072</v>
      </c>
      <c r="D389" s="7">
        <v>43076</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1">
        <v>0.77700000000000002</v>
      </c>
      <c r="V389" s="1">
        <f t="shared" si="6"/>
        <v>2.96</v>
      </c>
      <c r="W389" s="30">
        <f>Orders[[#This Row],[Profit]]/Orders[[#This Row],[Sales]]</f>
        <v>0.26250000000000001</v>
      </c>
    </row>
    <row r="390" spans="1:23" x14ac:dyDescent="0.35">
      <c r="A390" s="1" t="s">
        <v>11337</v>
      </c>
      <c r="B390" s="1" t="s">
        <v>1367</v>
      </c>
      <c r="C390" s="8">
        <v>42698</v>
      </c>
      <c r="D390" s="7">
        <v>42700</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c r="V390" s="1">
        <f t="shared" si="6"/>
        <v>2.6240000000000001</v>
      </c>
      <c r="W390" s="30">
        <f>Orders[[#This Row],[Profit]]/Orders[[#This Row],[Sales]]</f>
        <v>0.16250000000000001</v>
      </c>
    </row>
    <row r="391" spans="1:23" x14ac:dyDescent="0.35">
      <c r="A391" s="1" t="s">
        <v>11338</v>
      </c>
      <c r="B391" s="1" t="s">
        <v>1372</v>
      </c>
      <c r="C391" s="8">
        <v>43810</v>
      </c>
      <c r="D391" s="7">
        <v>43814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7.8840000000000003</v>
      </c>
      <c r="V391" s="1">
        <f t="shared" si="6"/>
        <v>93.44</v>
      </c>
      <c r="W391" s="30">
        <f>Orders[[#This Row],[Profit]]/Orders[[#This Row],[Sales]]</f>
        <v>0.33750000000000002</v>
      </c>
    </row>
    <row r="392" spans="1:23" x14ac:dyDescent="0.35">
      <c r="A392" s="1" t="s">
        <v>11339</v>
      </c>
      <c r="B392" s="1" t="s">
        <v>1372</v>
      </c>
      <c r="C392" s="8">
        <v>43810</v>
      </c>
      <c r="D392" s="7">
        <v>43814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c r="V392" s="1">
        <f t="shared" si="6"/>
        <v>79.959999999999994</v>
      </c>
      <c r="W392" s="30">
        <f>Orders[[#This Row],[Profit]]/Orders[[#This Row],[Sales]]</f>
        <v>0.34</v>
      </c>
    </row>
    <row r="393" spans="1:23" x14ac:dyDescent="0.35">
      <c r="A393" s="1" t="s">
        <v>11340</v>
      </c>
      <c r="B393" s="1" t="s">
        <v>1377</v>
      </c>
      <c r="C393" s="8">
        <v>42634</v>
      </c>
      <c r="D393" s="7">
        <v>42636</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1">
        <v>27.7182</v>
      </c>
      <c r="V393" s="1">
        <f t="shared" si="6"/>
        <v>492.76799999999997</v>
      </c>
      <c r="W393" s="30">
        <f>Orders[[#This Row],[Profit]]/Orders[[#This Row],[Sales]]</f>
        <v>0.1125</v>
      </c>
    </row>
    <row r="394" spans="1:23" x14ac:dyDescent="0.35">
      <c r="A394" s="1" t="s">
        <v>11341</v>
      </c>
      <c r="B394" s="1" t="s">
        <v>1377</v>
      </c>
      <c r="C394" s="8">
        <v>42634</v>
      </c>
      <c r="D394" s="7">
        <v>42636</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c r="V394" s="1">
        <f t="shared" si="6"/>
        <v>5399.91</v>
      </c>
      <c r="W394" s="30">
        <f>Orders[[#This Row],[Profit]]/Orders[[#This Row],[Sales]]</f>
        <v>0.38999999999999996</v>
      </c>
    </row>
    <row r="395" spans="1:23" x14ac:dyDescent="0.35">
      <c r="A395" s="1" t="s">
        <v>11342</v>
      </c>
      <c r="B395" s="1" t="s">
        <v>1385</v>
      </c>
      <c r="C395" s="8">
        <v>42528</v>
      </c>
      <c r="D395" s="7">
        <v>42531</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1">
        <v>-20.5623</v>
      </c>
      <c r="V395" s="1">
        <f t="shared" si="6"/>
        <v>37.385999999999996</v>
      </c>
      <c r="W395" s="30">
        <f>Orders[[#This Row],[Profit]]/Orders[[#This Row],[Sales]]</f>
        <v>-1.6500000000000001</v>
      </c>
    </row>
    <row r="396" spans="1:23" x14ac:dyDescent="0.35">
      <c r="A396" s="1" t="s">
        <v>11343</v>
      </c>
      <c r="B396" s="1" t="s">
        <v>1391</v>
      </c>
      <c r="C396" s="8">
        <v>43646</v>
      </c>
      <c r="D396" s="7">
        <v>43651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c r="V396" s="1">
        <f t="shared" si="6"/>
        <v>227.376</v>
      </c>
      <c r="W396" s="30">
        <f>Orders[[#This Row],[Profit]]/Orders[[#This Row],[Sales]]</f>
        <v>0.33749999999999997</v>
      </c>
    </row>
    <row r="397" spans="1:23" x14ac:dyDescent="0.35">
      <c r="A397" s="1" t="s">
        <v>11344</v>
      </c>
      <c r="B397" s="1" t="s">
        <v>1398</v>
      </c>
      <c r="C397" s="8">
        <v>43755</v>
      </c>
      <c r="D397" s="7">
        <v>43757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9.4923999999999999</v>
      </c>
      <c r="V397" s="1">
        <f t="shared" si="6"/>
        <v>99.92</v>
      </c>
      <c r="W397" s="30">
        <f>Orders[[#This Row],[Profit]]/Orders[[#This Row],[Sales]]</f>
        <v>0.19</v>
      </c>
    </row>
    <row r="398" spans="1:23" x14ac:dyDescent="0.35">
      <c r="A398" s="1" t="s">
        <v>11346</v>
      </c>
      <c r="B398" s="1" t="s">
        <v>1398</v>
      </c>
      <c r="C398" s="8">
        <v>43755</v>
      </c>
      <c r="D398" s="7">
        <v>43757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c r="V398" s="1">
        <f t="shared" si="6"/>
        <v>25.92</v>
      </c>
      <c r="W398" s="30">
        <f>Orders[[#This Row],[Profit]]/Orders[[#This Row],[Sales]]</f>
        <v>0.47999999999999993</v>
      </c>
    </row>
    <row r="399" spans="1:23" x14ac:dyDescent="0.35">
      <c r="A399" s="1" t="s">
        <v>11347</v>
      </c>
      <c r="B399" s="1" t="s">
        <v>1407</v>
      </c>
      <c r="C399" s="8">
        <v>43039</v>
      </c>
      <c r="D399" s="7">
        <v>43043</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21.036000000000001</v>
      </c>
      <c r="V399" s="1">
        <f t="shared" si="6"/>
        <v>280.48</v>
      </c>
      <c r="W399" s="30">
        <f>Orders[[#This Row],[Profit]]/Orders[[#This Row],[Sales]]</f>
        <v>0.3</v>
      </c>
    </row>
    <row r="400" spans="1:23" x14ac:dyDescent="0.35">
      <c r="A400" s="1" t="s">
        <v>11348</v>
      </c>
      <c r="B400" s="1" t="s">
        <v>1410</v>
      </c>
      <c r="C400" s="8">
        <v>43351</v>
      </c>
      <c r="D400" s="7">
        <v>43353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c r="V400" s="1">
        <f t="shared" si="6"/>
        <v>107.85599999999999</v>
      </c>
      <c r="W400" s="30">
        <f>Orders[[#This Row],[Profit]]/Orders[[#This Row],[Sales]]</f>
        <v>0.1</v>
      </c>
    </row>
    <row r="401" spans="1:23" x14ac:dyDescent="0.35">
      <c r="A401" s="1" t="s">
        <v>11349</v>
      </c>
      <c r="B401" s="1" t="s">
        <v>1410</v>
      </c>
      <c r="C401" s="8">
        <v>43351</v>
      </c>
      <c r="D401" s="7">
        <v>43353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c r="V401" s="1">
        <f t="shared" si="6"/>
        <v>9585.0624000000007</v>
      </c>
      <c r="W401" s="30">
        <f>Orders[[#This Row],[Profit]]/Orders[[#This Row],[Sales]]</f>
        <v>-0.13235294117647059</v>
      </c>
    </row>
    <row r="402" spans="1:23" x14ac:dyDescent="0.35">
      <c r="A402" s="1" t="s">
        <v>11350</v>
      </c>
      <c r="B402" s="1" t="s">
        <v>1410</v>
      </c>
      <c r="C402" s="8">
        <v>43351</v>
      </c>
      <c r="D402" s="7">
        <v>43353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c r="V402" s="1">
        <f t="shared" si="6"/>
        <v>524.54399999999998</v>
      </c>
      <c r="W402" s="30">
        <f>Orders[[#This Row],[Profit]]/Orders[[#This Row],[Sales]]</f>
        <v>-0.25</v>
      </c>
    </row>
    <row r="403" spans="1:23" x14ac:dyDescent="0.35">
      <c r="A403" s="1" t="s">
        <v>11351</v>
      </c>
      <c r="B403" s="1" t="s">
        <v>1410</v>
      </c>
      <c r="C403" s="8">
        <v>43351</v>
      </c>
      <c r="D403" s="7">
        <v>43353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0.7198</v>
      </c>
      <c r="V403" s="1">
        <f t="shared" si="6"/>
        <v>115.16800000000001</v>
      </c>
      <c r="W403" s="30">
        <f>Orders[[#This Row],[Profit]]/Orders[[#This Row],[Sales]]</f>
        <v>1.2499999999999999E-2</v>
      </c>
    </row>
    <row r="404" spans="1:23" x14ac:dyDescent="0.35">
      <c r="A404" s="1" t="s">
        <v>11352</v>
      </c>
      <c r="B404" s="1" t="s">
        <v>1419</v>
      </c>
      <c r="C404" s="8">
        <v>42728</v>
      </c>
      <c r="D404" s="7">
        <v>42730</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c r="V404" s="1">
        <f t="shared" si="6"/>
        <v>19.135999999999999</v>
      </c>
      <c r="W404" s="30">
        <f>Orders[[#This Row],[Profit]]/Orders[[#This Row],[Sales]]</f>
        <v>0.36249999999999999</v>
      </c>
    </row>
    <row r="405" spans="1:23" x14ac:dyDescent="0.35">
      <c r="A405" s="1" t="s">
        <v>11353</v>
      </c>
      <c r="B405" s="1" t="s">
        <v>1425</v>
      </c>
      <c r="C405" s="8">
        <v>42476</v>
      </c>
      <c r="D405" s="7">
        <v>42480</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c r="V405" s="1">
        <f t="shared" si="6"/>
        <v>234.43200000000002</v>
      </c>
      <c r="W405" s="30">
        <f>Orders[[#This Row],[Profit]]/Orders[[#This Row],[Sales]]</f>
        <v>0.25</v>
      </c>
    </row>
    <row r="406" spans="1:23" x14ac:dyDescent="0.35">
      <c r="A406" s="1" t="s">
        <v>11354</v>
      </c>
      <c r="B406" s="1" t="s">
        <v>1428</v>
      </c>
      <c r="C406" s="8">
        <v>43823</v>
      </c>
      <c r="D406" s="7">
        <v>43828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c r="V406" s="1">
        <f t="shared" si="6"/>
        <v>107.72999999999999</v>
      </c>
      <c r="W406" s="30">
        <f>Orders[[#This Row],[Profit]]/Orders[[#This Row],[Sales]]</f>
        <v>0.27</v>
      </c>
    </row>
    <row r="407" spans="1:23" x14ac:dyDescent="0.35">
      <c r="A407" s="1" t="s">
        <v>11355</v>
      </c>
      <c r="B407" s="1" t="s">
        <v>1433</v>
      </c>
      <c r="C407" s="8">
        <v>43807</v>
      </c>
      <c r="D407" s="7">
        <v>43811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1">
        <v>37.789499999999997</v>
      </c>
      <c r="V407" s="1">
        <f t="shared" si="6"/>
        <v>899.75</v>
      </c>
      <c r="W407" s="30">
        <f>Orders[[#This Row],[Profit]]/Orders[[#This Row],[Sales]]</f>
        <v>0.21</v>
      </c>
    </row>
    <row r="408" spans="1:23" x14ac:dyDescent="0.35">
      <c r="A408" s="1" t="s">
        <v>11356</v>
      </c>
      <c r="B408" s="1" t="s">
        <v>1433</v>
      </c>
      <c r="C408" s="8">
        <v>43807</v>
      </c>
      <c r="D408" s="7">
        <v>43811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c r="V408" s="1">
        <f t="shared" si="6"/>
        <v>3599.9280000000003</v>
      </c>
      <c r="W408" s="30">
        <f>Orders[[#This Row],[Profit]]/Orders[[#This Row],[Sales]]</f>
        <v>0.36249999999999999</v>
      </c>
    </row>
    <row r="409" spans="1:23" x14ac:dyDescent="0.35">
      <c r="A409" s="1" t="s">
        <v>11357</v>
      </c>
      <c r="B409" s="1" t="s">
        <v>1433</v>
      </c>
      <c r="C409" s="8">
        <v>43807</v>
      </c>
      <c r="D409" s="7">
        <v>43811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c r="V409" s="1">
        <f t="shared" si="6"/>
        <v>135.75</v>
      </c>
      <c r="W409" s="30">
        <f>Orders[[#This Row],[Profit]]/Orders[[#This Row],[Sales]]</f>
        <v>0.49</v>
      </c>
    </row>
    <row r="410" spans="1:23" x14ac:dyDescent="0.35">
      <c r="A410" s="1" t="s">
        <v>11358</v>
      </c>
      <c r="B410" s="1" t="s">
        <v>1433</v>
      </c>
      <c r="C410" s="8">
        <v>43807</v>
      </c>
      <c r="D410" s="7">
        <v>43811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c r="V410" s="1">
        <f t="shared" si="6"/>
        <v>7028.1679999999997</v>
      </c>
      <c r="W410" s="30">
        <f>Orders[[#This Row],[Profit]]/Orders[[#This Row],[Sales]]</f>
        <v>-0.11249999999999999</v>
      </c>
    </row>
    <row r="411" spans="1:23" x14ac:dyDescent="0.35">
      <c r="A411" s="1" t="s">
        <v>11359</v>
      </c>
      <c r="B411" s="1" t="s">
        <v>1433</v>
      </c>
      <c r="C411" s="8">
        <v>43807</v>
      </c>
      <c r="D411" s="7">
        <v>43811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c r="V411" s="1">
        <f t="shared" si="6"/>
        <v>9.68</v>
      </c>
      <c r="W411" s="30">
        <f>Orders[[#This Row],[Profit]]/Orders[[#This Row],[Sales]]</f>
        <v>0.48</v>
      </c>
    </row>
    <row r="412" spans="1:23" x14ac:dyDescent="0.35">
      <c r="A412" s="1" t="s">
        <v>11360</v>
      </c>
      <c r="B412" s="1" t="s">
        <v>1433</v>
      </c>
      <c r="C412" s="8">
        <v>43807</v>
      </c>
      <c r="D412" s="7">
        <v>43811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c r="V412" s="1">
        <f t="shared" si="6"/>
        <v>255.15</v>
      </c>
      <c r="W412" s="30">
        <f>Orders[[#This Row],[Profit]]/Orders[[#This Row],[Sales]]</f>
        <v>0.48</v>
      </c>
    </row>
    <row r="413" spans="1:23" x14ac:dyDescent="0.35">
      <c r="A413" s="1" t="s">
        <v>11361</v>
      </c>
      <c r="B413" s="1" t="s">
        <v>1433</v>
      </c>
      <c r="C413" s="8">
        <v>43807</v>
      </c>
      <c r="D413" s="7">
        <v>43811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c r="V413" s="1">
        <f t="shared" si="6"/>
        <v>55.98</v>
      </c>
      <c r="W413" s="30">
        <f>Orders[[#This Row],[Profit]]/Orders[[#This Row],[Sales]]</f>
        <v>0.49</v>
      </c>
    </row>
    <row r="414" spans="1:23" x14ac:dyDescent="0.35">
      <c r="A414" s="1" t="s">
        <v>11362</v>
      </c>
      <c r="B414" s="1" t="s">
        <v>1433</v>
      </c>
      <c r="C414" s="8">
        <v>43807</v>
      </c>
      <c r="D414" s="7">
        <v>43811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31.454799999999999</v>
      </c>
      <c r="V414" s="1">
        <f t="shared" si="6"/>
        <v>17378.776999999998</v>
      </c>
      <c r="W414" s="30">
        <f>Orders[[#This Row],[Profit]]/Orders[[#This Row],[Sales]]</f>
        <v>2.3529411764705882E-2</v>
      </c>
    </row>
    <row r="415" spans="1:23" x14ac:dyDescent="0.35">
      <c r="A415" s="1" t="s">
        <v>11363</v>
      </c>
      <c r="B415" s="1" t="s">
        <v>1433</v>
      </c>
      <c r="C415" s="8">
        <v>43807</v>
      </c>
      <c r="D415" s="7">
        <v>43811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1">
        <v>-18.454799999999999</v>
      </c>
      <c r="V415" s="1">
        <f t="shared" si="6"/>
        <v>227.136</v>
      </c>
      <c r="W415" s="30">
        <f>Orders[[#This Row],[Profit]]/Orders[[#This Row],[Sales]]</f>
        <v>-0.16250000000000001</v>
      </c>
    </row>
    <row r="416" spans="1:23" x14ac:dyDescent="0.35">
      <c r="A416" s="1" t="s">
        <v>11364</v>
      </c>
      <c r="B416" s="1" t="s">
        <v>1451</v>
      </c>
      <c r="C416" s="8">
        <v>43772</v>
      </c>
      <c r="D416" s="7">
        <v>43776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c r="V416" s="1">
        <f t="shared" si="6"/>
        <v>979.0200000000001</v>
      </c>
      <c r="W416" s="30">
        <f>Orders[[#This Row],[Profit]]/Orders[[#This Row],[Sales]]</f>
        <v>0.47</v>
      </c>
    </row>
    <row r="417" spans="1:23" x14ac:dyDescent="0.35">
      <c r="A417" s="1" t="s">
        <v>11365</v>
      </c>
      <c r="B417" s="1" t="s">
        <v>1451</v>
      </c>
      <c r="C417" s="8">
        <v>43772</v>
      </c>
      <c r="D417" s="7">
        <v>43776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26.874400000000001</v>
      </c>
      <c r="V417" s="1">
        <f t="shared" si="6"/>
        <v>1228.5440000000001</v>
      </c>
      <c r="W417" s="30">
        <f>Orders[[#This Row],[Profit]]/Orders[[#This Row],[Sales]]</f>
        <v>8.7499999999999994E-2</v>
      </c>
    </row>
    <row r="418" spans="1:23" x14ac:dyDescent="0.35">
      <c r="A418" s="1" t="s">
        <v>11366</v>
      </c>
      <c r="B418" s="1" t="s">
        <v>1456</v>
      </c>
      <c r="C418" s="8">
        <v>43640</v>
      </c>
      <c r="D418" s="7">
        <v>43644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c r="V418" s="1">
        <f t="shared" si="6"/>
        <v>767.36</v>
      </c>
      <c r="W418" s="30">
        <f>Orders[[#This Row],[Profit]]/Orders[[#This Row],[Sales]]</f>
        <v>0.26999999999999996</v>
      </c>
    </row>
    <row r="419" spans="1:23" x14ac:dyDescent="0.35">
      <c r="A419" s="1" t="s">
        <v>11367</v>
      </c>
      <c r="B419" s="1" t="s">
        <v>1462</v>
      </c>
      <c r="C419" s="8">
        <v>43204</v>
      </c>
      <c r="D419" s="7">
        <v>43208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38.380000000000003</v>
      </c>
      <c r="V419" s="1">
        <f t="shared" si="6"/>
        <v>1919</v>
      </c>
      <c r="W419" s="30">
        <f>Orders[[#This Row],[Profit]]/Orders[[#This Row],[Sales]]</f>
        <v>0.1</v>
      </c>
    </row>
    <row r="420" spans="1:23" x14ac:dyDescent="0.35">
      <c r="A420" s="1" t="s">
        <v>11368</v>
      </c>
      <c r="B420" s="1" t="s">
        <v>1467</v>
      </c>
      <c r="C420" s="8">
        <v>43775</v>
      </c>
      <c r="D420" s="7">
        <v>43779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c r="V420" s="1">
        <f t="shared" si="6"/>
        <v>5.78</v>
      </c>
      <c r="W420" s="30">
        <f>Orders[[#This Row],[Profit]]/Orders[[#This Row],[Sales]]</f>
        <v>0.48999999999999994</v>
      </c>
    </row>
    <row r="421" spans="1:23" x14ac:dyDescent="0.35">
      <c r="A421" s="1" t="s">
        <v>11369</v>
      </c>
      <c r="B421" s="1" t="s">
        <v>1471</v>
      </c>
      <c r="C421" s="8">
        <v>43528</v>
      </c>
      <c r="D421" s="7">
        <v>43533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2.7027999999999999</v>
      </c>
      <c r="V421" s="1">
        <f t="shared" si="6"/>
        <v>37.28</v>
      </c>
      <c r="W421" s="30">
        <f>Orders[[#This Row],[Profit]]/Orders[[#This Row],[Sales]]</f>
        <v>0.28999999999999998</v>
      </c>
    </row>
    <row r="422" spans="1:23" x14ac:dyDescent="0.35">
      <c r="A422" s="1" t="s">
        <v>11370</v>
      </c>
      <c r="B422" s="1" t="s">
        <v>1471</v>
      </c>
      <c r="C422" s="8">
        <v>43528</v>
      </c>
      <c r="D422" s="7">
        <v>43533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c r="V422" s="1">
        <f t="shared" si="6"/>
        <v>15.25</v>
      </c>
      <c r="W422" s="30">
        <f>Orders[[#This Row],[Profit]]/Orders[[#This Row],[Sales]]</f>
        <v>0.45999999999999996</v>
      </c>
    </row>
    <row r="423" spans="1:23" x14ac:dyDescent="0.35">
      <c r="A423" s="1" t="s">
        <v>11371</v>
      </c>
      <c r="B423" s="1" t="s">
        <v>1476</v>
      </c>
      <c r="C423" s="8">
        <v>42543</v>
      </c>
      <c r="D423" s="7">
        <v>42546</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56.566200000000002</v>
      </c>
      <c r="V423" s="1">
        <f t="shared" si="6"/>
        <v>1180.5120000000002</v>
      </c>
      <c r="W423" s="30">
        <f>Orders[[#This Row],[Profit]]/Orders[[#This Row],[Sales]]</f>
        <v>0.28749999999999998</v>
      </c>
    </row>
    <row r="424" spans="1:23" x14ac:dyDescent="0.35">
      <c r="A424" s="1" t="s">
        <v>11372</v>
      </c>
      <c r="B424" s="1" t="s">
        <v>1480</v>
      </c>
      <c r="C424" s="8">
        <v>43757</v>
      </c>
      <c r="D424" s="7">
        <v>43761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c r="V424" s="1">
        <f t="shared" si="6"/>
        <v>226.24</v>
      </c>
      <c r="W424" s="30">
        <f>Orders[[#This Row],[Profit]]/Orders[[#This Row],[Sales]]</f>
        <v>0.26</v>
      </c>
    </row>
    <row r="425" spans="1:23" x14ac:dyDescent="0.35">
      <c r="A425" s="1" t="s">
        <v>11374</v>
      </c>
      <c r="B425" s="1" t="s">
        <v>1480</v>
      </c>
      <c r="C425" s="8">
        <v>43757</v>
      </c>
      <c r="D425" s="7">
        <v>43761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8.5020000000000007</v>
      </c>
      <c r="V425" s="1">
        <f t="shared" si="6"/>
        <v>98.100000000000009</v>
      </c>
      <c r="W425" s="30">
        <f>Orders[[#This Row],[Profit]]/Orders[[#This Row],[Sales]]</f>
        <v>0.26</v>
      </c>
    </row>
    <row r="426" spans="1:23" x14ac:dyDescent="0.35">
      <c r="A426" s="1" t="s">
        <v>11375</v>
      </c>
      <c r="B426" s="1" t="s">
        <v>1488</v>
      </c>
      <c r="C426" s="8">
        <v>43698</v>
      </c>
      <c r="D426" s="7">
        <v>43700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c r="V426" s="1">
        <f t="shared" si="6"/>
        <v>3465.6</v>
      </c>
      <c r="W426" s="30">
        <f>Orders[[#This Row],[Profit]]/Orders[[#This Row],[Sales]]</f>
        <v>0.26</v>
      </c>
    </row>
    <row r="427" spans="1:23" x14ac:dyDescent="0.35">
      <c r="A427" s="1" t="s">
        <v>11376</v>
      </c>
      <c r="B427" s="1" t="s">
        <v>1494</v>
      </c>
      <c r="C427" s="8">
        <v>43792</v>
      </c>
      <c r="D427" s="7">
        <v>43795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c r="V427" s="1">
        <f t="shared" si="6"/>
        <v>56.8</v>
      </c>
      <c r="W427" s="30">
        <f>Orders[[#This Row],[Profit]]/Orders[[#This Row],[Sales]]</f>
        <v>0.39</v>
      </c>
    </row>
    <row r="428" spans="1:23" x14ac:dyDescent="0.35">
      <c r="A428" s="1" t="s">
        <v>11377</v>
      </c>
      <c r="B428" s="1" t="s">
        <v>1494</v>
      </c>
      <c r="C428" s="8">
        <v>43792</v>
      </c>
      <c r="D428" s="7">
        <v>43795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c r="V428" s="1">
        <f t="shared" si="6"/>
        <v>2303.36</v>
      </c>
      <c r="W428" s="30">
        <f>Orders[[#This Row],[Profit]]/Orders[[#This Row],[Sales]]</f>
        <v>0.48000000000000004</v>
      </c>
    </row>
    <row r="429" spans="1:23" x14ac:dyDescent="0.35">
      <c r="A429" s="1" t="s">
        <v>11378</v>
      </c>
      <c r="B429" s="1" t="s">
        <v>1500</v>
      </c>
      <c r="C429" s="8">
        <v>42625</v>
      </c>
      <c r="D429" s="7">
        <v>42626</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c r="V429" s="1">
        <f t="shared" si="6"/>
        <v>69.989999999999995</v>
      </c>
      <c r="W429" s="30">
        <f>Orders[[#This Row],[Profit]]/Orders[[#This Row],[Sales]]</f>
        <v>0.43000000000000005</v>
      </c>
    </row>
    <row r="430" spans="1:23" x14ac:dyDescent="0.35">
      <c r="A430" s="1" t="s">
        <v>11379</v>
      </c>
      <c r="B430" s="1" t="s">
        <v>1506</v>
      </c>
      <c r="C430" s="8">
        <v>43739</v>
      </c>
      <c r="D430" s="7">
        <v>43746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c r="V430" s="1">
        <f t="shared" si="6"/>
        <v>40.031999999999996</v>
      </c>
      <c r="W430" s="30">
        <f>Orders[[#This Row],[Profit]]/Orders[[#This Row],[Sales]]</f>
        <v>7.4999999999999997E-2</v>
      </c>
    </row>
    <row r="431" spans="1:23" x14ac:dyDescent="0.35">
      <c r="A431" s="1" t="s">
        <v>11380</v>
      </c>
      <c r="B431" s="1" t="s">
        <v>1511</v>
      </c>
      <c r="C431" s="8">
        <v>43205</v>
      </c>
      <c r="D431" s="7">
        <v>43211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1">
        <v>-145.35079999999999</v>
      </c>
      <c r="V431" s="1">
        <f t="shared" si="6"/>
        <v>379.17599999999999</v>
      </c>
      <c r="W431" s="30">
        <f>Orders[[#This Row],[Profit]]/Orders[[#This Row],[Sales]]</f>
        <v>-0.76666666666666661</v>
      </c>
    </row>
    <row r="432" spans="1:23" x14ac:dyDescent="0.35">
      <c r="A432" s="1" t="s">
        <v>11381</v>
      </c>
      <c r="B432" s="1" t="s">
        <v>1511</v>
      </c>
      <c r="C432" s="8">
        <v>43205</v>
      </c>
      <c r="D432" s="7">
        <v>43211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c r="V432" s="1">
        <f t="shared" si="6"/>
        <v>2861.2080000000001</v>
      </c>
      <c r="W432" s="30">
        <f>Orders[[#This Row],[Profit]]/Orders[[#This Row],[Sales]]</f>
        <v>0.18749999999999997</v>
      </c>
    </row>
    <row r="433" spans="1:23" x14ac:dyDescent="0.35">
      <c r="A433" s="1" t="s">
        <v>11382</v>
      </c>
      <c r="B433" s="1" t="s">
        <v>1511</v>
      </c>
      <c r="C433" s="8">
        <v>43205</v>
      </c>
      <c r="D433" s="7">
        <v>43211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54.7425</v>
      </c>
      <c r="V433" s="1">
        <f t="shared" si="6"/>
        <v>1459.8</v>
      </c>
      <c r="W433" s="30">
        <f>Orders[[#This Row],[Profit]]/Orders[[#This Row],[Sales]]</f>
        <v>0.1875</v>
      </c>
    </row>
    <row r="434" spans="1:23" x14ac:dyDescent="0.35">
      <c r="A434" s="1" t="s">
        <v>11383</v>
      </c>
      <c r="B434" s="1" t="s">
        <v>1511</v>
      </c>
      <c r="C434" s="8">
        <v>43205</v>
      </c>
      <c r="D434" s="7">
        <v>43211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-0.77480000000000004</v>
      </c>
      <c r="V434" s="1">
        <f t="shared" si="6"/>
        <v>9.5359999999999996</v>
      </c>
      <c r="W434" s="30">
        <f>Orders[[#This Row],[Profit]]/Orders[[#This Row],[Sales]]</f>
        <v>-0.16250000000000001</v>
      </c>
    </row>
    <row r="435" spans="1:23" x14ac:dyDescent="0.35">
      <c r="A435" s="1" t="s">
        <v>11384</v>
      </c>
      <c r="B435" s="1" t="s">
        <v>1519</v>
      </c>
      <c r="C435" s="8">
        <v>43257</v>
      </c>
      <c r="D435" s="7">
        <v>43258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v>
      </c>
      <c r="S435" s="1">
        <v>5</v>
      </c>
      <c r="T435" s="1">
        <v>0</v>
      </c>
      <c r="U435" s="1">
        <v>207.14699999999999</v>
      </c>
      <c r="V435" s="1">
        <f t="shared" si="6"/>
        <v>3571.5</v>
      </c>
      <c r="W435" s="30">
        <f>Orders[[#This Row],[Profit]]/Orders[[#This Row],[Sales]]</f>
        <v>0.28999999999999998</v>
      </c>
    </row>
    <row r="436" spans="1:23" x14ac:dyDescent="0.35">
      <c r="A436" s="1" t="s">
        <v>11385</v>
      </c>
      <c r="B436" s="1" t="s">
        <v>1522</v>
      </c>
      <c r="C436" s="8">
        <v>42723</v>
      </c>
      <c r="D436" s="7">
        <v>42729</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c r="V436" s="1">
        <f t="shared" si="6"/>
        <v>9.6240000000000006</v>
      </c>
      <c r="W436" s="30">
        <f>Orders[[#This Row],[Profit]]/Orders[[#This Row],[Sales]]</f>
        <v>-0.76666666666666661</v>
      </c>
    </row>
    <row r="437" spans="1:23" x14ac:dyDescent="0.35">
      <c r="A437" s="1" t="s">
        <v>11386</v>
      </c>
      <c r="B437" s="1" t="s">
        <v>1522</v>
      </c>
      <c r="C437" s="8">
        <v>42723</v>
      </c>
      <c r="D437" s="7">
        <v>42729</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-18.585000000000001</v>
      </c>
      <c r="V437" s="1">
        <f t="shared" si="6"/>
        <v>1239</v>
      </c>
      <c r="W437" s="30">
        <f>Orders[[#This Row],[Profit]]/Orders[[#This Row],[Sales]]</f>
        <v>-7.4999999999999997E-2</v>
      </c>
    </row>
    <row r="438" spans="1:23" x14ac:dyDescent="0.35">
      <c r="A438" s="1" t="s">
        <v>11387</v>
      </c>
      <c r="B438" s="1" t="s">
        <v>1530</v>
      </c>
      <c r="C438" s="8">
        <v>43263</v>
      </c>
      <c r="D438" s="7">
        <v>43265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c r="V438" s="1">
        <f t="shared" si="6"/>
        <v>3023.9369999999999</v>
      </c>
      <c r="W438" s="30">
        <f>Orders[[#This Row],[Profit]]/Orders[[#This Row],[Sales]]</f>
        <v>4.2857142857142858E-2</v>
      </c>
    </row>
    <row r="439" spans="1:23" x14ac:dyDescent="0.35">
      <c r="A439" s="1" t="s">
        <v>11388</v>
      </c>
      <c r="B439" s="1" t="s">
        <v>1530</v>
      </c>
      <c r="C439" s="8">
        <v>43263</v>
      </c>
      <c r="D439" s="7">
        <v>43265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113.63939999999999</v>
      </c>
      <c r="V439" s="1">
        <f t="shared" si="6"/>
        <v>2194.4160000000002</v>
      </c>
      <c r="W439" s="30">
        <f>Orders[[#This Row],[Profit]]/Orders[[#This Row],[Sales]]</f>
        <v>0.36249999999999999</v>
      </c>
    </row>
    <row r="440" spans="1:23" x14ac:dyDescent="0.35">
      <c r="A440" s="1" t="s">
        <v>11389</v>
      </c>
      <c r="B440" s="1" t="s">
        <v>1535</v>
      </c>
      <c r="C440" s="8">
        <v>43723</v>
      </c>
      <c r="D440" s="7">
        <v>43727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c r="V440" s="1">
        <f t="shared" si="6"/>
        <v>254.976</v>
      </c>
      <c r="W440" s="30">
        <f>Orders[[#This Row],[Profit]]/Orders[[#This Row],[Sales]]</f>
        <v>0.36249999999999999</v>
      </c>
    </row>
    <row r="441" spans="1:23" x14ac:dyDescent="0.35">
      <c r="A441" s="1" t="s">
        <v>11390</v>
      </c>
      <c r="B441" s="1" t="s">
        <v>1540</v>
      </c>
      <c r="C441" s="8">
        <v>43485</v>
      </c>
      <c r="D441" s="7">
        <v>43488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1">
        <v>2.3094000000000001</v>
      </c>
      <c r="V441" s="1">
        <f t="shared" si="6"/>
        <v>623.53800000000001</v>
      </c>
      <c r="W441" s="30">
        <f>Orders[[#This Row],[Profit]]/Orders[[#This Row],[Sales]]</f>
        <v>1.1111111111111112E-2</v>
      </c>
    </row>
    <row r="442" spans="1:23" x14ac:dyDescent="0.35">
      <c r="A442" s="1" t="s">
        <v>11391</v>
      </c>
      <c r="B442" s="1" t="s">
        <v>1543</v>
      </c>
      <c r="C442" s="8">
        <v>43348</v>
      </c>
      <c r="D442" s="7">
        <v>43350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c r="V442" s="1">
        <f t="shared" si="6"/>
        <v>12.22</v>
      </c>
      <c r="W442" s="30">
        <f>Orders[[#This Row],[Profit]]/Orders[[#This Row],[Sales]]</f>
        <v>0.3</v>
      </c>
    </row>
    <row r="443" spans="1:23" x14ac:dyDescent="0.35">
      <c r="A443" s="1" t="s">
        <v>11392</v>
      </c>
      <c r="B443" s="1" t="s">
        <v>1543</v>
      </c>
      <c r="C443" s="8">
        <v>43348</v>
      </c>
      <c r="D443" s="7">
        <v>43350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23.392800000000001</v>
      </c>
      <c r="V443" s="1">
        <f t="shared" si="6"/>
        <v>584.81999999999994</v>
      </c>
      <c r="W443" s="30">
        <f>Orders[[#This Row],[Profit]]/Orders[[#This Row],[Sales]]</f>
        <v>0.12000000000000001</v>
      </c>
    </row>
    <row r="444" spans="1:23" x14ac:dyDescent="0.35">
      <c r="A444" s="1" t="s">
        <v>11393</v>
      </c>
      <c r="B444" s="1" t="s">
        <v>1543</v>
      </c>
      <c r="C444" s="8">
        <v>43348</v>
      </c>
      <c r="D444" s="7">
        <v>43350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c r="V444" s="1">
        <f t="shared" si="6"/>
        <v>212.85000000000002</v>
      </c>
      <c r="W444" s="30">
        <f>Orders[[#This Row],[Profit]]/Orders[[#This Row],[Sales]]</f>
        <v>0.29000000000000004</v>
      </c>
    </row>
    <row r="445" spans="1:23" x14ac:dyDescent="0.35">
      <c r="A445" s="1" t="s">
        <v>11394</v>
      </c>
      <c r="B445" s="1" t="s">
        <v>1543</v>
      </c>
      <c r="C445" s="8">
        <v>43348</v>
      </c>
      <c r="D445" s="7">
        <v>43350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c r="V445" s="1">
        <f t="shared" si="6"/>
        <v>365.44</v>
      </c>
      <c r="W445" s="30">
        <f>Orders[[#This Row],[Profit]]/Orders[[#This Row],[Sales]]</f>
        <v>0.45999999999999996</v>
      </c>
    </row>
    <row r="446" spans="1:23" x14ac:dyDescent="0.35">
      <c r="A446" s="1" t="s">
        <v>11395</v>
      </c>
      <c r="B446" s="1" t="s">
        <v>1543</v>
      </c>
      <c r="C446" s="8">
        <v>43348</v>
      </c>
      <c r="D446" s="7">
        <v>43350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c r="V446" s="1">
        <f t="shared" si="6"/>
        <v>728.81999999999994</v>
      </c>
      <c r="W446" s="30">
        <f>Orders[[#This Row],[Profit]]/Orders[[#This Row],[Sales]]</f>
        <v>0.12</v>
      </c>
    </row>
    <row r="447" spans="1:23" x14ac:dyDescent="0.35">
      <c r="A447" s="1" t="s">
        <v>11396</v>
      </c>
      <c r="B447" s="1" t="s">
        <v>1543</v>
      </c>
      <c r="C447" s="8">
        <v>43348</v>
      </c>
      <c r="D447" s="7">
        <v>43350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c r="V447" s="1">
        <f t="shared" si="6"/>
        <v>154.35</v>
      </c>
      <c r="W447" s="30">
        <f>Orders[[#This Row],[Profit]]/Orders[[#This Row],[Sales]]</f>
        <v>0.48</v>
      </c>
    </row>
    <row r="448" spans="1:23" x14ac:dyDescent="0.35">
      <c r="A448" s="1" t="s">
        <v>11397</v>
      </c>
      <c r="B448" s="1" t="s">
        <v>1556</v>
      </c>
      <c r="C448" s="8">
        <v>43544</v>
      </c>
      <c r="D448" s="7">
        <v>43549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c r="V448" s="1">
        <f t="shared" si="6"/>
        <v>2.91</v>
      </c>
      <c r="W448" s="30">
        <f>Orders[[#This Row],[Profit]]/Orders[[#This Row],[Sales]]</f>
        <v>0.47</v>
      </c>
    </row>
    <row r="449" spans="1:23" x14ac:dyDescent="0.35">
      <c r="A449" s="1" t="s">
        <v>11398</v>
      </c>
      <c r="B449" s="1" t="s">
        <v>1561</v>
      </c>
      <c r="C449" s="8">
        <v>43191</v>
      </c>
      <c r="D449" s="7">
        <v>43193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1">
        <v>15.475199999999999</v>
      </c>
      <c r="V449" s="1">
        <f t="shared" si="6"/>
        <v>178.56</v>
      </c>
      <c r="W449" s="30">
        <f>Orders[[#This Row],[Profit]]/Orders[[#This Row],[Sales]]</f>
        <v>0.25999999999999995</v>
      </c>
    </row>
    <row r="450" spans="1:23" x14ac:dyDescent="0.35">
      <c r="A450" s="1" t="s">
        <v>11399</v>
      </c>
      <c r="B450" s="1" t="s">
        <v>1561</v>
      </c>
      <c r="C450" s="8">
        <v>43191</v>
      </c>
      <c r="D450" s="7">
        <v>43193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9.7164000000000001</v>
      </c>
      <c r="V450" s="1">
        <f t="shared" ref="V450:V513" si="7">PRODUCT(S450,R450)</f>
        <v>485.82</v>
      </c>
      <c r="W450" s="30">
        <f>Orders[[#This Row],[Profit]]/Orders[[#This Row],[Sales]]</f>
        <v>6.0000000000000005E-2</v>
      </c>
    </row>
    <row r="451" spans="1:23" x14ac:dyDescent="0.35">
      <c r="A451" s="1" t="s">
        <v>11400</v>
      </c>
      <c r="B451" s="1" t="s">
        <v>1561</v>
      </c>
      <c r="C451" s="8">
        <v>43191</v>
      </c>
      <c r="D451" s="7">
        <v>43193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c r="V451" s="1">
        <f t="shared" si="7"/>
        <v>1583.28</v>
      </c>
      <c r="W451" s="30">
        <f>Orders[[#This Row],[Profit]]/Orders[[#This Row],[Sales]]</f>
        <v>0.27</v>
      </c>
    </row>
    <row r="452" spans="1:23" x14ac:dyDescent="0.35">
      <c r="A452" s="1" t="s">
        <v>11401</v>
      </c>
      <c r="B452" s="1" t="s">
        <v>1561</v>
      </c>
      <c r="C452" s="8">
        <v>43191</v>
      </c>
      <c r="D452" s="7">
        <v>43193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c r="V452" s="1">
        <f t="shared" si="7"/>
        <v>91.44</v>
      </c>
      <c r="W452" s="30">
        <f>Orders[[#This Row],[Profit]]/Orders[[#This Row],[Sales]]</f>
        <v>0.26</v>
      </c>
    </row>
    <row r="453" spans="1:23" x14ac:dyDescent="0.35">
      <c r="A453" s="1" t="s">
        <v>11402</v>
      </c>
      <c r="B453" s="1" t="s">
        <v>1561</v>
      </c>
      <c r="C453" s="8">
        <v>43191</v>
      </c>
      <c r="D453" s="7">
        <v>43193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2.8536000000000001</v>
      </c>
      <c r="V453" s="1">
        <f t="shared" si="7"/>
        <v>29.52</v>
      </c>
      <c r="W453" s="30">
        <f>Orders[[#This Row],[Profit]]/Orders[[#This Row],[Sales]]</f>
        <v>0.29000000000000004</v>
      </c>
    </row>
    <row r="454" spans="1:23" x14ac:dyDescent="0.35">
      <c r="A454" s="1" t="s">
        <v>11403</v>
      </c>
      <c r="B454" s="1" t="s">
        <v>1561</v>
      </c>
      <c r="C454" s="8">
        <v>43191</v>
      </c>
      <c r="D454" s="7">
        <v>43193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c r="V454" s="1">
        <f t="shared" si="7"/>
        <v>140.47999999999999</v>
      </c>
      <c r="W454" s="30">
        <f>Orders[[#This Row],[Profit]]/Orders[[#This Row],[Sales]]</f>
        <v>0.26</v>
      </c>
    </row>
    <row r="455" spans="1:23" x14ac:dyDescent="0.35">
      <c r="A455" s="1" t="s">
        <v>11404</v>
      </c>
      <c r="B455" s="1" t="s">
        <v>1577</v>
      </c>
      <c r="C455" s="8">
        <v>43758</v>
      </c>
      <c r="D455" s="7">
        <v>43762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-75.830399999999997</v>
      </c>
      <c r="V455" s="1">
        <f t="shared" si="7"/>
        <v>568.72799999999995</v>
      </c>
      <c r="W455" s="30">
        <f>Orders[[#This Row],[Profit]]/Orders[[#This Row],[Sales]]</f>
        <v>-0.26666666666666666</v>
      </c>
    </row>
    <row r="456" spans="1:23" x14ac:dyDescent="0.35">
      <c r="A456" s="1" t="s">
        <v>11405</v>
      </c>
      <c r="B456" s="1" t="s">
        <v>1577</v>
      </c>
      <c r="C456" s="8">
        <v>43758</v>
      </c>
      <c r="D456" s="7">
        <v>43762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c r="V456" s="1">
        <f t="shared" si="7"/>
        <v>1330.816</v>
      </c>
      <c r="W456" s="30">
        <f>Orders[[#This Row],[Profit]]/Orders[[#This Row],[Sales]]</f>
        <v>0.1</v>
      </c>
    </row>
    <row r="457" spans="1:23" x14ac:dyDescent="0.35">
      <c r="A457" s="1" t="s">
        <v>11406</v>
      </c>
      <c r="B457" s="1" t="s">
        <v>1582</v>
      </c>
      <c r="C457" s="8">
        <v>43447</v>
      </c>
      <c r="D457" s="7">
        <v>43451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v>
      </c>
      <c r="V457" s="1">
        <f t="shared" si="7"/>
        <v>255.52</v>
      </c>
      <c r="W457" s="30">
        <f>Orders[[#This Row],[Profit]]/Orders[[#This Row],[Sales]]</f>
        <v>0.38999999999999996</v>
      </c>
    </row>
    <row r="458" spans="1:23" x14ac:dyDescent="0.35">
      <c r="A458" s="1" t="s">
        <v>11407</v>
      </c>
      <c r="B458" s="1" t="s">
        <v>1586</v>
      </c>
      <c r="C458" s="8">
        <v>42412</v>
      </c>
      <c r="D458" s="7">
        <v>42418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c r="V458" s="1">
        <f t="shared" si="7"/>
        <v>259.13600000000002</v>
      </c>
      <c r="W458" s="30">
        <f>Orders[[#This Row],[Profit]]/Orders[[#This Row],[Sales]]</f>
        <v>-0.1875</v>
      </c>
    </row>
    <row r="459" spans="1:23" x14ac:dyDescent="0.35">
      <c r="A459" s="1" t="s">
        <v>11408</v>
      </c>
      <c r="B459" s="1" t="s">
        <v>1591</v>
      </c>
      <c r="C459" s="8">
        <v>43369</v>
      </c>
      <c r="D459" s="7">
        <v>43374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-96.114599999999996</v>
      </c>
      <c r="V459" s="1">
        <f t="shared" si="7"/>
        <v>2242.674</v>
      </c>
      <c r="W459" s="30">
        <f>Orders[[#This Row],[Profit]]/Orders[[#This Row],[Sales]]</f>
        <v>-0.12857142857142856</v>
      </c>
    </row>
    <row r="460" spans="1:23" x14ac:dyDescent="0.35">
      <c r="A460" s="1" t="s">
        <v>11409</v>
      </c>
      <c r="B460" s="1" t="s">
        <v>1591</v>
      </c>
      <c r="C460" s="8">
        <v>43369</v>
      </c>
      <c r="D460" s="7">
        <v>43374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c r="V460" s="1">
        <f t="shared" si="7"/>
        <v>17.856000000000002</v>
      </c>
      <c r="W460" s="30">
        <f>Orders[[#This Row],[Profit]]/Orders[[#This Row],[Sales]]</f>
        <v>0.37499999999999994</v>
      </c>
    </row>
    <row r="461" spans="1:23" x14ac:dyDescent="0.35">
      <c r="A461" s="1" t="s">
        <v>11410</v>
      </c>
      <c r="B461" s="1" t="s">
        <v>1595</v>
      </c>
      <c r="C461" s="8">
        <v>43084</v>
      </c>
      <c r="D461" s="7">
        <v>43091</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c r="V461" s="1">
        <f t="shared" si="7"/>
        <v>415.68</v>
      </c>
      <c r="W461" s="30">
        <f>Orders[[#This Row],[Profit]]/Orders[[#This Row],[Sales]]</f>
        <v>0.35</v>
      </c>
    </row>
    <row r="462" spans="1:23" x14ac:dyDescent="0.35">
      <c r="A462" s="1" t="s">
        <v>11411</v>
      </c>
      <c r="B462" s="1" t="s">
        <v>1595</v>
      </c>
      <c r="C462" s="8">
        <v>43084</v>
      </c>
      <c r="D462" s="7">
        <v>43091</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c r="V462" s="1">
        <f t="shared" si="7"/>
        <v>8099.19</v>
      </c>
      <c r="W462" s="30">
        <f>Orders[[#This Row],[Profit]]/Orders[[#This Row],[Sales]]</f>
        <v>0.42</v>
      </c>
    </row>
    <row r="463" spans="1:23" x14ac:dyDescent="0.35">
      <c r="A463" s="1" t="s">
        <v>11412</v>
      </c>
      <c r="B463" s="1" t="s">
        <v>1595</v>
      </c>
      <c r="C463" s="8">
        <v>43084</v>
      </c>
      <c r="D463" s="7">
        <v>43091</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18.6006</v>
      </c>
      <c r="V463" s="1">
        <f t="shared" si="7"/>
        <v>153.93599999999998</v>
      </c>
      <c r="W463" s="30">
        <f>Orders[[#This Row],[Profit]]/Orders[[#This Row],[Sales]]</f>
        <v>0.36250000000000004</v>
      </c>
    </row>
    <row r="464" spans="1:23" x14ac:dyDescent="0.35">
      <c r="A464" s="1" t="s">
        <v>11413</v>
      </c>
      <c r="B464" s="1" t="s">
        <v>1602</v>
      </c>
      <c r="C464" s="8">
        <v>43212</v>
      </c>
      <c r="D464" s="7">
        <v>43219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c r="V464" s="1">
        <f t="shared" si="7"/>
        <v>117.8</v>
      </c>
      <c r="W464" s="30">
        <f>Orders[[#This Row],[Profit]]/Orders[[#This Row],[Sales]]</f>
        <v>0.3</v>
      </c>
    </row>
    <row r="465" spans="1:23" x14ac:dyDescent="0.35">
      <c r="A465" s="1" t="s">
        <v>11414</v>
      </c>
      <c r="B465" s="1" t="s">
        <v>1602</v>
      </c>
      <c r="C465" s="8">
        <v>43212</v>
      </c>
      <c r="D465" s="7">
        <v>43219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1272.6300000000001</v>
      </c>
      <c r="S465" s="1">
        <v>6</v>
      </c>
      <c r="T465" s="1">
        <v>0.5</v>
      </c>
      <c r="U465" s="1">
        <v>-814.48320000000001</v>
      </c>
      <c r="V465" s="1">
        <f t="shared" si="7"/>
        <v>7635.7800000000007</v>
      </c>
      <c r="W465" s="30">
        <f>Orders[[#This Row],[Profit]]/Orders[[#This Row],[Sales]]</f>
        <v>-0.6399999999999999</v>
      </c>
    </row>
    <row r="466" spans="1:23" x14ac:dyDescent="0.35">
      <c r="A466" s="1" t="s">
        <v>11415</v>
      </c>
      <c r="B466" s="1" t="s">
        <v>1602</v>
      </c>
      <c r="C466" s="8">
        <v>43212</v>
      </c>
      <c r="D466" s="7">
        <v>43219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c r="V466" s="1">
        <f t="shared" si="7"/>
        <v>142.42500000000001</v>
      </c>
      <c r="W466" s="30">
        <f>Orders[[#This Row],[Profit]]/Orders[[#This Row],[Sales]]</f>
        <v>-0.73333333333333328</v>
      </c>
    </row>
    <row r="467" spans="1:23" x14ac:dyDescent="0.35">
      <c r="A467" s="1" t="s">
        <v>11416</v>
      </c>
      <c r="B467" s="1" t="s">
        <v>1602</v>
      </c>
      <c r="C467" s="8">
        <v>43212</v>
      </c>
      <c r="D467" s="7">
        <v>43219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-34.758000000000003</v>
      </c>
      <c r="V467" s="1">
        <f t="shared" si="7"/>
        <v>370.75200000000001</v>
      </c>
      <c r="W467" s="30">
        <f>Orders[[#This Row],[Profit]]/Orders[[#This Row],[Sales]]</f>
        <v>-0.1875</v>
      </c>
    </row>
    <row r="468" spans="1:23" x14ac:dyDescent="0.35">
      <c r="A468" s="1" t="s">
        <v>11417</v>
      </c>
      <c r="B468" s="1" t="s">
        <v>1602</v>
      </c>
      <c r="C468" s="8">
        <v>43212</v>
      </c>
      <c r="D468" s="7">
        <v>43219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c r="V468" s="1">
        <f t="shared" si="7"/>
        <v>156.54400000000001</v>
      </c>
      <c r="W468" s="30">
        <f>Orders[[#This Row],[Profit]]/Orders[[#This Row],[Sales]]</f>
        <v>7.4999999999999997E-2</v>
      </c>
    </row>
    <row r="469" spans="1:23" x14ac:dyDescent="0.35">
      <c r="A469" s="1" t="s">
        <v>11418</v>
      </c>
      <c r="B469" s="1" t="s">
        <v>1613</v>
      </c>
      <c r="C469" s="8">
        <v>42752</v>
      </c>
      <c r="D469" s="7">
        <v>42759</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v>
      </c>
      <c r="S469" s="1">
        <v>7</v>
      </c>
      <c r="T469" s="1">
        <v>0.6</v>
      </c>
      <c r="U469" s="1">
        <v>-312.06139999999999</v>
      </c>
      <c r="V469" s="1">
        <f t="shared" si="7"/>
        <v>1783.2080000000001</v>
      </c>
      <c r="W469" s="30">
        <f>Orders[[#This Row],[Profit]]/Orders[[#This Row],[Sales]]</f>
        <v>-1.2249999999999999</v>
      </c>
    </row>
    <row r="470" spans="1:23" x14ac:dyDescent="0.35">
      <c r="A470" s="1" t="s">
        <v>11419</v>
      </c>
      <c r="B470" s="1" t="s">
        <v>1617</v>
      </c>
      <c r="C470" s="8">
        <v>43555</v>
      </c>
      <c r="D470" s="7">
        <v>43559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c r="V470" s="1">
        <f t="shared" si="7"/>
        <v>410.66559999999998</v>
      </c>
      <c r="W470" s="30">
        <f>Orders[[#This Row],[Profit]]/Orders[[#This Row],[Sales]]</f>
        <v>-0.17647058823529413</v>
      </c>
    </row>
    <row r="471" spans="1:23" x14ac:dyDescent="0.35">
      <c r="A471" s="1" t="s">
        <v>11420</v>
      </c>
      <c r="B471" s="1" t="s">
        <v>1621</v>
      </c>
      <c r="C471" s="8">
        <v>43450</v>
      </c>
      <c r="D471" s="7">
        <v>43454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1">
        <v>-7.9001999999999999</v>
      </c>
      <c r="V471" s="1">
        <f t="shared" si="7"/>
        <v>14.364000000000001</v>
      </c>
      <c r="W471" s="30">
        <f>Orders[[#This Row],[Profit]]/Orders[[#This Row],[Sales]]</f>
        <v>-1.65</v>
      </c>
    </row>
    <row r="472" spans="1:23" x14ac:dyDescent="0.35">
      <c r="A472" s="1" t="s">
        <v>11421</v>
      </c>
      <c r="B472" s="1" t="s">
        <v>1624</v>
      </c>
      <c r="C472" s="8">
        <v>43089</v>
      </c>
      <c r="D472" s="7">
        <v>43093</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c r="V472" s="1">
        <f t="shared" si="7"/>
        <v>55.48</v>
      </c>
      <c r="W472" s="30">
        <f>Orders[[#This Row],[Profit]]/Orders[[#This Row],[Sales]]</f>
        <v>0.48000000000000004</v>
      </c>
    </row>
    <row r="473" spans="1:23" x14ac:dyDescent="0.35">
      <c r="A473" s="1" t="s">
        <v>11422</v>
      </c>
      <c r="B473" s="1" t="s">
        <v>1630</v>
      </c>
      <c r="C473" s="8">
        <v>42683</v>
      </c>
      <c r="D473" s="7">
        <v>42685</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3.4091999999999998</v>
      </c>
      <c r="V473" s="1">
        <f t="shared" si="7"/>
        <v>1022.76</v>
      </c>
      <c r="W473" s="30">
        <f>Orders[[#This Row],[Profit]]/Orders[[#This Row],[Sales]]</f>
        <v>9.9999999999999985E-3</v>
      </c>
    </row>
    <row r="474" spans="1:23" x14ac:dyDescent="0.35">
      <c r="A474" s="1" t="s">
        <v>11423</v>
      </c>
      <c r="B474" s="1" t="s">
        <v>1630</v>
      </c>
      <c r="C474" s="8">
        <v>42683</v>
      </c>
      <c r="D474" s="7">
        <v>42685</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c r="V474" s="1">
        <f t="shared" si="7"/>
        <v>445.33199999999999</v>
      </c>
      <c r="W474" s="30">
        <f>Orders[[#This Row],[Profit]]/Orders[[#This Row],[Sales]]</f>
        <v>4.7058823529411771E-2</v>
      </c>
    </row>
    <row r="475" spans="1:23" x14ac:dyDescent="0.35">
      <c r="A475" s="1" t="s">
        <v>11424</v>
      </c>
      <c r="B475" s="1" t="s">
        <v>1630</v>
      </c>
      <c r="C475" s="8">
        <v>42683</v>
      </c>
      <c r="D475" s="7">
        <v>42685</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1">
        <v>87.995999999999995</v>
      </c>
      <c r="V475" s="1">
        <f t="shared" si="7"/>
        <v>2815.8719999999998</v>
      </c>
      <c r="W475" s="30">
        <f>Orders[[#This Row],[Profit]]/Orders[[#This Row],[Sales]]</f>
        <v>0.125</v>
      </c>
    </row>
    <row r="476" spans="1:23" x14ac:dyDescent="0.35">
      <c r="A476" s="1" t="s">
        <v>11425</v>
      </c>
      <c r="B476" s="1" t="s">
        <v>1630</v>
      </c>
      <c r="C476" s="8">
        <v>42683</v>
      </c>
      <c r="D476" s="7">
        <v>42685</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c r="V476" s="1">
        <f t="shared" si="7"/>
        <v>555.12</v>
      </c>
      <c r="W476" s="30">
        <f>Orders[[#This Row],[Profit]]/Orders[[#This Row],[Sales]]</f>
        <v>0.27</v>
      </c>
    </row>
    <row r="477" spans="1:23" x14ac:dyDescent="0.35">
      <c r="A477" s="1" t="s">
        <v>11426</v>
      </c>
      <c r="B477" s="1" t="s">
        <v>1630</v>
      </c>
      <c r="C477" s="8">
        <v>42683</v>
      </c>
      <c r="D477" s="7">
        <v>42685</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1">
        <v>28.818999999999999</v>
      </c>
      <c r="V477" s="1">
        <f t="shared" si="7"/>
        <v>438.55</v>
      </c>
      <c r="W477" s="30">
        <f>Orders[[#This Row],[Profit]]/Orders[[#This Row],[Sales]]</f>
        <v>0.46</v>
      </c>
    </row>
    <row r="478" spans="1:23" x14ac:dyDescent="0.35">
      <c r="A478" s="1" t="s">
        <v>11427</v>
      </c>
      <c r="B478" s="1" t="s">
        <v>1630</v>
      </c>
      <c r="C478" s="8">
        <v>42683</v>
      </c>
      <c r="D478" s="7">
        <v>42685</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c r="V478" s="1">
        <f t="shared" si="7"/>
        <v>474.25</v>
      </c>
      <c r="W478" s="30">
        <f>Orders[[#This Row],[Profit]]/Orders[[#This Row],[Sales]]</f>
        <v>0.48000000000000004</v>
      </c>
    </row>
    <row r="479" spans="1:23" x14ac:dyDescent="0.35">
      <c r="A479" s="1" t="s">
        <v>11428</v>
      </c>
      <c r="B479" s="1" t="s">
        <v>1645</v>
      </c>
      <c r="C479" s="8">
        <v>43293</v>
      </c>
      <c r="D479" s="7">
        <v>43300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7.1820000000000004</v>
      </c>
      <c r="V479" s="1">
        <f t="shared" si="7"/>
        <v>574.56000000000006</v>
      </c>
      <c r="W479" s="30">
        <f>Orders[[#This Row],[Profit]]/Orders[[#This Row],[Sales]]</f>
        <v>7.4999999999999997E-2</v>
      </c>
    </row>
    <row r="480" spans="1:23" x14ac:dyDescent="0.35">
      <c r="A480" s="1" t="s">
        <v>11429</v>
      </c>
      <c r="B480" s="1" t="s">
        <v>1648</v>
      </c>
      <c r="C480" s="8">
        <v>43400</v>
      </c>
      <c r="D480" s="7">
        <v>43406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c r="V480" s="1">
        <f t="shared" si="7"/>
        <v>120.60000000000001</v>
      </c>
      <c r="W480" s="30">
        <f>Orders[[#This Row],[Profit]]/Orders[[#This Row],[Sales]]</f>
        <v>0.47999999999999993</v>
      </c>
    </row>
    <row r="481" spans="1:23" x14ac:dyDescent="0.35">
      <c r="A481" s="1" t="s">
        <v>11430</v>
      </c>
      <c r="B481" s="1" t="s">
        <v>1651</v>
      </c>
      <c r="C481" s="8">
        <v>43277</v>
      </c>
      <c r="D481" s="7">
        <v>43283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c r="V481" s="1">
        <f t="shared" si="7"/>
        <v>73.5</v>
      </c>
      <c r="W481" s="30">
        <f>Orders[[#This Row],[Profit]]/Orders[[#This Row],[Sales]]</f>
        <v>0.45</v>
      </c>
    </row>
    <row r="482" spans="1:23" x14ac:dyDescent="0.35">
      <c r="A482" s="1" t="s">
        <v>11431</v>
      </c>
      <c r="B482" s="1" t="s">
        <v>1651</v>
      </c>
      <c r="C482" s="8">
        <v>43277</v>
      </c>
      <c r="D482" s="7">
        <v>43283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c r="V482" s="1">
        <f t="shared" si="7"/>
        <v>3521.25</v>
      </c>
      <c r="W482" s="30">
        <f>Orders[[#This Row],[Profit]]/Orders[[#This Row],[Sales]]</f>
        <v>0.12000000000000001</v>
      </c>
    </row>
    <row r="483" spans="1:23" x14ac:dyDescent="0.35">
      <c r="A483" s="1" t="s">
        <v>11432</v>
      </c>
      <c r="B483" s="1" t="s">
        <v>1658</v>
      </c>
      <c r="C483" s="8">
        <v>42649</v>
      </c>
      <c r="D483" s="7">
        <v>42653</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1.9089</v>
      </c>
      <c r="V483" s="1">
        <f t="shared" si="7"/>
        <v>27.27</v>
      </c>
      <c r="W483" s="30">
        <f>Orders[[#This Row],[Profit]]/Orders[[#This Row],[Sales]]</f>
        <v>0.21000000000000002</v>
      </c>
    </row>
    <row r="484" spans="1:23" x14ac:dyDescent="0.35">
      <c r="A484" s="1" t="s">
        <v>11433</v>
      </c>
      <c r="B484" s="1" t="s">
        <v>1663</v>
      </c>
      <c r="C484" s="8">
        <v>42573</v>
      </c>
      <c r="D484" s="7">
        <v>42578</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c r="V484" s="1">
        <f t="shared" si="7"/>
        <v>11.92</v>
      </c>
      <c r="W484" s="30">
        <f>Orders[[#This Row],[Profit]]/Orders[[#This Row],[Sales]]</f>
        <v>0.28000000000000003</v>
      </c>
    </row>
    <row r="485" spans="1:23" x14ac:dyDescent="0.35">
      <c r="A485" s="1" t="s">
        <v>11434</v>
      </c>
      <c r="B485" s="1" t="s">
        <v>1663</v>
      </c>
      <c r="C485" s="8">
        <v>42573</v>
      </c>
      <c r="D485" s="7">
        <v>42578</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c r="V485" s="1">
        <f t="shared" si="7"/>
        <v>319.95999999999998</v>
      </c>
      <c r="W485" s="30">
        <f>Orders[[#This Row],[Profit]]/Orders[[#This Row],[Sales]]</f>
        <v>0.36</v>
      </c>
    </row>
    <row r="486" spans="1:23" x14ac:dyDescent="0.35">
      <c r="A486" s="1" t="s">
        <v>11435</v>
      </c>
      <c r="B486" s="1" t="s">
        <v>1668</v>
      </c>
      <c r="C486" s="8">
        <v>43626</v>
      </c>
      <c r="D486" s="7">
        <v>43629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c r="V486" s="1">
        <f t="shared" si="7"/>
        <v>59.2</v>
      </c>
      <c r="W486" s="30">
        <f>Orders[[#This Row],[Profit]]/Orders[[#This Row],[Sales]]</f>
        <v>0.5</v>
      </c>
    </row>
    <row r="487" spans="1:23" x14ac:dyDescent="0.35">
      <c r="A487" s="1" t="s">
        <v>11436</v>
      </c>
      <c r="B487" s="1" t="s">
        <v>1668</v>
      </c>
      <c r="C487" s="8">
        <v>43626</v>
      </c>
      <c r="D487" s="7">
        <v>43629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-30.245000000000001</v>
      </c>
      <c r="V487" s="1">
        <f t="shared" si="7"/>
        <v>2570.8249999999998</v>
      </c>
      <c r="W487" s="30">
        <f>Orders[[#This Row],[Profit]]/Orders[[#This Row],[Sales]]</f>
        <v>-5.8823529411764712E-2</v>
      </c>
    </row>
    <row r="488" spans="1:23" x14ac:dyDescent="0.35">
      <c r="A488" s="1" t="s">
        <v>11437</v>
      </c>
      <c r="B488" s="1" t="s">
        <v>1668</v>
      </c>
      <c r="C488" s="8">
        <v>43626</v>
      </c>
      <c r="D488" s="7">
        <v>43629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c r="V488" s="1">
        <f t="shared" si="7"/>
        <v>1399.8</v>
      </c>
      <c r="W488" s="30">
        <f>Orders[[#This Row],[Profit]]/Orders[[#This Row],[Sales]]</f>
        <v>6.25E-2</v>
      </c>
    </row>
    <row r="489" spans="1:23" x14ac:dyDescent="0.35">
      <c r="A489" s="1" t="s">
        <v>11438</v>
      </c>
      <c r="B489" s="1" t="s">
        <v>1677</v>
      </c>
      <c r="C489" s="8">
        <v>42672</v>
      </c>
      <c r="D489" s="7">
        <v>42674</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341.99400000000003</v>
      </c>
      <c r="V489" s="1">
        <f t="shared" si="7"/>
        <v>16415.712</v>
      </c>
      <c r="W489" s="30">
        <f>Orders[[#This Row],[Profit]]/Orders[[#This Row],[Sales]]</f>
        <v>0.125</v>
      </c>
    </row>
    <row r="490" spans="1:23" x14ac:dyDescent="0.35">
      <c r="A490" s="1" t="s">
        <v>11439</v>
      </c>
      <c r="B490" s="1" t="s">
        <v>1682</v>
      </c>
      <c r="C490" s="8">
        <v>42530</v>
      </c>
      <c r="D490" s="7">
        <v>42534</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c r="V490" s="1">
        <f t="shared" si="7"/>
        <v>7.992</v>
      </c>
      <c r="W490" s="30">
        <f>Orders[[#This Row],[Profit]]/Orders[[#This Row],[Sales]]</f>
        <v>7.5000000000000011E-2</v>
      </c>
    </row>
    <row r="491" spans="1:23" x14ac:dyDescent="0.35">
      <c r="A491" s="1" t="s">
        <v>11440</v>
      </c>
      <c r="B491" s="1" t="s">
        <v>1682</v>
      </c>
      <c r="C491" s="8">
        <v>42530</v>
      </c>
      <c r="D491" s="7">
        <v>42534</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1">
        <v>10.397399999999999</v>
      </c>
      <c r="V491" s="1">
        <f t="shared" si="7"/>
        <v>127.968</v>
      </c>
      <c r="W491" s="30">
        <f>Orders[[#This Row],[Profit]]/Orders[[#This Row],[Sales]]</f>
        <v>0.16249999999999998</v>
      </c>
    </row>
    <row r="492" spans="1:23" x14ac:dyDescent="0.35">
      <c r="A492" s="1" t="s">
        <v>11441</v>
      </c>
      <c r="B492" s="1" t="s">
        <v>1682</v>
      </c>
      <c r="C492" s="8">
        <v>42530</v>
      </c>
      <c r="D492" s="7">
        <v>42534</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c r="V492" s="1">
        <f t="shared" si="7"/>
        <v>140.73599999999999</v>
      </c>
      <c r="W492" s="30">
        <f>Orders[[#This Row],[Profit]]/Orders[[#This Row],[Sales]]</f>
        <v>8.7499999999999994E-2</v>
      </c>
    </row>
    <row r="493" spans="1:23" x14ac:dyDescent="0.35">
      <c r="A493" s="1" t="s">
        <v>11442</v>
      </c>
      <c r="B493" s="1" t="s">
        <v>1690</v>
      </c>
      <c r="C493" s="8">
        <v>42627</v>
      </c>
      <c r="D493" s="7">
        <v>42632</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8.9830000000000005</v>
      </c>
      <c r="V493" s="1">
        <f t="shared" si="7"/>
        <v>2245.75</v>
      </c>
      <c r="W493" s="30">
        <f>Orders[[#This Row],[Profit]]/Orders[[#This Row],[Sales]]</f>
        <v>2.0000000000000004E-2</v>
      </c>
    </row>
    <row r="494" spans="1:23" x14ac:dyDescent="0.35">
      <c r="A494" s="1" t="s">
        <v>11443</v>
      </c>
      <c r="B494" s="1" t="s">
        <v>1690</v>
      </c>
      <c r="C494" s="8">
        <v>42627</v>
      </c>
      <c r="D494" s="7">
        <v>42632</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c r="V494" s="1">
        <f t="shared" si="7"/>
        <v>33.21</v>
      </c>
      <c r="W494" s="30">
        <f>Orders[[#This Row],[Profit]]/Orders[[#This Row],[Sales]]</f>
        <v>0.46</v>
      </c>
    </row>
    <row r="495" spans="1:23" x14ac:dyDescent="0.35">
      <c r="A495" s="1" t="s">
        <v>11444</v>
      </c>
      <c r="B495" s="1" t="s">
        <v>1697</v>
      </c>
      <c r="C495" s="8">
        <v>43229</v>
      </c>
      <c r="D495" s="7">
        <v>43234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v>
      </c>
      <c r="V495" s="1">
        <f t="shared" si="7"/>
        <v>187.96</v>
      </c>
      <c r="W495" s="30">
        <f>Orders[[#This Row],[Profit]]/Orders[[#This Row],[Sales]]</f>
        <v>0.13999999999999999</v>
      </c>
    </row>
    <row r="496" spans="1:23" x14ac:dyDescent="0.35">
      <c r="A496" s="1" t="s">
        <v>11445</v>
      </c>
      <c r="B496" s="1" t="s">
        <v>1702</v>
      </c>
      <c r="C496" s="8">
        <v>43177</v>
      </c>
      <c r="D496" s="7">
        <v>43180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c r="V496" s="1">
        <f t="shared" si="7"/>
        <v>569.64599999999996</v>
      </c>
      <c r="W496" s="30">
        <f>Orders[[#This Row],[Profit]]/Orders[[#This Row],[Sales]]</f>
        <v>-0.5</v>
      </c>
    </row>
    <row r="497" spans="1:23" x14ac:dyDescent="0.35">
      <c r="A497" s="1" t="s">
        <v>11446</v>
      </c>
      <c r="B497" s="1" t="s">
        <v>1707</v>
      </c>
      <c r="C497" s="8">
        <v>43096</v>
      </c>
      <c r="D497" s="7">
        <v>43100</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c r="V497" s="1">
        <f t="shared" si="7"/>
        <v>210.84</v>
      </c>
      <c r="W497" s="30">
        <f>Orders[[#This Row],[Profit]]/Orders[[#This Row],[Sales]]</f>
        <v>0.49</v>
      </c>
    </row>
    <row r="498" spans="1:23" x14ac:dyDescent="0.35">
      <c r="A498" s="1" t="s">
        <v>11447</v>
      </c>
      <c r="B498" s="1" t="s">
        <v>1714</v>
      </c>
      <c r="C498" s="8">
        <v>43306</v>
      </c>
      <c r="D498" s="7">
        <v>43312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c r="V498" s="1">
        <f t="shared" si="7"/>
        <v>956.928</v>
      </c>
      <c r="W498" s="30">
        <f>Orders[[#This Row],[Profit]]/Orders[[#This Row],[Sales]]</f>
        <v>0.33749999999999997</v>
      </c>
    </row>
    <row r="499" spans="1:23" x14ac:dyDescent="0.35">
      <c r="A499" s="1" t="s">
        <v>11448</v>
      </c>
      <c r="B499" s="1" t="s">
        <v>1714</v>
      </c>
      <c r="C499" s="8">
        <v>43306</v>
      </c>
      <c r="D499" s="7">
        <v>43312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c r="V499" s="1">
        <f t="shared" si="7"/>
        <v>1023.04</v>
      </c>
      <c r="W499" s="30">
        <f>Orders[[#This Row],[Profit]]/Orders[[#This Row],[Sales]]</f>
        <v>0.32</v>
      </c>
    </row>
    <row r="500" spans="1:23" x14ac:dyDescent="0.35">
      <c r="A500" s="1" t="s">
        <v>11449</v>
      </c>
      <c r="B500" s="1" t="s">
        <v>1714</v>
      </c>
      <c r="C500" s="8">
        <v>43306</v>
      </c>
      <c r="D500" s="7">
        <v>43312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c r="V500" s="1">
        <f t="shared" si="7"/>
        <v>483.13600000000002</v>
      </c>
      <c r="W500" s="30">
        <f>Orders[[#This Row],[Profit]]/Orders[[#This Row],[Sales]]</f>
        <v>7.4999999999999997E-2</v>
      </c>
    </row>
    <row r="501" spans="1:23" x14ac:dyDescent="0.35">
      <c r="A501" s="1" t="s">
        <v>11450</v>
      </c>
      <c r="B501" s="1" t="s">
        <v>1714</v>
      </c>
      <c r="C501" s="8">
        <v>43306</v>
      </c>
      <c r="D501" s="7">
        <v>43312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22.869</v>
      </c>
      <c r="V501" s="1">
        <f t="shared" si="7"/>
        <v>623.69999999999993</v>
      </c>
      <c r="W501" s="30">
        <f>Orders[[#This Row],[Profit]]/Orders[[#This Row],[Sales]]</f>
        <v>0.33</v>
      </c>
    </row>
    <row r="502" spans="1:23" x14ac:dyDescent="0.35">
      <c r="A502" s="1" t="s">
        <v>11451</v>
      </c>
      <c r="B502" s="1" t="s">
        <v>1722</v>
      </c>
      <c r="C502" s="8">
        <v>43250</v>
      </c>
      <c r="D502" s="7">
        <v>43255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c r="V502" s="1">
        <f t="shared" si="7"/>
        <v>45.24</v>
      </c>
      <c r="W502" s="30">
        <f>Orders[[#This Row],[Profit]]/Orders[[#This Row],[Sales]]</f>
        <v>-0.66666666666666663</v>
      </c>
    </row>
    <row r="503" spans="1:23" x14ac:dyDescent="0.35">
      <c r="A503" s="1" t="s">
        <v>11452</v>
      </c>
      <c r="B503" s="1" t="s">
        <v>1722</v>
      </c>
      <c r="C503" s="8">
        <v>43250</v>
      </c>
      <c r="D503" s="7">
        <v>43255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v>
      </c>
      <c r="S503" s="1">
        <v>2</v>
      </c>
      <c r="T503" s="1">
        <v>0.7</v>
      </c>
      <c r="U503" s="1">
        <v>-11.961600000000001</v>
      </c>
      <c r="V503" s="1">
        <f t="shared" si="7"/>
        <v>29.904</v>
      </c>
      <c r="W503" s="30">
        <f>Orders[[#This Row],[Profit]]/Orders[[#This Row],[Sales]]</f>
        <v>-0.8</v>
      </c>
    </row>
    <row r="504" spans="1:23" x14ac:dyDescent="0.35">
      <c r="A504" s="1" t="s">
        <v>11453</v>
      </c>
      <c r="B504" s="1" t="s">
        <v>1722</v>
      </c>
      <c r="C504" s="8">
        <v>43250</v>
      </c>
      <c r="D504" s="7">
        <v>43255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c r="V504" s="1">
        <f t="shared" si="7"/>
        <v>1603.136</v>
      </c>
      <c r="W504" s="30">
        <f>Orders[[#This Row],[Profit]]/Orders[[#This Row],[Sales]]</f>
        <v>6.25E-2</v>
      </c>
    </row>
    <row r="505" spans="1:23" x14ac:dyDescent="0.35">
      <c r="A505" s="1" t="s">
        <v>11454</v>
      </c>
      <c r="B505" s="1" t="s">
        <v>1722</v>
      </c>
      <c r="C505" s="8">
        <v>43250</v>
      </c>
      <c r="D505" s="7">
        <v>43255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2.3759999999999999</v>
      </c>
      <c r="S505" s="1">
        <v>3</v>
      </c>
      <c r="T505" s="1">
        <v>0.7</v>
      </c>
      <c r="U505" s="1">
        <v>-1.9008</v>
      </c>
      <c r="V505" s="1">
        <f t="shared" si="7"/>
        <v>7.1280000000000001</v>
      </c>
      <c r="W505" s="30">
        <f>Orders[[#This Row],[Profit]]/Orders[[#This Row],[Sales]]</f>
        <v>-0.8</v>
      </c>
    </row>
    <row r="506" spans="1:23" x14ac:dyDescent="0.35">
      <c r="A506" s="1" t="s">
        <v>11455</v>
      </c>
      <c r="B506" s="1" t="s">
        <v>1722</v>
      </c>
      <c r="C506" s="8">
        <v>43250</v>
      </c>
      <c r="D506" s="7">
        <v>43255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c r="V506" s="1">
        <f t="shared" si="7"/>
        <v>32.792000000000002</v>
      </c>
      <c r="W506" s="30">
        <f>Orders[[#This Row],[Profit]]/Orders[[#This Row],[Sales]]</f>
        <v>0.36249999999999999</v>
      </c>
    </row>
    <row r="507" spans="1:23" x14ac:dyDescent="0.35">
      <c r="A507" s="1" t="s">
        <v>11456</v>
      </c>
      <c r="B507" s="1" t="s">
        <v>1736</v>
      </c>
      <c r="C507" s="8">
        <v>43781</v>
      </c>
      <c r="D507" s="7">
        <v>43784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c r="V507" s="1">
        <f t="shared" si="7"/>
        <v>79.599999999999994</v>
      </c>
      <c r="W507" s="30">
        <f>Orders[[#This Row],[Profit]]/Orders[[#This Row],[Sales]]</f>
        <v>0.33750000000000002</v>
      </c>
    </row>
    <row r="508" spans="1:23" x14ac:dyDescent="0.35">
      <c r="A508" s="1" t="s">
        <v>11457</v>
      </c>
      <c r="B508" s="1" t="s">
        <v>1737</v>
      </c>
      <c r="C508" s="8">
        <v>42810</v>
      </c>
      <c r="D508" s="7">
        <v>42816</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c r="V508" s="1">
        <f t="shared" si="7"/>
        <v>2.74</v>
      </c>
      <c r="W508" s="30">
        <f>Orders[[#This Row],[Profit]]/Orders[[#This Row],[Sales]]</f>
        <v>0.26999999999999996</v>
      </c>
    </row>
    <row r="509" spans="1:23" x14ac:dyDescent="0.35">
      <c r="A509" s="1" t="s">
        <v>11458</v>
      </c>
      <c r="B509" s="1" t="s">
        <v>1737</v>
      </c>
      <c r="C509" s="8">
        <v>42810</v>
      </c>
      <c r="D509" s="7">
        <v>42816</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2.1684000000000001</v>
      </c>
      <c r="V509" s="1">
        <f t="shared" si="7"/>
        <v>25.02</v>
      </c>
      <c r="W509" s="30">
        <f>Orders[[#This Row],[Profit]]/Orders[[#This Row],[Sales]]</f>
        <v>0.26</v>
      </c>
    </row>
    <row r="510" spans="1:23" x14ac:dyDescent="0.35">
      <c r="A510" s="1" t="s">
        <v>11459</v>
      </c>
      <c r="B510" s="1" t="s">
        <v>1737</v>
      </c>
      <c r="C510" s="8">
        <v>42810</v>
      </c>
      <c r="D510" s="7">
        <v>42816</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c r="V510" s="1">
        <f t="shared" si="7"/>
        <v>140.22</v>
      </c>
      <c r="W510" s="30">
        <f>Orders[[#This Row],[Profit]]/Orders[[#This Row],[Sales]]</f>
        <v>0.25</v>
      </c>
    </row>
    <row r="511" spans="1:23" x14ac:dyDescent="0.35">
      <c r="A511" s="1" t="s">
        <v>11460</v>
      </c>
      <c r="B511" s="1" t="s">
        <v>1737</v>
      </c>
      <c r="C511" s="8">
        <v>42810</v>
      </c>
      <c r="D511" s="7">
        <v>42816</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c r="V511" s="1">
        <f t="shared" si="7"/>
        <v>31774.75</v>
      </c>
      <c r="W511" s="30">
        <f>Orders[[#This Row],[Profit]]/Orders[[#This Row],[Sales]]</f>
        <v>0.5</v>
      </c>
    </row>
    <row r="512" spans="1:23" x14ac:dyDescent="0.35">
      <c r="A512" s="1" t="s">
        <v>11461</v>
      </c>
      <c r="B512" s="1" t="s">
        <v>1748</v>
      </c>
      <c r="C512" s="8">
        <v>43795</v>
      </c>
      <c r="D512" s="7">
        <v>43796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c r="V512" s="1">
        <f t="shared" si="7"/>
        <v>378.9</v>
      </c>
      <c r="W512" s="30">
        <f>Orders[[#This Row],[Profit]]/Orders[[#This Row],[Sales]]</f>
        <v>0.32</v>
      </c>
    </row>
    <row r="513" spans="1:23" x14ac:dyDescent="0.35">
      <c r="A513" s="1" t="s">
        <v>11462</v>
      </c>
      <c r="B513" s="1" t="s">
        <v>1748</v>
      </c>
      <c r="C513" s="8">
        <v>43795</v>
      </c>
      <c r="D513" s="7">
        <v>43796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12.172800000000001</v>
      </c>
      <c r="V513" s="1">
        <f t="shared" si="7"/>
        <v>76.08</v>
      </c>
      <c r="W513" s="30">
        <f>Orders[[#This Row],[Profit]]/Orders[[#This Row],[Sales]]</f>
        <v>0.32</v>
      </c>
    </row>
    <row r="514" spans="1:23" x14ac:dyDescent="0.35">
      <c r="A514" s="1" t="s">
        <v>11463</v>
      </c>
      <c r="B514" s="1" t="s">
        <v>1756</v>
      </c>
      <c r="C514" s="8">
        <v>43393</v>
      </c>
      <c r="D514" s="7">
        <v>43396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c r="V514" s="1">
        <f t="shared" ref="V514:V577" si="8">PRODUCT(S514,R514)</f>
        <v>21.456</v>
      </c>
      <c r="W514" s="30">
        <f>Orders[[#This Row],[Profit]]/Orders[[#This Row],[Sales]]</f>
        <v>9.9999999999999992E-2</v>
      </c>
    </row>
    <row r="515" spans="1:23" x14ac:dyDescent="0.35">
      <c r="A515" s="1" t="s">
        <v>11464</v>
      </c>
      <c r="B515" s="1" t="s">
        <v>1757</v>
      </c>
      <c r="C515" s="8">
        <v>43820</v>
      </c>
      <c r="D515" s="7">
        <v>43824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c r="V515" s="1">
        <f t="shared" si="8"/>
        <v>19.89</v>
      </c>
      <c r="W515" s="30">
        <f>Orders[[#This Row],[Profit]]/Orders[[#This Row],[Sales]]</f>
        <v>0.27</v>
      </c>
    </row>
    <row r="516" spans="1:23" x14ac:dyDescent="0.35">
      <c r="A516" s="1" t="s">
        <v>11465</v>
      </c>
      <c r="B516" s="1" t="s">
        <v>1757</v>
      </c>
      <c r="C516" s="8">
        <v>43820</v>
      </c>
      <c r="D516" s="7">
        <v>43824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c r="V516" s="1">
        <f t="shared" si="8"/>
        <v>11.76</v>
      </c>
      <c r="W516" s="30">
        <f>Orders[[#This Row],[Profit]]/Orders[[#This Row],[Sales]]</f>
        <v>0.29000000000000004</v>
      </c>
    </row>
    <row r="517" spans="1:23" x14ac:dyDescent="0.35">
      <c r="A517" s="1" t="s">
        <v>11466</v>
      </c>
      <c r="B517" s="1" t="s">
        <v>1764</v>
      </c>
      <c r="C517" s="8">
        <v>43487</v>
      </c>
      <c r="D517" s="7">
        <v>43492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1379.9770000000001</v>
      </c>
      <c r="V517" s="1">
        <f t="shared" si="8"/>
        <v>14999.75</v>
      </c>
      <c r="W517" s="30">
        <f>Orders[[#This Row],[Profit]]/Orders[[#This Row],[Sales]]</f>
        <v>0.46000000000000008</v>
      </c>
    </row>
    <row r="518" spans="1:23" x14ac:dyDescent="0.35">
      <c r="A518" s="1" t="s">
        <v>11467</v>
      </c>
      <c r="B518" s="1" t="s">
        <v>1764</v>
      </c>
      <c r="C518" s="8">
        <v>43487</v>
      </c>
      <c r="D518" s="7">
        <v>43492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c r="V518" s="1">
        <f t="shared" si="8"/>
        <v>154.35000000000002</v>
      </c>
      <c r="W518" s="30">
        <f>Orders[[#This Row],[Profit]]/Orders[[#This Row],[Sales]]</f>
        <v>0.27</v>
      </c>
    </row>
    <row r="519" spans="1:23" x14ac:dyDescent="0.35">
      <c r="A519" s="1" t="s">
        <v>11468</v>
      </c>
      <c r="B519" s="1" t="s">
        <v>1764</v>
      </c>
      <c r="C519" s="8">
        <v>43487</v>
      </c>
      <c r="D519" s="7">
        <v>43492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c r="V519" s="1">
        <f t="shared" si="8"/>
        <v>23.92</v>
      </c>
      <c r="W519" s="30">
        <f>Orders[[#This Row],[Profit]]/Orders[[#This Row],[Sales]]</f>
        <v>0.44999999999999996</v>
      </c>
    </row>
    <row r="520" spans="1:23" x14ac:dyDescent="0.35">
      <c r="A520" s="1" t="s">
        <v>11469</v>
      </c>
      <c r="B520" s="1" t="s">
        <v>1764</v>
      </c>
      <c r="C520" s="8">
        <v>43487</v>
      </c>
      <c r="D520" s="7">
        <v>43492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c r="V520" s="1">
        <f t="shared" si="8"/>
        <v>3378.06</v>
      </c>
      <c r="W520" s="30">
        <f>Orders[[#This Row],[Profit]]/Orders[[#This Row],[Sales]]</f>
        <v>0.05</v>
      </c>
    </row>
    <row r="521" spans="1:23" x14ac:dyDescent="0.35">
      <c r="A521" s="1" t="s">
        <v>11470</v>
      </c>
      <c r="B521" s="1" t="s">
        <v>1775</v>
      </c>
      <c r="C521" s="8">
        <v>42816</v>
      </c>
      <c r="D521" s="7">
        <v>42820</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c r="V521" s="1">
        <f t="shared" si="8"/>
        <v>18.391999999999999</v>
      </c>
      <c r="W521" s="30">
        <f>Orders[[#This Row],[Profit]]/Orders[[#This Row],[Sales]]</f>
        <v>0.28750000000000003</v>
      </c>
    </row>
    <row r="522" spans="1:23" x14ac:dyDescent="0.35">
      <c r="A522" s="1" t="s">
        <v>11471</v>
      </c>
      <c r="B522" s="1" t="s">
        <v>1775</v>
      </c>
      <c r="C522" s="8">
        <v>42816</v>
      </c>
      <c r="D522" s="7">
        <v>42820</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c r="V522" s="1">
        <f t="shared" si="8"/>
        <v>259.13600000000002</v>
      </c>
      <c r="W522" s="30">
        <f>Orders[[#This Row],[Profit]]/Orders[[#This Row],[Sales]]</f>
        <v>-0.19999999999999998</v>
      </c>
    </row>
    <row r="523" spans="1:23" x14ac:dyDescent="0.35">
      <c r="A523" s="1" t="s">
        <v>11472</v>
      </c>
      <c r="B523" s="1" t="s">
        <v>1775</v>
      </c>
      <c r="C523" s="8">
        <v>42816</v>
      </c>
      <c r="D523" s="7">
        <v>42820</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1">
        <v>-21.167999999999999</v>
      </c>
      <c r="V523" s="1">
        <f t="shared" si="8"/>
        <v>127.008</v>
      </c>
      <c r="W523" s="30">
        <f>Orders[[#This Row],[Profit]]/Orders[[#This Row],[Sales]]</f>
        <v>-1.5</v>
      </c>
    </row>
    <row r="524" spans="1:23" x14ac:dyDescent="0.35">
      <c r="A524" s="1" t="s">
        <v>11473</v>
      </c>
      <c r="B524" s="1" t="s">
        <v>1782</v>
      </c>
      <c r="C524" s="8">
        <v>43488</v>
      </c>
      <c r="D524" s="7">
        <v>43490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c r="V524" s="1">
        <f t="shared" si="8"/>
        <v>421.96</v>
      </c>
      <c r="W524" s="30">
        <f>Orders[[#This Row],[Profit]]/Orders[[#This Row],[Sales]]</f>
        <v>0.1</v>
      </c>
    </row>
    <row r="525" spans="1:23" x14ac:dyDescent="0.35">
      <c r="A525" s="1" t="s">
        <v>11474</v>
      </c>
      <c r="B525" s="1" t="s">
        <v>1785</v>
      </c>
      <c r="C525" s="8">
        <v>43241</v>
      </c>
      <c r="D525" s="7">
        <v>43243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-12.4146</v>
      </c>
      <c r="V525" s="1">
        <f t="shared" si="8"/>
        <v>165.52800000000002</v>
      </c>
      <c r="W525" s="30">
        <f>Orders[[#This Row],[Profit]]/Orders[[#This Row],[Sales]]</f>
        <v>-0.22500000000000001</v>
      </c>
    </row>
    <row r="526" spans="1:23" x14ac:dyDescent="0.35">
      <c r="A526" s="1" t="s">
        <v>11475</v>
      </c>
      <c r="B526" s="1" t="s">
        <v>1785</v>
      </c>
      <c r="C526" s="8">
        <v>43241</v>
      </c>
      <c r="D526" s="7">
        <v>43243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c r="V526" s="1">
        <f t="shared" si="8"/>
        <v>132.52000000000001</v>
      </c>
      <c r="W526" s="30">
        <f>Orders[[#This Row],[Profit]]/Orders[[#This Row],[Sales]]</f>
        <v>0.41</v>
      </c>
    </row>
    <row r="527" spans="1:23" x14ac:dyDescent="0.35">
      <c r="A527" s="1" t="s">
        <v>11476</v>
      </c>
      <c r="B527" s="1" t="s">
        <v>1789</v>
      </c>
      <c r="C527" s="8">
        <v>43095</v>
      </c>
      <c r="D527" s="7">
        <v>43102</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v>
      </c>
      <c r="S527" s="1">
        <v>5</v>
      </c>
      <c r="T527" s="1">
        <v>0</v>
      </c>
      <c r="U527" s="1">
        <v>10.433999999999999</v>
      </c>
      <c r="V527" s="1">
        <f t="shared" si="8"/>
        <v>111</v>
      </c>
      <c r="W527" s="30">
        <f>Orders[[#This Row],[Profit]]/Orders[[#This Row],[Sales]]</f>
        <v>0.47</v>
      </c>
    </row>
    <row r="528" spans="1:23" x14ac:dyDescent="0.35">
      <c r="A528" s="1" t="s">
        <v>11477</v>
      </c>
      <c r="B528" s="1" t="s">
        <v>1793</v>
      </c>
      <c r="C528" s="8">
        <v>43759</v>
      </c>
      <c r="D528" s="7">
        <v>43764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c r="V528" s="1">
        <f t="shared" si="8"/>
        <v>2051.8559999999998</v>
      </c>
      <c r="W528" s="30">
        <f>Orders[[#This Row],[Profit]]/Orders[[#This Row],[Sales]]</f>
        <v>6.25E-2</v>
      </c>
    </row>
    <row r="529" spans="1:23" x14ac:dyDescent="0.35">
      <c r="A529" s="1" t="s">
        <v>11478</v>
      </c>
      <c r="B529" s="1" t="s">
        <v>1793</v>
      </c>
      <c r="C529" s="8">
        <v>43759</v>
      </c>
      <c r="D529" s="7">
        <v>43764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5.1407999999999996</v>
      </c>
      <c r="V529" s="1">
        <f t="shared" si="8"/>
        <v>137.08799999999999</v>
      </c>
      <c r="W529" s="30">
        <f>Orders[[#This Row],[Profit]]/Orders[[#This Row],[Sales]]</f>
        <v>0.1125</v>
      </c>
    </row>
    <row r="530" spans="1:23" x14ac:dyDescent="0.35">
      <c r="A530" s="1" t="s">
        <v>11479</v>
      </c>
      <c r="B530" s="1" t="s">
        <v>1799</v>
      </c>
      <c r="C530" s="8">
        <v>42981</v>
      </c>
      <c r="D530" s="7">
        <v>42985</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c r="V530" s="1">
        <f t="shared" si="8"/>
        <v>109.008</v>
      </c>
      <c r="W530" s="30">
        <f>Orders[[#This Row],[Profit]]/Orders[[#This Row],[Sales]]</f>
        <v>-0.2</v>
      </c>
    </row>
    <row r="531" spans="1:23" x14ac:dyDescent="0.35">
      <c r="A531" s="1" t="s">
        <v>11480</v>
      </c>
      <c r="B531" s="1" t="s">
        <v>1799</v>
      </c>
      <c r="C531" s="8">
        <v>42981</v>
      </c>
      <c r="D531" s="7">
        <v>42985</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c r="V531" s="1">
        <f t="shared" si="8"/>
        <v>666.24800000000005</v>
      </c>
      <c r="W531" s="30">
        <f>Orders[[#This Row],[Profit]]/Orders[[#This Row],[Sales]]</f>
        <v>-0.22499999999999998</v>
      </c>
    </row>
    <row r="532" spans="1:23" x14ac:dyDescent="0.35">
      <c r="A532" s="1" t="s">
        <v>11481</v>
      </c>
      <c r="B532" s="1" t="s">
        <v>1799</v>
      </c>
      <c r="C532" s="8">
        <v>42981</v>
      </c>
      <c r="D532" s="7">
        <v>42985</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c r="V532" s="1">
        <f t="shared" si="8"/>
        <v>315.072</v>
      </c>
      <c r="W532" s="30">
        <f>Orders[[#This Row],[Profit]]/Orders[[#This Row],[Sales]]</f>
        <v>0.375</v>
      </c>
    </row>
    <row r="533" spans="1:23" x14ac:dyDescent="0.35">
      <c r="A533" s="1" t="s">
        <v>11482</v>
      </c>
      <c r="B533" s="1" t="s">
        <v>1808</v>
      </c>
      <c r="C533" s="8">
        <v>43046</v>
      </c>
      <c r="D533" s="7">
        <v>43048</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v>
      </c>
      <c r="S533" s="1">
        <v>1</v>
      </c>
      <c r="T533" s="1">
        <v>0.2</v>
      </c>
      <c r="U533" s="1">
        <v>11.92</v>
      </c>
      <c r="V533" s="1">
        <f t="shared" si="8"/>
        <v>190.72</v>
      </c>
      <c r="W533" s="30">
        <f>Orders[[#This Row],[Profit]]/Orders[[#This Row],[Sales]]</f>
        <v>6.25E-2</v>
      </c>
    </row>
    <row r="534" spans="1:23" x14ac:dyDescent="0.35">
      <c r="A534" s="1" t="s">
        <v>11483</v>
      </c>
      <c r="B534" s="1" t="s">
        <v>1813</v>
      </c>
      <c r="C534" s="8">
        <v>43715</v>
      </c>
      <c r="D534" s="7">
        <v>43719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c r="V534" s="1">
        <f t="shared" si="8"/>
        <v>143.82</v>
      </c>
      <c r="W534" s="30">
        <f>Orders[[#This Row],[Profit]]/Orders[[#This Row],[Sales]]</f>
        <v>4.9999999999999996E-2</v>
      </c>
    </row>
    <row r="535" spans="1:23" x14ac:dyDescent="0.35">
      <c r="A535" s="1" t="s">
        <v>11484</v>
      </c>
      <c r="B535" s="1" t="s">
        <v>1818</v>
      </c>
      <c r="C535" s="8">
        <v>43249</v>
      </c>
      <c r="D535" s="7">
        <v>43252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274.38600000000002</v>
      </c>
      <c r="V535" s="1">
        <f t="shared" si="8"/>
        <v>4899.75</v>
      </c>
      <c r="W535" s="30">
        <f>Orders[[#This Row],[Profit]]/Orders[[#This Row],[Sales]]</f>
        <v>0.28000000000000003</v>
      </c>
    </row>
    <row r="536" spans="1:23" x14ac:dyDescent="0.35">
      <c r="A536" s="1" t="s">
        <v>11485</v>
      </c>
      <c r="B536" s="1" t="s">
        <v>1818</v>
      </c>
      <c r="C536" s="8">
        <v>43249</v>
      </c>
      <c r="D536" s="7">
        <v>43252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c r="V536" s="1">
        <f t="shared" si="8"/>
        <v>113.75</v>
      </c>
      <c r="W536" s="30">
        <f>Orders[[#This Row],[Profit]]/Orders[[#This Row],[Sales]]</f>
        <v>0.5</v>
      </c>
    </row>
    <row r="537" spans="1:23" x14ac:dyDescent="0.35">
      <c r="A537" s="1" t="s">
        <v>11486</v>
      </c>
      <c r="B537" s="1" t="s">
        <v>1824</v>
      </c>
      <c r="C537" s="8">
        <v>43291</v>
      </c>
      <c r="D537" s="7">
        <v>43297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c r="V537" s="1">
        <f t="shared" si="8"/>
        <v>33.536000000000001</v>
      </c>
      <c r="W537" s="30">
        <f>Orders[[#This Row],[Profit]]/Orders[[#This Row],[Sales]]</f>
        <v>8.7499999999999994E-2</v>
      </c>
    </row>
    <row r="538" spans="1:23" x14ac:dyDescent="0.35">
      <c r="A538" s="1" t="s">
        <v>11487</v>
      </c>
      <c r="B538" s="1" t="s">
        <v>1830</v>
      </c>
      <c r="C538" s="8">
        <v>43711</v>
      </c>
      <c r="D538" s="7">
        <v>43716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c r="V538" s="1">
        <f t="shared" si="8"/>
        <v>298.31200000000001</v>
      </c>
      <c r="W538" s="30">
        <f>Orders[[#This Row],[Profit]]/Orders[[#This Row],[Sales]]</f>
        <v>-1.5999999999999999</v>
      </c>
    </row>
    <row r="539" spans="1:23" x14ac:dyDescent="0.35">
      <c r="A539" s="1" t="s">
        <v>11488</v>
      </c>
      <c r="B539" s="1" t="s">
        <v>1835</v>
      </c>
      <c r="C539" s="8">
        <v>43072</v>
      </c>
      <c r="D539" s="7">
        <v>43077</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3.36</v>
      </c>
      <c r="V539" s="1">
        <f t="shared" si="8"/>
        <v>43.008000000000003</v>
      </c>
      <c r="W539" s="30">
        <f>Orders[[#This Row],[Profit]]/Orders[[#This Row],[Sales]]</f>
        <v>0.31249999999999994</v>
      </c>
    </row>
    <row r="540" spans="1:23" x14ac:dyDescent="0.35">
      <c r="A540" s="1" t="s">
        <v>11489</v>
      </c>
      <c r="B540" s="1" t="s">
        <v>1838</v>
      </c>
      <c r="C540" s="8">
        <v>43076</v>
      </c>
      <c r="D540" s="7">
        <v>43080</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c r="V540" s="1">
        <f t="shared" si="8"/>
        <v>458.82</v>
      </c>
      <c r="W540" s="30">
        <f>Orders[[#This Row],[Profit]]/Orders[[#This Row],[Sales]]</f>
        <v>0.26999999999999996</v>
      </c>
    </row>
    <row r="541" spans="1:23" x14ac:dyDescent="0.35">
      <c r="A541" s="1" t="s">
        <v>11490</v>
      </c>
      <c r="B541" s="1" t="s">
        <v>1838</v>
      </c>
      <c r="C541" s="8">
        <v>43076</v>
      </c>
      <c r="D541" s="7">
        <v>43080</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v>
      </c>
      <c r="V541" s="1">
        <f t="shared" si="8"/>
        <v>1135.68</v>
      </c>
      <c r="W541" s="30">
        <f>Orders[[#This Row],[Profit]]/Orders[[#This Row],[Sales]]</f>
        <v>0.25</v>
      </c>
    </row>
    <row r="542" spans="1:23" x14ac:dyDescent="0.35">
      <c r="A542" s="1" t="s">
        <v>11491</v>
      </c>
      <c r="B542" s="1" t="s">
        <v>1845</v>
      </c>
      <c r="C542" s="8">
        <v>42401</v>
      </c>
      <c r="D542" s="7">
        <v>42403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c r="V542" s="1">
        <f t="shared" si="8"/>
        <v>2813.3999999999996</v>
      </c>
      <c r="W542" s="30">
        <f>Orders[[#This Row],[Profit]]/Orders[[#This Row],[Sales]]</f>
        <v>0.44</v>
      </c>
    </row>
    <row r="543" spans="1:23" x14ac:dyDescent="0.35">
      <c r="A543" s="1" t="s">
        <v>11492</v>
      </c>
      <c r="B543" s="1" t="s">
        <v>1851</v>
      </c>
      <c r="C543" s="8">
        <v>43295</v>
      </c>
      <c r="D543" s="7">
        <v>43298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380.86399999999998</v>
      </c>
      <c r="S543" s="1">
        <v>8</v>
      </c>
      <c r="T543" s="1">
        <v>0.2</v>
      </c>
      <c r="U543" s="1">
        <v>38.086399999999998</v>
      </c>
      <c r="V543" s="1">
        <f t="shared" si="8"/>
        <v>3046.9119999999998</v>
      </c>
      <c r="W543" s="30">
        <f>Orders[[#This Row],[Profit]]/Orders[[#This Row],[Sales]]</f>
        <v>0.1</v>
      </c>
    </row>
    <row r="544" spans="1:23" x14ac:dyDescent="0.35">
      <c r="A544" s="1" t="s">
        <v>11493</v>
      </c>
      <c r="B544" s="1" t="s">
        <v>1854</v>
      </c>
      <c r="C544" s="8">
        <v>43087</v>
      </c>
      <c r="D544" s="7">
        <v>43092</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c r="V544" s="1">
        <f t="shared" si="8"/>
        <v>5820.9839999999995</v>
      </c>
      <c r="W544" s="30">
        <f>Orders[[#This Row],[Profit]]/Orders[[#This Row],[Sales]]</f>
        <v>-0.22500000000000001</v>
      </c>
    </row>
    <row r="545" spans="1:23" x14ac:dyDescent="0.35">
      <c r="A545" s="1" t="s">
        <v>11494</v>
      </c>
      <c r="B545" s="1" t="s">
        <v>1857</v>
      </c>
      <c r="C545" s="8">
        <v>42501</v>
      </c>
      <c r="D545" s="7">
        <v>42506</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7.2640000000000002</v>
      </c>
      <c r="V545" s="1">
        <f t="shared" si="8"/>
        <v>116.224</v>
      </c>
      <c r="W545" s="30">
        <f>Orders[[#This Row],[Profit]]/Orders[[#This Row],[Sales]]</f>
        <v>0.125</v>
      </c>
    </row>
    <row r="546" spans="1:23" x14ac:dyDescent="0.35">
      <c r="A546" s="1" t="s">
        <v>11495</v>
      </c>
      <c r="B546" s="1" t="s">
        <v>1857</v>
      </c>
      <c r="C546" s="8">
        <v>42501</v>
      </c>
      <c r="D546" s="7">
        <v>42506</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c r="V546" s="1">
        <f t="shared" si="8"/>
        <v>100.792</v>
      </c>
      <c r="W546" s="30">
        <f>Orders[[#This Row],[Profit]]/Orders[[#This Row],[Sales]]</f>
        <v>6.25E-2</v>
      </c>
    </row>
    <row r="547" spans="1:23" x14ac:dyDescent="0.35">
      <c r="A547" s="1" t="s">
        <v>11496</v>
      </c>
      <c r="B547" s="1" t="s">
        <v>1857</v>
      </c>
      <c r="C547" s="8">
        <v>42501</v>
      </c>
      <c r="D547" s="7">
        <v>42506</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66.111999999999995</v>
      </c>
      <c r="S547" s="1">
        <v>4</v>
      </c>
      <c r="T547" s="1">
        <v>0.6</v>
      </c>
      <c r="U547" s="1">
        <v>-84.2928</v>
      </c>
      <c r="V547" s="1">
        <f t="shared" si="8"/>
        <v>264.44799999999998</v>
      </c>
      <c r="W547" s="30">
        <f>Orders[[#This Row],[Profit]]/Orders[[#This Row],[Sales]]</f>
        <v>-1.2750000000000001</v>
      </c>
    </row>
    <row r="548" spans="1:23" x14ac:dyDescent="0.35">
      <c r="A548" s="1" t="s">
        <v>11497</v>
      </c>
      <c r="B548" s="1" t="s">
        <v>1864</v>
      </c>
      <c r="C548" s="8">
        <v>43788</v>
      </c>
      <c r="D548" s="7">
        <v>43791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c r="V548" s="1">
        <f t="shared" si="8"/>
        <v>247.68</v>
      </c>
      <c r="W548" s="30">
        <f>Orders[[#This Row],[Profit]]/Orders[[#This Row],[Sales]]</f>
        <v>0.33750000000000002</v>
      </c>
    </row>
    <row r="549" spans="1:23" x14ac:dyDescent="0.35">
      <c r="A549" s="1" t="s">
        <v>11498</v>
      </c>
      <c r="B549" s="1" t="s">
        <v>1864</v>
      </c>
      <c r="C549" s="8">
        <v>43788</v>
      </c>
      <c r="D549" s="7">
        <v>43791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c r="V549" s="1">
        <f t="shared" si="8"/>
        <v>26.72</v>
      </c>
      <c r="W549" s="30">
        <f>Orders[[#This Row],[Profit]]/Orders[[#This Row],[Sales]]</f>
        <v>0.48</v>
      </c>
    </row>
    <row r="550" spans="1:23" x14ac:dyDescent="0.35">
      <c r="A550" s="1" t="s">
        <v>11499</v>
      </c>
      <c r="B550" s="1" t="s">
        <v>1871</v>
      </c>
      <c r="C550" s="8">
        <v>43054</v>
      </c>
      <c r="D550" s="7">
        <v>43056</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c r="V550" s="1">
        <f t="shared" si="8"/>
        <v>2252.4479999999999</v>
      </c>
      <c r="W550" s="30">
        <f>Orders[[#This Row],[Profit]]/Orders[[#This Row],[Sales]]</f>
        <v>6.25E-2</v>
      </c>
    </row>
    <row r="551" spans="1:23" x14ac:dyDescent="0.35">
      <c r="A551" s="1" t="s">
        <v>11500</v>
      </c>
      <c r="B551" s="1" t="s">
        <v>1871</v>
      </c>
      <c r="C551" s="8">
        <v>43054</v>
      </c>
      <c r="D551" s="7">
        <v>43056</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c r="V551" s="1">
        <f t="shared" si="8"/>
        <v>34.091999999999999</v>
      </c>
      <c r="W551" s="30">
        <f>Orders[[#This Row],[Profit]]/Orders[[#This Row],[Sales]]</f>
        <v>-1.4999999999999998</v>
      </c>
    </row>
    <row r="552" spans="1:23" x14ac:dyDescent="0.35">
      <c r="A552" s="1" t="s">
        <v>11501</v>
      </c>
      <c r="B552" s="1" t="s">
        <v>1871</v>
      </c>
      <c r="C552" s="8">
        <v>43054</v>
      </c>
      <c r="D552" s="7">
        <v>43056</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c r="V552" s="1">
        <f t="shared" si="8"/>
        <v>43.6</v>
      </c>
      <c r="W552" s="30">
        <f>Orders[[#This Row],[Profit]]/Orders[[#This Row],[Sales]]</f>
        <v>-0.19999999999999998</v>
      </c>
    </row>
    <row r="553" spans="1:23" x14ac:dyDescent="0.35">
      <c r="A553" s="1" t="s">
        <v>11502</v>
      </c>
      <c r="B553" s="1" t="s">
        <v>1873</v>
      </c>
      <c r="C553" s="8">
        <v>43205</v>
      </c>
      <c r="D553" s="7">
        <v>43207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c r="V553" s="1">
        <f t="shared" si="8"/>
        <v>2243.136</v>
      </c>
      <c r="W553" s="30">
        <f>Orders[[#This Row],[Profit]]/Orders[[#This Row],[Sales]]</f>
        <v>0</v>
      </c>
    </row>
    <row r="554" spans="1:23" x14ac:dyDescent="0.35">
      <c r="A554" s="1" t="s">
        <v>11503</v>
      </c>
      <c r="B554" s="1" t="s">
        <v>1878</v>
      </c>
      <c r="C554" s="8">
        <v>43719</v>
      </c>
      <c r="D554" s="7">
        <v>43720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c r="V554" s="1">
        <f t="shared" si="8"/>
        <v>34.503999999999998</v>
      </c>
      <c r="W554" s="30">
        <f>Orders[[#This Row],[Profit]]/Orders[[#This Row],[Sales]]</f>
        <v>0.17500000000000002</v>
      </c>
    </row>
    <row r="555" spans="1:23" x14ac:dyDescent="0.35">
      <c r="A555" s="1" t="s">
        <v>11504</v>
      </c>
      <c r="B555" s="1" t="s">
        <v>1881</v>
      </c>
      <c r="C555" s="8">
        <v>43793</v>
      </c>
      <c r="D555" s="7">
        <v>43797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c r="V555" s="1">
        <f t="shared" si="8"/>
        <v>32.472000000000001</v>
      </c>
      <c r="W555" s="30">
        <f>Orders[[#This Row],[Profit]]/Orders[[#This Row],[Sales]]</f>
        <v>0.23749999999999999</v>
      </c>
    </row>
    <row r="556" spans="1:23" x14ac:dyDescent="0.35">
      <c r="A556" s="1" t="s">
        <v>11505</v>
      </c>
      <c r="B556" s="1" t="s">
        <v>1886</v>
      </c>
      <c r="C556" s="8">
        <v>43645</v>
      </c>
      <c r="D556" s="7">
        <v>43649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c r="V556" s="1">
        <f t="shared" si="8"/>
        <v>2591.56</v>
      </c>
      <c r="W556" s="30">
        <f>Orders[[#This Row],[Profit]]/Orders[[#This Row],[Sales]]</f>
        <v>0.24</v>
      </c>
    </row>
    <row r="557" spans="1:23" x14ac:dyDescent="0.35">
      <c r="A557" s="1" t="s">
        <v>11506</v>
      </c>
      <c r="B557" s="1" t="s">
        <v>1890</v>
      </c>
      <c r="C557" s="8">
        <v>42432</v>
      </c>
      <c r="D557" s="7">
        <v>42436</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v>
      </c>
      <c r="S557" s="1">
        <v>4</v>
      </c>
      <c r="T557" s="1">
        <v>0.2</v>
      </c>
      <c r="U557" s="1">
        <v>3.4047999999999998</v>
      </c>
      <c r="V557" s="1">
        <f t="shared" si="8"/>
        <v>77.823999999999998</v>
      </c>
      <c r="W557" s="30">
        <f>Orders[[#This Row],[Profit]]/Orders[[#This Row],[Sales]]</f>
        <v>0.17499999999999999</v>
      </c>
    </row>
    <row r="558" spans="1:23" x14ac:dyDescent="0.35">
      <c r="A558" s="1" t="s">
        <v>11507</v>
      </c>
      <c r="B558" s="1" t="s">
        <v>1895</v>
      </c>
      <c r="C558" s="8">
        <v>43261</v>
      </c>
      <c r="D558" s="7">
        <v>43266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c r="V558" s="1">
        <f t="shared" si="8"/>
        <v>41.4</v>
      </c>
      <c r="W558" s="30">
        <f>Orders[[#This Row],[Profit]]/Orders[[#This Row],[Sales]]</f>
        <v>0.48000000000000004</v>
      </c>
    </row>
    <row r="559" spans="1:23" x14ac:dyDescent="0.35">
      <c r="A559" s="1" t="s">
        <v>11508</v>
      </c>
      <c r="B559" s="1" t="s">
        <v>1895</v>
      </c>
      <c r="C559" s="8">
        <v>43261</v>
      </c>
      <c r="D559" s="7">
        <v>43266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v>
      </c>
      <c r="V559" s="1">
        <f t="shared" si="8"/>
        <v>5342.72</v>
      </c>
      <c r="W559" s="30">
        <f>Orders[[#This Row],[Profit]]/Orders[[#This Row],[Sales]]</f>
        <v>-0.16250000000000001</v>
      </c>
    </row>
    <row r="560" spans="1:23" x14ac:dyDescent="0.35">
      <c r="A560" s="1" t="s">
        <v>11509</v>
      </c>
      <c r="B560" s="1" t="s">
        <v>1895</v>
      </c>
      <c r="C560" s="8">
        <v>43261</v>
      </c>
      <c r="D560" s="7">
        <v>43266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c r="V560" s="1">
        <f t="shared" si="8"/>
        <v>162</v>
      </c>
      <c r="W560" s="30">
        <f>Orders[[#This Row],[Profit]]/Orders[[#This Row],[Sales]]</f>
        <v>0.48</v>
      </c>
    </row>
    <row r="561" spans="1:23" x14ac:dyDescent="0.35">
      <c r="A561" s="1" t="s">
        <v>11510</v>
      </c>
      <c r="B561" s="1" t="s">
        <v>1904</v>
      </c>
      <c r="C561" s="8">
        <v>43789</v>
      </c>
      <c r="D561" s="7">
        <v>43791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42.6</v>
      </c>
      <c r="S561" s="1">
        <v>3</v>
      </c>
      <c r="T561" s="1">
        <v>0</v>
      </c>
      <c r="U561" s="1">
        <v>16.614000000000001</v>
      </c>
      <c r="V561" s="1">
        <f t="shared" si="8"/>
        <v>127.80000000000001</v>
      </c>
      <c r="W561" s="30">
        <f>Orders[[#This Row],[Profit]]/Orders[[#This Row],[Sales]]</f>
        <v>0.39</v>
      </c>
    </row>
    <row r="562" spans="1:23" x14ac:dyDescent="0.35">
      <c r="A562" s="1" t="s">
        <v>11511</v>
      </c>
      <c r="B562" s="1" t="s">
        <v>1904</v>
      </c>
      <c r="C562" s="8">
        <v>43789</v>
      </c>
      <c r="D562" s="7">
        <v>43791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c r="V562" s="1">
        <f t="shared" si="8"/>
        <v>588.39199999999994</v>
      </c>
      <c r="W562" s="30">
        <f>Orders[[#This Row],[Profit]]/Orders[[#This Row],[Sales]]</f>
        <v>0.32500000000000001</v>
      </c>
    </row>
    <row r="563" spans="1:23" x14ac:dyDescent="0.35">
      <c r="A563" s="1" t="s">
        <v>11512</v>
      </c>
      <c r="B563" s="1" t="s">
        <v>1909</v>
      </c>
      <c r="C563" s="8">
        <v>42627</v>
      </c>
      <c r="D563" s="7">
        <v>42631</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v>
      </c>
      <c r="V563" s="1">
        <f t="shared" si="8"/>
        <v>65</v>
      </c>
      <c r="W563" s="30">
        <f>Orders[[#This Row],[Profit]]/Orders[[#This Row],[Sales]]</f>
        <v>0.1</v>
      </c>
    </row>
    <row r="564" spans="1:23" x14ac:dyDescent="0.35">
      <c r="A564" s="1" t="s">
        <v>11513</v>
      </c>
      <c r="B564" s="1" t="s">
        <v>1909</v>
      </c>
      <c r="C564" s="8">
        <v>42627</v>
      </c>
      <c r="D564" s="7">
        <v>42631</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c r="V564" s="1">
        <f t="shared" si="8"/>
        <v>39.384</v>
      </c>
      <c r="W564" s="30">
        <f>Orders[[#This Row],[Profit]]/Orders[[#This Row],[Sales]]</f>
        <v>0.28750000000000003</v>
      </c>
    </row>
    <row r="565" spans="1:23" x14ac:dyDescent="0.35">
      <c r="A565" s="1" t="s">
        <v>11514</v>
      </c>
      <c r="B565" s="1" t="s">
        <v>1916</v>
      </c>
      <c r="C565" s="8">
        <v>43076</v>
      </c>
      <c r="D565" s="7">
        <v>43078</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c r="V565" s="1">
        <f t="shared" si="8"/>
        <v>7.92</v>
      </c>
      <c r="W565" s="30">
        <f>Orders[[#This Row],[Profit]]/Orders[[#This Row],[Sales]]</f>
        <v>0</v>
      </c>
    </row>
    <row r="566" spans="1:23" x14ac:dyDescent="0.35">
      <c r="A566" s="1" t="s">
        <v>11515</v>
      </c>
      <c r="B566" s="1" t="s">
        <v>1916</v>
      </c>
      <c r="C566" s="8">
        <v>43076</v>
      </c>
      <c r="D566" s="7">
        <v>43078</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c r="V566" s="1">
        <f t="shared" si="8"/>
        <v>2.61</v>
      </c>
      <c r="W566" s="30">
        <f>Orders[[#This Row],[Profit]]/Orders[[#This Row],[Sales]]</f>
        <v>0.45999999999999996</v>
      </c>
    </row>
    <row r="567" spans="1:23" x14ac:dyDescent="0.35">
      <c r="A567" s="1" t="s">
        <v>11516</v>
      </c>
      <c r="B567" s="1" t="s">
        <v>1921</v>
      </c>
      <c r="C567" s="8">
        <v>43806</v>
      </c>
      <c r="D567" s="7">
        <v>43809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374.37599999999998</v>
      </c>
      <c r="S567" s="1">
        <v>3</v>
      </c>
      <c r="T567" s="1">
        <v>0.2</v>
      </c>
      <c r="U567" s="1">
        <v>46.796999999999997</v>
      </c>
      <c r="V567" s="1">
        <f t="shared" si="8"/>
        <v>1123.1279999999999</v>
      </c>
      <c r="W567" s="30">
        <f>Orders[[#This Row],[Profit]]/Orders[[#This Row],[Sales]]</f>
        <v>0.125</v>
      </c>
    </row>
    <row r="568" spans="1:23" x14ac:dyDescent="0.35">
      <c r="A568" s="1" t="s">
        <v>11517</v>
      </c>
      <c r="B568" s="1" t="s">
        <v>1926</v>
      </c>
      <c r="C568" s="8">
        <v>43739</v>
      </c>
      <c r="D568" s="7">
        <v>43746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c r="V568" s="1">
        <f t="shared" si="8"/>
        <v>734.72</v>
      </c>
      <c r="W568" s="30">
        <f>Orders[[#This Row],[Profit]]/Orders[[#This Row],[Sales]]</f>
        <v>0.49</v>
      </c>
    </row>
    <row r="569" spans="1:23" x14ac:dyDescent="0.35">
      <c r="A569" s="1" t="s">
        <v>11518</v>
      </c>
      <c r="B569" s="1" t="s">
        <v>1926</v>
      </c>
      <c r="C569" s="8">
        <v>43739</v>
      </c>
      <c r="D569" s="7">
        <v>43746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81.087999999999994</v>
      </c>
      <c r="S569" s="1">
        <v>7</v>
      </c>
      <c r="T569" s="1">
        <v>0.2</v>
      </c>
      <c r="U569" s="1">
        <v>27.3672</v>
      </c>
      <c r="V569" s="1">
        <f t="shared" si="8"/>
        <v>567.61599999999999</v>
      </c>
      <c r="W569" s="30">
        <f>Orders[[#This Row],[Profit]]/Orders[[#This Row],[Sales]]</f>
        <v>0.33750000000000002</v>
      </c>
    </row>
    <row r="570" spans="1:23" x14ac:dyDescent="0.35">
      <c r="A570" s="1" t="s">
        <v>11519</v>
      </c>
      <c r="B570" s="1" t="s">
        <v>1926</v>
      </c>
      <c r="C570" s="8">
        <v>43739</v>
      </c>
      <c r="D570" s="7">
        <v>43746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c r="V570" s="1">
        <f t="shared" si="8"/>
        <v>58.320000000000007</v>
      </c>
      <c r="W570" s="30">
        <f>Orders[[#This Row],[Profit]]/Orders[[#This Row],[Sales]]</f>
        <v>0.48000000000000004</v>
      </c>
    </row>
    <row r="571" spans="1:23" x14ac:dyDescent="0.35">
      <c r="A571" s="1" t="s">
        <v>11520</v>
      </c>
      <c r="B571" s="1" t="s">
        <v>1926</v>
      </c>
      <c r="C571" s="8">
        <v>43739</v>
      </c>
      <c r="D571" s="7">
        <v>43746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451.15199999999999</v>
      </c>
      <c r="S571" s="1">
        <v>3</v>
      </c>
      <c r="T571" s="1">
        <v>0.2</v>
      </c>
      <c r="U571" s="1">
        <v>0</v>
      </c>
      <c r="V571" s="1">
        <f t="shared" si="8"/>
        <v>1353.4559999999999</v>
      </c>
      <c r="W571" s="30">
        <f>Orders[[#This Row],[Profit]]/Orders[[#This Row],[Sales]]</f>
        <v>0</v>
      </c>
    </row>
    <row r="572" spans="1:23" x14ac:dyDescent="0.35">
      <c r="A572" s="1" t="s">
        <v>11521</v>
      </c>
      <c r="B572" s="1" t="s">
        <v>1937</v>
      </c>
      <c r="C572" s="8">
        <v>43827</v>
      </c>
      <c r="D572" s="7">
        <v>43834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c r="V572" s="1">
        <f t="shared" si="8"/>
        <v>507.15000000000003</v>
      </c>
      <c r="W572" s="30">
        <f>Orders[[#This Row],[Profit]]/Orders[[#This Row],[Sales]]</f>
        <v>0.48000000000000004</v>
      </c>
    </row>
    <row r="573" spans="1:23" x14ac:dyDescent="0.35">
      <c r="A573" s="1" t="s">
        <v>11522</v>
      </c>
      <c r="B573" s="1" t="s">
        <v>1937</v>
      </c>
      <c r="C573" s="8">
        <v>43827</v>
      </c>
      <c r="D573" s="7">
        <v>43834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c r="V573" s="1">
        <f t="shared" si="8"/>
        <v>55.84</v>
      </c>
      <c r="W573" s="30">
        <f>Orders[[#This Row],[Profit]]/Orders[[#This Row],[Sales]]</f>
        <v>0.45999999999999996</v>
      </c>
    </row>
    <row r="574" spans="1:23" x14ac:dyDescent="0.35">
      <c r="A574" s="1" t="s">
        <v>11523</v>
      </c>
      <c r="B574" s="1" t="s">
        <v>1937</v>
      </c>
      <c r="C574" s="8">
        <v>43827</v>
      </c>
      <c r="D574" s="7">
        <v>43834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c r="V574" s="1">
        <f t="shared" si="8"/>
        <v>232.84800000000001</v>
      </c>
      <c r="W574" s="30">
        <f>Orders[[#This Row],[Profit]]/Orders[[#This Row],[Sales]]</f>
        <v>0.33749999999999997</v>
      </c>
    </row>
    <row r="575" spans="1:23" x14ac:dyDescent="0.35">
      <c r="A575" s="1" t="s">
        <v>11524</v>
      </c>
      <c r="B575" s="1" t="s">
        <v>1937</v>
      </c>
      <c r="C575" s="8">
        <v>43827</v>
      </c>
      <c r="D575" s="7">
        <v>43834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v>
      </c>
      <c r="S575" s="1">
        <v>3</v>
      </c>
      <c r="T575" s="1">
        <v>0</v>
      </c>
      <c r="U575" s="1">
        <v>4.0095000000000001</v>
      </c>
      <c r="V575" s="1">
        <f t="shared" si="8"/>
        <v>44.55</v>
      </c>
      <c r="W575" s="30">
        <f>Orders[[#This Row],[Profit]]/Orders[[#This Row],[Sales]]</f>
        <v>0.27</v>
      </c>
    </row>
    <row r="576" spans="1:23" x14ac:dyDescent="0.35">
      <c r="A576" s="1" t="s">
        <v>11525</v>
      </c>
      <c r="B576" s="1" t="s">
        <v>1942</v>
      </c>
      <c r="C576" s="8">
        <v>43407</v>
      </c>
      <c r="D576" s="7">
        <v>43411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c r="V576" s="1">
        <f t="shared" si="8"/>
        <v>26.46</v>
      </c>
      <c r="W576" s="30">
        <f>Orders[[#This Row],[Profit]]/Orders[[#This Row],[Sales]]</f>
        <v>0.27</v>
      </c>
    </row>
    <row r="577" spans="1:23" x14ac:dyDescent="0.35">
      <c r="A577" s="1" t="s">
        <v>11526</v>
      </c>
      <c r="B577" s="1" t="s">
        <v>1948</v>
      </c>
      <c r="C577" s="8">
        <v>42996</v>
      </c>
      <c r="D577" s="7">
        <v>43000</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78.752799999999993</v>
      </c>
      <c r="V577" s="1">
        <f t="shared" si="8"/>
        <v>2250.08</v>
      </c>
      <c r="W577" s="30">
        <f>Orders[[#This Row],[Profit]]/Orders[[#This Row],[Sales]]</f>
        <v>0.48999999999999994</v>
      </c>
    </row>
    <row r="578" spans="1:23" x14ac:dyDescent="0.35">
      <c r="A578" s="1" t="s">
        <v>11527</v>
      </c>
      <c r="B578" s="1" t="s">
        <v>1948</v>
      </c>
      <c r="C578" s="8">
        <v>42996</v>
      </c>
      <c r="D578" s="7">
        <v>43000</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c r="V578" s="1">
        <f t="shared" ref="V578:V641" si="9">PRODUCT(S578,R578)</f>
        <v>79.680000000000007</v>
      </c>
      <c r="W578" s="30">
        <f>Orders[[#This Row],[Profit]]/Orders[[#This Row],[Sales]]</f>
        <v>0.48999999999999994</v>
      </c>
    </row>
    <row r="579" spans="1:23" x14ac:dyDescent="0.35">
      <c r="A579" s="1" t="s">
        <v>11528</v>
      </c>
      <c r="B579" s="1" t="s">
        <v>1948</v>
      </c>
      <c r="C579" s="8">
        <v>42996</v>
      </c>
      <c r="D579" s="7">
        <v>43000</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2.19</v>
      </c>
      <c r="V579" s="1">
        <f t="shared" si="9"/>
        <v>14.6</v>
      </c>
      <c r="W579" s="30">
        <f>Orders[[#This Row],[Profit]]/Orders[[#This Row],[Sales]]</f>
        <v>0.3</v>
      </c>
    </row>
    <row r="580" spans="1:23" x14ac:dyDescent="0.35">
      <c r="A580" s="1" t="s">
        <v>11529</v>
      </c>
      <c r="B580" s="1" t="s">
        <v>1955</v>
      </c>
      <c r="C580" s="8">
        <v>43666</v>
      </c>
      <c r="D580" s="7">
        <v>43672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c r="V580" s="1">
        <f t="shared" si="9"/>
        <v>139.42400000000001</v>
      </c>
      <c r="W580" s="30">
        <f>Orders[[#This Row],[Profit]]/Orders[[#This Row],[Sales]]</f>
        <v>0.125</v>
      </c>
    </row>
    <row r="581" spans="1:23" x14ac:dyDescent="0.35">
      <c r="A581" s="1" t="s">
        <v>11530</v>
      </c>
      <c r="B581" s="1" t="s">
        <v>1955</v>
      </c>
      <c r="C581" s="8">
        <v>43666</v>
      </c>
      <c r="D581" s="7">
        <v>43672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c r="V581" s="1">
        <f t="shared" si="9"/>
        <v>8.7919999999999998</v>
      </c>
      <c r="W581" s="30">
        <f>Orders[[#This Row],[Profit]]/Orders[[#This Row],[Sales]]</f>
        <v>-0.65</v>
      </c>
    </row>
    <row r="582" spans="1:23" x14ac:dyDescent="0.35">
      <c r="A582" s="1" t="s">
        <v>11531</v>
      </c>
      <c r="B582" s="1" t="s">
        <v>1960</v>
      </c>
      <c r="C582" s="8">
        <v>42988</v>
      </c>
      <c r="D582" s="7">
        <v>42992</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c r="V582" s="1">
        <f t="shared" si="9"/>
        <v>206.08</v>
      </c>
      <c r="W582" s="30">
        <f>Orders[[#This Row],[Profit]]/Orders[[#This Row],[Sales]]</f>
        <v>0.03</v>
      </c>
    </row>
    <row r="583" spans="1:23" x14ac:dyDescent="0.35">
      <c r="A583" s="1" t="s">
        <v>11532</v>
      </c>
      <c r="B583" s="1" t="s">
        <v>1965</v>
      </c>
      <c r="C583" s="8">
        <v>43800</v>
      </c>
      <c r="D583" s="7">
        <v>43804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470.37599999999998</v>
      </c>
      <c r="S583" s="1">
        <v>3</v>
      </c>
      <c r="T583" s="1">
        <v>0.2</v>
      </c>
      <c r="U583" s="1">
        <v>52.917299999999997</v>
      </c>
      <c r="V583" s="1">
        <f t="shared" si="9"/>
        <v>1411.1279999999999</v>
      </c>
      <c r="W583" s="30">
        <f>Orders[[#This Row],[Profit]]/Orders[[#This Row],[Sales]]</f>
        <v>0.1125</v>
      </c>
    </row>
    <row r="584" spans="1:23" x14ac:dyDescent="0.35">
      <c r="A584" s="1" t="s">
        <v>11533</v>
      </c>
      <c r="B584" s="1" t="s">
        <v>1965</v>
      </c>
      <c r="C584" s="8">
        <v>43800</v>
      </c>
      <c r="D584" s="7">
        <v>43804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9.2385999999999999</v>
      </c>
      <c r="V584" s="1">
        <f t="shared" si="9"/>
        <v>211.16800000000001</v>
      </c>
      <c r="W584" s="30">
        <f>Orders[[#This Row],[Profit]]/Orders[[#This Row],[Sales]]</f>
        <v>8.7499999999999994E-2</v>
      </c>
    </row>
    <row r="585" spans="1:23" x14ac:dyDescent="0.35">
      <c r="A585" s="1" t="s">
        <v>11534</v>
      </c>
      <c r="B585" s="1" t="s">
        <v>1965</v>
      </c>
      <c r="C585" s="8">
        <v>43800</v>
      </c>
      <c r="D585" s="7">
        <v>43804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3.5045999999999999</v>
      </c>
      <c r="V585" s="1">
        <f t="shared" si="9"/>
        <v>93.456000000000003</v>
      </c>
      <c r="W585" s="30">
        <f>Orders[[#This Row],[Profit]]/Orders[[#This Row],[Sales]]</f>
        <v>0.11249999999999999</v>
      </c>
    </row>
    <row r="586" spans="1:23" x14ac:dyDescent="0.35">
      <c r="A586" s="1" t="s">
        <v>11535</v>
      </c>
      <c r="B586" s="1" t="s">
        <v>1965</v>
      </c>
      <c r="C586" s="8">
        <v>43800</v>
      </c>
      <c r="D586" s="7">
        <v>43804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c r="V586" s="1">
        <f t="shared" si="9"/>
        <v>47.481000000000002</v>
      </c>
      <c r="W586" s="30">
        <f>Orders[[#This Row],[Profit]]/Orders[[#This Row],[Sales]]</f>
        <v>-0.7</v>
      </c>
    </row>
    <row r="587" spans="1:23" x14ac:dyDescent="0.35">
      <c r="A587" s="1" t="s">
        <v>11536</v>
      </c>
      <c r="B587" s="1" t="s">
        <v>1965</v>
      </c>
      <c r="C587" s="8">
        <v>43800</v>
      </c>
      <c r="D587" s="7">
        <v>43804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30.477599999999999</v>
      </c>
      <c r="V587" s="1">
        <f t="shared" si="9"/>
        <v>1625.472</v>
      </c>
      <c r="W587" s="30">
        <f>Orders[[#This Row],[Profit]]/Orders[[#This Row],[Sales]]</f>
        <v>7.4999999999999997E-2</v>
      </c>
    </row>
    <row r="588" spans="1:23" x14ac:dyDescent="0.35">
      <c r="A588" s="1" t="s">
        <v>11537</v>
      </c>
      <c r="B588" s="1" t="s">
        <v>1972</v>
      </c>
      <c r="C588" s="8">
        <v>42919</v>
      </c>
      <c r="D588" s="7">
        <v>42925</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c r="V588" s="1">
        <f t="shared" si="9"/>
        <v>70.98</v>
      </c>
      <c r="W588" s="30">
        <f>Orders[[#This Row],[Profit]]/Orders[[#This Row],[Sales]]</f>
        <v>7.0000000000000007E-2</v>
      </c>
    </row>
    <row r="589" spans="1:23" x14ac:dyDescent="0.35">
      <c r="A589" s="1" t="s">
        <v>11538</v>
      </c>
      <c r="B589" s="1" t="s">
        <v>1972</v>
      </c>
      <c r="C589" s="8">
        <v>42919</v>
      </c>
      <c r="D589" s="7">
        <v>42925</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c r="V589" s="1">
        <f t="shared" si="9"/>
        <v>884.79</v>
      </c>
      <c r="W589" s="30">
        <f>Orders[[#This Row],[Profit]]/Orders[[#This Row],[Sales]]</f>
        <v>0.49000000000000005</v>
      </c>
    </row>
    <row r="590" spans="1:23" x14ac:dyDescent="0.35">
      <c r="A590" s="1" t="s">
        <v>11539</v>
      </c>
      <c r="B590" s="1" t="s">
        <v>1977</v>
      </c>
      <c r="C590" s="8">
        <v>43179</v>
      </c>
      <c r="D590" s="7">
        <v>43183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c r="V590" s="1">
        <f t="shared" si="9"/>
        <v>169.56800000000001</v>
      </c>
      <c r="W590" s="30">
        <f>Orders[[#This Row],[Profit]]/Orders[[#This Row],[Sales]]</f>
        <v>-0.23749999999999996</v>
      </c>
    </row>
    <row r="591" spans="1:23" x14ac:dyDescent="0.35">
      <c r="A591" s="1" t="s">
        <v>11540</v>
      </c>
      <c r="B591" s="1" t="s">
        <v>1977</v>
      </c>
      <c r="C591" s="8">
        <v>43179</v>
      </c>
      <c r="D591" s="7">
        <v>43183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20.736000000000001</v>
      </c>
      <c r="S591" s="1">
        <v>4</v>
      </c>
      <c r="T591" s="1">
        <v>0.2</v>
      </c>
      <c r="U591" s="1">
        <v>7.2576000000000001</v>
      </c>
      <c r="V591" s="1">
        <f t="shared" si="9"/>
        <v>82.944000000000003</v>
      </c>
      <c r="W591" s="30">
        <f>Orders[[#This Row],[Profit]]/Orders[[#This Row],[Sales]]</f>
        <v>0.35</v>
      </c>
    </row>
    <row r="592" spans="1:23" x14ac:dyDescent="0.35">
      <c r="A592" s="1" t="s">
        <v>11541</v>
      </c>
      <c r="B592" s="1" t="s">
        <v>1977</v>
      </c>
      <c r="C592" s="8">
        <v>43179</v>
      </c>
      <c r="D592" s="7">
        <v>43183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c r="V592" s="1">
        <f t="shared" si="9"/>
        <v>50.463000000000008</v>
      </c>
      <c r="W592" s="30">
        <f>Orders[[#This Row],[Profit]]/Orders[[#This Row],[Sales]]</f>
        <v>-0.76666666666666661</v>
      </c>
    </row>
    <row r="593" spans="1:23" x14ac:dyDescent="0.35">
      <c r="A593" s="1" t="s">
        <v>11542</v>
      </c>
      <c r="B593" s="1" t="s">
        <v>1977</v>
      </c>
      <c r="C593" s="8">
        <v>43179</v>
      </c>
      <c r="D593" s="7">
        <v>43183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v>
      </c>
      <c r="S593" s="1">
        <v>2</v>
      </c>
      <c r="T593" s="1">
        <v>0.2</v>
      </c>
      <c r="U593" s="1">
        <v>3.6288</v>
      </c>
      <c r="V593" s="1">
        <f t="shared" si="9"/>
        <v>20.736000000000001</v>
      </c>
      <c r="W593" s="30">
        <f>Orders[[#This Row],[Profit]]/Orders[[#This Row],[Sales]]</f>
        <v>0.35</v>
      </c>
    </row>
    <row r="594" spans="1:23" x14ac:dyDescent="0.35">
      <c r="A594" s="1" t="s">
        <v>11543</v>
      </c>
      <c r="B594" s="1" t="s">
        <v>1987</v>
      </c>
      <c r="C594" s="8">
        <v>42378</v>
      </c>
      <c r="D594" s="7">
        <v>42382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c r="V594" s="1">
        <f t="shared" si="9"/>
        <v>18.687999999999999</v>
      </c>
      <c r="W594" s="30">
        <f>Orders[[#This Row],[Profit]]/Orders[[#This Row],[Sales]]</f>
        <v>0.125</v>
      </c>
    </row>
    <row r="595" spans="1:23" x14ac:dyDescent="0.35">
      <c r="A595" s="1" t="s">
        <v>11544</v>
      </c>
      <c r="B595" s="1" t="s">
        <v>1987</v>
      </c>
      <c r="C595" s="8">
        <v>42378</v>
      </c>
      <c r="D595" s="7">
        <v>42382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v>
      </c>
      <c r="S595" s="1">
        <v>3</v>
      </c>
      <c r="T595" s="1">
        <v>0.2</v>
      </c>
      <c r="U595" s="1">
        <v>9.75</v>
      </c>
      <c r="V595" s="1">
        <f t="shared" si="9"/>
        <v>93.6</v>
      </c>
      <c r="W595" s="30">
        <f>Orders[[#This Row],[Profit]]/Orders[[#This Row],[Sales]]</f>
        <v>0.3125</v>
      </c>
    </row>
    <row r="596" spans="1:23" x14ac:dyDescent="0.35">
      <c r="A596" s="1" t="s">
        <v>11545</v>
      </c>
      <c r="B596" s="1" t="s">
        <v>1993</v>
      </c>
      <c r="C596" s="8">
        <v>42590</v>
      </c>
      <c r="D596" s="7">
        <v>42597</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c r="V596" s="1">
        <f t="shared" si="9"/>
        <v>152.24</v>
      </c>
      <c r="W596" s="30">
        <f>Orders[[#This Row],[Profit]]/Orders[[#This Row],[Sales]]</f>
        <v>0.28999999999999998</v>
      </c>
    </row>
    <row r="597" spans="1:23" x14ac:dyDescent="0.35">
      <c r="A597" s="1" t="s">
        <v>11546</v>
      </c>
      <c r="B597" s="1" t="s">
        <v>1993</v>
      </c>
      <c r="C597" s="8">
        <v>42590</v>
      </c>
      <c r="D597" s="7">
        <v>42597</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c r="V597" s="1">
        <f t="shared" si="9"/>
        <v>3599.9280000000003</v>
      </c>
      <c r="W597" s="30">
        <f>Orders[[#This Row],[Profit]]/Orders[[#This Row],[Sales]]</f>
        <v>0.36249999999999999</v>
      </c>
    </row>
    <row r="598" spans="1:23" x14ac:dyDescent="0.35">
      <c r="A598" s="1" t="s">
        <v>11547</v>
      </c>
      <c r="B598" s="1" t="s">
        <v>1993</v>
      </c>
      <c r="C598" s="8">
        <v>42590</v>
      </c>
      <c r="D598" s="7">
        <v>42597</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55.744999999999997</v>
      </c>
      <c r="V598" s="1">
        <f t="shared" si="9"/>
        <v>2229.7999999999997</v>
      </c>
      <c r="W598" s="30">
        <f>Orders[[#This Row],[Profit]]/Orders[[#This Row],[Sales]]</f>
        <v>0.125</v>
      </c>
    </row>
    <row r="599" spans="1:23" x14ac:dyDescent="0.35">
      <c r="A599" s="1" t="s">
        <v>11548</v>
      </c>
      <c r="B599" s="1" t="s">
        <v>1993</v>
      </c>
      <c r="C599" s="8">
        <v>42590</v>
      </c>
      <c r="D599" s="7">
        <v>42597</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91.772800000000004</v>
      </c>
      <c r="V599" s="1">
        <f t="shared" si="9"/>
        <v>2622.08</v>
      </c>
      <c r="W599" s="30">
        <f>Orders[[#This Row],[Profit]]/Orders[[#This Row],[Sales]]</f>
        <v>0.28000000000000003</v>
      </c>
    </row>
    <row r="600" spans="1:23" x14ac:dyDescent="0.35">
      <c r="A600" s="1" t="s">
        <v>11549</v>
      </c>
      <c r="B600" s="1" t="s">
        <v>2000</v>
      </c>
      <c r="C600" s="8">
        <v>43295</v>
      </c>
      <c r="D600" s="7">
        <v>43297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c r="V600" s="1">
        <f t="shared" si="9"/>
        <v>23.263999999999999</v>
      </c>
      <c r="W600" s="30">
        <f>Orders[[#This Row],[Profit]]/Orders[[#This Row],[Sales]]</f>
        <v>8.7500000000000008E-2</v>
      </c>
    </row>
    <row r="601" spans="1:23" x14ac:dyDescent="0.35">
      <c r="A601" s="1" t="s">
        <v>11550</v>
      </c>
      <c r="B601" s="1" t="s">
        <v>2005</v>
      </c>
      <c r="C601" s="8">
        <v>43297</v>
      </c>
      <c r="D601" s="7">
        <v>43302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143.982</v>
      </c>
      <c r="S601" s="1">
        <v>3</v>
      </c>
      <c r="T601" s="1">
        <v>0.4</v>
      </c>
      <c r="U601" s="1">
        <v>-28.796399999999998</v>
      </c>
      <c r="V601" s="1">
        <f t="shared" si="9"/>
        <v>431.94600000000003</v>
      </c>
      <c r="W601" s="30">
        <f>Orders[[#This Row],[Profit]]/Orders[[#This Row],[Sales]]</f>
        <v>-0.19999999999999998</v>
      </c>
    </row>
    <row r="602" spans="1:23" x14ac:dyDescent="0.35">
      <c r="A602" s="1" t="s">
        <v>11551</v>
      </c>
      <c r="B602" s="1" t="s">
        <v>2005</v>
      </c>
      <c r="C602" s="8">
        <v>43297</v>
      </c>
      <c r="D602" s="7">
        <v>43302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c r="V602" s="1">
        <f t="shared" si="9"/>
        <v>1977.5039999999999</v>
      </c>
      <c r="W602" s="30">
        <f>Orders[[#This Row],[Profit]]/Orders[[#This Row],[Sales]]</f>
        <v>-0.23333333333333334</v>
      </c>
    </row>
    <row r="603" spans="1:23" x14ac:dyDescent="0.35">
      <c r="A603" s="1" t="s">
        <v>11552</v>
      </c>
      <c r="B603" s="1" t="s">
        <v>2005</v>
      </c>
      <c r="C603" s="8">
        <v>43297</v>
      </c>
      <c r="D603" s="7">
        <v>43302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0.73</v>
      </c>
      <c r="V603" s="1">
        <f t="shared" si="9"/>
        <v>11.68</v>
      </c>
      <c r="W603" s="30">
        <f>Orders[[#This Row],[Profit]]/Orders[[#This Row],[Sales]]</f>
        <v>0.125</v>
      </c>
    </row>
    <row r="604" spans="1:23" x14ac:dyDescent="0.35">
      <c r="A604" s="1" t="s">
        <v>11553</v>
      </c>
      <c r="B604" s="1" t="s">
        <v>2012</v>
      </c>
      <c r="C604" s="8">
        <v>42444</v>
      </c>
      <c r="D604" s="7">
        <v>42448</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c r="V604" s="1">
        <f t="shared" si="9"/>
        <v>142.77600000000001</v>
      </c>
      <c r="W604" s="30">
        <f>Orders[[#This Row],[Profit]]/Orders[[#This Row],[Sales]]</f>
        <v>0.125</v>
      </c>
    </row>
    <row r="605" spans="1:23" x14ac:dyDescent="0.35">
      <c r="A605" s="1" t="s">
        <v>11554</v>
      </c>
      <c r="B605" s="1" t="s">
        <v>2012</v>
      </c>
      <c r="C605" s="8">
        <v>42444</v>
      </c>
      <c r="D605" s="7">
        <v>42448</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5.1407999999999996</v>
      </c>
      <c r="V605" s="1">
        <f t="shared" si="9"/>
        <v>137.08799999999999</v>
      </c>
      <c r="W605" s="30">
        <f>Orders[[#This Row],[Profit]]/Orders[[#This Row],[Sales]]</f>
        <v>0.1125</v>
      </c>
    </row>
    <row r="606" spans="1:23" x14ac:dyDescent="0.35">
      <c r="A606" s="1" t="s">
        <v>11555</v>
      </c>
      <c r="B606" s="1" t="s">
        <v>2012</v>
      </c>
      <c r="C606" s="8">
        <v>42444</v>
      </c>
      <c r="D606" s="7">
        <v>42448</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c r="V606" s="1">
        <f t="shared" si="9"/>
        <v>21.654</v>
      </c>
      <c r="W606" s="30">
        <f>Orders[[#This Row],[Profit]]/Orders[[#This Row],[Sales]]</f>
        <v>-0.76666666666666672</v>
      </c>
    </row>
    <row r="607" spans="1:23" x14ac:dyDescent="0.35">
      <c r="A607" s="1" t="s">
        <v>11556</v>
      </c>
      <c r="B607" s="1" t="s">
        <v>2012</v>
      </c>
      <c r="C607" s="8">
        <v>42444</v>
      </c>
      <c r="D607" s="7">
        <v>42448</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43.188000000000002</v>
      </c>
      <c r="S607" s="1">
        <v>4</v>
      </c>
      <c r="T607" s="1">
        <v>0.7</v>
      </c>
      <c r="U607" s="1">
        <v>-31.671199999999999</v>
      </c>
      <c r="V607" s="1">
        <f t="shared" si="9"/>
        <v>172.75200000000001</v>
      </c>
      <c r="W607" s="30">
        <f>Orders[[#This Row],[Profit]]/Orders[[#This Row],[Sales]]</f>
        <v>-0.73333333333333328</v>
      </c>
    </row>
    <row r="608" spans="1:23" x14ac:dyDescent="0.35">
      <c r="A608" s="1" t="s">
        <v>11557</v>
      </c>
      <c r="B608" s="1" t="s">
        <v>2012</v>
      </c>
      <c r="C608" s="8">
        <v>42444</v>
      </c>
      <c r="D608" s="7">
        <v>42448</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c r="V608" s="1">
        <f t="shared" si="9"/>
        <v>395.71199999999999</v>
      </c>
      <c r="W608" s="30">
        <f>Orders[[#This Row],[Profit]]/Orders[[#This Row],[Sales]]</f>
        <v>0.36249999999999999</v>
      </c>
    </row>
    <row r="609" spans="1:23" x14ac:dyDescent="0.35">
      <c r="A609" s="1" t="s">
        <v>11558</v>
      </c>
      <c r="B609" s="1" t="s">
        <v>2019</v>
      </c>
      <c r="C609" s="8">
        <v>42513</v>
      </c>
      <c r="D609" s="7">
        <v>42517</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v>
      </c>
      <c r="S609" s="1">
        <v>2</v>
      </c>
      <c r="T609" s="1">
        <v>0.7</v>
      </c>
      <c r="U609" s="1">
        <v>-2.6255999999999999</v>
      </c>
      <c r="V609" s="1">
        <f t="shared" si="9"/>
        <v>6.5640000000000001</v>
      </c>
      <c r="W609" s="30">
        <f>Orders[[#This Row],[Profit]]/Orders[[#This Row],[Sales]]</f>
        <v>-0.79999999999999993</v>
      </c>
    </row>
    <row r="610" spans="1:23" x14ac:dyDescent="0.35">
      <c r="A610" s="1" t="s">
        <v>11559</v>
      </c>
      <c r="B610" s="1" t="s">
        <v>2019</v>
      </c>
      <c r="C610" s="8">
        <v>42513</v>
      </c>
      <c r="D610" s="7">
        <v>42517</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c r="V610" s="1">
        <f t="shared" si="9"/>
        <v>190.512</v>
      </c>
      <c r="W610" s="30">
        <f>Orders[[#This Row],[Profit]]/Orders[[#This Row],[Sales]]</f>
        <v>0.11250000000000002</v>
      </c>
    </row>
    <row r="611" spans="1:23" x14ac:dyDescent="0.35">
      <c r="A611" s="1" t="s">
        <v>11560</v>
      </c>
      <c r="B611" s="1" t="s">
        <v>2019</v>
      </c>
      <c r="C611" s="8">
        <v>42513</v>
      </c>
      <c r="D611" s="7">
        <v>42517</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-10.117800000000001</v>
      </c>
      <c r="V611" s="1">
        <f t="shared" si="9"/>
        <v>110.376</v>
      </c>
      <c r="W611" s="30">
        <f>Orders[[#This Row],[Profit]]/Orders[[#This Row],[Sales]]</f>
        <v>-0.18333333333333335</v>
      </c>
    </row>
    <row r="612" spans="1:23" x14ac:dyDescent="0.35">
      <c r="A612" s="1" t="s">
        <v>11561</v>
      </c>
      <c r="B612" s="1" t="s">
        <v>2026</v>
      </c>
      <c r="C612" s="8">
        <v>43218</v>
      </c>
      <c r="D612" s="7">
        <v>43221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41.577300000000001</v>
      </c>
      <c r="V612" s="1">
        <f t="shared" si="9"/>
        <v>1108.7280000000001</v>
      </c>
      <c r="W612" s="30">
        <f>Orders[[#This Row],[Profit]]/Orders[[#This Row],[Sales]]</f>
        <v>0.1125</v>
      </c>
    </row>
    <row r="613" spans="1:23" x14ac:dyDescent="0.35">
      <c r="A613" s="1" t="s">
        <v>11562</v>
      </c>
      <c r="B613" s="1" t="s">
        <v>2026</v>
      </c>
      <c r="C613" s="8">
        <v>43218</v>
      </c>
      <c r="D613" s="7">
        <v>43221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v>
      </c>
      <c r="S613" s="1">
        <v>4</v>
      </c>
      <c r="T613" s="1">
        <v>0.2</v>
      </c>
      <c r="U613" s="1">
        <v>5.6955999999999998</v>
      </c>
      <c r="V613" s="1">
        <f t="shared" si="9"/>
        <v>62.847999999999999</v>
      </c>
      <c r="W613" s="30">
        <f>Orders[[#This Row],[Profit]]/Orders[[#This Row],[Sales]]</f>
        <v>0.36249999999999999</v>
      </c>
    </row>
    <row r="614" spans="1:23" x14ac:dyDescent="0.35">
      <c r="A614" s="1" t="s">
        <v>11563</v>
      </c>
      <c r="B614" s="1" t="s">
        <v>2031</v>
      </c>
      <c r="C614" s="8">
        <v>43354</v>
      </c>
      <c r="D614" s="7">
        <v>43356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2.64</v>
      </c>
      <c r="V614" s="1">
        <f t="shared" si="9"/>
        <v>16.896000000000001</v>
      </c>
      <c r="W614" s="30">
        <f>Orders[[#This Row],[Profit]]/Orders[[#This Row],[Sales]]</f>
        <v>0.3125</v>
      </c>
    </row>
    <row r="615" spans="1:23" x14ac:dyDescent="0.35">
      <c r="A615" s="1" t="s">
        <v>11564</v>
      </c>
      <c r="B615" s="1" t="s">
        <v>2031</v>
      </c>
      <c r="C615" s="8">
        <v>43354</v>
      </c>
      <c r="D615" s="7">
        <v>43356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v>
      </c>
      <c r="V615" s="1">
        <f t="shared" si="9"/>
        <v>6560.5140000000001</v>
      </c>
      <c r="W615" s="30">
        <f>Orders[[#This Row],[Profit]]/Orders[[#This Row],[Sales]]</f>
        <v>-0.21666666666666665</v>
      </c>
    </row>
    <row r="616" spans="1:23" x14ac:dyDescent="0.35">
      <c r="A616" s="1" t="s">
        <v>11565</v>
      </c>
      <c r="B616" s="1" t="s">
        <v>2038</v>
      </c>
      <c r="C616" s="8">
        <v>43783</v>
      </c>
      <c r="D616" s="7">
        <v>43786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119.94</v>
      </c>
      <c r="S616" s="1">
        <v>10</v>
      </c>
      <c r="T616" s="1">
        <v>0.4</v>
      </c>
      <c r="U616" s="1">
        <v>15.992000000000001</v>
      </c>
      <c r="V616" s="1">
        <f t="shared" si="9"/>
        <v>1199.4000000000001</v>
      </c>
      <c r="W616" s="30">
        <f>Orders[[#This Row],[Profit]]/Orders[[#This Row],[Sales]]</f>
        <v>0.13333333333333333</v>
      </c>
    </row>
    <row r="617" spans="1:23" x14ac:dyDescent="0.35">
      <c r="A617" s="1" t="s">
        <v>11566</v>
      </c>
      <c r="B617" s="1" t="s">
        <v>2038</v>
      </c>
      <c r="C617" s="8">
        <v>43783</v>
      </c>
      <c r="D617" s="7">
        <v>43786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3.6480000000000001</v>
      </c>
      <c r="S617" s="1">
        <v>2</v>
      </c>
      <c r="T617" s="1">
        <v>0.7</v>
      </c>
      <c r="U617" s="1">
        <v>-2.7968000000000002</v>
      </c>
      <c r="V617" s="1">
        <f t="shared" si="9"/>
        <v>7.2960000000000003</v>
      </c>
      <c r="W617" s="30">
        <f>Orders[[#This Row],[Profit]]/Orders[[#This Row],[Sales]]</f>
        <v>-0.76666666666666672</v>
      </c>
    </row>
    <row r="618" spans="1:23" x14ac:dyDescent="0.35">
      <c r="A618" s="1" t="s">
        <v>11567</v>
      </c>
      <c r="B618" s="1" t="s">
        <v>2044</v>
      </c>
      <c r="C618" s="8">
        <v>43695</v>
      </c>
      <c r="D618" s="7">
        <v>43700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15.7872</v>
      </c>
      <c r="V618" s="1">
        <f t="shared" si="9"/>
        <v>80.959999999999994</v>
      </c>
      <c r="W618" s="30">
        <f>Orders[[#This Row],[Profit]]/Orders[[#This Row],[Sales]]</f>
        <v>0.39</v>
      </c>
    </row>
    <row r="619" spans="1:23" x14ac:dyDescent="0.35">
      <c r="A619" s="1" t="s">
        <v>11568</v>
      </c>
      <c r="B619" s="1" t="s">
        <v>2044</v>
      </c>
      <c r="C619" s="8">
        <v>43695</v>
      </c>
      <c r="D619" s="7">
        <v>43700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3.0813999999999999</v>
      </c>
      <c r="V619" s="1">
        <f t="shared" si="9"/>
        <v>19.88</v>
      </c>
      <c r="W619" s="30">
        <f>Orders[[#This Row],[Profit]]/Orders[[#This Row],[Sales]]</f>
        <v>0.31</v>
      </c>
    </row>
    <row r="620" spans="1:23" x14ac:dyDescent="0.35">
      <c r="A620" s="1" t="s">
        <v>11569</v>
      </c>
      <c r="B620" s="1" t="s">
        <v>2044</v>
      </c>
      <c r="C620" s="8">
        <v>43695</v>
      </c>
      <c r="D620" s="7">
        <v>43700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33.57</v>
      </c>
      <c r="V620" s="1">
        <f t="shared" si="9"/>
        <v>966.81600000000003</v>
      </c>
      <c r="W620" s="30">
        <f>Orders[[#This Row],[Profit]]/Orders[[#This Row],[Sales]]</f>
        <v>0.3125</v>
      </c>
    </row>
    <row r="621" spans="1:23" x14ac:dyDescent="0.35">
      <c r="A621" s="1" t="s">
        <v>11570</v>
      </c>
      <c r="B621" s="1" t="s">
        <v>2044</v>
      </c>
      <c r="C621" s="8">
        <v>43695</v>
      </c>
      <c r="D621" s="7">
        <v>43700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10.9939</v>
      </c>
      <c r="V621" s="1">
        <f t="shared" si="9"/>
        <v>37.909999999999997</v>
      </c>
      <c r="W621" s="30">
        <f>Orders[[#This Row],[Profit]]/Orders[[#This Row],[Sales]]</f>
        <v>0.29000000000000004</v>
      </c>
    </row>
    <row r="622" spans="1:23" x14ac:dyDescent="0.35">
      <c r="A622" s="1" t="s">
        <v>11571</v>
      </c>
      <c r="B622" s="1" t="s">
        <v>2044</v>
      </c>
      <c r="C622" s="8">
        <v>43695</v>
      </c>
      <c r="D622" s="7">
        <v>43700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27.286200000000001</v>
      </c>
      <c r="V622" s="1">
        <f t="shared" si="9"/>
        <v>264.06</v>
      </c>
      <c r="W622" s="30">
        <f>Orders[[#This Row],[Profit]]/Orders[[#This Row],[Sales]]</f>
        <v>0.31</v>
      </c>
    </row>
    <row r="623" spans="1:23" x14ac:dyDescent="0.35">
      <c r="A623" s="1" t="s">
        <v>11572</v>
      </c>
      <c r="B623" s="1" t="s">
        <v>2055</v>
      </c>
      <c r="C623" s="8">
        <v>42730</v>
      </c>
      <c r="D623" s="7">
        <v>42735</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8.69</v>
      </c>
      <c r="S623" s="1">
        <v>5</v>
      </c>
      <c r="T623" s="1">
        <v>0.8</v>
      </c>
      <c r="U623" s="1">
        <v>-14.773</v>
      </c>
      <c r="V623" s="1">
        <f t="shared" si="9"/>
        <v>43.449999999999996</v>
      </c>
      <c r="W623" s="30">
        <f>Orders[[#This Row],[Profit]]/Orders[[#This Row],[Sales]]</f>
        <v>-1.7</v>
      </c>
    </row>
    <row r="624" spans="1:23" x14ac:dyDescent="0.35">
      <c r="A624" s="1" t="s">
        <v>11573</v>
      </c>
      <c r="B624" s="1" t="s">
        <v>2060</v>
      </c>
      <c r="C624" s="8">
        <v>43068</v>
      </c>
      <c r="D624" s="7">
        <v>43072</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87.568399999999997</v>
      </c>
      <c r="V624" s="1">
        <f t="shared" si="9"/>
        <v>603.91999999999996</v>
      </c>
      <c r="W624" s="30">
        <f>Orders[[#This Row],[Profit]]/Orders[[#This Row],[Sales]]</f>
        <v>0.29000000000000004</v>
      </c>
    </row>
    <row r="625" spans="1:23" x14ac:dyDescent="0.35">
      <c r="A625" s="1" t="s">
        <v>11574</v>
      </c>
      <c r="B625" s="1" t="s">
        <v>2060</v>
      </c>
      <c r="C625" s="8">
        <v>43068</v>
      </c>
      <c r="D625" s="7">
        <v>43072</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c r="V625" s="1">
        <f t="shared" si="9"/>
        <v>2776.05</v>
      </c>
      <c r="W625" s="30">
        <f>Orders[[#This Row],[Profit]]/Orders[[#This Row],[Sales]]</f>
        <v>0.32222222222222224</v>
      </c>
    </row>
    <row r="626" spans="1:23" x14ac:dyDescent="0.35">
      <c r="A626" s="1" t="s">
        <v>11575</v>
      </c>
      <c r="B626" s="1" t="s">
        <v>2060</v>
      </c>
      <c r="C626" s="8">
        <v>43068</v>
      </c>
      <c r="D626" s="7">
        <v>43072</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c r="V626" s="1">
        <f t="shared" si="9"/>
        <v>2093.92</v>
      </c>
      <c r="W626" s="30">
        <f>Orders[[#This Row],[Profit]]/Orders[[#This Row],[Sales]]</f>
        <v>0.25</v>
      </c>
    </row>
    <row r="627" spans="1:23" x14ac:dyDescent="0.35">
      <c r="A627" s="1" t="s">
        <v>11576</v>
      </c>
      <c r="B627" s="1" t="s">
        <v>2060</v>
      </c>
      <c r="C627" s="8">
        <v>43068</v>
      </c>
      <c r="D627" s="7">
        <v>43072</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46.927799999999998</v>
      </c>
      <c r="V627" s="1">
        <f t="shared" si="9"/>
        <v>1456.3799999999999</v>
      </c>
      <c r="W627" s="30">
        <f>Orders[[#This Row],[Profit]]/Orders[[#This Row],[Sales]]</f>
        <v>0.28999999999999998</v>
      </c>
    </row>
    <row r="628" spans="1:23" x14ac:dyDescent="0.35">
      <c r="A628" s="1" t="s">
        <v>11577</v>
      </c>
      <c r="B628" s="1" t="s">
        <v>2070</v>
      </c>
      <c r="C628" s="8">
        <v>43723</v>
      </c>
      <c r="D628" s="7">
        <v>43727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12.090400000000001</v>
      </c>
      <c r="V628" s="1">
        <f t="shared" si="9"/>
        <v>248.92000000000002</v>
      </c>
      <c r="W628" s="30">
        <f>Orders[[#This Row],[Profit]]/Orders[[#This Row],[Sales]]</f>
        <v>0.34</v>
      </c>
    </row>
    <row r="629" spans="1:23" x14ac:dyDescent="0.35">
      <c r="A629" s="1" t="s">
        <v>11578</v>
      </c>
      <c r="B629" s="1" t="s">
        <v>2075</v>
      </c>
      <c r="C629" s="8">
        <v>43604</v>
      </c>
      <c r="D629" s="7">
        <v>43608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28.176400000000001</v>
      </c>
      <c r="V629" s="1">
        <f t="shared" si="9"/>
        <v>194.32</v>
      </c>
      <c r="W629" s="30">
        <f>Orders[[#This Row],[Profit]]/Orders[[#This Row],[Sales]]</f>
        <v>0.29000000000000004</v>
      </c>
    </row>
    <row r="630" spans="1:23" x14ac:dyDescent="0.35">
      <c r="A630" s="1" t="s">
        <v>11579</v>
      </c>
      <c r="B630" s="1" t="s">
        <v>2080</v>
      </c>
      <c r="C630" s="8">
        <v>43816</v>
      </c>
      <c r="D630" s="7">
        <v>43820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5.1435000000000004</v>
      </c>
      <c r="V630" s="1">
        <f t="shared" si="9"/>
        <v>76.2</v>
      </c>
      <c r="W630" s="30">
        <f>Orders[[#This Row],[Profit]]/Orders[[#This Row],[Sales]]</f>
        <v>0.33750000000000002</v>
      </c>
    </row>
    <row r="631" spans="1:23" x14ac:dyDescent="0.35">
      <c r="A631" s="1" t="s">
        <v>11580</v>
      </c>
      <c r="B631" s="1" t="s">
        <v>2080</v>
      </c>
      <c r="C631" s="8">
        <v>43816</v>
      </c>
      <c r="D631" s="7">
        <v>43820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c r="V631" s="1">
        <f t="shared" si="9"/>
        <v>39.69</v>
      </c>
      <c r="W631" s="30">
        <f>Orders[[#This Row],[Profit]]/Orders[[#This Row],[Sales]]</f>
        <v>0.45999999999999996</v>
      </c>
    </row>
    <row r="632" spans="1:23" x14ac:dyDescent="0.35">
      <c r="A632" s="1" t="s">
        <v>11581</v>
      </c>
      <c r="B632" s="1" t="s">
        <v>2083</v>
      </c>
      <c r="C632" s="8">
        <v>43445</v>
      </c>
      <c r="D632" s="7">
        <v>43447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243.38399999999999</v>
      </c>
      <c r="S632" s="1">
        <v>3</v>
      </c>
      <c r="T632" s="1">
        <v>0.2</v>
      </c>
      <c r="U632" s="1">
        <v>-51.719099999999997</v>
      </c>
      <c r="V632" s="1">
        <f t="shared" si="9"/>
        <v>730.15199999999993</v>
      </c>
      <c r="W632" s="30">
        <f>Orders[[#This Row],[Profit]]/Orders[[#This Row],[Sales]]</f>
        <v>-0.21249999999999999</v>
      </c>
    </row>
    <row r="633" spans="1:23" x14ac:dyDescent="0.35">
      <c r="A633" s="1" t="s">
        <v>11582</v>
      </c>
      <c r="B633" s="1" t="s">
        <v>2083</v>
      </c>
      <c r="C633" s="8">
        <v>43445</v>
      </c>
      <c r="D633" s="7">
        <v>43447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v>
      </c>
      <c r="S633" s="1">
        <v>5</v>
      </c>
      <c r="T633" s="1">
        <v>0.2</v>
      </c>
      <c r="U633" s="1">
        <v>29.95</v>
      </c>
      <c r="V633" s="1">
        <f t="shared" si="9"/>
        <v>599</v>
      </c>
      <c r="W633" s="30">
        <f>Orders[[#This Row],[Profit]]/Orders[[#This Row],[Sales]]</f>
        <v>0.25</v>
      </c>
    </row>
    <row r="634" spans="1:23" x14ac:dyDescent="0.35">
      <c r="A634" s="1" t="s">
        <v>11583</v>
      </c>
      <c r="B634" s="1" t="s">
        <v>2083</v>
      </c>
      <c r="C634" s="8">
        <v>43445</v>
      </c>
      <c r="D634" s="7">
        <v>43447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30.076799999999999</v>
      </c>
      <c r="V634" s="1">
        <f t="shared" si="9"/>
        <v>1203.0719999999999</v>
      </c>
      <c r="W634" s="30">
        <f>Orders[[#This Row],[Profit]]/Orders[[#This Row],[Sales]]</f>
        <v>0.1</v>
      </c>
    </row>
    <row r="635" spans="1:23" x14ac:dyDescent="0.35">
      <c r="A635" s="1" t="s">
        <v>11584</v>
      </c>
      <c r="B635" s="1" t="s">
        <v>2092</v>
      </c>
      <c r="C635" s="8">
        <v>43732</v>
      </c>
      <c r="D635" s="7">
        <v>43734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v>
      </c>
      <c r="S635" s="1">
        <v>3</v>
      </c>
      <c r="T635" s="1">
        <v>0.2</v>
      </c>
      <c r="U635" s="1">
        <v>2.4584999999999999</v>
      </c>
      <c r="V635" s="1">
        <f t="shared" si="9"/>
        <v>53.64</v>
      </c>
      <c r="W635" s="30">
        <f>Orders[[#This Row],[Profit]]/Orders[[#This Row],[Sales]]</f>
        <v>0.13750000000000001</v>
      </c>
    </row>
    <row r="636" spans="1:23" x14ac:dyDescent="0.35">
      <c r="A636" s="1" t="s">
        <v>11585</v>
      </c>
      <c r="B636" s="1" t="s">
        <v>2092</v>
      </c>
      <c r="C636" s="8">
        <v>43732</v>
      </c>
      <c r="D636" s="7">
        <v>43734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235.94399999999999</v>
      </c>
      <c r="S636" s="1">
        <v>3</v>
      </c>
      <c r="T636" s="1">
        <v>0.2</v>
      </c>
      <c r="U636" s="1">
        <v>85.529700000000005</v>
      </c>
      <c r="V636" s="1">
        <f t="shared" si="9"/>
        <v>707.83199999999999</v>
      </c>
      <c r="W636" s="30">
        <f>Orders[[#This Row],[Profit]]/Orders[[#This Row],[Sales]]</f>
        <v>0.36250000000000004</v>
      </c>
    </row>
    <row r="637" spans="1:23" x14ac:dyDescent="0.35">
      <c r="A637" s="1" t="s">
        <v>11586</v>
      </c>
      <c r="B637" s="1" t="s">
        <v>2095</v>
      </c>
      <c r="C637" s="8">
        <v>43012</v>
      </c>
      <c r="D637" s="7">
        <v>43017</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392.94</v>
      </c>
      <c r="S637" s="1">
        <v>3</v>
      </c>
      <c r="T637" s="1">
        <v>0</v>
      </c>
      <c r="U637" s="1">
        <v>43.223399999999998</v>
      </c>
      <c r="V637" s="1">
        <f t="shared" si="9"/>
        <v>1178.82</v>
      </c>
      <c r="W637" s="30">
        <f>Orders[[#This Row],[Profit]]/Orders[[#This Row],[Sales]]</f>
        <v>0.11</v>
      </c>
    </row>
    <row r="638" spans="1:23" x14ac:dyDescent="0.35">
      <c r="A638" s="1" t="s">
        <v>11587</v>
      </c>
      <c r="B638" s="1" t="s">
        <v>2101</v>
      </c>
      <c r="C638" s="8">
        <v>43327</v>
      </c>
      <c r="D638" s="7">
        <v>43333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18.882000000000001</v>
      </c>
      <c r="S638" s="1">
        <v>3</v>
      </c>
      <c r="T638" s="1">
        <v>0.7</v>
      </c>
      <c r="U638" s="1">
        <v>-13.8468</v>
      </c>
      <c r="V638" s="1">
        <f t="shared" si="9"/>
        <v>56.646000000000001</v>
      </c>
      <c r="W638" s="30">
        <f>Orders[[#This Row],[Profit]]/Orders[[#This Row],[Sales]]</f>
        <v>-0.73333333333333328</v>
      </c>
    </row>
    <row r="639" spans="1:23" x14ac:dyDescent="0.35">
      <c r="A639" s="1" t="s">
        <v>11588</v>
      </c>
      <c r="B639" s="1" t="s">
        <v>2101</v>
      </c>
      <c r="C639" s="8">
        <v>43327</v>
      </c>
      <c r="D639" s="7">
        <v>43333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12.232799999999999</v>
      </c>
      <c r="V639" s="1">
        <f t="shared" si="9"/>
        <v>366.98400000000004</v>
      </c>
      <c r="W639" s="30">
        <f>Orders[[#This Row],[Profit]]/Orders[[#This Row],[Sales]]</f>
        <v>9.9999999999999992E-2</v>
      </c>
    </row>
    <row r="640" spans="1:23" x14ac:dyDescent="0.35">
      <c r="A640" s="1" t="s">
        <v>11589</v>
      </c>
      <c r="B640" s="1" t="s">
        <v>2108</v>
      </c>
      <c r="C640" s="8">
        <v>43240</v>
      </c>
      <c r="D640" s="7">
        <v>43245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272.79199999999997</v>
      </c>
      <c r="V640" s="1">
        <f t="shared" si="9"/>
        <v>5246</v>
      </c>
      <c r="W640" s="30">
        <f>Orders[[#This Row],[Profit]]/Orders[[#This Row],[Sales]]</f>
        <v>0.25999999999999995</v>
      </c>
    </row>
    <row r="641" spans="1:23" x14ac:dyDescent="0.35">
      <c r="A641" s="1" t="s">
        <v>11590</v>
      </c>
      <c r="B641" s="1" t="s">
        <v>2108</v>
      </c>
      <c r="C641" s="8">
        <v>43240</v>
      </c>
      <c r="D641" s="7">
        <v>43245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15.423999999999999</v>
      </c>
      <c r="S641" s="1">
        <v>4</v>
      </c>
      <c r="T641" s="1">
        <v>0.2</v>
      </c>
      <c r="U641" s="1">
        <v>5.0128000000000004</v>
      </c>
      <c r="V641" s="1">
        <f t="shared" si="9"/>
        <v>61.695999999999998</v>
      </c>
      <c r="W641" s="30">
        <f>Orders[[#This Row],[Profit]]/Orders[[#This Row],[Sales]]</f>
        <v>0.32500000000000001</v>
      </c>
    </row>
    <row r="642" spans="1:23" x14ac:dyDescent="0.35">
      <c r="A642" s="1" t="s">
        <v>11591</v>
      </c>
      <c r="B642" s="1" t="s">
        <v>2112</v>
      </c>
      <c r="C642" s="8">
        <v>43452</v>
      </c>
      <c r="D642" s="7">
        <v>43456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6.0288000000000004</v>
      </c>
      <c r="V642" s="1">
        <f t="shared" ref="V642:V705" si="10">PRODUCT(S642,R642)</f>
        <v>56.519999999999996</v>
      </c>
      <c r="W642" s="30">
        <f>Orders[[#This Row],[Profit]]/Orders[[#This Row],[Sales]]</f>
        <v>0.32</v>
      </c>
    </row>
    <row r="643" spans="1:23" x14ac:dyDescent="0.35">
      <c r="A643" s="1" t="s">
        <v>11592</v>
      </c>
      <c r="B643" s="1" t="s">
        <v>2117</v>
      </c>
      <c r="C643" s="8">
        <v>43676</v>
      </c>
      <c r="D643" s="7">
        <v>43680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c r="V643" s="1">
        <f t="shared" si="10"/>
        <v>660.8</v>
      </c>
      <c r="W643" s="30">
        <f>Orders[[#This Row],[Profit]]/Orders[[#This Row],[Sales]]</f>
        <v>0.26</v>
      </c>
    </row>
    <row r="644" spans="1:23" x14ac:dyDescent="0.35">
      <c r="A644" s="1" t="s">
        <v>11593</v>
      </c>
      <c r="B644" s="1" t="s">
        <v>2117</v>
      </c>
      <c r="C644" s="8">
        <v>43676</v>
      </c>
      <c r="D644" s="7">
        <v>43680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12.6</v>
      </c>
      <c r="V644" s="1">
        <f t="shared" si="10"/>
        <v>183.75</v>
      </c>
      <c r="W644" s="30">
        <f>Orders[[#This Row],[Profit]]/Orders[[#This Row],[Sales]]</f>
        <v>0.48</v>
      </c>
    </row>
    <row r="645" spans="1:23" x14ac:dyDescent="0.35">
      <c r="A645" s="1" t="s">
        <v>11594</v>
      </c>
      <c r="B645" s="1" t="s">
        <v>2125</v>
      </c>
      <c r="C645" s="8">
        <v>43626</v>
      </c>
      <c r="D645" s="7">
        <v>43631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54.333199999999998</v>
      </c>
      <c r="V645" s="1">
        <f t="shared" si="10"/>
        <v>530.08000000000004</v>
      </c>
      <c r="W645" s="30">
        <f>Orders[[#This Row],[Profit]]/Orders[[#This Row],[Sales]]</f>
        <v>0.41</v>
      </c>
    </row>
    <row r="646" spans="1:23" x14ac:dyDescent="0.35">
      <c r="A646" s="1" t="s">
        <v>11595</v>
      </c>
      <c r="B646" s="1" t="s">
        <v>2129</v>
      </c>
      <c r="C646" s="8">
        <v>43667</v>
      </c>
      <c r="D646" s="7">
        <v>43671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3.1751999999999998</v>
      </c>
      <c r="V646" s="1">
        <f t="shared" si="10"/>
        <v>6.48</v>
      </c>
      <c r="W646" s="30">
        <f>Orders[[#This Row],[Profit]]/Orders[[#This Row],[Sales]]</f>
        <v>0.48999999999999994</v>
      </c>
    </row>
    <row r="647" spans="1:23" x14ac:dyDescent="0.35">
      <c r="A647" s="1" t="s">
        <v>11597</v>
      </c>
      <c r="B647" s="1" t="s">
        <v>2133</v>
      </c>
      <c r="C647" s="8">
        <v>43829</v>
      </c>
      <c r="D647" s="7">
        <v>43835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56.511000000000003</v>
      </c>
      <c r="V647" s="1">
        <f t="shared" si="10"/>
        <v>418.6</v>
      </c>
      <c r="W647" s="30">
        <f>Orders[[#This Row],[Profit]]/Orders[[#This Row],[Sales]]</f>
        <v>0.27</v>
      </c>
    </row>
    <row r="648" spans="1:23" x14ac:dyDescent="0.35">
      <c r="A648" s="1" t="s">
        <v>11598</v>
      </c>
      <c r="B648" s="1" t="s">
        <v>2138</v>
      </c>
      <c r="C648" s="8">
        <v>43191</v>
      </c>
      <c r="D648" s="7">
        <v>43198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v>
      </c>
      <c r="S648" s="1">
        <v>5</v>
      </c>
      <c r="T648" s="1">
        <v>0.2</v>
      </c>
      <c r="U648" s="1">
        <v>9.8625000000000007</v>
      </c>
      <c r="V648" s="1">
        <f t="shared" si="10"/>
        <v>157.79999999999998</v>
      </c>
      <c r="W648" s="30">
        <f>Orders[[#This Row],[Profit]]/Orders[[#This Row],[Sales]]</f>
        <v>0.31250000000000006</v>
      </c>
    </row>
    <row r="649" spans="1:23" x14ac:dyDescent="0.35">
      <c r="A649" s="1" t="s">
        <v>11599</v>
      </c>
      <c r="B649" s="1" t="s">
        <v>2138</v>
      </c>
      <c r="C649" s="8">
        <v>43191</v>
      </c>
      <c r="D649" s="7">
        <v>43198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30.143999999999998</v>
      </c>
      <c r="S649" s="1">
        <v>2</v>
      </c>
      <c r="T649" s="1">
        <v>0.2</v>
      </c>
      <c r="U649" s="1">
        <v>3.0144000000000002</v>
      </c>
      <c r="V649" s="1">
        <f t="shared" si="10"/>
        <v>60.287999999999997</v>
      </c>
      <c r="W649" s="30">
        <f>Orders[[#This Row],[Profit]]/Orders[[#This Row],[Sales]]</f>
        <v>0.1</v>
      </c>
    </row>
    <row r="650" spans="1:23" x14ac:dyDescent="0.35">
      <c r="A650" s="1" t="s">
        <v>11600</v>
      </c>
      <c r="B650" s="1" t="s">
        <v>2143</v>
      </c>
      <c r="C650" s="8">
        <v>43445</v>
      </c>
      <c r="D650" s="7">
        <v>43450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6.0679999999999996</v>
      </c>
      <c r="V650" s="1">
        <f t="shared" si="10"/>
        <v>59.2</v>
      </c>
      <c r="W650" s="30">
        <f>Orders[[#This Row],[Profit]]/Orders[[#This Row],[Sales]]</f>
        <v>0.41</v>
      </c>
    </row>
    <row r="651" spans="1:23" x14ac:dyDescent="0.35">
      <c r="A651" s="1" t="s">
        <v>11601</v>
      </c>
      <c r="B651" s="1" t="s">
        <v>2143</v>
      </c>
      <c r="C651" s="8">
        <v>43445</v>
      </c>
      <c r="D651" s="7">
        <v>43450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v>
      </c>
      <c r="V651" s="1">
        <f t="shared" si="10"/>
        <v>907.12799999999993</v>
      </c>
      <c r="W651" s="30">
        <f>Orders[[#This Row],[Profit]]/Orders[[#This Row],[Sales]]</f>
        <v>7.5000000000000011E-2</v>
      </c>
    </row>
    <row r="652" spans="1:23" x14ac:dyDescent="0.35">
      <c r="A652" s="1" t="s">
        <v>11602</v>
      </c>
      <c r="B652" s="1" t="s">
        <v>2143</v>
      </c>
      <c r="C652" s="8">
        <v>43445</v>
      </c>
      <c r="D652" s="7">
        <v>43450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31.6</v>
      </c>
      <c r="V652" s="1">
        <f t="shared" si="10"/>
        <v>1264</v>
      </c>
      <c r="W652" s="30">
        <f>Orders[[#This Row],[Profit]]/Orders[[#This Row],[Sales]]</f>
        <v>0.1</v>
      </c>
    </row>
    <row r="653" spans="1:23" x14ac:dyDescent="0.35">
      <c r="A653" s="1" t="s">
        <v>11603</v>
      </c>
      <c r="B653" s="1" t="s">
        <v>2149</v>
      </c>
      <c r="C653" s="8">
        <v>43396</v>
      </c>
      <c r="D653" s="7">
        <v>43402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c r="V653" s="1">
        <f t="shared" si="10"/>
        <v>3794</v>
      </c>
      <c r="W653" s="30">
        <f>Orders[[#This Row],[Profit]]/Orders[[#This Row],[Sales]]</f>
        <v>0.47000000000000008</v>
      </c>
    </row>
    <row r="654" spans="1:23" x14ac:dyDescent="0.35">
      <c r="A654" s="1" t="s">
        <v>11604</v>
      </c>
      <c r="B654" s="1" t="s">
        <v>2152</v>
      </c>
      <c r="C654" s="8">
        <v>43635</v>
      </c>
      <c r="D654" s="7">
        <v>43639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c r="V654" s="1">
        <f t="shared" si="10"/>
        <v>195.64</v>
      </c>
      <c r="W654" s="30">
        <f>Orders[[#This Row],[Profit]]/Orders[[#This Row],[Sales]]</f>
        <v>0.47000000000000003</v>
      </c>
    </row>
    <row r="655" spans="1:23" x14ac:dyDescent="0.35">
      <c r="A655" s="1" t="s">
        <v>11605</v>
      </c>
      <c r="B655" s="1" t="s">
        <v>2152</v>
      </c>
      <c r="C655" s="8">
        <v>43635</v>
      </c>
      <c r="D655" s="7">
        <v>43639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10.311999999999999</v>
      </c>
      <c r="V655" s="1">
        <f t="shared" si="10"/>
        <v>824.96</v>
      </c>
      <c r="W655" s="30">
        <f>Orders[[#This Row],[Profit]]/Orders[[#This Row],[Sales]]</f>
        <v>9.9999999999999992E-2</v>
      </c>
    </row>
    <row r="656" spans="1:23" x14ac:dyDescent="0.35">
      <c r="A656" s="1" t="s">
        <v>11606</v>
      </c>
      <c r="B656" s="1" t="s">
        <v>2155</v>
      </c>
      <c r="C656" s="8">
        <v>43334</v>
      </c>
      <c r="D656" s="7">
        <v>43340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8.5164000000000009</v>
      </c>
      <c r="V656" s="1">
        <f t="shared" si="10"/>
        <v>227.10400000000001</v>
      </c>
      <c r="W656" s="30">
        <f>Orders[[#This Row],[Profit]]/Orders[[#This Row],[Sales]]</f>
        <v>7.4999999999999997E-2</v>
      </c>
    </row>
    <row r="657" spans="1:23" x14ac:dyDescent="0.35">
      <c r="A657" s="1" t="s">
        <v>11607</v>
      </c>
      <c r="B657" s="1" t="s">
        <v>2155</v>
      </c>
      <c r="C657" s="8">
        <v>43334</v>
      </c>
      <c r="D657" s="7">
        <v>43340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3.3180000000000001</v>
      </c>
      <c r="S657" s="1">
        <v>2</v>
      </c>
      <c r="T657" s="1">
        <v>0.7</v>
      </c>
      <c r="U657" s="1">
        <v>-2.6543999999999999</v>
      </c>
      <c r="V657" s="1">
        <f t="shared" si="10"/>
        <v>6.6360000000000001</v>
      </c>
      <c r="W657" s="30">
        <f>Orders[[#This Row],[Profit]]/Orders[[#This Row],[Sales]]</f>
        <v>-0.79999999999999993</v>
      </c>
    </row>
    <row r="658" spans="1:23" x14ac:dyDescent="0.35">
      <c r="A658" s="1" t="s">
        <v>11608</v>
      </c>
      <c r="B658" s="1" t="s">
        <v>2155</v>
      </c>
      <c r="C658" s="8">
        <v>43334</v>
      </c>
      <c r="D658" s="7">
        <v>43340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45.322200000000002</v>
      </c>
      <c r="V658" s="1">
        <f t="shared" si="10"/>
        <v>268.57600000000002</v>
      </c>
      <c r="W658" s="30">
        <f>Orders[[#This Row],[Profit]]/Orders[[#This Row],[Sales]]</f>
        <v>0.33749999999999997</v>
      </c>
    </row>
    <row r="659" spans="1:23" x14ac:dyDescent="0.35">
      <c r="A659" s="1" t="s">
        <v>11609</v>
      </c>
      <c r="B659" s="1" t="s">
        <v>2164</v>
      </c>
      <c r="C659" s="8">
        <v>43362</v>
      </c>
      <c r="D659" s="7">
        <v>43362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-50.097999999999999</v>
      </c>
      <c r="V659" s="1">
        <f t="shared" si="10"/>
        <v>1402.7439999999999</v>
      </c>
      <c r="W659" s="30">
        <f>Orders[[#This Row],[Profit]]/Orders[[#This Row],[Sales]]</f>
        <v>-7.1428571428571425E-2</v>
      </c>
    </row>
    <row r="660" spans="1:23" x14ac:dyDescent="0.35">
      <c r="A660" s="1" t="s">
        <v>11610</v>
      </c>
      <c r="B660" s="1" t="s">
        <v>2164</v>
      </c>
      <c r="C660" s="8">
        <v>43362</v>
      </c>
      <c r="D660" s="7">
        <v>43362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c r="V660" s="1">
        <f t="shared" si="10"/>
        <v>4.6159999999999997</v>
      </c>
      <c r="W660" s="30">
        <f>Orders[[#This Row],[Profit]]/Orders[[#This Row],[Sales]]</f>
        <v>-1.5000000000000002</v>
      </c>
    </row>
    <row r="661" spans="1:23" x14ac:dyDescent="0.35">
      <c r="A661" s="1" t="s">
        <v>11611</v>
      </c>
      <c r="B661" s="1" t="s">
        <v>2167</v>
      </c>
      <c r="C661" s="8">
        <v>42971</v>
      </c>
      <c r="D661" s="7">
        <v>42975</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124.929</v>
      </c>
      <c r="V661" s="1">
        <f t="shared" si="10"/>
        <v>6996.0240000000003</v>
      </c>
      <c r="W661" s="30">
        <f>Orders[[#This Row],[Profit]]/Orders[[#This Row],[Sales]]</f>
        <v>0.125</v>
      </c>
    </row>
    <row r="662" spans="1:23" x14ac:dyDescent="0.35">
      <c r="A662" s="1" t="s">
        <v>11612</v>
      </c>
      <c r="B662" s="1" t="s">
        <v>2167</v>
      </c>
      <c r="C662" s="8">
        <v>42971</v>
      </c>
      <c r="D662" s="7">
        <v>42975</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-135.76499999999999</v>
      </c>
      <c r="V662" s="1">
        <f t="shared" si="10"/>
        <v>10137.120000000001</v>
      </c>
      <c r="W662" s="30">
        <f>Orders[[#This Row],[Profit]]/Orders[[#This Row],[Sales]]</f>
        <v>-0.18749999999999997</v>
      </c>
    </row>
    <row r="663" spans="1:23" x14ac:dyDescent="0.35">
      <c r="A663" s="1" t="s">
        <v>11613</v>
      </c>
      <c r="B663" s="1" t="s">
        <v>2167</v>
      </c>
      <c r="C663" s="8">
        <v>42971</v>
      </c>
      <c r="D663" s="7">
        <v>42975</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918.78499999999997</v>
      </c>
      <c r="S663" s="1">
        <v>5</v>
      </c>
      <c r="T663" s="1">
        <v>0.3</v>
      </c>
      <c r="U663" s="1">
        <v>-118.12949999999999</v>
      </c>
      <c r="V663" s="1">
        <f t="shared" si="10"/>
        <v>4593.9250000000002</v>
      </c>
      <c r="W663" s="30">
        <f>Orders[[#This Row],[Profit]]/Orders[[#This Row],[Sales]]</f>
        <v>-0.12857142857142856</v>
      </c>
    </row>
    <row r="664" spans="1:23" x14ac:dyDescent="0.35">
      <c r="A664" s="1" t="s">
        <v>11614</v>
      </c>
      <c r="B664" s="1" t="s">
        <v>2167</v>
      </c>
      <c r="C664" s="8">
        <v>42971</v>
      </c>
      <c r="D664" s="7">
        <v>42975</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2.7240000000000002</v>
      </c>
      <c r="S664" s="1">
        <v>3</v>
      </c>
      <c r="T664" s="1">
        <v>0.8</v>
      </c>
      <c r="U664" s="1">
        <v>-4.2222</v>
      </c>
      <c r="V664" s="1">
        <f t="shared" si="10"/>
        <v>8.1720000000000006</v>
      </c>
      <c r="W664" s="30">
        <f>Orders[[#This Row],[Profit]]/Orders[[#This Row],[Sales]]</f>
        <v>-1.5499999999999998</v>
      </c>
    </row>
    <row r="665" spans="1:23" x14ac:dyDescent="0.35">
      <c r="A665" s="1" t="s">
        <v>11615</v>
      </c>
      <c r="B665" s="1" t="s">
        <v>2170</v>
      </c>
      <c r="C665" s="8">
        <v>43185</v>
      </c>
      <c r="D665" s="7">
        <v>43189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18.398</v>
      </c>
      <c r="V665" s="1">
        <f t="shared" si="10"/>
        <v>2299.75</v>
      </c>
      <c r="W665" s="30">
        <f>Orders[[#This Row],[Profit]]/Orders[[#This Row],[Sales]]</f>
        <v>0.04</v>
      </c>
    </row>
    <row r="666" spans="1:23" x14ac:dyDescent="0.35">
      <c r="A666" s="1" t="s">
        <v>11616</v>
      </c>
      <c r="B666" s="1" t="s">
        <v>2173</v>
      </c>
      <c r="C666" s="8">
        <v>43408</v>
      </c>
      <c r="D666" s="7">
        <v>43408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c r="V666" s="1">
        <f t="shared" si="10"/>
        <v>32.22</v>
      </c>
      <c r="W666" s="30">
        <f>Orders[[#This Row],[Profit]]/Orders[[#This Row],[Sales]]</f>
        <v>0.49</v>
      </c>
    </row>
    <row r="667" spans="1:23" x14ac:dyDescent="0.35">
      <c r="A667" s="1" t="s">
        <v>11617</v>
      </c>
      <c r="B667" s="1" t="s">
        <v>2174</v>
      </c>
      <c r="C667" s="8">
        <v>43624</v>
      </c>
      <c r="D667" s="7">
        <v>43626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2.0790000000000002</v>
      </c>
      <c r="V667" s="1">
        <f t="shared" si="10"/>
        <v>71.28</v>
      </c>
      <c r="W667" s="30">
        <f>Orders[[#This Row],[Profit]]/Orders[[#This Row],[Sales]]</f>
        <v>8.7500000000000008E-2</v>
      </c>
    </row>
    <row r="668" spans="1:23" x14ac:dyDescent="0.35">
      <c r="A668" s="1" t="s">
        <v>11618</v>
      </c>
      <c r="B668" s="1" t="s">
        <v>2174</v>
      </c>
      <c r="C668" s="8">
        <v>43624</v>
      </c>
      <c r="D668" s="7">
        <v>43626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28.706399999999999</v>
      </c>
      <c r="V668" s="1">
        <f t="shared" si="10"/>
        <v>255.16800000000001</v>
      </c>
      <c r="W668" s="30">
        <f>Orders[[#This Row],[Profit]]/Orders[[#This Row],[Sales]]</f>
        <v>0.33749999999999997</v>
      </c>
    </row>
    <row r="669" spans="1:23" x14ac:dyDescent="0.35">
      <c r="A669" s="1" t="s">
        <v>11619</v>
      </c>
      <c r="B669" s="1" t="s">
        <v>2174</v>
      </c>
      <c r="C669" s="8">
        <v>43624</v>
      </c>
      <c r="D669" s="7">
        <v>43626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c r="V669" s="1">
        <f t="shared" si="10"/>
        <v>1144.7280000000001</v>
      </c>
      <c r="W669" s="30">
        <f>Orders[[#This Row],[Profit]]/Orders[[#This Row],[Sales]]</f>
        <v>7.4999999999999997E-2</v>
      </c>
    </row>
    <row r="670" spans="1:23" x14ac:dyDescent="0.35">
      <c r="A670" s="1" t="s">
        <v>11620</v>
      </c>
      <c r="B670" s="1" t="s">
        <v>2181</v>
      </c>
      <c r="C670" s="8">
        <v>42728</v>
      </c>
      <c r="D670" s="7">
        <v>42730</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c r="V670" s="1">
        <f t="shared" si="10"/>
        <v>151.80000000000001</v>
      </c>
      <c r="W670" s="30">
        <f>Orders[[#This Row],[Profit]]/Orders[[#This Row],[Sales]]</f>
        <v>0.28750000000000003</v>
      </c>
    </row>
    <row r="671" spans="1:23" x14ac:dyDescent="0.35">
      <c r="A671" s="1" t="s">
        <v>11621</v>
      </c>
      <c r="B671" s="1" t="s">
        <v>2187</v>
      </c>
      <c r="C671" s="8">
        <v>43625</v>
      </c>
      <c r="D671" s="7">
        <v>43629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23.975999999999999</v>
      </c>
      <c r="S671" s="1">
        <v>3</v>
      </c>
      <c r="T671" s="1">
        <v>0.6</v>
      </c>
      <c r="U671" s="1">
        <v>-14.3856</v>
      </c>
      <c r="V671" s="1">
        <f t="shared" si="10"/>
        <v>71.927999999999997</v>
      </c>
      <c r="W671" s="30">
        <f>Orders[[#This Row],[Profit]]/Orders[[#This Row],[Sales]]</f>
        <v>-0.6</v>
      </c>
    </row>
    <row r="672" spans="1:23" x14ac:dyDescent="0.35">
      <c r="A672" s="1" t="s">
        <v>11622</v>
      </c>
      <c r="B672" s="1" t="s">
        <v>2187</v>
      </c>
      <c r="C672" s="8">
        <v>43625</v>
      </c>
      <c r="D672" s="7">
        <v>43629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-71.890500000000003</v>
      </c>
      <c r="V672" s="1">
        <f t="shared" si="10"/>
        <v>108.925</v>
      </c>
      <c r="W672" s="30">
        <f>Orders[[#This Row],[Profit]]/Orders[[#This Row],[Sales]]</f>
        <v>-0.66</v>
      </c>
    </row>
    <row r="673" spans="1:23" x14ac:dyDescent="0.35">
      <c r="A673" s="1" t="s">
        <v>11623</v>
      </c>
      <c r="B673" s="1" t="s">
        <v>2187</v>
      </c>
      <c r="C673" s="8">
        <v>43625</v>
      </c>
      <c r="D673" s="7">
        <v>43629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11.36</v>
      </c>
      <c r="V673" s="1">
        <f t="shared" si="10"/>
        <v>290.81599999999997</v>
      </c>
      <c r="W673" s="30">
        <f>Orders[[#This Row],[Profit]]/Orders[[#This Row],[Sales]]</f>
        <v>0.3125</v>
      </c>
    </row>
    <row r="674" spans="1:23" x14ac:dyDescent="0.35">
      <c r="A674" s="1" t="s">
        <v>11624</v>
      </c>
      <c r="B674" s="1" t="s">
        <v>2193</v>
      </c>
      <c r="C674" s="8">
        <v>43631</v>
      </c>
      <c r="D674" s="7">
        <v>43638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c r="V674" s="1">
        <f t="shared" si="10"/>
        <v>97.8</v>
      </c>
      <c r="W674" s="30">
        <f>Orders[[#This Row],[Profit]]/Orders[[#This Row],[Sales]]</f>
        <v>8.7500000000000008E-2</v>
      </c>
    </row>
    <row r="675" spans="1:23" x14ac:dyDescent="0.35">
      <c r="A675" s="1" t="s">
        <v>11625</v>
      </c>
      <c r="B675" s="1" t="s">
        <v>2196</v>
      </c>
      <c r="C675" s="8">
        <v>43804</v>
      </c>
      <c r="D675" s="7">
        <v>43807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c r="V675" s="1">
        <f t="shared" si="10"/>
        <v>184.32</v>
      </c>
      <c r="W675" s="30">
        <f>Orders[[#This Row],[Profit]]/Orders[[#This Row],[Sales]]</f>
        <v>0.27</v>
      </c>
    </row>
    <row r="676" spans="1:23" x14ac:dyDescent="0.35">
      <c r="A676" s="1" t="s">
        <v>11626</v>
      </c>
      <c r="B676" s="1" t="s">
        <v>2196</v>
      </c>
      <c r="C676" s="8">
        <v>43804</v>
      </c>
      <c r="D676" s="7">
        <v>43807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17.504999999999999</v>
      </c>
      <c r="V676" s="1">
        <f t="shared" si="10"/>
        <v>194.5</v>
      </c>
      <c r="W676" s="30">
        <f>Orders[[#This Row],[Profit]]/Orders[[#This Row],[Sales]]</f>
        <v>0.45</v>
      </c>
    </row>
    <row r="677" spans="1:23" x14ac:dyDescent="0.35">
      <c r="A677" s="1" t="s">
        <v>11627</v>
      </c>
      <c r="B677" s="1" t="s">
        <v>2196</v>
      </c>
      <c r="C677" s="8">
        <v>43804</v>
      </c>
      <c r="D677" s="7">
        <v>43807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v>
      </c>
      <c r="S677" s="1">
        <v>3</v>
      </c>
      <c r="T677" s="1">
        <v>0</v>
      </c>
      <c r="U677" s="1">
        <v>40.749899999999997</v>
      </c>
      <c r="V677" s="1">
        <f t="shared" si="10"/>
        <v>298.17</v>
      </c>
      <c r="W677" s="30">
        <f>Orders[[#This Row],[Profit]]/Orders[[#This Row],[Sales]]</f>
        <v>0.41</v>
      </c>
    </row>
    <row r="678" spans="1:23" x14ac:dyDescent="0.35">
      <c r="A678" s="1" t="s">
        <v>11628</v>
      </c>
      <c r="B678" s="1" t="s">
        <v>2203</v>
      </c>
      <c r="C678" s="8">
        <v>43542</v>
      </c>
      <c r="D678" s="7">
        <v>43547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2.6880000000000002</v>
      </c>
      <c r="S678" s="1">
        <v>3</v>
      </c>
      <c r="T678" s="1">
        <v>0.8</v>
      </c>
      <c r="U678" s="1">
        <v>-7.3920000000000003</v>
      </c>
      <c r="V678" s="1">
        <f t="shared" si="10"/>
        <v>8.0640000000000001</v>
      </c>
      <c r="W678" s="30">
        <f>Orders[[#This Row],[Profit]]/Orders[[#This Row],[Sales]]</f>
        <v>-2.75</v>
      </c>
    </row>
    <row r="679" spans="1:23" x14ac:dyDescent="0.35">
      <c r="A679" s="1" t="s">
        <v>11629</v>
      </c>
      <c r="B679" s="1" t="s">
        <v>2203</v>
      </c>
      <c r="C679" s="8">
        <v>43542</v>
      </c>
      <c r="D679" s="7">
        <v>43547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27.815999999999999</v>
      </c>
      <c r="S679" s="1">
        <v>3</v>
      </c>
      <c r="T679" s="1">
        <v>0.2</v>
      </c>
      <c r="U679" s="1">
        <v>4.5201000000000002</v>
      </c>
      <c r="V679" s="1">
        <f t="shared" si="10"/>
        <v>83.447999999999993</v>
      </c>
      <c r="W679" s="30">
        <f>Orders[[#This Row],[Profit]]/Orders[[#This Row],[Sales]]</f>
        <v>0.16250000000000001</v>
      </c>
    </row>
    <row r="680" spans="1:23" x14ac:dyDescent="0.35">
      <c r="A680" s="1" t="s">
        <v>11630</v>
      </c>
      <c r="B680" s="1" t="s">
        <v>2203</v>
      </c>
      <c r="C680" s="8">
        <v>43542</v>
      </c>
      <c r="D680" s="7">
        <v>43547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-41.262</v>
      </c>
      <c r="V680" s="1">
        <f t="shared" si="10"/>
        <v>247.572</v>
      </c>
      <c r="W680" s="30">
        <f>Orders[[#This Row],[Profit]]/Orders[[#This Row],[Sales]]</f>
        <v>-0.5</v>
      </c>
    </row>
    <row r="681" spans="1:23" x14ac:dyDescent="0.35">
      <c r="A681" s="1" t="s">
        <v>11631</v>
      </c>
      <c r="B681" s="1" t="s">
        <v>2203</v>
      </c>
      <c r="C681" s="8">
        <v>43542</v>
      </c>
      <c r="D681" s="7">
        <v>43547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182.994</v>
      </c>
      <c r="S681" s="1">
        <v>3</v>
      </c>
      <c r="T681" s="1">
        <v>0.8</v>
      </c>
      <c r="U681" s="1">
        <v>-320.23950000000002</v>
      </c>
      <c r="V681" s="1">
        <f t="shared" si="10"/>
        <v>548.98199999999997</v>
      </c>
      <c r="W681" s="30">
        <f>Orders[[#This Row],[Profit]]/Orders[[#This Row],[Sales]]</f>
        <v>-1.7500000000000002</v>
      </c>
    </row>
    <row r="682" spans="1:23" x14ac:dyDescent="0.35">
      <c r="A682" s="1" t="s">
        <v>11632</v>
      </c>
      <c r="B682" s="1" t="s">
        <v>2215</v>
      </c>
      <c r="C682" s="8">
        <v>43423</v>
      </c>
      <c r="D682" s="7">
        <v>43428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v>
      </c>
      <c r="S682" s="1">
        <v>3</v>
      </c>
      <c r="T682" s="1">
        <v>0.2</v>
      </c>
      <c r="U682" s="1">
        <v>4.6643999999999997</v>
      </c>
      <c r="V682" s="1">
        <f t="shared" si="10"/>
        <v>43.055999999999997</v>
      </c>
      <c r="W682" s="30">
        <f>Orders[[#This Row],[Profit]]/Orders[[#This Row],[Sales]]</f>
        <v>0.32499999999999996</v>
      </c>
    </row>
    <row r="683" spans="1:23" x14ac:dyDescent="0.35">
      <c r="A683" s="1" t="s">
        <v>11633</v>
      </c>
      <c r="B683" s="1" t="s">
        <v>2215</v>
      </c>
      <c r="C683" s="8">
        <v>43423</v>
      </c>
      <c r="D683" s="7">
        <v>43428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2.5983999999999998</v>
      </c>
      <c r="V683" s="1">
        <f t="shared" si="10"/>
        <v>129.91999999999999</v>
      </c>
      <c r="W683" s="30">
        <f>Orders[[#This Row],[Profit]]/Orders[[#This Row],[Sales]]</f>
        <v>0.04</v>
      </c>
    </row>
    <row r="684" spans="1:23" x14ac:dyDescent="0.35">
      <c r="A684" s="1" t="s">
        <v>11634</v>
      </c>
      <c r="B684" s="1" t="s">
        <v>2215</v>
      </c>
      <c r="C684" s="8">
        <v>43423</v>
      </c>
      <c r="D684" s="7">
        <v>43428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c r="V684" s="1">
        <f t="shared" si="10"/>
        <v>274.39999999999998</v>
      </c>
      <c r="W684" s="30">
        <f>Orders[[#This Row],[Profit]]/Orders[[#This Row],[Sales]]</f>
        <v>0.27</v>
      </c>
    </row>
    <row r="685" spans="1:23" x14ac:dyDescent="0.35">
      <c r="A685" s="1" t="s">
        <v>11635</v>
      </c>
      <c r="B685" s="1" t="s">
        <v>2222</v>
      </c>
      <c r="C685" s="8">
        <v>43773</v>
      </c>
      <c r="D685" s="7">
        <v>43773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-3839.9904000000001</v>
      </c>
      <c r="V685" s="1">
        <f t="shared" si="10"/>
        <v>31999.919999999998</v>
      </c>
      <c r="W685" s="30">
        <f>Orders[[#This Row],[Profit]]/Orders[[#This Row],[Sales]]</f>
        <v>-0.48000000000000004</v>
      </c>
    </row>
    <row r="686" spans="1:23" x14ac:dyDescent="0.35">
      <c r="A686" s="1" t="s">
        <v>11636</v>
      </c>
      <c r="B686" s="1" t="s">
        <v>2222</v>
      </c>
      <c r="C686" s="8">
        <v>43773</v>
      </c>
      <c r="D686" s="7">
        <v>43773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v>
      </c>
      <c r="S686" s="1">
        <v>2</v>
      </c>
      <c r="T686" s="1">
        <v>0.2</v>
      </c>
      <c r="U686" s="1">
        <v>14.651</v>
      </c>
      <c r="V686" s="1">
        <f t="shared" si="10"/>
        <v>334.88</v>
      </c>
      <c r="W686" s="30">
        <f>Orders[[#This Row],[Profit]]/Orders[[#This Row],[Sales]]</f>
        <v>8.7499999999999994E-2</v>
      </c>
    </row>
    <row r="687" spans="1:23" x14ac:dyDescent="0.35">
      <c r="A687" s="1" t="s">
        <v>11637</v>
      </c>
      <c r="B687" s="1" t="s">
        <v>2228</v>
      </c>
      <c r="C687" s="8">
        <v>42556</v>
      </c>
      <c r="D687" s="7">
        <v>42559</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c r="V687" s="1">
        <f t="shared" si="10"/>
        <v>1439.91</v>
      </c>
      <c r="W687" s="30">
        <f>Orders[[#This Row],[Profit]]/Orders[[#This Row],[Sales]]</f>
        <v>0.33999999999999997</v>
      </c>
    </row>
    <row r="688" spans="1:23" x14ac:dyDescent="0.35">
      <c r="A688" s="1" t="s">
        <v>11638</v>
      </c>
      <c r="B688" s="1" t="s">
        <v>2228</v>
      </c>
      <c r="C688" s="8">
        <v>42556</v>
      </c>
      <c r="D688" s="7">
        <v>42559</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6.8714000000000004</v>
      </c>
      <c r="V688" s="1">
        <f t="shared" si="10"/>
        <v>29.24</v>
      </c>
      <c r="W688" s="30">
        <f>Orders[[#This Row],[Profit]]/Orders[[#This Row],[Sales]]</f>
        <v>0.47000000000000003</v>
      </c>
    </row>
    <row r="689" spans="1:23" x14ac:dyDescent="0.35">
      <c r="A689" s="1" t="s">
        <v>11639</v>
      </c>
      <c r="B689" s="1" t="s">
        <v>2228</v>
      </c>
      <c r="C689" s="8">
        <v>42556</v>
      </c>
      <c r="D689" s="7">
        <v>42559</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c r="V689" s="1">
        <f t="shared" si="10"/>
        <v>58.320000000000007</v>
      </c>
      <c r="W689" s="30">
        <f>Orders[[#This Row],[Profit]]/Orders[[#This Row],[Sales]]</f>
        <v>0.48000000000000004</v>
      </c>
    </row>
    <row r="690" spans="1:23" x14ac:dyDescent="0.35">
      <c r="A690" s="1" t="s">
        <v>11640</v>
      </c>
      <c r="B690" s="1" t="s">
        <v>2233</v>
      </c>
      <c r="C690" s="8">
        <v>43824</v>
      </c>
      <c r="D690" s="7">
        <v>43828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4.7995999999999999</v>
      </c>
      <c r="V690" s="1">
        <f t="shared" si="10"/>
        <v>383.96800000000002</v>
      </c>
      <c r="W690" s="30">
        <f>Orders[[#This Row],[Profit]]/Orders[[#This Row],[Sales]]</f>
        <v>2.4999999999999998E-2</v>
      </c>
    </row>
    <row r="691" spans="1:23" x14ac:dyDescent="0.35">
      <c r="A691" s="1" t="s">
        <v>11641</v>
      </c>
      <c r="B691" s="1" t="s">
        <v>2238</v>
      </c>
      <c r="C691" s="8">
        <v>42542</v>
      </c>
      <c r="D691" s="7">
        <v>42544</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14.561400000000001</v>
      </c>
      <c r="V691" s="1">
        <f t="shared" si="10"/>
        <v>104.01</v>
      </c>
      <c r="W691" s="30">
        <f>Orders[[#This Row],[Profit]]/Orders[[#This Row],[Sales]]</f>
        <v>0.14000000000000001</v>
      </c>
    </row>
    <row r="692" spans="1:23" x14ac:dyDescent="0.35">
      <c r="A692" s="1" t="s">
        <v>11642</v>
      </c>
      <c r="B692" s="1" t="s">
        <v>2238</v>
      </c>
      <c r="C692" s="8">
        <v>42542</v>
      </c>
      <c r="D692" s="7">
        <v>42544</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c r="V692" s="1">
        <f t="shared" si="10"/>
        <v>284.82</v>
      </c>
      <c r="W692" s="30">
        <f>Orders[[#This Row],[Profit]]/Orders[[#This Row],[Sales]]</f>
        <v>0.26</v>
      </c>
    </row>
    <row r="693" spans="1:23" x14ac:dyDescent="0.35">
      <c r="A693" s="1" t="s">
        <v>11643</v>
      </c>
      <c r="B693" s="1" t="s">
        <v>2238</v>
      </c>
      <c r="C693" s="8">
        <v>42542</v>
      </c>
      <c r="D693" s="7">
        <v>42544</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36.840000000000003</v>
      </c>
      <c r="S693" s="1">
        <v>3</v>
      </c>
      <c r="T693" s="1">
        <v>0</v>
      </c>
      <c r="U693" s="1">
        <v>10.315200000000001</v>
      </c>
      <c r="V693" s="1">
        <f t="shared" si="10"/>
        <v>110.52000000000001</v>
      </c>
      <c r="W693" s="30">
        <f>Orders[[#This Row],[Profit]]/Orders[[#This Row],[Sales]]</f>
        <v>0.27999999999999997</v>
      </c>
    </row>
    <row r="694" spans="1:23" x14ac:dyDescent="0.35">
      <c r="A694" s="1" t="s">
        <v>11644</v>
      </c>
      <c r="B694" s="1" t="s">
        <v>2246</v>
      </c>
      <c r="C694" s="8">
        <v>42822</v>
      </c>
      <c r="D694" s="7">
        <v>42827</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v>
      </c>
      <c r="V694" s="1">
        <f t="shared" si="10"/>
        <v>166.24</v>
      </c>
      <c r="W694" s="30">
        <f>Orders[[#This Row],[Profit]]/Orders[[#This Row],[Sales]]</f>
        <v>0.15</v>
      </c>
    </row>
    <row r="695" spans="1:23" x14ac:dyDescent="0.35">
      <c r="A695" s="1" t="s">
        <v>11645</v>
      </c>
      <c r="B695" s="1" t="s">
        <v>2246</v>
      </c>
      <c r="C695" s="8">
        <v>42822</v>
      </c>
      <c r="D695" s="7">
        <v>42827</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c r="V695" s="1">
        <f t="shared" si="10"/>
        <v>167</v>
      </c>
      <c r="W695" s="30">
        <f>Orders[[#This Row],[Profit]]/Orders[[#This Row],[Sales]]</f>
        <v>0.48000000000000004</v>
      </c>
    </row>
    <row r="696" spans="1:23" x14ac:dyDescent="0.35">
      <c r="A696" s="1" t="s">
        <v>11646</v>
      </c>
      <c r="B696" s="1" t="s">
        <v>2253</v>
      </c>
      <c r="C696" s="8">
        <v>42869</v>
      </c>
      <c r="D696" s="7">
        <v>42872</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198.27199999999999</v>
      </c>
      <c r="S696" s="1">
        <v>8</v>
      </c>
      <c r="T696" s="1">
        <v>0.2</v>
      </c>
      <c r="U696" s="1">
        <v>17.348800000000001</v>
      </c>
      <c r="V696" s="1">
        <f t="shared" si="10"/>
        <v>1586.1759999999999</v>
      </c>
      <c r="W696" s="30">
        <f>Orders[[#This Row],[Profit]]/Orders[[#This Row],[Sales]]</f>
        <v>8.7500000000000008E-2</v>
      </c>
    </row>
    <row r="697" spans="1:23" x14ac:dyDescent="0.35">
      <c r="A697" s="1" t="s">
        <v>11647</v>
      </c>
      <c r="B697" s="1" t="s">
        <v>2253</v>
      </c>
      <c r="C697" s="8">
        <v>42869</v>
      </c>
      <c r="D697" s="7">
        <v>42872</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v>
      </c>
      <c r="S697" s="1">
        <v>4</v>
      </c>
      <c r="T697" s="1">
        <v>0.2</v>
      </c>
      <c r="U697" s="1">
        <v>17.760000000000002</v>
      </c>
      <c r="V697" s="1">
        <f t="shared" si="10"/>
        <v>189.44</v>
      </c>
      <c r="W697" s="30">
        <f>Orders[[#This Row],[Profit]]/Orders[[#This Row],[Sales]]</f>
        <v>0.37500000000000006</v>
      </c>
    </row>
    <row r="698" spans="1:23" x14ac:dyDescent="0.35">
      <c r="A698" s="1" t="s">
        <v>11648</v>
      </c>
      <c r="B698" s="1" t="s">
        <v>2253</v>
      </c>
      <c r="C698" s="8">
        <v>42869</v>
      </c>
      <c r="D698" s="7">
        <v>42872</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200.98400000000001</v>
      </c>
      <c r="S698" s="1">
        <v>7</v>
      </c>
      <c r="T698" s="1">
        <v>0.2</v>
      </c>
      <c r="U698" s="1">
        <v>62.807499999999997</v>
      </c>
      <c r="V698" s="1">
        <f t="shared" si="10"/>
        <v>1406.8880000000001</v>
      </c>
      <c r="W698" s="30">
        <f>Orders[[#This Row],[Profit]]/Orders[[#This Row],[Sales]]</f>
        <v>0.3125</v>
      </c>
    </row>
    <row r="699" spans="1:23" x14ac:dyDescent="0.35">
      <c r="A699" s="1" t="s">
        <v>11649</v>
      </c>
      <c r="B699" s="1" t="s">
        <v>2253</v>
      </c>
      <c r="C699" s="8">
        <v>42869</v>
      </c>
      <c r="D699" s="7">
        <v>42872</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97.695999999999998</v>
      </c>
      <c r="S699" s="1">
        <v>4</v>
      </c>
      <c r="T699" s="1">
        <v>0.2</v>
      </c>
      <c r="U699" s="1">
        <v>31.751200000000001</v>
      </c>
      <c r="V699" s="1">
        <f t="shared" si="10"/>
        <v>390.78399999999999</v>
      </c>
      <c r="W699" s="30">
        <f>Orders[[#This Row],[Profit]]/Orders[[#This Row],[Sales]]</f>
        <v>0.32500000000000001</v>
      </c>
    </row>
    <row r="700" spans="1:23" x14ac:dyDescent="0.35">
      <c r="A700" s="1" t="s">
        <v>11650</v>
      </c>
      <c r="B700" s="1" t="s">
        <v>2253</v>
      </c>
      <c r="C700" s="8">
        <v>42869</v>
      </c>
      <c r="D700" s="7">
        <v>42872</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0.80879999999999996</v>
      </c>
      <c r="V700" s="1">
        <f t="shared" si="10"/>
        <v>2.6960000000000002</v>
      </c>
      <c r="W700" s="30">
        <f>Orders[[#This Row],[Profit]]/Orders[[#This Row],[Sales]]</f>
        <v>0.3</v>
      </c>
    </row>
    <row r="701" spans="1:23" x14ac:dyDescent="0.35">
      <c r="A701" s="1" t="s">
        <v>11651</v>
      </c>
      <c r="B701" s="1" t="s">
        <v>2253</v>
      </c>
      <c r="C701" s="8">
        <v>42869</v>
      </c>
      <c r="D701" s="7">
        <v>42872</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18.588000000000001</v>
      </c>
      <c r="S701" s="1">
        <v>2</v>
      </c>
      <c r="T701" s="1">
        <v>0.7</v>
      </c>
      <c r="U701" s="1">
        <v>-13.6312</v>
      </c>
      <c r="V701" s="1">
        <f t="shared" si="10"/>
        <v>37.176000000000002</v>
      </c>
      <c r="W701" s="30">
        <f>Orders[[#This Row],[Profit]]/Orders[[#This Row],[Sales]]</f>
        <v>-0.73333333333333328</v>
      </c>
    </row>
    <row r="702" spans="1:23" x14ac:dyDescent="0.35">
      <c r="A702" s="1" t="s">
        <v>11652</v>
      </c>
      <c r="B702" s="1" t="s">
        <v>2253</v>
      </c>
      <c r="C702" s="8">
        <v>42869</v>
      </c>
      <c r="D702" s="7">
        <v>42872</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4.8959999999999999</v>
      </c>
      <c r="S702" s="1">
        <v>3</v>
      </c>
      <c r="T702" s="1">
        <v>0.7</v>
      </c>
      <c r="U702" s="1">
        <v>-3.4272</v>
      </c>
      <c r="V702" s="1">
        <f t="shared" si="10"/>
        <v>14.687999999999999</v>
      </c>
      <c r="W702" s="30">
        <f>Orders[[#This Row],[Profit]]/Orders[[#This Row],[Sales]]</f>
        <v>-0.70000000000000007</v>
      </c>
    </row>
    <row r="703" spans="1:23" x14ac:dyDescent="0.35">
      <c r="A703" s="1" t="s">
        <v>11653</v>
      </c>
      <c r="B703" s="1" t="s">
        <v>2265</v>
      </c>
      <c r="C703" s="8">
        <v>43710</v>
      </c>
      <c r="D703" s="7">
        <v>43716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15.071999999999999</v>
      </c>
      <c r="S703" s="1">
        <v>3</v>
      </c>
      <c r="T703" s="1">
        <v>0.2</v>
      </c>
      <c r="U703" s="1">
        <v>4.1448</v>
      </c>
      <c r="V703" s="1">
        <f t="shared" si="10"/>
        <v>45.215999999999994</v>
      </c>
      <c r="W703" s="30">
        <f>Orders[[#This Row],[Profit]]/Orders[[#This Row],[Sales]]</f>
        <v>0.27500000000000002</v>
      </c>
    </row>
    <row r="704" spans="1:23" x14ac:dyDescent="0.35">
      <c r="A704" s="1" t="s">
        <v>11654</v>
      </c>
      <c r="B704" s="1" t="s">
        <v>2266</v>
      </c>
      <c r="C704" s="8">
        <v>43408</v>
      </c>
      <c r="D704" s="7">
        <v>43412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35.679600000000001</v>
      </c>
      <c r="V704" s="1">
        <f t="shared" si="10"/>
        <v>629.64</v>
      </c>
      <c r="W704" s="30">
        <f>Orders[[#This Row],[Profit]]/Orders[[#This Row],[Sales]]</f>
        <v>0.17</v>
      </c>
    </row>
    <row r="705" spans="1:23" x14ac:dyDescent="0.35">
      <c r="A705" s="1" t="s">
        <v>11655</v>
      </c>
      <c r="B705" s="1" t="s">
        <v>2269</v>
      </c>
      <c r="C705" s="8">
        <v>42834</v>
      </c>
      <c r="D705" s="7">
        <v>42839</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369.91199999999998</v>
      </c>
      <c r="S705" s="1">
        <v>3</v>
      </c>
      <c r="T705" s="1">
        <v>0.2</v>
      </c>
      <c r="U705" s="1">
        <v>-13.871700000000001</v>
      </c>
      <c r="V705" s="1">
        <f t="shared" si="10"/>
        <v>1109.7359999999999</v>
      </c>
      <c r="W705" s="30">
        <f>Orders[[#This Row],[Profit]]/Orders[[#This Row],[Sales]]</f>
        <v>-3.7500000000000006E-2</v>
      </c>
    </row>
    <row r="706" spans="1:23" x14ac:dyDescent="0.35">
      <c r="A706" s="1" t="s">
        <v>11656</v>
      </c>
      <c r="B706" s="1" t="s">
        <v>2274</v>
      </c>
      <c r="C706" s="8">
        <v>42625</v>
      </c>
      <c r="D706" s="7">
        <v>42630</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v>
      </c>
      <c r="S706" s="1">
        <v>2</v>
      </c>
      <c r="T706" s="1">
        <v>0.2</v>
      </c>
      <c r="U706" s="1">
        <v>3.6288</v>
      </c>
      <c r="V706" s="1">
        <f t="shared" ref="V706:V769" si="11">PRODUCT(S706,R706)</f>
        <v>20.736000000000001</v>
      </c>
      <c r="W706" s="30">
        <f>Orders[[#This Row],[Profit]]/Orders[[#This Row],[Sales]]</f>
        <v>0.35</v>
      </c>
    </row>
    <row r="707" spans="1:23" x14ac:dyDescent="0.35">
      <c r="A707" s="1" t="s">
        <v>11657</v>
      </c>
      <c r="B707" s="1" t="s">
        <v>2274</v>
      </c>
      <c r="C707" s="8">
        <v>42625</v>
      </c>
      <c r="D707" s="7">
        <v>42630</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18.769500000000001</v>
      </c>
      <c r="V707" s="1">
        <f t="shared" si="11"/>
        <v>834.2</v>
      </c>
      <c r="W707" s="30">
        <f>Orders[[#This Row],[Profit]]/Orders[[#This Row],[Sales]]</f>
        <v>0.1125</v>
      </c>
    </row>
    <row r="708" spans="1:23" x14ac:dyDescent="0.35">
      <c r="A708" s="1" t="s">
        <v>11658</v>
      </c>
      <c r="B708" s="1" t="s">
        <v>2274</v>
      </c>
      <c r="C708" s="8">
        <v>42625</v>
      </c>
      <c r="D708" s="7">
        <v>42630</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15.215999999999999</v>
      </c>
      <c r="S708" s="1">
        <v>1</v>
      </c>
      <c r="T708" s="1">
        <v>0.2</v>
      </c>
      <c r="U708" s="1">
        <v>2.2824</v>
      </c>
      <c r="V708" s="1">
        <f t="shared" si="11"/>
        <v>15.215999999999999</v>
      </c>
      <c r="W708" s="30">
        <f>Orders[[#This Row],[Profit]]/Orders[[#This Row],[Sales]]</f>
        <v>0.15</v>
      </c>
    </row>
    <row r="709" spans="1:23" x14ac:dyDescent="0.35">
      <c r="A709" s="1" t="s">
        <v>11659</v>
      </c>
      <c r="B709" s="1" t="s">
        <v>2282</v>
      </c>
      <c r="C709" s="8">
        <v>42706</v>
      </c>
      <c r="D709" s="7">
        <v>42708</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52.782400000000003</v>
      </c>
      <c r="V709" s="1">
        <f t="shared" si="11"/>
        <v>479.84</v>
      </c>
      <c r="W709" s="30">
        <f>Orders[[#This Row],[Profit]]/Orders[[#This Row],[Sales]]</f>
        <v>0.44000000000000006</v>
      </c>
    </row>
    <row r="710" spans="1:23" x14ac:dyDescent="0.35">
      <c r="A710" s="1" t="s">
        <v>11660</v>
      </c>
      <c r="B710" s="1" t="s">
        <v>2282</v>
      </c>
      <c r="C710" s="8">
        <v>42706</v>
      </c>
      <c r="D710" s="7">
        <v>42708</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v>
      </c>
      <c r="V710" s="1">
        <f t="shared" si="11"/>
        <v>4419.5999999999995</v>
      </c>
      <c r="W710" s="30">
        <f>Orders[[#This Row],[Profit]]/Orders[[#This Row],[Sales]]</f>
        <v>-0.125</v>
      </c>
    </row>
    <row r="711" spans="1:23" x14ac:dyDescent="0.35">
      <c r="A711" s="1" t="s">
        <v>11661</v>
      </c>
      <c r="B711" s="1" t="s">
        <v>2282</v>
      </c>
      <c r="C711" s="8">
        <v>42706</v>
      </c>
      <c r="D711" s="7">
        <v>42708</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15.768000000000001</v>
      </c>
      <c r="V711" s="1">
        <f t="shared" si="11"/>
        <v>373.76</v>
      </c>
      <c r="W711" s="30">
        <f>Orders[[#This Row],[Profit]]/Orders[[#This Row],[Sales]]</f>
        <v>0.33750000000000002</v>
      </c>
    </row>
    <row r="712" spans="1:23" x14ac:dyDescent="0.35">
      <c r="A712" s="1" t="s">
        <v>11662</v>
      </c>
      <c r="B712" s="1" t="s">
        <v>2287</v>
      </c>
      <c r="C712" s="8">
        <v>42465</v>
      </c>
      <c r="D712" s="7">
        <v>42467</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26.630400000000002</v>
      </c>
      <c r="V712" s="1">
        <f t="shared" si="11"/>
        <v>55.48</v>
      </c>
      <c r="W712" s="30">
        <f>Orders[[#This Row],[Profit]]/Orders[[#This Row],[Sales]]</f>
        <v>0.48000000000000004</v>
      </c>
    </row>
    <row r="713" spans="1:23" x14ac:dyDescent="0.35">
      <c r="A713" s="1" t="s">
        <v>11663</v>
      </c>
      <c r="B713" s="1" t="s">
        <v>2290</v>
      </c>
      <c r="C713" s="8">
        <v>43711</v>
      </c>
      <c r="D713" s="7">
        <v>43715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c r="V713" s="1">
        <f t="shared" si="11"/>
        <v>97.792000000000002</v>
      </c>
      <c r="W713" s="30">
        <f>Orders[[#This Row],[Profit]]/Orders[[#This Row],[Sales]]</f>
        <v>0.36249999999999993</v>
      </c>
    </row>
    <row r="714" spans="1:23" x14ac:dyDescent="0.35">
      <c r="A714" s="1" t="s">
        <v>11664</v>
      </c>
      <c r="B714" s="1" t="s">
        <v>2296</v>
      </c>
      <c r="C714" s="8">
        <v>43604</v>
      </c>
      <c r="D714" s="7">
        <v>43609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281.33999999999997</v>
      </c>
      <c r="S714" s="1">
        <v>6</v>
      </c>
      <c r="T714" s="1">
        <v>0</v>
      </c>
      <c r="U714" s="1">
        <v>109.7226</v>
      </c>
      <c r="V714" s="1">
        <f t="shared" si="11"/>
        <v>1688.04</v>
      </c>
      <c r="W714" s="30">
        <f>Orders[[#This Row],[Profit]]/Orders[[#This Row],[Sales]]</f>
        <v>0.39</v>
      </c>
    </row>
    <row r="715" spans="1:23" x14ac:dyDescent="0.35">
      <c r="A715" s="1" t="s">
        <v>11665</v>
      </c>
      <c r="B715" s="1" t="s">
        <v>2296</v>
      </c>
      <c r="C715" s="8">
        <v>43604</v>
      </c>
      <c r="D715" s="7">
        <v>43609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89.3142</v>
      </c>
      <c r="V715" s="1">
        <f t="shared" si="11"/>
        <v>615.96</v>
      </c>
      <c r="W715" s="30">
        <f>Orders[[#This Row],[Profit]]/Orders[[#This Row],[Sales]]</f>
        <v>0.28999999999999998</v>
      </c>
    </row>
    <row r="716" spans="1:23" x14ac:dyDescent="0.35">
      <c r="A716" s="1" t="s">
        <v>11666</v>
      </c>
      <c r="B716" s="1" t="s">
        <v>2296</v>
      </c>
      <c r="C716" s="8">
        <v>43604</v>
      </c>
      <c r="D716" s="7">
        <v>43609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299.97000000000003</v>
      </c>
      <c r="S716" s="1">
        <v>3</v>
      </c>
      <c r="T716" s="1">
        <v>0</v>
      </c>
      <c r="U716" s="1">
        <v>113.98860000000001</v>
      </c>
      <c r="V716" s="1">
        <f t="shared" si="11"/>
        <v>899.91000000000008</v>
      </c>
      <c r="W716" s="30">
        <f>Orders[[#This Row],[Profit]]/Orders[[#This Row],[Sales]]</f>
        <v>0.38</v>
      </c>
    </row>
    <row r="717" spans="1:23" x14ac:dyDescent="0.35">
      <c r="A717" s="1" t="s">
        <v>11667</v>
      </c>
      <c r="B717" s="1" t="s">
        <v>2304</v>
      </c>
      <c r="C717" s="8">
        <v>42552</v>
      </c>
      <c r="D717" s="7">
        <v>42557</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6.9720000000000004</v>
      </c>
      <c r="V717" s="1">
        <f t="shared" si="11"/>
        <v>99.600000000000009</v>
      </c>
      <c r="W717" s="30">
        <f>Orders[[#This Row],[Profit]]/Orders[[#This Row],[Sales]]</f>
        <v>0.35</v>
      </c>
    </row>
    <row r="718" spans="1:23" x14ac:dyDescent="0.35">
      <c r="A718" s="1" t="s">
        <v>11668</v>
      </c>
      <c r="B718" s="1" t="s">
        <v>2307</v>
      </c>
      <c r="C718" s="8">
        <v>42380</v>
      </c>
      <c r="D718" s="7">
        <v>42383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3.0813999999999999</v>
      </c>
      <c r="V718" s="1">
        <f t="shared" si="11"/>
        <v>19.88</v>
      </c>
      <c r="W718" s="30">
        <f>Orders[[#This Row],[Profit]]/Orders[[#This Row],[Sales]]</f>
        <v>0.31</v>
      </c>
    </row>
    <row r="719" spans="1:23" x14ac:dyDescent="0.35">
      <c r="A719" s="1" t="s">
        <v>11669</v>
      </c>
      <c r="B719" s="1" t="s">
        <v>2310</v>
      </c>
      <c r="C719" s="8">
        <v>43732</v>
      </c>
      <c r="D719" s="7">
        <v>43737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103.056</v>
      </c>
      <c r="S719" s="1">
        <v>3</v>
      </c>
      <c r="T719" s="1">
        <v>0.2</v>
      </c>
      <c r="U719" s="1">
        <v>24.4758</v>
      </c>
      <c r="V719" s="1">
        <f t="shared" si="11"/>
        <v>309.16800000000001</v>
      </c>
      <c r="W719" s="30">
        <f>Orders[[#This Row],[Profit]]/Orders[[#This Row],[Sales]]</f>
        <v>0.23749999999999999</v>
      </c>
    </row>
    <row r="720" spans="1:23" x14ac:dyDescent="0.35">
      <c r="A720" s="1" t="s">
        <v>11670</v>
      </c>
      <c r="B720" s="1" t="s">
        <v>2313</v>
      </c>
      <c r="C720" s="8">
        <v>42523</v>
      </c>
      <c r="D720" s="7">
        <v>42528</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1">
        <v>19.4376</v>
      </c>
      <c r="V720" s="1">
        <f t="shared" si="11"/>
        <v>179.42400000000001</v>
      </c>
      <c r="W720" s="30">
        <f>Orders[[#This Row],[Profit]]/Orders[[#This Row],[Sales]]</f>
        <v>0.32500000000000001</v>
      </c>
    </row>
    <row r="721" spans="1:23" x14ac:dyDescent="0.35">
      <c r="A721" s="1" t="s">
        <v>11671</v>
      </c>
      <c r="B721" s="1" t="s">
        <v>2313</v>
      </c>
      <c r="C721" s="8">
        <v>42523</v>
      </c>
      <c r="D721" s="7">
        <v>42528</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1">
        <v>21.995999999999999</v>
      </c>
      <c r="V721" s="1">
        <f t="shared" si="11"/>
        <v>439.91999999999996</v>
      </c>
      <c r="W721" s="30">
        <f>Orders[[#This Row],[Profit]]/Orders[[#This Row],[Sales]]</f>
        <v>0.3</v>
      </c>
    </row>
    <row r="722" spans="1:23" x14ac:dyDescent="0.35">
      <c r="A722" s="1" t="s">
        <v>11672</v>
      </c>
      <c r="B722" s="1" t="s">
        <v>2316</v>
      </c>
      <c r="C722" s="8">
        <v>43144</v>
      </c>
      <c r="D722" s="7">
        <v>43149</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c r="V722" s="1">
        <f t="shared" si="11"/>
        <v>440.46</v>
      </c>
      <c r="W722" s="30">
        <f>Orders[[#This Row],[Profit]]/Orders[[#This Row],[Sales]]</f>
        <v>0.5</v>
      </c>
    </row>
    <row r="723" spans="1:23" x14ac:dyDescent="0.35">
      <c r="A723" s="1" t="s">
        <v>11673</v>
      </c>
      <c r="B723" s="1" t="s">
        <v>2321</v>
      </c>
      <c r="C723" s="8">
        <v>43449</v>
      </c>
      <c r="D723" s="7">
        <v>43453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231.41159999999999</v>
      </c>
      <c r="V723" s="1">
        <f t="shared" si="11"/>
        <v>4958.82</v>
      </c>
      <c r="W723" s="30">
        <f>Orders[[#This Row],[Profit]]/Orders[[#This Row],[Sales]]</f>
        <v>0.13999999999999999</v>
      </c>
    </row>
    <row r="724" spans="1:23" x14ac:dyDescent="0.35">
      <c r="A724" s="1" t="s">
        <v>11674</v>
      </c>
      <c r="B724" s="1" t="s">
        <v>2321</v>
      </c>
      <c r="C724" s="8">
        <v>43449</v>
      </c>
      <c r="D724" s="7">
        <v>43453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80.019900000000007</v>
      </c>
      <c r="V724" s="1">
        <f t="shared" si="11"/>
        <v>889.11</v>
      </c>
      <c r="W724" s="30">
        <f>Orders[[#This Row],[Profit]]/Orders[[#This Row],[Sales]]</f>
        <v>0.27</v>
      </c>
    </row>
    <row r="725" spans="1:23" x14ac:dyDescent="0.35">
      <c r="A725" s="1" t="s">
        <v>11675</v>
      </c>
      <c r="B725" s="1" t="s">
        <v>2326</v>
      </c>
      <c r="C725" s="8">
        <v>42650</v>
      </c>
      <c r="D725" s="7">
        <v>42656</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21.111999999999998</v>
      </c>
      <c r="V725" s="1">
        <f t="shared" si="11"/>
        <v>649.59999999999991</v>
      </c>
      <c r="W725" s="30">
        <f>Orders[[#This Row],[Profit]]/Orders[[#This Row],[Sales]]</f>
        <v>0.16250000000000001</v>
      </c>
    </row>
    <row r="726" spans="1:23" x14ac:dyDescent="0.35">
      <c r="A726" s="1" t="s">
        <v>11676</v>
      </c>
      <c r="B726" s="1" t="s">
        <v>2331</v>
      </c>
      <c r="C726" s="8">
        <v>43288</v>
      </c>
      <c r="D726" s="7">
        <v>43293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c r="V726" s="1">
        <f t="shared" si="11"/>
        <v>319.08800000000002</v>
      </c>
      <c r="W726" s="30">
        <f>Orders[[#This Row],[Profit]]/Orders[[#This Row],[Sales]]</f>
        <v>0.11249999999999999</v>
      </c>
    </row>
    <row r="727" spans="1:23" x14ac:dyDescent="0.35">
      <c r="A727" s="1" t="s">
        <v>11677</v>
      </c>
      <c r="B727" s="1" t="s">
        <v>2337</v>
      </c>
      <c r="C727" s="8">
        <v>43724</v>
      </c>
      <c r="D727" s="7">
        <v>43728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c r="V727" s="1">
        <f t="shared" si="11"/>
        <v>35.136000000000003</v>
      </c>
      <c r="W727" s="30">
        <f>Orders[[#This Row],[Profit]]/Orders[[#This Row],[Sales]]</f>
        <v>0.36249999999999999</v>
      </c>
    </row>
    <row r="728" spans="1:23" x14ac:dyDescent="0.35">
      <c r="A728" s="1" t="s">
        <v>11678</v>
      </c>
      <c r="B728" s="1" t="s">
        <v>2337</v>
      </c>
      <c r="C728" s="8">
        <v>43724</v>
      </c>
      <c r="D728" s="7">
        <v>43728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5.5991999999999997</v>
      </c>
      <c r="V728" s="1">
        <f t="shared" si="11"/>
        <v>55.991999999999997</v>
      </c>
      <c r="W728" s="30">
        <f>Orders[[#This Row],[Profit]]/Orders[[#This Row],[Sales]]</f>
        <v>0.1</v>
      </c>
    </row>
    <row r="729" spans="1:23" x14ac:dyDescent="0.35">
      <c r="A729" s="1" t="s">
        <v>11679</v>
      </c>
      <c r="B729" s="1" t="s">
        <v>2344</v>
      </c>
      <c r="C729" s="8">
        <v>43437</v>
      </c>
      <c r="D729" s="7">
        <v>43440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c r="V729" s="1">
        <f t="shared" si="11"/>
        <v>1461.76</v>
      </c>
      <c r="W729" s="30">
        <f>Orders[[#This Row],[Profit]]/Orders[[#This Row],[Sales]]</f>
        <v>0.45999999999999996</v>
      </c>
    </row>
    <row r="730" spans="1:23" x14ac:dyDescent="0.35">
      <c r="A730" s="1" t="s">
        <v>11680</v>
      </c>
      <c r="B730" s="1" t="s">
        <v>2344</v>
      </c>
      <c r="C730" s="8">
        <v>43437</v>
      </c>
      <c r="D730" s="7">
        <v>43440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-153.34559999999999</v>
      </c>
      <c r="V730" s="1">
        <f t="shared" si="11"/>
        <v>800.06399999999996</v>
      </c>
      <c r="W730" s="30">
        <f>Orders[[#This Row],[Profit]]/Orders[[#This Row],[Sales]]</f>
        <v>-0.3833333333333333</v>
      </c>
    </row>
    <row r="731" spans="1:23" x14ac:dyDescent="0.35">
      <c r="A731" s="1" t="s">
        <v>11681</v>
      </c>
      <c r="B731" s="1" t="s">
        <v>2344</v>
      </c>
      <c r="C731" s="8">
        <v>43437</v>
      </c>
      <c r="D731" s="7">
        <v>43440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10.089</v>
      </c>
      <c r="V731" s="1">
        <f t="shared" si="11"/>
        <v>100.89000000000001</v>
      </c>
      <c r="W731" s="30">
        <f>Orders[[#This Row],[Profit]]/Orders[[#This Row],[Sales]]</f>
        <v>0.3</v>
      </c>
    </row>
    <row r="732" spans="1:23" x14ac:dyDescent="0.35">
      <c r="A732" s="1" t="s">
        <v>11682</v>
      </c>
      <c r="B732" s="1" t="s">
        <v>2344</v>
      </c>
      <c r="C732" s="8">
        <v>43437</v>
      </c>
      <c r="D732" s="7">
        <v>43440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102.49979999999999</v>
      </c>
      <c r="V732" s="1">
        <f t="shared" si="11"/>
        <v>1627.9379999999999</v>
      </c>
      <c r="W732" s="30">
        <f>Orders[[#This Row],[Profit]]/Orders[[#This Row],[Sales]]</f>
        <v>0.18888888888888888</v>
      </c>
    </row>
    <row r="733" spans="1:23" x14ac:dyDescent="0.35">
      <c r="A733" s="1" t="s">
        <v>11683</v>
      </c>
      <c r="B733" s="1" t="s">
        <v>2344</v>
      </c>
      <c r="C733" s="8">
        <v>43437</v>
      </c>
      <c r="D733" s="7">
        <v>43440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c r="V733" s="1">
        <f t="shared" si="11"/>
        <v>12.6</v>
      </c>
      <c r="W733" s="30">
        <f>Orders[[#This Row],[Profit]]/Orders[[#This Row],[Sales]]</f>
        <v>0.48000000000000004</v>
      </c>
    </row>
    <row r="734" spans="1:23" x14ac:dyDescent="0.35">
      <c r="A734" s="1" t="s">
        <v>11684</v>
      </c>
      <c r="B734" s="1" t="s">
        <v>2354</v>
      </c>
      <c r="C734" s="8">
        <v>43486</v>
      </c>
      <c r="D734" s="7">
        <v>43490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9.7175999999999991</v>
      </c>
      <c r="V734" s="1">
        <f t="shared" si="11"/>
        <v>728.81999999999994</v>
      </c>
      <c r="W734" s="30">
        <f>Orders[[#This Row],[Profit]]/Orders[[#This Row],[Sales]]</f>
        <v>3.9999999999999994E-2</v>
      </c>
    </row>
    <row r="735" spans="1:23" x14ac:dyDescent="0.35">
      <c r="A735" s="1" t="s">
        <v>11685</v>
      </c>
      <c r="B735" s="1" t="s">
        <v>2354</v>
      </c>
      <c r="C735" s="8">
        <v>43486</v>
      </c>
      <c r="D735" s="7">
        <v>43490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86.385599999999997</v>
      </c>
      <c r="V735" s="1">
        <f t="shared" si="11"/>
        <v>539.91</v>
      </c>
      <c r="W735" s="30">
        <f>Orders[[#This Row],[Profit]]/Orders[[#This Row],[Sales]]</f>
        <v>0.48</v>
      </c>
    </row>
    <row r="736" spans="1:23" x14ac:dyDescent="0.35">
      <c r="A736" s="1" t="s">
        <v>11686</v>
      </c>
      <c r="B736" s="1" t="s">
        <v>2354</v>
      </c>
      <c r="C736" s="8">
        <v>43486</v>
      </c>
      <c r="D736" s="7">
        <v>43490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c r="V736" s="1">
        <f t="shared" si="11"/>
        <v>598.17599999999993</v>
      </c>
      <c r="W736" s="30">
        <f>Orders[[#This Row],[Profit]]/Orders[[#This Row],[Sales]]</f>
        <v>0.33749999999999997</v>
      </c>
    </row>
    <row r="737" spans="1:23" x14ac:dyDescent="0.35">
      <c r="A737" s="1" t="s">
        <v>11687</v>
      </c>
      <c r="B737" s="1" t="s">
        <v>2354</v>
      </c>
      <c r="C737" s="8">
        <v>43486</v>
      </c>
      <c r="D737" s="7">
        <v>43490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c r="V737" s="1">
        <f t="shared" si="11"/>
        <v>111.744</v>
      </c>
      <c r="W737" s="30">
        <f>Orders[[#This Row],[Profit]]/Orders[[#This Row],[Sales]]</f>
        <v>0.33750000000000002</v>
      </c>
    </row>
    <row r="738" spans="1:23" x14ac:dyDescent="0.35">
      <c r="A738" s="1" t="s">
        <v>11688</v>
      </c>
      <c r="B738" s="1" t="s">
        <v>2354</v>
      </c>
      <c r="C738" s="8">
        <v>43486</v>
      </c>
      <c r="D738" s="7">
        <v>43490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c r="V738" s="1">
        <f t="shared" si="11"/>
        <v>84.98</v>
      </c>
      <c r="W738" s="30">
        <f>Orders[[#This Row],[Profit]]/Orders[[#This Row],[Sales]]</f>
        <v>0.21999999999999997</v>
      </c>
    </row>
    <row r="739" spans="1:23" x14ac:dyDescent="0.35">
      <c r="A739" s="1" t="s">
        <v>11689</v>
      </c>
      <c r="B739" s="1" t="s">
        <v>2354</v>
      </c>
      <c r="C739" s="8">
        <v>43486</v>
      </c>
      <c r="D739" s="7">
        <v>43490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c r="V739" s="1">
        <f t="shared" si="11"/>
        <v>93.6</v>
      </c>
      <c r="W739" s="30">
        <f>Orders[[#This Row],[Profit]]/Orders[[#This Row],[Sales]]</f>
        <v>0.35</v>
      </c>
    </row>
    <row r="740" spans="1:23" x14ac:dyDescent="0.35">
      <c r="A740" s="1" t="s">
        <v>11690</v>
      </c>
      <c r="B740" s="1" t="s">
        <v>2363</v>
      </c>
      <c r="C740" s="8">
        <v>42621</v>
      </c>
      <c r="D740" s="7">
        <v>42625</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8.4966000000000008</v>
      </c>
      <c r="V740" s="1">
        <f t="shared" si="11"/>
        <v>99.96</v>
      </c>
      <c r="W740" s="30">
        <f>Orders[[#This Row],[Profit]]/Orders[[#This Row],[Sales]]</f>
        <v>0.17000000000000004</v>
      </c>
    </row>
    <row r="741" spans="1:23" x14ac:dyDescent="0.35">
      <c r="A741" s="1" t="s">
        <v>11691</v>
      </c>
      <c r="B741" s="1" t="s">
        <v>2366</v>
      </c>
      <c r="C741" s="8">
        <v>42373</v>
      </c>
      <c r="D741" s="7">
        <v>42377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4.2717000000000001</v>
      </c>
      <c r="V741" s="1">
        <f t="shared" si="11"/>
        <v>35.352000000000004</v>
      </c>
      <c r="W741" s="30">
        <f>Orders[[#This Row],[Profit]]/Orders[[#This Row],[Sales]]</f>
        <v>0.36249999999999999</v>
      </c>
    </row>
    <row r="742" spans="1:23" x14ac:dyDescent="0.35">
      <c r="A742" s="1" t="s">
        <v>11692</v>
      </c>
      <c r="B742" s="1" t="s">
        <v>2366</v>
      </c>
      <c r="C742" s="8">
        <v>42373</v>
      </c>
      <c r="D742" s="7">
        <v>42377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-64.774799999999999</v>
      </c>
      <c r="V742" s="1">
        <f t="shared" si="11"/>
        <v>818.20799999999997</v>
      </c>
      <c r="W742" s="30">
        <f>Orders[[#This Row],[Profit]]/Orders[[#This Row],[Sales]]</f>
        <v>-0.23750000000000002</v>
      </c>
    </row>
    <row r="743" spans="1:23" x14ac:dyDescent="0.35">
      <c r="A743" s="1" t="s">
        <v>11693</v>
      </c>
      <c r="B743" s="1" t="s">
        <v>2366</v>
      </c>
      <c r="C743" s="8">
        <v>42373</v>
      </c>
      <c r="D743" s="7">
        <v>42377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3.54</v>
      </c>
      <c r="S743" s="1">
        <v>2</v>
      </c>
      <c r="T743" s="1">
        <v>0.8</v>
      </c>
      <c r="U743" s="1">
        <v>-5.4870000000000001</v>
      </c>
      <c r="V743" s="1">
        <f t="shared" si="11"/>
        <v>7.08</v>
      </c>
      <c r="W743" s="30">
        <f>Orders[[#This Row],[Profit]]/Orders[[#This Row],[Sales]]</f>
        <v>-1.55</v>
      </c>
    </row>
    <row r="744" spans="1:23" x14ac:dyDescent="0.35">
      <c r="A744" s="1" t="s">
        <v>11694</v>
      </c>
      <c r="B744" s="1" t="s">
        <v>2373</v>
      </c>
      <c r="C744" s="8">
        <v>43339</v>
      </c>
      <c r="D744" s="7">
        <v>43344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v>
      </c>
      <c r="S744" s="1">
        <v>5</v>
      </c>
      <c r="T744" s="1">
        <v>0.2</v>
      </c>
      <c r="U744" s="1">
        <v>-10.948</v>
      </c>
      <c r="V744" s="1">
        <f t="shared" si="11"/>
        <v>257.60000000000002</v>
      </c>
      <c r="W744" s="30">
        <f>Orders[[#This Row],[Profit]]/Orders[[#This Row],[Sales]]</f>
        <v>-0.21249999999999999</v>
      </c>
    </row>
    <row r="745" spans="1:23" x14ac:dyDescent="0.35">
      <c r="A745" s="1" t="s">
        <v>11695</v>
      </c>
      <c r="B745" s="1" t="s">
        <v>2373</v>
      </c>
      <c r="C745" s="8">
        <v>43339</v>
      </c>
      <c r="D745" s="7">
        <v>43344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v>
      </c>
      <c r="S745" s="1">
        <v>1</v>
      </c>
      <c r="T745" s="1">
        <v>0.2</v>
      </c>
      <c r="U745" s="1">
        <v>1.1466000000000001</v>
      </c>
      <c r="V745" s="1">
        <f t="shared" si="11"/>
        <v>3.528</v>
      </c>
      <c r="W745" s="30">
        <f>Orders[[#This Row],[Profit]]/Orders[[#This Row],[Sales]]</f>
        <v>0.32500000000000001</v>
      </c>
    </row>
    <row r="746" spans="1:23" x14ac:dyDescent="0.35">
      <c r="A746" s="1" t="s">
        <v>11696</v>
      </c>
      <c r="B746" s="1" t="s">
        <v>2373</v>
      </c>
      <c r="C746" s="8">
        <v>43339</v>
      </c>
      <c r="D746" s="7">
        <v>43344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4.6239999999999997</v>
      </c>
      <c r="S746" s="1">
        <v>1</v>
      </c>
      <c r="T746" s="1">
        <v>0.2</v>
      </c>
      <c r="U746" s="1">
        <v>1.6761999999999999</v>
      </c>
      <c r="V746" s="1">
        <f t="shared" si="11"/>
        <v>4.6239999999999997</v>
      </c>
      <c r="W746" s="30">
        <f>Orders[[#This Row],[Profit]]/Orders[[#This Row],[Sales]]</f>
        <v>0.36249999999999999</v>
      </c>
    </row>
    <row r="747" spans="1:23" x14ac:dyDescent="0.35">
      <c r="A747" s="1" t="s">
        <v>11697</v>
      </c>
      <c r="B747" s="1" t="s">
        <v>2373</v>
      </c>
      <c r="C747" s="8">
        <v>43339</v>
      </c>
      <c r="D747" s="7">
        <v>43344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6.2064000000000004</v>
      </c>
      <c r="V747" s="1">
        <f t="shared" si="11"/>
        <v>220.672</v>
      </c>
      <c r="W747" s="30">
        <f>Orders[[#This Row],[Profit]]/Orders[[#This Row],[Sales]]</f>
        <v>0.1125</v>
      </c>
    </row>
    <row r="748" spans="1:23" x14ac:dyDescent="0.35">
      <c r="A748" s="1" t="s">
        <v>11698</v>
      </c>
      <c r="B748" s="1" t="s">
        <v>2380</v>
      </c>
      <c r="C748" s="8">
        <v>42517</v>
      </c>
      <c r="D748" s="7">
        <v>42517</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-28.356000000000002</v>
      </c>
      <c r="V748" s="1">
        <f t="shared" si="11"/>
        <v>5671.2</v>
      </c>
      <c r="W748" s="30">
        <f>Orders[[#This Row],[Profit]]/Orders[[#This Row],[Sales]]</f>
        <v>-0.05</v>
      </c>
    </row>
    <row r="749" spans="1:23" x14ac:dyDescent="0.35">
      <c r="A749" s="1" t="s">
        <v>11699</v>
      </c>
      <c r="B749" s="1" t="s">
        <v>2380</v>
      </c>
      <c r="C749" s="8">
        <v>42517</v>
      </c>
      <c r="D749" s="7">
        <v>42517</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7.1863999999999999</v>
      </c>
      <c r="V749" s="1">
        <f t="shared" si="11"/>
        <v>1437.28</v>
      </c>
      <c r="W749" s="30">
        <f>Orders[[#This Row],[Profit]]/Orders[[#This Row],[Sales]]</f>
        <v>0.02</v>
      </c>
    </row>
    <row r="750" spans="1:23" x14ac:dyDescent="0.35">
      <c r="A750" s="1" t="s">
        <v>11700</v>
      </c>
      <c r="B750" s="1" t="s">
        <v>2381</v>
      </c>
      <c r="C750" s="8">
        <v>43179</v>
      </c>
      <c r="D750" s="7">
        <v>43181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0.89939999999999998</v>
      </c>
      <c r="V750" s="1">
        <f t="shared" si="11"/>
        <v>11.992000000000001</v>
      </c>
      <c r="W750" s="30">
        <f>Orders[[#This Row],[Profit]]/Orders[[#This Row],[Sales]]</f>
        <v>7.4999999999999997E-2</v>
      </c>
    </row>
    <row r="751" spans="1:23" x14ac:dyDescent="0.35">
      <c r="A751" s="1" t="s">
        <v>11701</v>
      </c>
      <c r="B751" s="1" t="s">
        <v>2387</v>
      </c>
      <c r="C751" s="8">
        <v>43740</v>
      </c>
      <c r="D751" s="7">
        <v>43744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v>
      </c>
      <c r="S751" s="1">
        <v>3</v>
      </c>
      <c r="T751" s="1">
        <v>0</v>
      </c>
      <c r="U751" s="1">
        <v>26.702999999999999</v>
      </c>
      <c r="V751" s="1">
        <f t="shared" si="11"/>
        <v>174.14999999999998</v>
      </c>
      <c r="W751" s="30">
        <f>Orders[[#This Row],[Profit]]/Orders[[#This Row],[Sales]]</f>
        <v>0.46</v>
      </c>
    </row>
    <row r="752" spans="1:23" x14ac:dyDescent="0.35">
      <c r="A752" s="1" t="s">
        <v>11702</v>
      </c>
      <c r="B752" s="1" t="s">
        <v>2387</v>
      </c>
      <c r="C752" s="8">
        <v>43740</v>
      </c>
      <c r="D752" s="7">
        <v>43744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c r="V752" s="1">
        <f t="shared" si="11"/>
        <v>1735.14</v>
      </c>
      <c r="W752" s="30">
        <f>Orders[[#This Row],[Profit]]/Orders[[#This Row],[Sales]]</f>
        <v>0.36</v>
      </c>
    </row>
    <row r="753" spans="1:23" x14ac:dyDescent="0.35">
      <c r="A753" s="1" t="s">
        <v>11703</v>
      </c>
      <c r="B753" s="1" t="s">
        <v>2387</v>
      </c>
      <c r="C753" s="8">
        <v>43740</v>
      </c>
      <c r="D753" s="7">
        <v>43744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v>
      </c>
      <c r="S753" s="1">
        <v>7</v>
      </c>
      <c r="T753" s="1">
        <v>0</v>
      </c>
      <c r="U753" s="1">
        <v>22.792000000000002</v>
      </c>
      <c r="V753" s="1">
        <f t="shared" si="11"/>
        <v>398.85999999999996</v>
      </c>
      <c r="W753" s="30">
        <f>Orders[[#This Row],[Profit]]/Orders[[#This Row],[Sales]]</f>
        <v>0.4</v>
      </c>
    </row>
    <row r="754" spans="1:23" x14ac:dyDescent="0.35">
      <c r="A754" s="1" t="s">
        <v>11704</v>
      </c>
      <c r="B754" s="1" t="s">
        <v>2387</v>
      </c>
      <c r="C754" s="8">
        <v>43740</v>
      </c>
      <c r="D754" s="7">
        <v>43744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c r="V754" s="1">
        <f t="shared" si="11"/>
        <v>2.88</v>
      </c>
      <c r="W754" s="30">
        <f>Orders[[#This Row],[Profit]]/Orders[[#This Row],[Sales]]</f>
        <v>0.49000000000000005</v>
      </c>
    </row>
    <row r="755" spans="1:23" x14ac:dyDescent="0.35">
      <c r="A755" s="1" t="s">
        <v>11705</v>
      </c>
      <c r="B755" s="1" t="s">
        <v>2397</v>
      </c>
      <c r="C755" s="8">
        <v>43197</v>
      </c>
      <c r="D755" s="7">
        <v>43199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374.99250000000001</v>
      </c>
      <c r="V755" s="1">
        <f t="shared" si="11"/>
        <v>3599.9280000000003</v>
      </c>
      <c r="W755" s="30">
        <f>Orders[[#This Row],[Profit]]/Orders[[#This Row],[Sales]]</f>
        <v>0.3125</v>
      </c>
    </row>
    <row r="756" spans="1:23" x14ac:dyDescent="0.35">
      <c r="A756" s="1" t="s">
        <v>11706</v>
      </c>
      <c r="B756" s="1" t="s">
        <v>2402</v>
      </c>
      <c r="C756" s="8">
        <v>43076</v>
      </c>
      <c r="D756" s="7">
        <v>43081</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c r="V756" s="1">
        <f t="shared" si="11"/>
        <v>319.68</v>
      </c>
      <c r="W756" s="30">
        <f>Orders[[#This Row],[Profit]]/Orders[[#This Row],[Sales]]</f>
        <v>0.36</v>
      </c>
    </row>
    <row r="757" spans="1:23" x14ac:dyDescent="0.35">
      <c r="A757" s="1" t="s">
        <v>11707</v>
      </c>
      <c r="B757" s="1" t="s">
        <v>2403</v>
      </c>
      <c r="C757" s="8">
        <v>43361</v>
      </c>
      <c r="D757" s="7">
        <v>43365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c r="V757" s="1">
        <f t="shared" si="11"/>
        <v>1533.752</v>
      </c>
      <c r="W757" s="30">
        <f>Orders[[#This Row],[Profit]]/Orders[[#This Row],[Sales]]</f>
        <v>-0.43636363636363634</v>
      </c>
    </row>
    <row r="758" spans="1:23" x14ac:dyDescent="0.35">
      <c r="A758" s="1" t="s">
        <v>11708</v>
      </c>
      <c r="B758" s="1" t="s">
        <v>2406</v>
      </c>
      <c r="C758" s="8">
        <v>42733</v>
      </c>
      <c r="D758" s="7">
        <v>42737</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6.8768000000000002</v>
      </c>
      <c r="V758" s="1">
        <f t="shared" si="11"/>
        <v>49.12</v>
      </c>
      <c r="W758" s="30">
        <f>Orders[[#This Row],[Profit]]/Orders[[#This Row],[Sales]]</f>
        <v>0.28000000000000003</v>
      </c>
    </row>
    <row r="759" spans="1:23" x14ac:dyDescent="0.35">
      <c r="A759" s="1" t="s">
        <v>11709</v>
      </c>
      <c r="B759" s="1" t="s">
        <v>2406</v>
      </c>
      <c r="C759" s="8">
        <v>42733</v>
      </c>
      <c r="D759" s="7">
        <v>42737</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c r="V759" s="1">
        <f t="shared" si="11"/>
        <v>479.2</v>
      </c>
      <c r="W759" s="30">
        <f>Orders[[#This Row],[Profit]]/Orders[[#This Row],[Sales]]</f>
        <v>0.4</v>
      </c>
    </row>
    <row r="760" spans="1:23" x14ac:dyDescent="0.35">
      <c r="A760" s="1" t="s">
        <v>11710</v>
      </c>
      <c r="B760" s="1" t="s">
        <v>2410</v>
      </c>
      <c r="C760" s="8">
        <v>43669</v>
      </c>
      <c r="D760" s="7">
        <v>43674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4.2666000000000004</v>
      </c>
      <c r="V760" s="1">
        <f t="shared" si="11"/>
        <v>39.384</v>
      </c>
      <c r="W760" s="30">
        <f>Orders[[#This Row],[Profit]]/Orders[[#This Row],[Sales]]</f>
        <v>0.32500000000000001</v>
      </c>
    </row>
    <row r="761" spans="1:23" x14ac:dyDescent="0.35">
      <c r="A761" s="1" t="s">
        <v>11711</v>
      </c>
      <c r="B761" s="1" t="s">
        <v>2413</v>
      </c>
      <c r="C761" s="8">
        <v>43726</v>
      </c>
      <c r="D761" s="7">
        <v>43730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10.224</v>
      </c>
      <c r="V761" s="1">
        <f t="shared" si="11"/>
        <v>90.88</v>
      </c>
      <c r="W761" s="30">
        <f>Orders[[#This Row],[Profit]]/Orders[[#This Row],[Sales]]</f>
        <v>0.45</v>
      </c>
    </row>
    <row r="762" spans="1:23" x14ac:dyDescent="0.35">
      <c r="A762" s="1" t="s">
        <v>11712</v>
      </c>
      <c r="B762" s="1" t="s">
        <v>2416</v>
      </c>
      <c r="C762" s="8">
        <v>42978</v>
      </c>
      <c r="D762" s="7">
        <v>42983</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v>
      </c>
      <c r="S762" s="1">
        <v>9</v>
      </c>
      <c r="T762" s="1">
        <v>0</v>
      </c>
      <c r="U762" s="1">
        <v>27.993600000000001</v>
      </c>
      <c r="V762" s="1">
        <f t="shared" si="11"/>
        <v>524.88</v>
      </c>
      <c r="W762" s="30">
        <f>Orders[[#This Row],[Profit]]/Orders[[#This Row],[Sales]]</f>
        <v>0.48</v>
      </c>
    </row>
    <row r="763" spans="1:23" x14ac:dyDescent="0.35">
      <c r="A763" s="1" t="s">
        <v>11713</v>
      </c>
      <c r="B763" s="1" t="s">
        <v>2417</v>
      </c>
      <c r="C763" s="8">
        <v>43772</v>
      </c>
      <c r="D763" s="7">
        <v>43776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c r="V763" s="1">
        <f t="shared" si="11"/>
        <v>37.17</v>
      </c>
      <c r="W763" s="30">
        <f>Orders[[#This Row],[Profit]]/Orders[[#This Row],[Sales]]</f>
        <v>0.45999999999999996</v>
      </c>
    </row>
    <row r="764" spans="1:23" x14ac:dyDescent="0.35">
      <c r="A764" s="1" t="s">
        <v>11714</v>
      </c>
      <c r="B764" s="1" t="s">
        <v>2420</v>
      </c>
      <c r="C764" s="8">
        <v>42774</v>
      </c>
      <c r="D764" s="7">
        <v>42779</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-26.9955</v>
      </c>
      <c r="V764" s="1">
        <f t="shared" si="11"/>
        <v>323.94600000000003</v>
      </c>
      <c r="W764" s="30">
        <f>Orders[[#This Row],[Profit]]/Orders[[#This Row],[Sales]]</f>
        <v>-0.25</v>
      </c>
    </row>
    <row r="765" spans="1:23" x14ac:dyDescent="0.35">
      <c r="A765" s="1" t="s">
        <v>11715</v>
      </c>
      <c r="B765" s="1" t="s">
        <v>2423</v>
      </c>
      <c r="C765" s="8">
        <v>42382</v>
      </c>
      <c r="D765" s="7">
        <v>42384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5.3391999999999999</v>
      </c>
      <c r="V765" s="1">
        <f t="shared" si="11"/>
        <v>22.72</v>
      </c>
      <c r="W765" s="30">
        <f>Orders[[#This Row],[Profit]]/Orders[[#This Row],[Sales]]</f>
        <v>0.47000000000000003</v>
      </c>
    </row>
    <row r="766" spans="1:23" x14ac:dyDescent="0.35">
      <c r="A766" s="1" t="s">
        <v>11716</v>
      </c>
      <c r="B766" s="1" t="s">
        <v>2423</v>
      </c>
      <c r="C766" s="8">
        <v>42382</v>
      </c>
      <c r="D766" s="7">
        <v>42384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c r="V766" s="1">
        <f t="shared" si="11"/>
        <v>152.82</v>
      </c>
      <c r="W766" s="30">
        <f>Orders[[#This Row],[Profit]]/Orders[[#This Row],[Sales]]</f>
        <v>0.5</v>
      </c>
    </row>
    <row r="767" spans="1:23" x14ac:dyDescent="0.35">
      <c r="A767" s="1" t="s">
        <v>11717</v>
      </c>
      <c r="B767" s="1" t="s">
        <v>2423</v>
      </c>
      <c r="C767" s="8">
        <v>42382</v>
      </c>
      <c r="D767" s="7">
        <v>42384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c r="V767" s="1">
        <f t="shared" si="11"/>
        <v>3880.44</v>
      </c>
      <c r="W767" s="30">
        <f>Orders[[#This Row],[Profit]]/Orders[[#This Row],[Sales]]</f>
        <v>0.4</v>
      </c>
    </row>
    <row r="768" spans="1:23" x14ac:dyDescent="0.35">
      <c r="A768" s="1" t="s">
        <v>11718</v>
      </c>
      <c r="B768" s="1" t="s">
        <v>2423</v>
      </c>
      <c r="C768" s="8">
        <v>42382</v>
      </c>
      <c r="D768" s="7">
        <v>42384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2.7071999999999998</v>
      </c>
      <c r="V768" s="1">
        <f t="shared" si="11"/>
        <v>16.919999999999998</v>
      </c>
      <c r="W768" s="30">
        <f>Orders[[#This Row],[Profit]]/Orders[[#This Row],[Sales]]</f>
        <v>0.48</v>
      </c>
    </row>
    <row r="769" spans="1:23" x14ac:dyDescent="0.35">
      <c r="A769" s="1" t="s">
        <v>11719</v>
      </c>
      <c r="B769" s="1" t="s">
        <v>2423</v>
      </c>
      <c r="C769" s="8">
        <v>42382</v>
      </c>
      <c r="D769" s="7">
        <v>42384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34.354799999999997</v>
      </c>
      <c r="V769" s="1">
        <f t="shared" si="11"/>
        <v>3435.4800000000005</v>
      </c>
      <c r="W769" s="30">
        <f>Orders[[#This Row],[Profit]]/Orders[[#This Row],[Sales]]</f>
        <v>5.9999999999999991E-2</v>
      </c>
    </row>
    <row r="770" spans="1:23" x14ac:dyDescent="0.35">
      <c r="A770" s="1" t="s">
        <v>11720</v>
      </c>
      <c r="B770" s="1" t="s">
        <v>2435</v>
      </c>
      <c r="C770" s="8">
        <v>42504</v>
      </c>
      <c r="D770" s="7">
        <v>42510</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v>
      </c>
      <c r="S770" s="1">
        <v>2</v>
      </c>
      <c r="T770" s="1">
        <v>0.2</v>
      </c>
      <c r="U770" s="1">
        <v>23.315999999999999</v>
      </c>
      <c r="V770" s="1">
        <f t="shared" ref="V770:V833" si="12">PRODUCT(S770,R770)</f>
        <v>621.76</v>
      </c>
      <c r="W770" s="30">
        <f>Orders[[#This Row],[Profit]]/Orders[[#This Row],[Sales]]</f>
        <v>7.4999999999999997E-2</v>
      </c>
    </row>
    <row r="771" spans="1:23" x14ac:dyDescent="0.35">
      <c r="A771" s="1" t="s">
        <v>11721</v>
      </c>
      <c r="B771" s="1" t="s">
        <v>2440</v>
      </c>
      <c r="C771" s="8">
        <v>43239</v>
      </c>
      <c r="D771" s="7">
        <v>43244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179.74879999999999</v>
      </c>
      <c r="V771" s="1">
        <f t="shared" si="12"/>
        <v>1283.92</v>
      </c>
      <c r="W771" s="30">
        <f>Orders[[#This Row],[Profit]]/Orders[[#This Row],[Sales]]</f>
        <v>0.27999999999999997</v>
      </c>
    </row>
    <row r="772" spans="1:23" x14ac:dyDescent="0.35">
      <c r="A772" s="1" t="s">
        <v>11722</v>
      </c>
      <c r="B772" s="1" t="s">
        <v>2443</v>
      </c>
      <c r="C772" s="8">
        <v>43495</v>
      </c>
      <c r="D772" s="7">
        <v>43501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c r="V772" s="1">
        <f t="shared" si="12"/>
        <v>36.56</v>
      </c>
      <c r="W772" s="30">
        <f>Orders[[#This Row],[Profit]]/Orders[[#This Row],[Sales]]</f>
        <v>0.5</v>
      </c>
    </row>
    <row r="773" spans="1:23" x14ac:dyDescent="0.35">
      <c r="A773" s="1" t="s">
        <v>11723</v>
      </c>
      <c r="B773" s="1" t="s">
        <v>2443</v>
      </c>
      <c r="C773" s="8">
        <v>43495</v>
      </c>
      <c r="D773" s="7">
        <v>43501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c r="V773" s="1">
        <f t="shared" si="12"/>
        <v>621</v>
      </c>
      <c r="W773" s="30">
        <f>Orders[[#This Row],[Profit]]/Orders[[#This Row],[Sales]]</f>
        <v>0.25</v>
      </c>
    </row>
    <row r="774" spans="1:23" x14ac:dyDescent="0.35">
      <c r="A774" s="1" t="s">
        <v>11724</v>
      </c>
      <c r="B774" s="1" t="s">
        <v>2443</v>
      </c>
      <c r="C774" s="8">
        <v>43495</v>
      </c>
      <c r="D774" s="7">
        <v>43501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c r="V774" s="1">
        <f t="shared" si="12"/>
        <v>161.75</v>
      </c>
      <c r="W774" s="30">
        <f>Orders[[#This Row],[Profit]]/Orders[[#This Row],[Sales]]</f>
        <v>0.5</v>
      </c>
    </row>
    <row r="775" spans="1:23" x14ac:dyDescent="0.35">
      <c r="A775" s="1" t="s">
        <v>11725</v>
      </c>
      <c r="B775" s="1" t="s">
        <v>2443</v>
      </c>
      <c r="C775" s="8">
        <v>43495</v>
      </c>
      <c r="D775" s="7">
        <v>43501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c r="V775" s="1">
        <f t="shared" si="12"/>
        <v>7.71</v>
      </c>
      <c r="W775" s="30">
        <f>Orders[[#This Row],[Profit]]/Orders[[#This Row],[Sales]]</f>
        <v>0.45</v>
      </c>
    </row>
    <row r="776" spans="1:23" x14ac:dyDescent="0.35">
      <c r="A776" s="1" t="s">
        <v>11726</v>
      </c>
      <c r="B776" s="1" t="s">
        <v>2443</v>
      </c>
      <c r="C776" s="8">
        <v>43495</v>
      </c>
      <c r="D776" s="7">
        <v>43501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c r="V776" s="1">
        <f t="shared" si="12"/>
        <v>80.599999999999994</v>
      </c>
      <c r="W776" s="30">
        <f>Orders[[#This Row],[Profit]]/Orders[[#This Row],[Sales]]</f>
        <v>0.27</v>
      </c>
    </row>
    <row r="777" spans="1:23" x14ac:dyDescent="0.35">
      <c r="A777" s="1" t="s">
        <v>11727</v>
      </c>
      <c r="B777" s="1" t="s">
        <v>2443</v>
      </c>
      <c r="C777" s="8">
        <v>43495</v>
      </c>
      <c r="D777" s="7">
        <v>43501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v>
      </c>
      <c r="S777" s="1">
        <v>7</v>
      </c>
      <c r="T777" s="1">
        <v>0</v>
      </c>
      <c r="U777" s="1">
        <v>14.5236</v>
      </c>
      <c r="V777" s="1">
        <f t="shared" si="12"/>
        <v>242.06</v>
      </c>
      <c r="W777" s="30">
        <f>Orders[[#This Row],[Profit]]/Orders[[#This Row],[Sales]]</f>
        <v>0.42000000000000004</v>
      </c>
    </row>
    <row r="778" spans="1:23" x14ac:dyDescent="0.35">
      <c r="A778" s="1" t="s">
        <v>11728</v>
      </c>
      <c r="B778" s="1" t="s">
        <v>2454</v>
      </c>
      <c r="C778" s="8">
        <v>42550</v>
      </c>
      <c r="D778" s="7">
        <v>42557</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3.6855000000000002</v>
      </c>
      <c r="V778" s="1">
        <f t="shared" si="12"/>
        <v>229.32</v>
      </c>
      <c r="W778" s="30">
        <f>Orders[[#This Row],[Profit]]/Orders[[#This Row],[Sales]]</f>
        <v>0.11250000000000002</v>
      </c>
    </row>
    <row r="779" spans="1:23" x14ac:dyDescent="0.35">
      <c r="A779" s="1" t="s">
        <v>11729</v>
      </c>
      <c r="B779" s="1" t="s">
        <v>2459</v>
      </c>
      <c r="C779" s="8">
        <v>42968</v>
      </c>
      <c r="D779" s="7">
        <v>42970</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c r="V779" s="1">
        <f t="shared" si="12"/>
        <v>1632.0240000000001</v>
      </c>
      <c r="W779" s="30">
        <f>Orders[[#This Row],[Profit]]/Orders[[#This Row],[Sales]]</f>
        <v>7.4999999999999997E-2</v>
      </c>
    </row>
    <row r="780" spans="1:23" x14ac:dyDescent="0.35">
      <c r="A780" s="1" t="s">
        <v>11730</v>
      </c>
      <c r="B780" s="1" t="s">
        <v>2459</v>
      </c>
      <c r="C780" s="8">
        <v>42968</v>
      </c>
      <c r="D780" s="7">
        <v>42970</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28.171800000000001</v>
      </c>
      <c r="V780" s="1">
        <f t="shared" si="12"/>
        <v>179.82</v>
      </c>
      <c r="W780" s="30">
        <f>Orders[[#This Row],[Profit]]/Orders[[#This Row],[Sales]]</f>
        <v>0.47000000000000003</v>
      </c>
    </row>
    <row r="781" spans="1:23" x14ac:dyDescent="0.35">
      <c r="A781" s="1" t="s">
        <v>11731</v>
      </c>
      <c r="B781" s="1" t="s">
        <v>2459</v>
      </c>
      <c r="C781" s="8">
        <v>42968</v>
      </c>
      <c r="D781" s="7">
        <v>42970</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c r="V781" s="1">
        <f t="shared" si="12"/>
        <v>95.68</v>
      </c>
      <c r="W781" s="30">
        <f>Orders[[#This Row],[Profit]]/Orders[[#This Row],[Sales]]</f>
        <v>0.49</v>
      </c>
    </row>
    <row r="782" spans="1:23" x14ac:dyDescent="0.35">
      <c r="A782" s="1" t="s">
        <v>11732</v>
      </c>
      <c r="B782" s="1" t="s">
        <v>2459</v>
      </c>
      <c r="C782" s="8">
        <v>42968</v>
      </c>
      <c r="D782" s="7">
        <v>42970</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1.9259999999999999</v>
      </c>
      <c r="V782" s="1">
        <f t="shared" si="12"/>
        <v>4.28</v>
      </c>
      <c r="W782" s="30">
        <f>Orders[[#This Row],[Profit]]/Orders[[#This Row],[Sales]]</f>
        <v>0.44999999999999996</v>
      </c>
    </row>
    <row r="783" spans="1:23" x14ac:dyDescent="0.35">
      <c r="A783" s="1" t="s">
        <v>11733</v>
      </c>
      <c r="B783" s="1" t="s">
        <v>2464</v>
      </c>
      <c r="C783" s="8">
        <v>43011</v>
      </c>
      <c r="D783" s="7">
        <v>43014</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-22.449000000000002</v>
      </c>
      <c r="V783" s="1">
        <f t="shared" si="12"/>
        <v>160.35</v>
      </c>
      <c r="W783" s="30">
        <f>Orders[[#This Row],[Profit]]/Orders[[#This Row],[Sales]]</f>
        <v>-0.70000000000000007</v>
      </c>
    </row>
    <row r="784" spans="1:23" x14ac:dyDescent="0.35">
      <c r="A784" s="1" t="s">
        <v>11734</v>
      </c>
      <c r="B784" s="1" t="s">
        <v>2464</v>
      </c>
      <c r="C784" s="8">
        <v>43011</v>
      </c>
      <c r="D784" s="7">
        <v>43014</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c r="V784" s="1">
        <f t="shared" si="12"/>
        <v>48</v>
      </c>
      <c r="W784" s="30">
        <f>Orders[[#This Row],[Profit]]/Orders[[#This Row],[Sales]]</f>
        <v>-0.1125</v>
      </c>
    </row>
    <row r="785" spans="1:23" x14ac:dyDescent="0.35">
      <c r="A785" s="1" t="s">
        <v>11735</v>
      </c>
      <c r="B785" s="1" t="s">
        <v>2464</v>
      </c>
      <c r="C785" s="8">
        <v>43011</v>
      </c>
      <c r="D785" s="7">
        <v>43014</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c r="V785" s="1">
        <f t="shared" si="12"/>
        <v>35.49</v>
      </c>
      <c r="W785" s="30">
        <f>Orders[[#This Row],[Profit]]/Orders[[#This Row],[Sales]]</f>
        <v>-0.44</v>
      </c>
    </row>
    <row r="786" spans="1:23" x14ac:dyDescent="0.35">
      <c r="A786" s="1" t="s">
        <v>11736</v>
      </c>
      <c r="B786" s="1" t="s">
        <v>2464</v>
      </c>
      <c r="C786" s="8">
        <v>43011</v>
      </c>
      <c r="D786" s="7">
        <v>43014</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0.5998</v>
      </c>
      <c r="V786" s="1">
        <f t="shared" si="12"/>
        <v>95.968000000000004</v>
      </c>
      <c r="W786" s="30">
        <f>Orders[[#This Row],[Profit]]/Orders[[#This Row],[Sales]]</f>
        <v>1.2499999999999999E-2</v>
      </c>
    </row>
    <row r="787" spans="1:23" x14ac:dyDescent="0.35">
      <c r="A787" s="1" t="s">
        <v>11737</v>
      </c>
      <c r="B787" s="1" t="s">
        <v>2471</v>
      </c>
      <c r="C787" s="8">
        <v>42878</v>
      </c>
      <c r="D787" s="7">
        <v>42883</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87.744299999999996</v>
      </c>
      <c r="V787" s="1">
        <f t="shared" si="12"/>
        <v>560.06999999999994</v>
      </c>
      <c r="W787" s="30">
        <f>Orders[[#This Row],[Profit]]/Orders[[#This Row],[Sales]]</f>
        <v>0.47</v>
      </c>
    </row>
    <row r="788" spans="1:23" x14ac:dyDescent="0.35">
      <c r="A788" s="1" t="s">
        <v>11738</v>
      </c>
      <c r="B788" s="1" t="s">
        <v>2474</v>
      </c>
      <c r="C788" s="8">
        <v>43541</v>
      </c>
      <c r="D788" s="7">
        <v>43545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c r="V788" s="1">
        <f t="shared" si="12"/>
        <v>34.911999999999999</v>
      </c>
      <c r="W788" s="30">
        <f>Orders[[#This Row],[Profit]]/Orders[[#This Row],[Sales]]</f>
        <v>0.33750000000000002</v>
      </c>
    </row>
    <row r="789" spans="1:23" x14ac:dyDescent="0.35">
      <c r="A789" s="1" t="s">
        <v>11739</v>
      </c>
      <c r="B789" s="1" t="s">
        <v>2478</v>
      </c>
      <c r="C789" s="8">
        <v>43081</v>
      </c>
      <c r="D789" s="7">
        <v>43085</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v>
      </c>
      <c r="S789" s="1">
        <v>2</v>
      </c>
      <c r="T789" s="1">
        <v>0.2</v>
      </c>
      <c r="U789" s="1">
        <v>34.892800000000001</v>
      </c>
      <c r="V789" s="1">
        <f t="shared" si="12"/>
        <v>697.85599999999999</v>
      </c>
      <c r="W789" s="30">
        <f>Orders[[#This Row],[Profit]]/Orders[[#This Row],[Sales]]</f>
        <v>0.1</v>
      </c>
    </row>
    <row r="790" spans="1:23" x14ac:dyDescent="0.35">
      <c r="A790" s="1" t="s">
        <v>11740</v>
      </c>
      <c r="B790" s="1" t="s">
        <v>2483</v>
      </c>
      <c r="C790" s="8">
        <v>42912</v>
      </c>
      <c r="D790" s="7">
        <v>42916</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c r="V790" s="1">
        <f t="shared" si="12"/>
        <v>575.84</v>
      </c>
      <c r="W790" s="30">
        <f>Orders[[#This Row],[Profit]]/Orders[[#This Row],[Sales]]</f>
        <v>0.48000000000000004</v>
      </c>
    </row>
    <row r="791" spans="1:23" x14ac:dyDescent="0.35">
      <c r="A791" s="1" t="s">
        <v>11741</v>
      </c>
      <c r="B791" s="1" t="s">
        <v>2483</v>
      </c>
      <c r="C791" s="8">
        <v>42912</v>
      </c>
      <c r="D791" s="7">
        <v>42916</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4.1634000000000002</v>
      </c>
      <c r="V791" s="1">
        <f t="shared" si="12"/>
        <v>15.42</v>
      </c>
      <c r="W791" s="30">
        <f>Orders[[#This Row],[Profit]]/Orders[[#This Row],[Sales]]</f>
        <v>0.27</v>
      </c>
    </row>
    <row r="792" spans="1:23" x14ac:dyDescent="0.35">
      <c r="A792" s="1" t="s">
        <v>11742</v>
      </c>
      <c r="B792" s="1" t="s">
        <v>2483</v>
      </c>
      <c r="C792" s="8">
        <v>42912</v>
      </c>
      <c r="D792" s="7">
        <v>42916</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c r="V792" s="1">
        <f t="shared" si="12"/>
        <v>344.32</v>
      </c>
      <c r="W792" s="30">
        <f>Orders[[#This Row],[Profit]]/Orders[[#This Row],[Sales]]</f>
        <v>0.49000000000000005</v>
      </c>
    </row>
    <row r="793" spans="1:23" x14ac:dyDescent="0.35">
      <c r="A793" s="1" t="s">
        <v>11743</v>
      </c>
      <c r="B793" s="1" t="s">
        <v>2483</v>
      </c>
      <c r="C793" s="8">
        <v>42912</v>
      </c>
      <c r="D793" s="7">
        <v>42916</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79.905600000000007</v>
      </c>
      <c r="V793" s="1">
        <f t="shared" si="12"/>
        <v>998.81999999999994</v>
      </c>
      <c r="W793" s="30">
        <f>Orders[[#This Row],[Profit]]/Orders[[#This Row],[Sales]]</f>
        <v>0.24000000000000002</v>
      </c>
    </row>
    <row r="794" spans="1:23" x14ac:dyDescent="0.35">
      <c r="A794" s="1" t="s">
        <v>11744</v>
      </c>
      <c r="B794" s="1" t="s">
        <v>2488</v>
      </c>
      <c r="C794" s="8">
        <v>43240</v>
      </c>
      <c r="D794" s="7">
        <v>43240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c r="V794" s="1">
        <f t="shared" si="12"/>
        <v>6819.8</v>
      </c>
      <c r="W794" s="30">
        <f>Orders[[#This Row],[Profit]]/Orders[[#This Row],[Sales]]</f>
        <v>6.25E-2</v>
      </c>
    </row>
    <row r="795" spans="1:23" x14ac:dyDescent="0.35">
      <c r="A795" s="1" t="s">
        <v>11745</v>
      </c>
      <c r="B795" s="1" t="s">
        <v>2494</v>
      </c>
      <c r="C795" s="8">
        <v>42633</v>
      </c>
      <c r="D795" s="7">
        <v>42639</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c r="V795" s="1">
        <f t="shared" si="12"/>
        <v>19.920000000000002</v>
      </c>
      <c r="W795" s="30">
        <f>Orders[[#This Row],[Profit]]/Orders[[#This Row],[Sales]]</f>
        <v>0.45999999999999996</v>
      </c>
    </row>
    <row r="796" spans="1:23" x14ac:dyDescent="0.35">
      <c r="A796" s="1" t="s">
        <v>11746</v>
      </c>
      <c r="B796" s="1" t="s">
        <v>2494</v>
      </c>
      <c r="C796" s="8">
        <v>42633</v>
      </c>
      <c r="D796" s="7">
        <v>42639</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c r="V796" s="1">
        <f t="shared" si="12"/>
        <v>86.88</v>
      </c>
      <c r="W796" s="30">
        <f>Orders[[#This Row],[Profit]]/Orders[[#This Row],[Sales]]</f>
        <v>0.49</v>
      </c>
    </row>
    <row r="797" spans="1:23" x14ac:dyDescent="0.35">
      <c r="A797" s="1" t="s">
        <v>11747</v>
      </c>
      <c r="B797" s="1" t="s">
        <v>2499</v>
      </c>
      <c r="C797" s="8">
        <v>43729</v>
      </c>
      <c r="D797" s="7">
        <v>43734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c r="V797" s="1">
        <f t="shared" si="12"/>
        <v>141.12</v>
      </c>
      <c r="W797" s="30">
        <f>Orders[[#This Row],[Profit]]/Orders[[#This Row],[Sales]]</f>
        <v>0.48999999999999994</v>
      </c>
    </row>
    <row r="798" spans="1:23" x14ac:dyDescent="0.35">
      <c r="A798" s="1" t="s">
        <v>11748</v>
      </c>
      <c r="B798" s="1" t="s">
        <v>2502</v>
      </c>
      <c r="C798" s="8">
        <v>43093</v>
      </c>
      <c r="D798" s="7">
        <v>43095</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c r="V798" s="1">
        <f t="shared" si="12"/>
        <v>929.53</v>
      </c>
      <c r="W798" s="30">
        <f>Orders[[#This Row],[Profit]]/Orders[[#This Row],[Sales]]</f>
        <v>0.48</v>
      </c>
    </row>
    <row r="799" spans="1:23" x14ac:dyDescent="0.35">
      <c r="A799" s="1" t="s">
        <v>11749</v>
      </c>
      <c r="B799" s="1" t="s">
        <v>2502</v>
      </c>
      <c r="C799" s="8">
        <v>43093</v>
      </c>
      <c r="D799" s="7">
        <v>43095</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c r="V799" s="1">
        <f t="shared" si="12"/>
        <v>25.92</v>
      </c>
      <c r="W799" s="30">
        <f>Orders[[#This Row],[Profit]]/Orders[[#This Row],[Sales]]</f>
        <v>0.47999999999999993</v>
      </c>
    </row>
    <row r="800" spans="1:23" x14ac:dyDescent="0.35">
      <c r="A800" s="1" t="s">
        <v>11750</v>
      </c>
      <c r="B800" s="1" t="s">
        <v>2502</v>
      </c>
      <c r="C800" s="8">
        <v>43093</v>
      </c>
      <c r="D800" s="7">
        <v>43095</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v>
      </c>
      <c r="S800" s="1">
        <v>7</v>
      </c>
      <c r="T800" s="1">
        <v>0</v>
      </c>
      <c r="U800" s="1">
        <v>10.348800000000001</v>
      </c>
      <c r="V800" s="1">
        <f t="shared" si="12"/>
        <v>150.91999999999999</v>
      </c>
      <c r="W800" s="30">
        <f>Orders[[#This Row],[Profit]]/Orders[[#This Row],[Sales]]</f>
        <v>0.48000000000000004</v>
      </c>
    </row>
    <row r="801" spans="1:23" x14ac:dyDescent="0.35">
      <c r="A801" s="1" t="s">
        <v>11751</v>
      </c>
      <c r="B801" s="1" t="s">
        <v>2507</v>
      </c>
      <c r="C801" s="8">
        <v>43066</v>
      </c>
      <c r="D801" s="7">
        <v>43072</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17.745000000000001</v>
      </c>
      <c r="V801" s="1">
        <f t="shared" si="12"/>
        <v>1419.6000000000001</v>
      </c>
      <c r="W801" s="30">
        <f>Orders[[#This Row],[Profit]]/Orders[[#This Row],[Sales]]</f>
        <v>6.25E-2</v>
      </c>
    </row>
    <row r="802" spans="1:23" x14ac:dyDescent="0.35">
      <c r="A802" s="1" t="s">
        <v>11752</v>
      </c>
      <c r="B802" s="1" t="s">
        <v>2511</v>
      </c>
      <c r="C802" s="8">
        <v>43516</v>
      </c>
      <c r="D802" s="7">
        <v>43519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7.3358999999999996</v>
      </c>
      <c r="V802" s="1">
        <f t="shared" si="12"/>
        <v>22.23</v>
      </c>
      <c r="W802" s="30">
        <f>Orders[[#This Row],[Profit]]/Orders[[#This Row],[Sales]]</f>
        <v>0.32999999999999996</v>
      </c>
    </row>
    <row r="803" spans="1:23" x14ac:dyDescent="0.35">
      <c r="A803" s="1" t="s">
        <v>11753</v>
      </c>
      <c r="B803" s="1" t="s">
        <v>2511</v>
      </c>
      <c r="C803" s="8">
        <v>43516</v>
      </c>
      <c r="D803" s="7">
        <v>43519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18.897200000000002</v>
      </c>
      <c r="V803" s="1">
        <f t="shared" si="12"/>
        <v>431.93599999999998</v>
      </c>
      <c r="W803" s="30">
        <f>Orders[[#This Row],[Profit]]/Orders[[#This Row],[Sales]]</f>
        <v>8.7500000000000008E-2</v>
      </c>
    </row>
    <row r="804" spans="1:23" x14ac:dyDescent="0.35">
      <c r="A804" s="1" t="s">
        <v>11754</v>
      </c>
      <c r="B804" s="1" t="s">
        <v>2516</v>
      </c>
      <c r="C804" s="8">
        <v>43330</v>
      </c>
      <c r="D804" s="7">
        <v>43335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99.489599999999996</v>
      </c>
      <c r="V804" s="1">
        <f t="shared" si="12"/>
        <v>3197.88</v>
      </c>
      <c r="W804" s="30">
        <f>Orders[[#This Row],[Profit]]/Orders[[#This Row],[Sales]]</f>
        <v>0.27999999999999997</v>
      </c>
    </row>
    <row r="805" spans="1:23" x14ac:dyDescent="0.35">
      <c r="A805" s="1" t="s">
        <v>11755</v>
      </c>
      <c r="B805" s="1" t="s">
        <v>2519</v>
      </c>
      <c r="C805" s="8">
        <v>43171</v>
      </c>
      <c r="D805" s="7">
        <v>43176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6.2207999999999997</v>
      </c>
      <c r="V805" s="1">
        <f t="shared" si="12"/>
        <v>25.92</v>
      </c>
      <c r="W805" s="30">
        <f>Orders[[#This Row],[Profit]]/Orders[[#This Row],[Sales]]</f>
        <v>0.47999999999999993</v>
      </c>
    </row>
    <row r="806" spans="1:23" x14ac:dyDescent="0.35">
      <c r="A806" s="1" t="s">
        <v>11756</v>
      </c>
      <c r="B806" s="1" t="s">
        <v>2524</v>
      </c>
      <c r="C806" s="8">
        <v>43577</v>
      </c>
      <c r="D806" s="7">
        <v>43579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6.2152000000000003</v>
      </c>
      <c r="V806" s="1">
        <f t="shared" si="12"/>
        <v>36.56</v>
      </c>
      <c r="W806" s="30">
        <f>Orders[[#This Row],[Profit]]/Orders[[#This Row],[Sales]]</f>
        <v>0.33999999999999997</v>
      </c>
    </row>
    <row r="807" spans="1:23" x14ac:dyDescent="0.35">
      <c r="A807" s="1" t="s">
        <v>11757</v>
      </c>
      <c r="B807" s="1" t="s">
        <v>2529</v>
      </c>
      <c r="C807" s="8">
        <v>42675</v>
      </c>
      <c r="D807" s="7">
        <v>42681</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4.3175999999999997</v>
      </c>
      <c r="V807" s="1">
        <f t="shared" si="12"/>
        <v>129.52800000000002</v>
      </c>
      <c r="W807" s="30">
        <f>Orders[[#This Row],[Profit]]/Orders[[#This Row],[Sales]]</f>
        <v>9.9999999999999992E-2</v>
      </c>
    </row>
    <row r="808" spans="1:23" x14ac:dyDescent="0.35">
      <c r="A808" s="1" t="s">
        <v>11758</v>
      </c>
      <c r="B808" s="1" t="s">
        <v>2529</v>
      </c>
      <c r="C808" s="8">
        <v>42675</v>
      </c>
      <c r="D808" s="7">
        <v>42681</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247.99600000000001</v>
      </c>
      <c r="V808" s="1">
        <f t="shared" si="12"/>
        <v>7935.8720000000003</v>
      </c>
      <c r="W808" s="30">
        <f>Orders[[#This Row],[Profit]]/Orders[[#This Row],[Sales]]</f>
        <v>0.125</v>
      </c>
    </row>
    <row r="809" spans="1:23" x14ac:dyDescent="0.35">
      <c r="A809" s="1" t="s">
        <v>11759</v>
      </c>
      <c r="B809" s="1" t="s">
        <v>2534</v>
      </c>
      <c r="C809" s="8">
        <v>42769</v>
      </c>
      <c r="D809" s="7">
        <v>42771</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c r="V809" s="1">
        <f t="shared" si="12"/>
        <v>56.8</v>
      </c>
      <c r="W809" s="30">
        <f>Orders[[#This Row],[Profit]]/Orders[[#This Row],[Sales]]</f>
        <v>0.39</v>
      </c>
    </row>
    <row r="810" spans="1:23" x14ac:dyDescent="0.35">
      <c r="A810" s="1" t="s">
        <v>11760</v>
      </c>
      <c r="B810" s="1" t="s">
        <v>2534</v>
      </c>
      <c r="C810" s="8">
        <v>42769</v>
      </c>
      <c r="D810" s="7">
        <v>42771</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c r="V810" s="1">
        <f t="shared" si="12"/>
        <v>449.90999999999997</v>
      </c>
      <c r="W810" s="30">
        <f>Orders[[#This Row],[Profit]]/Orders[[#This Row],[Sales]]</f>
        <v>0.34</v>
      </c>
    </row>
    <row r="811" spans="1:23" x14ac:dyDescent="0.35">
      <c r="A811" s="1" t="s">
        <v>11761</v>
      </c>
      <c r="B811" s="1" t="s">
        <v>2538</v>
      </c>
      <c r="C811" s="8">
        <v>42656</v>
      </c>
      <c r="D811" s="7">
        <v>42658</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c r="V811" s="1">
        <f t="shared" si="12"/>
        <v>46.08</v>
      </c>
      <c r="W811" s="30">
        <f>Orders[[#This Row],[Profit]]/Orders[[#This Row],[Sales]]</f>
        <v>0.28000000000000003</v>
      </c>
    </row>
    <row r="812" spans="1:23" x14ac:dyDescent="0.35">
      <c r="A812" s="1" t="s">
        <v>11762</v>
      </c>
      <c r="B812" s="1" t="s">
        <v>2538</v>
      </c>
      <c r="C812" s="8">
        <v>42656</v>
      </c>
      <c r="D812" s="7">
        <v>42658</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c r="V812" s="1">
        <f t="shared" si="12"/>
        <v>6492.75</v>
      </c>
      <c r="W812" s="30">
        <f>Orders[[#This Row],[Profit]]/Orders[[#This Row],[Sales]]</f>
        <v>0.24</v>
      </c>
    </row>
    <row r="813" spans="1:23" x14ac:dyDescent="0.35">
      <c r="A813" s="1" t="s">
        <v>11763</v>
      </c>
      <c r="B813" s="1" t="s">
        <v>2538</v>
      </c>
      <c r="C813" s="8">
        <v>42656</v>
      </c>
      <c r="D813" s="7">
        <v>42658</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62.036799999999999</v>
      </c>
      <c r="V813" s="1">
        <f t="shared" si="12"/>
        <v>855.68</v>
      </c>
      <c r="W813" s="30">
        <f>Orders[[#This Row],[Profit]]/Orders[[#This Row],[Sales]]</f>
        <v>0.29000000000000004</v>
      </c>
    </row>
    <row r="814" spans="1:23" x14ac:dyDescent="0.35">
      <c r="A814" s="1" t="s">
        <v>11764</v>
      </c>
      <c r="B814" s="1" t="s">
        <v>2538</v>
      </c>
      <c r="C814" s="8">
        <v>42656</v>
      </c>
      <c r="D814" s="7">
        <v>42658</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2.5779999999999998</v>
      </c>
      <c r="V814" s="1">
        <f t="shared" si="12"/>
        <v>51.56</v>
      </c>
      <c r="W814" s="30">
        <f>Orders[[#This Row],[Profit]]/Orders[[#This Row],[Sales]]</f>
        <v>9.9999999999999992E-2</v>
      </c>
    </row>
    <row r="815" spans="1:23" x14ac:dyDescent="0.35">
      <c r="A815" s="1" t="s">
        <v>11765</v>
      </c>
      <c r="B815" s="1" t="s">
        <v>2544</v>
      </c>
      <c r="C815" s="8">
        <v>43599</v>
      </c>
      <c r="D815" s="7">
        <v>43599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6.2152000000000003</v>
      </c>
      <c r="V815" s="1">
        <f t="shared" si="12"/>
        <v>36.56</v>
      </c>
      <c r="W815" s="30">
        <f>Orders[[#This Row],[Profit]]/Orders[[#This Row],[Sales]]</f>
        <v>0.33999999999999997</v>
      </c>
    </row>
    <row r="816" spans="1:23" x14ac:dyDescent="0.35">
      <c r="A816" s="1" t="s">
        <v>11766</v>
      </c>
      <c r="B816" s="1" t="s">
        <v>2544</v>
      </c>
      <c r="C816" s="8">
        <v>43599</v>
      </c>
      <c r="D816" s="7">
        <v>43599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c r="V816" s="1">
        <f t="shared" si="12"/>
        <v>9799.51</v>
      </c>
      <c r="W816" s="30">
        <f>Orders[[#This Row],[Profit]]/Orders[[#This Row],[Sales]]</f>
        <v>0.43</v>
      </c>
    </row>
    <row r="817" spans="1:23" x14ac:dyDescent="0.35">
      <c r="A817" s="1" t="s">
        <v>11767</v>
      </c>
      <c r="B817" s="1" t="s">
        <v>2550</v>
      </c>
      <c r="C817" s="8">
        <v>42814</v>
      </c>
      <c r="D817" s="7">
        <v>42817</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24.883199999999999</v>
      </c>
      <c r="V817" s="1">
        <f t="shared" si="12"/>
        <v>414.72</v>
      </c>
      <c r="W817" s="30">
        <f>Orders[[#This Row],[Profit]]/Orders[[#This Row],[Sales]]</f>
        <v>0.47999999999999993</v>
      </c>
    </row>
    <row r="818" spans="1:23" x14ac:dyDescent="0.35">
      <c r="A818" s="1" t="s">
        <v>11768</v>
      </c>
      <c r="B818" s="1" t="s">
        <v>2554</v>
      </c>
      <c r="C818" s="8">
        <v>43358</v>
      </c>
      <c r="D818" s="7">
        <v>43362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1.8704000000000001</v>
      </c>
      <c r="V818" s="1">
        <f t="shared" si="12"/>
        <v>5.3440000000000003</v>
      </c>
      <c r="W818" s="30">
        <f>Orders[[#This Row],[Profit]]/Orders[[#This Row],[Sales]]</f>
        <v>0.35</v>
      </c>
    </row>
    <row r="819" spans="1:23" x14ac:dyDescent="0.35">
      <c r="A819" s="1" t="s">
        <v>11769</v>
      </c>
      <c r="B819" s="1" t="s">
        <v>2557</v>
      </c>
      <c r="C819" s="8">
        <v>42549</v>
      </c>
      <c r="D819" s="7">
        <v>42553</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c r="V819" s="1">
        <f t="shared" si="12"/>
        <v>331.77600000000001</v>
      </c>
      <c r="W819" s="30">
        <f>Orders[[#This Row],[Profit]]/Orders[[#This Row],[Sales]]</f>
        <v>0.35</v>
      </c>
    </row>
    <row r="820" spans="1:23" x14ac:dyDescent="0.35">
      <c r="A820" s="1" t="s">
        <v>11770</v>
      </c>
      <c r="B820" s="1" t="s">
        <v>2557</v>
      </c>
      <c r="C820" s="8">
        <v>42549</v>
      </c>
      <c r="D820" s="7">
        <v>42553</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3.1680000000000001</v>
      </c>
      <c r="S820" s="1">
        <v>3</v>
      </c>
      <c r="T820" s="1">
        <v>0.7</v>
      </c>
      <c r="U820" s="1">
        <v>-2.4287999999999998</v>
      </c>
      <c r="V820" s="1">
        <f t="shared" si="12"/>
        <v>9.5040000000000013</v>
      </c>
      <c r="W820" s="30">
        <f>Orders[[#This Row],[Profit]]/Orders[[#This Row],[Sales]]</f>
        <v>-0.76666666666666661</v>
      </c>
    </row>
    <row r="821" spans="1:23" x14ac:dyDescent="0.35">
      <c r="A821" s="1" t="s">
        <v>11771</v>
      </c>
      <c r="B821" s="1" t="s">
        <v>2557</v>
      </c>
      <c r="C821" s="8">
        <v>42549</v>
      </c>
      <c r="D821" s="7">
        <v>42553</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c r="V821" s="1">
        <f t="shared" si="12"/>
        <v>6142.3249999999998</v>
      </c>
      <c r="W821" s="30">
        <f>Orders[[#This Row],[Profit]]/Orders[[#This Row],[Sales]]</f>
        <v>0</v>
      </c>
    </row>
    <row r="822" spans="1:23" x14ac:dyDescent="0.35">
      <c r="A822" s="1" t="s">
        <v>11772</v>
      </c>
      <c r="B822" s="1" t="s">
        <v>2557</v>
      </c>
      <c r="C822" s="8">
        <v>42549</v>
      </c>
      <c r="D822" s="7">
        <v>42553</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31.085999999999999</v>
      </c>
      <c r="S822" s="1">
        <v>3</v>
      </c>
      <c r="T822" s="1">
        <v>0.7</v>
      </c>
      <c r="U822" s="1">
        <v>-22.796399999999998</v>
      </c>
      <c r="V822" s="1">
        <f t="shared" si="12"/>
        <v>93.257999999999996</v>
      </c>
      <c r="W822" s="30">
        <f>Orders[[#This Row],[Profit]]/Orders[[#This Row],[Sales]]</f>
        <v>-0.73333333333333328</v>
      </c>
    </row>
    <row r="823" spans="1:23" x14ac:dyDescent="0.35">
      <c r="A823" s="1" t="s">
        <v>11773</v>
      </c>
      <c r="B823" s="1" t="s">
        <v>2557</v>
      </c>
      <c r="C823" s="8">
        <v>42549</v>
      </c>
      <c r="D823" s="7">
        <v>42553</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117.432</v>
      </c>
      <c r="V823" s="1">
        <f t="shared" si="12"/>
        <v>1342.08</v>
      </c>
      <c r="W823" s="30">
        <f>Orders[[#This Row],[Profit]]/Orders[[#This Row],[Sales]]</f>
        <v>0.35000000000000003</v>
      </c>
    </row>
    <row r="824" spans="1:23" x14ac:dyDescent="0.35">
      <c r="A824" s="1" t="s">
        <v>11774</v>
      </c>
      <c r="B824" s="1" t="s">
        <v>2566</v>
      </c>
      <c r="C824" s="8">
        <v>43636</v>
      </c>
      <c r="D824" s="7">
        <v>43643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239.97</v>
      </c>
      <c r="S824" s="1">
        <v>3</v>
      </c>
      <c r="T824" s="1">
        <v>0</v>
      </c>
      <c r="U824" s="1">
        <v>71.991</v>
      </c>
      <c r="V824" s="1">
        <f t="shared" si="12"/>
        <v>719.91</v>
      </c>
      <c r="W824" s="30">
        <f>Orders[[#This Row],[Profit]]/Orders[[#This Row],[Sales]]</f>
        <v>0.3</v>
      </c>
    </row>
    <row r="825" spans="1:23" x14ac:dyDescent="0.35">
      <c r="A825" s="1" t="s">
        <v>11775</v>
      </c>
      <c r="B825" s="1" t="s">
        <v>2566</v>
      </c>
      <c r="C825" s="8">
        <v>43636</v>
      </c>
      <c r="D825" s="7">
        <v>43643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c r="V825" s="1">
        <f t="shared" si="12"/>
        <v>19.64</v>
      </c>
      <c r="W825" s="30">
        <f>Orders[[#This Row],[Profit]]/Orders[[#This Row],[Sales]]</f>
        <v>0.49</v>
      </c>
    </row>
    <row r="826" spans="1:23" x14ac:dyDescent="0.35">
      <c r="A826" s="1" t="s">
        <v>11776</v>
      </c>
      <c r="B826" s="1" t="s">
        <v>2571</v>
      </c>
      <c r="C826" s="8">
        <v>42499</v>
      </c>
      <c r="D826" s="7">
        <v>42505</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4.0679999999999996</v>
      </c>
      <c r="V826" s="1">
        <f t="shared" si="12"/>
        <v>271.2</v>
      </c>
      <c r="W826" s="30">
        <f>Orders[[#This Row],[Profit]]/Orders[[#This Row],[Sales]]</f>
        <v>0.06</v>
      </c>
    </row>
    <row r="827" spans="1:23" x14ac:dyDescent="0.35">
      <c r="A827" s="1" t="s">
        <v>11777</v>
      </c>
      <c r="B827" s="1" t="s">
        <v>2571</v>
      </c>
      <c r="C827" s="8">
        <v>42499</v>
      </c>
      <c r="D827" s="7">
        <v>42505</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40.312800000000003</v>
      </c>
      <c r="V827" s="1">
        <f t="shared" si="12"/>
        <v>503.90999999999997</v>
      </c>
      <c r="W827" s="30">
        <f>Orders[[#This Row],[Profit]]/Orders[[#This Row],[Sales]]</f>
        <v>0.24000000000000002</v>
      </c>
    </row>
    <row r="828" spans="1:23" x14ac:dyDescent="0.35">
      <c r="A828" s="1" t="s">
        <v>11778</v>
      </c>
      <c r="B828" s="1" t="s">
        <v>2576</v>
      </c>
      <c r="C828" s="8">
        <v>43698</v>
      </c>
      <c r="D828" s="7">
        <v>43705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c r="V828" s="1">
        <f t="shared" si="12"/>
        <v>245</v>
      </c>
      <c r="W828" s="30">
        <f>Orders[[#This Row],[Profit]]/Orders[[#This Row],[Sales]]</f>
        <v>0.48000000000000004</v>
      </c>
    </row>
    <row r="829" spans="1:23" x14ac:dyDescent="0.35">
      <c r="A829" s="1" t="s">
        <v>11779</v>
      </c>
      <c r="B829" s="1" t="s">
        <v>2576</v>
      </c>
      <c r="C829" s="8">
        <v>43698</v>
      </c>
      <c r="D829" s="7">
        <v>43705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10.7996</v>
      </c>
      <c r="V829" s="1">
        <f t="shared" si="12"/>
        <v>148.96</v>
      </c>
      <c r="W829" s="30">
        <f>Orders[[#This Row],[Profit]]/Orders[[#This Row],[Sales]]</f>
        <v>0.28999999999999998</v>
      </c>
    </row>
    <row r="830" spans="1:23" x14ac:dyDescent="0.35">
      <c r="A830" s="1" t="s">
        <v>11780</v>
      </c>
      <c r="B830" s="1" t="s">
        <v>2576</v>
      </c>
      <c r="C830" s="8">
        <v>43698</v>
      </c>
      <c r="D830" s="7">
        <v>43705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c r="V830" s="1">
        <f t="shared" si="12"/>
        <v>30.56</v>
      </c>
      <c r="W830" s="30">
        <f>Orders[[#This Row],[Profit]]/Orders[[#This Row],[Sales]]</f>
        <v>0.49</v>
      </c>
    </row>
    <row r="831" spans="1:23" x14ac:dyDescent="0.35">
      <c r="A831" s="1" t="s">
        <v>11781</v>
      </c>
      <c r="B831" s="1" t="s">
        <v>2583</v>
      </c>
      <c r="C831" s="8">
        <v>43632</v>
      </c>
      <c r="D831" s="7">
        <v>43637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90.587999999999994</v>
      </c>
      <c r="V831" s="1">
        <f t="shared" si="12"/>
        <v>603.91999999999996</v>
      </c>
      <c r="W831" s="30">
        <f>Orders[[#This Row],[Profit]]/Orders[[#This Row],[Sales]]</f>
        <v>0.3</v>
      </c>
    </row>
    <row r="832" spans="1:23" x14ac:dyDescent="0.35">
      <c r="A832" s="1" t="s">
        <v>11782</v>
      </c>
      <c r="B832" s="1" t="s">
        <v>2583</v>
      </c>
      <c r="C832" s="8">
        <v>43632</v>
      </c>
      <c r="D832" s="7">
        <v>43637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50.584800000000001</v>
      </c>
      <c r="V832" s="1">
        <f t="shared" si="12"/>
        <v>541.98</v>
      </c>
      <c r="W832" s="30">
        <f>Orders[[#This Row],[Profit]]/Orders[[#This Row],[Sales]]</f>
        <v>0.28000000000000003</v>
      </c>
    </row>
    <row r="833" spans="1:23" x14ac:dyDescent="0.35">
      <c r="A833" s="1" t="s">
        <v>11783</v>
      </c>
      <c r="B833" s="1" t="s">
        <v>2583</v>
      </c>
      <c r="C833" s="8">
        <v>43632</v>
      </c>
      <c r="D833" s="7">
        <v>43637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51.834600000000002</v>
      </c>
      <c r="V833" s="1">
        <f t="shared" si="12"/>
        <v>383.96</v>
      </c>
      <c r="W833" s="30">
        <f>Orders[[#This Row],[Profit]]/Orders[[#This Row],[Sales]]</f>
        <v>0.27</v>
      </c>
    </row>
    <row r="834" spans="1:23" x14ac:dyDescent="0.35">
      <c r="A834" s="1" t="s">
        <v>11784</v>
      </c>
      <c r="B834" s="1" t="s">
        <v>2583</v>
      </c>
      <c r="C834" s="8">
        <v>43632</v>
      </c>
      <c r="D834" s="7">
        <v>43637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17.157399999999999</v>
      </c>
      <c r="V834" s="1">
        <f t="shared" ref="V834:V897" si="13">PRODUCT(S834,R834)</f>
        <v>65.989999999999995</v>
      </c>
      <c r="W834" s="30">
        <f>Orders[[#This Row],[Profit]]/Orders[[#This Row],[Sales]]</f>
        <v>0.26</v>
      </c>
    </row>
    <row r="835" spans="1:23" x14ac:dyDescent="0.35">
      <c r="A835" s="1" t="s">
        <v>11785</v>
      </c>
      <c r="B835" s="1" t="s">
        <v>2593</v>
      </c>
      <c r="C835" s="8">
        <v>43304</v>
      </c>
      <c r="D835" s="7">
        <v>43308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2.6412</v>
      </c>
      <c r="V835" s="1">
        <f t="shared" si="13"/>
        <v>70.432000000000002</v>
      </c>
      <c r="W835" s="30">
        <f>Orders[[#This Row],[Profit]]/Orders[[#This Row],[Sales]]</f>
        <v>7.4999999999999997E-2</v>
      </c>
    </row>
    <row r="836" spans="1:23" x14ac:dyDescent="0.35">
      <c r="A836" s="1" t="s">
        <v>11786</v>
      </c>
      <c r="B836" s="1" t="s">
        <v>2593</v>
      </c>
      <c r="C836" s="8">
        <v>43304</v>
      </c>
      <c r="D836" s="7">
        <v>43308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c r="V836" s="1">
        <f t="shared" si="13"/>
        <v>47.392000000000003</v>
      </c>
      <c r="W836" s="30">
        <f>Orders[[#This Row],[Profit]]/Orders[[#This Row],[Sales]]</f>
        <v>0.27499999999999997</v>
      </c>
    </row>
    <row r="837" spans="1:23" x14ac:dyDescent="0.35">
      <c r="A837" s="1" t="s">
        <v>11787</v>
      </c>
      <c r="B837" s="1" t="s">
        <v>2593</v>
      </c>
      <c r="C837" s="8">
        <v>43304</v>
      </c>
      <c r="D837" s="7">
        <v>43308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v>
      </c>
      <c r="V837" s="1">
        <f t="shared" si="13"/>
        <v>265.47500000000002</v>
      </c>
      <c r="W837" s="30">
        <f>Orders[[#This Row],[Profit]]/Orders[[#This Row],[Sales]]</f>
        <v>-0.41999999999999993</v>
      </c>
    </row>
    <row r="838" spans="1:23" x14ac:dyDescent="0.35">
      <c r="A838" s="1" t="s">
        <v>11788</v>
      </c>
      <c r="B838" s="1" t="s">
        <v>2600</v>
      </c>
      <c r="C838" s="8">
        <v>42621</v>
      </c>
      <c r="D838" s="7">
        <v>42626</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51.183999999999997</v>
      </c>
      <c r="S838" s="1">
        <v>4</v>
      </c>
      <c r="T838" s="1">
        <v>0.8</v>
      </c>
      <c r="U838" s="1">
        <v>-79.3352</v>
      </c>
      <c r="V838" s="1">
        <f t="shared" si="13"/>
        <v>204.73599999999999</v>
      </c>
      <c r="W838" s="30">
        <f>Orders[[#This Row],[Profit]]/Orders[[#This Row],[Sales]]</f>
        <v>-1.55</v>
      </c>
    </row>
    <row r="839" spans="1:23" x14ac:dyDescent="0.35">
      <c r="A839" s="1" t="s">
        <v>11789</v>
      </c>
      <c r="B839" s="1" t="s">
        <v>2603</v>
      </c>
      <c r="C839" s="8">
        <v>43773</v>
      </c>
      <c r="D839" s="7">
        <v>43780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9.6639999999999997</v>
      </c>
      <c r="S839" s="1">
        <v>2</v>
      </c>
      <c r="T839" s="1">
        <v>0.2</v>
      </c>
      <c r="U839" s="1">
        <v>3.2616000000000001</v>
      </c>
      <c r="V839" s="1">
        <f t="shared" si="13"/>
        <v>19.327999999999999</v>
      </c>
      <c r="W839" s="30">
        <f>Orders[[#This Row],[Profit]]/Orders[[#This Row],[Sales]]</f>
        <v>0.33750000000000002</v>
      </c>
    </row>
    <row r="840" spans="1:23" x14ac:dyDescent="0.35">
      <c r="A840" s="1" t="s">
        <v>11790</v>
      </c>
      <c r="B840" s="1" t="s">
        <v>2608</v>
      </c>
      <c r="C840" s="8">
        <v>43166</v>
      </c>
      <c r="D840" s="7">
        <v>43171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c r="V840" s="1">
        <f t="shared" si="13"/>
        <v>63.215999999999994</v>
      </c>
      <c r="W840" s="30">
        <f>Orders[[#This Row],[Profit]]/Orders[[#This Row],[Sales]]</f>
        <v>7.5000000000000011E-2</v>
      </c>
    </row>
    <row r="841" spans="1:23" x14ac:dyDescent="0.35">
      <c r="A841" s="1" t="s">
        <v>11791</v>
      </c>
      <c r="B841" s="1" t="s">
        <v>2609</v>
      </c>
      <c r="C841" s="8">
        <v>43059</v>
      </c>
      <c r="D841" s="7">
        <v>43064</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60.45</v>
      </c>
      <c r="S841" s="1">
        <v>3</v>
      </c>
      <c r="T841" s="1">
        <v>0</v>
      </c>
      <c r="U841" s="1">
        <v>16.3215</v>
      </c>
      <c r="V841" s="1">
        <f t="shared" si="13"/>
        <v>181.35000000000002</v>
      </c>
      <c r="W841" s="30">
        <f>Orders[[#This Row],[Profit]]/Orders[[#This Row],[Sales]]</f>
        <v>0.27</v>
      </c>
    </row>
    <row r="842" spans="1:23" x14ac:dyDescent="0.35">
      <c r="A842" s="1" t="s">
        <v>11792</v>
      </c>
      <c r="B842" s="1" t="s">
        <v>2609</v>
      </c>
      <c r="C842" s="8">
        <v>43059</v>
      </c>
      <c r="D842" s="7">
        <v>43064</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3.3408000000000002</v>
      </c>
      <c r="V842" s="1">
        <f t="shared" si="13"/>
        <v>46.08</v>
      </c>
      <c r="W842" s="30">
        <f>Orders[[#This Row],[Profit]]/Orders[[#This Row],[Sales]]</f>
        <v>0.29000000000000004</v>
      </c>
    </row>
    <row r="843" spans="1:23" x14ac:dyDescent="0.35">
      <c r="A843" s="1" t="s">
        <v>11793</v>
      </c>
      <c r="B843" s="1" t="s">
        <v>2609</v>
      </c>
      <c r="C843" s="8">
        <v>43059</v>
      </c>
      <c r="D843" s="7">
        <v>43064</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9.3024000000000004</v>
      </c>
      <c r="V843" s="1">
        <f t="shared" si="13"/>
        <v>744.19200000000001</v>
      </c>
      <c r="W843" s="30">
        <f>Orders[[#This Row],[Profit]]/Orders[[#This Row],[Sales]]</f>
        <v>0.05</v>
      </c>
    </row>
    <row r="844" spans="1:23" x14ac:dyDescent="0.35">
      <c r="A844" s="1" t="s">
        <v>11794</v>
      </c>
      <c r="B844" s="1" t="s">
        <v>2616</v>
      </c>
      <c r="C844" s="8">
        <v>43411</v>
      </c>
      <c r="D844" s="7">
        <v>43413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11.7</v>
      </c>
      <c r="V844" s="1">
        <f t="shared" si="13"/>
        <v>149.76</v>
      </c>
      <c r="W844" s="30">
        <f>Orders[[#This Row],[Profit]]/Orders[[#This Row],[Sales]]</f>
        <v>0.3125</v>
      </c>
    </row>
    <row r="845" spans="1:23" x14ac:dyDescent="0.35">
      <c r="A845" s="1" t="s">
        <v>11795</v>
      </c>
      <c r="B845" s="1" t="s">
        <v>2616</v>
      </c>
      <c r="C845" s="8">
        <v>43411</v>
      </c>
      <c r="D845" s="7">
        <v>43413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8.7672000000000008</v>
      </c>
      <c r="V845" s="1">
        <f t="shared" si="13"/>
        <v>107.904</v>
      </c>
      <c r="W845" s="30">
        <f>Orders[[#This Row],[Profit]]/Orders[[#This Row],[Sales]]</f>
        <v>0.32500000000000007</v>
      </c>
    </row>
    <row r="846" spans="1:23" x14ac:dyDescent="0.35">
      <c r="A846" s="1" t="s">
        <v>11796</v>
      </c>
      <c r="B846" s="1" t="s">
        <v>2616</v>
      </c>
      <c r="C846" s="8">
        <v>43411</v>
      </c>
      <c r="D846" s="7">
        <v>43413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3.2944</v>
      </c>
      <c r="V846" s="1">
        <f t="shared" si="13"/>
        <v>22.72</v>
      </c>
      <c r="W846" s="30">
        <f>Orders[[#This Row],[Profit]]/Orders[[#This Row],[Sales]]</f>
        <v>0.29000000000000004</v>
      </c>
    </row>
    <row r="847" spans="1:23" x14ac:dyDescent="0.35">
      <c r="A847" s="1" t="s">
        <v>11797</v>
      </c>
      <c r="B847" s="1" t="s">
        <v>2616</v>
      </c>
      <c r="C847" s="8">
        <v>43411</v>
      </c>
      <c r="D847" s="7">
        <v>43413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6.8714000000000004</v>
      </c>
      <c r="V847" s="1">
        <f t="shared" si="13"/>
        <v>29.24</v>
      </c>
      <c r="W847" s="30">
        <f>Orders[[#This Row],[Profit]]/Orders[[#This Row],[Sales]]</f>
        <v>0.47000000000000003</v>
      </c>
    </row>
    <row r="848" spans="1:23" x14ac:dyDescent="0.35">
      <c r="A848" s="1" t="s">
        <v>11798</v>
      </c>
      <c r="B848" s="1" t="s">
        <v>2627</v>
      </c>
      <c r="C848" s="8">
        <v>43021</v>
      </c>
      <c r="D848" s="7">
        <v>43025</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23.441600000000001</v>
      </c>
      <c r="V848" s="1">
        <f t="shared" si="13"/>
        <v>586.04</v>
      </c>
      <c r="W848" s="30">
        <f>Orders[[#This Row],[Profit]]/Orders[[#This Row],[Sales]]</f>
        <v>0.28000000000000003</v>
      </c>
    </row>
    <row r="849" spans="1:23" x14ac:dyDescent="0.35">
      <c r="A849" s="1" t="s">
        <v>11799</v>
      </c>
      <c r="B849" s="1" t="s">
        <v>2627</v>
      </c>
      <c r="C849" s="8">
        <v>43021</v>
      </c>
      <c r="D849" s="7">
        <v>43025</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77.743799999999993</v>
      </c>
      <c r="V849" s="1">
        <f t="shared" si="13"/>
        <v>863.81999999999994</v>
      </c>
      <c r="W849" s="30">
        <f>Orders[[#This Row],[Profit]]/Orders[[#This Row],[Sales]]</f>
        <v>0.26999999999999996</v>
      </c>
    </row>
    <row r="850" spans="1:23" x14ac:dyDescent="0.35">
      <c r="A850" s="1" t="s">
        <v>11800</v>
      </c>
      <c r="B850" s="1" t="s">
        <v>2630</v>
      </c>
      <c r="C850" s="8">
        <v>43466</v>
      </c>
      <c r="D850" s="7">
        <v>43471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8.5568000000000008</v>
      </c>
      <c r="V850" s="1">
        <f t="shared" si="13"/>
        <v>195.584</v>
      </c>
      <c r="W850" s="30">
        <f>Orders[[#This Row],[Profit]]/Orders[[#This Row],[Sales]]</f>
        <v>0.17500000000000002</v>
      </c>
    </row>
    <row r="851" spans="1:23" x14ac:dyDescent="0.35">
      <c r="A851" s="1" t="s">
        <v>11801</v>
      </c>
      <c r="B851" s="1" t="s">
        <v>2636</v>
      </c>
      <c r="C851" s="8">
        <v>42407</v>
      </c>
      <c r="D851" s="7">
        <v>42412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49.604799999999997</v>
      </c>
      <c r="V851" s="1">
        <f t="shared" si="13"/>
        <v>807.52</v>
      </c>
      <c r="W851" s="30">
        <f>Orders[[#This Row],[Profit]]/Orders[[#This Row],[Sales]]</f>
        <v>0.43</v>
      </c>
    </row>
    <row r="852" spans="1:23" x14ac:dyDescent="0.35">
      <c r="A852" s="1" t="s">
        <v>11803</v>
      </c>
      <c r="B852" s="1" t="s">
        <v>2642</v>
      </c>
      <c r="C852" s="8">
        <v>43271</v>
      </c>
      <c r="D852" s="7">
        <v>43276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1.3415999999999999</v>
      </c>
      <c r="V852" s="1">
        <f t="shared" si="13"/>
        <v>10.32</v>
      </c>
      <c r="W852" s="30">
        <f>Orders[[#This Row],[Profit]]/Orders[[#This Row],[Sales]]</f>
        <v>0.25999999999999995</v>
      </c>
    </row>
    <row r="853" spans="1:23" x14ac:dyDescent="0.35">
      <c r="A853" s="1" t="s">
        <v>11804</v>
      </c>
      <c r="B853" s="1" t="s">
        <v>2642</v>
      </c>
      <c r="C853" s="8">
        <v>43271</v>
      </c>
      <c r="D853" s="7">
        <v>43276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c r="V853" s="1">
        <f t="shared" si="13"/>
        <v>233.28000000000003</v>
      </c>
      <c r="W853" s="30">
        <f>Orders[[#This Row],[Profit]]/Orders[[#This Row],[Sales]]</f>
        <v>0.48000000000000004</v>
      </c>
    </row>
    <row r="854" spans="1:23" x14ac:dyDescent="0.35">
      <c r="A854" s="1" t="s">
        <v>11805</v>
      </c>
      <c r="B854" s="1" t="s">
        <v>2650</v>
      </c>
      <c r="C854" s="8">
        <v>43248</v>
      </c>
      <c r="D854" s="7">
        <v>43255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50.187600000000003</v>
      </c>
      <c r="V854" s="1">
        <f t="shared" si="13"/>
        <v>1115.28</v>
      </c>
      <c r="W854" s="30">
        <f>Orders[[#This Row],[Profit]]/Orders[[#This Row],[Sales]]</f>
        <v>0.27</v>
      </c>
    </row>
    <row r="855" spans="1:23" x14ac:dyDescent="0.35">
      <c r="A855" s="1" t="s">
        <v>11806</v>
      </c>
      <c r="B855" s="1" t="s">
        <v>2651</v>
      </c>
      <c r="C855" s="8">
        <v>43150</v>
      </c>
      <c r="D855" s="7">
        <v>43155</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14.671799999999999</v>
      </c>
      <c r="V855" s="1">
        <f t="shared" si="13"/>
        <v>88.92</v>
      </c>
      <c r="W855" s="30">
        <f>Orders[[#This Row],[Profit]]/Orders[[#This Row],[Sales]]</f>
        <v>0.32999999999999996</v>
      </c>
    </row>
    <row r="856" spans="1:23" x14ac:dyDescent="0.35">
      <c r="A856" s="1" t="s">
        <v>11807</v>
      </c>
      <c r="B856" s="1" t="s">
        <v>2651</v>
      </c>
      <c r="C856" s="8">
        <v>43150</v>
      </c>
      <c r="D856" s="7">
        <v>43155</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9.7175999999999991</v>
      </c>
      <c r="V856" s="1">
        <f t="shared" si="13"/>
        <v>728.81999999999994</v>
      </c>
      <c r="W856" s="30">
        <f>Orders[[#This Row],[Profit]]/Orders[[#This Row],[Sales]]</f>
        <v>3.9999999999999994E-2</v>
      </c>
    </row>
    <row r="857" spans="1:23" x14ac:dyDescent="0.35">
      <c r="A857" s="1" t="s">
        <v>11808</v>
      </c>
      <c r="B857" s="1" t="s">
        <v>2652</v>
      </c>
      <c r="C857" s="8">
        <v>42585</v>
      </c>
      <c r="D857" s="7">
        <v>42590</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c r="V857" s="1">
        <f t="shared" si="13"/>
        <v>79.92</v>
      </c>
      <c r="W857" s="30">
        <f>Orders[[#This Row],[Profit]]/Orders[[#This Row],[Sales]]</f>
        <v>0.47</v>
      </c>
    </row>
    <row r="858" spans="1:23" x14ac:dyDescent="0.35">
      <c r="A858" s="1" t="s">
        <v>11809</v>
      </c>
      <c r="B858" s="1" t="s">
        <v>2652</v>
      </c>
      <c r="C858" s="8">
        <v>42585</v>
      </c>
      <c r="D858" s="7">
        <v>42590</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v>
      </c>
      <c r="S858" s="1">
        <v>10</v>
      </c>
      <c r="T858" s="1">
        <v>0</v>
      </c>
      <c r="U858" s="1">
        <v>26.597999999999999</v>
      </c>
      <c r="V858" s="1">
        <f t="shared" si="13"/>
        <v>1023</v>
      </c>
      <c r="W858" s="30">
        <f>Orders[[#This Row],[Profit]]/Orders[[#This Row],[Sales]]</f>
        <v>0.26</v>
      </c>
    </row>
    <row r="859" spans="1:23" x14ac:dyDescent="0.35">
      <c r="A859" s="1" t="s">
        <v>11810</v>
      </c>
      <c r="B859" s="1" t="s">
        <v>2652</v>
      </c>
      <c r="C859" s="8">
        <v>42585</v>
      </c>
      <c r="D859" s="7">
        <v>42590</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5.7671999999999999</v>
      </c>
      <c r="V859" s="1">
        <f t="shared" si="13"/>
        <v>42.72</v>
      </c>
      <c r="W859" s="30">
        <f>Orders[[#This Row],[Profit]]/Orders[[#This Row],[Sales]]</f>
        <v>0.27</v>
      </c>
    </row>
    <row r="860" spans="1:23" x14ac:dyDescent="0.35">
      <c r="A860" s="1" t="s">
        <v>11811</v>
      </c>
      <c r="B860" s="1" t="s">
        <v>2661</v>
      </c>
      <c r="C860" s="8">
        <v>43565</v>
      </c>
      <c r="D860" s="7">
        <v>43570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3.5767000000000002</v>
      </c>
      <c r="V860" s="1">
        <f t="shared" si="13"/>
        <v>7.61</v>
      </c>
      <c r="W860" s="30">
        <f>Orders[[#This Row],[Profit]]/Orders[[#This Row],[Sales]]</f>
        <v>0.47000000000000003</v>
      </c>
    </row>
    <row r="861" spans="1:23" x14ac:dyDescent="0.35">
      <c r="A861" s="1" t="s">
        <v>11813</v>
      </c>
      <c r="B861" s="1" t="s">
        <v>2661</v>
      </c>
      <c r="C861" s="8">
        <v>43565</v>
      </c>
      <c r="D861" s="7">
        <v>43570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c r="V861" s="1">
        <f t="shared" si="13"/>
        <v>14.32</v>
      </c>
      <c r="W861" s="30">
        <f>Orders[[#This Row],[Profit]]/Orders[[#This Row],[Sales]]</f>
        <v>0.5</v>
      </c>
    </row>
    <row r="862" spans="1:23" x14ac:dyDescent="0.35">
      <c r="A862" s="1" t="s">
        <v>11814</v>
      </c>
      <c r="B862" s="1" t="s">
        <v>2665</v>
      </c>
      <c r="C862" s="8">
        <v>42530</v>
      </c>
      <c r="D862" s="7">
        <v>42537</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0.1472</v>
      </c>
      <c r="V862" s="1">
        <f t="shared" si="13"/>
        <v>14.72</v>
      </c>
      <c r="W862" s="30">
        <f>Orders[[#This Row],[Profit]]/Orders[[#This Row],[Sales]]</f>
        <v>0.02</v>
      </c>
    </row>
    <row r="863" spans="1:23" x14ac:dyDescent="0.35">
      <c r="A863" s="1" t="s">
        <v>11815</v>
      </c>
      <c r="B863" s="1" t="s">
        <v>2665</v>
      </c>
      <c r="C863" s="8">
        <v>42530</v>
      </c>
      <c r="D863" s="7">
        <v>42537</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c r="V863" s="1">
        <f t="shared" si="13"/>
        <v>46.2</v>
      </c>
      <c r="W863" s="30">
        <f>Orders[[#This Row],[Profit]]/Orders[[#This Row],[Sales]]</f>
        <v>0.45999999999999996</v>
      </c>
    </row>
    <row r="864" spans="1:23" x14ac:dyDescent="0.35">
      <c r="A864" s="1" t="s">
        <v>11816</v>
      </c>
      <c r="B864" s="1" t="s">
        <v>2670</v>
      </c>
      <c r="C864" s="8">
        <v>43105</v>
      </c>
      <c r="D864" s="7">
        <v>43107</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c r="V864" s="1">
        <f t="shared" si="13"/>
        <v>1148.8320000000001</v>
      </c>
      <c r="W864" s="30">
        <f>Orders[[#This Row],[Profit]]/Orders[[#This Row],[Sales]]</f>
        <v>0.21249999999999999</v>
      </c>
    </row>
    <row r="865" spans="1:23" x14ac:dyDescent="0.35">
      <c r="A865" s="1" t="s">
        <v>11817</v>
      </c>
      <c r="B865" s="1" t="s">
        <v>2670</v>
      </c>
      <c r="C865" s="8">
        <v>43105</v>
      </c>
      <c r="D865" s="7">
        <v>43107</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0.59040000000000004</v>
      </c>
      <c r="V865" s="1">
        <f t="shared" si="13"/>
        <v>10.496</v>
      </c>
      <c r="W865" s="30">
        <f>Orders[[#This Row],[Profit]]/Orders[[#This Row],[Sales]]</f>
        <v>0.1125</v>
      </c>
    </row>
    <row r="866" spans="1:23" x14ac:dyDescent="0.35">
      <c r="A866" s="1" t="s">
        <v>11818</v>
      </c>
      <c r="B866" s="1" t="s">
        <v>2670</v>
      </c>
      <c r="C866" s="8">
        <v>43105</v>
      </c>
      <c r="D866" s="7">
        <v>43107</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59.183999999999997</v>
      </c>
      <c r="S866" s="1">
        <v>2</v>
      </c>
      <c r="T866" s="1">
        <v>0.2</v>
      </c>
      <c r="U866" s="1">
        <v>5.1786000000000003</v>
      </c>
      <c r="V866" s="1">
        <f t="shared" si="13"/>
        <v>118.36799999999999</v>
      </c>
      <c r="W866" s="30">
        <f>Orders[[#This Row],[Profit]]/Orders[[#This Row],[Sales]]</f>
        <v>8.7500000000000008E-2</v>
      </c>
    </row>
    <row r="867" spans="1:23" x14ac:dyDescent="0.35">
      <c r="A867" s="1" t="s">
        <v>11819</v>
      </c>
      <c r="B867" s="1" t="s">
        <v>2677</v>
      </c>
      <c r="C867" s="8">
        <v>42379</v>
      </c>
      <c r="D867" s="7">
        <v>42384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c r="V867" s="1">
        <f t="shared" si="13"/>
        <v>2.89</v>
      </c>
      <c r="W867" s="30">
        <f>Orders[[#This Row],[Profit]]/Orders[[#This Row],[Sales]]</f>
        <v>0.47000000000000003</v>
      </c>
    </row>
    <row r="868" spans="1:23" x14ac:dyDescent="0.35">
      <c r="A868" s="1" t="s">
        <v>11820</v>
      </c>
      <c r="B868" s="1" t="s">
        <v>2677</v>
      </c>
      <c r="C868" s="8">
        <v>42379</v>
      </c>
      <c r="D868" s="7">
        <v>42384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c r="V868" s="1">
        <f t="shared" si="13"/>
        <v>51.94</v>
      </c>
      <c r="W868" s="30">
        <f>Orders[[#This Row],[Profit]]/Orders[[#This Row],[Sales]]</f>
        <v>0.41000000000000003</v>
      </c>
    </row>
    <row r="869" spans="1:23" x14ac:dyDescent="0.35">
      <c r="A869" s="1" t="s">
        <v>11821</v>
      </c>
      <c r="B869" s="1" t="s">
        <v>2684</v>
      </c>
      <c r="C869" s="8">
        <v>43372</v>
      </c>
      <c r="D869" s="7">
        <v>43375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v>
      </c>
      <c r="S869" s="1">
        <v>4</v>
      </c>
      <c r="T869" s="1">
        <v>0.2</v>
      </c>
      <c r="U869" s="1">
        <v>5.1791999999999998</v>
      </c>
      <c r="V869" s="1">
        <f t="shared" si="13"/>
        <v>63.744</v>
      </c>
      <c r="W869" s="30">
        <f>Orders[[#This Row],[Profit]]/Orders[[#This Row],[Sales]]</f>
        <v>0.32500000000000001</v>
      </c>
    </row>
    <row r="870" spans="1:23" x14ac:dyDescent="0.35">
      <c r="A870" s="1" t="s">
        <v>11822</v>
      </c>
      <c r="B870" s="1" t="s">
        <v>2689</v>
      </c>
      <c r="C870" s="8">
        <v>42466</v>
      </c>
      <c r="D870" s="7">
        <v>42470</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v>
      </c>
      <c r="S870" s="1">
        <v>6</v>
      </c>
      <c r="T870" s="1">
        <v>0.7</v>
      </c>
      <c r="U870" s="1">
        <v>-35.927999999999997</v>
      </c>
      <c r="V870" s="1">
        <f t="shared" si="13"/>
        <v>269.45999999999998</v>
      </c>
      <c r="W870" s="30">
        <f>Orders[[#This Row],[Profit]]/Orders[[#This Row],[Sales]]</f>
        <v>-0.8</v>
      </c>
    </row>
    <row r="871" spans="1:23" x14ac:dyDescent="0.35">
      <c r="A871" s="1" t="s">
        <v>11823</v>
      </c>
      <c r="B871" s="1" t="s">
        <v>2694</v>
      </c>
      <c r="C871" s="8">
        <v>43346</v>
      </c>
      <c r="D871" s="7">
        <v>43348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v>
      </c>
      <c r="S871" s="1">
        <v>5</v>
      </c>
      <c r="T871" s="1">
        <v>0.7</v>
      </c>
      <c r="U871" s="1">
        <v>-760.98</v>
      </c>
      <c r="V871" s="1">
        <f t="shared" si="13"/>
        <v>5707.35</v>
      </c>
      <c r="W871" s="30">
        <f>Orders[[#This Row],[Profit]]/Orders[[#This Row],[Sales]]</f>
        <v>-0.66666666666666663</v>
      </c>
    </row>
    <row r="872" spans="1:23" x14ac:dyDescent="0.35">
      <c r="A872" s="1" t="s">
        <v>11824</v>
      </c>
      <c r="B872" s="1" t="s">
        <v>2694</v>
      </c>
      <c r="C872" s="8">
        <v>43346</v>
      </c>
      <c r="D872" s="7">
        <v>43348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280.78199999999998</v>
      </c>
      <c r="S872" s="1">
        <v>3</v>
      </c>
      <c r="T872" s="1">
        <v>0.4</v>
      </c>
      <c r="U872" s="1">
        <v>-46.796999999999997</v>
      </c>
      <c r="V872" s="1">
        <f t="shared" si="13"/>
        <v>842.346</v>
      </c>
      <c r="W872" s="30">
        <f>Orders[[#This Row],[Profit]]/Orders[[#This Row],[Sales]]</f>
        <v>-0.16666666666666666</v>
      </c>
    </row>
    <row r="873" spans="1:23" x14ac:dyDescent="0.35">
      <c r="A873" s="1" t="s">
        <v>11825</v>
      </c>
      <c r="B873" s="1" t="s">
        <v>2699</v>
      </c>
      <c r="C873" s="8">
        <v>43027</v>
      </c>
      <c r="D873" s="7">
        <v>43028</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c r="V873" s="1">
        <f t="shared" si="13"/>
        <v>103.32</v>
      </c>
      <c r="W873" s="30">
        <f>Orders[[#This Row],[Profit]]/Orders[[#This Row],[Sales]]</f>
        <v>0.5</v>
      </c>
    </row>
    <row r="874" spans="1:23" x14ac:dyDescent="0.35">
      <c r="A874" s="1" t="s">
        <v>11827</v>
      </c>
      <c r="B874" s="1" t="s">
        <v>2703</v>
      </c>
      <c r="C874" s="8">
        <v>42714</v>
      </c>
      <c r="D874" s="7">
        <v>42719</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5.2256</v>
      </c>
      <c r="V874" s="1">
        <f t="shared" si="13"/>
        <v>22.72</v>
      </c>
      <c r="W874" s="30">
        <f>Orders[[#This Row],[Profit]]/Orders[[#This Row],[Sales]]</f>
        <v>0.46</v>
      </c>
    </row>
    <row r="875" spans="1:23" x14ac:dyDescent="0.35">
      <c r="A875" s="1" t="s">
        <v>11828</v>
      </c>
      <c r="B875" s="1" t="s">
        <v>2703</v>
      </c>
      <c r="C875" s="8">
        <v>42714</v>
      </c>
      <c r="D875" s="7">
        <v>42719</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c r="V875" s="1">
        <f t="shared" si="13"/>
        <v>744.4079999999999</v>
      </c>
      <c r="W875" s="30">
        <f>Orders[[#This Row],[Profit]]/Orders[[#This Row],[Sales]]</f>
        <v>0.35</v>
      </c>
    </row>
    <row r="876" spans="1:23" x14ac:dyDescent="0.35">
      <c r="A876" s="1" t="s">
        <v>11829</v>
      </c>
      <c r="B876" s="1" t="s">
        <v>2706</v>
      </c>
      <c r="C876" s="8">
        <v>43702</v>
      </c>
      <c r="D876" s="7">
        <v>43706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v>
      </c>
      <c r="S876" s="1">
        <v>5</v>
      </c>
      <c r="T876" s="1">
        <v>0.2</v>
      </c>
      <c r="U876" s="1">
        <v>67.256</v>
      </c>
      <c r="V876" s="1">
        <f t="shared" si="13"/>
        <v>960.8</v>
      </c>
      <c r="W876" s="30">
        <f>Orders[[#This Row],[Profit]]/Orders[[#This Row],[Sales]]</f>
        <v>0.35000000000000003</v>
      </c>
    </row>
    <row r="877" spans="1:23" x14ac:dyDescent="0.35">
      <c r="A877" s="1" t="s">
        <v>11830</v>
      </c>
      <c r="B877" s="1" t="s">
        <v>2709</v>
      </c>
      <c r="C877" s="8">
        <v>43117</v>
      </c>
      <c r="D877" s="7">
        <v>43121</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322.58999999999997</v>
      </c>
      <c r="S877" s="1">
        <v>3</v>
      </c>
      <c r="T877" s="1">
        <v>0</v>
      </c>
      <c r="U877" s="1">
        <v>64.518000000000001</v>
      </c>
      <c r="V877" s="1">
        <f t="shared" si="13"/>
        <v>967.77</v>
      </c>
      <c r="W877" s="30">
        <f>Orders[[#This Row],[Profit]]/Orders[[#This Row],[Sales]]</f>
        <v>0.2</v>
      </c>
    </row>
    <row r="878" spans="1:23" x14ac:dyDescent="0.35">
      <c r="A878" s="1" t="s">
        <v>11831</v>
      </c>
      <c r="B878" s="1" t="s">
        <v>2709</v>
      </c>
      <c r="C878" s="8">
        <v>43117</v>
      </c>
      <c r="D878" s="7">
        <v>43121</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13.195600000000001</v>
      </c>
      <c r="V878" s="1">
        <f t="shared" si="13"/>
        <v>29.99</v>
      </c>
      <c r="W878" s="30">
        <f>Orders[[#This Row],[Profit]]/Orders[[#This Row],[Sales]]</f>
        <v>0.44000000000000006</v>
      </c>
    </row>
    <row r="879" spans="1:23" x14ac:dyDescent="0.35">
      <c r="A879" s="1" t="s">
        <v>11832</v>
      </c>
      <c r="B879" s="1" t="s">
        <v>2709</v>
      </c>
      <c r="C879" s="8">
        <v>43117</v>
      </c>
      <c r="D879" s="7">
        <v>43121</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371.97</v>
      </c>
      <c r="S879" s="1">
        <v>3</v>
      </c>
      <c r="T879" s="1">
        <v>0</v>
      </c>
      <c r="U879" s="1">
        <v>66.954599999999999</v>
      </c>
      <c r="V879" s="1">
        <f t="shared" si="13"/>
        <v>1115.9100000000001</v>
      </c>
      <c r="W879" s="30">
        <f>Orders[[#This Row],[Profit]]/Orders[[#This Row],[Sales]]</f>
        <v>0.18</v>
      </c>
    </row>
    <row r="880" spans="1:23" x14ac:dyDescent="0.35">
      <c r="A880" s="1" t="s">
        <v>11833</v>
      </c>
      <c r="B880" s="1" t="s">
        <v>2712</v>
      </c>
      <c r="C880" s="8">
        <v>42630</v>
      </c>
      <c r="D880" s="7">
        <v>42634</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5.8920000000000003</v>
      </c>
      <c r="S880" s="1">
        <v>4</v>
      </c>
      <c r="T880" s="1">
        <v>0.7</v>
      </c>
      <c r="U880" s="1">
        <v>-4.1243999999999996</v>
      </c>
      <c r="V880" s="1">
        <f t="shared" si="13"/>
        <v>23.568000000000001</v>
      </c>
      <c r="W880" s="30">
        <f>Orders[[#This Row],[Profit]]/Orders[[#This Row],[Sales]]</f>
        <v>-0.69999999999999984</v>
      </c>
    </row>
    <row r="881" spans="1:23" x14ac:dyDescent="0.35">
      <c r="A881" s="1" t="s">
        <v>11834</v>
      </c>
      <c r="B881" s="1" t="s">
        <v>2717</v>
      </c>
      <c r="C881" s="8">
        <v>43799</v>
      </c>
      <c r="D881" s="7">
        <v>43801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68.471999999999994</v>
      </c>
      <c r="S881" s="1">
        <v>3</v>
      </c>
      <c r="T881" s="1">
        <v>0.2</v>
      </c>
      <c r="U881" s="1">
        <v>23.109300000000001</v>
      </c>
      <c r="V881" s="1">
        <f t="shared" si="13"/>
        <v>205.416</v>
      </c>
      <c r="W881" s="30">
        <f>Orders[[#This Row],[Profit]]/Orders[[#This Row],[Sales]]</f>
        <v>0.33750000000000002</v>
      </c>
    </row>
    <row r="882" spans="1:23" x14ac:dyDescent="0.35">
      <c r="A882" s="1" t="s">
        <v>11835</v>
      </c>
      <c r="B882" s="1" t="s">
        <v>2717</v>
      </c>
      <c r="C882" s="8">
        <v>43799</v>
      </c>
      <c r="D882" s="7">
        <v>43801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1242.9000000000001</v>
      </c>
      <c r="S882" s="1">
        <v>5</v>
      </c>
      <c r="T882" s="1">
        <v>0.1</v>
      </c>
      <c r="U882" s="1">
        <v>262.39</v>
      </c>
      <c r="V882" s="1">
        <f t="shared" si="13"/>
        <v>6214.5</v>
      </c>
      <c r="W882" s="30">
        <f>Orders[[#This Row],[Profit]]/Orders[[#This Row],[Sales]]</f>
        <v>0.21111111111111108</v>
      </c>
    </row>
    <row r="883" spans="1:23" x14ac:dyDescent="0.35">
      <c r="A883" s="1" t="s">
        <v>11836</v>
      </c>
      <c r="B883" s="1" t="s">
        <v>2720</v>
      </c>
      <c r="C883" s="8">
        <v>43017</v>
      </c>
      <c r="D883" s="7">
        <v>43021</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8.3268000000000004</v>
      </c>
      <c r="V883" s="1">
        <f t="shared" si="13"/>
        <v>61.68</v>
      </c>
      <c r="W883" s="30">
        <f>Orders[[#This Row],[Profit]]/Orders[[#This Row],[Sales]]</f>
        <v>0.27</v>
      </c>
    </row>
    <row r="884" spans="1:23" x14ac:dyDescent="0.35">
      <c r="A884" s="1" t="s">
        <v>11837</v>
      </c>
      <c r="B884" s="1" t="s">
        <v>2721</v>
      </c>
      <c r="C884" s="8">
        <v>43822</v>
      </c>
      <c r="D884" s="7">
        <v>43822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5.9311999999999996</v>
      </c>
      <c r="V884" s="1">
        <f t="shared" si="13"/>
        <v>53.92</v>
      </c>
      <c r="W884" s="30">
        <f>Orders[[#This Row],[Profit]]/Orders[[#This Row],[Sales]]</f>
        <v>0.43999999999999995</v>
      </c>
    </row>
    <row r="885" spans="1:23" x14ac:dyDescent="0.35">
      <c r="A885" s="1" t="s">
        <v>11838</v>
      </c>
      <c r="B885" s="1" t="s">
        <v>2722</v>
      </c>
      <c r="C885" s="8">
        <v>43395</v>
      </c>
      <c r="D885" s="7">
        <v>43397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v>
      </c>
      <c r="S885" s="1">
        <v>5</v>
      </c>
      <c r="T885" s="1">
        <v>0</v>
      </c>
      <c r="U885" s="1">
        <v>10.048</v>
      </c>
      <c r="V885" s="1">
        <f t="shared" si="13"/>
        <v>157</v>
      </c>
      <c r="W885" s="30">
        <f>Orders[[#This Row],[Profit]]/Orders[[#This Row],[Sales]]</f>
        <v>0.32</v>
      </c>
    </row>
    <row r="886" spans="1:23" x14ac:dyDescent="0.35">
      <c r="A886" s="1" t="s">
        <v>11839</v>
      </c>
      <c r="B886" s="1" t="s">
        <v>2725</v>
      </c>
      <c r="C886" s="8">
        <v>42489</v>
      </c>
      <c r="D886" s="7">
        <v>42494</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5.9363999999999999</v>
      </c>
      <c r="V886" s="1">
        <f t="shared" si="13"/>
        <v>34.92</v>
      </c>
      <c r="W886" s="30">
        <f>Orders[[#This Row],[Profit]]/Orders[[#This Row],[Sales]]</f>
        <v>0.33999999999999997</v>
      </c>
    </row>
    <row r="887" spans="1:23" x14ac:dyDescent="0.35">
      <c r="A887" s="1" t="s">
        <v>11840</v>
      </c>
      <c r="B887" s="1" t="s">
        <v>2730</v>
      </c>
      <c r="C887" s="8">
        <v>42850</v>
      </c>
      <c r="D887" s="7">
        <v>42853</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13.944000000000001</v>
      </c>
      <c r="S887" s="1">
        <v>3</v>
      </c>
      <c r="T887" s="1">
        <v>0.2</v>
      </c>
      <c r="U887" s="1">
        <v>4.5317999999999996</v>
      </c>
      <c r="V887" s="1">
        <f t="shared" si="13"/>
        <v>41.832000000000001</v>
      </c>
      <c r="W887" s="30">
        <f>Orders[[#This Row],[Profit]]/Orders[[#This Row],[Sales]]</f>
        <v>0.32499999999999996</v>
      </c>
    </row>
    <row r="888" spans="1:23" x14ac:dyDescent="0.35">
      <c r="A888" s="1" t="s">
        <v>11841</v>
      </c>
      <c r="B888" s="1" t="s">
        <v>2735</v>
      </c>
      <c r="C888" s="8">
        <v>43642</v>
      </c>
      <c r="D888" s="7">
        <v>43648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1.6752</v>
      </c>
      <c r="V888" s="1">
        <f t="shared" si="13"/>
        <v>1005.1200000000001</v>
      </c>
      <c r="W888" s="30">
        <f>Orders[[#This Row],[Profit]]/Orders[[#This Row],[Sales]]</f>
        <v>0.02</v>
      </c>
    </row>
    <row r="889" spans="1:23" x14ac:dyDescent="0.35">
      <c r="A889" s="1" t="s">
        <v>11842</v>
      </c>
      <c r="B889" s="1" t="s">
        <v>2738</v>
      </c>
      <c r="C889" s="8">
        <v>43752</v>
      </c>
      <c r="D889" s="7">
        <v>43757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18.453399999999998</v>
      </c>
      <c r="V889" s="1">
        <f t="shared" si="13"/>
        <v>263.62</v>
      </c>
      <c r="W889" s="30">
        <f>Orders[[#This Row],[Profit]]/Orders[[#This Row],[Sales]]</f>
        <v>0.49</v>
      </c>
    </row>
    <row r="890" spans="1:23" x14ac:dyDescent="0.35">
      <c r="A890" s="1" t="s">
        <v>11843</v>
      </c>
      <c r="B890" s="1" t="s">
        <v>2742</v>
      </c>
      <c r="C890" s="8">
        <v>42713</v>
      </c>
      <c r="D890" s="7">
        <v>42720</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c r="V890" s="1">
        <f t="shared" si="13"/>
        <v>208.07999999999998</v>
      </c>
      <c r="W890" s="30">
        <f>Orders[[#This Row],[Profit]]/Orders[[#This Row],[Sales]]</f>
        <v>0.49000000000000005</v>
      </c>
    </row>
    <row r="891" spans="1:23" x14ac:dyDescent="0.35">
      <c r="A891" s="1" t="s">
        <v>11844</v>
      </c>
      <c r="B891" s="1" t="s">
        <v>2743</v>
      </c>
      <c r="C891" s="8">
        <v>43636</v>
      </c>
      <c r="D891" s="7">
        <v>43642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14.994999999999999</v>
      </c>
      <c r="V891" s="1">
        <f t="shared" si="13"/>
        <v>749.75</v>
      </c>
      <c r="W891" s="30">
        <f>Orders[[#This Row],[Profit]]/Orders[[#This Row],[Sales]]</f>
        <v>0.1</v>
      </c>
    </row>
    <row r="892" spans="1:23" x14ac:dyDescent="0.35">
      <c r="A892" s="1" t="s">
        <v>11845</v>
      </c>
      <c r="B892" s="1" t="s">
        <v>2743</v>
      </c>
      <c r="C892" s="8">
        <v>43636</v>
      </c>
      <c r="D892" s="7">
        <v>43642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18.6006</v>
      </c>
      <c r="V892" s="1">
        <f t="shared" si="13"/>
        <v>153.93599999999998</v>
      </c>
      <c r="W892" s="30">
        <f>Orders[[#This Row],[Profit]]/Orders[[#This Row],[Sales]]</f>
        <v>0.36250000000000004</v>
      </c>
    </row>
    <row r="893" spans="1:23" x14ac:dyDescent="0.35">
      <c r="A893" s="1" t="s">
        <v>11846</v>
      </c>
      <c r="B893" s="1" t="s">
        <v>2746</v>
      </c>
      <c r="C893" s="8">
        <v>43642</v>
      </c>
      <c r="D893" s="7">
        <v>43643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2.0430000000000001</v>
      </c>
      <c r="V893" s="1">
        <f t="shared" si="13"/>
        <v>4.54</v>
      </c>
      <c r="W893" s="30">
        <f>Orders[[#This Row],[Profit]]/Orders[[#This Row],[Sales]]</f>
        <v>0.45</v>
      </c>
    </row>
    <row r="894" spans="1:23" x14ac:dyDescent="0.35">
      <c r="A894" s="1" t="s">
        <v>11847</v>
      </c>
      <c r="B894" s="1" t="s">
        <v>2746</v>
      </c>
      <c r="C894" s="8">
        <v>43642</v>
      </c>
      <c r="D894" s="7">
        <v>43643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5.4127999999999998</v>
      </c>
      <c r="V894" s="1">
        <f t="shared" si="13"/>
        <v>63.68</v>
      </c>
      <c r="W894" s="30">
        <f>Orders[[#This Row],[Profit]]/Orders[[#This Row],[Sales]]</f>
        <v>0.33999999999999997</v>
      </c>
    </row>
    <row r="895" spans="1:23" x14ac:dyDescent="0.35">
      <c r="A895" s="1" t="s">
        <v>11848</v>
      </c>
      <c r="B895" s="1" t="s">
        <v>2746</v>
      </c>
      <c r="C895" s="8">
        <v>43642</v>
      </c>
      <c r="D895" s="7">
        <v>43643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135.97999999999999</v>
      </c>
      <c r="V895" s="1">
        <f t="shared" si="13"/>
        <v>4351.3599999999997</v>
      </c>
      <c r="W895" s="30">
        <f>Orders[[#This Row],[Profit]]/Orders[[#This Row],[Sales]]</f>
        <v>0.25</v>
      </c>
    </row>
    <row r="896" spans="1:23" x14ac:dyDescent="0.35">
      <c r="A896" s="1" t="s">
        <v>11849</v>
      </c>
      <c r="B896" s="1" t="s">
        <v>2753</v>
      </c>
      <c r="C896" s="8">
        <v>43414</v>
      </c>
      <c r="D896" s="7">
        <v>43416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v>
      </c>
      <c r="S896" s="1">
        <v>7</v>
      </c>
      <c r="T896" s="1">
        <v>0</v>
      </c>
      <c r="U896" s="1">
        <v>42.071399999999997</v>
      </c>
      <c r="V896" s="1">
        <f t="shared" si="13"/>
        <v>1090.74</v>
      </c>
      <c r="W896" s="30">
        <f>Orders[[#This Row],[Profit]]/Orders[[#This Row],[Sales]]</f>
        <v>0.27</v>
      </c>
    </row>
    <row r="897" spans="1:23" x14ac:dyDescent="0.35">
      <c r="A897" s="1" t="s">
        <v>11850</v>
      </c>
      <c r="B897" s="1" t="s">
        <v>2753</v>
      </c>
      <c r="C897" s="8">
        <v>43414</v>
      </c>
      <c r="D897" s="7">
        <v>43416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70.007999999999996</v>
      </c>
      <c r="S897" s="1">
        <v>3</v>
      </c>
      <c r="T897" s="1">
        <v>0.2</v>
      </c>
      <c r="U897" s="1">
        <v>24.502800000000001</v>
      </c>
      <c r="V897" s="1">
        <f t="shared" si="13"/>
        <v>210.024</v>
      </c>
      <c r="W897" s="30">
        <f>Orders[[#This Row],[Profit]]/Orders[[#This Row],[Sales]]</f>
        <v>0.35000000000000003</v>
      </c>
    </row>
    <row r="898" spans="1:23" x14ac:dyDescent="0.35">
      <c r="A898" s="1" t="s">
        <v>11851</v>
      </c>
      <c r="B898" s="1" t="s">
        <v>2758</v>
      </c>
      <c r="C898" s="8">
        <v>43376</v>
      </c>
      <c r="D898" s="7">
        <v>43379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5.0856000000000003</v>
      </c>
      <c r="V898" s="1">
        <f t="shared" ref="V898:V961" si="14">PRODUCT(S898,R898)</f>
        <v>31.295999999999999</v>
      </c>
      <c r="W898" s="30">
        <f>Orders[[#This Row],[Profit]]/Orders[[#This Row],[Sales]]</f>
        <v>0.32500000000000001</v>
      </c>
    </row>
    <row r="899" spans="1:23" x14ac:dyDescent="0.35">
      <c r="A899" s="1" t="s">
        <v>11852</v>
      </c>
      <c r="B899" s="1" t="s">
        <v>2762</v>
      </c>
      <c r="C899" s="8">
        <v>42622</v>
      </c>
      <c r="D899" s="7">
        <v>42628</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v>
      </c>
      <c r="S899" s="1">
        <v>7</v>
      </c>
      <c r="T899" s="1">
        <v>0</v>
      </c>
      <c r="U899" s="1">
        <v>51.8</v>
      </c>
      <c r="V899" s="1">
        <f t="shared" si="14"/>
        <v>725.19999999999993</v>
      </c>
      <c r="W899" s="30">
        <f>Orders[[#This Row],[Profit]]/Orders[[#This Row],[Sales]]</f>
        <v>0.5</v>
      </c>
    </row>
    <row r="900" spans="1:23" x14ac:dyDescent="0.35">
      <c r="A900" s="1" t="s">
        <v>11853</v>
      </c>
      <c r="B900" s="1" t="s">
        <v>2765</v>
      </c>
      <c r="C900" s="8">
        <v>43767</v>
      </c>
      <c r="D900" s="7">
        <v>43769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c r="V900" s="1">
        <f t="shared" si="14"/>
        <v>375.68</v>
      </c>
      <c r="W900" s="30">
        <f>Orders[[#This Row],[Profit]]/Orders[[#This Row],[Sales]]</f>
        <v>0.48</v>
      </c>
    </row>
    <row r="901" spans="1:23" x14ac:dyDescent="0.35">
      <c r="A901" s="1" t="s">
        <v>11854</v>
      </c>
      <c r="B901" s="1" t="s">
        <v>2770</v>
      </c>
      <c r="C901" s="8">
        <v>43200</v>
      </c>
      <c r="D901" s="7">
        <v>43202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8.9039999999999999</v>
      </c>
      <c r="S901" s="1">
        <v>2</v>
      </c>
      <c r="T901" s="1">
        <v>0.7</v>
      </c>
      <c r="U901" s="1">
        <v>-6.5296000000000003</v>
      </c>
      <c r="V901" s="1">
        <f t="shared" si="14"/>
        <v>17.808</v>
      </c>
      <c r="W901" s="30">
        <f>Orders[[#This Row],[Profit]]/Orders[[#This Row],[Sales]]</f>
        <v>-0.73333333333333339</v>
      </c>
    </row>
    <row r="902" spans="1:23" x14ac:dyDescent="0.35">
      <c r="A902" s="1" t="s">
        <v>11855</v>
      </c>
      <c r="B902" s="1" t="s">
        <v>2775</v>
      </c>
      <c r="C902" s="8">
        <v>43780</v>
      </c>
      <c r="D902" s="7">
        <v>43782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v>
      </c>
      <c r="S902" s="1">
        <v>5</v>
      </c>
      <c r="T902" s="1">
        <v>0.2</v>
      </c>
      <c r="U902" s="1">
        <v>3.3929999999999998</v>
      </c>
      <c r="V902" s="1">
        <f t="shared" si="14"/>
        <v>52.199999999999996</v>
      </c>
      <c r="W902" s="30">
        <f>Orders[[#This Row],[Profit]]/Orders[[#This Row],[Sales]]</f>
        <v>0.32500000000000001</v>
      </c>
    </row>
    <row r="903" spans="1:23" x14ac:dyDescent="0.35">
      <c r="A903" s="1" t="s">
        <v>11856</v>
      </c>
      <c r="B903" s="1" t="s">
        <v>2775</v>
      </c>
      <c r="C903" s="8">
        <v>43780</v>
      </c>
      <c r="D903" s="7">
        <v>43782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-32.088000000000001</v>
      </c>
      <c r="V903" s="1">
        <f t="shared" si="14"/>
        <v>73.343999999999994</v>
      </c>
      <c r="W903" s="30">
        <f>Orders[[#This Row],[Profit]]/Orders[[#This Row],[Sales]]</f>
        <v>-1.7500000000000002</v>
      </c>
    </row>
    <row r="904" spans="1:23" x14ac:dyDescent="0.35">
      <c r="A904" s="1" t="s">
        <v>11857</v>
      </c>
      <c r="B904" s="1" t="s">
        <v>2781</v>
      </c>
      <c r="C904" s="8">
        <v>43723</v>
      </c>
      <c r="D904" s="7">
        <v>43725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v>
      </c>
      <c r="S904" s="1">
        <v>3</v>
      </c>
      <c r="T904" s="1">
        <v>0.2</v>
      </c>
      <c r="U904" s="1">
        <v>20.2485</v>
      </c>
      <c r="V904" s="1">
        <f t="shared" si="14"/>
        <v>971.928</v>
      </c>
      <c r="W904" s="30">
        <f>Orders[[#This Row],[Profit]]/Orders[[#This Row],[Sales]]</f>
        <v>6.25E-2</v>
      </c>
    </row>
    <row r="905" spans="1:23" x14ac:dyDescent="0.35">
      <c r="A905" s="1" t="s">
        <v>11858</v>
      </c>
      <c r="B905" s="1" t="s">
        <v>2782</v>
      </c>
      <c r="C905" s="8">
        <v>43198</v>
      </c>
      <c r="D905" s="7">
        <v>43202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c r="V905" s="1">
        <f t="shared" si="14"/>
        <v>60.12</v>
      </c>
      <c r="W905" s="30">
        <f>Orders[[#This Row],[Profit]]/Orders[[#This Row],[Sales]]</f>
        <v>0.48</v>
      </c>
    </row>
    <row r="906" spans="1:23" x14ac:dyDescent="0.35">
      <c r="A906" s="1" t="s">
        <v>11859</v>
      </c>
      <c r="B906" s="1" t="s">
        <v>2782</v>
      </c>
      <c r="C906" s="8">
        <v>43198</v>
      </c>
      <c r="D906" s="7">
        <v>43202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2.5983999999999998</v>
      </c>
      <c r="V906" s="1">
        <f t="shared" si="14"/>
        <v>129.91999999999999</v>
      </c>
      <c r="W906" s="30">
        <f>Orders[[#This Row],[Profit]]/Orders[[#This Row],[Sales]]</f>
        <v>0.04</v>
      </c>
    </row>
    <row r="907" spans="1:23" x14ac:dyDescent="0.35">
      <c r="A907" s="1" t="s">
        <v>11860</v>
      </c>
      <c r="B907" s="1" t="s">
        <v>2782</v>
      </c>
      <c r="C907" s="8">
        <v>43198</v>
      </c>
      <c r="D907" s="7">
        <v>43202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6.2207999999999997</v>
      </c>
      <c r="V907" s="1">
        <f t="shared" si="14"/>
        <v>25.92</v>
      </c>
      <c r="W907" s="30">
        <f>Orders[[#This Row],[Profit]]/Orders[[#This Row],[Sales]]</f>
        <v>0.47999999999999993</v>
      </c>
    </row>
    <row r="908" spans="1:23" x14ac:dyDescent="0.35">
      <c r="A908" s="1" t="s">
        <v>11861</v>
      </c>
      <c r="B908" s="1" t="s">
        <v>2787</v>
      </c>
      <c r="C908" s="8">
        <v>43829</v>
      </c>
      <c r="D908" s="7">
        <v>43833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12.117599999999999</v>
      </c>
      <c r="V908" s="1">
        <f t="shared" si="14"/>
        <v>1292.5440000000001</v>
      </c>
      <c r="W908" s="30">
        <f>Orders[[#This Row],[Profit]]/Orders[[#This Row],[Sales]]</f>
        <v>3.7499999999999999E-2</v>
      </c>
    </row>
    <row r="909" spans="1:23" x14ac:dyDescent="0.35">
      <c r="A909" s="1" t="s">
        <v>11862</v>
      </c>
      <c r="B909" s="1" t="s">
        <v>2787</v>
      </c>
      <c r="C909" s="8">
        <v>43829</v>
      </c>
      <c r="D909" s="7">
        <v>43833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2.7279</v>
      </c>
      <c r="V909" s="1">
        <f t="shared" si="14"/>
        <v>636.51</v>
      </c>
      <c r="W909" s="30">
        <f>Orders[[#This Row],[Profit]]/Orders[[#This Row],[Sales]]</f>
        <v>0.03</v>
      </c>
    </row>
    <row r="910" spans="1:23" x14ac:dyDescent="0.35">
      <c r="A910" s="1" t="s">
        <v>11863</v>
      </c>
      <c r="B910" s="1" t="s">
        <v>2787</v>
      </c>
      <c r="C910" s="8">
        <v>43829</v>
      </c>
      <c r="D910" s="7">
        <v>43833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52.776000000000003</v>
      </c>
      <c r="S910" s="1">
        <v>3</v>
      </c>
      <c r="T910" s="1">
        <v>0.2</v>
      </c>
      <c r="U910" s="1">
        <v>19.791</v>
      </c>
      <c r="V910" s="1">
        <f t="shared" si="14"/>
        <v>158.328</v>
      </c>
      <c r="W910" s="30">
        <f>Orders[[#This Row],[Profit]]/Orders[[#This Row],[Sales]]</f>
        <v>0.375</v>
      </c>
    </row>
    <row r="911" spans="1:23" x14ac:dyDescent="0.35">
      <c r="A911" s="1" t="s">
        <v>11864</v>
      </c>
      <c r="B911" s="1" t="s">
        <v>2794</v>
      </c>
      <c r="C911" s="8">
        <v>43710</v>
      </c>
      <c r="D911" s="7">
        <v>43715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c r="V911" s="1">
        <f t="shared" si="14"/>
        <v>4799.2</v>
      </c>
      <c r="W911" s="30">
        <f>Orders[[#This Row],[Profit]]/Orders[[#This Row],[Sales]]</f>
        <v>0.27</v>
      </c>
    </row>
    <row r="912" spans="1:23" x14ac:dyDescent="0.35">
      <c r="A912" s="1" t="s">
        <v>11865</v>
      </c>
      <c r="B912" s="1" t="s">
        <v>2794</v>
      </c>
      <c r="C912" s="8">
        <v>43710</v>
      </c>
      <c r="D912" s="7">
        <v>43715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v>
      </c>
      <c r="S912" s="1">
        <v>7</v>
      </c>
      <c r="T912" s="1">
        <v>0</v>
      </c>
      <c r="U912" s="1">
        <v>829.37540000000001</v>
      </c>
      <c r="V912" s="1">
        <f t="shared" si="14"/>
        <v>13501.46</v>
      </c>
      <c r="W912" s="30">
        <f>Orders[[#This Row],[Profit]]/Orders[[#This Row],[Sales]]</f>
        <v>0.43</v>
      </c>
    </row>
    <row r="913" spans="1:23" x14ac:dyDescent="0.35">
      <c r="A913" s="1" t="s">
        <v>11866</v>
      </c>
      <c r="B913" s="1" t="s">
        <v>2794</v>
      </c>
      <c r="C913" s="8">
        <v>43710</v>
      </c>
      <c r="D913" s="7">
        <v>43715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81.047399999999996</v>
      </c>
      <c r="V913" s="1">
        <f t="shared" si="14"/>
        <v>704.76</v>
      </c>
      <c r="W913" s="30">
        <f>Orders[[#This Row],[Profit]]/Orders[[#This Row],[Sales]]</f>
        <v>0.22999999999999998</v>
      </c>
    </row>
    <row r="914" spans="1:23" x14ac:dyDescent="0.35">
      <c r="A914" s="1" t="s">
        <v>11867</v>
      </c>
      <c r="B914" s="1" t="s">
        <v>2803</v>
      </c>
      <c r="C914" s="8">
        <v>42886</v>
      </c>
      <c r="D914" s="7">
        <v>42893</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v>
      </c>
      <c r="S914" s="1">
        <v>6</v>
      </c>
      <c r="T914" s="1">
        <v>0</v>
      </c>
      <c r="U914" s="1">
        <v>9.1020000000000003</v>
      </c>
      <c r="V914" s="1">
        <f t="shared" si="14"/>
        <v>133.19999999999999</v>
      </c>
      <c r="W914" s="30">
        <f>Orders[[#This Row],[Profit]]/Orders[[#This Row],[Sales]]</f>
        <v>0.41000000000000003</v>
      </c>
    </row>
    <row r="915" spans="1:23" x14ac:dyDescent="0.35">
      <c r="A915" s="1" t="s">
        <v>11869</v>
      </c>
      <c r="B915" s="1" t="s">
        <v>2807</v>
      </c>
      <c r="C915" s="8">
        <v>43796</v>
      </c>
      <c r="D915" s="7">
        <v>43798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c r="V915" s="1">
        <f t="shared" si="14"/>
        <v>46.94</v>
      </c>
      <c r="W915" s="30">
        <f>Orders[[#This Row],[Profit]]/Orders[[#This Row],[Sales]]</f>
        <v>0.41000000000000003</v>
      </c>
    </row>
    <row r="916" spans="1:23" x14ac:dyDescent="0.35">
      <c r="A916" s="1" t="s">
        <v>11870</v>
      </c>
      <c r="B916" s="1" t="s">
        <v>2807</v>
      </c>
      <c r="C916" s="8">
        <v>43796</v>
      </c>
      <c r="D916" s="7">
        <v>43798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143.72999999999999</v>
      </c>
      <c r="S916" s="1">
        <v>9</v>
      </c>
      <c r="T916" s="1">
        <v>0</v>
      </c>
      <c r="U916" s="1">
        <v>56.054699999999997</v>
      </c>
      <c r="V916" s="1">
        <f t="shared" si="14"/>
        <v>1293.57</v>
      </c>
      <c r="W916" s="30">
        <f>Orders[[#This Row],[Profit]]/Orders[[#This Row],[Sales]]</f>
        <v>0.39</v>
      </c>
    </row>
    <row r="917" spans="1:23" x14ac:dyDescent="0.35">
      <c r="A917" s="1" t="s">
        <v>11871</v>
      </c>
      <c r="B917" s="1" t="s">
        <v>2808</v>
      </c>
      <c r="C917" s="8">
        <v>42536</v>
      </c>
      <c r="D917" s="7">
        <v>42542</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v>
      </c>
      <c r="V917" s="1">
        <f t="shared" si="14"/>
        <v>199.83600000000001</v>
      </c>
      <c r="W917" s="30">
        <f>Orders[[#This Row],[Profit]]/Orders[[#This Row],[Sales]]</f>
        <v>-0.18571428571428572</v>
      </c>
    </row>
    <row r="918" spans="1:23" x14ac:dyDescent="0.35">
      <c r="A918" s="1" t="s">
        <v>11872</v>
      </c>
      <c r="B918" s="1" t="s">
        <v>2808</v>
      </c>
      <c r="C918" s="8">
        <v>42536</v>
      </c>
      <c r="D918" s="7">
        <v>42542</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-56.996000000000002</v>
      </c>
      <c r="V918" s="1">
        <f t="shared" si="14"/>
        <v>3191.7759999999998</v>
      </c>
      <c r="W918" s="30">
        <f>Orders[[#This Row],[Profit]]/Orders[[#This Row],[Sales]]</f>
        <v>-7.1428571428571438E-2</v>
      </c>
    </row>
    <row r="919" spans="1:23" x14ac:dyDescent="0.35">
      <c r="A919" s="1" t="s">
        <v>11873</v>
      </c>
      <c r="B919" s="1" t="s">
        <v>2808</v>
      </c>
      <c r="C919" s="8">
        <v>42536</v>
      </c>
      <c r="D919" s="7">
        <v>42542</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8.5679999999999996</v>
      </c>
      <c r="S919" s="1">
        <v>3</v>
      </c>
      <c r="T919" s="1">
        <v>0.8</v>
      </c>
      <c r="U919" s="1">
        <v>-14.5656</v>
      </c>
      <c r="V919" s="1">
        <f t="shared" si="14"/>
        <v>25.704000000000001</v>
      </c>
      <c r="W919" s="30">
        <f>Orders[[#This Row],[Profit]]/Orders[[#This Row],[Sales]]</f>
        <v>-1.7</v>
      </c>
    </row>
    <row r="920" spans="1:23" x14ac:dyDescent="0.35">
      <c r="A920" s="1" t="s">
        <v>11874</v>
      </c>
      <c r="B920" s="1" t="s">
        <v>2811</v>
      </c>
      <c r="C920" s="8">
        <v>43164</v>
      </c>
      <c r="D920" s="7">
        <v>43170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50.406300000000002</v>
      </c>
      <c r="V920" s="1">
        <f t="shared" si="14"/>
        <v>448.05600000000004</v>
      </c>
      <c r="W920" s="30">
        <f>Orders[[#This Row],[Profit]]/Orders[[#This Row],[Sales]]</f>
        <v>0.33750000000000002</v>
      </c>
    </row>
    <row r="921" spans="1:23" x14ac:dyDescent="0.35">
      <c r="A921" s="1" t="s">
        <v>11875</v>
      </c>
      <c r="B921" s="1" t="s">
        <v>2811</v>
      </c>
      <c r="C921" s="8">
        <v>43164</v>
      </c>
      <c r="D921" s="7">
        <v>43170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12.992000000000001</v>
      </c>
      <c r="S921" s="1">
        <v>1</v>
      </c>
      <c r="T921" s="1">
        <v>0.2</v>
      </c>
      <c r="U921" s="1">
        <v>-0.81200000000000006</v>
      </c>
      <c r="V921" s="1">
        <f t="shared" si="14"/>
        <v>12.992000000000001</v>
      </c>
      <c r="W921" s="30">
        <f>Orders[[#This Row],[Profit]]/Orders[[#This Row],[Sales]]</f>
        <v>-6.25E-2</v>
      </c>
    </row>
    <row r="922" spans="1:23" x14ac:dyDescent="0.35">
      <c r="A922" s="1" t="s">
        <v>11876</v>
      </c>
      <c r="B922" s="1" t="s">
        <v>2816</v>
      </c>
      <c r="C922" s="8">
        <v>42709</v>
      </c>
      <c r="D922" s="7">
        <v>42716</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6.8768000000000002</v>
      </c>
      <c r="V922" s="1">
        <f t="shared" si="14"/>
        <v>49.12</v>
      </c>
      <c r="W922" s="30">
        <f>Orders[[#This Row],[Profit]]/Orders[[#This Row],[Sales]]</f>
        <v>0.28000000000000003</v>
      </c>
    </row>
    <row r="923" spans="1:23" x14ac:dyDescent="0.35">
      <c r="A923" s="1" t="s">
        <v>11877</v>
      </c>
      <c r="B923" s="1" t="s">
        <v>2818</v>
      </c>
      <c r="C923" s="8">
        <v>42836</v>
      </c>
      <c r="D923" s="7">
        <v>42840</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34.907400000000003</v>
      </c>
      <c r="V923" s="1">
        <f t="shared" si="14"/>
        <v>255.42000000000002</v>
      </c>
      <c r="W923" s="30">
        <f>Orders[[#This Row],[Profit]]/Orders[[#This Row],[Sales]]</f>
        <v>0.41000000000000003</v>
      </c>
    </row>
    <row r="924" spans="1:23" x14ac:dyDescent="0.35">
      <c r="A924" s="1" t="s">
        <v>11878</v>
      </c>
      <c r="B924" s="1" t="s">
        <v>2818</v>
      </c>
      <c r="C924" s="8">
        <v>42836</v>
      </c>
      <c r="D924" s="7">
        <v>42840</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c r="V924" s="1">
        <f t="shared" si="14"/>
        <v>21.99</v>
      </c>
      <c r="W924" s="30">
        <f>Orders[[#This Row],[Profit]]/Orders[[#This Row],[Sales]]</f>
        <v>0.48</v>
      </c>
    </row>
    <row r="925" spans="1:23" x14ac:dyDescent="0.35">
      <c r="A925" s="1" t="s">
        <v>11879</v>
      </c>
      <c r="B925" s="1" t="s">
        <v>2818</v>
      </c>
      <c r="C925" s="8">
        <v>42836</v>
      </c>
      <c r="D925" s="7">
        <v>42840</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406.6</v>
      </c>
      <c r="S925" s="1">
        <v>5</v>
      </c>
      <c r="T925" s="1">
        <v>0</v>
      </c>
      <c r="U925" s="1">
        <v>113.848</v>
      </c>
      <c r="V925" s="1">
        <f t="shared" si="14"/>
        <v>2033</v>
      </c>
      <c r="W925" s="30">
        <f>Orders[[#This Row],[Profit]]/Orders[[#This Row],[Sales]]</f>
        <v>0.27999999999999997</v>
      </c>
    </row>
    <row r="926" spans="1:23" x14ac:dyDescent="0.35">
      <c r="A926" s="1" t="s">
        <v>11880</v>
      </c>
      <c r="B926" s="1" t="s">
        <v>2827</v>
      </c>
      <c r="C926" s="8">
        <v>43358</v>
      </c>
      <c r="D926" s="7">
        <v>43363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c r="V926" s="1">
        <f t="shared" si="14"/>
        <v>1683.136</v>
      </c>
      <c r="W926" s="30">
        <f>Orders[[#This Row],[Profit]]/Orders[[#This Row],[Sales]]</f>
        <v>0.35000000000000003</v>
      </c>
    </row>
    <row r="927" spans="1:23" x14ac:dyDescent="0.35">
      <c r="A927" s="1" t="s">
        <v>11881</v>
      </c>
      <c r="B927" s="1" t="s">
        <v>2830</v>
      </c>
      <c r="C927" s="8">
        <v>42626</v>
      </c>
      <c r="D927" s="7">
        <v>42629</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v>
      </c>
      <c r="S927" s="1">
        <v>3</v>
      </c>
      <c r="T927" s="1">
        <v>0.2</v>
      </c>
      <c r="U927" s="1">
        <v>5.4432</v>
      </c>
      <c r="V927" s="1">
        <f t="shared" si="14"/>
        <v>46.655999999999999</v>
      </c>
      <c r="W927" s="30">
        <f>Orders[[#This Row],[Profit]]/Orders[[#This Row],[Sales]]</f>
        <v>0.35000000000000003</v>
      </c>
    </row>
    <row r="928" spans="1:23" x14ac:dyDescent="0.35">
      <c r="A928" s="1" t="s">
        <v>11882</v>
      </c>
      <c r="B928" s="1" t="s">
        <v>2830</v>
      </c>
      <c r="C928" s="8">
        <v>42626</v>
      </c>
      <c r="D928" s="7">
        <v>42629</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v>
      </c>
      <c r="S928" s="1">
        <v>5</v>
      </c>
      <c r="T928" s="1">
        <v>0.2</v>
      </c>
      <c r="U928" s="1">
        <v>53.55</v>
      </c>
      <c r="V928" s="1">
        <f t="shared" si="14"/>
        <v>1260</v>
      </c>
      <c r="W928" s="30">
        <f>Orders[[#This Row],[Profit]]/Orders[[#This Row],[Sales]]</f>
        <v>0.21249999999999999</v>
      </c>
    </row>
    <row r="929" spans="1:23" x14ac:dyDescent="0.35">
      <c r="A929" s="1" t="s">
        <v>11883</v>
      </c>
      <c r="B929" s="1" t="s">
        <v>2837</v>
      </c>
      <c r="C929" s="8">
        <v>43013</v>
      </c>
      <c r="D929" s="7">
        <v>43017</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c r="V929" s="1">
        <f t="shared" si="14"/>
        <v>184.8</v>
      </c>
      <c r="W929" s="30">
        <f>Orders[[#This Row],[Profit]]/Orders[[#This Row],[Sales]]</f>
        <v>0.27999999999999997</v>
      </c>
    </row>
    <row r="930" spans="1:23" x14ac:dyDescent="0.35">
      <c r="A930" s="1" t="s">
        <v>11884</v>
      </c>
      <c r="B930" s="1" t="s">
        <v>2837</v>
      </c>
      <c r="C930" s="8">
        <v>43013</v>
      </c>
      <c r="D930" s="7">
        <v>43017</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9.5172000000000008</v>
      </c>
      <c r="V930" s="1">
        <f t="shared" si="14"/>
        <v>57.68</v>
      </c>
      <c r="W930" s="30">
        <f>Orders[[#This Row],[Profit]]/Orders[[#This Row],[Sales]]</f>
        <v>0.33</v>
      </c>
    </row>
    <row r="931" spans="1:23" x14ac:dyDescent="0.35">
      <c r="A931" s="1" t="s">
        <v>11885</v>
      </c>
      <c r="B931" s="1" t="s">
        <v>2840</v>
      </c>
      <c r="C931" s="8">
        <v>43569</v>
      </c>
      <c r="D931" s="7">
        <v>43572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14.592000000000001</v>
      </c>
      <c r="S931" s="1">
        <v>3</v>
      </c>
      <c r="T931" s="1">
        <v>0.2</v>
      </c>
      <c r="U931" s="1">
        <v>2.5535999999999999</v>
      </c>
      <c r="V931" s="1">
        <f t="shared" si="14"/>
        <v>43.776000000000003</v>
      </c>
      <c r="W931" s="30">
        <f>Orders[[#This Row],[Profit]]/Orders[[#This Row],[Sales]]</f>
        <v>0.17499999999999999</v>
      </c>
    </row>
    <row r="932" spans="1:23" x14ac:dyDescent="0.35">
      <c r="A932" s="1" t="s">
        <v>11886</v>
      </c>
      <c r="B932" s="1" t="s">
        <v>2840</v>
      </c>
      <c r="C932" s="8">
        <v>43569</v>
      </c>
      <c r="D932" s="7">
        <v>43572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c r="V932" s="1">
        <f t="shared" si="14"/>
        <v>269.56799999999998</v>
      </c>
      <c r="W932" s="30">
        <f>Orders[[#This Row],[Profit]]/Orders[[#This Row],[Sales]]</f>
        <v>0.23750000000000004</v>
      </c>
    </row>
    <row r="933" spans="1:23" x14ac:dyDescent="0.35">
      <c r="A933" s="1" t="s">
        <v>11887</v>
      </c>
      <c r="B933" s="1" t="s">
        <v>2840</v>
      </c>
      <c r="C933" s="8">
        <v>43569</v>
      </c>
      <c r="D933" s="7">
        <v>43572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v>
      </c>
      <c r="S933" s="1">
        <v>3</v>
      </c>
      <c r="T933" s="1">
        <v>0.2</v>
      </c>
      <c r="U933" s="1">
        <v>5.0286</v>
      </c>
      <c r="V933" s="1">
        <f t="shared" si="14"/>
        <v>41.616</v>
      </c>
      <c r="W933" s="30">
        <f>Orders[[#This Row],[Profit]]/Orders[[#This Row],[Sales]]</f>
        <v>0.36249999999999999</v>
      </c>
    </row>
    <row r="934" spans="1:23" x14ac:dyDescent="0.35">
      <c r="A934" s="1" t="s">
        <v>11888</v>
      </c>
      <c r="B934" s="1" t="s">
        <v>2844</v>
      </c>
      <c r="C934" s="8">
        <v>43710</v>
      </c>
      <c r="D934" s="7">
        <v>43714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c r="V934" s="1">
        <f t="shared" si="14"/>
        <v>36.576000000000001</v>
      </c>
      <c r="W934" s="30">
        <f>Orders[[#This Row],[Profit]]/Orders[[#This Row],[Sales]]</f>
        <v>0.33749999999999997</v>
      </c>
    </row>
    <row r="935" spans="1:23" x14ac:dyDescent="0.35">
      <c r="A935" s="1" t="s">
        <v>11889</v>
      </c>
      <c r="B935" s="1" t="s">
        <v>2849</v>
      </c>
      <c r="C935" s="8">
        <v>43271</v>
      </c>
      <c r="D935" s="7">
        <v>43275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45.055999999999997</v>
      </c>
      <c r="S935" s="1">
        <v>8</v>
      </c>
      <c r="T935" s="1">
        <v>0.2</v>
      </c>
      <c r="U935" s="1">
        <v>15.2064</v>
      </c>
      <c r="V935" s="1">
        <f t="shared" si="14"/>
        <v>360.44799999999998</v>
      </c>
      <c r="W935" s="30">
        <f>Orders[[#This Row],[Profit]]/Orders[[#This Row],[Sales]]</f>
        <v>0.33750000000000002</v>
      </c>
    </row>
    <row r="936" spans="1:23" x14ac:dyDescent="0.35">
      <c r="A936" s="1" t="s">
        <v>11890</v>
      </c>
      <c r="B936" s="1" t="s">
        <v>2849</v>
      </c>
      <c r="C936" s="8">
        <v>43271</v>
      </c>
      <c r="D936" s="7">
        <v>43275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v>
      </c>
      <c r="S936" s="1">
        <v>6</v>
      </c>
      <c r="T936" s="1">
        <v>0.7</v>
      </c>
      <c r="U936" s="1">
        <v>-21.793199999999999</v>
      </c>
      <c r="V936" s="1">
        <f t="shared" si="14"/>
        <v>178.30799999999999</v>
      </c>
      <c r="W936" s="30">
        <f>Orders[[#This Row],[Profit]]/Orders[[#This Row],[Sales]]</f>
        <v>-0.73333333333333328</v>
      </c>
    </row>
    <row r="937" spans="1:23" x14ac:dyDescent="0.35">
      <c r="A937" s="1" t="s">
        <v>11891</v>
      </c>
      <c r="B937" s="1" t="s">
        <v>2849</v>
      </c>
      <c r="C937" s="8">
        <v>43271</v>
      </c>
      <c r="D937" s="7">
        <v>43275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v>
      </c>
      <c r="S937" s="1">
        <v>3</v>
      </c>
      <c r="T937" s="1">
        <v>0.2</v>
      </c>
      <c r="U937" s="1">
        <v>5.4432</v>
      </c>
      <c r="V937" s="1">
        <f t="shared" si="14"/>
        <v>46.655999999999999</v>
      </c>
      <c r="W937" s="30">
        <f>Orders[[#This Row],[Profit]]/Orders[[#This Row],[Sales]]</f>
        <v>0.35000000000000003</v>
      </c>
    </row>
    <row r="938" spans="1:23" x14ac:dyDescent="0.35">
      <c r="A938" s="1" t="s">
        <v>11892</v>
      </c>
      <c r="B938" s="1" t="s">
        <v>2849</v>
      </c>
      <c r="C938" s="8">
        <v>43271</v>
      </c>
      <c r="D938" s="7">
        <v>43275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33.577199999999998</v>
      </c>
      <c r="V938" s="1">
        <f t="shared" si="14"/>
        <v>895.39200000000005</v>
      </c>
      <c r="W938" s="30">
        <f>Orders[[#This Row],[Profit]]/Orders[[#This Row],[Sales]]</f>
        <v>7.4999999999999997E-2</v>
      </c>
    </row>
    <row r="939" spans="1:23" x14ac:dyDescent="0.35">
      <c r="A939" s="1" t="s">
        <v>11893</v>
      </c>
      <c r="B939" s="1" t="s">
        <v>2856</v>
      </c>
      <c r="C939" s="8">
        <v>43774</v>
      </c>
      <c r="D939" s="7">
        <v>43775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54.396599999999999</v>
      </c>
      <c r="V939" s="1">
        <f t="shared" si="14"/>
        <v>159.99</v>
      </c>
      <c r="W939" s="30">
        <f>Orders[[#This Row],[Profit]]/Orders[[#This Row],[Sales]]</f>
        <v>0.33999999999999997</v>
      </c>
    </row>
    <row r="940" spans="1:23" x14ac:dyDescent="0.35">
      <c r="A940" s="1" t="s">
        <v>11894</v>
      </c>
      <c r="B940" s="1" t="s">
        <v>2858</v>
      </c>
      <c r="C940" s="8">
        <v>43082</v>
      </c>
      <c r="D940" s="7">
        <v>43086</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6.2207999999999997</v>
      </c>
      <c r="V940" s="1">
        <f t="shared" si="14"/>
        <v>25.92</v>
      </c>
      <c r="W940" s="30">
        <f>Orders[[#This Row],[Profit]]/Orders[[#This Row],[Sales]]</f>
        <v>0.47999999999999993</v>
      </c>
    </row>
    <row r="941" spans="1:23" x14ac:dyDescent="0.35">
      <c r="A941" s="1" t="s">
        <v>11895</v>
      </c>
      <c r="B941" s="1" t="s">
        <v>2858</v>
      </c>
      <c r="C941" s="8">
        <v>43082</v>
      </c>
      <c r="D941" s="7">
        <v>43086</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c r="V941" s="1">
        <f t="shared" si="14"/>
        <v>537.91999999999996</v>
      </c>
      <c r="W941" s="30">
        <f>Orders[[#This Row],[Profit]]/Orders[[#This Row],[Sales]]</f>
        <v>0.26</v>
      </c>
    </row>
    <row r="942" spans="1:23" x14ac:dyDescent="0.35">
      <c r="A942" s="1" t="s">
        <v>11896</v>
      </c>
      <c r="B942" s="1" t="s">
        <v>2866</v>
      </c>
      <c r="C942" s="8">
        <v>43270</v>
      </c>
      <c r="D942" s="7">
        <v>43271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c r="V942" s="1">
        <f t="shared" si="14"/>
        <v>34.24</v>
      </c>
      <c r="W942" s="30">
        <f>Orders[[#This Row],[Profit]]/Orders[[#This Row],[Sales]]</f>
        <v>0.47</v>
      </c>
    </row>
    <row r="943" spans="1:23" x14ac:dyDescent="0.35">
      <c r="A943" s="1" t="s">
        <v>11897</v>
      </c>
      <c r="B943" s="1" t="s">
        <v>2871</v>
      </c>
      <c r="C943" s="8">
        <v>43447</v>
      </c>
      <c r="D943" s="7">
        <v>43454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c r="V943" s="1">
        <f t="shared" si="14"/>
        <v>12.192</v>
      </c>
      <c r="W943" s="30">
        <f>Orders[[#This Row],[Profit]]/Orders[[#This Row],[Sales]]</f>
        <v>0.36249999999999999</v>
      </c>
    </row>
    <row r="944" spans="1:23" x14ac:dyDescent="0.35">
      <c r="A944" s="1" t="s">
        <v>11898</v>
      </c>
      <c r="B944" s="1" t="s">
        <v>2871</v>
      </c>
      <c r="C944" s="8">
        <v>43447</v>
      </c>
      <c r="D944" s="7">
        <v>43454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41.785200000000003</v>
      </c>
      <c r="V944" s="1">
        <f t="shared" si="14"/>
        <v>4457.0879999999997</v>
      </c>
      <c r="W944" s="30">
        <f>Orders[[#This Row],[Profit]]/Orders[[#This Row],[Sales]]</f>
        <v>3.7500000000000006E-2</v>
      </c>
    </row>
    <row r="945" spans="1:23" x14ac:dyDescent="0.35">
      <c r="A945" s="1" t="s">
        <v>11899</v>
      </c>
      <c r="B945" s="1" t="s">
        <v>2875</v>
      </c>
      <c r="C945" s="8">
        <v>42884</v>
      </c>
      <c r="D945" s="7">
        <v>42889</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v>
      </c>
      <c r="S945" s="1">
        <v>5</v>
      </c>
      <c r="T945" s="1">
        <v>0</v>
      </c>
      <c r="U945" s="1">
        <v>15.552</v>
      </c>
      <c r="V945" s="1">
        <f t="shared" si="14"/>
        <v>162</v>
      </c>
      <c r="W945" s="30">
        <f>Orders[[#This Row],[Profit]]/Orders[[#This Row],[Sales]]</f>
        <v>0.48</v>
      </c>
    </row>
    <row r="946" spans="1:23" x14ac:dyDescent="0.35">
      <c r="A946" s="1" t="s">
        <v>11900</v>
      </c>
      <c r="B946" s="1" t="s">
        <v>2875</v>
      </c>
      <c r="C946" s="8">
        <v>42884</v>
      </c>
      <c r="D946" s="7">
        <v>42889</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540.57000000000005</v>
      </c>
      <c r="S946" s="1">
        <v>3</v>
      </c>
      <c r="T946" s="1">
        <v>0</v>
      </c>
      <c r="U946" s="1">
        <v>140.54820000000001</v>
      </c>
      <c r="V946" s="1">
        <f t="shared" si="14"/>
        <v>1621.71</v>
      </c>
      <c r="W946" s="30">
        <f>Orders[[#This Row],[Profit]]/Orders[[#This Row],[Sales]]</f>
        <v>0.26</v>
      </c>
    </row>
    <row r="947" spans="1:23" x14ac:dyDescent="0.35">
      <c r="A947" s="1" t="s">
        <v>11901</v>
      </c>
      <c r="B947" s="1" t="s">
        <v>2875</v>
      </c>
      <c r="C947" s="8">
        <v>42884</v>
      </c>
      <c r="D947" s="7">
        <v>42889</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c r="V947" s="1">
        <f t="shared" si="14"/>
        <v>838.8</v>
      </c>
      <c r="W947" s="30">
        <f>Orders[[#This Row],[Profit]]/Orders[[#This Row],[Sales]]</f>
        <v>0.375</v>
      </c>
    </row>
    <row r="948" spans="1:23" x14ac:dyDescent="0.35">
      <c r="A948" s="1" t="s">
        <v>11902</v>
      </c>
      <c r="B948" s="1" t="s">
        <v>2880</v>
      </c>
      <c r="C948" s="8">
        <v>42942</v>
      </c>
      <c r="D948" s="7">
        <v>42944</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-204.44579999999999</v>
      </c>
      <c r="V948" s="1">
        <f t="shared" si="14"/>
        <v>1179.4950000000001</v>
      </c>
      <c r="W948" s="30">
        <f>Orders[[#This Row],[Profit]]/Orders[[#This Row],[Sales]]</f>
        <v>-0.51999999999999991</v>
      </c>
    </row>
    <row r="949" spans="1:23" x14ac:dyDescent="0.35">
      <c r="A949" s="1" t="s">
        <v>11903</v>
      </c>
      <c r="B949" s="1" t="s">
        <v>2883</v>
      </c>
      <c r="C949" s="8">
        <v>43797</v>
      </c>
      <c r="D949" s="7">
        <v>43801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v>
      </c>
      <c r="V949" s="1">
        <f t="shared" si="14"/>
        <v>3615.4160000000002</v>
      </c>
      <c r="W949" s="30">
        <f>Orders[[#This Row],[Profit]]/Orders[[#This Row],[Sales]]</f>
        <v>-2.4999999999999998E-2</v>
      </c>
    </row>
    <row r="950" spans="1:23" x14ac:dyDescent="0.35">
      <c r="A950" s="1" t="s">
        <v>11904</v>
      </c>
      <c r="B950" s="1" t="s">
        <v>2883</v>
      </c>
      <c r="C950" s="8">
        <v>43797</v>
      </c>
      <c r="D950" s="7">
        <v>43801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v>
      </c>
      <c r="S950" s="1">
        <v>6</v>
      </c>
      <c r="T950" s="1">
        <v>0.2</v>
      </c>
      <c r="U950" s="1">
        <v>75.542400000000001</v>
      </c>
      <c r="V950" s="1">
        <f t="shared" si="14"/>
        <v>6043.3919999999998</v>
      </c>
      <c r="W950" s="30">
        <f>Orders[[#This Row],[Profit]]/Orders[[#This Row],[Sales]]</f>
        <v>7.4999999999999997E-2</v>
      </c>
    </row>
    <row r="951" spans="1:23" x14ac:dyDescent="0.35">
      <c r="A951" s="1" t="s">
        <v>11905</v>
      </c>
      <c r="B951" s="1" t="s">
        <v>2883</v>
      </c>
      <c r="C951" s="8">
        <v>43797</v>
      </c>
      <c r="D951" s="7">
        <v>43801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v>
      </c>
      <c r="V951" s="1">
        <f t="shared" si="14"/>
        <v>24783.840000000004</v>
      </c>
      <c r="W951" s="30">
        <f>Orders[[#This Row],[Profit]]/Orders[[#This Row],[Sales]]</f>
        <v>-0.3</v>
      </c>
    </row>
    <row r="952" spans="1:23" x14ac:dyDescent="0.35">
      <c r="A952" s="1" t="s">
        <v>11906</v>
      </c>
      <c r="B952" s="1" t="s">
        <v>2883</v>
      </c>
      <c r="C952" s="8">
        <v>43797</v>
      </c>
      <c r="D952" s="7">
        <v>43801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v>
      </c>
      <c r="S952" s="1">
        <v>3</v>
      </c>
      <c r="T952" s="1">
        <v>0.2</v>
      </c>
      <c r="U952" s="1">
        <v>5.4432</v>
      </c>
      <c r="V952" s="1">
        <f t="shared" si="14"/>
        <v>46.655999999999999</v>
      </c>
      <c r="W952" s="30">
        <f>Orders[[#This Row],[Profit]]/Orders[[#This Row],[Sales]]</f>
        <v>0.35000000000000003</v>
      </c>
    </row>
    <row r="953" spans="1:23" x14ac:dyDescent="0.35">
      <c r="A953" s="1" t="s">
        <v>11907</v>
      </c>
      <c r="B953" s="1" t="s">
        <v>2883</v>
      </c>
      <c r="C953" s="8">
        <v>43797</v>
      </c>
      <c r="D953" s="7">
        <v>43801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c r="V953" s="1">
        <f t="shared" si="14"/>
        <v>152.06400000000002</v>
      </c>
      <c r="W953" s="30">
        <f>Orders[[#This Row],[Profit]]/Orders[[#This Row],[Sales]]</f>
        <v>0.3125</v>
      </c>
    </row>
    <row r="954" spans="1:23" x14ac:dyDescent="0.35">
      <c r="A954" s="1" t="s">
        <v>11908</v>
      </c>
      <c r="B954" s="1" t="s">
        <v>2890</v>
      </c>
      <c r="C954" s="8">
        <v>43558</v>
      </c>
      <c r="D954" s="7">
        <v>43562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7.6416000000000004</v>
      </c>
      <c r="V954" s="1">
        <f t="shared" si="14"/>
        <v>101.88800000000001</v>
      </c>
      <c r="W954" s="30">
        <f>Orders[[#This Row],[Profit]]/Orders[[#This Row],[Sales]]</f>
        <v>0.3</v>
      </c>
    </row>
    <row r="955" spans="1:23" x14ac:dyDescent="0.35">
      <c r="A955" s="1" t="s">
        <v>11909</v>
      </c>
      <c r="B955" s="1" t="s">
        <v>2894</v>
      </c>
      <c r="C955" s="8">
        <v>43827</v>
      </c>
      <c r="D955" s="7">
        <v>43831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27.167999999999999</v>
      </c>
      <c r="S955" s="1">
        <v>2</v>
      </c>
      <c r="T955" s="1">
        <v>0.2</v>
      </c>
      <c r="U955" s="1">
        <v>2.7168000000000001</v>
      </c>
      <c r="V955" s="1">
        <f t="shared" si="14"/>
        <v>54.335999999999999</v>
      </c>
      <c r="W955" s="30">
        <f>Orders[[#This Row],[Profit]]/Orders[[#This Row],[Sales]]</f>
        <v>0.1</v>
      </c>
    </row>
    <row r="956" spans="1:23" x14ac:dyDescent="0.35">
      <c r="A956" s="1" t="s">
        <v>11910</v>
      </c>
      <c r="B956" s="1" t="s">
        <v>2894</v>
      </c>
      <c r="C956" s="8">
        <v>43827</v>
      </c>
      <c r="D956" s="7">
        <v>43831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78.852800000000002</v>
      </c>
      <c r="S956" s="1">
        <v>2</v>
      </c>
      <c r="T956" s="1">
        <v>0.32</v>
      </c>
      <c r="U956" s="1">
        <v>-11.596</v>
      </c>
      <c r="V956" s="1">
        <f t="shared" si="14"/>
        <v>157.7056</v>
      </c>
      <c r="W956" s="30">
        <f>Orders[[#This Row],[Profit]]/Orders[[#This Row],[Sales]]</f>
        <v>-0.14705882352941177</v>
      </c>
    </row>
    <row r="957" spans="1:23" x14ac:dyDescent="0.35">
      <c r="A957" s="1" t="s">
        <v>11911</v>
      </c>
      <c r="B957" s="1" t="s">
        <v>2898</v>
      </c>
      <c r="C957" s="8">
        <v>43799</v>
      </c>
      <c r="D957" s="7">
        <v>43803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1">
        <v>43.45</v>
      </c>
      <c r="V957" s="1">
        <f t="shared" si="14"/>
        <v>869</v>
      </c>
      <c r="W957" s="30">
        <f>Orders[[#This Row],[Profit]]/Orders[[#This Row],[Sales]]</f>
        <v>0.25</v>
      </c>
    </row>
    <row r="958" spans="1:23" x14ac:dyDescent="0.35">
      <c r="A958" s="1" t="s">
        <v>11912</v>
      </c>
      <c r="B958" s="1" t="s">
        <v>2901</v>
      </c>
      <c r="C958" s="8">
        <v>43600</v>
      </c>
      <c r="D958" s="7">
        <v>43603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29.591999999999999</v>
      </c>
      <c r="S958" s="1">
        <v>1</v>
      </c>
      <c r="T958" s="1">
        <v>0.2</v>
      </c>
      <c r="U958" s="1">
        <v>2.5893000000000002</v>
      </c>
      <c r="V958" s="1">
        <f t="shared" si="14"/>
        <v>29.591999999999999</v>
      </c>
      <c r="W958" s="30">
        <f>Orders[[#This Row],[Profit]]/Orders[[#This Row],[Sales]]</f>
        <v>8.7500000000000008E-2</v>
      </c>
    </row>
    <row r="959" spans="1:23" x14ac:dyDescent="0.35">
      <c r="A959" s="1" t="s">
        <v>11913</v>
      </c>
      <c r="B959" s="1" t="s">
        <v>2901</v>
      </c>
      <c r="C959" s="8">
        <v>43600</v>
      </c>
      <c r="D959" s="7">
        <v>43603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4.7519999999999998</v>
      </c>
      <c r="S959" s="1">
        <v>2</v>
      </c>
      <c r="T959" s="1">
        <v>0.7</v>
      </c>
      <c r="U959" s="1">
        <v>-3.1680000000000001</v>
      </c>
      <c r="V959" s="1">
        <f t="shared" si="14"/>
        <v>9.5039999999999996</v>
      </c>
      <c r="W959" s="30">
        <f>Orders[[#This Row],[Profit]]/Orders[[#This Row],[Sales]]</f>
        <v>-0.66666666666666674</v>
      </c>
    </row>
    <row r="960" spans="1:23" x14ac:dyDescent="0.35">
      <c r="A960" s="1" t="s">
        <v>11914</v>
      </c>
      <c r="B960" s="1" t="s">
        <v>2901</v>
      </c>
      <c r="C960" s="8">
        <v>43600</v>
      </c>
      <c r="D960" s="7">
        <v>43603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v>
      </c>
      <c r="S960" s="1">
        <v>3</v>
      </c>
      <c r="T960" s="1">
        <v>0.2</v>
      </c>
      <c r="U960" s="1">
        <v>5.6375999999999999</v>
      </c>
      <c r="V960" s="1">
        <f t="shared" si="14"/>
        <v>46.655999999999999</v>
      </c>
      <c r="W960" s="30">
        <f>Orders[[#This Row],[Profit]]/Orders[[#This Row],[Sales]]</f>
        <v>0.36249999999999999</v>
      </c>
    </row>
    <row r="961" spans="1:23" x14ac:dyDescent="0.35">
      <c r="A961" s="1" t="s">
        <v>11915</v>
      </c>
      <c r="B961" s="1" t="s">
        <v>2908</v>
      </c>
      <c r="C961" s="8">
        <v>43000</v>
      </c>
      <c r="D961" s="7">
        <v>43000</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c r="V961" s="1">
        <f t="shared" si="14"/>
        <v>409.2</v>
      </c>
      <c r="W961" s="30">
        <f>Orders[[#This Row],[Profit]]/Orders[[#This Row],[Sales]]</f>
        <v>0.26</v>
      </c>
    </row>
    <row r="962" spans="1:23" x14ac:dyDescent="0.35">
      <c r="A962" s="1" t="s">
        <v>11916</v>
      </c>
      <c r="B962" s="1" t="s">
        <v>2913</v>
      </c>
      <c r="C962" s="8">
        <v>43783</v>
      </c>
      <c r="D962" s="7">
        <v>43788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v>
      </c>
      <c r="V962" s="1">
        <f t="shared" ref="V962:V1025" si="15">PRODUCT(S962,R962)</f>
        <v>643.13599999999997</v>
      </c>
      <c r="W962" s="30">
        <f>Orders[[#This Row],[Profit]]/Orders[[#This Row],[Sales]]</f>
        <v>8.7500000000000008E-2</v>
      </c>
    </row>
    <row r="963" spans="1:23" x14ac:dyDescent="0.35">
      <c r="A963" s="1" t="s">
        <v>11917</v>
      </c>
      <c r="B963" s="1" t="s">
        <v>2916</v>
      </c>
      <c r="C963" s="8">
        <v>43066</v>
      </c>
      <c r="D963" s="7">
        <v>43070</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c r="V963" s="1">
        <f t="shared" si="15"/>
        <v>12.48</v>
      </c>
      <c r="W963" s="30">
        <f>Orders[[#This Row],[Profit]]/Orders[[#This Row],[Sales]]</f>
        <v>0.48999999999999994</v>
      </c>
    </row>
    <row r="964" spans="1:23" x14ac:dyDescent="0.35">
      <c r="A964" s="1" t="s">
        <v>11918</v>
      </c>
      <c r="B964" s="1" t="s">
        <v>2921</v>
      </c>
      <c r="C964" s="8">
        <v>43344</v>
      </c>
      <c r="D964" s="7">
        <v>43347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c r="V964" s="1">
        <f t="shared" si="15"/>
        <v>43.76</v>
      </c>
      <c r="W964" s="30">
        <f>Orders[[#This Row],[Profit]]/Orders[[#This Row],[Sales]]</f>
        <v>0.5</v>
      </c>
    </row>
    <row r="965" spans="1:23" x14ac:dyDescent="0.35">
      <c r="A965" s="1" t="s">
        <v>11919</v>
      </c>
      <c r="B965" s="1" t="s">
        <v>2922</v>
      </c>
      <c r="C965" s="8">
        <v>42635</v>
      </c>
      <c r="D965" s="7">
        <v>42637</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c r="V965" s="1">
        <f t="shared" si="15"/>
        <v>9.2159999999999993</v>
      </c>
      <c r="W965" s="30">
        <f>Orders[[#This Row],[Profit]]/Orders[[#This Row],[Sales]]</f>
        <v>0.36250000000000004</v>
      </c>
    </row>
    <row r="966" spans="1:23" x14ac:dyDescent="0.35">
      <c r="A966" s="1" t="s">
        <v>11920</v>
      </c>
      <c r="B966" s="1" t="s">
        <v>2926</v>
      </c>
      <c r="C966" s="8">
        <v>43564</v>
      </c>
      <c r="D966" s="7">
        <v>43566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c r="V966" s="1">
        <f t="shared" si="15"/>
        <v>19.64</v>
      </c>
      <c r="W966" s="30">
        <f>Orders[[#This Row],[Profit]]/Orders[[#This Row],[Sales]]</f>
        <v>0.49</v>
      </c>
    </row>
    <row r="967" spans="1:23" x14ac:dyDescent="0.35">
      <c r="A967" s="1" t="s">
        <v>11921</v>
      </c>
      <c r="B967" s="1" t="s">
        <v>2926</v>
      </c>
      <c r="C967" s="8">
        <v>43564</v>
      </c>
      <c r="D967" s="7">
        <v>43566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9.7119</v>
      </c>
      <c r="V967" s="1">
        <f t="shared" si="15"/>
        <v>107.91</v>
      </c>
      <c r="W967" s="30">
        <f>Orders[[#This Row],[Profit]]/Orders[[#This Row],[Sales]]</f>
        <v>0.27</v>
      </c>
    </row>
    <row r="968" spans="1:23" x14ac:dyDescent="0.35">
      <c r="A968" s="1" t="s">
        <v>11922</v>
      </c>
      <c r="B968" s="1" t="s">
        <v>2926</v>
      </c>
      <c r="C968" s="8">
        <v>43564</v>
      </c>
      <c r="D968" s="7">
        <v>43566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6.2207999999999997</v>
      </c>
      <c r="V968" s="1">
        <f t="shared" si="15"/>
        <v>25.92</v>
      </c>
      <c r="W968" s="30">
        <f>Orders[[#This Row],[Profit]]/Orders[[#This Row],[Sales]]</f>
        <v>0.47999999999999993</v>
      </c>
    </row>
    <row r="969" spans="1:23" x14ac:dyDescent="0.35">
      <c r="A969" s="1" t="s">
        <v>11923</v>
      </c>
      <c r="B969" s="1" t="s">
        <v>2926</v>
      </c>
      <c r="C969" s="8">
        <v>43564</v>
      </c>
      <c r="D969" s="7">
        <v>43566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91.968000000000004</v>
      </c>
      <c r="V969" s="1">
        <f t="shared" si="15"/>
        <v>766.4</v>
      </c>
      <c r="W969" s="30">
        <f>Orders[[#This Row],[Profit]]/Orders[[#This Row],[Sales]]</f>
        <v>0.48000000000000004</v>
      </c>
    </row>
    <row r="970" spans="1:23" x14ac:dyDescent="0.35">
      <c r="A970" s="1" t="s">
        <v>11924</v>
      </c>
      <c r="B970" s="1" t="s">
        <v>2926</v>
      </c>
      <c r="C970" s="8">
        <v>43564</v>
      </c>
      <c r="D970" s="7">
        <v>43566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c r="V970" s="1">
        <f t="shared" si="15"/>
        <v>25.92</v>
      </c>
      <c r="W970" s="30">
        <f>Orders[[#This Row],[Profit]]/Orders[[#This Row],[Sales]]</f>
        <v>0.49</v>
      </c>
    </row>
    <row r="971" spans="1:23" x14ac:dyDescent="0.35">
      <c r="A971" s="1" t="s">
        <v>11925</v>
      </c>
      <c r="B971" s="1" t="s">
        <v>2926</v>
      </c>
      <c r="C971" s="8">
        <v>43564</v>
      </c>
      <c r="D971" s="7">
        <v>43566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v>
      </c>
      <c r="S971" s="1">
        <v>3</v>
      </c>
      <c r="T971" s="1">
        <v>0</v>
      </c>
      <c r="U971" s="1">
        <v>0</v>
      </c>
      <c r="V971" s="1">
        <f t="shared" si="15"/>
        <v>1505.43</v>
      </c>
      <c r="W971" s="30">
        <f>Orders[[#This Row],[Profit]]/Orders[[#This Row],[Sales]]</f>
        <v>0</v>
      </c>
    </row>
    <row r="972" spans="1:23" x14ac:dyDescent="0.35">
      <c r="A972" s="1" t="s">
        <v>11926</v>
      </c>
      <c r="B972" s="1" t="s">
        <v>2937</v>
      </c>
      <c r="C972" s="8">
        <v>42385</v>
      </c>
      <c r="D972" s="7">
        <v>42387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v>
      </c>
      <c r="S972" s="1">
        <v>6</v>
      </c>
      <c r="T972" s="1">
        <v>0.2</v>
      </c>
      <c r="U972" s="1">
        <v>28.598400000000002</v>
      </c>
      <c r="V972" s="1">
        <f t="shared" si="15"/>
        <v>762.62400000000002</v>
      </c>
      <c r="W972" s="30">
        <f>Orders[[#This Row],[Profit]]/Orders[[#This Row],[Sales]]</f>
        <v>0.22500000000000001</v>
      </c>
    </row>
    <row r="973" spans="1:23" x14ac:dyDescent="0.35">
      <c r="A973" s="1" t="s">
        <v>11927</v>
      </c>
      <c r="B973" s="1" t="s">
        <v>2937</v>
      </c>
      <c r="C973" s="8">
        <v>42385</v>
      </c>
      <c r="D973" s="7">
        <v>42387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124.2</v>
      </c>
      <c r="S973" s="1">
        <v>3</v>
      </c>
      <c r="T973" s="1">
        <v>0.4</v>
      </c>
      <c r="U973" s="1">
        <v>-31.05</v>
      </c>
      <c r="V973" s="1">
        <f t="shared" si="15"/>
        <v>372.6</v>
      </c>
      <c r="W973" s="30">
        <f>Orders[[#This Row],[Profit]]/Orders[[#This Row],[Sales]]</f>
        <v>-0.25</v>
      </c>
    </row>
    <row r="974" spans="1:23" x14ac:dyDescent="0.35">
      <c r="A974" s="1" t="s">
        <v>11928</v>
      </c>
      <c r="B974" s="1" t="s">
        <v>2937</v>
      </c>
      <c r="C974" s="8">
        <v>42385</v>
      </c>
      <c r="D974" s="7">
        <v>42387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18.588000000000001</v>
      </c>
      <c r="S974" s="1">
        <v>2</v>
      </c>
      <c r="T974" s="1">
        <v>0.7</v>
      </c>
      <c r="U974" s="1">
        <v>-13.6312</v>
      </c>
      <c r="V974" s="1">
        <f t="shared" si="15"/>
        <v>37.176000000000002</v>
      </c>
      <c r="W974" s="30">
        <f>Orders[[#This Row],[Profit]]/Orders[[#This Row],[Sales]]</f>
        <v>-0.73333333333333328</v>
      </c>
    </row>
    <row r="975" spans="1:23" x14ac:dyDescent="0.35">
      <c r="A975" s="1" t="s">
        <v>11929</v>
      </c>
      <c r="B975" s="1" t="s">
        <v>2937</v>
      </c>
      <c r="C975" s="8">
        <v>42385</v>
      </c>
      <c r="D975" s="7">
        <v>42387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30.071999999999999</v>
      </c>
      <c r="S975" s="1">
        <v>3</v>
      </c>
      <c r="T975" s="1">
        <v>0.2</v>
      </c>
      <c r="U975" s="1">
        <v>10.1493</v>
      </c>
      <c r="V975" s="1">
        <f t="shared" si="15"/>
        <v>90.215999999999994</v>
      </c>
      <c r="W975" s="30">
        <f>Orders[[#This Row],[Profit]]/Orders[[#This Row],[Sales]]</f>
        <v>0.33750000000000002</v>
      </c>
    </row>
    <row r="976" spans="1:23" x14ac:dyDescent="0.35">
      <c r="A976" s="1" t="s">
        <v>11930</v>
      </c>
      <c r="B976" s="1" t="s">
        <v>2940</v>
      </c>
      <c r="C976" s="8">
        <v>43743</v>
      </c>
      <c r="D976" s="7">
        <v>43746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1">
        <v>3.2185999999999999</v>
      </c>
      <c r="V976" s="1">
        <f t="shared" si="15"/>
        <v>1126.51</v>
      </c>
      <c r="W976" s="30">
        <f>Orders[[#This Row],[Profit]]/Orders[[#This Row],[Sales]]</f>
        <v>1.9999999999999997E-2</v>
      </c>
    </row>
    <row r="977" spans="1:23" x14ac:dyDescent="0.35">
      <c r="A977" s="1" t="s">
        <v>11931</v>
      </c>
      <c r="B977" s="1" t="s">
        <v>2940</v>
      </c>
      <c r="C977" s="8">
        <v>43743</v>
      </c>
      <c r="D977" s="7">
        <v>43746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25.579799999999999</v>
      </c>
      <c r="V977" s="1">
        <f t="shared" si="15"/>
        <v>227.376</v>
      </c>
      <c r="W977" s="30">
        <f>Orders[[#This Row],[Profit]]/Orders[[#This Row],[Sales]]</f>
        <v>0.33749999999999997</v>
      </c>
    </row>
    <row r="978" spans="1:23" x14ac:dyDescent="0.35">
      <c r="A978" s="1" t="s">
        <v>11932</v>
      </c>
      <c r="B978" s="1" t="s">
        <v>2941</v>
      </c>
      <c r="C978" s="8">
        <v>43655</v>
      </c>
      <c r="D978" s="7">
        <v>43661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v>
      </c>
      <c r="S978" s="1">
        <v>2</v>
      </c>
      <c r="T978" s="1">
        <v>0.7</v>
      </c>
      <c r="U978" s="1">
        <v>-0.79200000000000004</v>
      </c>
      <c r="V978" s="1">
        <f t="shared" si="15"/>
        <v>2.16</v>
      </c>
      <c r="W978" s="30">
        <f>Orders[[#This Row],[Profit]]/Orders[[#This Row],[Sales]]</f>
        <v>-0.73333333333333328</v>
      </c>
    </row>
    <row r="979" spans="1:23" x14ac:dyDescent="0.35">
      <c r="A979" s="1" t="s">
        <v>11933</v>
      </c>
      <c r="B979" s="1" t="s">
        <v>2944</v>
      </c>
      <c r="C979" s="8">
        <v>43472</v>
      </c>
      <c r="D979" s="7">
        <v>43475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679.99599999999998</v>
      </c>
      <c r="V979" s="1">
        <f t="shared" si="15"/>
        <v>6119.9639999999999</v>
      </c>
      <c r="W979" s="30">
        <f>Orders[[#This Row],[Profit]]/Orders[[#This Row],[Sales]]</f>
        <v>0.22222222222222221</v>
      </c>
    </row>
    <row r="980" spans="1:23" x14ac:dyDescent="0.35">
      <c r="A980" s="1" t="s">
        <v>11934</v>
      </c>
      <c r="B980" s="1" t="s">
        <v>2945</v>
      </c>
      <c r="C980" s="8">
        <v>43250</v>
      </c>
      <c r="D980" s="7">
        <v>43251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v>
      </c>
      <c r="S980" s="1">
        <v>2</v>
      </c>
      <c r="T980" s="1">
        <v>0.7</v>
      </c>
      <c r="U980" s="1">
        <v>-2.6255999999999999</v>
      </c>
      <c r="V980" s="1">
        <f t="shared" si="15"/>
        <v>6.5640000000000001</v>
      </c>
      <c r="W980" s="30">
        <f>Orders[[#This Row],[Profit]]/Orders[[#This Row],[Sales]]</f>
        <v>-0.79999999999999993</v>
      </c>
    </row>
    <row r="981" spans="1:23" x14ac:dyDescent="0.35">
      <c r="A981" s="1" t="s">
        <v>11935</v>
      </c>
      <c r="B981" s="1" t="s">
        <v>2948</v>
      </c>
      <c r="C981" s="8">
        <v>43078</v>
      </c>
      <c r="D981" s="7">
        <v>43081</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34.020000000000003</v>
      </c>
      <c r="S981" s="1">
        <v>3</v>
      </c>
      <c r="T981" s="1">
        <v>0</v>
      </c>
      <c r="U981" s="1">
        <v>16.669799999999999</v>
      </c>
      <c r="V981" s="1">
        <f t="shared" si="15"/>
        <v>102.06</v>
      </c>
      <c r="W981" s="30">
        <f>Orders[[#This Row],[Profit]]/Orders[[#This Row],[Sales]]</f>
        <v>0.48999999999999994</v>
      </c>
    </row>
    <row r="982" spans="1:23" x14ac:dyDescent="0.35">
      <c r="A982" s="1" t="s">
        <v>11936</v>
      </c>
      <c r="B982" s="1" t="s">
        <v>2951</v>
      </c>
      <c r="C982" s="8">
        <v>43376</v>
      </c>
      <c r="D982" s="7">
        <v>43381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93.223200000000006</v>
      </c>
      <c r="V982" s="1">
        <f t="shared" si="15"/>
        <v>3595.7520000000004</v>
      </c>
      <c r="W982" s="30">
        <f>Orders[[#This Row],[Profit]]/Orders[[#This Row],[Sales]]</f>
        <v>0.15555555555555556</v>
      </c>
    </row>
    <row r="983" spans="1:23" x14ac:dyDescent="0.35">
      <c r="A983" s="1" t="s">
        <v>11937</v>
      </c>
      <c r="B983" s="1" t="s">
        <v>2952</v>
      </c>
      <c r="C983" s="8">
        <v>42685</v>
      </c>
      <c r="D983" s="7">
        <v>42688</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3.3919999999999999</v>
      </c>
      <c r="S983" s="1">
        <v>1</v>
      </c>
      <c r="T983" s="1">
        <v>0.2</v>
      </c>
      <c r="U983" s="1">
        <v>0.80559999999999998</v>
      </c>
      <c r="V983" s="1">
        <f t="shared" si="15"/>
        <v>3.3919999999999999</v>
      </c>
      <c r="W983" s="30">
        <f>Orders[[#This Row],[Profit]]/Orders[[#This Row],[Sales]]</f>
        <v>0.23749999999999999</v>
      </c>
    </row>
    <row r="984" spans="1:23" x14ac:dyDescent="0.35">
      <c r="A984" s="1" t="s">
        <v>11938</v>
      </c>
      <c r="B984" s="1" t="s">
        <v>2952</v>
      </c>
      <c r="C984" s="8">
        <v>42685</v>
      </c>
      <c r="D984" s="7">
        <v>42688</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55.998399999999997</v>
      </c>
      <c r="V984" s="1">
        <f t="shared" si="15"/>
        <v>1119.9680000000001</v>
      </c>
      <c r="W984" s="30">
        <f>Orders[[#This Row],[Profit]]/Orders[[#This Row],[Sales]]</f>
        <v>9.9999999999999992E-2</v>
      </c>
    </row>
    <row r="985" spans="1:23" x14ac:dyDescent="0.35">
      <c r="A985" s="1" t="s">
        <v>11939</v>
      </c>
      <c r="B985" s="1" t="s">
        <v>2952</v>
      </c>
      <c r="C985" s="8">
        <v>42685</v>
      </c>
      <c r="D985" s="7">
        <v>42688</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75.489999999999995</v>
      </c>
      <c r="V985" s="1">
        <f t="shared" si="15"/>
        <v>3019.6</v>
      </c>
      <c r="W985" s="30">
        <f>Orders[[#This Row],[Profit]]/Orders[[#This Row],[Sales]]</f>
        <v>0.125</v>
      </c>
    </row>
    <row r="986" spans="1:23" x14ac:dyDescent="0.35">
      <c r="A986" s="1" t="s">
        <v>11940</v>
      </c>
      <c r="B986" s="1" t="s">
        <v>2959</v>
      </c>
      <c r="C986" s="8">
        <v>43737</v>
      </c>
      <c r="D986" s="7">
        <v>43743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v>
      </c>
      <c r="S986" s="1">
        <v>2</v>
      </c>
      <c r="T986" s="1">
        <v>0.2</v>
      </c>
      <c r="U986" s="1">
        <v>2.5895999999999999</v>
      </c>
      <c r="V986" s="1">
        <f t="shared" si="15"/>
        <v>15.936</v>
      </c>
      <c r="W986" s="30">
        <f>Orders[[#This Row],[Profit]]/Orders[[#This Row],[Sales]]</f>
        <v>0.32500000000000001</v>
      </c>
    </row>
    <row r="987" spans="1:23" x14ac:dyDescent="0.35">
      <c r="A987" s="1" t="s">
        <v>11941</v>
      </c>
      <c r="B987" s="1" t="s">
        <v>2959</v>
      </c>
      <c r="C987" s="8">
        <v>43737</v>
      </c>
      <c r="D987" s="7">
        <v>43743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v>
      </c>
      <c r="S987" s="1">
        <v>4</v>
      </c>
      <c r="T987" s="1">
        <v>0.2</v>
      </c>
      <c r="U987" s="1">
        <v>9.4391999999999996</v>
      </c>
      <c r="V987" s="1">
        <f t="shared" si="15"/>
        <v>111.872</v>
      </c>
      <c r="W987" s="30">
        <f>Orders[[#This Row],[Profit]]/Orders[[#This Row],[Sales]]</f>
        <v>0.33749999999999997</v>
      </c>
    </row>
    <row r="988" spans="1:23" x14ac:dyDescent="0.35">
      <c r="A988" s="1" t="s">
        <v>11942</v>
      </c>
      <c r="B988" s="1" t="s">
        <v>2959</v>
      </c>
      <c r="C988" s="8">
        <v>43737</v>
      </c>
      <c r="D988" s="7">
        <v>43743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44.868000000000002</v>
      </c>
      <c r="V988" s="1">
        <f t="shared" si="15"/>
        <v>1009.53</v>
      </c>
      <c r="W988" s="30">
        <f>Orders[[#This Row],[Profit]]/Orders[[#This Row],[Sales]]</f>
        <v>0.13333333333333333</v>
      </c>
    </row>
    <row r="989" spans="1:23" x14ac:dyDescent="0.35">
      <c r="A989" s="1" t="s">
        <v>11943</v>
      </c>
      <c r="B989" s="1" t="s">
        <v>2966</v>
      </c>
      <c r="C989" s="8">
        <v>42804</v>
      </c>
      <c r="D989" s="7">
        <v>42804</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1.1120000000000001</v>
      </c>
      <c r="S989" s="1">
        <v>2</v>
      </c>
      <c r="T989" s="1">
        <v>0.8</v>
      </c>
      <c r="U989" s="1">
        <v>-1.8904000000000001</v>
      </c>
      <c r="V989" s="1">
        <f t="shared" si="15"/>
        <v>2.2240000000000002</v>
      </c>
      <c r="W989" s="30">
        <f>Orders[[#This Row],[Profit]]/Orders[[#This Row],[Sales]]</f>
        <v>-1.7</v>
      </c>
    </row>
    <row r="990" spans="1:23" x14ac:dyDescent="0.35">
      <c r="A990" s="1" t="s">
        <v>11944</v>
      </c>
      <c r="B990" s="1" t="s">
        <v>2971</v>
      </c>
      <c r="C990" s="8">
        <v>43606</v>
      </c>
      <c r="D990" s="7">
        <v>43611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520.04999999999995</v>
      </c>
      <c r="S990" s="1">
        <v>5</v>
      </c>
      <c r="T990" s="1">
        <v>0</v>
      </c>
      <c r="U990" s="1">
        <v>72.807000000000002</v>
      </c>
      <c r="V990" s="1">
        <f t="shared" si="15"/>
        <v>2600.25</v>
      </c>
      <c r="W990" s="30">
        <f>Orders[[#This Row],[Profit]]/Orders[[#This Row],[Sales]]</f>
        <v>0.14000000000000001</v>
      </c>
    </row>
    <row r="991" spans="1:23" x14ac:dyDescent="0.35">
      <c r="A991" s="1" t="s">
        <v>11945</v>
      </c>
      <c r="B991" s="1" t="s">
        <v>2971</v>
      </c>
      <c r="C991" s="8">
        <v>43606</v>
      </c>
      <c r="D991" s="7">
        <v>43611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c r="V991" s="1">
        <f t="shared" si="15"/>
        <v>53.91</v>
      </c>
      <c r="W991" s="30">
        <f>Orders[[#This Row],[Profit]]/Orders[[#This Row],[Sales]]</f>
        <v>0.28999999999999998</v>
      </c>
    </row>
    <row r="992" spans="1:23" x14ac:dyDescent="0.35">
      <c r="A992" s="1" t="s">
        <v>11946</v>
      </c>
      <c r="B992" s="1" t="s">
        <v>2974</v>
      </c>
      <c r="C992" s="8">
        <v>42823</v>
      </c>
      <c r="D992" s="7">
        <v>42825</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131.27850000000001</v>
      </c>
      <c r="V992" s="1">
        <f t="shared" si="15"/>
        <v>5834.6</v>
      </c>
      <c r="W992" s="30">
        <f>Orders[[#This Row],[Profit]]/Orders[[#This Row],[Sales]]</f>
        <v>0.1125</v>
      </c>
    </row>
    <row r="993" spans="1:23" x14ac:dyDescent="0.35">
      <c r="A993" s="1" t="s">
        <v>11947</v>
      </c>
      <c r="B993" s="1" t="s">
        <v>2977</v>
      </c>
      <c r="C993" s="8">
        <v>43352</v>
      </c>
      <c r="D993" s="7">
        <v>43354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14.624000000000001</v>
      </c>
      <c r="S993" s="1">
        <v>2</v>
      </c>
      <c r="T993" s="1">
        <v>0.2</v>
      </c>
      <c r="U993" s="1">
        <v>5.484</v>
      </c>
      <c r="V993" s="1">
        <f t="shared" si="15"/>
        <v>29.248000000000001</v>
      </c>
      <c r="W993" s="30">
        <f>Orders[[#This Row],[Profit]]/Orders[[#This Row],[Sales]]</f>
        <v>0.375</v>
      </c>
    </row>
    <row r="994" spans="1:23" x14ac:dyDescent="0.35">
      <c r="A994" s="1" t="s">
        <v>11948</v>
      </c>
      <c r="B994" s="1" t="s">
        <v>2978</v>
      </c>
      <c r="C994" s="8">
        <v>43338</v>
      </c>
      <c r="D994" s="7">
        <v>43339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c r="V994" s="1">
        <f t="shared" si="15"/>
        <v>30.69</v>
      </c>
      <c r="W994" s="30">
        <f>Orders[[#This Row],[Profit]]/Orders[[#This Row],[Sales]]</f>
        <v>0.48</v>
      </c>
    </row>
    <row r="995" spans="1:23" x14ac:dyDescent="0.35">
      <c r="A995" s="1" t="s">
        <v>11949</v>
      </c>
      <c r="B995" s="1" t="s">
        <v>2978</v>
      </c>
      <c r="C995" s="8">
        <v>43338</v>
      </c>
      <c r="D995" s="7">
        <v>43339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c r="V995" s="1">
        <f t="shared" si="15"/>
        <v>774.5</v>
      </c>
      <c r="W995" s="30">
        <f>Orders[[#This Row],[Profit]]/Orders[[#This Row],[Sales]]</f>
        <v>0.44999999999999996</v>
      </c>
    </row>
    <row r="996" spans="1:23" x14ac:dyDescent="0.35">
      <c r="A996" s="1" t="s">
        <v>11950</v>
      </c>
      <c r="B996" s="1" t="s">
        <v>2981</v>
      </c>
      <c r="C996" s="8">
        <v>42511</v>
      </c>
      <c r="D996" s="7">
        <v>42515</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v>
      </c>
      <c r="S996" s="1">
        <v>7</v>
      </c>
      <c r="T996" s="1">
        <v>0</v>
      </c>
      <c r="U996" s="1">
        <v>1276.4871000000001</v>
      </c>
      <c r="V996" s="1">
        <f t="shared" si="15"/>
        <v>19011.509999999998</v>
      </c>
      <c r="W996" s="30">
        <f>Orders[[#This Row],[Profit]]/Orders[[#This Row],[Sales]]</f>
        <v>0.47000000000000003</v>
      </c>
    </row>
    <row r="997" spans="1:23" x14ac:dyDescent="0.35">
      <c r="A997" s="1" t="s">
        <v>11951</v>
      </c>
      <c r="B997" s="1" t="s">
        <v>2981</v>
      </c>
      <c r="C997" s="8">
        <v>42511</v>
      </c>
      <c r="D997" s="7">
        <v>42515</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c r="V997" s="1">
        <f t="shared" si="15"/>
        <v>1853.91</v>
      </c>
      <c r="W997" s="30">
        <f>Orders[[#This Row],[Profit]]/Orders[[#This Row],[Sales]]</f>
        <v>0.27999999999999997</v>
      </c>
    </row>
    <row r="998" spans="1:23" x14ac:dyDescent="0.35">
      <c r="A998" s="1" t="s">
        <v>11952</v>
      </c>
      <c r="B998" s="1" t="s">
        <v>2988</v>
      </c>
      <c r="C998" s="8">
        <v>43036</v>
      </c>
      <c r="D998" s="7">
        <v>43042</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c r="V998" s="1">
        <f t="shared" si="15"/>
        <v>10.67</v>
      </c>
      <c r="W998" s="30">
        <f>Orders[[#This Row],[Profit]]/Orders[[#This Row],[Sales]]</f>
        <v>0.46</v>
      </c>
    </row>
    <row r="999" spans="1:23" x14ac:dyDescent="0.35">
      <c r="A999" s="1" t="s">
        <v>11953</v>
      </c>
      <c r="B999" s="1" t="s">
        <v>2988</v>
      </c>
      <c r="C999" s="8">
        <v>43036</v>
      </c>
      <c r="D999" s="7">
        <v>43042</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9.8901000000000003</v>
      </c>
      <c r="V999" s="1">
        <f t="shared" si="15"/>
        <v>109.89000000000001</v>
      </c>
      <c r="W999" s="30">
        <f>Orders[[#This Row],[Profit]]/Orders[[#This Row],[Sales]]</f>
        <v>0.27</v>
      </c>
    </row>
    <row r="1000" spans="1:23" x14ac:dyDescent="0.35">
      <c r="A1000" s="1" t="s">
        <v>11954</v>
      </c>
      <c r="B1000" s="1" t="s">
        <v>2988</v>
      </c>
      <c r="C1000" s="8">
        <v>43036</v>
      </c>
      <c r="D1000" s="7">
        <v>43042</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9.1579999999999995</v>
      </c>
      <c r="V1000" s="1">
        <f t="shared" si="15"/>
        <v>120.5</v>
      </c>
      <c r="W1000" s="30">
        <f>Orders[[#This Row],[Profit]]/Orders[[#This Row],[Sales]]</f>
        <v>0.37999999999999995</v>
      </c>
    </row>
    <row r="1001" spans="1:23" x14ac:dyDescent="0.35">
      <c r="A1001" s="1" t="s">
        <v>11955</v>
      </c>
      <c r="B1001" s="1" t="s">
        <v>2988</v>
      </c>
      <c r="C1001" s="8">
        <v>43036</v>
      </c>
      <c r="D1001" s="7">
        <v>43042</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v>
      </c>
      <c r="V1001" s="1">
        <f t="shared" si="15"/>
        <v>231.76999999999998</v>
      </c>
      <c r="W1001" s="30">
        <f>Orders[[#This Row],[Profit]]/Orders[[#This Row],[Sales]]</f>
        <v>0.39</v>
      </c>
    </row>
    <row r="1002" spans="1:23" x14ac:dyDescent="0.35">
      <c r="A1002" s="1" t="s">
        <v>11956</v>
      </c>
      <c r="B1002" s="1" t="s">
        <v>2997</v>
      </c>
      <c r="C1002" s="8">
        <v>43417</v>
      </c>
      <c r="D1002" s="7">
        <v>43421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c r="V1002" s="1">
        <f t="shared" si="15"/>
        <v>88.04</v>
      </c>
      <c r="W1002" s="30">
        <f>Orders[[#This Row],[Profit]]/Orders[[#This Row],[Sales]]</f>
        <v>0.25999999999999995</v>
      </c>
    </row>
    <row r="1003" spans="1:23" x14ac:dyDescent="0.35">
      <c r="A1003" s="1" t="s">
        <v>11957</v>
      </c>
      <c r="B1003" s="1" t="s">
        <v>2998</v>
      </c>
      <c r="C1003" s="8">
        <v>42947</v>
      </c>
      <c r="D1003" s="7">
        <v>42947</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762.18449999999996</v>
      </c>
      <c r="V1003" s="1">
        <f t="shared" si="15"/>
        <v>16167.550000000001</v>
      </c>
      <c r="W1003" s="30">
        <f>Orders[[#This Row],[Profit]]/Orders[[#This Row],[Sales]]</f>
        <v>0.32999999999999996</v>
      </c>
    </row>
    <row r="1004" spans="1:23" x14ac:dyDescent="0.35">
      <c r="A1004" s="1" t="s">
        <v>11958</v>
      </c>
      <c r="B1004" s="1" t="s">
        <v>2998</v>
      </c>
      <c r="C1004" s="8">
        <v>42947</v>
      </c>
      <c r="D1004" s="7">
        <v>42947</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c r="V1004" s="1">
        <f t="shared" si="15"/>
        <v>7635.4739999999993</v>
      </c>
      <c r="W1004" s="30">
        <f>Orders[[#This Row],[Profit]]/Orders[[#This Row],[Sales]]</f>
        <v>-0.26666666666666672</v>
      </c>
    </row>
    <row r="1005" spans="1:23" x14ac:dyDescent="0.35">
      <c r="A1005" s="1" t="s">
        <v>11959</v>
      </c>
      <c r="B1005" s="1" t="s">
        <v>2998</v>
      </c>
      <c r="C1005" s="8">
        <v>42947</v>
      </c>
      <c r="D1005" s="7">
        <v>42947</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c r="V1005" s="1">
        <f t="shared" si="15"/>
        <v>58.320000000000007</v>
      </c>
      <c r="W1005" s="30">
        <f>Orders[[#This Row],[Profit]]/Orders[[#This Row],[Sales]]</f>
        <v>0.48000000000000004</v>
      </c>
    </row>
    <row r="1006" spans="1:23" x14ac:dyDescent="0.35">
      <c r="A1006" s="1" t="s">
        <v>11960</v>
      </c>
      <c r="B1006" s="1" t="s">
        <v>3001</v>
      </c>
      <c r="C1006" s="8">
        <v>42974</v>
      </c>
      <c r="D1006" s="7">
        <v>42978</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v>
      </c>
      <c r="S1006" s="1">
        <v>3</v>
      </c>
      <c r="T1006" s="1">
        <v>0</v>
      </c>
      <c r="U1006" s="1">
        <v>92.083500000000001</v>
      </c>
      <c r="V1006" s="1">
        <f t="shared" si="15"/>
        <v>1453.9499999999998</v>
      </c>
      <c r="W1006" s="30">
        <f>Orders[[#This Row],[Profit]]/Orders[[#This Row],[Sales]]</f>
        <v>0.19</v>
      </c>
    </row>
    <row r="1007" spans="1:23" x14ac:dyDescent="0.35">
      <c r="A1007" s="1" t="s">
        <v>11961</v>
      </c>
      <c r="B1007" s="1" t="s">
        <v>3007</v>
      </c>
      <c r="C1007" s="8">
        <v>43052</v>
      </c>
      <c r="D1007" s="7">
        <v>43056</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40.3536</v>
      </c>
      <c r="V1007" s="1">
        <f t="shared" si="15"/>
        <v>345.88800000000003</v>
      </c>
      <c r="W1007" s="30">
        <f>Orders[[#This Row],[Profit]]/Orders[[#This Row],[Sales]]</f>
        <v>0.35</v>
      </c>
    </row>
    <row r="1008" spans="1:23" x14ac:dyDescent="0.35">
      <c r="A1008" s="1" t="s">
        <v>11962</v>
      </c>
      <c r="B1008" s="1" t="s">
        <v>3008</v>
      </c>
      <c r="C1008" s="8">
        <v>43045</v>
      </c>
      <c r="D1008" s="7">
        <v>43048</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v>
      </c>
      <c r="S1008" s="1">
        <v>3</v>
      </c>
      <c r="T1008" s="1">
        <v>0.2</v>
      </c>
      <c r="U1008" s="1">
        <v>2.4780000000000002</v>
      </c>
      <c r="V1008" s="1">
        <f t="shared" si="15"/>
        <v>21.240000000000002</v>
      </c>
      <c r="W1008" s="30">
        <f>Orders[[#This Row],[Profit]]/Orders[[#This Row],[Sales]]</f>
        <v>0.35000000000000003</v>
      </c>
    </row>
    <row r="1009" spans="1:23" x14ac:dyDescent="0.35">
      <c r="A1009" s="1" t="s">
        <v>11963</v>
      </c>
      <c r="B1009" s="1" t="s">
        <v>3008</v>
      </c>
      <c r="C1009" s="8">
        <v>43045</v>
      </c>
      <c r="D1009" s="7">
        <v>43048</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-3.5207999999999999</v>
      </c>
      <c r="V1009" s="1">
        <f t="shared" si="15"/>
        <v>13.202999999999999</v>
      </c>
      <c r="W1009" s="30">
        <f>Orders[[#This Row],[Profit]]/Orders[[#This Row],[Sales]]</f>
        <v>-0.8</v>
      </c>
    </row>
    <row r="1010" spans="1:23" x14ac:dyDescent="0.35">
      <c r="A1010" s="1" t="s">
        <v>11964</v>
      </c>
      <c r="B1010" s="1" t="s">
        <v>3013</v>
      </c>
      <c r="C1010" s="8">
        <v>43825</v>
      </c>
      <c r="D1010" s="7">
        <v>43831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20.585000000000001</v>
      </c>
      <c r="V1010" s="1">
        <f t="shared" si="15"/>
        <v>223.75</v>
      </c>
      <c r="W1010" s="30">
        <f>Orders[[#This Row],[Profit]]/Orders[[#This Row],[Sales]]</f>
        <v>0.46</v>
      </c>
    </row>
    <row r="1011" spans="1:23" x14ac:dyDescent="0.35">
      <c r="A1011" s="1" t="s">
        <v>11965</v>
      </c>
      <c r="B1011" s="1" t="s">
        <v>3014</v>
      </c>
      <c r="C1011" s="8">
        <v>43678</v>
      </c>
      <c r="D1011" s="7">
        <v>43680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95.983999999999995</v>
      </c>
      <c r="S1011" s="1">
        <v>2</v>
      </c>
      <c r="T1011" s="1">
        <v>0.2</v>
      </c>
      <c r="U1011" s="1">
        <v>5.9989999999999997</v>
      </c>
      <c r="V1011" s="1">
        <f t="shared" si="15"/>
        <v>191.96799999999999</v>
      </c>
      <c r="W1011" s="30">
        <f>Orders[[#This Row],[Profit]]/Orders[[#This Row],[Sales]]</f>
        <v>6.25E-2</v>
      </c>
    </row>
    <row r="1012" spans="1:23" x14ac:dyDescent="0.35">
      <c r="A1012" s="1" t="s">
        <v>11966</v>
      </c>
      <c r="B1012" s="1" t="s">
        <v>3015</v>
      </c>
      <c r="C1012" s="8">
        <v>42698</v>
      </c>
      <c r="D1012" s="7">
        <v>42700</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27.3096</v>
      </c>
      <c r="V1012" s="1">
        <f t="shared" si="15"/>
        <v>606.88</v>
      </c>
      <c r="W1012" s="30">
        <f>Orders[[#This Row],[Profit]]/Orders[[#This Row],[Sales]]</f>
        <v>0.18</v>
      </c>
    </row>
    <row r="1013" spans="1:23" x14ac:dyDescent="0.35">
      <c r="A1013" s="1" t="s">
        <v>11967</v>
      </c>
      <c r="B1013" s="1" t="s">
        <v>3020</v>
      </c>
      <c r="C1013" s="8">
        <v>43633</v>
      </c>
      <c r="D1013" s="7">
        <v>43637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46.575000000000003</v>
      </c>
      <c r="V1013" s="1">
        <f t="shared" si="15"/>
        <v>465.75</v>
      </c>
      <c r="W1013" s="30">
        <f>Orders[[#This Row],[Profit]]/Orders[[#This Row],[Sales]]</f>
        <v>0.30000000000000004</v>
      </c>
    </row>
    <row r="1014" spans="1:23" x14ac:dyDescent="0.35">
      <c r="A1014" s="1" t="s">
        <v>11968</v>
      </c>
      <c r="B1014" s="1" t="s">
        <v>3020</v>
      </c>
      <c r="C1014" s="8">
        <v>43633</v>
      </c>
      <c r="D1014" s="7">
        <v>43637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4.0686999999999998</v>
      </c>
      <c r="V1014" s="1">
        <f t="shared" si="15"/>
        <v>14.03</v>
      </c>
      <c r="W1014" s="30">
        <f>Orders[[#This Row],[Profit]]/Orders[[#This Row],[Sales]]</f>
        <v>0.28999999999999998</v>
      </c>
    </row>
    <row r="1015" spans="1:23" x14ac:dyDescent="0.35">
      <c r="A1015" s="1" t="s">
        <v>11969</v>
      </c>
      <c r="B1015" s="1" t="s">
        <v>3024</v>
      </c>
      <c r="C1015" s="8">
        <v>43090</v>
      </c>
      <c r="D1015" s="7">
        <v>43093</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356.04140000000001</v>
      </c>
      <c r="V1015" s="1">
        <f t="shared" si="15"/>
        <v>21038.809999999998</v>
      </c>
      <c r="W1015" s="30">
        <f>Orders[[#This Row],[Profit]]/Orders[[#This Row],[Sales]]</f>
        <v>0.22000000000000003</v>
      </c>
    </row>
    <row r="1016" spans="1:23" x14ac:dyDescent="0.35">
      <c r="A1016" s="1" t="s">
        <v>11970</v>
      </c>
      <c r="B1016" s="1" t="s">
        <v>3024</v>
      </c>
      <c r="C1016" s="8">
        <v>43090</v>
      </c>
      <c r="D1016" s="7">
        <v>43093</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c r="V1016" s="1">
        <f t="shared" si="15"/>
        <v>99.6</v>
      </c>
      <c r="W1016" s="30">
        <f>Orders[[#This Row],[Profit]]/Orders[[#This Row],[Sales]]</f>
        <v>0.37</v>
      </c>
    </row>
    <row r="1017" spans="1:23" x14ac:dyDescent="0.35">
      <c r="A1017" s="1" t="s">
        <v>11971</v>
      </c>
      <c r="B1017" s="1" t="s">
        <v>3029</v>
      </c>
      <c r="C1017" s="8">
        <v>42995</v>
      </c>
      <c r="D1017" s="7">
        <v>42997</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v>
      </c>
      <c r="S1017" s="1">
        <v>5</v>
      </c>
      <c r="T1017" s="1">
        <v>0</v>
      </c>
      <c r="U1017" s="1">
        <v>15.552</v>
      </c>
      <c r="V1017" s="1">
        <f t="shared" si="15"/>
        <v>162</v>
      </c>
      <c r="W1017" s="30">
        <f>Orders[[#This Row],[Profit]]/Orders[[#This Row],[Sales]]</f>
        <v>0.48</v>
      </c>
    </row>
    <row r="1018" spans="1:23" x14ac:dyDescent="0.35">
      <c r="A1018" s="1" t="s">
        <v>11972</v>
      </c>
      <c r="B1018" s="1" t="s">
        <v>3030</v>
      </c>
      <c r="C1018" s="8">
        <v>42922</v>
      </c>
      <c r="D1018" s="7">
        <v>42926</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c r="V1018" s="1">
        <f t="shared" si="15"/>
        <v>27.92</v>
      </c>
      <c r="W1018" s="30">
        <f>Orders[[#This Row],[Profit]]/Orders[[#This Row],[Sales]]</f>
        <v>0.48</v>
      </c>
    </row>
    <row r="1019" spans="1:23" x14ac:dyDescent="0.35">
      <c r="A1019" s="1" t="s">
        <v>11973</v>
      </c>
      <c r="B1019" s="1" t="s">
        <v>3030</v>
      </c>
      <c r="C1019" s="8">
        <v>42922</v>
      </c>
      <c r="D1019" s="7">
        <v>42926</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c r="V1019" s="1">
        <f t="shared" si="15"/>
        <v>467.46</v>
      </c>
      <c r="W1019" s="30">
        <f>Orders[[#This Row],[Profit]]/Orders[[#This Row],[Sales]]</f>
        <v>0.41000000000000003</v>
      </c>
    </row>
    <row r="1020" spans="1:23" x14ac:dyDescent="0.35">
      <c r="A1020" s="1" t="s">
        <v>11974</v>
      </c>
      <c r="B1020" s="1" t="s">
        <v>3030</v>
      </c>
      <c r="C1020" s="8">
        <v>42922</v>
      </c>
      <c r="D1020" s="7">
        <v>42926</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124.95</v>
      </c>
      <c r="S1020" s="1">
        <v>5</v>
      </c>
      <c r="T1020" s="1">
        <v>0</v>
      </c>
      <c r="U1020" s="1">
        <v>2.4990000000000001</v>
      </c>
      <c r="V1020" s="1">
        <f t="shared" si="15"/>
        <v>624.75</v>
      </c>
      <c r="W1020" s="30">
        <f>Orders[[#This Row],[Profit]]/Orders[[#This Row],[Sales]]</f>
        <v>0.02</v>
      </c>
    </row>
    <row r="1021" spans="1:23" x14ac:dyDescent="0.35">
      <c r="A1021" s="1" t="s">
        <v>11975</v>
      </c>
      <c r="B1021" s="1" t="s">
        <v>3030</v>
      </c>
      <c r="C1021" s="8">
        <v>42922</v>
      </c>
      <c r="D1021" s="7">
        <v>42926</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156.429</v>
      </c>
      <c r="V1021" s="1">
        <f t="shared" si="15"/>
        <v>3008.25</v>
      </c>
      <c r="W1021" s="30">
        <f>Orders[[#This Row],[Profit]]/Orders[[#This Row],[Sales]]</f>
        <v>0.26</v>
      </c>
    </row>
    <row r="1022" spans="1:23" x14ac:dyDescent="0.35">
      <c r="A1022" s="1" t="s">
        <v>11976</v>
      </c>
      <c r="B1022" s="1" t="s">
        <v>3039</v>
      </c>
      <c r="C1022" s="8">
        <v>42852</v>
      </c>
      <c r="D1022" s="7">
        <v>42858</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v>
      </c>
      <c r="S1022" s="1">
        <v>3</v>
      </c>
      <c r="T1022" s="1">
        <v>0</v>
      </c>
      <c r="U1022" s="1">
        <v>8.8686000000000007</v>
      </c>
      <c r="V1022" s="1">
        <f t="shared" si="15"/>
        <v>68.22</v>
      </c>
      <c r="W1022" s="30">
        <f>Orders[[#This Row],[Profit]]/Orders[[#This Row],[Sales]]</f>
        <v>0.39000000000000007</v>
      </c>
    </row>
    <row r="1023" spans="1:23" x14ac:dyDescent="0.35">
      <c r="A1023" s="1" t="s">
        <v>11977</v>
      </c>
      <c r="B1023" s="1" t="s">
        <v>3039</v>
      </c>
      <c r="C1023" s="8">
        <v>42852</v>
      </c>
      <c r="D1023" s="7">
        <v>42858</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c r="V1023" s="1">
        <f t="shared" si="15"/>
        <v>3802.59</v>
      </c>
      <c r="W1023" s="30">
        <f>Orders[[#This Row],[Profit]]/Orders[[#This Row],[Sales]]</f>
        <v>0.25</v>
      </c>
    </row>
    <row r="1024" spans="1:23" x14ac:dyDescent="0.35">
      <c r="A1024" s="1" t="s">
        <v>11978</v>
      </c>
      <c r="B1024" s="1" t="s">
        <v>3039</v>
      </c>
      <c r="C1024" s="8">
        <v>42852</v>
      </c>
      <c r="D1024" s="7">
        <v>42858</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c r="V1024" s="1">
        <f t="shared" si="15"/>
        <v>11039.36</v>
      </c>
      <c r="W1024" s="30">
        <f>Orders[[#This Row],[Profit]]/Orders[[#This Row],[Sales]]</f>
        <v>0.47</v>
      </c>
    </row>
    <row r="1025" spans="1:23" x14ac:dyDescent="0.35">
      <c r="A1025" s="1" t="s">
        <v>11979</v>
      </c>
      <c r="B1025" s="1" t="s">
        <v>3047</v>
      </c>
      <c r="C1025" s="8">
        <v>42902</v>
      </c>
      <c r="D1025" s="7">
        <v>42906</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c r="V1025" s="1">
        <f t="shared" si="15"/>
        <v>12.416</v>
      </c>
      <c r="W1025" s="30">
        <f>Orders[[#This Row],[Profit]]/Orders[[#This Row],[Sales]]</f>
        <v>0.35</v>
      </c>
    </row>
    <row r="1026" spans="1:23" x14ac:dyDescent="0.35">
      <c r="A1026" s="1" t="s">
        <v>11980</v>
      </c>
      <c r="B1026" s="1" t="s">
        <v>3050</v>
      </c>
      <c r="C1026" s="8">
        <v>43816</v>
      </c>
      <c r="D1026" s="7">
        <v>43819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c r="V1026" s="1">
        <f t="shared" ref="V1026:V1089" si="16">PRODUCT(S1026,R1026)</f>
        <v>23.616</v>
      </c>
      <c r="W1026" s="30">
        <f>Orders[[#This Row],[Profit]]/Orders[[#This Row],[Sales]]</f>
        <v>0.36250000000000004</v>
      </c>
    </row>
    <row r="1027" spans="1:23" x14ac:dyDescent="0.35">
      <c r="A1027" s="1" t="s">
        <v>11981</v>
      </c>
      <c r="B1027" s="1" t="s">
        <v>3055</v>
      </c>
      <c r="C1027" s="8">
        <v>43111</v>
      </c>
      <c r="D1027" s="7">
        <v>43113</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v>
      </c>
      <c r="S1027" s="1">
        <v>3</v>
      </c>
      <c r="T1027" s="1">
        <v>0.2</v>
      </c>
      <c r="U1027" s="1">
        <v>5.4432</v>
      </c>
      <c r="V1027" s="1">
        <f t="shared" si="16"/>
        <v>46.655999999999999</v>
      </c>
      <c r="W1027" s="30">
        <f>Orders[[#This Row],[Profit]]/Orders[[#This Row],[Sales]]</f>
        <v>0.35000000000000003</v>
      </c>
    </row>
    <row r="1028" spans="1:23" x14ac:dyDescent="0.35">
      <c r="A1028" s="1" t="s">
        <v>11982</v>
      </c>
      <c r="B1028" s="1" t="s">
        <v>3055</v>
      </c>
      <c r="C1028" s="8">
        <v>43111</v>
      </c>
      <c r="D1028" s="7">
        <v>43113</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20.5764</v>
      </c>
      <c r="V1028" s="1">
        <f t="shared" si="16"/>
        <v>189.93599999999998</v>
      </c>
      <c r="W1028" s="30">
        <f>Orders[[#This Row],[Profit]]/Orders[[#This Row],[Sales]]</f>
        <v>0.32500000000000001</v>
      </c>
    </row>
    <row r="1029" spans="1:23" x14ac:dyDescent="0.35">
      <c r="A1029" s="1" t="s">
        <v>11983</v>
      </c>
      <c r="B1029" s="1" t="s">
        <v>3055</v>
      </c>
      <c r="C1029" s="8">
        <v>43111</v>
      </c>
      <c r="D1029" s="7">
        <v>43113</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c r="V1029" s="1">
        <f t="shared" si="16"/>
        <v>31.175999999999998</v>
      </c>
      <c r="W1029" s="30">
        <f>Orders[[#This Row],[Profit]]/Orders[[#This Row],[Sales]]</f>
        <v>-0.63333333333333341</v>
      </c>
    </row>
    <row r="1030" spans="1:23" x14ac:dyDescent="0.35">
      <c r="A1030" s="1" t="s">
        <v>11984</v>
      </c>
      <c r="B1030" s="1" t="s">
        <v>3064</v>
      </c>
      <c r="C1030" s="8">
        <v>42562</v>
      </c>
      <c r="D1030" s="7">
        <v>42566</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83.284000000000006</v>
      </c>
      <c r="V1030" s="1">
        <f t="shared" si="16"/>
        <v>886</v>
      </c>
      <c r="W1030" s="30">
        <f>Orders[[#This Row],[Profit]]/Orders[[#This Row],[Sales]]</f>
        <v>0.47000000000000008</v>
      </c>
    </row>
    <row r="1031" spans="1:23" x14ac:dyDescent="0.35">
      <c r="A1031" s="1" t="s">
        <v>11985</v>
      </c>
      <c r="B1031" s="1" t="s">
        <v>3064</v>
      </c>
      <c r="C1031" s="8">
        <v>42562</v>
      </c>
      <c r="D1031" s="7">
        <v>42566</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197.97</v>
      </c>
      <c r="S1031" s="1">
        <v>3</v>
      </c>
      <c r="T1031" s="1">
        <v>0</v>
      </c>
      <c r="U1031" s="1">
        <v>57.411299999999997</v>
      </c>
      <c r="V1031" s="1">
        <f t="shared" si="16"/>
        <v>593.91</v>
      </c>
      <c r="W1031" s="30">
        <f>Orders[[#This Row],[Profit]]/Orders[[#This Row],[Sales]]</f>
        <v>0.28999999999999998</v>
      </c>
    </row>
    <row r="1032" spans="1:23" x14ac:dyDescent="0.35">
      <c r="A1032" s="1" t="s">
        <v>11986</v>
      </c>
      <c r="B1032" s="1" t="s">
        <v>3064</v>
      </c>
      <c r="C1032" s="8">
        <v>42562</v>
      </c>
      <c r="D1032" s="7">
        <v>42566</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c r="V1032" s="1">
        <f t="shared" si="16"/>
        <v>2564.8200000000002</v>
      </c>
      <c r="W1032" s="30">
        <f>Orders[[#This Row],[Profit]]/Orders[[#This Row],[Sales]]</f>
        <v>0.25</v>
      </c>
    </row>
    <row r="1033" spans="1:23" x14ac:dyDescent="0.35">
      <c r="A1033" s="1" t="s">
        <v>11987</v>
      </c>
      <c r="B1033" s="1" t="s">
        <v>3064</v>
      </c>
      <c r="C1033" s="8">
        <v>42562</v>
      </c>
      <c r="D1033" s="7">
        <v>42566</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124.11</v>
      </c>
      <c r="S1033" s="1">
        <v>9</v>
      </c>
      <c r="T1033" s="1">
        <v>0</v>
      </c>
      <c r="U1033" s="1">
        <v>52.126199999999997</v>
      </c>
      <c r="V1033" s="1">
        <f t="shared" si="16"/>
        <v>1116.99</v>
      </c>
      <c r="W1033" s="30">
        <f>Orders[[#This Row],[Profit]]/Orders[[#This Row],[Sales]]</f>
        <v>0.42</v>
      </c>
    </row>
    <row r="1034" spans="1:23" x14ac:dyDescent="0.35">
      <c r="A1034" s="1" t="s">
        <v>11988</v>
      </c>
      <c r="B1034" s="1" t="s">
        <v>3064</v>
      </c>
      <c r="C1034" s="8">
        <v>42562</v>
      </c>
      <c r="D1034" s="7">
        <v>42566</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14.4</v>
      </c>
      <c r="S1034" s="1">
        <v>5</v>
      </c>
      <c r="T1034" s="1">
        <v>0</v>
      </c>
      <c r="U1034" s="1">
        <v>7.056</v>
      </c>
      <c r="V1034" s="1">
        <f t="shared" si="16"/>
        <v>72</v>
      </c>
      <c r="W1034" s="30">
        <f>Orders[[#This Row],[Profit]]/Orders[[#This Row],[Sales]]</f>
        <v>0.49</v>
      </c>
    </row>
    <row r="1035" spans="1:23" x14ac:dyDescent="0.35">
      <c r="A1035" s="1" t="s">
        <v>11989</v>
      </c>
      <c r="B1035" s="1" t="s">
        <v>3069</v>
      </c>
      <c r="C1035" s="8">
        <v>43424</v>
      </c>
      <c r="D1035" s="7">
        <v>43426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v>
      </c>
      <c r="S1035" s="1">
        <v>3</v>
      </c>
      <c r="T1035" s="1">
        <v>0.2</v>
      </c>
      <c r="U1035" s="1">
        <v>5.1012000000000004</v>
      </c>
      <c r="V1035" s="1">
        <f t="shared" si="16"/>
        <v>47.088000000000001</v>
      </c>
      <c r="W1035" s="30">
        <f>Orders[[#This Row],[Profit]]/Orders[[#This Row],[Sales]]</f>
        <v>0.32500000000000001</v>
      </c>
    </row>
    <row r="1036" spans="1:23" x14ac:dyDescent="0.35">
      <c r="A1036" s="1" t="s">
        <v>11990</v>
      </c>
      <c r="B1036" s="1" t="s">
        <v>3069</v>
      </c>
      <c r="C1036" s="8">
        <v>43424</v>
      </c>
      <c r="D1036" s="7">
        <v>43426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c r="V1036" s="1">
        <f t="shared" si="16"/>
        <v>5.2560000000000002</v>
      </c>
      <c r="W1036" s="30">
        <f>Orders[[#This Row],[Profit]]/Orders[[#This Row],[Sales]]</f>
        <v>-0.73333333333333328</v>
      </c>
    </row>
    <row r="1037" spans="1:23" x14ac:dyDescent="0.35">
      <c r="A1037" s="1" t="s">
        <v>11991</v>
      </c>
      <c r="B1037" s="1" t="s">
        <v>3069</v>
      </c>
      <c r="C1037" s="8">
        <v>43424</v>
      </c>
      <c r="D1037" s="7">
        <v>43426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v>
      </c>
      <c r="S1037" s="1">
        <v>3</v>
      </c>
      <c r="T1037" s="1">
        <v>0.7</v>
      </c>
      <c r="U1037" s="1">
        <v>-10.579800000000001</v>
      </c>
      <c r="V1037" s="1">
        <f t="shared" si="16"/>
        <v>43.280999999999999</v>
      </c>
      <c r="W1037" s="30">
        <f>Orders[[#This Row],[Profit]]/Orders[[#This Row],[Sales]]</f>
        <v>-0.73333333333333339</v>
      </c>
    </row>
    <row r="1038" spans="1:23" x14ac:dyDescent="0.35">
      <c r="A1038" s="1" t="s">
        <v>11992</v>
      </c>
      <c r="B1038" s="1" t="s">
        <v>3074</v>
      </c>
      <c r="C1038" s="8">
        <v>43212</v>
      </c>
      <c r="D1038" s="7">
        <v>43216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8.6620000000000008</v>
      </c>
      <c r="V1038" s="1">
        <f t="shared" si="16"/>
        <v>173.24</v>
      </c>
      <c r="W1038" s="30">
        <f>Orders[[#This Row],[Profit]]/Orders[[#This Row],[Sales]]</f>
        <v>0.1</v>
      </c>
    </row>
    <row r="1039" spans="1:23" x14ac:dyDescent="0.35">
      <c r="A1039" s="1" t="s">
        <v>11993</v>
      </c>
      <c r="B1039" s="1" t="s">
        <v>3078</v>
      </c>
      <c r="C1039" s="8">
        <v>42899</v>
      </c>
      <c r="D1039" s="7">
        <v>42900</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c r="V1039" s="1">
        <f t="shared" si="16"/>
        <v>109.87200000000001</v>
      </c>
      <c r="W1039" s="30">
        <f>Orders[[#This Row],[Profit]]/Orders[[#This Row],[Sales]]</f>
        <v>0.375</v>
      </c>
    </row>
    <row r="1040" spans="1:23" x14ac:dyDescent="0.35">
      <c r="A1040" s="1" t="s">
        <v>11994</v>
      </c>
      <c r="B1040" s="1" t="s">
        <v>3083</v>
      </c>
      <c r="C1040" s="8">
        <v>43789</v>
      </c>
      <c r="D1040" s="7">
        <v>43790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v>
      </c>
      <c r="S1040" s="1">
        <v>7</v>
      </c>
      <c r="T1040" s="1">
        <v>0.2</v>
      </c>
      <c r="U1040" s="1">
        <v>2.6964000000000001</v>
      </c>
      <c r="V1040" s="1">
        <f t="shared" si="16"/>
        <v>167.77600000000001</v>
      </c>
      <c r="W1040" s="30">
        <f>Orders[[#This Row],[Profit]]/Orders[[#This Row],[Sales]]</f>
        <v>0.1125</v>
      </c>
    </row>
    <row r="1041" spans="1:23" x14ac:dyDescent="0.35">
      <c r="A1041" s="1" t="s">
        <v>11995</v>
      </c>
      <c r="B1041" s="1" t="s">
        <v>3083</v>
      </c>
      <c r="C1041" s="8">
        <v>43789</v>
      </c>
      <c r="D1041" s="7">
        <v>43790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1.7955000000000001</v>
      </c>
      <c r="V1041" s="1">
        <f t="shared" si="16"/>
        <v>86.183999999999997</v>
      </c>
      <c r="W1041" s="30">
        <f>Orders[[#This Row],[Profit]]/Orders[[#This Row],[Sales]]</f>
        <v>6.25E-2</v>
      </c>
    </row>
    <row r="1042" spans="1:23" x14ac:dyDescent="0.35">
      <c r="A1042" s="1" t="s">
        <v>11996</v>
      </c>
      <c r="B1042" s="1" t="s">
        <v>3089</v>
      </c>
      <c r="C1042" s="8">
        <v>43179</v>
      </c>
      <c r="D1042" s="7">
        <v>43183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146.40360000000001</v>
      </c>
      <c r="V1042" s="1">
        <f t="shared" si="16"/>
        <v>2788.64</v>
      </c>
      <c r="W1042" s="30">
        <f>Orders[[#This Row],[Profit]]/Orders[[#This Row],[Sales]]</f>
        <v>0.21000000000000002</v>
      </c>
    </row>
    <row r="1043" spans="1:23" x14ac:dyDescent="0.35">
      <c r="A1043" s="1" t="s">
        <v>11997</v>
      </c>
      <c r="B1043" s="1" t="s">
        <v>3093</v>
      </c>
      <c r="C1043" s="8">
        <v>43349</v>
      </c>
      <c r="D1043" s="7">
        <v>43352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c r="V1043" s="1">
        <f t="shared" si="16"/>
        <v>63.72</v>
      </c>
      <c r="W1043" s="30">
        <f>Orders[[#This Row],[Profit]]/Orders[[#This Row],[Sales]]</f>
        <v>0.35</v>
      </c>
    </row>
    <row r="1044" spans="1:23" x14ac:dyDescent="0.35">
      <c r="A1044" s="1" t="s">
        <v>11998</v>
      </c>
      <c r="B1044" s="1" t="s">
        <v>3093</v>
      </c>
      <c r="C1044" s="8">
        <v>43349</v>
      </c>
      <c r="D1044" s="7">
        <v>43352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722.35199999999998</v>
      </c>
      <c r="S1044" s="1">
        <v>3</v>
      </c>
      <c r="T1044" s="1">
        <v>0.2</v>
      </c>
      <c r="U1044" s="1">
        <v>90.293999999999997</v>
      </c>
      <c r="V1044" s="1">
        <f t="shared" si="16"/>
        <v>2167.056</v>
      </c>
      <c r="W1044" s="30">
        <f>Orders[[#This Row],[Profit]]/Orders[[#This Row],[Sales]]</f>
        <v>0.125</v>
      </c>
    </row>
    <row r="1045" spans="1:23" x14ac:dyDescent="0.35">
      <c r="A1045" s="1" t="s">
        <v>11999</v>
      </c>
      <c r="B1045" s="1" t="s">
        <v>3100</v>
      </c>
      <c r="C1045" s="8">
        <v>43655</v>
      </c>
      <c r="D1045" s="7">
        <v>43658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2.9834999999999998</v>
      </c>
      <c r="V1045" s="1">
        <f t="shared" si="16"/>
        <v>44.2</v>
      </c>
      <c r="W1045" s="30">
        <f>Orders[[#This Row],[Profit]]/Orders[[#This Row],[Sales]]</f>
        <v>0.33749999999999997</v>
      </c>
    </row>
    <row r="1046" spans="1:23" x14ac:dyDescent="0.35">
      <c r="A1046" s="1" t="s">
        <v>12000</v>
      </c>
      <c r="B1046" s="1" t="s">
        <v>3100</v>
      </c>
      <c r="C1046" s="8">
        <v>43655</v>
      </c>
      <c r="D1046" s="7">
        <v>43658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58.463999999999999</v>
      </c>
      <c r="S1046" s="1">
        <v>9</v>
      </c>
      <c r="T1046" s="1">
        <v>0.8</v>
      </c>
      <c r="U1046" s="1">
        <v>-146.16</v>
      </c>
      <c r="V1046" s="1">
        <f t="shared" si="16"/>
        <v>526.17599999999993</v>
      </c>
      <c r="W1046" s="30">
        <f>Orders[[#This Row],[Profit]]/Orders[[#This Row],[Sales]]</f>
        <v>-2.5</v>
      </c>
    </row>
    <row r="1047" spans="1:23" x14ac:dyDescent="0.35">
      <c r="A1047" s="1" t="s">
        <v>12001</v>
      </c>
      <c r="B1047" s="1" t="s">
        <v>3107</v>
      </c>
      <c r="C1047" s="8">
        <v>43750</v>
      </c>
      <c r="D1047" s="7">
        <v>43754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254.60400000000001</v>
      </c>
      <c r="S1047" s="1">
        <v>14</v>
      </c>
      <c r="T1047" s="1">
        <v>0.3</v>
      </c>
      <c r="U1047" s="1">
        <v>-18.186</v>
      </c>
      <c r="V1047" s="1">
        <f t="shared" si="16"/>
        <v>3564.4560000000001</v>
      </c>
      <c r="W1047" s="30">
        <f>Orders[[#This Row],[Profit]]/Orders[[#This Row],[Sales]]</f>
        <v>-7.1428571428571425E-2</v>
      </c>
    </row>
    <row r="1048" spans="1:23" x14ac:dyDescent="0.35">
      <c r="A1048" s="1" t="s">
        <v>12002</v>
      </c>
      <c r="B1048" s="1" t="s">
        <v>3111</v>
      </c>
      <c r="C1048" s="8">
        <v>43167</v>
      </c>
      <c r="D1048" s="7">
        <v>43172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c r="V1048" s="1">
        <f t="shared" si="16"/>
        <v>6819.8</v>
      </c>
      <c r="W1048" s="30">
        <f>Orders[[#This Row],[Profit]]/Orders[[#This Row],[Sales]]</f>
        <v>6.25E-2</v>
      </c>
    </row>
    <row r="1049" spans="1:23" x14ac:dyDescent="0.35">
      <c r="A1049" s="1" t="s">
        <v>12003</v>
      </c>
      <c r="B1049" s="1" t="s">
        <v>3111</v>
      </c>
      <c r="C1049" s="8">
        <v>43167</v>
      </c>
      <c r="D1049" s="7">
        <v>43172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102.36</v>
      </c>
      <c r="S1049" s="1">
        <v>3</v>
      </c>
      <c r="T1049" s="1">
        <v>0.2</v>
      </c>
      <c r="U1049" s="1">
        <v>-3.8384999999999998</v>
      </c>
      <c r="V1049" s="1">
        <f t="shared" si="16"/>
        <v>307.08</v>
      </c>
      <c r="W1049" s="30">
        <f>Orders[[#This Row],[Profit]]/Orders[[#This Row],[Sales]]</f>
        <v>-3.7499999999999999E-2</v>
      </c>
    </row>
    <row r="1050" spans="1:23" x14ac:dyDescent="0.35">
      <c r="A1050" s="1" t="s">
        <v>12004</v>
      </c>
      <c r="B1050" s="1" t="s">
        <v>3112</v>
      </c>
      <c r="C1050" s="8">
        <v>42517</v>
      </c>
      <c r="D1050" s="7">
        <v>42522</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c r="V1050" s="1">
        <f t="shared" si="16"/>
        <v>13362.047999999999</v>
      </c>
      <c r="W1050" s="30">
        <f>Orders[[#This Row],[Profit]]/Orders[[#This Row],[Sales]]</f>
        <v>0.1125</v>
      </c>
    </row>
    <row r="1051" spans="1:23" x14ac:dyDescent="0.35">
      <c r="A1051" s="1" t="s">
        <v>12005</v>
      </c>
      <c r="B1051" s="1" t="s">
        <v>3112</v>
      </c>
      <c r="C1051" s="8">
        <v>42517</v>
      </c>
      <c r="D1051" s="7">
        <v>42522</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c r="V1051" s="1">
        <f t="shared" si="16"/>
        <v>99.99</v>
      </c>
      <c r="W1051" s="30">
        <f>Orders[[#This Row],[Profit]]/Orders[[#This Row],[Sales]]</f>
        <v>0.38000000000000006</v>
      </c>
    </row>
    <row r="1052" spans="1:23" x14ac:dyDescent="0.35">
      <c r="A1052" s="1" t="s">
        <v>12006</v>
      </c>
      <c r="B1052" s="1" t="s">
        <v>3113</v>
      </c>
      <c r="C1052" s="8">
        <v>42919</v>
      </c>
      <c r="D1052" s="7">
        <v>42921</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v>
      </c>
      <c r="S1052" s="1">
        <v>2</v>
      </c>
      <c r="T1052" s="1">
        <v>0.2</v>
      </c>
      <c r="U1052" s="1">
        <v>-29.481200000000001</v>
      </c>
      <c r="V1052" s="1">
        <f t="shared" si="16"/>
        <v>336.928</v>
      </c>
      <c r="W1052" s="30">
        <f>Orders[[#This Row],[Profit]]/Orders[[#This Row],[Sales]]</f>
        <v>-0.17500000000000002</v>
      </c>
    </row>
    <row r="1053" spans="1:23" x14ac:dyDescent="0.35">
      <c r="A1053" s="1" t="s">
        <v>12007</v>
      </c>
      <c r="B1053" s="1" t="s">
        <v>3113</v>
      </c>
      <c r="C1053" s="8">
        <v>42919</v>
      </c>
      <c r="D1053" s="7">
        <v>42921</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v>
      </c>
      <c r="S1053" s="1">
        <v>2</v>
      </c>
      <c r="T1053" s="1">
        <v>0.2</v>
      </c>
      <c r="U1053" s="1">
        <v>2.4359999999999999</v>
      </c>
      <c r="V1053" s="1">
        <f t="shared" si="16"/>
        <v>13.44</v>
      </c>
      <c r="W1053" s="30">
        <f>Orders[[#This Row],[Profit]]/Orders[[#This Row],[Sales]]</f>
        <v>0.36249999999999999</v>
      </c>
    </row>
    <row r="1054" spans="1:23" x14ac:dyDescent="0.35">
      <c r="A1054" s="1" t="s">
        <v>12008</v>
      </c>
      <c r="B1054" s="1" t="s">
        <v>3113</v>
      </c>
      <c r="C1054" s="8">
        <v>42919</v>
      </c>
      <c r="D1054" s="7">
        <v>42921</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282.88799999999998</v>
      </c>
      <c r="S1054" s="1">
        <v>9</v>
      </c>
      <c r="T1054" s="1">
        <v>0.2</v>
      </c>
      <c r="U1054" s="1">
        <v>56.577599999999997</v>
      </c>
      <c r="V1054" s="1">
        <f t="shared" si="16"/>
        <v>2545.9919999999997</v>
      </c>
      <c r="W1054" s="30">
        <f>Orders[[#This Row],[Profit]]/Orders[[#This Row],[Sales]]</f>
        <v>0.2</v>
      </c>
    </row>
    <row r="1055" spans="1:23" x14ac:dyDescent="0.35">
      <c r="A1055" s="1" t="s">
        <v>12009</v>
      </c>
      <c r="B1055" s="1" t="s">
        <v>3122</v>
      </c>
      <c r="C1055" s="8">
        <v>42829</v>
      </c>
      <c r="D1055" s="7">
        <v>42833</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c r="V1055" s="1">
        <f t="shared" si="16"/>
        <v>22.32</v>
      </c>
      <c r="W1055" s="30">
        <f>Orders[[#This Row],[Profit]]/Orders[[#This Row],[Sales]]</f>
        <v>0.39</v>
      </c>
    </row>
    <row r="1056" spans="1:23" x14ac:dyDescent="0.35">
      <c r="A1056" s="1" t="s">
        <v>12010</v>
      </c>
      <c r="B1056" s="1" t="s">
        <v>3122</v>
      </c>
      <c r="C1056" s="8">
        <v>42829</v>
      </c>
      <c r="D1056" s="7">
        <v>42833</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22.763999999999999</v>
      </c>
      <c r="V1056" s="1">
        <f t="shared" si="16"/>
        <v>216.8</v>
      </c>
      <c r="W1056" s="30">
        <f>Orders[[#This Row],[Profit]]/Orders[[#This Row],[Sales]]</f>
        <v>0.21</v>
      </c>
    </row>
    <row r="1057" spans="1:23" x14ac:dyDescent="0.35">
      <c r="A1057" s="1" t="s">
        <v>12011</v>
      </c>
      <c r="B1057" s="1" t="s">
        <v>3122</v>
      </c>
      <c r="C1057" s="8">
        <v>42829</v>
      </c>
      <c r="D1057" s="7">
        <v>42833</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82.343999999999994</v>
      </c>
      <c r="S1057" s="1">
        <v>3</v>
      </c>
      <c r="T1057" s="1">
        <v>0.2</v>
      </c>
      <c r="U1057" s="1">
        <v>27.7911</v>
      </c>
      <c r="V1057" s="1">
        <f t="shared" si="16"/>
        <v>247.03199999999998</v>
      </c>
      <c r="W1057" s="30">
        <f>Orders[[#This Row],[Profit]]/Orders[[#This Row],[Sales]]</f>
        <v>0.33750000000000002</v>
      </c>
    </row>
    <row r="1058" spans="1:23" x14ac:dyDescent="0.35">
      <c r="A1058" s="1" t="s">
        <v>12012</v>
      </c>
      <c r="B1058" s="1" t="s">
        <v>3122</v>
      </c>
      <c r="C1058" s="8">
        <v>42829</v>
      </c>
      <c r="D1058" s="7">
        <v>42833</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c r="V1058" s="1">
        <f t="shared" si="16"/>
        <v>36.351999999999997</v>
      </c>
      <c r="W1058" s="30">
        <f>Orders[[#This Row],[Profit]]/Orders[[#This Row],[Sales]]</f>
        <v>0.36250000000000004</v>
      </c>
    </row>
    <row r="1059" spans="1:23" x14ac:dyDescent="0.35">
      <c r="A1059" s="1" t="s">
        <v>12013</v>
      </c>
      <c r="B1059" s="1" t="s">
        <v>3131</v>
      </c>
      <c r="C1059" s="8">
        <v>43809</v>
      </c>
      <c r="D1059" s="7">
        <v>43816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v>
      </c>
      <c r="S1059" s="1">
        <v>4</v>
      </c>
      <c r="T1059" s="1">
        <v>0.2</v>
      </c>
      <c r="U1059" s="1">
        <v>7.2267999999999999</v>
      </c>
      <c r="V1059" s="1">
        <f t="shared" si="16"/>
        <v>79.744</v>
      </c>
      <c r="W1059" s="30">
        <f>Orders[[#This Row],[Profit]]/Orders[[#This Row],[Sales]]</f>
        <v>0.36249999999999999</v>
      </c>
    </row>
    <row r="1060" spans="1:23" x14ac:dyDescent="0.35">
      <c r="A1060" s="1" t="s">
        <v>12014</v>
      </c>
      <c r="B1060" s="1" t="s">
        <v>3131</v>
      </c>
      <c r="C1060" s="8">
        <v>43809</v>
      </c>
      <c r="D1060" s="7">
        <v>43816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22.948799999999999</v>
      </c>
      <c r="V1060" s="1">
        <f t="shared" si="16"/>
        <v>131.136</v>
      </c>
      <c r="W1060" s="30">
        <f>Orders[[#This Row],[Profit]]/Orders[[#This Row],[Sales]]</f>
        <v>0.35</v>
      </c>
    </row>
    <row r="1061" spans="1:23" x14ac:dyDescent="0.35">
      <c r="A1061" s="1" t="s">
        <v>12015</v>
      </c>
      <c r="B1061" s="1" t="s">
        <v>3136</v>
      </c>
      <c r="C1061" s="8">
        <v>43428</v>
      </c>
      <c r="D1061" s="7">
        <v>43435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c r="V1061" s="1">
        <f t="shared" si="16"/>
        <v>13.248000000000001</v>
      </c>
      <c r="W1061" s="30">
        <f>Orders[[#This Row],[Profit]]/Orders[[#This Row],[Sales]]</f>
        <v>0.36249999999999999</v>
      </c>
    </row>
    <row r="1062" spans="1:23" x14ac:dyDescent="0.35">
      <c r="A1062" s="1" t="s">
        <v>12016</v>
      </c>
      <c r="B1062" s="1" t="s">
        <v>3141</v>
      </c>
      <c r="C1062" s="8">
        <v>42817</v>
      </c>
      <c r="D1062" s="7">
        <v>42823</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-29.252400000000002</v>
      </c>
      <c r="V1062" s="1">
        <f t="shared" si="16"/>
        <v>215.54400000000001</v>
      </c>
      <c r="W1062" s="30">
        <f>Orders[[#This Row],[Profit]]/Orders[[#This Row],[Sales]]</f>
        <v>-0.27142857142857141</v>
      </c>
    </row>
    <row r="1063" spans="1:23" x14ac:dyDescent="0.35">
      <c r="A1063" s="1" t="s">
        <v>12017</v>
      </c>
      <c r="B1063" s="1" t="s">
        <v>3142</v>
      </c>
      <c r="C1063" s="8">
        <v>42841</v>
      </c>
      <c r="D1063" s="7">
        <v>42846</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4.5216000000000003</v>
      </c>
      <c r="V1063" s="1">
        <f t="shared" si="16"/>
        <v>135.648</v>
      </c>
      <c r="W1063" s="30">
        <f>Orders[[#This Row],[Profit]]/Orders[[#This Row],[Sales]]</f>
        <v>0.1</v>
      </c>
    </row>
    <row r="1064" spans="1:23" x14ac:dyDescent="0.35">
      <c r="A1064" s="1" t="s">
        <v>12018</v>
      </c>
      <c r="B1064" s="1" t="s">
        <v>3142</v>
      </c>
      <c r="C1064" s="8">
        <v>42841</v>
      </c>
      <c r="D1064" s="7">
        <v>42846</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v>
      </c>
      <c r="S1064" s="1">
        <v>7</v>
      </c>
      <c r="T1064" s="1">
        <v>0.2</v>
      </c>
      <c r="U1064" s="1">
        <v>-2.2134</v>
      </c>
      <c r="V1064" s="1">
        <f t="shared" si="16"/>
        <v>72.912000000000006</v>
      </c>
      <c r="W1064" s="30">
        <f>Orders[[#This Row],[Profit]]/Orders[[#This Row],[Sales]]</f>
        <v>-0.21249999999999999</v>
      </c>
    </row>
    <row r="1065" spans="1:23" x14ac:dyDescent="0.35">
      <c r="A1065" s="1" t="s">
        <v>12019</v>
      </c>
      <c r="B1065" s="1" t="s">
        <v>3142</v>
      </c>
      <c r="C1065" s="8">
        <v>42841</v>
      </c>
      <c r="D1065" s="7">
        <v>42846</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1.2791999999999999</v>
      </c>
      <c r="V1065" s="1">
        <f t="shared" si="16"/>
        <v>23.616</v>
      </c>
      <c r="W1065" s="30">
        <f>Orders[[#This Row],[Profit]]/Orders[[#This Row],[Sales]]</f>
        <v>0.16249999999999998</v>
      </c>
    </row>
    <row r="1066" spans="1:23" x14ac:dyDescent="0.35">
      <c r="A1066" s="1" t="s">
        <v>12020</v>
      </c>
      <c r="B1066" s="1" t="s">
        <v>3142</v>
      </c>
      <c r="C1066" s="8">
        <v>42841</v>
      </c>
      <c r="D1066" s="7">
        <v>42846</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118.782</v>
      </c>
      <c r="S1066" s="1">
        <v>3</v>
      </c>
      <c r="T1066" s="1">
        <v>0.4</v>
      </c>
      <c r="U1066" s="1">
        <v>-27.715800000000002</v>
      </c>
      <c r="V1066" s="1">
        <f t="shared" si="16"/>
        <v>356.346</v>
      </c>
      <c r="W1066" s="30">
        <f>Orders[[#This Row],[Profit]]/Orders[[#This Row],[Sales]]</f>
        <v>-0.23333333333333336</v>
      </c>
    </row>
    <row r="1067" spans="1:23" x14ac:dyDescent="0.35">
      <c r="A1067" s="1" t="s">
        <v>12021</v>
      </c>
      <c r="B1067" s="1" t="s">
        <v>3142</v>
      </c>
      <c r="C1067" s="8">
        <v>42841</v>
      </c>
      <c r="D1067" s="7">
        <v>42846</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v>
      </c>
      <c r="S1067" s="1">
        <v>1</v>
      </c>
      <c r="T1067" s="1">
        <v>0.2</v>
      </c>
      <c r="U1067" s="1">
        <v>0.23530000000000001</v>
      </c>
      <c r="V1067" s="1">
        <f t="shared" si="16"/>
        <v>1.448</v>
      </c>
      <c r="W1067" s="30">
        <f>Orders[[#This Row],[Profit]]/Orders[[#This Row],[Sales]]</f>
        <v>0.16250000000000001</v>
      </c>
    </row>
    <row r="1068" spans="1:23" x14ac:dyDescent="0.35">
      <c r="A1068" s="1" t="s">
        <v>12022</v>
      </c>
      <c r="B1068" s="1" t="s">
        <v>3142</v>
      </c>
      <c r="C1068" s="8">
        <v>42841</v>
      </c>
      <c r="D1068" s="7">
        <v>42846</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v>
      </c>
      <c r="S1068" s="1">
        <v>5</v>
      </c>
      <c r="T1068" s="1">
        <v>0.7</v>
      </c>
      <c r="U1068" s="1">
        <v>-46.225000000000001</v>
      </c>
      <c r="V1068" s="1">
        <f t="shared" si="16"/>
        <v>277.35000000000002</v>
      </c>
      <c r="W1068" s="30">
        <f>Orders[[#This Row],[Profit]]/Orders[[#This Row],[Sales]]</f>
        <v>-0.83333333333333337</v>
      </c>
    </row>
    <row r="1069" spans="1:23" x14ac:dyDescent="0.35">
      <c r="A1069" s="1" t="s">
        <v>12023</v>
      </c>
      <c r="B1069" s="1" t="s">
        <v>3153</v>
      </c>
      <c r="C1069" s="8">
        <v>43374</v>
      </c>
      <c r="D1069" s="7">
        <v>43375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c r="V1069" s="1">
        <f t="shared" si="16"/>
        <v>779.39200000000005</v>
      </c>
      <c r="W1069" s="30">
        <f>Orders[[#This Row],[Profit]]/Orders[[#This Row],[Sales]]</f>
        <v>6.25E-2</v>
      </c>
    </row>
    <row r="1070" spans="1:23" x14ac:dyDescent="0.35">
      <c r="A1070" s="1" t="s">
        <v>12024</v>
      </c>
      <c r="B1070" s="1" t="s">
        <v>3156</v>
      </c>
      <c r="C1070" s="8">
        <v>43736</v>
      </c>
      <c r="D1070" s="7">
        <v>43738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v>
      </c>
      <c r="S1070" s="1">
        <v>1</v>
      </c>
      <c r="T1070" s="1">
        <v>0.2</v>
      </c>
      <c r="U1070" s="1">
        <v>-0.3488</v>
      </c>
      <c r="V1070" s="1">
        <f t="shared" si="16"/>
        <v>1.744</v>
      </c>
      <c r="W1070" s="30">
        <f>Orders[[#This Row],[Profit]]/Orders[[#This Row],[Sales]]</f>
        <v>-0.2</v>
      </c>
    </row>
    <row r="1071" spans="1:23" x14ac:dyDescent="0.35">
      <c r="A1071" s="1" t="s">
        <v>12025</v>
      </c>
      <c r="B1071" s="1" t="s">
        <v>3160</v>
      </c>
      <c r="C1071" s="8">
        <v>42941</v>
      </c>
      <c r="D1071" s="7">
        <v>42945</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25.175999999999998</v>
      </c>
      <c r="S1071" s="1">
        <v>4</v>
      </c>
      <c r="T1071" s="1">
        <v>0.7</v>
      </c>
      <c r="U1071" s="1">
        <v>-18.462399999999999</v>
      </c>
      <c r="V1071" s="1">
        <f t="shared" si="16"/>
        <v>100.70399999999999</v>
      </c>
      <c r="W1071" s="30">
        <f>Orders[[#This Row],[Profit]]/Orders[[#This Row],[Sales]]</f>
        <v>-0.73333333333333328</v>
      </c>
    </row>
    <row r="1072" spans="1:23" x14ac:dyDescent="0.35">
      <c r="A1072" s="1" t="s">
        <v>12026</v>
      </c>
      <c r="B1072" s="1" t="s">
        <v>3161</v>
      </c>
      <c r="C1072" s="8">
        <v>43059</v>
      </c>
      <c r="D1072" s="7">
        <v>43065</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19.46</v>
      </c>
      <c r="S1072" s="1">
        <v>7</v>
      </c>
      <c r="T1072" s="1">
        <v>0</v>
      </c>
      <c r="U1072" s="1">
        <v>5.0595999999999997</v>
      </c>
      <c r="V1072" s="1">
        <f t="shared" si="16"/>
        <v>136.22</v>
      </c>
      <c r="W1072" s="30">
        <f>Orders[[#This Row],[Profit]]/Orders[[#This Row],[Sales]]</f>
        <v>0.25999999999999995</v>
      </c>
    </row>
    <row r="1073" spans="1:23" x14ac:dyDescent="0.35">
      <c r="A1073" s="1" t="s">
        <v>12027</v>
      </c>
      <c r="B1073" s="1" t="s">
        <v>3164</v>
      </c>
      <c r="C1073" s="8">
        <v>43218</v>
      </c>
      <c r="D1073" s="7">
        <v>43222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9.9467999999999996</v>
      </c>
      <c r="V1073" s="1">
        <f t="shared" si="16"/>
        <v>88.415999999999997</v>
      </c>
      <c r="W1073" s="30">
        <f>Orders[[#This Row],[Profit]]/Orders[[#This Row],[Sales]]</f>
        <v>0.33749999999999997</v>
      </c>
    </row>
    <row r="1074" spans="1:23" x14ac:dyDescent="0.35">
      <c r="A1074" s="1" t="s">
        <v>12028</v>
      </c>
      <c r="B1074" s="1" t="s">
        <v>3167</v>
      </c>
      <c r="C1074" s="8">
        <v>43783</v>
      </c>
      <c r="D1074" s="7">
        <v>43788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c r="V1074" s="1">
        <f t="shared" si="16"/>
        <v>17.28</v>
      </c>
      <c r="W1074" s="30">
        <f>Orders[[#This Row],[Profit]]/Orders[[#This Row],[Sales]]</f>
        <v>0.35</v>
      </c>
    </row>
    <row r="1075" spans="1:23" x14ac:dyDescent="0.35">
      <c r="A1075" s="1" t="s">
        <v>12029</v>
      </c>
      <c r="B1075" s="1" t="s">
        <v>3172</v>
      </c>
      <c r="C1075" s="8">
        <v>43416</v>
      </c>
      <c r="D1075" s="7">
        <v>43423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-4.5979999999999999</v>
      </c>
      <c r="V1075" s="1">
        <f t="shared" si="16"/>
        <v>31.349999999999998</v>
      </c>
      <c r="W1075" s="30">
        <f>Orders[[#This Row],[Profit]]/Orders[[#This Row],[Sales]]</f>
        <v>-0.73333333333333339</v>
      </c>
    </row>
    <row r="1076" spans="1:23" x14ac:dyDescent="0.35">
      <c r="A1076" s="1" t="s">
        <v>12030</v>
      </c>
      <c r="B1076" s="1" t="s">
        <v>3172</v>
      </c>
      <c r="C1076" s="8">
        <v>43416</v>
      </c>
      <c r="D1076" s="7">
        <v>43423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-3.3488000000000002</v>
      </c>
      <c r="V1076" s="1">
        <f t="shared" si="16"/>
        <v>30.576000000000001</v>
      </c>
      <c r="W1076" s="30">
        <f>Orders[[#This Row],[Profit]]/Orders[[#This Row],[Sales]]</f>
        <v>-0.76666666666666661</v>
      </c>
    </row>
    <row r="1077" spans="1:23" x14ac:dyDescent="0.35">
      <c r="A1077" s="1" t="s">
        <v>12031</v>
      </c>
      <c r="B1077" s="1" t="s">
        <v>3172</v>
      </c>
      <c r="C1077" s="8">
        <v>43416</v>
      </c>
      <c r="D1077" s="7">
        <v>43423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31.984000000000002</v>
      </c>
      <c r="S1077" s="1">
        <v>2</v>
      </c>
      <c r="T1077" s="1">
        <v>0.2</v>
      </c>
      <c r="U1077" s="1">
        <v>1.9990000000000001</v>
      </c>
      <c r="V1077" s="1">
        <f t="shared" si="16"/>
        <v>63.968000000000004</v>
      </c>
      <c r="W1077" s="30">
        <f>Orders[[#This Row],[Profit]]/Orders[[#This Row],[Sales]]</f>
        <v>6.25E-2</v>
      </c>
    </row>
    <row r="1078" spans="1:23" x14ac:dyDescent="0.35">
      <c r="A1078" s="1" t="s">
        <v>12032</v>
      </c>
      <c r="B1078" s="1" t="s">
        <v>3179</v>
      </c>
      <c r="C1078" s="8">
        <v>43372</v>
      </c>
      <c r="D1078" s="7">
        <v>43373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40.880000000000003</v>
      </c>
      <c r="S1078" s="1">
        <v>7</v>
      </c>
      <c r="T1078" s="1">
        <v>0</v>
      </c>
      <c r="U1078" s="1">
        <v>10.6288</v>
      </c>
      <c r="V1078" s="1">
        <f t="shared" si="16"/>
        <v>286.16000000000003</v>
      </c>
      <c r="W1078" s="30">
        <f>Orders[[#This Row],[Profit]]/Orders[[#This Row],[Sales]]</f>
        <v>0.26</v>
      </c>
    </row>
    <row r="1079" spans="1:23" x14ac:dyDescent="0.35">
      <c r="A1079" s="1" t="s">
        <v>12033</v>
      </c>
      <c r="B1079" s="1" t="s">
        <v>3184</v>
      </c>
      <c r="C1079" s="8">
        <v>43731</v>
      </c>
      <c r="D1079" s="7">
        <v>43733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33.588799999999999</v>
      </c>
      <c r="V1079" s="1">
        <f t="shared" si="16"/>
        <v>239.92</v>
      </c>
      <c r="W1079" s="30">
        <f>Orders[[#This Row],[Profit]]/Orders[[#This Row],[Sales]]</f>
        <v>0.28000000000000003</v>
      </c>
    </row>
    <row r="1080" spans="1:23" x14ac:dyDescent="0.35">
      <c r="A1080" s="1" t="s">
        <v>12034</v>
      </c>
      <c r="B1080" s="1" t="s">
        <v>3184</v>
      </c>
      <c r="C1080" s="8">
        <v>43731</v>
      </c>
      <c r="D1080" s="7">
        <v>43733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8.4887999999999995</v>
      </c>
      <c r="V1080" s="1">
        <f t="shared" si="16"/>
        <v>94.320000000000007</v>
      </c>
      <c r="W1080" s="30">
        <f>Orders[[#This Row],[Profit]]/Orders[[#This Row],[Sales]]</f>
        <v>0.26999999999999996</v>
      </c>
    </row>
    <row r="1081" spans="1:23" x14ac:dyDescent="0.35">
      <c r="A1081" s="1" t="s">
        <v>12035</v>
      </c>
      <c r="B1081" s="1" t="s">
        <v>3184</v>
      </c>
      <c r="C1081" s="8">
        <v>43731</v>
      </c>
      <c r="D1081" s="7">
        <v>43733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c r="V1081" s="1">
        <f t="shared" si="16"/>
        <v>6.88</v>
      </c>
      <c r="W1081" s="30">
        <f>Orders[[#This Row],[Profit]]/Orders[[#This Row],[Sales]]</f>
        <v>0.33750000000000002</v>
      </c>
    </row>
    <row r="1082" spans="1:23" x14ac:dyDescent="0.35">
      <c r="A1082" s="1" t="s">
        <v>12036</v>
      </c>
      <c r="B1082" s="1" t="s">
        <v>3189</v>
      </c>
      <c r="C1082" s="8">
        <v>43068</v>
      </c>
      <c r="D1082" s="7">
        <v>43073</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9.3623999999999992</v>
      </c>
      <c r="V1082" s="1">
        <f t="shared" si="16"/>
        <v>79.680000000000007</v>
      </c>
      <c r="W1082" s="30">
        <f>Orders[[#This Row],[Profit]]/Orders[[#This Row],[Sales]]</f>
        <v>0.46999999999999992</v>
      </c>
    </row>
    <row r="1083" spans="1:23" x14ac:dyDescent="0.35">
      <c r="A1083" s="1" t="s">
        <v>12037</v>
      </c>
      <c r="B1083" s="1" t="s">
        <v>3189</v>
      </c>
      <c r="C1083" s="8">
        <v>43068</v>
      </c>
      <c r="D1083" s="7">
        <v>43073</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1106.9100000000001</v>
      </c>
      <c r="S1083" s="1">
        <v>9</v>
      </c>
      <c r="T1083" s="1">
        <v>0</v>
      </c>
      <c r="U1083" s="1">
        <v>121.76009999999999</v>
      </c>
      <c r="V1083" s="1">
        <f t="shared" si="16"/>
        <v>9962.19</v>
      </c>
      <c r="W1083" s="30">
        <f>Orders[[#This Row],[Profit]]/Orders[[#This Row],[Sales]]</f>
        <v>0.10999999999999999</v>
      </c>
    </row>
    <row r="1084" spans="1:23" x14ac:dyDescent="0.35">
      <c r="A1084" s="1" t="s">
        <v>12038</v>
      </c>
      <c r="B1084" s="1" t="s">
        <v>3195</v>
      </c>
      <c r="C1084" s="8">
        <v>43160</v>
      </c>
      <c r="D1084" s="7">
        <v>43164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c r="V1084" s="1">
        <f t="shared" si="16"/>
        <v>6692.7359999999999</v>
      </c>
      <c r="W1084" s="30">
        <f>Orders[[#This Row],[Profit]]/Orders[[#This Row],[Sales]]</f>
        <v>-0.31666666666666665</v>
      </c>
    </row>
    <row r="1085" spans="1:23" x14ac:dyDescent="0.35">
      <c r="A1085" s="1" t="s">
        <v>12039</v>
      </c>
      <c r="B1085" s="1" t="s">
        <v>3195</v>
      </c>
      <c r="C1085" s="8">
        <v>43160</v>
      </c>
      <c r="D1085" s="7">
        <v>43164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12.1348</v>
      </c>
      <c r="V1085" s="1">
        <f t="shared" si="16"/>
        <v>26.38</v>
      </c>
      <c r="W1085" s="30">
        <f>Orders[[#This Row],[Profit]]/Orders[[#This Row],[Sales]]</f>
        <v>0.46</v>
      </c>
    </row>
    <row r="1086" spans="1:23" x14ac:dyDescent="0.35">
      <c r="A1086" s="1" t="s">
        <v>12040</v>
      </c>
      <c r="B1086" s="1" t="s">
        <v>3195</v>
      </c>
      <c r="C1086" s="8">
        <v>43160</v>
      </c>
      <c r="D1086" s="7">
        <v>43164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105.24679999999999</v>
      </c>
      <c r="V1086" s="1">
        <f t="shared" si="16"/>
        <v>725.84</v>
      </c>
      <c r="W1086" s="30">
        <f>Orders[[#This Row],[Profit]]/Orders[[#This Row],[Sales]]</f>
        <v>0.28999999999999998</v>
      </c>
    </row>
    <row r="1087" spans="1:23" x14ac:dyDescent="0.35">
      <c r="A1087" s="1" t="s">
        <v>12041</v>
      </c>
      <c r="B1087" s="1" t="s">
        <v>3195</v>
      </c>
      <c r="C1087" s="8">
        <v>43160</v>
      </c>
      <c r="D1087" s="7">
        <v>43164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2400.9657000000002</v>
      </c>
      <c r="V1087" s="1">
        <f t="shared" si="16"/>
        <v>34299.51</v>
      </c>
      <c r="W1087" s="30">
        <f>Orders[[#This Row],[Profit]]/Orders[[#This Row],[Sales]]</f>
        <v>0.49</v>
      </c>
    </row>
    <row r="1088" spans="1:23" x14ac:dyDescent="0.35">
      <c r="A1088" s="1" t="s">
        <v>12042</v>
      </c>
      <c r="B1088" s="1" t="s">
        <v>3200</v>
      </c>
      <c r="C1088" s="8">
        <v>43324</v>
      </c>
      <c r="D1088" s="7">
        <v>43324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3.1103999999999998</v>
      </c>
      <c r="V1088" s="1">
        <f t="shared" si="16"/>
        <v>6.48</v>
      </c>
      <c r="W1088" s="30">
        <f>Orders[[#This Row],[Profit]]/Orders[[#This Row],[Sales]]</f>
        <v>0.47999999999999993</v>
      </c>
    </row>
    <row r="1089" spans="1:23" x14ac:dyDescent="0.35">
      <c r="A1089" s="1" t="s">
        <v>12043</v>
      </c>
      <c r="B1089" s="1" t="s">
        <v>3203</v>
      </c>
      <c r="C1089" s="8">
        <v>43327</v>
      </c>
      <c r="D1089" s="7">
        <v>43332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7.1976000000000004</v>
      </c>
      <c r="V1089" s="1">
        <f t="shared" si="16"/>
        <v>215.928</v>
      </c>
      <c r="W1089" s="30">
        <f>Orders[[#This Row],[Profit]]/Orders[[#This Row],[Sales]]</f>
        <v>0.1</v>
      </c>
    </row>
    <row r="1090" spans="1:23" x14ac:dyDescent="0.35">
      <c r="A1090" s="1" t="s">
        <v>12044</v>
      </c>
      <c r="B1090" s="1" t="s">
        <v>3203</v>
      </c>
      <c r="C1090" s="8">
        <v>43327</v>
      </c>
      <c r="D1090" s="7">
        <v>43332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c r="V1090" s="1">
        <f t="shared" ref="V1090:V1153" si="17">PRODUCT(S1090,R1090)</f>
        <v>3.15</v>
      </c>
      <c r="W1090" s="30">
        <f>Orders[[#This Row],[Profit]]/Orders[[#This Row],[Sales]]</f>
        <v>0.48000000000000004</v>
      </c>
    </row>
    <row r="1091" spans="1:23" x14ac:dyDescent="0.35">
      <c r="A1091" s="1" t="s">
        <v>12045</v>
      </c>
      <c r="B1091" s="1" t="s">
        <v>3209</v>
      </c>
      <c r="C1091" s="8">
        <v>43620</v>
      </c>
      <c r="D1091" s="7">
        <v>43626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31.984000000000002</v>
      </c>
      <c r="S1091" s="1">
        <v>2</v>
      </c>
      <c r="T1091" s="1">
        <v>0.2</v>
      </c>
      <c r="U1091" s="1">
        <v>1.9990000000000001</v>
      </c>
      <c r="V1091" s="1">
        <f t="shared" si="17"/>
        <v>63.968000000000004</v>
      </c>
      <c r="W1091" s="30">
        <f>Orders[[#This Row],[Profit]]/Orders[[#This Row],[Sales]]</f>
        <v>6.25E-2</v>
      </c>
    </row>
    <row r="1092" spans="1:23" x14ac:dyDescent="0.35">
      <c r="A1092" s="1" t="s">
        <v>12046</v>
      </c>
      <c r="B1092" s="1" t="s">
        <v>3209</v>
      </c>
      <c r="C1092" s="8">
        <v>43620</v>
      </c>
      <c r="D1092" s="7">
        <v>43626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71.983999999999995</v>
      </c>
      <c r="S1092" s="1">
        <v>2</v>
      </c>
      <c r="T1092" s="1">
        <v>0.2</v>
      </c>
      <c r="U1092" s="1">
        <v>25.194400000000002</v>
      </c>
      <c r="V1092" s="1">
        <f t="shared" si="17"/>
        <v>143.96799999999999</v>
      </c>
      <c r="W1092" s="30">
        <f>Orders[[#This Row],[Profit]]/Orders[[#This Row],[Sales]]</f>
        <v>0.35000000000000003</v>
      </c>
    </row>
    <row r="1093" spans="1:23" x14ac:dyDescent="0.35">
      <c r="A1093" s="1" t="s">
        <v>12047</v>
      </c>
      <c r="B1093" s="1" t="s">
        <v>3212</v>
      </c>
      <c r="C1093" s="8">
        <v>43075</v>
      </c>
      <c r="D1093" s="7">
        <v>43082</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120.15</v>
      </c>
      <c r="S1093" s="1">
        <v>9</v>
      </c>
      <c r="T1093" s="1">
        <v>0</v>
      </c>
      <c r="U1093" s="1">
        <v>33.642000000000003</v>
      </c>
      <c r="V1093" s="1">
        <f t="shared" si="17"/>
        <v>1081.3500000000001</v>
      </c>
      <c r="W1093" s="30">
        <f>Orders[[#This Row],[Profit]]/Orders[[#This Row],[Sales]]</f>
        <v>0.28000000000000003</v>
      </c>
    </row>
    <row r="1094" spans="1:23" x14ac:dyDescent="0.35">
      <c r="A1094" s="1" t="s">
        <v>12048</v>
      </c>
      <c r="B1094" s="1" t="s">
        <v>3212</v>
      </c>
      <c r="C1094" s="8">
        <v>43075</v>
      </c>
      <c r="D1094" s="7">
        <v>43082</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v>
      </c>
      <c r="S1094" s="1">
        <v>2</v>
      </c>
      <c r="T1094" s="1">
        <v>0.2</v>
      </c>
      <c r="U1094" s="1">
        <v>19.178599999999999</v>
      </c>
      <c r="V1094" s="1">
        <f t="shared" si="17"/>
        <v>438.36799999999999</v>
      </c>
      <c r="W1094" s="30">
        <f>Orders[[#This Row],[Profit]]/Orders[[#This Row],[Sales]]</f>
        <v>8.7499999999999994E-2</v>
      </c>
    </row>
    <row r="1095" spans="1:23" x14ac:dyDescent="0.35">
      <c r="A1095" s="1" t="s">
        <v>12049</v>
      </c>
      <c r="B1095" s="1" t="s">
        <v>3217</v>
      </c>
      <c r="C1095" s="8">
        <v>43096</v>
      </c>
      <c r="D1095" s="7">
        <v>43100</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v>
      </c>
      <c r="S1095" s="1">
        <v>5</v>
      </c>
      <c r="T1095" s="1">
        <v>0</v>
      </c>
      <c r="U1095" s="1">
        <v>14.161</v>
      </c>
      <c r="V1095" s="1">
        <f t="shared" si="17"/>
        <v>144.5</v>
      </c>
      <c r="W1095" s="30">
        <f>Orders[[#This Row],[Profit]]/Orders[[#This Row],[Sales]]</f>
        <v>0.49</v>
      </c>
    </row>
    <row r="1096" spans="1:23" x14ac:dyDescent="0.35">
      <c r="A1096" s="1" t="s">
        <v>12050</v>
      </c>
      <c r="B1096" s="1" t="s">
        <v>3217</v>
      </c>
      <c r="C1096" s="8">
        <v>43096</v>
      </c>
      <c r="D1096" s="7">
        <v>43100</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103.22839999999999</v>
      </c>
      <c r="V1096" s="1">
        <f t="shared" si="17"/>
        <v>711.92</v>
      </c>
      <c r="W1096" s="30">
        <f>Orders[[#This Row],[Profit]]/Orders[[#This Row],[Sales]]</f>
        <v>0.28999999999999998</v>
      </c>
    </row>
    <row r="1097" spans="1:23" x14ac:dyDescent="0.35">
      <c r="A1097" s="1" t="s">
        <v>12051</v>
      </c>
      <c r="B1097" s="1" t="s">
        <v>3223</v>
      </c>
      <c r="C1097" s="8">
        <v>43486</v>
      </c>
      <c r="D1097" s="7">
        <v>43491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348.20800000000003</v>
      </c>
      <c r="S1097" s="1">
        <v>7</v>
      </c>
      <c r="T1097" s="1">
        <v>0.2</v>
      </c>
      <c r="U1097" s="1">
        <v>30.4682</v>
      </c>
      <c r="V1097" s="1">
        <f t="shared" si="17"/>
        <v>2437.4560000000001</v>
      </c>
      <c r="W1097" s="30">
        <f>Orders[[#This Row],[Profit]]/Orders[[#This Row],[Sales]]</f>
        <v>8.7499999999999994E-2</v>
      </c>
    </row>
    <row r="1098" spans="1:23" x14ac:dyDescent="0.35">
      <c r="A1098" s="1" t="s">
        <v>12052</v>
      </c>
      <c r="B1098" s="1" t="s">
        <v>3223</v>
      </c>
      <c r="C1098" s="8">
        <v>43486</v>
      </c>
      <c r="D1098" s="7">
        <v>43491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-28.627199999999998</v>
      </c>
      <c r="V1098" s="1">
        <f t="shared" si="17"/>
        <v>250.488</v>
      </c>
      <c r="W1098" s="30">
        <f>Orders[[#This Row],[Profit]]/Orders[[#This Row],[Sales]]</f>
        <v>-0.79999999999999993</v>
      </c>
    </row>
    <row r="1099" spans="1:23" x14ac:dyDescent="0.35">
      <c r="A1099" s="1" t="s">
        <v>12053</v>
      </c>
      <c r="B1099" s="1" t="s">
        <v>3230</v>
      </c>
      <c r="C1099" s="8">
        <v>42546</v>
      </c>
      <c r="D1099" s="7">
        <v>42549</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11.196</v>
      </c>
      <c r="V1099" s="1">
        <f t="shared" si="17"/>
        <v>2239.1999999999998</v>
      </c>
      <c r="W1099" s="30">
        <f>Orders[[#This Row],[Profit]]/Orders[[#This Row],[Sales]]</f>
        <v>2.5000000000000001E-2</v>
      </c>
    </row>
    <row r="1100" spans="1:23" x14ac:dyDescent="0.35">
      <c r="A1100" s="1" t="s">
        <v>12054</v>
      </c>
      <c r="B1100" s="1" t="s">
        <v>3233</v>
      </c>
      <c r="C1100" s="8">
        <v>43265</v>
      </c>
      <c r="D1100" s="7">
        <v>43268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c r="V1100" s="1">
        <f t="shared" si="17"/>
        <v>28.16</v>
      </c>
      <c r="W1100" s="30">
        <f>Orders[[#This Row],[Profit]]/Orders[[#This Row],[Sales]]</f>
        <v>0.28999999999999998</v>
      </c>
    </row>
    <row r="1101" spans="1:23" x14ac:dyDescent="0.35">
      <c r="A1101" s="1" t="s">
        <v>12055</v>
      </c>
      <c r="B1101" s="1" t="s">
        <v>3233</v>
      </c>
      <c r="C1101" s="8">
        <v>43265</v>
      </c>
      <c r="D1101" s="7">
        <v>43268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4.1031000000000004</v>
      </c>
      <c r="V1101" s="1">
        <f t="shared" si="17"/>
        <v>26.19</v>
      </c>
      <c r="W1101" s="30">
        <f>Orders[[#This Row],[Profit]]/Orders[[#This Row],[Sales]]</f>
        <v>0.47000000000000003</v>
      </c>
    </row>
    <row r="1102" spans="1:23" x14ac:dyDescent="0.35">
      <c r="A1102" s="1" t="s">
        <v>12056</v>
      </c>
      <c r="B1102" s="1" t="s">
        <v>3233</v>
      </c>
      <c r="C1102" s="8">
        <v>43265</v>
      </c>
      <c r="D1102" s="7">
        <v>43268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9.6656999999999993</v>
      </c>
      <c r="V1102" s="1">
        <f t="shared" si="17"/>
        <v>29.29</v>
      </c>
      <c r="W1102" s="30">
        <f>Orders[[#This Row],[Profit]]/Orders[[#This Row],[Sales]]</f>
        <v>0.32999999999999996</v>
      </c>
    </row>
    <row r="1103" spans="1:23" x14ac:dyDescent="0.35">
      <c r="A1103" s="1" t="s">
        <v>12057</v>
      </c>
      <c r="B1103" s="1" t="s">
        <v>3233</v>
      </c>
      <c r="C1103" s="8">
        <v>43265</v>
      </c>
      <c r="D1103" s="7">
        <v>43268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c r="V1103" s="1">
        <f t="shared" si="17"/>
        <v>25.92</v>
      </c>
      <c r="W1103" s="30">
        <f>Orders[[#This Row],[Profit]]/Orders[[#This Row],[Sales]]</f>
        <v>0.28999999999999998</v>
      </c>
    </row>
    <row r="1104" spans="1:23" x14ac:dyDescent="0.35">
      <c r="A1104" s="1" t="s">
        <v>12058</v>
      </c>
      <c r="B1104" s="1" t="s">
        <v>3242</v>
      </c>
      <c r="C1104" s="8">
        <v>43576</v>
      </c>
      <c r="D1104" s="7">
        <v>43582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2.694</v>
      </c>
      <c r="S1104" s="1">
        <v>3</v>
      </c>
      <c r="T1104" s="1">
        <v>0.8</v>
      </c>
      <c r="U1104" s="1">
        <v>-4.7145000000000001</v>
      </c>
      <c r="V1104" s="1">
        <f t="shared" si="17"/>
        <v>8.0820000000000007</v>
      </c>
      <c r="W1104" s="30">
        <f>Orders[[#This Row],[Profit]]/Orders[[#This Row],[Sales]]</f>
        <v>-1.75</v>
      </c>
    </row>
    <row r="1105" spans="1:23" x14ac:dyDescent="0.35">
      <c r="A1105" s="1" t="s">
        <v>12059</v>
      </c>
      <c r="B1105" s="1" t="s">
        <v>3242</v>
      </c>
      <c r="C1105" s="8">
        <v>43576</v>
      </c>
      <c r="D1105" s="7">
        <v>43582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2.9340000000000002</v>
      </c>
      <c r="S1105" s="1">
        <v>3</v>
      </c>
      <c r="T1105" s="1">
        <v>0.8</v>
      </c>
      <c r="U1105" s="1">
        <v>-4.9878</v>
      </c>
      <c r="V1105" s="1">
        <f t="shared" si="17"/>
        <v>8.8019999999999996</v>
      </c>
      <c r="W1105" s="30">
        <f>Orders[[#This Row],[Profit]]/Orders[[#This Row],[Sales]]</f>
        <v>-1.7</v>
      </c>
    </row>
    <row r="1106" spans="1:23" x14ac:dyDescent="0.35">
      <c r="A1106" s="1" t="s">
        <v>12060</v>
      </c>
      <c r="B1106" s="1" t="s">
        <v>3243</v>
      </c>
      <c r="C1106" s="8">
        <v>43394</v>
      </c>
      <c r="D1106" s="7">
        <v>43400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22.92</v>
      </c>
      <c r="S1106" s="1">
        <v>3</v>
      </c>
      <c r="T1106" s="1">
        <v>0</v>
      </c>
      <c r="U1106" s="1">
        <v>11.2308</v>
      </c>
      <c r="V1106" s="1">
        <f t="shared" si="17"/>
        <v>68.760000000000005</v>
      </c>
      <c r="W1106" s="30">
        <f>Orders[[#This Row],[Profit]]/Orders[[#This Row],[Sales]]</f>
        <v>0.49</v>
      </c>
    </row>
    <row r="1107" spans="1:23" x14ac:dyDescent="0.35">
      <c r="A1107" s="1" t="s">
        <v>12061</v>
      </c>
      <c r="B1107" s="1" t="s">
        <v>3248</v>
      </c>
      <c r="C1107" s="8">
        <v>43423</v>
      </c>
      <c r="D1107" s="7">
        <v>43428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100.70399999999999</v>
      </c>
      <c r="S1107" s="1">
        <v>6</v>
      </c>
      <c r="T1107" s="1">
        <v>0.2</v>
      </c>
      <c r="U1107" s="1">
        <v>-16.3644</v>
      </c>
      <c r="V1107" s="1">
        <f t="shared" si="17"/>
        <v>604.22399999999993</v>
      </c>
      <c r="W1107" s="30">
        <f>Orders[[#This Row],[Profit]]/Orders[[#This Row],[Sales]]</f>
        <v>-0.16250000000000001</v>
      </c>
    </row>
    <row r="1108" spans="1:23" x14ac:dyDescent="0.35">
      <c r="A1108" s="1" t="s">
        <v>12062</v>
      </c>
      <c r="B1108" s="1" t="s">
        <v>3248</v>
      </c>
      <c r="C1108" s="8">
        <v>43423</v>
      </c>
      <c r="D1108" s="7">
        <v>43428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1">
        <v>-0.75660000000000005</v>
      </c>
      <c r="V1108" s="1">
        <f t="shared" si="17"/>
        <v>4.6559999999999997</v>
      </c>
      <c r="W1108" s="30">
        <f>Orders[[#This Row],[Profit]]/Orders[[#This Row],[Sales]]</f>
        <v>-0.32500000000000007</v>
      </c>
    </row>
    <row r="1109" spans="1:23" x14ac:dyDescent="0.35">
      <c r="A1109" s="1" t="s">
        <v>12063</v>
      </c>
      <c r="B1109" s="1" t="s">
        <v>3248</v>
      </c>
      <c r="C1109" s="8">
        <v>43423</v>
      </c>
      <c r="D1109" s="7">
        <v>43428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10.78</v>
      </c>
      <c r="S1109" s="1">
        <v>5</v>
      </c>
      <c r="T1109" s="1">
        <v>0.8</v>
      </c>
      <c r="U1109" s="1">
        <v>-17.248000000000001</v>
      </c>
      <c r="V1109" s="1">
        <f t="shared" si="17"/>
        <v>53.9</v>
      </c>
      <c r="W1109" s="30">
        <f>Orders[[#This Row],[Profit]]/Orders[[#This Row],[Sales]]</f>
        <v>-1.6</v>
      </c>
    </row>
    <row r="1110" spans="1:23" x14ac:dyDescent="0.35">
      <c r="A1110" s="1" t="s">
        <v>12064</v>
      </c>
      <c r="B1110" s="1" t="s">
        <v>3248</v>
      </c>
      <c r="C1110" s="8">
        <v>43423</v>
      </c>
      <c r="D1110" s="7">
        <v>43428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58.368000000000002</v>
      </c>
      <c r="S1110" s="1">
        <v>12</v>
      </c>
      <c r="T1110" s="1">
        <v>0.2</v>
      </c>
      <c r="U1110" s="1">
        <v>21.888000000000002</v>
      </c>
      <c r="V1110" s="1">
        <f t="shared" si="17"/>
        <v>700.41600000000005</v>
      </c>
      <c r="W1110" s="30">
        <f>Orders[[#This Row],[Profit]]/Orders[[#This Row],[Sales]]</f>
        <v>0.375</v>
      </c>
    </row>
    <row r="1111" spans="1:23" x14ac:dyDescent="0.35">
      <c r="A1111" s="1" t="s">
        <v>12065</v>
      </c>
      <c r="B1111" s="1" t="s">
        <v>3248</v>
      </c>
      <c r="C1111" s="8">
        <v>43423</v>
      </c>
      <c r="D1111" s="7">
        <v>43428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13.826700000000001</v>
      </c>
      <c r="V1111" s="1">
        <f t="shared" si="17"/>
        <v>122.90400000000001</v>
      </c>
      <c r="W1111" s="30">
        <f>Orders[[#This Row],[Profit]]/Orders[[#This Row],[Sales]]</f>
        <v>0.33749999999999997</v>
      </c>
    </row>
    <row r="1112" spans="1:23" x14ac:dyDescent="0.35">
      <c r="A1112" s="1" t="s">
        <v>12066</v>
      </c>
      <c r="B1112" s="1" t="s">
        <v>3248</v>
      </c>
      <c r="C1112" s="8">
        <v>43423</v>
      </c>
      <c r="D1112" s="7">
        <v>43428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25.186</v>
      </c>
      <c r="V1112" s="1">
        <f t="shared" si="17"/>
        <v>359.79999999999995</v>
      </c>
      <c r="W1112" s="30">
        <f>Orders[[#This Row],[Profit]]/Orders[[#This Row],[Sales]]</f>
        <v>0.35000000000000003</v>
      </c>
    </row>
    <row r="1113" spans="1:23" x14ac:dyDescent="0.35">
      <c r="A1113" s="1" t="s">
        <v>12067</v>
      </c>
      <c r="B1113" s="1" t="s">
        <v>3248</v>
      </c>
      <c r="C1113" s="8">
        <v>43423</v>
      </c>
      <c r="D1113" s="7">
        <v>43428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v>
      </c>
      <c r="S1113" s="1">
        <v>2</v>
      </c>
      <c r="T1113" s="1">
        <v>0.2</v>
      </c>
      <c r="U1113" s="1">
        <v>3.6288</v>
      </c>
      <c r="V1113" s="1">
        <f t="shared" si="17"/>
        <v>20.736000000000001</v>
      </c>
      <c r="W1113" s="30">
        <f>Orders[[#This Row],[Profit]]/Orders[[#This Row],[Sales]]</f>
        <v>0.35</v>
      </c>
    </row>
    <row r="1114" spans="1:23" x14ac:dyDescent="0.35">
      <c r="A1114" s="1" t="s">
        <v>12068</v>
      </c>
      <c r="B1114" s="1" t="s">
        <v>3248</v>
      </c>
      <c r="C1114" s="8">
        <v>43423</v>
      </c>
      <c r="D1114" s="7">
        <v>43428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c r="V1114" s="1">
        <f t="shared" si="17"/>
        <v>2.3839999999999999</v>
      </c>
      <c r="W1114" s="30">
        <f>Orders[[#This Row],[Profit]]/Orders[[#This Row],[Sales]]</f>
        <v>-1.7000000000000002</v>
      </c>
    </row>
    <row r="1115" spans="1:23" x14ac:dyDescent="0.35">
      <c r="A1115" s="1" t="s">
        <v>12069</v>
      </c>
      <c r="B1115" s="1" t="s">
        <v>3258</v>
      </c>
      <c r="C1115" s="8">
        <v>43817</v>
      </c>
      <c r="D1115" s="7">
        <v>43822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46.671999999999997</v>
      </c>
      <c r="S1115" s="1">
        <v>2</v>
      </c>
      <c r="T1115" s="1">
        <v>0.2</v>
      </c>
      <c r="U1115" s="1">
        <v>16.3352</v>
      </c>
      <c r="V1115" s="1">
        <f t="shared" si="17"/>
        <v>93.343999999999994</v>
      </c>
      <c r="W1115" s="30">
        <f>Orders[[#This Row],[Profit]]/Orders[[#This Row],[Sales]]</f>
        <v>0.35000000000000003</v>
      </c>
    </row>
    <row r="1116" spans="1:23" x14ac:dyDescent="0.35">
      <c r="A1116" s="1" t="s">
        <v>12070</v>
      </c>
      <c r="B1116" s="1" t="s">
        <v>3258</v>
      </c>
      <c r="C1116" s="8">
        <v>43817</v>
      </c>
      <c r="D1116" s="7">
        <v>43822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119.833</v>
      </c>
      <c r="S1116" s="1">
        <v>1</v>
      </c>
      <c r="T1116" s="1">
        <v>0.15</v>
      </c>
      <c r="U1116" s="1">
        <v>-12.6882</v>
      </c>
      <c r="V1116" s="1">
        <f t="shared" si="17"/>
        <v>119.833</v>
      </c>
      <c r="W1116" s="30">
        <f>Orders[[#This Row],[Profit]]/Orders[[#This Row],[Sales]]</f>
        <v>-0.10588235294117647</v>
      </c>
    </row>
    <row r="1117" spans="1:23" x14ac:dyDescent="0.35">
      <c r="A1117" s="1" t="s">
        <v>12071</v>
      </c>
      <c r="B1117" s="1" t="s">
        <v>3258</v>
      </c>
      <c r="C1117" s="8">
        <v>43817</v>
      </c>
      <c r="D1117" s="7">
        <v>43822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c r="V1117" s="1">
        <f t="shared" si="17"/>
        <v>239.96</v>
      </c>
      <c r="W1117" s="30">
        <f>Orders[[#This Row],[Profit]]/Orders[[#This Row],[Sales]]</f>
        <v>0.48</v>
      </c>
    </row>
    <row r="1118" spans="1:23" x14ac:dyDescent="0.35">
      <c r="A1118" s="1" t="s">
        <v>12072</v>
      </c>
      <c r="B1118" s="1" t="s">
        <v>3262</v>
      </c>
      <c r="C1118" s="8">
        <v>43303</v>
      </c>
      <c r="D1118" s="7">
        <v>43305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c r="V1118" s="1">
        <f t="shared" si="17"/>
        <v>12.6</v>
      </c>
      <c r="W1118" s="30">
        <f>Orders[[#This Row],[Profit]]/Orders[[#This Row],[Sales]]</f>
        <v>0.48000000000000004</v>
      </c>
    </row>
    <row r="1119" spans="1:23" x14ac:dyDescent="0.35">
      <c r="A1119" s="1" t="s">
        <v>12073</v>
      </c>
      <c r="B1119" s="1" t="s">
        <v>3265</v>
      </c>
      <c r="C1119" s="8">
        <v>42982</v>
      </c>
      <c r="D1119" s="7">
        <v>42986</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c r="V1119" s="1">
        <f t="shared" si="17"/>
        <v>1399.5</v>
      </c>
      <c r="W1119" s="30">
        <f>Orders[[#This Row],[Profit]]/Orders[[#This Row],[Sales]]</f>
        <v>0.4900000000000001</v>
      </c>
    </row>
    <row r="1120" spans="1:23" x14ac:dyDescent="0.35">
      <c r="A1120" s="1" t="s">
        <v>12074</v>
      </c>
      <c r="B1120" s="1" t="s">
        <v>3265</v>
      </c>
      <c r="C1120" s="8">
        <v>42982</v>
      </c>
      <c r="D1120" s="7">
        <v>42986</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619.95000000000005</v>
      </c>
      <c r="S1120" s="1">
        <v>5</v>
      </c>
      <c r="T1120" s="1">
        <v>0</v>
      </c>
      <c r="U1120" s="1">
        <v>111.59099999999999</v>
      </c>
      <c r="V1120" s="1">
        <f t="shared" si="17"/>
        <v>3099.75</v>
      </c>
      <c r="W1120" s="30">
        <f>Orders[[#This Row],[Profit]]/Orders[[#This Row],[Sales]]</f>
        <v>0.17999999999999997</v>
      </c>
    </row>
    <row r="1121" spans="1:23" x14ac:dyDescent="0.35">
      <c r="A1121" s="1" t="s">
        <v>12075</v>
      </c>
      <c r="B1121" s="1" t="s">
        <v>3265</v>
      </c>
      <c r="C1121" s="8">
        <v>42982</v>
      </c>
      <c r="D1121" s="7">
        <v>42986</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c r="V1121" s="1">
        <f t="shared" si="17"/>
        <v>8.7200000000000006</v>
      </c>
      <c r="W1121" s="30">
        <f>Orders[[#This Row],[Profit]]/Orders[[#This Row],[Sales]]</f>
        <v>0.46999999999999992</v>
      </c>
    </row>
    <row r="1122" spans="1:23" x14ac:dyDescent="0.35">
      <c r="A1122" s="1" t="s">
        <v>12076</v>
      </c>
      <c r="B1122" s="1" t="s">
        <v>3265</v>
      </c>
      <c r="C1122" s="8">
        <v>42982</v>
      </c>
      <c r="D1122" s="7">
        <v>42986</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c r="V1122" s="1">
        <f t="shared" si="17"/>
        <v>30.56</v>
      </c>
      <c r="W1122" s="30">
        <f>Orders[[#This Row],[Profit]]/Orders[[#This Row],[Sales]]</f>
        <v>0.49</v>
      </c>
    </row>
    <row r="1123" spans="1:23" x14ac:dyDescent="0.35">
      <c r="A1123" s="1" t="s">
        <v>12077</v>
      </c>
      <c r="B1123" s="1" t="s">
        <v>3271</v>
      </c>
      <c r="C1123" s="8">
        <v>42389</v>
      </c>
      <c r="D1123" s="7">
        <v>42395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c r="V1123" s="1">
        <f t="shared" si="17"/>
        <v>4899.5099999999993</v>
      </c>
      <c r="W1123" s="30">
        <f>Orders[[#This Row],[Profit]]/Orders[[#This Row],[Sales]]</f>
        <v>0.26</v>
      </c>
    </row>
    <row r="1124" spans="1:23" x14ac:dyDescent="0.35">
      <c r="A1124" s="1" t="s">
        <v>12078</v>
      </c>
      <c r="B1124" s="1" t="s">
        <v>3271</v>
      </c>
      <c r="C1124" s="8">
        <v>42389</v>
      </c>
      <c r="D1124" s="7">
        <v>42395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22.96</v>
      </c>
      <c r="S1124" s="1">
        <v>7</v>
      </c>
      <c r="T1124" s="1">
        <v>0</v>
      </c>
      <c r="U1124" s="1">
        <v>6.6584000000000003</v>
      </c>
      <c r="V1124" s="1">
        <f t="shared" si="17"/>
        <v>160.72</v>
      </c>
      <c r="W1124" s="30">
        <f>Orders[[#This Row],[Profit]]/Orders[[#This Row],[Sales]]</f>
        <v>0.28999999999999998</v>
      </c>
    </row>
    <row r="1125" spans="1:23" x14ac:dyDescent="0.35">
      <c r="A1125" s="1" t="s">
        <v>12079</v>
      </c>
      <c r="B1125" s="1" t="s">
        <v>3271</v>
      </c>
      <c r="C1125" s="8">
        <v>42389</v>
      </c>
      <c r="D1125" s="7">
        <v>42395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11.58</v>
      </c>
      <c r="V1125" s="1">
        <f t="shared" si="17"/>
        <v>154.4</v>
      </c>
      <c r="W1125" s="30">
        <f>Orders[[#This Row],[Profit]]/Orders[[#This Row],[Sales]]</f>
        <v>0.3</v>
      </c>
    </row>
    <row r="1126" spans="1:23" x14ac:dyDescent="0.35">
      <c r="A1126" s="1" t="s">
        <v>12080</v>
      </c>
      <c r="B1126" s="1" t="s">
        <v>3271</v>
      </c>
      <c r="C1126" s="8">
        <v>42389</v>
      </c>
      <c r="D1126" s="7">
        <v>42395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c r="V1126" s="1">
        <f t="shared" si="17"/>
        <v>19.89</v>
      </c>
      <c r="W1126" s="30">
        <f>Orders[[#This Row],[Profit]]/Orders[[#This Row],[Sales]]</f>
        <v>0.27</v>
      </c>
    </row>
    <row r="1127" spans="1:23" x14ac:dyDescent="0.35">
      <c r="A1127" s="1" t="s">
        <v>12081</v>
      </c>
      <c r="B1127" s="1" t="s">
        <v>3271</v>
      </c>
      <c r="C1127" s="8">
        <v>42389</v>
      </c>
      <c r="D1127" s="7">
        <v>42395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c r="V1127" s="1">
        <f t="shared" si="17"/>
        <v>70.02</v>
      </c>
      <c r="W1127" s="30">
        <f>Orders[[#This Row],[Profit]]/Orders[[#This Row],[Sales]]</f>
        <v>0.47</v>
      </c>
    </row>
    <row r="1128" spans="1:23" x14ac:dyDescent="0.35">
      <c r="A1128" s="1" t="s">
        <v>12082</v>
      </c>
      <c r="B1128" s="1" t="s">
        <v>3271</v>
      </c>
      <c r="C1128" s="8">
        <v>42389</v>
      </c>
      <c r="D1128" s="7">
        <v>42395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224.26740000000001</v>
      </c>
      <c r="V1128" s="1">
        <f t="shared" si="17"/>
        <v>3203.82</v>
      </c>
      <c r="W1128" s="30">
        <f>Orders[[#This Row],[Profit]]/Orders[[#This Row],[Sales]]</f>
        <v>0.21</v>
      </c>
    </row>
    <row r="1129" spans="1:23" x14ac:dyDescent="0.35">
      <c r="A1129" s="1" t="s">
        <v>12083</v>
      </c>
      <c r="B1129" s="1" t="s">
        <v>3278</v>
      </c>
      <c r="C1129" s="8">
        <v>42796</v>
      </c>
      <c r="D1129" s="7">
        <v>42801</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2.6415999999999999</v>
      </c>
      <c r="V1129" s="1">
        <f t="shared" si="17"/>
        <v>10.16</v>
      </c>
      <c r="W1129" s="30">
        <f>Orders[[#This Row],[Profit]]/Orders[[#This Row],[Sales]]</f>
        <v>0.26</v>
      </c>
    </row>
    <row r="1130" spans="1:23" x14ac:dyDescent="0.35">
      <c r="A1130" s="1" t="s">
        <v>12084</v>
      </c>
      <c r="B1130" s="1" t="s">
        <v>3278</v>
      </c>
      <c r="C1130" s="8">
        <v>42796</v>
      </c>
      <c r="D1130" s="7">
        <v>42801</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c r="V1130" s="1">
        <f t="shared" si="17"/>
        <v>611.28</v>
      </c>
      <c r="W1130" s="30">
        <f>Orders[[#This Row],[Profit]]/Orders[[#This Row],[Sales]]</f>
        <v>0.5</v>
      </c>
    </row>
    <row r="1131" spans="1:23" x14ac:dyDescent="0.35">
      <c r="A1131" s="1" t="s">
        <v>12085</v>
      </c>
      <c r="B1131" s="1" t="s">
        <v>3279</v>
      </c>
      <c r="C1131" s="8">
        <v>43202</v>
      </c>
      <c r="D1131" s="7">
        <v>43206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75.662400000000005</v>
      </c>
      <c r="V1131" s="1">
        <f t="shared" si="17"/>
        <v>1375.68</v>
      </c>
      <c r="W1131" s="30">
        <f>Orders[[#This Row],[Profit]]/Orders[[#This Row],[Sales]]</f>
        <v>0.22</v>
      </c>
    </row>
    <row r="1132" spans="1:23" x14ac:dyDescent="0.35">
      <c r="A1132" s="1" t="s">
        <v>12086</v>
      </c>
      <c r="B1132" s="1" t="s">
        <v>3279</v>
      </c>
      <c r="C1132" s="8">
        <v>43202</v>
      </c>
      <c r="D1132" s="7">
        <v>43206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c r="V1132" s="1">
        <f t="shared" si="17"/>
        <v>40.99</v>
      </c>
      <c r="W1132" s="30">
        <f>Orders[[#This Row],[Profit]]/Orders[[#This Row],[Sales]]</f>
        <v>0.49</v>
      </c>
    </row>
    <row r="1133" spans="1:23" x14ac:dyDescent="0.35">
      <c r="A1133" s="1" t="s">
        <v>12087</v>
      </c>
      <c r="B1133" s="1" t="s">
        <v>3279</v>
      </c>
      <c r="C1133" s="8">
        <v>43202</v>
      </c>
      <c r="D1133" s="7">
        <v>43206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c r="V1133" s="1">
        <f t="shared" si="17"/>
        <v>319.5</v>
      </c>
      <c r="W1133" s="30">
        <f>Orders[[#This Row],[Profit]]/Orders[[#This Row],[Sales]]</f>
        <v>0.45</v>
      </c>
    </row>
    <row r="1134" spans="1:23" x14ac:dyDescent="0.35">
      <c r="A1134" s="1" t="s">
        <v>12088</v>
      </c>
      <c r="B1134" s="1" t="s">
        <v>3284</v>
      </c>
      <c r="C1134" s="8">
        <v>43440</v>
      </c>
      <c r="D1134" s="7">
        <v>43441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c r="V1134" s="1">
        <f t="shared" si="17"/>
        <v>58.320000000000007</v>
      </c>
      <c r="W1134" s="30">
        <f>Orders[[#This Row],[Profit]]/Orders[[#This Row],[Sales]]</f>
        <v>0.48000000000000004</v>
      </c>
    </row>
    <row r="1135" spans="1:23" x14ac:dyDescent="0.35">
      <c r="A1135" s="1" t="s">
        <v>12089</v>
      </c>
      <c r="B1135" s="1" t="s">
        <v>3286</v>
      </c>
      <c r="C1135" s="8">
        <v>43256</v>
      </c>
      <c r="D1135" s="7">
        <v>43260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c r="V1135" s="1">
        <f t="shared" si="17"/>
        <v>498.43200000000002</v>
      </c>
      <c r="W1135" s="30">
        <f>Orders[[#This Row],[Profit]]/Orders[[#This Row],[Sales]]</f>
        <v>-0.1875</v>
      </c>
    </row>
    <row r="1136" spans="1:23" x14ac:dyDescent="0.35">
      <c r="A1136" s="1" t="s">
        <v>12090</v>
      </c>
      <c r="B1136" s="1" t="s">
        <v>3286</v>
      </c>
      <c r="C1136" s="8">
        <v>43256</v>
      </c>
      <c r="D1136" s="7">
        <v>43260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v>
      </c>
      <c r="S1136" s="1">
        <v>3</v>
      </c>
      <c r="T1136" s="1">
        <v>0.2</v>
      </c>
      <c r="U1136" s="1">
        <v>2.6459999999999999</v>
      </c>
      <c r="V1136" s="1">
        <f t="shared" si="17"/>
        <v>22.68</v>
      </c>
      <c r="W1136" s="30">
        <f>Orders[[#This Row],[Profit]]/Orders[[#This Row],[Sales]]</f>
        <v>0.35000000000000003</v>
      </c>
    </row>
    <row r="1137" spans="1:23" x14ac:dyDescent="0.35">
      <c r="A1137" s="1" t="s">
        <v>12091</v>
      </c>
      <c r="B1137" s="1" t="s">
        <v>3289</v>
      </c>
      <c r="C1137" s="8">
        <v>43445</v>
      </c>
      <c r="D1137" s="7">
        <v>43445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7.4570999999999996</v>
      </c>
      <c r="V1137" s="1">
        <f t="shared" si="17"/>
        <v>255.67200000000003</v>
      </c>
      <c r="W1137" s="30">
        <f>Orders[[#This Row],[Profit]]/Orders[[#This Row],[Sales]]</f>
        <v>8.7499999999999994E-2</v>
      </c>
    </row>
    <row r="1138" spans="1:23" x14ac:dyDescent="0.35">
      <c r="A1138" s="1" t="s">
        <v>12092</v>
      </c>
      <c r="B1138" s="1" t="s">
        <v>3293</v>
      </c>
      <c r="C1138" s="8">
        <v>43416</v>
      </c>
      <c r="D1138" s="7">
        <v>43419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c r="V1138" s="1">
        <f t="shared" si="17"/>
        <v>2300.16</v>
      </c>
      <c r="W1138" s="30">
        <f>Orders[[#This Row],[Profit]]/Orders[[#This Row],[Sales]]</f>
        <v>0.44999999999999996</v>
      </c>
    </row>
    <row r="1139" spans="1:23" x14ac:dyDescent="0.35">
      <c r="A1139" s="1" t="s">
        <v>12093</v>
      </c>
      <c r="B1139" s="1" t="s">
        <v>3293</v>
      </c>
      <c r="C1139" s="8">
        <v>43416</v>
      </c>
      <c r="D1139" s="7">
        <v>43419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c r="V1139" s="1">
        <f t="shared" si="17"/>
        <v>75.36</v>
      </c>
      <c r="W1139" s="30">
        <f>Orders[[#This Row],[Profit]]/Orders[[#This Row],[Sales]]</f>
        <v>0.27999999999999997</v>
      </c>
    </row>
    <row r="1140" spans="1:23" x14ac:dyDescent="0.35">
      <c r="A1140" s="1" t="s">
        <v>12094</v>
      </c>
      <c r="B1140" s="1" t="s">
        <v>3293</v>
      </c>
      <c r="C1140" s="8">
        <v>43416</v>
      </c>
      <c r="D1140" s="7">
        <v>43419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c r="V1140" s="1">
        <f t="shared" si="17"/>
        <v>39.96</v>
      </c>
      <c r="W1140" s="30">
        <f>Orders[[#This Row],[Profit]]/Orders[[#This Row],[Sales]]</f>
        <v>0.44999999999999996</v>
      </c>
    </row>
    <row r="1141" spans="1:23" x14ac:dyDescent="0.35">
      <c r="A1141" s="1" t="s">
        <v>12095</v>
      </c>
      <c r="B1141" s="1" t="s">
        <v>3293</v>
      </c>
      <c r="C1141" s="8">
        <v>43416</v>
      </c>
      <c r="D1141" s="7">
        <v>43419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c r="V1141" s="1">
        <f t="shared" si="17"/>
        <v>144.06</v>
      </c>
      <c r="W1141" s="30">
        <f>Orders[[#This Row],[Profit]]/Orders[[#This Row],[Sales]]</f>
        <v>0.27</v>
      </c>
    </row>
    <row r="1142" spans="1:23" x14ac:dyDescent="0.35">
      <c r="A1142" s="1" t="s">
        <v>12096</v>
      </c>
      <c r="B1142" s="1" t="s">
        <v>3293</v>
      </c>
      <c r="C1142" s="8">
        <v>43416</v>
      </c>
      <c r="D1142" s="7">
        <v>43419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c r="V1142" s="1">
        <f t="shared" si="17"/>
        <v>34.76</v>
      </c>
      <c r="W1142" s="30">
        <f>Orders[[#This Row],[Profit]]/Orders[[#This Row],[Sales]]</f>
        <v>0.5</v>
      </c>
    </row>
    <row r="1143" spans="1:23" x14ac:dyDescent="0.35">
      <c r="A1143" s="1" t="s">
        <v>12097</v>
      </c>
      <c r="B1143" s="1" t="s">
        <v>3303</v>
      </c>
      <c r="C1143" s="8">
        <v>42642</v>
      </c>
      <c r="D1143" s="7">
        <v>42646</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c r="V1143" s="1">
        <f t="shared" si="17"/>
        <v>409.2</v>
      </c>
      <c r="W1143" s="30">
        <f>Orders[[#This Row],[Profit]]/Orders[[#This Row],[Sales]]</f>
        <v>0.26</v>
      </c>
    </row>
    <row r="1144" spans="1:23" x14ac:dyDescent="0.35">
      <c r="A1144" s="1" t="s">
        <v>12098</v>
      </c>
      <c r="B1144" s="1" t="s">
        <v>3303</v>
      </c>
      <c r="C1144" s="8">
        <v>42642</v>
      </c>
      <c r="D1144" s="7">
        <v>42646</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c r="V1144" s="1">
        <f t="shared" si="17"/>
        <v>34.880000000000003</v>
      </c>
      <c r="W1144" s="30">
        <f>Orders[[#This Row],[Profit]]/Orders[[#This Row],[Sales]]</f>
        <v>0.33</v>
      </c>
    </row>
    <row r="1145" spans="1:23" x14ac:dyDescent="0.35">
      <c r="A1145" s="1" t="s">
        <v>12099</v>
      </c>
      <c r="B1145" s="1" t="s">
        <v>3303</v>
      </c>
      <c r="C1145" s="8">
        <v>42642</v>
      </c>
      <c r="D1145" s="7">
        <v>42646</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3.1103999999999998</v>
      </c>
      <c r="V1145" s="1">
        <f t="shared" si="17"/>
        <v>6.48</v>
      </c>
      <c r="W1145" s="30">
        <f>Orders[[#This Row],[Profit]]/Orders[[#This Row],[Sales]]</f>
        <v>0.47999999999999993</v>
      </c>
    </row>
    <row r="1146" spans="1:23" x14ac:dyDescent="0.35">
      <c r="A1146" s="1" t="s">
        <v>12100</v>
      </c>
      <c r="B1146" s="1" t="s">
        <v>3303</v>
      </c>
      <c r="C1146" s="8">
        <v>42642</v>
      </c>
      <c r="D1146" s="7">
        <v>42646</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223.054</v>
      </c>
      <c r="V1146" s="1">
        <f t="shared" si="17"/>
        <v>1372.64</v>
      </c>
      <c r="W1146" s="30">
        <f>Orders[[#This Row],[Profit]]/Orders[[#This Row],[Sales]]</f>
        <v>0.32499999999999996</v>
      </c>
    </row>
    <row r="1147" spans="1:23" x14ac:dyDescent="0.35">
      <c r="A1147" s="1" t="s">
        <v>12101</v>
      </c>
      <c r="B1147" s="1" t="s">
        <v>3303</v>
      </c>
      <c r="C1147" s="8">
        <v>42642</v>
      </c>
      <c r="D1147" s="7">
        <v>42646</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16.788599999999999</v>
      </c>
      <c r="V1147" s="1">
        <f t="shared" si="17"/>
        <v>62.18</v>
      </c>
      <c r="W1147" s="30">
        <f>Orders[[#This Row],[Profit]]/Orders[[#This Row],[Sales]]</f>
        <v>0.26999999999999996</v>
      </c>
    </row>
    <row r="1148" spans="1:23" x14ac:dyDescent="0.35">
      <c r="A1148" s="1" t="s">
        <v>12102</v>
      </c>
      <c r="B1148" s="1" t="s">
        <v>3308</v>
      </c>
      <c r="C1148" s="8">
        <v>42829</v>
      </c>
      <c r="D1148" s="7">
        <v>42829</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107.346</v>
      </c>
      <c r="V1148" s="1">
        <f t="shared" si="17"/>
        <v>1288.152</v>
      </c>
      <c r="W1148" s="30">
        <f>Orders[[#This Row],[Profit]]/Orders[[#This Row],[Sales]]</f>
        <v>0.16666666666666666</v>
      </c>
    </row>
    <row r="1149" spans="1:23" x14ac:dyDescent="0.35">
      <c r="A1149" s="1" t="s">
        <v>12103</v>
      </c>
      <c r="B1149" s="1" t="s">
        <v>3308</v>
      </c>
      <c r="C1149" s="8">
        <v>42829</v>
      </c>
      <c r="D1149" s="7">
        <v>42829</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2.6280000000000001</v>
      </c>
      <c r="V1149" s="1">
        <f t="shared" si="17"/>
        <v>11.68</v>
      </c>
      <c r="W1149" s="30">
        <f>Orders[[#This Row],[Profit]]/Orders[[#This Row],[Sales]]</f>
        <v>0.45</v>
      </c>
    </row>
    <row r="1150" spans="1:23" x14ac:dyDescent="0.35">
      <c r="A1150" s="1" t="s">
        <v>12104</v>
      </c>
      <c r="B1150" s="1" t="s">
        <v>3308</v>
      </c>
      <c r="C1150" s="8">
        <v>42829</v>
      </c>
      <c r="D1150" s="7">
        <v>42829</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5.8696000000000002</v>
      </c>
      <c r="V1150" s="1">
        <f t="shared" si="17"/>
        <v>25.52</v>
      </c>
      <c r="W1150" s="30">
        <f>Orders[[#This Row],[Profit]]/Orders[[#This Row],[Sales]]</f>
        <v>0.46</v>
      </c>
    </row>
    <row r="1151" spans="1:23" x14ac:dyDescent="0.35">
      <c r="A1151" s="1" t="s">
        <v>12105</v>
      </c>
      <c r="B1151" s="1" t="s">
        <v>3308</v>
      </c>
      <c r="C1151" s="8">
        <v>42829</v>
      </c>
      <c r="D1151" s="7">
        <v>42829</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0.438</v>
      </c>
      <c r="V1151" s="1">
        <f t="shared" si="17"/>
        <v>10.95</v>
      </c>
      <c r="W1151" s="30">
        <f>Orders[[#This Row],[Profit]]/Orders[[#This Row],[Sales]]</f>
        <v>0.04</v>
      </c>
    </row>
    <row r="1152" spans="1:23" x14ac:dyDescent="0.35">
      <c r="A1152" s="1" t="s">
        <v>12106</v>
      </c>
      <c r="B1152" s="1" t="s">
        <v>3308</v>
      </c>
      <c r="C1152" s="8">
        <v>42829</v>
      </c>
      <c r="D1152" s="7">
        <v>42829</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c r="V1152" s="1">
        <f t="shared" si="17"/>
        <v>1199.96</v>
      </c>
      <c r="W1152" s="30">
        <f>Orders[[#This Row],[Profit]]/Orders[[#This Row],[Sales]]</f>
        <v>0.35</v>
      </c>
    </row>
    <row r="1153" spans="1:23" x14ac:dyDescent="0.35">
      <c r="A1153" s="1" t="s">
        <v>12107</v>
      </c>
      <c r="B1153" s="1" t="s">
        <v>3321</v>
      </c>
      <c r="C1153" s="8">
        <v>42863</v>
      </c>
      <c r="D1153" s="7">
        <v>42869</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1.2527999999999999</v>
      </c>
      <c r="V1153" s="1">
        <f t="shared" si="17"/>
        <v>50.112000000000002</v>
      </c>
      <c r="W1153" s="30">
        <f>Orders[[#This Row],[Profit]]/Orders[[#This Row],[Sales]]</f>
        <v>0.15</v>
      </c>
    </row>
    <row r="1154" spans="1:23" x14ac:dyDescent="0.35">
      <c r="A1154" s="1" t="s">
        <v>12108</v>
      </c>
      <c r="B1154" s="1" t="s">
        <v>3325</v>
      </c>
      <c r="C1154" s="8">
        <v>43465</v>
      </c>
      <c r="D1154" s="7">
        <v>43471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c r="V1154" s="1">
        <f t="shared" ref="V1154:V1217" si="18">PRODUCT(S1154,R1154)</f>
        <v>7.28</v>
      </c>
      <c r="W1154" s="30">
        <f>Orders[[#This Row],[Profit]]/Orders[[#This Row],[Sales]]</f>
        <v>0.44999999999999996</v>
      </c>
    </row>
    <row r="1155" spans="1:23" x14ac:dyDescent="0.35">
      <c r="A1155" s="1" t="s">
        <v>12109</v>
      </c>
      <c r="B1155" s="1" t="s">
        <v>3325</v>
      </c>
      <c r="C1155" s="8">
        <v>43465</v>
      </c>
      <c r="D1155" s="7">
        <v>43471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53.921700000000001</v>
      </c>
      <c r="V1155" s="1">
        <f t="shared" si="18"/>
        <v>1118.376</v>
      </c>
      <c r="W1155" s="30">
        <f>Orders[[#This Row],[Profit]]/Orders[[#This Row],[Sales]]</f>
        <v>0.33750000000000002</v>
      </c>
    </row>
    <row r="1156" spans="1:23" x14ac:dyDescent="0.35">
      <c r="A1156" s="1" t="s">
        <v>12110</v>
      </c>
      <c r="B1156" s="1" t="s">
        <v>3329</v>
      </c>
      <c r="C1156" s="8">
        <v>42724</v>
      </c>
      <c r="D1156" s="7">
        <v>42725</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c r="V1156" s="1">
        <f t="shared" si="18"/>
        <v>244.96</v>
      </c>
      <c r="W1156" s="30">
        <f>Orders[[#This Row],[Profit]]/Orders[[#This Row],[Sales]]</f>
        <v>0</v>
      </c>
    </row>
    <row r="1157" spans="1:23" x14ac:dyDescent="0.35">
      <c r="A1157" s="1" t="s">
        <v>12111</v>
      </c>
      <c r="B1157" s="1" t="s">
        <v>3329</v>
      </c>
      <c r="C1157" s="8">
        <v>42724</v>
      </c>
      <c r="D1157" s="7">
        <v>42725</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493.78559999999999</v>
      </c>
      <c r="V1157" s="1">
        <f t="shared" si="18"/>
        <v>15711.36</v>
      </c>
      <c r="W1157" s="30">
        <f>Orders[[#This Row],[Profit]]/Orders[[#This Row],[Sales]]</f>
        <v>0.22</v>
      </c>
    </row>
    <row r="1158" spans="1:23" x14ac:dyDescent="0.35">
      <c r="A1158" s="1" t="s">
        <v>12112</v>
      </c>
      <c r="B1158" s="1" t="s">
        <v>3329</v>
      </c>
      <c r="C1158" s="8">
        <v>42724</v>
      </c>
      <c r="D1158" s="7">
        <v>42725</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c r="V1158" s="1">
        <f t="shared" si="18"/>
        <v>186.93</v>
      </c>
      <c r="W1158" s="30">
        <f>Orders[[#This Row],[Profit]]/Orders[[#This Row],[Sales]]</f>
        <v>0.47</v>
      </c>
    </row>
    <row r="1159" spans="1:23" x14ac:dyDescent="0.35">
      <c r="A1159" s="1" t="s">
        <v>12113</v>
      </c>
      <c r="B1159" s="1" t="s">
        <v>3329</v>
      </c>
      <c r="C1159" s="8">
        <v>42724</v>
      </c>
      <c r="D1159" s="7">
        <v>42725</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v>
      </c>
      <c r="V1159" s="1">
        <f t="shared" si="18"/>
        <v>910.2</v>
      </c>
      <c r="W1159" s="30">
        <f>Orders[[#This Row],[Profit]]/Orders[[#This Row],[Sales]]</f>
        <v>0.22</v>
      </c>
    </row>
    <row r="1160" spans="1:23" x14ac:dyDescent="0.35">
      <c r="A1160" s="1" t="s">
        <v>12114</v>
      </c>
      <c r="B1160" s="1" t="s">
        <v>3335</v>
      </c>
      <c r="C1160" s="8">
        <v>43283</v>
      </c>
      <c r="D1160" s="7">
        <v>43288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v>
      </c>
      <c r="V1160" s="1">
        <f t="shared" si="18"/>
        <v>195.184</v>
      </c>
      <c r="W1160" s="30">
        <f>Orders[[#This Row],[Profit]]/Orders[[#This Row],[Sales]]</f>
        <v>0.1</v>
      </c>
    </row>
    <row r="1161" spans="1:23" x14ac:dyDescent="0.35">
      <c r="A1161" s="1" t="s">
        <v>12115</v>
      </c>
      <c r="B1161" s="1" t="s">
        <v>3338</v>
      </c>
      <c r="C1161" s="8">
        <v>43645</v>
      </c>
      <c r="D1161" s="7">
        <v>43650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90.734999999999999</v>
      </c>
      <c r="V1161" s="1">
        <f t="shared" si="18"/>
        <v>1088.82</v>
      </c>
      <c r="W1161" s="30">
        <f>Orders[[#This Row],[Profit]]/Orders[[#This Row],[Sales]]</f>
        <v>0.25</v>
      </c>
    </row>
    <row r="1162" spans="1:23" x14ac:dyDescent="0.35">
      <c r="A1162" s="1" t="s">
        <v>12116</v>
      </c>
      <c r="B1162" s="1" t="s">
        <v>3338</v>
      </c>
      <c r="C1162" s="8">
        <v>43645</v>
      </c>
      <c r="D1162" s="7">
        <v>43650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c r="V1162" s="1">
        <f t="shared" si="18"/>
        <v>23.08</v>
      </c>
      <c r="W1162" s="30">
        <f>Orders[[#This Row],[Profit]]/Orders[[#This Row],[Sales]]</f>
        <v>0.5</v>
      </c>
    </row>
    <row r="1163" spans="1:23" x14ac:dyDescent="0.35">
      <c r="A1163" s="1" t="s">
        <v>12117</v>
      </c>
      <c r="B1163" s="1" t="s">
        <v>3342</v>
      </c>
      <c r="C1163" s="8">
        <v>42614</v>
      </c>
      <c r="D1163" s="7">
        <v>42618</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15.6426</v>
      </c>
      <c r="V1163" s="1">
        <f t="shared" si="18"/>
        <v>161.82</v>
      </c>
      <c r="W1163" s="30">
        <f>Orders[[#This Row],[Profit]]/Orders[[#This Row],[Sales]]</f>
        <v>0.29000000000000004</v>
      </c>
    </row>
    <row r="1164" spans="1:23" x14ac:dyDescent="0.35">
      <c r="A1164" s="1" t="s">
        <v>12118</v>
      </c>
      <c r="B1164" s="1" t="s">
        <v>3346</v>
      </c>
      <c r="C1164" s="8">
        <v>42432</v>
      </c>
      <c r="D1164" s="7">
        <v>42437</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c r="V1164" s="1">
        <f t="shared" si="18"/>
        <v>9.99</v>
      </c>
      <c r="W1164" s="30">
        <f>Orders[[#This Row],[Profit]]/Orders[[#This Row],[Sales]]</f>
        <v>0.45999999999999996</v>
      </c>
    </row>
    <row r="1165" spans="1:23" x14ac:dyDescent="0.35">
      <c r="A1165" s="1" t="s">
        <v>12119</v>
      </c>
      <c r="B1165" s="1" t="s">
        <v>3346</v>
      </c>
      <c r="C1165" s="8">
        <v>42432</v>
      </c>
      <c r="D1165" s="7">
        <v>42437</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c r="V1165" s="1">
        <f t="shared" si="18"/>
        <v>377.28000000000003</v>
      </c>
      <c r="W1165" s="30">
        <f>Orders[[#This Row],[Profit]]/Orders[[#This Row],[Sales]]</f>
        <v>0.32500000000000001</v>
      </c>
    </row>
    <row r="1166" spans="1:23" x14ac:dyDescent="0.35">
      <c r="A1166" s="1" t="s">
        <v>12120</v>
      </c>
      <c r="B1166" s="1" t="s">
        <v>3346</v>
      </c>
      <c r="C1166" s="8">
        <v>42432</v>
      </c>
      <c r="D1166" s="7">
        <v>42437</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9.1784999999999997</v>
      </c>
      <c r="V1166" s="1">
        <f t="shared" si="18"/>
        <v>126.6</v>
      </c>
      <c r="W1166" s="30">
        <f>Orders[[#This Row],[Profit]]/Orders[[#This Row],[Sales]]</f>
        <v>0.36249999999999999</v>
      </c>
    </row>
    <row r="1167" spans="1:23" x14ac:dyDescent="0.35">
      <c r="A1167" s="1" t="s">
        <v>12121</v>
      </c>
      <c r="B1167" s="1" t="s">
        <v>3353</v>
      </c>
      <c r="C1167" s="8">
        <v>42494</v>
      </c>
      <c r="D1167" s="7">
        <v>42498</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21.06</v>
      </c>
      <c r="V1167" s="1">
        <f t="shared" si="18"/>
        <v>187.2</v>
      </c>
      <c r="W1167" s="30">
        <f>Orders[[#This Row],[Profit]]/Orders[[#This Row],[Sales]]</f>
        <v>0.45</v>
      </c>
    </row>
    <row r="1168" spans="1:23" x14ac:dyDescent="0.35">
      <c r="A1168" s="1" t="s">
        <v>12122</v>
      </c>
      <c r="B1168" s="1" t="s">
        <v>3356</v>
      </c>
      <c r="C1168" s="8">
        <v>43041</v>
      </c>
      <c r="D1168" s="7">
        <v>43041</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c r="V1168" s="1">
        <f t="shared" si="18"/>
        <v>4031.37</v>
      </c>
      <c r="W1168" s="30">
        <f>Orders[[#This Row],[Profit]]/Orders[[#This Row],[Sales]]</f>
        <v>0.11</v>
      </c>
    </row>
    <row r="1169" spans="1:23" x14ac:dyDescent="0.35">
      <c r="A1169" s="1" t="s">
        <v>12123</v>
      </c>
      <c r="B1169" s="1" t="s">
        <v>3357</v>
      </c>
      <c r="C1169" s="8">
        <v>43807</v>
      </c>
      <c r="D1169" s="7">
        <v>43809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c r="V1169" s="1">
        <f t="shared" si="18"/>
        <v>218.96</v>
      </c>
      <c r="W1169" s="30">
        <f>Orders[[#This Row],[Profit]]/Orders[[#This Row],[Sales]]</f>
        <v>0.31</v>
      </c>
    </row>
    <row r="1170" spans="1:23" x14ac:dyDescent="0.35">
      <c r="A1170" s="1" t="s">
        <v>12124</v>
      </c>
      <c r="B1170" s="1" t="s">
        <v>3357</v>
      </c>
      <c r="C1170" s="8">
        <v>43807</v>
      </c>
      <c r="D1170" s="7">
        <v>43809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c r="V1170" s="1">
        <f t="shared" si="18"/>
        <v>818.81999999999994</v>
      </c>
      <c r="W1170" s="30">
        <f>Orders[[#This Row],[Profit]]/Orders[[#This Row],[Sales]]</f>
        <v>0</v>
      </c>
    </row>
    <row r="1171" spans="1:23" x14ac:dyDescent="0.35">
      <c r="A1171" s="1" t="s">
        <v>12125</v>
      </c>
      <c r="B1171" s="1" t="s">
        <v>3357</v>
      </c>
      <c r="C1171" s="8">
        <v>43807</v>
      </c>
      <c r="D1171" s="7">
        <v>43809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c r="V1171" s="1">
        <f t="shared" si="18"/>
        <v>58.320000000000007</v>
      </c>
      <c r="W1171" s="30">
        <f>Orders[[#This Row],[Profit]]/Orders[[#This Row],[Sales]]</f>
        <v>0.48000000000000004</v>
      </c>
    </row>
    <row r="1172" spans="1:23" x14ac:dyDescent="0.35">
      <c r="A1172" s="1" t="s">
        <v>12126</v>
      </c>
      <c r="B1172" s="1" t="s">
        <v>3357</v>
      </c>
      <c r="C1172" s="8">
        <v>43807</v>
      </c>
      <c r="D1172" s="7">
        <v>43809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8.2992000000000008</v>
      </c>
      <c r="V1172" s="1">
        <f t="shared" si="18"/>
        <v>127.68</v>
      </c>
      <c r="W1172" s="30">
        <f>Orders[[#This Row],[Profit]]/Orders[[#This Row],[Sales]]</f>
        <v>0.26</v>
      </c>
    </row>
    <row r="1173" spans="1:23" x14ac:dyDescent="0.35">
      <c r="A1173" s="1" t="s">
        <v>12127</v>
      </c>
      <c r="B1173" s="1" t="s">
        <v>3364</v>
      </c>
      <c r="C1173" s="8">
        <v>42439</v>
      </c>
      <c r="D1173" s="7">
        <v>42443</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c r="V1173" s="1">
        <f t="shared" si="18"/>
        <v>44.76</v>
      </c>
      <c r="W1173" s="30">
        <f>Orders[[#This Row],[Profit]]/Orders[[#This Row],[Sales]]</f>
        <v>0.48000000000000004</v>
      </c>
    </row>
    <row r="1174" spans="1:23" x14ac:dyDescent="0.35">
      <c r="A1174" s="1" t="s">
        <v>12128</v>
      </c>
      <c r="B1174" s="1" t="s">
        <v>3368</v>
      </c>
      <c r="C1174" s="8">
        <v>42481</v>
      </c>
      <c r="D1174" s="7">
        <v>42485</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v>
      </c>
      <c r="S1174" s="1">
        <v>5</v>
      </c>
      <c r="T1174" s="1">
        <v>0.2</v>
      </c>
      <c r="U1174" s="1">
        <v>5.5754999999999999</v>
      </c>
      <c r="V1174" s="1">
        <f t="shared" si="18"/>
        <v>82.6</v>
      </c>
      <c r="W1174" s="30">
        <f>Orders[[#This Row],[Profit]]/Orders[[#This Row],[Sales]]</f>
        <v>0.33750000000000002</v>
      </c>
    </row>
    <row r="1175" spans="1:23" x14ac:dyDescent="0.35">
      <c r="A1175" s="1" t="s">
        <v>12129</v>
      </c>
      <c r="B1175" s="1" t="s">
        <v>3371</v>
      </c>
      <c r="C1175" s="8">
        <v>43030</v>
      </c>
      <c r="D1175" s="7">
        <v>43034</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5.1760000000000002</v>
      </c>
      <c r="S1175" s="1">
        <v>4</v>
      </c>
      <c r="T1175" s="1">
        <v>0.8</v>
      </c>
      <c r="U1175" s="1">
        <v>-7.7640000000000002</v>
      </c>
      <c r="V1175" s="1">
        <f t="shared" si="18"/>
        <v>20.704000000000001</v>
      </c>
      <c r="W1175" s="30">
        <f>Orders[[#This Row],[Profit]]/Orders[[#This Row],[Sales]]</f>
        <v>-1.5</v>
      </c>
    </row>
    <row r="1176" spans="1:23" x14ac:dyDescent="0.35">
      <c r="A1176" s="1" t="s">
        <v>12130</v>
      </c>
      <c r="B1176" s="1" t="s">
        <v>3372</v>
      </c>
      <c r="C1176" s="8">
        <v>42969</v>
      </c>
      <c r="D1176" s="7">
        <v>42972</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c r="V1176" s="1">
        <f t="shared" si="18"/>
        <v>300.67200000000003</v>
      </c>
      <c r="W1176" s="30">
        <f>Orders[[#This Row],[Profit]]/Orders[[#This Row],[Sales]]</f>
        <v>0.32500000000000001</v>
      </c>
    </row>
    <row r="1177" spans="1:23" x14ac:dyDescent="0.35">
      <c r="A1177" s="1" t="s">
        <v>12131</v>
      </c>
      <c r="B1177" s="1" t="s">
        <v>3375</v>
      </c>
      <c r="C1177" s="8">
        <v>43341</v>
      </c>
      <c r="D1177" s="7">
        <v>43346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8.0997000000000003</v>
      </c>
      <c r="V1177" s="1">
        <f t="shared" si="18"/>
        <v>83.789999999999992</v>
      </c>
      <c r="W1177" s="30">
        <f>Orders[[#This Row],[Profit]]/Orders[[#This Row],[Sales]]</f>
        <v>0.29000000000000004</v>
      </c>
    </row>
    <row r="1178" spans="1:23" x14ac:dyDescent="0.35">
      <c r="A1178" s="1" t="s">
        <v>12132</v>
      </c>
      <c r="B1178" s="1" t="s">
        <v>3376</v>
      </c>
      <c r="C1178" s="8">
        <v>42731</v>
      </c>
      <c r="D1178" s="7">
        <v>42734</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c r="V1178" s="1">
        <f t="shared" si="18"/>
        <v>46.24</v>
      </c>
      <c r="W1178" s="30">
        <f>Orders[[#This Row],[Profit]]/Orders[[#This Row],[Sales]]</f>
        <v>0.47000000000000003</v>
      </c>
    </row>
    <row r="1179" spans="1:23" x14ac:dyDescent="0.35">
      <c r="A1179" s="1" t="s">
        <v>12133</v>
      </c>
      <c r="B1179" s="1" t="s">
        <v>3381</v>
      </c>
      <c r="C1179" s="8">
        <v>43435</v>
      </c>
      <c r="D1179" s="7">
        <v>43439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51.75</v>
      </c>
      <c r="V1179" s="1">
        <f t="shared" si="18"/>
        <v>345</v>
      </c>
      <c r="W1179" s="30">
        <f>Orders[[#This Row],[Profit]]/Orders[[#This Row],[Sales]]</f>
        <v>0.3</v>
      </c>
    </row>
    <row r="1180" spans="1:23" x14ac:dyDescent="0.35">
      <c r="A1180" s="1" t="s">
        <v>12134</v>
      </c>
      <c r="B1180" s="1" t="s">
        <v>3381</v>
      </c>
      <c r="C1180" s="8">
        <v>43435</v>
      </c>
      <c r="D1180" s="7">
        <v>43439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v>
      </c>
      <c r="V1180" s="1">
        <f t="shared" si="18"/>
        <v>539.91</v>
      </c>
      <c r="W1180" s="30">
        <f>Orders[[#This Row],[Profit]]/Orders[[#This Row],[Sales]]</f>
        <v>0.25</v>
      </c>
    </row>
    <row r="1181" spans="1:23" x14ac:dyDescent="0.35">
      <c r="A1181" s="1" t="s">
        <v>12135</v>
      </c>
      <c r="B1181" s="1" t="s">
        <v>3385</v>
      </c>
      <c r="C1181" s="8">
        <v>43214</v>
      </c>
      <c r="D1181" s="7">
        <v>43217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c r="V1181" s="1">
        <f t="shared" si="18"/>
        <v>776.08800000000008</v>
      </c>
      <c r="W1181" s="30">
        <f>Orders[[#This Row],[Profit]]/Orders[[#This Row],[Sales]]</f>
        <v>0.25</v>
      </c>
    </row>
    <row r="1182" spans="1:23" x14ac:dyDescent="0.35">
      <c r="A1182" s="1" t="s">
        <v>12136</v>
      </c>
      <c r="B1182" s="1" t="s">
        <v>3388</v>
      </c>
      <c r="C1182" s="8">
        <v>42542</v>
      </c>
      <c r="D1182" s="7">
        <v>42546</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c r="V1182" s="1">
        <f t="shared" si="18"/>
        <v>9260.51</v>
      </c>
      <c r="W1182" s="30">
        <f>Orders[[#This Row],[Profit]]/Orders[[#This Row],[Sales]]</f>
        <v>0.27</v>
      </c>
    </row>
    <row r="1183" spans="1:23" x14ac:dyDescent="0.35">
      <c r="A1183" s="1" t="s">
        <v>12137</v>
      </c>
      <c r="B1183" s="1" t="s">
        <v>3388</v>
      </c>
      <c r="C1183" s="8">
        <v>42542</v>
      </c>
      <c r="D1183" s="7">
        <v>42546</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1.0904</v>
      </c>
      <c r="V1183" s="1">
        <f t="shared" si="18"/>
        <v>7.52</v>
      </c>
      <c r="W1183" s="30">
        <f>Orders[[#This Row],[Profit]]/Orders[[#This Row],[Sales]]</f>
        <v>0.29000000000000004</v>
      </c>
    </row>
    <row r="1184" spans="1:23" x14ac:dyDescent="0.35">
      <c r="A1184" s="1" t="s">
        <v>12138</v>
      </c>
      <c r="B1184" s="1" t="s">
        <v>3393</v>
      </c>
      <c r="C1184" s="8">
        <v>43479</v>
      </c>
      <c r="D1184" s="7">
        <v>43480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c r="V1184" s="1">
        <f t="shared" si="18"/>
        <v>21.744</v>
      </c>
      <c r="W1184" s="30">
        <f>Orders[[#This Row],[Profit]]/Orders[[#This Row],[Sales]]</f>
        <v>0.33749999999999997</v>
      </c>
    </row>
    <row r="1185" spans="1:23" x14ac:dyDescent="0.35">
      <c r="A1185" s="1" t="s">
        <v>12139</v>
      </c>
      <c r="B1185" s="1" t="s">
        <v>3393</v>
      </c>
      <c r="C1185" s="8">
        <v>43479</v>
      </c>
      <c r="D1185" s="7">
        <v>43480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0.69299999999999995</v>
      </c>
      <c r="V1185" s="1">
        <f t="shared" si="18"/>
        <v>39.6</v>
      </c>
      <c r="W1185" s="30">
        <f>Orders[[#This Row],[Profit]]/Orders[[#This Row],[Sales]]</f>
        <v>8.7499999999999994E-2</v>
      </c>
    </row>
    <row r="1186" spans="1:23" x14ac:dyDescent="0.35">
      <c r="A1186" s="1" t="s">
        <v>12140</v>
      </c>
      <c r="B1186" s="1" t="s">
        <v>3396</v>
      </c>
      <c r="C1186" s="8">
        <v>42698</v>
      </c>
      <c r="D1186" s="7">
        <v>42704</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v>
      </c>
      <c r="S1186" s="1">
        <v>7</v>
      </c>
      <c r="T1186" s="1">
        <v>0.2</v>
      </c>
      <c r="U1186" s="1">
        <v>4.2336</v>
      </c>
      <c r="V1186" s="1">
        <f t="shared" si="18"/>
        <v>84.671999999999997</v>
      </c>
      <c r="W1186" s="30">
        <f>Orders[[#This Row],[Profit]]/Orders[[#This Row],[Sales]]</f>
        <v>0.35</v>
      </c>
    </row>
    <row r="1187" spans="1:23" x14ac:dyDescent="0.35">
      <c r="A1187" s="1" t="s">
        <v>12141</v>
      </c>
      <c r="B1187" s="1" t="s">
        <v>3396</v>
      </c>
      <c r="C1187" s="8">
        <v>42698</v>
      </c>
      <c r="D1187" s="7">
        <v>42704</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9.7175999999999991</v>
      </c>
      <c r="V1187" s="1">
        <f t="shared" si="18"/>
        <v>2915.2799999999997</v>
      </c>
      <c r="W1187" s="30">
        <f>Orders[[#This Row],[Profit]]/Orders[[#This Row],[Sales]]</f>
        <v>1.9999999999999997E-2</v>
      </c>
    </row>
    <row r="1188" spans="1:23" x14ac:dyDescent="0.35">
      <c r="A1188" s="1" t="s">
        <v>12142</v>
      </c>
      <c r="B1188" s="1" t="s">
        <v>3396</v>
      </c>
      <c r="C1188" s="8">
        <v>42698</v>
      </c>
      <c r="D1188" s="7">
        <v>42704</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12.441599999999999</v>
      </c>
      <c r="V1188" s="1">
        <f t="shared" si="18"/>
        <v>103.68</v>
      </c>
      <c r="W1188" s="30">
        <f>Orders[[#This Row],[Profit]]/Orders[[#This Row],[Sales]]</f>
        <v>0.47999999999999993</v>
      </c>
    </row>
    <row r="1189" spans="1:23" x14ac:dyDescent="0.35">
      <c r="A1189" s="1" t="s">
        <v>11157</v>
      </c>
      <c r="B1189" s="1" t="s">
        <v>3396</v>
      </c>
      <c r="C1189" s="8">
        <v>42698</v>
      </c>
      <c r="D1189" s="7">
        <v>42704</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53.346600000000002</v>
      </c>
      <c r="V1189" s="1">
        <f t="shared" si="18"/>
        <v>395.16</v>
      </c>
      <c r="W1189" s="30">
        <f>Orders[[#This Row],[Profit]]/Orders[[#This Row],[Sales]]</f>
        <v>0.27</v>
      </c>
    </row>
    <row r="1190" spans="1:23" x14ac:dyDescent="0.35">
      <c r="A1190" s="1" t="s">
        <v>12143</v>
      </c>
      <c r="B1190" s="1" t="s">
        <v>3403</v>
      </c>
      <c r="C1190" s="8">
        <v>43522</v>
      </c>
      <c r="D1190" s="7">
        <v>43524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c r="V1190" s="1">
        <f t="shared" si="18"/>
        <v>327.68</v>
      </c>
      <c r="W1190" s="30">
        <f>Orders[[#This Row],[Profit]]/Orders[[#This Row],[Sales]]</f>
        <v>0.27</v>
      </c>
    </row>
    <row r="1191" spans="1:23" x14ac:dyDescent="0.35">
      <c r="A1191" s="1" t="s">
        <v>12144</v>
      </c>
      <c r="B1191" s="1" t="s">
        <v>3403</v>
      </c>
      <c r="C1191" s="8">
        <v>43522</v>
      </c>
      <c r="D1191" s="7">
        <v>43524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889.53599999999994</v>
      </c>
      <c r="S1191" s="1">
        <v>8</v>
      </c>
      <c r="T1191" s="1">
        <v>0.2</v>
      </c>
      <c r="U1191" s="1">
        <v>66.715199999999996</v>
      </c>
      <c r="V1191" s="1">
        <f t="shared" si="18"/>
        <v>7116.2879999999996</v>
      </c>
      <c r="W1191" s="30">
        <f>Orders[[#This Row],[Profit]]/Orders[[#This Row],[Sales]]</f>
        <v>7.4999999999999997E-2</v>
      </c>
    </row>
    <row r="1192" spans="1:23" x14ac:dyDescent="0.35">
      <c r="A1192" s="1" t="s">
        <v>12145</v>
      </c>
      <c r="B1192" s="1" t="s">
        <v>3403</v>
      </c>
      <c r="C1192" s="8">
        <v>43522</v>
      </c>
      <c r="D1192" s="7">
        <v>43524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89.222399999999993</v>
      </c>
      <c r="V1192" s="1">
        <f t="shared" si="18"/>
        <v>2676.672</v>
      </c>
      <c r="W1192" s="30">
        <f>Orders[[#This Row],[Profit]]/Orders[[#This Row],[Sales]]</f>
        <v>9.9999999999999992E-2</v>
      </c>
    </row>
    <row r="1193" spans="1:23" x14ac:dyDescent="0.35">
      <c r="A1193" s="1" t="s">
        <v>12146</v>
      </c>
      <c r="B1193" s="1" t="s">
        <v>3403</v>
      </c>
      <c r="C1193" s="8">
        <v>43522</v>
      </c>
      <c r="D1193" s="7">
        <v>43524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c r="V1193" s="1">
        <f t="shared" si="18"/>
        <v>895.68</v>
      </c>
      <c r="W1193" s="30">
        <f>Orders[[#This Row],[Profit]]/Orders[[#This Row],[Sales]]</f>
        <v>0.49</v>
      </c>
    </row>
    <row r="1194" spans="1:23" x14ac:dyDescent="0.35">
      <c r="A1194" s="1" t="s">
        <v>12147</v>
      </c>
      <c r="B1194" s="1" t="s">
        <v>3403</v>
      </c>
      <c r="C1194" s="8">
        <v>43522</v>
      </c>
      <c r="D1194" s="7">
        <v>43524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11.328799999999999</v>
      </c>
      <c r="V1194" s="1">
        <f t="shared" si="18"/>
        <v>92.48</v>
      </c>
      <c r="W1194" s="30">
        <f>Orders[[#This Row],[Profit]]/Orders[[#This Row],[Sales]]</f>
        <v>0.48999999999999994</v>
      </c>
    </row>
    <row r="1195" spans="1:23" x14ac:dyDescent="0.35">
      <c r="A1195" s="1" t="s">
        <v>12148</v>
      </c>
      <c r="B1195" s="1" t="s">
        <v>3412</v>
      </c>
      <c r="C1195" s="8">
        <v>42993</v>
      </c>
      <c r="D1195" s="7">
        <v>42993</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v>
      </c>
      <c r="S1195" s="1">
        <v>3</v>
      </c>
      <c r="T1195" s="1">
        <v>0.2</v>
      </c>
      <c r="U1195" s="1">
        <v>5.4432</v>
      </c>
      <c r="V1195" s="1">
        <f t="shared" si="18"/>
        <v>46.655999999999999</v>
      </c>
      <c r="W1195" s="30">
        <f>Orders[[#This Row],[Profit]]/Orders[[#This Row],[Sales]]</f>
        <v>0.35000000000000003</v>
      </c>
    </row>
    <row r="1196" spans="1:23" x14ac:dyDescent="0.35">
      <c r="A1196" s="1" t="s">
        <v>12149</v>
      </c>
      <c r="B1196" s="1" t="s">
        <v>3412</v>
      </c>
      <c r="C1196" s="8">
        <v>42993</v>
      </c>
      <c r="D1196" s="7">
        <v>42993</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v>
      </c>
      <c r="S1196" s="1">
        <v>4</v>
      </c>
      <c r="T1196" s="1">
        <v>0.2</v>
      </c>
      <c r="U1196" s="1">
        <v>2.5531999999999999</v>
      </c>
      <c r="V1196" s="1">
        <f t="shared" si="18"/>
        <v>62.847999999999999</v>
      </c>
      <c r="W1196" s="30">
        <f>Orders[[#This Row],[Profit]]/Orders[[#This Row],[Sales]]</f>
        <v>0.16250000000000001</v>
      </c>
    </row>
    <row r="1197" spans="1:23" x14ac:dyDescent="0.35">
      <c r="A1197" s="1" t="s">
        <v>12150</v>
      </c>
      <c r="B1197" s="1" t="s">
        <v>3412</v>
      </c>
      <c r="C1197" s="8">
        <v>42993</v>
      </c>
      <c r="D1197" s="7">
        <v>42993</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2.1587999999999998</v>
      </c>
      <c r="V1197" s="1">
        <f t="shared" si="18"/>
        <v>49.344000000000001</v>
      </c>
      <c r="W1197" s="30">
        <f>Orders[[#This Row],[Profit]]/Orders[[#This Row],[Sales]]</f>
        <v>8.7499999999999994E-2</v>
      </c>
    </row>
    <row r="1198" spans="1:23" x14ac:dyDescent="0.35">
      <c r="A1198" s="1" t="s">
        <v>12151</v>
      </c>
      <c r="B1198" s="1" t="s">
        <v>3412</v>
      </c>
      <c r="C1198" s="8">
        <v>42993</v>
      </c>
      <c r="D1198" s="7">
        <v>42993</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55.968000000000004</v>
      </c>
      <c r="S1198" s="1">
        <v>1</v>
      </c>
      <c r="T1198" s="1">
        <v>0.2</v>
      </c>
      <c r="U1198" s="1">
        <v>-2.0988000000000002</v>
      </c>
      <c r="V1198" s="1">
        <f t="shared" si="18"/>
        <v>55.968000000000004</v>
      </c>
      <c r="W1198" s="30">
        <f>Orders[[#This Row],[Profit]]/Orders[[#This Row],[Sales]]</f>
        <v>-3.7499999999999999E-2</v>
      </c>
    </row>
    <row r="1199" spans="1:23" x14ac:dyDescent="0.35">
      <c r="A1199" s="1" t="s">
        <v>12152</v>
      </c>
      <c r="B1199" s="1" t="s">
        <v>3416</v>
      </c>
      <c r="C1199" s="8">
        <v>43198</v>
      </c>
      <c r="D1199" s="7">
        <v>43202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v>
      </c>
      <c r="S1199" s="1">
        <v>9</v>
      </c>
      <c r="T1199" s="1">
        <v>0.2</v>
      </c>
      <c r="U1199" s="1">
        <v>64.789199999999994</v>
      </c>
      <c r="V1199" s="1">
        <f t="shared" si="18"/>
        <v>3887.3519999999999</v>
      </c>
      <c r="W1199" s="30">
        <f>Orders[[#This Row],[Profit]]/Orders[[#This Row],[Sales]]</f>
        <v>0.15</v>
      </c>
    </row>
    <row r="1200" spans="1:23" x14ac:dyDescent="0.35">
      <c r="A1200" s="1" t="s">
        <v>12153</v>
      </c>
      <c r="B1200" s="1" t="s">
        <v>3416</v>
      </c>
      <c r="C1200" s="8">
        <v>43198</v>
      </c>
      <c r="D1200" s="7">
        <v>43202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-4.1135999999999999</v>
      </c>
      <c r="V1200" s="1">
        <f t="shared" si="18"/>
        <v>383.93599999999998</v>
      </c>
      <c r="W1200" s="30">
        <f>Orders[[#This Row],[Profit]]/Orders[[#This Row],[Sales]]</f>
        <v>-4.2857142857142858E-2</v>
      </c>
    </row>
    <row r="1201" spans="1:23" x14ac:dyDescent="0.35">
      <c r="A1201" s="1" t="s">
        <v>12154</v>
      </c>
      <c r="B1201" s="1" t="s">
        <v>3416</v>
      </c>
      <c r="C1201" s="8">
        <v>43198</v>
      </c>
      <c r="D1201" s="7">
        <v>43202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1088.7919999999999</v>
      </c>
      <c r="S1201" s="1">
        <v>4</v>
      </c>
      <c r="T1201" s="1">
        <v>0.8</v>
      </c>
      <c r="U1201" s="1">
        <v>-1850.9464</v>
      </c>
      <c r="V1201" s="1">
        <f t="shared" si="18"/>
        <v>4355.1679999999997</v>
      </c>
      <c r="W1201" s="30">
        <f>Orders[[#This Row],[Profit]]/Orders[[#This Row],[Sales]]</f>
        <v>-1.7000000000000002</v>
      </c>
    </row>
    <row r="1202" spans="1:23" x14ac:dyDescent="0.35">
      <c r="A1202" s="1" t="s">
        <v>12155</v>
      </c>
      <c r="B1202" s="1" t="s">
        <v>3421</v>
      </c>
      <c r="C1202" s="8">
        <v>43299</v>
      </c>
      <c r="D1202" s="7">
        <v>43305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c r="V1202" s="1">
        <f t="shared" si="18"/>
        <v>1632.0240000000001</v>
      </c>
      <c r="W1202" s="30">
        <f>Orders[[#This Row],[Profit]]/Orders[[#This Row],[Sales]]</f>
        <v>7.4999999999999997E-2</v>
      </c>
    </row>
    <row r="1203" spans="1:23" x14ac:dyDescent="0.35">
      <c r="A1203" s="1" t="s">
        <v>12156</v>
      </c>
      <c r="B1203" s="1" t="s">
        <v>3421</v>
      </c>
      <c r="C1203" s="8">
        <v>43299</v>
      </c>
      <c r="D1203" s="7">
        <v>43305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1.8720000000000001</v>
      </c>
      <c r="S1203" s="1">
        <v>3</v>
      </c>
      <c r="T1203" s="1">
        <v>0.7</v>
      </c>
      <c r="U1203" s="1">
        <v>-1.4352</v>
      </c>
      <c r="V1203" s="1">
        <f t="shared" si="18"/>
        <v>5.6160000000000005</v>
      </c>
      <c r="W1203" s="30">
        <f>Orders[[#This Row],[Profit]]/Orders[[#This Row],[Sales]]</f>
        <v>-0.76666666666666661</v>
      </c>
    </row>
    <row r="1204" spans="1:23" x14ac:dyDescent="0.35">
      <c r="A1204" s="1" t="s">
        <v>12157</v>
      </c>
      <c r="B1204" s="1" t="s">
        <v>3421</v>
      </c>
      <c r="C1204" s="8">
        <v>43299</v>
      </c>
      <c r="D1204" s="7">
        <v>43305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854.35199999999998</v>
      </c>
      <c r="S1204" s="1">
        <v>3</v>
      </c>
      <c r="T1204" s="1">
        <v>0.2</v>
      </c>
      <c r="U1204" s="1">
        <v>10.679399999999999</v>
      </c>
      <c r="V1204" s="1">
        <f t="shared" si="18"/>
        <v>2563.056</v>
      </c>
      <c r="W1204" s="30">
        <f>Orders[[#This Row],[Profit]]/Orders[[#This Row],[Sales]]</f>
        <v>1.2499999999999999E-2</v>
      </c>
    </row>
    <row r="1205" spans="1:23" x14ac:dyDescent="0.35">
      <c r="A1205" s="1" t="s">
        <v>12158</v>
      </c>
      <c r="B1205" s="1" t="s">
        <v>3421</v>
      </c>
      <c r="C1205" s="8">
        <v>43299</v>
      </c>
      <c r="D1205" s="7">
        <v>43305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593.56799999999998</v>
      </c>
      <c r="S1205" s="1">
        <v>2</v>
      </c>
      <c r="T1205" s="1">
        <v>0.2</v>
      </c>
      <c r="U1205" s="1">
        <v>0</v>
      </c>
      <c r="V1205" s="1">
        <f t="shared" si="18"/>
        <v>1187.136</v>
      </c>
      <c r="W1205" s="30">
        <f>Orders[[#This Row],[Profit]]/Orders[[#This Row],[Sales]]</f>
        <v>0</v>
      </c>
    </row>
    <row r="1206" spans="1:23" x14ac:dyDescent="0.35">
      <c r="A1206" s="1" t="s">
        <v>12159</v>
      </c>
      <c r="B1206" s="1" t="s">
        <v>3421</v>
      </c>
      <c r="C1206" s="8">
        <v>43299</v>
      </c>
      <c r="D1206" s="7">
        <v>43305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c r="V1206" s="1">
        <f t="shared" si="18"/>
        <v>1014.1200000000001</v>
      </c>
      <c r="W1206" s="30">
        <f>Orders[[#This Row],[Profit]]/Orders[[#This Row],[Sales]]</f>
        <v>-0.1</v>
      </c>
    </row>
    <row r="1207" spans="1:23" x14ac:dyDescent="0.35">
      <c r="A1207" s="1" t="s">
        <v>12160</v>
      </c>
      <c r="B1207" s="1" t="s">
        <v>3424</v>
      </c>
      <c r="C1207" s="8">
        <v>43678</v>
      </c>
      <c r="D1207" s="7">
        <v>43681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16.997499999999999</v>
      </c>
      <c r="V1207" s="1">
        <f t="shared" si="18"/>
        <v>1359.8</v>
      </c>
      <c r="W1207" s="30">
        <f>Orders[[#This Row],[Profit]]/Orders[[#This Row],[Sales]]</f>
        <v>6.25E-2</v>
      </c>
    </row>
    <row r="1208" spans="1:23" x14ac:dyDescent="0.35">
      <c r="A1208" s="1" t="s">
        <v>12161</v>
      </c>
      <c r="B1208" s="1" t="s">
        <v>3427</v>
      </c>
      <c r="C1208" s="8">
        <v>43295</v>
      </c>
      <c r="D1208" s="7">
        <v>43299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3.363</v>
      </c>
      <c r="V1208" s="1">
        <f t="shared" si="18"/>
        <v>11.21</v>
      </c>
      <c r="W1208" s="30">
        <f>Orders[[#This Row],[Profit]]/Orders[[#This Row],[Sales]]</f>
        <v>0.3</v>
      </c>
    </row>
    <row r="1209" spans="1:23" x14ac:dyDescent="0.35">
      <c r="A1209" s="1" t="s">
        <v>12162</v>
      </c>
      <c r="B1209" s="1" t="s">
        <v>3427</v>
      </c>
      <c r="C1209" s="8">
        <v>43295</v>
      </c>
      <c r="D1209" s="7">
        <v>43299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3.2004000000000001</v>
      </c>
      <c r="V1209" s="1">
        <f t="shared" si="18"/>
        <v>27.432000000000002</v>
      </c>
      <c r="W1209" s="30">
        <f>Orders[[#This Row],[Profit]]/Orders[[#This Row],[Sales]]</f>
        <v>0.35000000000000003</v>
      </c>
    </row>
    <row r="1210" spans="1:23" x14ac:dyDescent="0.35">
      <c r="A1210" s="1" t="s">
        <v>12163</v>
      </c>
      <c r="B1210" s="1" t="s">
        <v>3427</v>
      </c>
      <c r="C1210" s="8">
        <v>43295</v>
      </c>
      <c r="D1210" s="7">
        <v>43299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14.07</v>
      </c>
      <c r="S1210" s="1">
        <v>7</v>
      </c>
      <c r="T1210" s="1">
        <v>0</v>
      </c>
      <c r="U1210" s="1">
        <v>6.8943000000000003</v>
      </c>
      <c r="V1210" s="1">
        <f t="shared" si="18"/>
        <v>98.490000000000009</v>
      </c>
      <c r="W1210" s="30">
        <f>Orders[[#This Row],[Profit]]/Orders[[#This Row],[Sales]]</f>
        <v>0.49</v>
      </c>
    </row>
    <row r="1211" spans="1:23" x14ac:dyDescent="0.35">
      <c r="A1211" s="1" t="s">
        <v>12164</v>
      </c>
      <c r="B1211" s="1" t="s">
        <v>3427</v>
      </c>
      <c r="C1211" s="8">
        <v>43295</v>
      </c>
      <c r="D1211" s="7">
        <v>43299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c r="V1211" s="1">
        <f t="shared" si="18"/>
        <v>293.02</v>
      </c>
      <c r="W1211" s="30">
        <f>Orders[[#This Row],[Profit]]/Orders[[#This Row],[Sales]]</f>
        <v>0.25</v>
      </c>
    </row>
    <row r="1212" spans="1:23" x14ac:dyDescent="0.35">
      <c r="A1212" s="1" t="s">
        <v>12165</v>
      </c>
      <c r="B1212" s="1" t="s">
        <v>3427</v>
      </c>
      <c r="C1212" s="8">
        <v>43295</v>
      </c>
      <c r="D1212" s="7">
        <v>43299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2.8835999999999999</v>
      </c>
      <c r="V1212" s="1">
        <f t="shared" si="18"/>
        <v>17.088000000000001</v>
      </c>
      <c r="W1212" s="30">
        <f>Orders[[#This Row],[Profit]]/Orders[[#This Row],[Sales]]</f>
        <v>0.33749999999999997</v>
      </c>
    </row>
    <row r="1213" spans="1:23" x14ac:dyDescent="0.35">
      <c r="A1213" s="1" t="s">
        <v>12166</v>
      </c>
      <c r="B1213" s="1" t="s">
        <v>3427</v>
      </c>
      <c r="C1213" s="8">
        <v>43295</v>
      </c>
      <c r="D1213" s="7">
        <v>43299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21.717600000000001</v>
      </c>
      <c r="V1213" s="1">
        <f t="shared" si="18"/>
        <v>2316.5439999999999</v>
      </c>
      <c r="W1213" s="30">
        <f>Orders[[#This Row],[Profit]]/Orders[[#This Row],[Sales]]</f>
        <v>3.7500000000000006E-2</v>
      </c>
    </row>
    <row r="1214" spans="1:23" x14ac:dyDescent="0.35">
      <c r="A1214" s="1" t="s">
        <v>12167</v>
      </c>
      <c r="B1214" s="1" t="s">
        <v>3434</v>
      </c>
      <c r="C1214" s="8">
        <v>43717</v>
      </c>
      <c r="D1214" s="7">
        <v>43721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141.37200000000001</v>
      </c>
      <c r="S1214" s="1">
        <v>2</v>
      </c>
      <c r="T1214" s="1">
        <v>0.3</v>
      </c>
      <c r="U1214" s="1">
        <v>-48.470399999999998</v>
      </c>
      <c r="V1214" s="1">
        <f t="shared" si="18"/>
        <v>282.74400000000003</v>
      </c>
      <c r="W1214" s="30">
        <f>Orders[[#This Row],[Profit]]/Orders[[#This Row],[Sales]]</f>
        <v>-0.3428571428571428</v>
      </c>
    </row>
    <row r="1215" spans="1:23" x14ac:dyDescent="0.35">
      <c r="A1215" s="1" t="s">
        <v>12168</v>
      </c>
      <c r="B1215" s="1" t="s">
        <v>3434</v>
      </c>
      <c r="C1215" s="8">
        <v>43717</v>
      </c>
      <c r="D1215" s="7">
        <v>43721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-2.3275999999999999</v>
      </c>
      <c r="V1215" s="1">
        <f t="shared" si="18"/>
        <v>6.0720000000000001</v>
      </c>
      <c r="W1215" s="30">
        <f>Orders[[#This Row],[Profit]]/Orders[[#This Row],[Sales]]</f>
        <v>-0.76666666666666661</v>
      </c>
    </row>
    <row r="1216" spans="1:23" x14ac:dyDescent="0.35">
      <c r="A1216" s="1" t="s">
        <v>12169</v>
      </c>
      <c r="B1216" s="1" t="s">
        <v>3434</v>
      </c>
      <c r="C1216" s="8">
        <v>43717</v>
      </c>
      <c r="D1216" s="7">
        <v>43721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4.5030000000000001</v>
      </c>
      <c r="S1216" s="1">
        <v>1</v>
      </c>
      <c r="T1216" s="1">
        <v>0.7</v>
      </c>
      <c r="U1216" s="1">
        <v>-3.6023999999999998</v>
      </c>
      <c r="V1216" s="1">
        <f t="shared" si="18"/>
        <v>4.5030000000000001</v>
      </c>
      <c r="W1216" s="30">
        <f>Orders[[#This Row],[Profit]]/Orders[[#This Row],[Sales]]</f>
        <v>-0.79999999999999993</v>
      </c>
    </row>
    <row r="1217" spans="1:23" x14ac:dyDescent="0.35">
      <c r="A1217" s="1" t="s">
        <v>12170</v>
      </c>
      <c r="B1217" s="1" t="s">
        <v>3434</v>
      </c>
      <c r="C1217" s="8">
        <v>43717</v>
      </c>
      <c r="D1217" s="7">
        <v>43721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1.5768</v>
      </c>
      <c r="V1217" s="1">
        <f t="shared" si="18"/>
        <v>4.6719999999999997</v>
      </c>
      <c r="W1217" s="30">
        <f>Orders[[#This Row],[Profit]]/Orders[[#This Row],[Sales]]</f>
        <v>0.33750000000000002</v>
      </c>
    </row>
    <row r="1218" spans="1:23" x14ac:dyDescent="0.35">
      <c r="A1218" s="1" t="s">
        <v>12171</v>
      </c>
      <c r="B1218" s="1" t="s">
        <v>3434</v>
      </c>
      <c r="C1218" s="8">
        <v>43717</v>
      </c>
      <c r="D1218" s="7">
        <v>43721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v>
      </c>
      <c r="S1218" s="1">
        <v>3</v>
      </c>
      <c r="T1218" s="1">
        <v>0.2</v>
      </c>
      <c r="U1218" s="1">
        <v>28.763999999999999</v>
      </c>
      <c r="V1218" s="1">
        <f t="shared" ref="V1218:V1281" si="19">PRODUCT(S1218,R1218)</f>
        <v>287.64</v>
      </c>
      <c r="W1218" s="30">
        <f>Orders[[#This Row],[Profit]]/Orders[[#This Row],[Sales]]</f>
        <v>0.3</v>
      </c>
    </row>
    <row r="1219" spans="1:23" x14ac:dyDescent="0.35">
      <c r="A1219" s="1" t="s">
        <v>12172</v>
      </c>
      <c r="B1219" s="1" t="s">
        <v>3434</v>
      </c>
      <c r="C1219" s="8">
        <v>43717</v>
      </c>
      <c r="D1219" s="7">
        <v>43721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1.7023999999999999</v>
      </c>
      <c r="V1219" s="1">
        <f t="shared" si="19"/>
        <v>34.048000000000002</v>
      </c>
      <c r="W1219" s="30">
        <f>Orders[[#This Row],[Profit]]/Orders[[#This Row],[Sales]]</f>
        <v>9.9999999999999992E-2</v>
      </c>
    </row>
    <row r="1220" spans="1:23" x14ac:dyDescent="0.35">
      <c r="A1220" s="1" t="s">
        <v>12173</v>
      </c>
      <c r="B1220" s="1" t="s">
        <v>3434</v>
      </c>
      <c r="C1220" s="8">
        <v>43717</v>
      </c>
      <c r="D1220" s="7">
        <v>43721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c r="V1220" s="1">
        <f t="shared" si="19"/>
        <v>776.08800000000008</v>
      </c>
      <c r="W1220" s="30">
        <f>Orders[[#This Row],[Profit]]/Orders[[#This Row],[Sales]]</f>
        <v>0.25</v>
      </c>
    </row>
    <row r="1221" spans="1:23" x14ac:dyDescent="0.35">
      <c r="A1221" s="1" t="s">
        <v>12174</v>
      </c>
      <c r="B1221" s="1" t="s">
        <v>3434</v>
      </c>
      <c r="C1221" s="8">
        <v>43717</v>
      </c>
      <c r="D1221" s="7">
        <v>43721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1931.9580000000001</v>
      </c>
      <c r="S1221" s="1">
        <v>7</v>
      </c>
      <c r="T1221" s="1">
        <v>0.4</v>
      </c>
      <c r="U1221" s="1">
        <v>-386.39159999999998</v>
      </c>
      <c r="V1221" s="1">
        <f t="shared" si="19"/>
        <v>13523.706</v>
      </c>
      <c r="W1221" s="30">
        <f>Orders[[#This Row],[Profit]]/Orders[[#This Row],[Sales]]</f>
        <v>-0.19999999999999998</v>
      </c>
    </row>
    <row r="1222" spans="1:23" x14ac:dyDescent="0.35">
      <c r="A1222" s="1" t="s">
        <v>12175</v>
      </c>
      <c r="B1222" s="1" t="s">
        <v>3443</v>
      </c>
      <c r="C1222" s="8">
        <v>42563</v>
      </c>
      <c r="D1222" s="7">
        <v>42567</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c r="V1222" s="1">
        <f t="shared" si="19"/>
        <v>2247.75</v>
      </c>
      <c r="W1222" s="30">
        <f>Orders[[#This Row],[Profit]]/Orders[[#This Row],[Sales]]</f>
        <v>0.18</v>
      </c>
    </row>
    <row r="1223" spans="1:23" x14ac:dyDescent="0.35">
      <c r="A1223" s="1" t="s">
        <v>12176</v>
      </c>
      <c r="B1223" s="1" t="s">
        <v>3443</v>
      </c>
      <c r="C1223" s="8">
        <v>42563</v>
      </c>
      <c r="D1223" s="7">
        <v>42567</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255.93600000000001</v>
      </c>
      <c r="S1223" s="1">
        <v>8</v>
      </c>
      <c r="T1223" s="1">
        <v>0.2</v>
      </c>
      <c r="U1223" s="1">
        <v>28.7928</v>
      </c>
      <c r="V1223" s="1">
        <f t="shared" si="19"/>
        <v>2047.4880000000001</v>
      </c>
      <c r="W1223" s="30">
        <f>Orders[[#This Row],[Profit]]/Orders[[#This Row],[Sales]]</f>
        <v>0.11249999999999999</v>
      </c>
    </row>
    <row r="1224" spans="1:23" x14ac:dyDescent="0.35">
      <c r="A1224" s="1" t="s">
        <v>12177</v>
      </c>
      <c r="B1224" s="1" t="s">
        <v>3448</v>
      </c>
      <c r="C1224" s="8">
        <v>43438</v>
      </c>
      <c r="D1224" s="7">
        <v>43439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113.79</v>
      </c>
      <c r="S1224" s="1">
        <v>3</v>
      </c>
      <c r="T1224" s="1">
        <v>0</v>
      </c>
      <c r="U1224" s="1">
        <v>20.482199999999999</v>
      </c>
      <c r="V1224" s="1">
        <f t="shared" si="19"/>
        <v>341.37</v>
      </c>
      <c r="W1224" s="30">
        <f>Orders[[#This Row],[Profit]]/Orders[[#This Row],[Sales]]</f>
        <v>0.18</v>
      </c>
    </row>
    <row r="1225" spans="1:23" x14ac:dyDescent="0.35">
      <c r="A1225" s="1" t="s">
        <v>12178</v>
      </c>
      <c r="B1225" s="1" t="s">
        <v>3448</v>
      </c>
      <c r="C1225" s="8">
        <v>43438</v>
      </c>
      <c r="D1225" s="7">
        <v>43439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34.386000000000003</v>
      </c>
      <c r="V1225" s="1">
        <f t="shared" si="19"/>
        <v>78.150000000000006</v>
      </c>
      <c r="W1225" s="30">
        <f>Orders[[#This Row],[Profit]]/Orders[[#This Row],[Sales]]</f>
        <v>0.44</v>
      </c>
    </row>
    <row r="1226" spans="1:23" x14ac:dyDescent="0.35">
      <c r="A1226" s="1" t="s">
        <v>12179</v>
      </c>
      <c r="B1226" s="1" t="s">
        <v>3448</v>
      </c>
      <c r="C1226" s="8">
        <v>43438</v>
      </c>
      <c r="D1226" s="7">
        <v>43439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v>
      </c>
      <c r="S1226" s="1">
        <v>1</v>
      </c>
      <c r="T1226" s="1">
        <v>0.2</v>
      </c>
      <c r="U1226" s="1">
        <v>0.6048</v>
      </c>
      <c r="V1226" s="1">
        <f t="shared" si="19"/>
        <v>1.728</v>
      </c>
      <c r="W1226" s="30">
        <f>Orders[[#This Row],[Profit]]/Orders[[#This Row],[Sales]]</f>
        <v>0.35000000000000003</v>
      </c>
    </row>
    <row r="1227" spans="1:23" x14ac:dyDescent="0.35">
      <c r="A1227" s="1" t="s">
        <v>12180</v>
      </c>
      <c r="B1227" s="1" t="s">
        <v>3448</v>
      </c>
      <c r="C1227" s="8">
        <v>43438</v>
      </c>
      <c r="D1227" s="7">
        <v>43439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c r="V1227" s="1">
        <f t="shared" si="19"/>
        <v>162.24</v>
      </c>
      <c r="W1227" s="30">
        <f>Orders[[#This Row],[Profit]]/Orders[[#This Row],[Sales]]</f>
        <v>0.49</v>
      </c>
    </row>
    <row r="1228" spans="1:23" x14ac:dyDescent="0.35">
      <c r="A1228" s="1" t="s">
        <v>12181</v>
      </c>
      <c r="B1228" s="1" t="s">
        <v>3448</v>
      </c>
      <c r="C1228" s="8">
        <v>43438</v>
      </c>
      <c r="D1228" s="7">
        <v>43439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3.6587999999999998</v>
      </c>
      <c r="V1228" s="1">
        <f t="shared" si="19"/>
        <v>548.81999999999994</v>
      </c>
      <c r="W1228" s="30">
        <f>Orders[[#This Row],[Profit]]/Orders[[#This Row],[Sales]]</f>
        <v>0.02</v>
      </c>
    </row>
    <row r="1229" spans="1:23" x14ac:dyDescent="0.35">
      <c r="A1229" s="1" t="s">
        <v>12182</v>
      </c>
      <c r="B1229" s="1" t="s">
        <v>3448</v>
      </c>
      <c r="C1229" s="8">
        <v>43438</v>
      </c>
      <c r="D1229" s="7">
        <v>43439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11.631600000000001</v>
      </c>
      <c r="V1229" s="1">
        <f t="shared" si="19"/>
        <v>387.72</v>
      </c>
      <c r="W1229" s="30">
        <f>Orders[[#This Row],[Profit]]/Orders[[#This Row],[Sales]]</f>
        <v>0.06</v>
      </c>
    </row>
    <row r="1230" spans="1:23" x14ac:dyDescent="0.35">
      <c r="A1230" s="1" t="s">
        <v>12183</v>
      </c>
      <c r="B1230" s="1" t="s">
        <v>3454</v>
      </c>
      <c r="C1230" s="8">
        <v>43775</v>
      </c>
      <c r="D1230" s="7">
        <v>43780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c r="V1230" s="1">
        <f t="shared" si="19"/>
        <v>30.56</v>
      </c>
      <c r="W1230" s="30">
        <f>Orders[[#This Row],[Profit]]/Orders[[#This Row],[Sales]]</f>
        <v>0.49</v>
      </c>
    </row>
    <row r="1231" spans="1:23" x14ac:dyDescent="0.35">
      <c r="A1231" s="1" t="s">
        <v>12184</v>
      </c>
      <c r="B1231" s="1" t="s">
        <v>3454</v>
      </c>
      <c r="C1231" s="8">
        <v>43775</v>
      </c>
      <c r="D1231" s="7">
        <v>43780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2.9681999999999999</v>
      </c>
      <c r="V1231" s="1">
        <f t="shared" si="19"/>
        <v>8.73</v>
      </c>
      <c r="W1231" s="30">
        <f>Orders[[#This Row],[Profit]]/Orders[[#This Row],[Sales]]</f>
        <v>0.33999999999999997</v>
      </c>
    </row>
    <row r="1232" spans="1:23" x14ac:dyDescent="0.35">
      <c r="A1232" s="1" t="s">
        <v>12185</v>
      </c>
      <c r="B1232" s="1" t="s">
        <v>3454</v>
      </c>
      <c r="C1232" s="8">
        <v>43775</v>
      </c>
      <c r="D1232" s="7">
        <v>43780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1.7607999999999999</v>
      </c>
      <c r="V1232" s="1">
        <f t="shared" si="19"/>
        <v>11.36</v>
      </c>
      <c r="W1232" s="30">
        <f>Orders[[#This Row],[Profit]]/Orders[[#This Row],[Sales]]</f>
        <v>0.31</v>
      </c>
    </row>
    <row r="1233" spans="1:23" x14ac:dyDescent="0.35">
      <c r="A1233" s="1" t="s">
        <v>12186</v>
      </c>
      <c r="B1233" s="1" t="s">
        <v>3457</v>
      </c>
      <c r="C1233" s="8">
        <v>43039</v>
      </c>
      <c r="D1233" s="7">
        <v>43041</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0.7228</v>
      </c>
      <c r="V1233" s="1">
        <f t="shared" si="19"/>
        <v>5.56</v>
      </c>
      <c r="W1233" s="30">
        <f>Orders[[#This Row],[Profit]]/Orders[[#This Row],[Sales]]</f>
        <v>0.26</v>
      </c>
    </row>
    <row r="1234" spans="1:23" x14ac:dyDescent="0.35">
      <c r="A1234" s="1" t="s">
        <v>12187</v>
      </c>
      <c r="B1234" s="1" t="s">
        <v>3457</v>
      </c>
      <c r="C1234" s="8">
        <v>43039</v>
      </c>
      <c r="D1234" s="7">
        <v>43041</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35.981999999999999</v>
      </c>
      <c r="V1234" s="1">
        <f t="shared" si="19"/>
        <v>159.91999999999999</v>
      </c>
      <c r="W1234" s="30">
        <f>Orders[[#This Row],[Profit]]/Orders[[#This Row],[Sales]]</f>
        <v>0.45</v>
      </c>
    </row>
    <row r="1235" spans="1:23" x14ac:dyDescent="0.35">
      <c r="A1235" s="1" t="s">
        <v>12188</v>
      </c>
      <c r="B1235" s="1" t="s">
        <v>3463</v>
      </c>
      <c r="C1235" s="8">
        <v>43250</v>
      </c>
      <c r="D1235" s="7">
        <v>43252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839.98800000000006</v>
      </c>
      <c r="S1235" s="1">
        <v>2</v>
      </c>
      <c r="T1235" s="1">
        <v>0.4</v>
      </c>
      <c r="U1235" s="1">
        <v>69.998999999999995</v>
      </c>
      <c r="V1235" s="1">
        <f t="shared" si="19"/>
        <v>1679.9760000000001</v>
      </c>
      <c r="W1235" s="30">
        <f>Orders[[#This Row],[Profit]]/Orders[[#This Row],[Sales]]</f>
        <v>8.3333333333333329E-2</v>
      </c>
    </row>
    <row r="1236" spans="1:23" x14ac:dyDescent="0.35">
      <c r="A1236" s="1" t="s">
        <v>12189</v>
      </c>
      <c r="B1236" s="1" t="s">
        <v>3468</v>
      </c>
      <c r="C1236" s="8">
        <v>43401</v>
      </c>
      <c r="D1236" s="7">
        <v>43401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47.951999999999998</v>
      </c>
      <c r="S1236" s="1">
        <v>3</v>
      </c>
      <c r="T1236" s="1">
        <v>0.2</v>
      </c>
      <c r="U1236" s="1">
        <v>13.786199999999999</v>
      </c>
      <c r="V1236" s="1">
        <f t="shared" si="19"/>
        <v>143.85599999999999</v>
      </c>
      <c r="W1236" s="30">
        <f>Orders[[#This Row],[Profit]]/Orders[[#This Row],[Sales]]</f>
        <v>0.28749999999999998</v>
      </c>
    </row>
    <row r="1237" spans="1:23" x14ac:dyDescent="0.35">
      <c r="A1237" s="1" t="s">
        <v>12190</v>
      </c>
      <c r="B1237" s="1" t="s">
        <v>3468</v>
      </c>
      <c r="C1237" s="8">
        <v>43401</v>
      </c>
      <c r="D1237" s="7">
        <v>43401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37.424999999999997</v>
      </c>
      <c r="S1237" s="1">
        <v>5</v>
      </c>
      <c r="T1237" s="1">
        <v>0.7</v>
      </c>
      <c r="U1237" s="1">
        <v>-29.94</v>
      </c>
      <c r="V1237" s="1">
        <f t="shared" si="19"/>
        <v>187.125</v>
      </c>
      <c r="W1237" s="30">
        <f>Orders[[#This Row],[Profit]]/Orders[[#This Row],[Sales]]</f>
        <v>-0.8</v>
      </c>
    </row>
    <row r="1238" spans="1:23" x14ac:dyDescent="0.35">
      <c r="A1238" s="1" t="s">
        <v>12191</v>
      </c>
      <c r="B1238" s="1" t="s">
        <v>3468</v>
      </c>
      <c r="C1238" s="8">
        <v>43401</v>
      </c>
      <c r="D1238" s="7">
        <v>43401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63.968000000000004</v>
      </c>
      <c r="S1238" s="1">
        <v>2</v>
      </c>
      <c r="T1238" s="1">
        <v>0.2</v>
      </c>
      <c r="U1238" s="1">
        <v>0</v>
      </c>
      <c r="V1238" s="1">
        <f t="shared" si="19"/>
        <v>127.93600000000001</v>
      </c>
      <c r="W1238" s="30">
        <f>Orders[[#This Row],[Profit]]/Orders[[#This Row],[Sales]]</f>
        <v>0</v>
      </c>
    </row>
    <row r="1239" spans="1:23" x14ac:dyDescent="0.35">
      <c r="A1239" s="1" t="s">
        <v>12192</v>
      </c>
      <c r="B1239" s="1" t="s">
        <v>3468</v>
      </c>
      <c r="C1239" s="8">
        <v>43401</v>
      </c>
      <c r="D1239" s="7">
        <v>43401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c r="V1239" s="1">
        <f t="shared" si="19"/>
        <v>495.14400000000001</v>
      </c>
      <c r="W1239" s="30">
        <f>Orders[[#This Row],[Profit]]/Orders[[#This Row],[Sales]]</f>
        <v>0.25</v>
      </c>
    </row>
    <row r="1240" spans="1:23" x14ac:dyDescent="0.35">
      <c r="A1240" s="1" t="s">
        <v>12193</v>
      </c>
      <c r="B1240" s="1" t="s">
        <v>3474</v>
      </c>
      <c r="C1240" s="8">
        <v>42593</v>
      </c>
      <c r="D1240" s="7">
        <v>42597</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c r="V1240" s="1">
        <f t="shared" si="19"/>
        <v>12.35</v>
      </c>
      <c r="W1240" s="30">
        <f>Orders[[#This Row],[Profit]]/Orders[[#This Row],[Sales]]</f>
        <v>0.44</v>
      </c>
    </row>
    <row r="1241" spans="1:23" x14ac:dyDescent="0.35">
      <c r="A1241" s="1" t="s">
        <v>12194</v>
      </c>
      <c r="B1241" s="1" t="s">
        <v>3474</v>
      </c>
      <c r="C1241" s="8">
        <v>42593</v>
      </c>
      <c r="D1241" s="7">
        <v>42597</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c r="V1241" s="1">
        <f t="shared" si="19"/>
        <v>40.97</v>
      </c>
      <c r="W1241" s="30">
        <f>Orders[[#This Row],[Profit]]/Orders[[#This Row],[Sales]]</f>
        <v>0.26</v>
      </c>
    </row>
    <row r="1242" spans="1:23" x14ac:dyDescent="0.35">
      <c r="A1242" s="1" t="s">
        <v>12195</v>
      </c>
      <c r="B1242" s="1" t="s">
        <v>3474</v>
      </c>
      <c r="C1242" s="8">
        <v>42593</v>
      </c>
      <c r="D1242" s="7">
        <v>42597</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c r="V1242" s="1">
        <f t="shared" si="19"/>
        <v>45.92</v>
      </c>
      <c r="W1242" s="30">
        <f>Orders[[#This Row],[Profit]]/Orders[[#This Row],[Sales]]</f>
        <v>0.47</v>
      </c>
    </row>
    <row r="1243" spans="1:23" x14ac:dyDescent="0.35">
      <c r="A1243" s="1" t="s">
        <v>12196</v>
      </c>
      <c r="B1243" s="1" t="s">
        <v>3481</v>
      </c>
      <c r="C1243" s="8">
        <v>43341</v>
      </c>
      <c r="D1243" s="7">
        <v>43347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c r="V1243" s="1">
        <f t="shared" si="19"/>
        <v>88</v>
      </c>
      <c r="W1243" s="30">
        <f>Orders[[#This Row],[Profit]]/Orders[[#This Row],[Sales]]</f>
        <v>0.25</v>
      </c>
    </row>
    <row r="1244" spans="1:23" x14ac:dyDescent="0.35">
      <c r="A1244" s="1" t="s">
        <v>12197</v>
      </c>
      <c r="B1244" s="1" t="s">
        <v>3484</v>
      </c>
      <c r="C1244" s="8">
        <v>43146</v>
      </c>
      <c r="D1244" s="7">
        <v>43153</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124.485</v>
      </c>
      <c r="V1244" s="1">
        <f t="shared" si="19"/>
        <v>1195.056</v>
      </c>
      <c r="W1244" s="30">
        <f>Orders[[#This Row],[Profit]]/Orders[[#This Row],[Sales]]</f>
        <v>0.3125</v>
      </c>
    </row>
    <row r="1245" spans="1:23" x14ac:dyDescent="0.35">
      <c r="A1245" s="1" t="s">
        <v>12198</v>
      </c>
      <c r="B1245" s="1" t="s">
        <v>3484</v>
      </c>
      <c r="C1245" s="8">
        <v>43146</v>
      </c>
      <c r="D1245" s="7">
        <v>43153</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c r="V1245" s="1">
        <f t="shared" si="19"/>
        <v>34.880000000000003</v>
      </c>
      <c r="W1245" s="30">
        <f>Orders[[#This Row],[Profit]]/Orders[[#This Row],[Sales]]</f>
        <v>0.41</v>
      </c>
    </row>
    <row r="1246" spans="1:23" x14ac:dyDescent="0.35">
      <c r="A1246" s="1" t="s">
        <v>12199</v>
      </c>
      <c r="B1246" s="1" t="s">
        <v>3487</v>
      </c>
      <c r="C1246" s="8">
        <v>43599</v>
      </c>
      <c r="D1246" s="7">
        <v>43606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c r="V1246" s="1">
        <f t="shared" si="19"/>
        <v>438.21</v>
      </c>
      <c r="W1246" s="30">
        <f>Orders[[#This Row],[Profit]]/Orders[[#This Row],[Sales]]</f>
        <v>0.49000000000000005</v>
      </c>
    </row>
    <row r="1247" spans="1:23" x14ac:dyDescent="0.35">
      <c r="A1247" s="1" t="s">
        <v>12200</v>
      </c>
      <c r="B1247" s="1" t="s">
        <v>3493</v>
      </c>
      <c r="C1247" s="8">
        <v>42716</v>
      </c>
      <c r="D1247" s="7">
        <v>42718</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764.68799999999999</v>
      </c>
      <c r="S1247" s="1">
        <v>6</v>
      </c>
      <c r="T1247" s="1">
        <v>0.2</v>
      </c>
      <c r="U1247" s="1">
        <v>95.585999999999999</v>
      </c>
      <c r="V1247" s="1">
        <f t="shared" si="19"/>
        <v>4588.1279999999997</v>
      </c>
      <c r="W1247" s="30">
        <f>Orders[[#This Row],[Profit]]/Orders[[#This Row],[Sales]]</f>
        <v>0.125</v>
      </c>
    </row>
    <row r="1248" spans="1:23" x14ac:dyDescent="0.35">
      <c r="A1248" s="1" t="s">
        <v>12201</v>
      </c>
      <c r="B1248" s="1" t="s">
        <v>3493</v>
      </c>
      <c r="C1248" s="8">
        <v>42716</v>
      </c>
      <c r="D1248" s="7">
        <v>42718</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v>
      </c>
      <c r="V1248" s="1">
        <f t="shared" si="19"/>
        <v>43330.175999999999</v>
      </c>
      <c r="W1248" s="30">
        <f>Orders[[#This Row],[Profit]]/Orders[[#This Row],[Sales]]</f>
        <v>3.7499999999999999E-2</v>
      </c>
    </row>
    <row r="1249" spans="1:23" x14ac:dyDescent="0.35">
      <c r="A1249" s="1" t="s">
        <v>12202</v>
      </c>
      <c r="B1249" s="1" t="s">
        <v>3493</v>
      </c>
      <c r="C1249" s="8">
        <v>42716</v>
      </c>
      <c r="D1249" s="7">
        <v>42718</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254.97450000000001</v>
      </c>
      <c r="S1249" s="1">
        <v>3</v>
      </c>
      <c r="T1249" s="1">
        <v>0.15</v>
      </c>
      <c r="U1249" s="1">
        <v>11.998799999999999</v>
      </c>
      <c r="V1249" s="1">
        <f t="shared" si="19"/>
        <v>764.92349999999999</v>
      </c>
      <c r="W1249" s="30">
        <f>Orders[[#This Row],[Profit]]/Orders[[#This Row],[Sales]]</f>
        <v>4.7058823529411764E-2</v>
      </c>
    </row>
    <row r="1250" spans="1:23" x14ac:dyDescent="0.35">
      <c r="A1250" s="1" t="s">
        <v>12203</v>
      </c>
      <c r="B1250" s="1" t="s">
        <v>3501</v>
      </c>
      <c r="C1250" s="8">
        <v>43817</v>
      </c>
      <c r="D1250" s="7">
        <v>43823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17.469000000000001</v>
      </c>
      <c r="V1250" s="1">
        <f t="shared" si="19"/>
        <v>232.92000000000002</v>
      </c>
      <c r="W1250" s="30">
        <f>Orders[[#This Row],[Profit]]/Orders[[#This Row],[Sales]]</f>
        <v>0.45</v>
      </c>
    </row>
    <row r="1251" spans="1:23" x14ac:dyDescent="0.35">
      <c r="A1251" s="1" t="s">
        <v>12204</v>
      </c>
      <c r="B1251" s="1" t="s">
        <v>3501</v>
      </c>
      <c r="C1251" s="8">
        <v>43817</v>
      </c>
      <c r="D1251" s="7">
        <v>43823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1141.9380000000001</v>
      </c>
      <c r="S1251" s="1">
        <v>9</v>
      </c>
      <c r="T1251" s="1">
        <v>0.1</v>
      </c>
      <c r="U1251" s="1">
        <v>139.5702</v>
      </c>
      <c r="V1251" s="1">
        <f t="shared" si="19"/>
        <v>10277.442000000001</v>
      </c>
      <c r="W1251" s="30">
        <f>Orders[[#This Row],[Profit]]/Orders[[#This Row],[Sales]]</f>
        <v>0.1222222222222222</v>
      </c>
    </row>
    <row r="1252" spans="1:23" x14ac:dyDescent="0.35">
      <c r="A1252" s="1" t="s">
        <v>12205</v>
      </c>
      <c r="B1252" s="1" t="s">
        <v>3501</v>
      </c>
      <c r="C1252" s="8">
        <v>43817</v>
      </c>
      <c r="D1252" s="7">
        <v>43823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c r="V1252" s="1">
        <f t="shared" si="19"/>
        <v>22159.279999999999</v>
      </c>
      <c r="W1252" s="30">
        <f>Orders[[#This Row],[Profit]]/Orders[[#This Row],[Sales]]</f>
        <v>0.3</v>
      </c>
    </row>
    <row r="1253" spans="1:23" x14ac:dyDescent="0.35">
      <c r="A1253" s="1" t="s">
        <v>12206</v>
      </c>
      <c r="B1253" s="1" t="s">
        <v>3501</v>
      </c>
      <c r="C1253" s="8">
        <v>43817</v>
      </c>
      <c r="D1253" s="7">
        <v>43823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1.3759999999999999</v>
      </c>
      <c r="V1253" s="1">
        <f t="shared" si="19"/>
        <v>6.4</v>
      </c>
      <c r="W1253" s="30">
        <f>Orders[[#This Row],[Profit]]/Orders[[#This Row],[Sales]]</f>
        <v>0.42999999999999994</v>
      </c>
    </row>
    <row r="1254" spans="1:23" x14ac:dyDescent="0.35">
      <c r="A1254" s="1" t="s">
        <v>12207</v>
      </c>
      <c r="B1254" s="1" t="s">
        <v>3507</v>
      </c>
      <c r="C1254" s="8">
        <v>42920</v>
      </c>
      <c r="D1254" s="7">
        <v>42925</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c r="V1254" s="1">
        <f t="shared" si="19"/>
        <v>4399.84</v>
      </c>
      <c r="W1254" s="30">
        <f>Orders[[#This Row],[Profit]]/Orders[[#This Row],[Sales]]</f>
        <v>0.26</v>
      </c>
    </row>
    <row r="1255" spans="1:23" x14ac:dyDescent="0.35">
      <c r="A1255" s="1" t="s">
        <v>12208</v>
      </c>
      <c r="B1255" s="1" t="s">
        <v>3510</v>
      </c>
      <c r="C1255" s="8">
        <v>43534</v>
      </c>
      <c r="D1255" s="7">
        <v>43538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0.59040000000000004</v>
      </c>
      <c r="V1255" s="1">
        <f t="shared" si="19"/>
        <v>10.496</v>
      </c>
      <c r="W1255" s="30">
        <f>Orders[[#This Row],[Profit]]/Orders[[#This Row],[Sales]]</f>
        <v>0.1125</v>
      </c>
    </row>
    <row r="1256" spans="1:23" x14ac:dyDescent="0.35">
      <c r="A1256" s="1" t="s">
        <v>12209</v>
      </c>
      <c r="B1256" s="1" t="s">
        <v>3510</v>
      </c>
      <c r="C1256" s="8">
        <v>43534</v>
      </c>
      <c r="D1256" s="7">
        <v>43538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-8.3789999999999996</v>
      </c>
      <c r="V1256" s="1">
        <f t="shared" si="19"/>
        <v>107.72999999999999</v>
      </c>
      <c r="W1256" s="30">
        <f>Orders[[#This Row],[Profit]]/Orders[[#This Row],[Sales]]</f>
        <v>-0.23333333333333334</v>
      </c>
    </row>
    <row r="1257" spans="1:23" x14ac:dyDescent="0.35">
      <c r="A1257" s="1" t="s">
        <v>12210</v>
      </c>
      <c r="B1257" s="1" t="s">
        <v>3510</v>
      </c>
      <c r="C1257" s="8">
        <v>43534</v>
      </c>
      <c r="D1257" s="7">
        <v>43538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0.50219999999999998</v>
      </c>
      <c r="V1257" s="1">
        <f t="shared" si="19"/>
        <v>6.6959999999999997</v>
      </c>
      <c r="W1257" s="30">
        <f>Orders[[#This Row],[Profit]]/Orders[[#This Row],[Sales]]</f>
        <v>7.4999999999999997E-2</v>
      </c>
    </row>
    <row r="1258" spans="1:23" x14ac:dyDescent="0.35">
      <c r="A1258" s="1" t="s">
        <v>12211</v>
      </c>
      <c r="B1258" s="1" t="s">
        <v>3510</v>
      </c>
      <c r="C1258" s="8">
        <v>43534</v>
      </c>
      <c r="D1258" s="7">
        <v>43538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v>
      </c>
      <c r="S1258" s="1">
        <v>2</v>
      </c>
      <c r="T1258" s="1">
        <v>0.2</v>
      </c>
      <c r="U1258" s="1">
        <v>11.516400000000001</v>
      </c>
      <c r="V1258" s="1">
        <f t="shared" si="19"/>
        <v>87.744</v>
      </c>
      <c r="W1258" s="30">
        <f>Orders[[#This Row],[Profit]]/Orders[[#This Row],[Sales]]</f>
        <v>0.26250000000000001</v>
      </c>
    </row>
    <row r="1259" spans="1:23" x14ac:dyDescent="0.35">
      <c r="A1259" s="1" t="s">
        <v>12212</v>
      </c>
      <c r="B1259" s="1" t="s">
        <v>3517</v>
      </c>
      <c r="C1259" s="8">
        <v>43458</v>
      </c>
      <c r="D1259" s="7">
        <v>43462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27.882000000000001</v>
      </c>
      <c r="S1259" s="1">
        <v>3</v>
      </c>
      <c r="T1259" s="1">
        <v>0.7</v>
      </c>
      <c r="U1259" s="1">
        <v>-20.4468</v>
      </c>
      <c r="V1259" s="1">
        <f t="shared" si="19"/>
        <v>83.646000000000001</v>
      </c>
      <c r="W1259" s="30">
        <f>Orders[[#This Row],[Profit]]/Orders[[#This Row],[Sales]]</f>
        <v>-0.73333333333333328</v>
      </c>
    </row>
    <row r="1260" spans="1:23" x14ac:dyDescent="0.35">
      <c r="A1260" s="1" t="s">
        <v>12213</v>
      </c>
      <c r="B1260" s="1" t="s">
        <v>3517</v>
      </c>
      <c r="C1260" s="8">
        <v>43458</v>
      </c>
      <c r="D1260" s="7">
        <v>43462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c r="V1260" s="1">
        <f t="shared" si="19"/>
        <v>1620.144</v>
      </c>
      <c r="W1260" s="30">
        <f>Orders[[#This Row],[Profit]]/Orders[[#This Row],[Sales]]</f>
        <v>-8.7499999999999994E-2</v>
      </c>
    </row>
    <row r="1261" spans="1:23" x14ac:dyDescent="0.35">
      <c r="A1261" s="1" t="s">
        <v>12214</v>
      </c>
      <c r="B1261" s="1" t="s">
        <v>3517</v>
      </c>
      <c r="C1261" s="8">
        <v>43458</v>
      </c>
      <c r="D1261" s="7">
        <v>43462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v>
      </c>
      <c r="S1261" s="1">
        <v>8</v>
      </c>
      <c r="T1261" s="1">
        <v>0.2</v>
      </c>
      <c r="U1261" s="1">
        <v>76.703999999999994</v>
      </c>
      <c r="V1261" s="1">
        <f t="shared" si="19"/>
        <v>2045.44</v>
      </c>
      <c r="W1261" s="30">
        <f>Orders[[#This Row],[Profit]]/Orders[[#This Row],[Sales]]</f>
        <v>0.3</v>
      </c>
    </row>
    <row r="1262" spans="1:23" x14ac:dyDescent="0.35">
      <c r="A1262" s="1" t="s">
        <v>12215</v>
      </c>
      <c r="B1262" s="1" t="s">
        <v>3520</v>
      </c>
      <c r="C1262" s="8">
        <v>43761</v>
      </c>
      <c r="D1262" s="7">
        <v>43765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863.88</v>
      </c>
      <c r="S1262" s="1">
        <v>3</v>
      </c>
      <c r="T1262" s="1">
        <v>0.2</v>
      </c>
      <c r="U1262" s="1">
        <v>107.985</v>
      </c>
      <c r="V1262" s="1">
        <f t="shared" si="19"/>
        <v>2591.64</v>
      </c>
      <c r="W1262" s="30">
        <f>Orders[[#This Row],[Profit]]/Orders[[#This Row],[Sales]]</f>
        <v>0.125</v>
      </c>
    </row>
    <row r="1263" spans="1:23" x14ac:dyDescent="0.35">
      <c r="A1263" s="1" t="s">
        <v>12216</v>
      </c>
      <c r="B1263" s="1" t="s">
        <v>3525</v>
      </c>
      <c r="C1263" s="8">
        <v>43401</v>
      </c>
      <c r="D1263" s="7">
        <v>43408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v>
      </c>
      <c r="S1263" s="1">
        <v>4</v>
      </c>
      <c r="T1263" s="1">
        <v>0.7</v>
      </c>
      <c r="U1263" s="1">
        <v>-14.0928</v>
      </c>
      <c r="V1263" s="1">
        <f t="shared" si="19"/>
        <v>70.463999999999999</v>
      </c>
      <c r="W1263" s="30">
        <f>Orders[[#This Row],[Profit]]/Orders[[#This Row],[Sales]]</f>
        <v>-0.8</v>
      </c>
    </row>
    <row r="1264" spans="1:23" x14ac:dyDescent="0.35">
      <c r="A1264" s="1" t="s">
        <v>12217</v>
      </c>
      <c r="B1264" s="1" t="s">
        <v>3531</v>
      </c>
      <c r="C1264" s="8">
        <v>43653</v>
      </c>
      <c r="D1264" s="7">
        <v>43655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6.3335999999999997</v>
      </c>
      <c r="V1264" s="1">
        <f t="shared" si="19"/>
        <v>52.416000000000004</v>
      </c>
      <c r="W1264" s="30">
        <f>Orders[[#This Row],[Profit]]/Orders[[#This Row],[Sales]]</f>
        <v>0.36249999999999993</v>
      </c>
    </row>
    <row r="1265" spans="1:23" x14ac:dyDescent="0.35">
      <c r="A1265" s="1" t="s">
        <v>12218</v>
      </c>
      <c r="B1265" s="1" t="s">
        <v>3532</v>
      </c>
      <c r="C1265" s="8">
        <v>43374</v>
      </c>
      <c r="D1265" s="7">
        <v>43375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18.873000000000001</v>
      </c>
      <c r="V1265" s="1">
        <f t="shared" si="19"/>
        <v>139.80000000000001</v>
      </c>
      <c r="W1265" s="30">
        <f>Orders[[#This Row],[Profit]]/Orders[[#This Row],[Sales]]</f>
        <v>0.27</v>
      </c>
    </row>
    <row r="1266" spans="1:23" x14ac:dyDescent="0.35">
      <c r="A1266" s="1" t="s">
        <v>12219</v>
      </c>
      <c r="B1266" s="1" t="s">
        <v>3532</v>
      </c>
      <c r="C1266" s="8">
        <v>43374</v>
      </c>
      <c r="D1266" s="7">
        <v>43375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41.85</v>
      </c>
      <c r="S1266" s="1">
        <v>5</v>
      </c>
      <c r="T1266" s="1">
        <v>0</v>
      </c>
      <c r="U1266" s="1">
        <v>10.881</v>
      </c>
      <c r="V1266" s="1">
        <f t="shared" si="19"/>
        <v>209.25</v>
      </c>
      <c r="W1266" s="30">
        <f>Orders[[#This Row],[Profit]]/Orders[[#This Row],[Sales]]</f>
        <v>0.26</v>
      </c>
    </row>
    <row r="1267" spans="1:23" x14ac:dyDescent="0.35">
      <c r="A1267" s="1" t="s">
        <v>12220</v>
      </c>
      <c r="B1267" s="1" t="s">
        <v>3535</v>
      </c>
      <c r="C1267" s="8">
        <v>43710</v>
      </c>
      <c r="D1267" s="7">
        <v>43715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1.7739</v>
      </c>
      <c r="V1267" s="1">
        <f t="shared" si="19"/>
        <v>19.71</v>
      </c>
      <c r="W1267" s="30">
        <f>Orders[[#This Row],[Profit]]/Orders[[#This Row],[Sales]]</f>
        <v>0.27</v>
      </c>
    </row>
    <row r="1268" spans="1:23" x14ac:dyDescent="0.35">
      <c r="A1268" s="1" t="s">
        <v>12221</v>
      </c>
      <c r="B1268" s="1" t="s">
        <v>3540</v>
      </c>
      <c r="C1268" s="8">
        <v>42728</v>
      </c>
      <c r="D1268" s="7">
        <v>42733</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41.429400000000001</v>
      </c>
      <c r="V1268" s="1">
        <f t="shared" si="19"/>
        <v>142.86000000000001</v>
      </c>
      <c r="W1268" s="30">
        <f>Orders[[#This Row],[Profit]]/Orders[[#This Row],[Sales]]</f>
        <v>0.28999999999999998</v>
      </c>
    </row>
    <row r="1269" spans="1:23" x14ac:dyDescent="0.35">
      <c r="A1269" s="1" t="s">
        <v>12222</v>
      </c>
      <c r="B1269" s="1" t="s">
        <v>3540</v>
      </c>
      <c r="C1269" s="8">
        <v>42728</v>
      </c>
      <c r="D1269" s="7">
        <v>42733</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c r="V1269" s="1">
        <f t="shared" si="19"/>
        <v>1753.6320000000001</v>
      </c>
      <c r="W1269" s="30">
        <f>Orders[[#This Row],[Profit]]/Orders[[#This Row],[Sales]]</f>
        <v>6.25E-2</v>
      </c>
    </row>
    <row r="1270" spans="1:23" x14ac:dyDescent="0.35">
      <c r="A1270" s="1" t="s">
        <v>12223</v>
      </c>
      <c r="B1270" s="1" t="s">
        <v>3541</v>
      </c>
      <c r="C1270" s="8">
        <v>43731</v>
      </c>
      <c r="D1270" s="7">
        <v>43735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29.327999999999999</v>
      </c>
      <c r="S1270" s="1">
        <v>3</v>
      </c>
      <c r="T1270" s="1">
        <v>0.2</v>
      </c>
      <c r="U1270" s="1">
        <v>3.6659999999999999</v>
      </c>
      <c r="V1270" s="1">
        <f t="shared" si="19"/>
        <v>87.983999999999995</v>
      </c>
      <c r="W1270" s="30">
        <f>Orders[[#This Row],[Profit]]/Orders[[#This Row],[Sales]]</f>
        <v>0.125</v>
      </c>
    </row>
    <row r="1271" spans="1:23" x14ac:dyDescent="0.35">
      <c r="A1271" s="1" t="s">
        <v>12224</v>
      </c>
      <c r="B1271" s="1" t="s">
        <v>3542</v>
      </c>
      <c r="C1271" s="8">
        <v>43620</v>
      </c>
      <c r="D1271" s="7">
        <v>43624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c r="V1271" s="1">
        <f t="shared" si="19"/>
        <v>24.96</v>
      </c>
      <c r="W1271" s="30">
        <f>Orders[[#This Row],[Profit]]/Orders[[#This Row],[Sales]]</f>
        <v>0.44999999999999996</v>
      </c>
    </row>
    <row r="1272" spans="1:23" x14ac:dyDescent="0.35">
      <c r="A1272" s="1" t="s">
        <v>12225</v>
      </c>
      <c r="B1272" s="1" t="s">
        <v>3547</v>
      </c>
      <c r="C1272" s="8">
        <v>43211</v>
      </c>
      <c r="D1272" s="7">
        <v>43216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v>
      </c>
      <c r="S1272" s="1">
        <v>4</v>
      </c>
      <c r="T1272" s="1">
        <v>0.2</v>
      </c>
      <c r="U1272" s="1">
        <v>-12.792</v>
      </c>
      <c r="V1272" s="1">
        <f t="shared" si="19"/>
        <v>409.34399999999999</v>
      </c>
      <c r="W1272" s="30">
        <f>Orders[[#This Row],[Profit]]/Orders[[#This Row],[Sales]]</f>
        <v>-0.125</v>
      </c>
    </row>
    <row r="1273" spans="1:23" x14ac:dyDescent="0.35">
      <c r="A1273" s="1" t="s">
        <v>12226</v>
      </c>
      <c r="B1273" s="1" t="s">
        <v>3547</v>
      </c>
      <c r="C1273" s="8">
        <v>43211</v>
      </c>
      <c r="D1273" s="7">
        <v>43216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48.792000000000002</v>
      </c>
      <c r="S1273" s="1">
        <v>3</v>
      </c>
      <c r="T1273" s="1">
        <v>0.8</v>
      </c>
      <c r="U1273" s="1">
        <v>-126.8592</v>
      </c>
      <c r="V1273" s="1">
        <f t="shared" si="19"/>
        <v>146.376</v>
      </c>
      <c r="W1273" s="30">
        <f>Orders[[#This Row],[Profit]]/Orders[[#This Row],[Sales]]</f>
        <v>-2.6</v>
      </c>
    </row>
    <row r="1274" spans="1:23" x14ac:dyDescent="0.35">
      <c r="A1274" s="1" t="s">
        <v>12227</v>
      </c>
      <c r="B1274" s="1" t="s">
        <v>3547</v>
      </c>
      <c r="C1274" s="8">
        <v>43211</v>
      </c>
      <c r="D1274" s="7">
        <v>43216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44.847999999999999</v>
      </c>
      <c r="S1274" s="1">
        <v>8</v>
      </c>
      <c r="T1274" s="1">
        <v>0.8</v>
      </c>
      <c r="U1274" s="1">
        <v>-67.272000000000006</v>
      </c>
      <c r="V1274" s="1">
        <f t="shared" si="19"/>
        <v>358.78399999999999</v>
      </c>
      <c r="W1274" s="30">
        <f>Orders[[#This Row],[Profit]]/Orders[[#This Row],[Sales]]</f>
        <v>-1.5000000000000002</v>
      </c>
    </row>
    <row r="1275" spans="1:23" x14ac:dyDescent="0.35">
      <c r="A1275" s="1" t="s">
        <v>12228</v>
      </c>
      <c r="B1275" s="1" t="s">
        <v>3552</v>
      </c>
      <c r="C1275" s="8">
        <v>43246</v>
      </c>
      <c r="D1275" s="7">
        <v>43246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v>
      </c>
      <c r="S1275" s="1">
        <v>2</v>
      </c>
      <c r="T1275" s="1">
        <v>0.2</v>
      </c>
      <c r="U1275" s="1">
        <v>3.6288</v>
      </c>
      <c r="V1275" s="1">
        <f t="shared" si="19"/>
        <v>20.736000000000001</v>
      </c>
      <c r="W1275" s="30">
        <f>Orders[[#This Row],[Profit]]/Orders[[#This Row],[Sales]]</f>
        <v>0.35</v>
      </c>
    </row>
    <row r="1276" spans="1:23" x14ac:dyDescent="0.35">
      <c r="A1276" s="1" t="s">
        <v>12229</v>
      </c>
      <c r="B1276" s="1" t="s">
        <v>3552</v>
      </c>
      <c r="C1276" s="8">
        <v>43246</v>
      </c>
      <c r="D1276" s="7">
        <v>43246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388.43</v>
      </c>
      <c r="S1276" s="1">
        <v>5</v>
      </c>
      <c r="T1276" s="1">
        <v>0.3</v>
      </c>
      <c r="U1276" s="1">
        <v>-88.784000000000006</v>
      </c>
      <c r="V1276" s="1">
        <f t="shared" si="19"/>
        <v>1942.15</v>
      </c>
      <c r="W1276" s="30">
        <f>Orders[[#This Row],[Profit]]/Orders[[#This Row],[Sales]]</f>
        <v>-0.22857142857142859</v>
      </c>
    </row>
    <row r="1277" spans="1:23" x14ac:dyDescent="0.35">
      <c r="A1277" s="1" t="s">
        <v>12230</v>
      </c>
      <c r="B1277" s="1" t="s">
        <v>3552</v>
      </c>
      <c r="C1277" s="8">
        <v>43246</v>
      </c>
      <c r="D1277" s="7">
        <v>43246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c r="V1277" s="1">
        <f t="shared" si="19"/>
        <v>43.055999999999997</v>
      </c>
      <c r="W1277" s="30">
        <f>Orders[[#This Row],[Profit]]/Orders[[#This Row],[Sales]]</f>
        <v>0.36249999999999999</v>
      </c>
    </row>
    <row r="1278" spans="1:23" x14ac:dyDescent="0.35">
      <c r="A1278" s="1" t="s">
        <v>12231</v>
      </c>
      <c r="B1278" s="1" t="s">
        <v>3552</v>
      </c>
      <c r="C1278" s="8">
        <v>43246</v>
      </c>
      <c r="D1278" s="7">
        <v>43246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-7.1990999999999996</v>
      </c>
      <c r="V1278" s="1">
        <f t="shared" si="19"/>
        <v>63.991999999999997</v>
      </c>
      <c r="W1278" s="30">
        <f>Orders[[#This Row],[Profit]]/Orders[[#This Row],[Sales]]</f>
        <v>-0.1125</v>
      </c>
    </row>
    <row r="1279" spans="1:23" x14ac:dyDescent="0.35">
      <c r="A1279" s="1" t="s">
        <v>12232</v>
      </c>
      <c r="B1279" s="1" t="s">
        <v>3557</v>
      </c>
      <c r="C1279" s="8">
        <v>43222</v>
      </c>
      <c r="D1279" s="7">
        <v>43227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5.3970000000000002</v>
      </c>
      <c r="V1279" s="1">
        <f t="shared" si="19"/>
        <v>259.05600000000004</v>
      </c>
      <c r="W1279" s="30">
        <f>Orders[[#This Row],[Profit]]/Orders[[#This Row],[Sales]]</f>
        <v>6.25E-2</v>
      </c>
    </row>
    <row r="1280" spans="1:23" x14ac:dyDescent="0.35">
      <c r="A1280" s="1" t="s">
        <v>12233</v>
      </c>
      <c r="B1280" s="1" t="s">
        <v>3562</v>
      </c>
      <c r="C1280" s="8">
        <v>42621</v>
      </c>
      <c r="D1280" s="7">
        <v>42624</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c r="V1280" s="1">
        <f t="shared" si="19"/>
        <v>98.91</v>
      </c>
      <c r="W1280" s="30">
        <f>Orders[[#This Row],[Profit]]/Orders[[#This Row],[Sales]]</f>
        <v>0.39</v>
      </c>
    </row>
    <row r="1281" spans="1:23" x14ac:dyDescent="0.35">
      <c r="A1281" s="1" t="s">
        <v>12234</v>
      </c>
      <c r="B1281" s="1" t="s">
        <v>3562</v>
      </c>
      <c r="C1281" s="8">
        <v>42621</v>
      </c>
      <c r="D1281" s="7">
        <v>42624</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30.1968</v>
      </c>
      <c r="V1281" s="1">
        <f t="shared" si="19"/>
        <v>335.52</v>
      </c>
      <c r="W1281" s="30">
        <f>Orders[[#This Row],[Profit]]/Orders[[#This Row],[Sales]]</f>
        <v>0.36000000000000004</v>
      </c>
    </row>
    <row r="1282" spans="1:23" x14ac:dyDescent="0.35">
      <c r="A1282" s="1" t="s">
        <v>12235</v>
      </c>
      <c r="B1282" s="1" t="s">
        <v>3568</v>
      </c>
      <c r="C1282" s="8">
        <v>43348</v>
      </c>
      <c r="D1282" s="7">
        <v>43349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80.736000000000004</v>
      </c>
      <c r="V1282" s="1">
        <f t="shared" ref="V1282:V1345" si="20">PRODUCT(S1282,R1282)</f>
        <v>835.19999999999993</v>
      </c>
      <c r="W1282" s="30">
        <f>Orders[[#This Row],[Profit]]/Orders[[#This Row],[Sales]]</f>
        <v>0.29000000000000004</v>
      </c>
    </row>
    <row r="1283" spans="1:23" x14ac:dyDescent="0.35">
      <c r="A1283" s="1" t="s">
        <v>12236</v>
      </c>
      <c r="B1283" s="1" t="s">
        <v>3572</v>
      </c>
      <c r="C1283" s="8">
        <v>43564</v>
      </c>
      <c r="D1283" s="7">
        <v>43566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v>
      </c>
      <c r="S1283" s="1">
        <v>3</v>
      </c>
      <c r="T1283" s="1">
        <v>0.2</v>
      </c>
      <c r="U1283" s="1">
        <v>4.9139999999999997</v>
      </c>
      <c r="V1283" s="1">
        <f t="shared" si="20"/>
        <v>45.36</v>
      </c>
      <c r="W1283" s="30">
        <f>Orders[[#This Row],[Profit]]/Orders[[#This Row],[Sales]]</f>
        <v>0.32500000000000001</v>
      </c>
    </row>
    <row r="1284" spans="1:23" x14ac:dyDescent="0.35">
      <c r="A1284" s="1" t="s">
        <v>12237</v>
      </c>
      <c r="B1284" s="1" t="s">
        <v>3572</v>
      </c>
      <c r="C1284" s="8">
        <v>43564</v>
      </c>
      <c r="D1284" s="7">
        <v>43566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v>
      </c>
      <c r="S1284" s="1">
        <v>1</v>
      </c>
      <c r="T1284" s="1">
        <v>0.7</v>
      </c>
      <c r="U1284" s="1">
        <v>-13.363</v>
      </c>
      <c r="V1284" s="1">
        <f t="shared" si="20"/>
        <v>17.43</v>
      </c>
      <c r="W1284" s="30">
        <f>Orders[[#This Row],[Profit]]/Orders[[#This Row],[Sales]]</f>
        <v>-0.76666666666666661</v>
      </c>
    </row>
    <row r="1285" spans="1:23" x14ac:dyDescent="0.35">
      <c r="A1285" s="1" t="s">
        <v>12238</v>
      </c>
      <c r="B1285" s="1" t="s">
        <v>3572</v>
      </c>
      <c r="C1285" s="8">
        <v>43564</v>
      </c>
      <c r="D1285" s="7">
        <v>43566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88.073999999999998</v>
      </c>
      <c r="V1285" s="1">
        <f t="shared" si="20"/>
        <v>754.92</v>
      </c>
      <c r="W1285" s="30">
        <f>Orders[[#This Row],[Profit]]/Orders[[#This Row],[Sales]]</f>
        <v>0.35000000000000003</v>
      </c>
    </row>
    <row r="1286" spans="1:23" x14ac:dyDescent="0.35">
      <c r="A1286" s="1" t="s">
        <v>12239</v>
      </c>
      <c r="B1286" s="1" t="s">
        <v>3579</v>
      </c>
      <c r="C1286" s="8">
        <v>43075</v>
      </c>
      <c r="D1286" s="7">
        <v>43081</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2.7719999999999998</v>
      </c>
      <c r="S1286" s="1">
        <v>7</v>
      </c>
      <c r="T1286" s="1">
        <v>0.8</v>
      </c>
      <c r="U1286" s="1">
        <v>-4.851</v>
      </c>
      <c r="V1286" s="1">
        <f t="shared" si="20"/>
        <v>19.404</v>
      </c>
      <c r="W1286" s="30">
        <f>Orders[[#This Row],[Profit]]/Orders[[#This Row],[Sales]]</f>
        <v>-1.7500000000000002</v>
      </c>
    </row>
    <row r="1287" spans="1:23" x14ac:dyDescent="0.35">
      <c r="A1287" s="1" t="s">
        <v>12240</v>
      </c>
      <c r="B1287" s="1" t="s">
        <v>3582</v>
      </c>
      <c r="C1287" s="8">
        <v>43277</v>
      </c>
      <c r="D1287" s="7">
        <v>43284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1.0429999999999999</v>
      </c>
      <c r="V1287" s="1">
        <f t="shared" si="20"/>
        <v>74.5</v>
      </c>
      <c r="W1287" s="30">
        <f>Orders[[#This Row],[Profit]]/Orders[[#This Row],[Sales]]</f>
        <v>6.9999999999999993E-2</v>
      </c>
    </row>
    <row r="1288" spans="1:23" x14ac:dyDescent="0.35">
      <c r="A1288" s="1" t="s">
        <v>12242</v>
      </c>
      <c r="B1288" s="1" t="s">
        <v>3586</v>
      </c>
      <c r="C1288" s="8">
        <v>42920</v>
      </c>
      <c r="D1288" s="7">
        <v>42924</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4.4892000000000003</v>
      </c>
      <c r="V1288" s="1">
        <f t="shared" si="20"/>
        <v>46.44</v>
      </c>
      <c r="W1288" s="30">
        <f>Orders[[#This Row],[Profit]]/Orders[[#This Row],[Sales]]</f>
        <v>0.29000000000000004</v>
      </c>
    </row>
    <row r="1289" spans="1:23" x14ac:dyDescent="0.35">
      <c r="A1289" s="1" t="s">
        <v>12243</v>
      </c>
      <c r="B1289" s="1" t="s">
        <v>3589</v>
      </c>
      <c r="C1289" s="8">
        <v>43426</v>
      </c>
      <c r="D1289" s="7">
        <v>43430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c r="V1289" s="1">
        <f t="shared" si="20"/>
        <v>79.760000000000005</v>
      </c>
      <c r="W1289" s="30">
        <f>Orders[[#This Row],[Profit]]/Orders[[#This Row],[Sales]]</f>
        <v>0.27999999999999997</v>
      </c>
    </row>
    <row r="1290" spans="1:23" x14ac:dyDescent="0.35">
      <c r="A1290" s="1" t="s">
        <v>12244</v>
      </c>
      <c r="B1290" s="1" t="s">
        <v>3589</v>
      </c>
      <c r="C1290" s="8">
        <v>43426</v>
      </c>
      <c r="D1290" s="7">
        <v>43430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4.1147999999999998</v>
      </c>
      <c r="V1290" s="1">
        <f t="shared" si="20"/>
        <v>48.768000000000001</v>
      </c>
      <c r="W1290" s="30">
        <f>Orders[[#This Row],[Profit]]/Orders[[#This Row],[Sales]]</f>
        <v>0.33749999999999997</v>
      </c>
    </row>
    <row r="1291" spans="1:23" x14ac:dyDescent="0.35">
      <c r="A1291" s="1" t="s">
        <v>12245</v>
      </c>
      <c r="B1291" s="1" t="s">
        <v>3589</v>
      </c>
      <c r="C1291" s="8">
        <v>43426</v>
      </c>
      <c r="D1291" s="7">
        <v>43430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7.4951999999999996</v>
      </c>
      <c r="V1291" s="1">
        <f t="shared" si="20"/>
        <v>62.46</v>
      </c>
      <c r="W1291" s="30">
        <f>Orders[[#This Row],[Profit]]/Orders[[#This Row],[Sales]]</f>
        <v>0.36</v>
      </c>
    </row>
    <row r="1292" spans="1:23" x14ac:dyDescent="0.35">
      <c r="A1292" s="1" t="s">
        <v>12246</v>
      </c>
      <c r="B1292" s="1" t="s">
        <v>3594</v>
      </c>
      <c r="C1292" s="8">
        <v>43414</v>
      </c>
      <c r="D1292" s="7">
        <v>43416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13.215999999999999</v>
      </c>
      <c r="S1292" s="1">
        <v>4</v>
      </c>
      <c r="T1292" s="1">
        <v>0.2</v>
      </c>
      <c r="U1292" s="1">
        <v>4.4603999999999999</v>
      </c>
      <c r="V1292" s="1">
        <f t="shared" si="20"/>
        <v>52.863999999999997</v>
      </c>
      <c r="W1292" s="30">
        <f>Orders[[#This Row],[Profit]]/Orders[[#This Row],[Sales]]</f>
        <v>0.33750000000000002</v>
      </c>
    </row>
    <row r="1293" spans="1:23" x14ac:dyDescent="0.35">
      <c r="A1293" s="1" t="s">
        <v>12247</v>
      </c>
      <c r="B1293" s="1" t="s">
        <v>3594</v>
      </c>
      <c r="C1293" s="8">
        <v>43414</v>
      </c>
      <c r="D1293" s="7">
        <v>43416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v>
      </c>
      <c r="S1293" s="1">
        <v>5</v>
      </c>
      <c r="T1293" s="1">
        <v>0</v>
      </c>
      <c r="U1293" s="1">
        <v>15.552</v>
      </c>
      <c r="V1293" s="1">
        <f t="shared" si="20"/>
        <v>162</v>
      </c>
      <c r="W1293" s="30">
        <f>Orders[[#This Row],[Profit]]/Orders[[#This Row],[Sales]]</f>
        <v>0.48</v>
      </c>
    </row>
    <row r="1294" spans="1:23" x14ac:dyDescent="0.35">
      <c r="A1294" s="1" t="s">
        <v>12248</v>
      </c>
      <c r="B1294" s="1" t="s">
        <v>3597</v>
      </c>
      <c r="C1294" s="8">
        <v>42974</v>
      </c>
      <c r="D1294" s="7">
        <v>42979</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9.2232000000000003</v>
      </c>
      <c r="V1294" s="1">
        <f t="shared" si="20"/>
        <v>98.82</v>
      </c>
      <c r="W1294" s="30">
        <f>Orders[[#This Row],[Profit]]/Orders[[#This Row],[Sales]]</f>
        <v>0.28000000000000003</v>
      </c>
    </row>
    <row r="1295" spans="1:23" x14ac:dyDescent="0.35">
      <c r="A1295" s="1" t="s">
        <v>12249</v>
      </c>
      <c r="B1295" s="1" t="s">
        <v>3597</v>
      </c>
      <c r="C1295" s="8">
        <v>42974</v>
      </c>
      <c r="D1295" s="7">
        <v>42979</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c r="V1295" s="1">
        <f t="shared" si="20"/>
        <v>571</v>
      </c>
      <c r="W1295" s="30">
        <f>Orders[[#This Row],[Profit]]/Orders[[#This Row],[Sales]]</f>
        <v>0.45999999999999996</v>
      </c>
    </row>
    <row r="1296" spans="1:23" x14ac:dyDescent="0.35">
      <c r="A1296" s="1" t="s">
        <v>12250</v>
      </c>
      <c r="B1296" s="1" t="s">
        <v>3597</v>
      </c>
      <c r="C1296" s="8">
        <v>42974</v>
      </c>
      <c r="D1296" s="7">
        <v>42979</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c r="V1296" s="1">
        <f t="shared" si="20"/>
        <v>3.08</v>
      </c>
      <c r="W1296" s="30">
        <f>Orders[[#This Row],[Profit]]/Orders[[#This Row],[Sales]]</f>
        <v>0.48</v>
      </c>
    </row>
    <row r="1297" spans="1:23" x14ac:dyDescent="0.35">
      <c r="A1297" s="1" t="s">
        <v>12251</v>
      </c>
      <c r="B1297" s="1" t="s">
        <v>3600</v>
      </c>
      <c r="C1297" s="8">
        <v>42880</v>
      </c>
      <c r="D1297" s="7">
        <v>42884</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84.572800000000001</v>
      </c>
      <c r="V1297" s="1">
        <f t="shared" si="20"/>
        <v>10994.464</v>
      </c>
      <c r="W1297" s="30">
        <f>Orders[[#This Row],[Profit]]/Orders[[#This Row],[Sales]]</f>
        <v>0.1</v>
      </c>
    </row>
    <row r="1298" spans="1:23" x14ac:dyDescent="0.35">
      <c r="A1298" s="1" t="s">
        <v>12252</v>
      </c>
      <c r="B1298" s="1" t="s">
        <v>3604</v>
      </c>
      <c r="C1298" s="8">
        <v>43829</v>
      </c>
      <c r="D1298" s="7">
        <v>43833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c r="V1298" s="1">
        <f t="shared" si="20"/>
        <v>27.808</v>
      </c>
      <c r="W1298" s="30">
        <f>Orders[[#This Row],[Profit]]/Orders[[#This Row],[Sales]]</f>
        <v>0.32499999999999996</v>
      </c>
    </row>
    <row r="1299" spans="1:23" x14ac:dyDescent="0.35">
      <c r="A1299" s="1" t="s">
        <v>12253</v>
      </c>
      <c r="B1299" s="1" t="s">
        <v>3604</v>
      </c>
      <c r="C1299" s="8">
        <v>43829</v>
      </c>
      <c r="D1299" s="7">
        <v>43833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6.4749999999999996</v>
      </c>
      <c r="V1299" s="1">
        <f t="shared" si="20"/>
        <v>41.44</v>
      </c>
      <c r="W1299" s="30">
        <f>Orders[[#This Row],[Profit]]/Orders[[#This Row],[Sales]]</f>
        <v>0.3125</v>
      </c>
    </row>
    <row r="1300" spans="1:23" x14ac:dyDescent="0.35">
      <c r="A1300" s="1" t="s">
        <v>12254</v>
      </c>
      <c r="B1300" s="1" t="s">
        <v>3608</v>
      </c>
      <c r="C1300" s="8">
        <v>43442</v>
      </c>
      <c r="D1300" s="7">
        <v>43446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114.95</v>
      </c>
      <c r="S1300" s="1">
        <v>5</v>
      </c>
      <c r="T1300" s="1">
        <v>0</v>
      </c>
      <c r="U1300" s="1">
        <v>2.2989999999999999</v>
      </c>
      <c r="V1300" s="1">
        <f t="shared" si="20"/>
        <v>574.75</v>
      </c>
      <c r="W1300" s="30">
        <f>Orders[[#This Row],[Profit]]/Orders[[#This Row],[Sales]]</f>
        <v>0.02</v>
      </c>
    </row>
    <row r="1301" spans="1:23" x14ac:dyDescent="0.35">
      <c r="A1301" s="1" t="s">
        <v>12255</v>
      </c>
      <c r="B1301" s="1" t="s">
        <v>3611</v>
      </c>
      <c r="C1301" s="8">
        <v>43012</v>
      </c>
      <c r="D1301" s="7">
        <v>43015</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7.0095999999999998</v>
      </c>
      <c r="V1301" s="1">
        <f t="shared" si="20"/>
        <v>53.92</v>
      </c>
      <c r="W1301" s="30">
        <f>Orders[[#This Row],[Profit]]/Orders[[#This Row],[Sales]]</f>
        <v>0.26</v>
      </c>
    </row>
    <row r="1302" spans="1:23" x14ac:dyDescent="0.35">
      <c r="A1302" s="1" t="s">
        <v>12256</v>
      </c>
      <c r="B1302" s="1" t="s">
        <v>3612</v>
      </c>
      <c r="C1302" s="8">
        <v>43457</v>
      </c>
      <c r="D1302" s="7">
        <v>43459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c r="V1302" s="1">
        <f t="shared" si="20"/>
        <v>3436.56</v>
      </c>
      <c r="W1302" s="30">
        <f>Orders[[#This Row],[Profit]]/Orders[[#This Row],[Sales]]</f>
        <v>0.29000000000000004</v>
      </c>
    </row>
    <row r="1303" spans="1:23" x14ac:dyDescent="0.35">
      <c r="A1303" s="1" t="s">
        <v>12257</v>
      </c>
      <c r="B1303" s="1" t="s">
        <v>3612</v>
      </c>
      <c r="C1303" s="8">
        <v>43457</v>
      </c>
      <c r="D1303" s="7">
        <v>43459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c r="V1303" s="1">
        <f t="shared" si="20"/>
        <v>859.14</v>
      </c>
      <c r="W1303" s="30">
        <f>Orders[[#This Row],[Profit]]/Orders[[#This Row],[Sales]]</f>
        <v>0.29000000000000004</v>
      </c>
    </row>
    <row r="1304" spans="1:23" x14ac:dyDescent="0.35">
      <c r="A1304" s="1" t="s">
        <v>12258</v>
      </c>
      <c r="B1304" s="1" t="s">
        <v>3613</v>
      </c>
      <c r="C1304" s="8">
        <v>42997</v>
      </c>
      <c r="D1304" s="7">
        <v>43002</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4.3372000000000002</v>
      </c>
      <c r="V1304" s="1">
        <f t="shared" si="20"/>
        <v>123.92</v>
      </c>
      <c r="W1304" s="30">
        <f>Orders[[#This Row],[Profit]]/Orders[[#This Row],[Sales]]</f>
        <v>7.0000000000000007E-2</v>
      </c>
    </row>
    <row r="1305" spans="1:23" x14ac:dyDescent="0.35">
      <c r="A1305" s="1" t="s">
        <v>12259</v>
      </c>
      <c r="B1305" s="1" t="s">
        <v>3618</v>
      </c>
      <c r="C1305" s="8">
        <v>43649</v>
      </c>
      <c r="D1305" s="7">
        <v>43653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5.5176999999999996</v>
      </c>
      <c r="V1305" s="1">
        <f t="shared" si="20"/>
        <v>23.99</v>
      </c>
      <c r="W1305" s="30">
        <f>Orders[[#This Row],[Profit]]/Orders[[#This Row],[Sales]]</f>
        <v>0.23</v>
      </c>
    </row>
    <row r="1306" spans="1:23" x14ac:dyDescent="0.35">
      <c r="A1306" s="1" t="s">
        <v>12260</v>
      </c>
      <c r="B1306" s="1" t="s">
        <v>3618</v>
      </c>
      <c r="C1306" s="8">
        <v>43649</v>
      </c>
      <c r="D1306" s="7">
        <v>43653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287.97000000000003</v>
      </c>
      <c r="S1306" s="1">
        <v>3</v>
      </c>
      <c r="T1306" s="1">
        <v>0</v>
      </c>
      <c r="U1306" s="1">
        <v>77.751900000000006</v>
      </c>
      <c r="V1306" s="1">
        <f t="shared" si="20"/>
        <v>863.91000000000008</v>
      </c>
      <c r="W1306" s="30">
        <f>Orders[[#This Row],[Profit]]/Orders[[#This Row],[Sales]]</f>
        <v>0.27</v>
      </c>
    </row>
    <row r="1307" spans="1:23" x14ac:dyDescent="0.35">
      <c r="A1307" s="1" t="s">
        <v>12261</v>
      </c>
      <c r="B1307" s="1" t="s">
        <v>3623</v>
      </c>
      <c r="C1307" s="8">
        <v>43295</v>
      </c>
      <c r="D1307" s="7">
        <v>43297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419.94400000000002</v>
      </c>
      <c r="S1307" s="1">
        <v>7</v>
      </c>
      <c r="T1307" s="1">
        <v>0.2</v>
      </c>
      <c r="U1307" s="1">
        <v>52.493000000000002</v>
      </c>
      <c r="V1307" s="1">
        <f t="shared" si="20"/>
        <v>2939.6080000000002</v>
      </c>
      <c r="W1307" s="30">
        <f>Orders[[#This Row],[Profit]]/Orders[[#This Row],[Sales]]</f>
        <v>0.125</v>
      </c>
    </row>
    <row r="1308" spans="1:23" x14ac:dyDescent="0.35">
      <c r="A1308" s="1" t="s">
        <v>12262</v>
      </c>
      <c r="B1308" s="1" t="s">
        <v>3626</v>
      </c>
      <c r="C1308" s="8">
        <v>43271</v>
      </c>
      <c r="D1308" s="7">
        <v>43272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c r="V1308" s="1">
        <f t="shared" si="20"/>
        <v>327.32</v>
      </c>
      <c r="W1308" s="30">
        <f>Orders[[#This Row],[Profit]]/Orders[[#This Row],[Sales]]</f>
        <v>0.48000000000000004</v>
      </c>
    </row>
    <row r="1309" spans="1:23" x14ac:dyDescent="0.35">
      <c r="A1309" s="1" t="s">
        <v>12263</v>
      </c>
      <c r="B1309" s="1" t="s">
        <v>3626</v>
      </c>
      <c r="C1309" s="8">
        <v>43271</v>
      </c>
      <c r="D1309" s="7">
        <v>43272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6.4206000000000003</v>
      </c>
      <c r="V1309" s="1">
        <f t="shared" si="20"/>
        <v>53.135999999999996</v>
      </c>
      <c r="W1309" s="30">
        <f>Orders[[#This Row],[Profit]]/Orders[[#This Row],[Sales]]</f>
        <v>0.36250000000000004</v>
      </c>
    </row>
    <row r="1310" spans="1:23" x14ac:dyDescent="0.35">
      <c r="A1310" s="1" t="s">
        <v>12264</v>
      </c>
      <c r="B1310" s="1" t="s">
        <v>3626</v>
      </c>
      <c r="C1310" s="8">
        <v>43271</v>
      </c>
      <c r="D1310" s="7">
        <v>43272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5.6627999999999998</v>
      </c>
      <c r="V1310" s="1">
        <f t="shared" si="20"/>
        <v>43.56</v>
      </c>
      <c r="W1310" s="30">
        <f>Orders[[#This Row],[Profit]]/Orders[[#This Row],[Sales]]</f>
        <v>0.25999999999999995</v>
      </c>
    </row>
    <row r="1311" spans="1:23" x14ac:dyDescent="0.35">
      <c r="A1311" s="1" t="s">
        <v>12265</v>
      </c>
      <c r="B1311" s="1" t="s">
        <v>3626</v>
      </c>
      <c r="C1311" s="8">
        <v>43271</v>
      </c>
      <c r="D1311" s="7">
        <v>43272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9.7164000000000001</v>
      </c>
      <c r="V1311" s="1">
        <f t="shared" si="20"/>
        <v>485.82</v>
      </c>
      <c r="W1311" s="30">
        <f>Orders[[#This Row],[Profit]]/Orders[[#This Row],[Sales]]</f>
        <v>6.0000000000000005E-2</v>
      </c>
    </row>
    <row r="1312" spans="1:23" x14ac:dyDescent="0.35">
      <c r="A1312" s="1" t="s">
        <v>12266</v>
      </c>
      <c r="B1312" s="1" t="s">
        <v>3626</v>
      </c>
      <c r="C1312" s="8">
        <v>43271</v>
      </c>
      <c r="D1312" s="7">
        <v>43272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-8.0784000000000002</v>
      </c>
      <c r="V1312" s="1">
        <f t="shared" si="20"/>
        <v>323.13600000000002</v>
      </c>
      <c r="W1312" s="30">
        <f>Orders[[#This Row],[Profit]]/Orders[[#This Row],[Sales]]</f>
        <v>-4.9999999999999996E-2</v>
      </c>
    </row>
    <row r="1313" spans="1:23" x14ac:dyDescent="0.35">
      <c r="A1313" s="1" t="s">
        <v>12267</v>
      </c>
      <c r="B1313" s="1" t="s">
        <v>3631</v>
      </c>
      <c r="C1313" s="8">
        <v>43443</v>
      </c>
      <c r="D1313" s="7">
        <v>43447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c r="V1313" s="1">
        <f t="shared" si="20"/>
        <v>3.69</v>
      </c>
      <c r="W1313" s="30">
        <f>Orders[[#This Row],[Profit]]/Orders[[#This Row],[Sales]]</f>
        <v>0.47</v>
      </c>
    </row>
    <row r="1314" spans="1:23" x14ac:dyDescent="0.35">
      <c r="A1314" s="1" t="s">
        <v>12268</v>
      </c>
      <c r="B1314" s="1" t="s">
        <v>3631</v>
      </c>
      <c r="C1314" s="8">
        <v>43443</v>
      </c>
      <c r="D1314" s="7">
        <v>43447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56.175199999999997</v>
      </c>
      <c r="V1314" s="1">
        <f t="shared" si="20"/>
        <v>488.48</v>
      </c>
      <c r="W1314" s="30">
        <f>Orders[[#This Row],[Profit]]/Orders[[#This Row],[Sales]]</f>
        <v>0.45999999999999996</v>
      </c>
    </row>
    <row r="1315" spans="1:23" x14ac:dyDescent="0.35">
      <c r="A1315" s="1" t="s">
        <v>12269</v>
      </c>
      <c r="B1315" s="1" t="s">
        <v>3636</v>
      </c>
      <c r="C1315" s="8">
        <v>43367</v>
      </c>
      <c r="D1315" s="7">
        <v>43374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155.37200000000001</v>
      </c>
      <c r="S1315" s="1">
        <v>2</v>
      </c>
      <c r="T1315" s="1">
        <v>0.3</v>
      </c>
      <c r="U1315" s="1">
        <v>-13.317600000000001</v>
      </c>
      <c r="V1315" s="1">
        <f t="shared" si="20"/>
        <v>310.74400000000003</v>
      </c>
      <c r="W1315" s="30">
        <f>Orders[[#This Row],[Profit]]/Orders[[#This Row],[Sales]]</f>
        <v>-8.5714285714285715E-2</v>
      </c>
    </row>
    <row r="1316" spans="1:23" x14ac:dyDescent="0.35">
      <c r="A1316" s="1" t="s">
        <v>12270</v>
      </c>
      <c r="B1316" s="1" t="s">
        <v>3637</v>
      </c>
      <c r="C1316" s="8">
        <v>43452</v>
      </c>
      <c r="D1316" s="7">
        <v>43457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c r="V1316" s="1">
        <f t="shared" si="20"/>
        <v>233.28000000000003</v>
      </c>
      <c r="W1316" s="30">
        <f>Orders[[#This Row],[Profit]]/Orders[[#This Row],[Sales]]</f>
        <v>0.48000000000000004</v>
      </c>
    </row>
    <row r="1317" spans="1:23" x14ac:dyDescent="0.35">
      <c r="A1317" s="1" t="s">
        <v>12271</v>
      </c>
      <c r="B1317" s="1" t="s">
        <v>3637</v>
      </c>
      <c r="C1317" s="8">
        <v>43452</v>
      </c>
      <c r="D1317" s="7">
        <v>43457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c r="V1317" s="1">
        <f t="shared" si="20"/>
        <v>1470.72</v>
      </c>
      <c r="W1317" s="30">
        <f>Orders[[#This Row],[Profit]]/Orders[[#This Row],[Sales]]</f>
        <v>0.34</v>
      </c>
    </row>
    <row r="1318" spans="1:23" x14ac:dyDescent="0.35">
      <c r="A1318" s="1" t="s">
        <v>12272</v>
      </c>
      <c r="B1318" s="1" t="s">
        <v>3637</v>
      </c>
      <c r="C1318" s="8">
        <v>43452</v>
      </c>
      <c r="D1318" s="7">
        <v>43457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28.965</v>
      </c>
      <c r="V1318" s="1">
        <f t="shared" si="20"/>
        <v>2896.5</v>
      </c>
      <c r="W1318" s="30">
        <f>Orders[[#This Row],[Profit]]/Orders[[#This Row],[Sales]]</f>
        <v>0.05</v>
      </c>
    </row>
    <row r="1319" spans="1:23" x14ac:dyDescent="0.35">
      <c r="A1319" s="1" t="s">
        <v>12273</v>
      </c>
      <c r="B1319" s="1" t="s">
        <v>3644</v>
      </c>
      <c r="C1319" s="8">
        <v>43809</v>
      </c>
      <c r="D1319" s="7">
        <v>43813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v>
      </c>
      <c r="S1319" s="1">
        <v>1</v>
      </c>
      <c r="T1319" s="1">
        <v>0.2</v>
      </c>
      <c r="U1319" s="1">
        <v>3.3725000000000001</v>
      </c>
      <c r="V1319" s="1">
        <f t="shared" si="20"/>
        <v>14.2</v>
      </c>
      <c r="W1319" s="30">
        <f>Orders[[#This Row],[Profit]]/Orders[[#This Row],[Sales]]</f>
        <v>0.23750000000000002</v>
      </c>
    </row>
    <row r="1320" spans="1:23" x14ac:dyDescent="0.35">
      <c r="A1320" s="1" t="s">
        <v>12274</v>
      </c>
      <c r="B1320" s="1" t="s">
        <v>3647</v>
      </c>
      <c r="C1320" s="8">
        <v>42552</v>
      </c>
      <c r="D1320" s="7">
        <v>42556</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71.989999999999995</v>
      </c>
      <c r="V1320" s="1">
        <f t="shared" si="20"/>
        <v>1151.8399999999999</v>
      </c>
      <c r="W1320" s="30">
        <f>Orders[[#This Row],[Profit]]/Orders[[#This Row],[Sales]]</f>
        <v>0.125</v>
      </c>
    </row>
    <row r="1321" spans="1:23" x14ac:dyDescent="0.35">
      <c r="A1321" s="1" t="s">
        <v>12275</v>
      </c>
      <c r="B1321" s="1" t="s">
        <v>3647</v>
      </c>
      <c r="C1321" s="8">
        <v>42552</v>
      </c>
      <c r="D1321" s="7">
        <v>42556</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5.1840000000000002</v>
      </c>
      <c r="S1321" s="1">
        <v>6</v>
      </c>
      <c r="T1321" s="1">
        <v>0.7</v>
      </c>
      <c r="U1321" s="1">
        <v>-3.6288</v>
      </c>
      <c r="V1321" s="1">
        <f t="shared" si="20"/>
        <v>31.103999999999999</v>
      </c>
      <c r="W1321" s="30">
        <f>Orders[[#This Row],[Profit]]/Orders[[#This Row],[Sales]]</f>
        <v>-0.7</v>
      </c>
    </row>
    <row r="1322" spans="1:23" x14ac:dyDescent="0.35">
      <c r="A1322" s="1" t="s">
        <v>12276</v>
      </c>
      <c r="B1322" s="1" t="s">
        <v>3651</v>
      </c>
      <c r="C1322" s="8">
        <v>43499</v>
      </c>
      <c r="D1322" s="7">
        <v>43504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-4.1832000000000003</v>
      </c>
      <c r="V1322" s="1">
        <f t="shared" si="20"/>
        <v>15.687000000000001</v>
      </c>
      <c r="W1322" s="30">
        <f>Orders[[#This Row],[Profit]]/Orders[[#This Row],[Sales]]</f>
        <v>-0.8</v>
      </c>
    </row>
    <row r="1323" spans="1:23" x14ac:dyDescent="0.35">
      <c r="A1323" s="1" t="s">
        <v>12277</v>
      </c>
      <c r="B1323" s="1" t="s">
        <v>3651</v>
      </c>
      <c r="C1323" s="8">
        <v>43499</v>
      </c>
      <c r="D1323" s="7">
        <v>43504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35.694000000000003</v>
      </c>
      <c r="V1323" s="1">
        <f t="shared" si="20"/>
        <v>571.10400000000004</v>
      </c>
      <c r="W1323" s="30">
        <f>Orders[[#This Row],[Profit]]/Orders[[#This Row],[Sales]]</f>
        <v>0.125</v>
      </c>
    </row>
    <row r="1324" spans="1:23" x14ac:dyDescent="0.35">
      <c r="A1324" s="1" t="s">
        <v>12278</v>
      </c>
      <c r="B1324" s="1" t="s">
        <v>3654</v>
      </c>
      <c r="C1324" s="8">
        <v>43527</v>
      </c>
      <c r="D1324" s="7">
        <v>43532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19.655999999999999</v>
      </c>
      <c r="V1324" s="1">
        <f t="shared" si="20"/>
        <v>364</v>
      </c>
      <c r="W1324" s="30">
        <f>Orders[[#This Row],[Profit]]/Orders[[#This Row],[Sales]]</f>
        <v>0.27</v>
      </c>
    </row>
    <row r="1325" spans="1:23" x14ac:dyDescent="0.35">
      <c r="A1325" s="1" t="s">
        <v>12279</v>
      </c>
      <c r="B1325" s="1" t="s">
        <v>3660</v>
      </c>
      <c r="C1325" s="8">
        <v>43747</v>
      </c>
      <c r="D1325" s="7">
        <v>43748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3.5152000000000001</v>
      </c>
      <c r="V1325" s="1">
        <f t="shared" si="20"/>
        <v>43.264000000000003</v>
      </c>
      <c r="W1325" s="30">
        <f>Orders[[#This Row],[Profit]]/Orders[[#This Row],[Sales]]</f>
        <v>0.32500000000000001</v>
      </c>
    </row>
    <row r="1326" spans="1:23" x14ac:dyDescent="0.35">
      <c r="A1326" s="1" t="s">
        <v>12280</v>
      </c>
      <c r="B1326" s="1" t="s">
        <v>3665</v>
      </c>
      <c r="C1326" s="8">
        <v>42641</v>
      </c>
      <c r="D1326" s="7">
        <v>42646</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v>
      </c>
      <c r="V1326" s="1">
        <f t="shared" si="20"/>
        <v>138.78</v>
      </c>
      <c r="W1326" s="30">
        <f>Orders[[#This Row],[Profit]]/Orders[[#This Row],[Sales]]</f>
        <v>0.27</v>
      </c>
    </row>
    <row r="1327" spans="1:23" x14ac:dyDescent="0.35">
      <c r="A1327" s="1" t="s">
        <v>12281</v>
      </c>
      <c r="B1327" s="1" t="s">
        <v>3668</v>
      </c>
      <c r="C1327" s="8">
        <v>42517</v>
      </c>
      <c r="D1327" s="7">
        <v>42520</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17.46</v>
      </c>
      <c r="S1327" s="1">
        <v>6</v>
      </c>
      <c r="T1327" s="1">
        <v>0.8</v>
      </c>
      <c r="U1327" s="1">
        <v>-30.555</v>
      </c>
      <c r="V1327" s="1">
        <f t="shared" si="20"/>
        <v>104.76</v>
      </c>
      <c r="W1327" s="30">
        <f>Orders[[#This Row],[Profit]]/Orders[[#This Row],[Sales]]</f>
        <v>-1.75</v>
      </c>
    </row>
    <row r="1328" spans="1:23" x14ac:dyDescent="0.35">
      <c r="A1328" s="1" t="s">
        <v>12282</v>
      </c>
      <c r="B1328" s="1" t="s">
        <v>3671</v>
      </c>
      <c r="C1328" s="8">
        <v>42900</v>
      </c>
      <c r="D1328" s="7">
        <v>42904</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5.1071999999999997</v>
      </c>
      <c r="V1328" s="1">
        <f t="shared" si="20"/>
        <v>306.43200000000002</v>
      </c>
      <c r="W1328" s="30">
        <f>Orders[[#This Row],[Profit]]/Orders[[#This Row],[Sales]]</f>
        <v>9.9999999999999992E-2</v>
      </c>
    </row>
    <row r="1329" spans="1:23" x14ac:dyDescent="0.35">
      <c r="A1329" s="1" t="s">
        <v>12283</v>
      </c>
      <c r="B1329" s="1" t="s">
        <v>3672</v>
      </c>
      <c r="C1329" s="8">
        <v>43189</v>
      </c>
      <c r="D1329" s="7">
        <v>43191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5.5566000000000004</v>
      </c>
      <c r="V1329" s="1">
        <f t="shared" si="20"/>
        <v>11.34</v>
      </c>
      <c r="W1329" s="30">
        <f>Orders[[#This Row],[Profit]]/Orders[[#This Row],[Sales]]</f>
        <v>0.49000000000000005</v>
      </c>
    </row>
    <row r="1330" spans="1:23" x14ac:dyDescent="0.35">
      <c r="A1330" s="1" t="s">
        <v>12284</v>
      </c>
      <c r="B1330" s="1" t="s">
        <v>3675</v>
      </c>
      <c r="C1330" s="8">
        <v>43753</v>
      </c>
      <c r="D1330" s="7">
        <v>43756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26.376000000000001</v>
      </c>
      <c r="V1330" s="1">
        <f t="shared" si="20"/>
        <v>351.68</v>
      </c>
      <c r="W1330" s="30">
        <f>Orders[[#This Row],[Profit]]/Orders[[#This Row],[Sales]]</f>
        <v>0.3</v>
      </c>
    </row>
    <row r="1331" spans="1:23" x14ac:dyDescent="0.35">
      <c r="A1331" s="1" t="s">
        <v>12285</v>
      </c>
      <c r="B1331" s="1" t="s">
        <v>3680</v>
      </c>
      <c r="C1331" s="8">
        <v>43243</v>
      </c>
      <c r="D1331" s="7">
        <v>43247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c r="V1331" s="1">
        <f t="shared" si="20"/>
        <v>111.14999999999999</v>
      </c>
      <c r="W1331" s="30">
        <f>Orders[[#This Row],[Profit]]/Orders[[#This Row],[Sales]]</f>
        <v>0.44</v>
      </c>
    </row>
    <row r="1332" spans="1:23" x14ac:dyDescent="0.35">
      <c r="A1332" s="1" t="s">
        <v>12286</v>
      </c>
      <c r="B1332" s="1" t="s">
        <v>3683</v>
      </c>
      <c r="C1332" s="8">
        <v>43618</v>
      </c>
      <c r="D1332" s="7">
        <v>43622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-0.64349999999999996</v>
      </c>
      <c r="V1332" s="1">
        <f t="shared" si="20"/>
        <v>2.97</v>
      </c>
      <c r="W1332" s="30">
        <f>Orders[[#This Row],[Profit]]/Orders[[#This Row],[Sales]]</f>
        <v>-0.21666666666666665</v>
      </c>
    </row>
    <row r="1333" spans="1:23" x14ac:dyDescent="0.35">
      <c r="A1333" s="1" t="s">
        <v>12287</v>
      </c>
      <c r="B1333" s="1" t="s">
        <v>3683</v>
      </c>
      <c r="C1333" s="8">
        <v>43618</v>
      </c>
      <c r="D1333" s="7">
        <v>43622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27.44</v>
      </c>
      <c r="S1333" s="1">
        <v>2</v>
      </c>
      <c r="T1333" s="1">
        <v>0.2</v>
      </c>
      <c r="U1333" s="1">
        <v>2.4009999999999998</v>
      </c>
      <c r="V1333" s="1">
        <f t="shared" si="20"/>
        <v>54.88</v>
      </c>
      <c r="W1333" s="30">
        <f>Orders[[#This Row],[Profit]]/Orders[[#This Row],[Sales]]</f>
        <v>8.7499999999999994E-2</v>
      </c>
    </row>
    <row r="1334" spans="1:23" x14ac:dyDescent="0.35">
      <c r="A1334" s="1" t="s">
        <v>12288</v>
      </c>
      <c r="B1334" s="1" t="s">
        <v>3686</v>
      </c>
      <c r="C1334" s="8">
        <v>42416</v>
      </c>
      <c r="D1334" s="7">
        <v>42421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1.08</v>
      </c>
      <c r="S1334" s="1">
        <v>3</v>
      </c>
      <c r="T1334" s="1">
        <v>0.8</v>
      </c>
      <c r="U1334" s="1">
        <v>-1.728</v>
      </c>
      <c r="V1334" s="1">
        <f t="shared" si="20"/>
        <v>3.24</v>
      </c>
      <c r="W1334" s="30">
        <f>Orders[[#This Row],[Profit]]/Orders[[#This Row],[Sales]]</f>
        <v>-1.5999999999999999</v>
      </c>
    </row>
    <row r="1335" spans="1:23" x14ac:dyDescent="0.35">
      <c r="A1335" s="1" t="s">
        <v>12289</v>
      </c>
      <c r="B1335" s="1" t="s">
        <v>3686</v>
      </c>
      <c r="C1335" s="8">
        <v>42416</v>
      </c>
      <c r="D1335" s="7">
        <v>42421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7.96</v>
      </c>
      <c r="S1335" s="1">
        <v>2</v>
      </c>
      <c r="T1335" s="1">
        <v>0.8</v>
      </c>
      <c r="U1335" s="1">
        <v>-13.93</v>
      </c>
      <c r="V1335" s="1">
        <f t="shared" si="20"/>
        <v>15.92</v>
      </c>
      <c r="W1335" s="30">
        <f>Orders[[#This Row],[Profit]]/Orders[[#This Row],[Sales]]</f>
        <v>-1.75</v>
      </c>
    </row>
    <row r="1336" spans="1:23" x14ac:dyDescent="0.35">
      <c r="A1336" s="1" t="s">
        <v>12290</v>
      </c>
      <c r="B1336" s="1" t="s">
        <v>3691</v>
      </c>
      <c r="C1336" s="8">
        <v>42496</v>
      </c>
      <c r="D1336" s="7">
        <v>42500</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52.776000000000003</v>
      </c>
      <c r="V1336" s="1">
        <f t="shared" si="20"/>
        <v>1125.8879999999999</v>
      </c>
      <c r="W1336" s="30">
        <f>Orders[[#This Row],[Profit]]/Orders[[#This Row],[Sales]]</f>
        <v>0.37500000000000006</v>
      </c>
    </row>
    <row r="1337" spans="1:23" x14ac:dyDescent="0.35">
      <c r="A1337" s="1" t="s">
        <v>12291</v>
      </c>
      <c r="B1337" s="1" t="s">
        <v>3692</v>
      </c>
      <c r="C1337" s="8">
        <v>43236</v>
      </c>
      <c r="D1337" s="7">
        <v>43243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c r="V1337" s="1">
        <f t="shared" si="20"/>
        <v>2210.2399999999998</v>
      </c>
      <c r="W1337" s="30">
        <f>Orders[[#This Row],[Profit]]/Orders[[#This Row],[Sales]]</f>
        <v>0</v>
      </c>
    </row>
    <row r="1338" spans="1:23" x14ac:dyDescent="0.35">
      <c r="A1338" s="1" t="s">
        <v>12293</v>
      </c>
      <c r="B1338" s="1" t="s">
        <v>3698</v>
      </c>
      <c r="C1338" s="8">
        <v>43557</v>
      </c>
      <c r="D1338" s="7">
        <v>43562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6.5286</v>
      </c>
      <c r="V1338" s="1">
        <f t="shared" si="20"/>
        <v>75.33</v>
      </c>
      <c r="W1338" s="30">
        <f>Orders[[#This Row],[Profit]]/Orders[[#This Row],[Sales]]</f>
        <v>0.26</v>
      </c>
    </row>
    <row r="1339" spans="1:23" x14ac:dyDescent="0.35">
      <c r="A1339" s="1" t="s">
        <v>12294</v>
      </c>
      <c r="B1339" s="1" t="s">
        <v>3701</v>
      </c>
      <c r="C1339" s="8">
        <v>43555</v>
      </c>
      <c r="D1339" s="7">
        <v>43557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8.0405999999999995</v>
      </c>
      <c r="V1339" s="1">
        <f t="shared" si="20"/>
        <v>59.56</v>
      </c>
      <c r="W1339" s="30">
        <f>Orders[[#This Row],[Profit]]/Orders[[#This Row],[Sales]]</f>
        <v>0.26999999999999996</v>
      </c>
    </row>
    <row r="1340" spans="1:23" x14ac:dyDescent="0.35">
      <c r="A1340" s="1" t="s">
        <v>12295</v>
      </c>
      <c r="B1340" s="1" t="s">
        <v>3701</v>
      </c>
      <c r="C1340" s="8">
        <v>43555</v>
      </c>
      <c r="D1340" s="7">
        <v>43557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c r="V1340" s="1">
        <f t="shared" si="20"/>
        <v>2032.7400000000002</v>
      </c>
      <c r="W1340" s="30">
        <f>Orders[[#This Row],[Profit]]/Orders[[#This Row],[Sales]]</f>
        <v>0.26</v>
      </c>
    </row>
    <row r="1341" spans="1:23" x14ac:dyDescent="0.35">
      <c r="A1341" s="1" t="s">
        <v>12296</v>
      </c>
      <c r="B1341" s="1" t="s">
        <v>3701</v>
      </c>
      <c r="C1341" s="8">
        <v>43555</v>
      </c>
      <c r="D1341" s="7">
        <v>43557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36.019199999999998</v>
      </c>
      <c r="V1341" s="1">
        <f t="shared" si="20"/>
        <v>600.32000000000005</v>
      </c>
      <c r="W1341" s="30">
        <f>Orders[[#This Row],[Profit]]/Orders[[#This Row],[Sales]]</f>
        <v>0.47999999999999993</v>
      </c>
    </row>
    <row r="1342" spans="1:23" x14ac:dyDescent="0.35">
      <c r="A1342" s="1" t="s">
        <v>12297</v>
      </c>
      <c r="B1342" s="1" t="s">
        <v>3710</v>
      </c>
      <c r="C1342" s="8">
        <v>43467</v>
      </c>
      <c r="D1342" s="7">
        <v>43469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-27.827999999999999</v>
      </c>
      <c r="V1342" s="1">
        <f t="shared" si="20"/>
        <v>1391.4</v>
      </c>
      <c r="W1342" s="30">
        <f>Orders[[#This Row],[Profit]]/Orders[[#This Row],[Sales]]</f>
        <v>-3.9999999999999994E-2</v>
      </c>
    </row>
    <row r="1343" spans="1:23" x14ac:dyDescent="0.35">
      <c r="A1343" s="1" t="s">
        <v>12298</v>
      </c>
      <c r="B1343" s="1" t="s">
        <v>3710</v>
      </c>
      <c r="C1343" s="8">
        <v>43467</v>
      </c>
      <c r="D1343" s="7">
        <v>43469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-12.528</v>
      </c>
      <c r="V1343" s="1">
        <f t="shared" si="20"/>
        <v>78.3</v>
      </c>
      <c r="W1343" s="30">
        <f>Orders[[#This Row],[Profit]]/Orders[[#This Row],[Sales]]</f>
        <v>-0.8</v>
      </c>
    </row>
    <row r="1344" spans="1:23" x14ac:dyDescent="0.35">
      <c r="A1344" s="1" t="s">
        <v>12299</v>
      </c>
      <c r="B1344" s="1" t="s">
        <v>3710</v>
      </c>
      <c r="C1344" s="8">
        <v>43467</v>
      </c>
      <c r="D1344" s="7">
        <v>43469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1">
        <v>-21.159600000000001</v>
      </c>
      <c r="V1344" s="1">
        <f t="shared" si="20"/>
        <v>173.124</v>
      </c>
      <c r="W1344" s="30">
        <f>Orders[[#This Row],[Profit]]/Orders[[#This Row],[Sales]]</f>
        <v>-0.73333333333333339</v>
      </c>
    </row>
    <row r="1345" spans="1:23" x14ac:dyDescent="0.35">
      <c r="A1345" s="1" t="s">
        <v>12300</v>
      </c>
      <c r="B1345" s="1" t="s">
        <v>3715</v>
      </c>
      <c r="C1345" s="8">
        <v>42883</v>
      </c>
      <c r="D1345" s="7">
        <v>42887</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14.346</v>
      </c>
      <c r="V1345" s="1">
        <f t="shared" si="20"/>
        <v>143.46</v>
      </c>
      <c r="W1345" s="30">
        <f>Orders[[#This Row],[Profit]]/Orders[[#This Row],[Sales]]</f>
        <v>0.3</v>
      </c>
    </row>
    <row r="1346" spans="1:23" x14ac:dyDescent="0.35">
      <c r="A1346" s="1" t="s">
        <v>12301</v>
      </c>
      <c r="B1346" s="1" t="s">
        <v>3715</v>
      </c>
      <c r="C1346" s="8">
        <v>42883</v>
      </c>
      <c r="D1346" s="7">
        <v>42887</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13.05</v>
      </c>
      <c r="S1346" s="1">
        <v>5</v>
      </c>
      <c r="T1346" s="1">
        <v>0</v>
      </c>
      <c r="U1346" s="1">
        <v>6.0030000000000001</v>
      </c>
      <c r="V1346" s="1">
        <f t="shared" ref="V1346:V1409" si="21">PRODUCT(S1346,R1346)</f>
        <v>65.25</v>
      </c>
      <c r="W1346" s="30">
        <f>Orders[[#This Row],[Profit]]/Orders[[#This Row],[Sales]]</f>
        <v>0.45999999999999996</v>
      </c>
    </row>
    <row r="1347" spans="1:23" x14ac:dyDescent="0.35">
      <c r="A1347" s="1" t="s">
        <v>12302</v>
      </c>
      <c r="B1347" s="1" t="s">
        <v>3721</v>
      </c>
      <c r="C1347" s="8">
        <v>42446</v>
      </c>
      <c r="D1347" s="7">
        <v>42453</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36.574199999999998</v>
      </c>
      <c r="V1347" s="1">
        <f t="shared" si="21"/>
        <v>187.56</v>
      </c>
      <c r="W1347" s="30">
        <f>Orders[[#This Row],[Profit]]/Orders[[#This Row],[Sales]]</f>
        <v>0.38999999999999996</v>
      </c>
    </row>
    <row r="1348" spans="1:23" x14ac:dyDescent="0.35">
      <c r="A1348" s="1" t="s">
        <v>12303</v>
      </c>
      <c r="B1348" s="1" t="s">
        <v>3721</v>
      </c>
      <c r="C1348" s="8">
        <v>42446</v>
      </c>
      <c r="D1348" s="7">
        <v>42453</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c r="V1348" s="1">
        <f t="shared" si="21"/>
        <v>330.26</v>
      </c>
      <c r="W1348" s="30">
        <f>Orders[[#This Row],[Profit]]/Orders[[#This Row],[Sales]]</f>
        <v>0.5</v>
      </c>
    </row>
    <row r="1349" spans="1:23" x14ac:dyDescent="0.35">
      <c r="A1349" s="1" t="s">
        <v>12304</v>
      </c>
      <c r="B1349" s="1" t="s">
        <v>3721</v>
      </c>
      <c r="C1349" s="8">
        <v>42446</v>
      </c>
      <c r="D1349" s="7">
        <v>42453</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5.7072000000000003</v>
      </c>
      <c r="V1349" s="1">
        <f t="shared" si="21"/>
        <v>118.08</v>
      </c>
      <c r="W1349" s="30">
        <f>Orders[[#This Row],[Profit]]/Orders[[#This Row],[Sales]]</f>
        <v>0.29000000000000004</v>
      </c>
    </row>
    <row r="1350" spans="1:23" x14ac:dyDescent="0.35">
      <c r="A1350" s="1" t="s">
        <v>12305</v>
      </c>
      <c r="B1350" s="1" t="s">
        <v>3721</v>
      </c>
      <c r="C1350" s="8">
        <v>42446</v>
      </c>
      <c r="D1350" s="7">
        <v>42453</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c r="V1350" s="1">
        <f t="shared" si="21"/>
        <v>534</v>
      </c>
      <c r="W1350" s="30">
        <f>Orders[[#This Row],[Profit]]/Orders[[#This Row],[Sales]]</f>
        <v>0.47</v>
      </c>
    </row>
    <row r="1351" spans="1:23" x14ac:dyDescent="0.35">
      <c r="A1351" s="1" t="s">
        <v>12306</v>
      </c>
      <c r="B1351" s="1" t="s">
        <v>3721</v>
      </c>
      <c r="C1351" s="8">
        <v>42446</v>
      </c>
      <c r="D1351" s="7">
        <v>42453</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c r="V1351" s="1">
        <f t="shared" si="21"/>
        <v>215.28000000000003</v>
      </c>
      <c r="W1351" s="30">
        <f>Orders[[#This Row],[Profit]]/Orders[[#This Row],[Sales]]</f>
        <v>0.48</v>
      </c>
    </row>
    <row r="1352" spans="1:23" x14ac:dyDescent="0.35">
      <c r="A1352" s="1" t="s">
        <v>12307</v>
      </c>
      <c r="B1352" s="1" t="s">
        <v>3730</v>
      </c>
      <c r="C1352" s="8">
        <v>42646</v>
      </c>
      <c r="D1352" s="7">
        <v>42651</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-70.104299999999995</v>
      </c>
      <c r="V1352" s="1">
        <f t="shared" si="21"/>
        <v>774.83699999999999</v>
      </c>
      <c r="W1352" s="30">
        <f>Orders[[#This Row],[Profit]]/Orders[[#This Row],[Sales]]</f>
        <v>-0.27142857142857141</v>
      </c>
    </row>
    <row r="1353" spans="1:23" x14ac:dyDescent="0.35">
      <c r="A1353" s="1" t="s">
        <v>12308</v>
      </c>
      <c r="B1353" s="1" t="s">
        <v>3733</v>
      </c>
      <c r="C1353" s="8">
        <v>43187</v>
      </c>
      <c r="D1353" s="7">
        <v>43190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v>
      </c>
      <c r="V1353" s="1">
        <f t="shared" si="21"/>
        <v>62.8</v>
      </c>
      <c r="W1353" s="30">
        <f>Orders[[#This Row],[Profit]]/Orders[[#This Row],[Sales]]</f>
        <v>0.25</v>
      </c>
    </row>
    <row r="1354" spans="1:23" x14ac:dyDescent="0.35">
      <c r="A1354" s="1" t="s">
        <v>12309</v>
      </c>
      <c r="B1354" s="1" t="s">
        <v>3736</v>
      </c>
      <c r="C1354" s="8">
        <v>43589</v>
      </c>
      <c r="D1354" s="7">
        <v>43594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20.695499999999999</v>
      </c>
      <c r="V1354" s="1">
        <f t="shared" si="21"/>
        <v>919.80000000000007</v>
      </c>
      <c r="W1354" s="30">
        <f>Orders[[#This Row],[Profit]]/Orders[[#This Row],[Sales]]</f>
        <v>0.11249999999999999</v>
      </c>
    </row>
    <row r="1355" spans="1:23" x14ac:dyDescent="0.35">
      <c r="A1355" s="1" t="s">
        <v>12310</v>
      </c>
      <c r="B1355" s="1" t="s">
        <v>3736</v>
      </c>
      <c r="C1355" s="8">
        <v>43589</v>
      </c>
      <c r="D1355" s="7">
        <v>43594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c r="V1355" s="1">
        <f t="shared" si="21"/>
        <v>52.83</v>
      </c>
      <c r="W1355" s="30">
        <f>Orders[[#This Row],[Profit]]/Orders[[#This Row],[Sales]]</f>
        <v>0.48</v>
      </c>
    </row>
    <row r="1356" spans="1:23" x14ac:dyDescent="0.35">
      <c r="A1356" s="1" t="s">
        <v>12311</v>
      </c>
      <c r="B1356" s="1" t="s">
        <v>3736</v>
      </c>
      <c r="C1356" s="8">
        <v>43589</v>
      </c>
      <c r="D1356" s="7">
        <v>43594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11.283899999999999</v>
      </c>
      <c r="V1356" s="1">
        <f t="shared" si="21"/>
        <v>300.904</v>
      </c>
      <c r="W1356" s="30">
        <f>Orders[[#This Row],[Profit]]/Orders[[#This Row],[Sales]]</f>
        <v>3.7499999999999999E-2</v>
      </c>
    </row>
    <row r="1357" spans="1:23" x14ac:dyDescent="0.35">
      <c r="A1357" s="1" t="s">
        <v>12312</v>
      </c>
      <c r="B1357" s="1" t="s">
        <v>3737</v>
      </c>
      <c r="C1357" s="8">
        <v>42556</v>
      </c>
      <c r="D1357" s="7">
        <v>42556</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-44.155200000000001</v>
      </c>
      <c r="V1357" s="1">
        <f t="shared" si="21"/>
        <v>662.32799999999997</v>
      </c>
      <c r="W1357" s="30">
        <f>Orders[[#This Row],[Profit]]/Orders[[#This Row],[Sales]]</f>
        <v>-0.19999999999999998</v>
      </c>
    </row>
    <row r="1358" spans="1:23" x14ac:dyDescent="0.35">
      <c r="A1358" s="1" t="s">
        <v>12313</v>
      </c>
      <c r="B1358" s="1" t="s">
        <v>3737</v>
      </c>
      <c r="C1358" s="8">
        <v>42556</v>
      </c>
      <c r="D1358" s="7">
        <v>42556</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281.42399999999998</v>
      </c>
      <c r="S1358" s="1">
        <v>11</v>
      </c>
      <c r="T1358" s="1">
        <v>0.2</v>
      </c>
      <c r="U1358" s="1">
        <v>-35.177999999999997</v>
      </c>
      <c r="V1358" s="1">
        <f t="shared" si="21"/>
        <v>3095.6639999999998</v>
      </c>
      <c r="W1358" s="30">
        <f>Orders[[#This Row],[Profit]]/Orders[[#This Row],[Sales]]</f>
        <v>-0.125</v>
      </c>
    </row>
    <row r="1359" spans="1:23" x14ac:dyDescent="0.35">
      <c r="A1359" s="1" t="s">
        <v>12314</v>
      </c>
      <c r="B1359" s="1" t="s">
        <v>3738</v>
      </c>
      <c r="C1359" s="8">
        <v>43225</v>
      </c>
      <c r="D1359" s="7">
        <v>43227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36.404400000000003</v>
      </c>
      <c r="V1359" s="1">
        <f t="shared" si="21"/>
        <v>237.42000000000002</v>
      </c>
      <c r="W1359" s="30">
        <f>Orders[[#This Row],[Profit]]/Orders[[#This Row],[Sales]]</f>
        <v>0.46</v>
      </c>
    </row>
    <row r="1360" spans="1:23" x14ac:dyDescent="0.35">
      <c r="A1360" s="1" t="s">
        <v>12315</v>
      </c>
      <c r="B1360" s="1" t="s">
        <v>3743</v>
      </c>
      <c r="C1360" s="8">
        <v>43581</v>
      </c>
      <c r="D1360" s="7">
        <v>43582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c r="V1360" s="1">
        <f t="shared" si="21"/>
        <v>1.988</v>
      </c>
      <c r="W1360" s="30">
        <f>Orders[[#This Row],[Profit]]/Orders[[#This Row],[Sales]]</f>
        <v>-0.72499999999999998</v>
      </c>
    </row>
    <row r="1361" spans="1:23" x14ac:dyDescent="0.35">
      <c r="A1361" s="1" t="s">
        <v>12316</v>
      </c>
      <c r="B1361" s="1" t="s">
        <v>3746</v>
      </c>
      <c r="C1361" s="8">
        <v>42639</v>
      </c>
      <c r="D1361" s="7">
        <v>42644</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c r="V1361" s="1">
        <f t="shared" si="21"/>
        <v>291.13600000000002</v>
      </c>
      <c r="W1361" s="30">
        <f>Orders[[#This Row],[Profit]]/Orders[[#This Row],[Sales]]</f>
        <v>0</v>
      </c>
    </row>
    <row r="1362" spans="1:23" x14ac:dyDescent="0.35">
      <c r="A1362" s="1" t="s">
        <v>12317</v>
      </c>
      <c r="B1362" s="1" t="s">
        <v>3751</v>
      </c>
      <c r="C1362" s="8">
        <v>43757</v>
      </c>
      <c r="D1362" s="7">
        <v>43763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c r="V1362" s="1">
        <f t="shared" si="21"/>
        <v>862.79200000000003</v>
      </c>
      <c r="W1362" s="30">
        <f>Orders[[#This Row],[Profit]]/Orders[[#This Row],[Sales]]</f>
        <v>7.4999999999999997E-2</v>
      </c>
    </row>
    <row r="1363" spans="1:23" x14ac:dyDescent="0.35">
      <c r="A1363" s="1" t="s">
        <v>12318</v>
      </c>
      <c r="B1363" s="1" t="s">
        <v>3751</v>
      </c>
      <c r="C1363" s="8">
        <v>43757</v>
      </c>
      <c r="D1363" s="7">
        <v>43763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v>
      </c>
      <c r="S1363" s="1">
        <v>4</v>
      </c>
      <c r="T1363" s="1">
        <v>0.2</v>
      </c>
      <c r="U1363" s="1">
        <v>7.4</v>
      </c>
      <c r="V1363" s="1">
        <f t="shared" si="21"/>
        <v>94.72</v>
      </c>
      <c r="W1363" s="30">
        <f>Orders[[#This Row],[Profit]]/Orders[[#This Row],[Sales]]</f>
        <v>0.3125</v>
      </c>
    </row>
    <row r="1364" spans="1:23" x14ac:dyDescent="0.35">
      <c r="A1364" s="1" t="s">
        <v>12319</v>
      </c>
      <c r="B1364" s="1" t="s">
        <v>3751</v>
      </c>
      <c r="C1364" s="8">
        <v>43757</v>
      </c>
      <c r="D1364" s="7">
        <v>43763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-56.755600000000001</v>
      </c>
      <c r="V1364" s="1">
        <f t="shared" si="21"/>
        <v>1238.3040000000001</v>
      </c>
      <c r="W1364" s="30">
        <f>Orders[[#This Row],[Profit]]/Orders[[#This Row],[Sales]]</f>
        <v>-0.18333333333333332</v>
      </c>
    </row>
    <row r="1365" spans="1:23" x14ac:dyDescent="0.35">
      <c r="A1365" s="1" t="s">
        <v>12320</v>
      </c>
      <c r="B1365" s="1" t="s">
        <v>3758</v>
      </c>
      <c r="C1365" s="8">
        <v>43779</v>
      </c>
      <c r="D1365" s="7">
        <v>43780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38.387999999999998</v>
      </c>
      <c r="S1365" s="1">
        <v>14</v>
      </c>
      <c r="T1365" s="1">
        <v>0.7</v>
      </c>
      <c r="U1365" s="1">
        <v>-25.591999999999999</v>
      </c>
      <c r="V1365" s="1">
        <f t="shared" si="21"/>
        <v>537.43200000000002</v>
      </c>
      <c r="W1365" s="30">
        <f>Orders[[#This Row],[Profit]]/Orders[[#This Row],[Sales]]</f>
        <v>-0.66666666666666663</v>
      </c>
    </row>
    <row r="1366" spans="1:23" x14ac:dyDescent="0.35">
      <c r="A1366" s="1" t="s">
        <v>12321</v>
      </c>
      <c r="B1366" s="1" t="s">
        <v>3758</v>
      </c>
      <c r="C1366" s="8">
        <v>43779</v>
      </c>
      <c r="D1366" s="7">
        <v>43780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v>
      </c>
      <c r="S1366" s="1">
        <v>2</v>
      </c>
      <c r="T1366" s="1">
        <v>0.7</v>
      </c>
      <c r="U1366" s="1">
        <v>-63.996000000000002</v>
      </c>
      <c r="V1366" s="1">
        <f t="shared" si="21"/>
        <v>191.988</v>
      </c>
      <c r="W1366" s="30">
        <f>Orders[[#This Row],[Profit]]/Orders[[#This Row],[Sales]]</f>
        <v>-0.66666666666666674</v>
      </c>
    </row>
    <row r="1367" spans="1:23" x14ac:dyDescent="0.35">
      <c r="A1367" s="1" t="s">
        <v>12322</v>
      </c>
      <c r="B1367" s="1" t="s">
        <v>3758</v>
      </c>
      <c r="C1367" s="8">
        <v>43779</v>
      </c>
      <c r="D1367" s="7">
        <v>43780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v>
      </c>
      <c r="S1367" s="1">
        <v>6</v>
      </c>
      <c r="T1367" s="1">
        <v>0.2</v>
      </c>
      <c r="U1367" s="1">
        <v>-35.992800000000003</v>
      </c>
      <c r="V1367" s="1">
        <f t="shared" si="21"/>
        <v>1439.712</v>
      </c>
      <c r="W1367" s="30">
        <f>Orders[[#This Row],[Profit]]/Orders[[#This Row],[Sales]]</f>
        <v>-0.15000000000000002</v>
      </c>
    </row>
    <row r="1368" spans="1:23" x14ac:dyDescent="0.35">
      <c r="A1368" s="1" t="s">
        <v>12323</v>
      </c>
      <c r="B1368" s="1" t="s">
        <v>3758</v>
      </c>
      <c r="C1368" s="8">
        <v>43779</v>
      </c>
      <c r="D1368" s="7">
        <v>43780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v>
      </c>
      <c r="V1368" s="1">
        <f t="shared" si="21"/>
        <v>403.16800000000001</v>
      </c>
      <c r="W1368" s="30">
        <f>Orders[[#This Row],[Profit]]/Orders[[#This Row],[Sales]]</f>
        <v>7.4999999999999997E-2</v>
      </c>
    </row>
    <row r="1369" spans="1:23" x14ac:dyDescent="0.35">
      <c r="A1369" s="1" t="s">
        <v>12324</v>
      </c>
      <c r="B1369" s="1" t="s">
        <v>3758</v>
      </c>
      <c r="C1369" s="8">
        <v>43779</v>
      </c>
      <c r="D1369" s="7">
        <v>43780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899.13599999999997</v>
      </c>
      <c r="S1369" s="1">
        <v>4</v>
      </c>
      <c r="T1369" s="1">
        <v>0.2</v>
      </c>
      <c r="U1369" s="1">
        <v>-146.1096</v>
      </c>
      <c r="V1369" s="1">
        <f t="shared" si="21"/>
        <v>3596.5439999999999</v>
      </c>
      <c r="W1369" s="30">
        <f>Orders[[#This Row],[Profit]]/Orders[[#This Row],[Sales]]</f>
        <v>-0.16250000000000001</v>
      </c>
    </row>
    <row r="1370" spans="1:23" x14ac:dyDescent="0.35">
      <c r="A1370" s="1" t="s">
        <v>12325</v>
      </c>
      <c r="B1370" s="1" t="s">
        <v>3765</v>
      </c>
      <c r="C1370" s="8">
        <v>43654</v>
      </c>
      <c r="D1370" s="7">
        <v>43657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62.737000000000002</v>
      </c>
      <c r="V1370" s="1">
        <f t="shared" si="21"/>
        <v>729.5</v>
      </c>
      <c r="W1370" s="30">
        <f>Orders[[#This Row],[Profit]]/Orders[[#This Row],[Sales]]</f>
        <v>0.43</v>
      </c>
    </row>
    <row r="1371" spans="1:23" x14ac:dyDescent="0.35">
      <c r="A1371" s="1" t="s">
        <v>12326</v>
      </c>
      <c r="B1371" s="1" t="s">
        <v>3769</v>
      </c>
      <c r="C1371" s="8">
        <v>43093</v>
      </c>
      <c r="D1371" s="7">
        <v>43097</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590.05799999999999</v>
      </c>
      <c r="S1371" s="1">
        <v>7</v>
      </c>
      <c r="T1371" s="1">
        <v>0.7</v>
      </c>
      <c r="U1371" s="1">
        <v>-786.74400000000003</v>
      </c>
      <c r="V1371" s="1">
        <f t="shared" si="21"/>
        <v>4130.4059999999999</v>
      </c>
      <c r="W1371" s="30">
        <f>Orders[[#This Row],[Profit]]/Orders[[#This Row],[Sales]]</f>
        <v>-1.3333333333333335</v>
      </c>
    </row>
    <row r="1372" spans="1:23" x14ac:dyDescent="0.35">
      <c r="A1372" s="1" t="s">
        <v>12327</v>
      </c>
      <c r="B1372" s="1" t="s">
        <v>3769</v>
      </c>
      <c r="C1372" s="8">
        <v>43093</v>
      </c>
      <c r="D1372" s="7">
        <v>43097</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1.5794999999999999</v>
      </c>
      <c r="V1372" s="1">
        <f t="shared" si="21"/>
        <v>42.12</v>
      </c>
      <c r="W1372" s="30">
        <f>Orders[[#This Row],[Profit]]/Orders[[#This Row],[Sales]]</f>
        <v>0.1125</v>
      </c>
    </row>
    <row r="1373" spans="1:23" x14ac:dyDescent="0.35">
      <c r="A1373" s="1" t="s">
        <v>12328</v>
      </c>
      <c r="B1373" s="1" t="s">
        <v>3770</v>
      </c>
      <c r="C1373" s="8">
        <v>43531</v>
      </c>
      <c r="D1373" s="7">
        <v>43536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4.9080000000000004</v>
      </c>
      <c r="V1373" s="1">
        <f t="shared" si="21"/>
        <v>147.24</v>
      </c>
      <c r="W1373" s="30">
        <f>Orders[[#This Row],[Profit]]/Orders[[#This Row],[Sales]]</f>
        <v>0.1</v>
      </c>
    </row>
    <row r="1374" spans="1:23" x14ac:dyDescent="0.35">
      <c r="A1374" s="1" t="s">
        <v>12329</v>
      </c>
      <c r="B1374" s="1" t="s">
        <v>3775</v>
      </c>
      <c r="C1374" s="8">
        <v>42461</v>
      </c>
      <c r="D1374" s="7">
        <v>42466</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c r="V1374" s="1">
        <f t="shared" si="21"/>
        <v>59.2</v>
      </c>
      <c r="W1374" s="30">
        <f>Orders[[#This Row],[Profit]]/Orders[[#This Row],[Sales]]</f>
        <v>0.5</v>
      </c>
    </row>
    <row r="1375" spans="1:23" x14ac:dyDescent="0.35">
      <c r="A1375" s="1" t="s">
        <v>12330</v>
      </c>
      <c r="B1375" s="1" t="s">
        <v>3775</v>
      </c>
      <c r="C1375" s="8">
        <v>42461</v>
      </c>
      <c r="D1375" s="7">
        <v>42466</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5.5536000000000003</v>
      </c>
      <c r="V1375" s="1">
        <f t="shared" si="21"/>
        <v>68.352000000000004</v>
      </c>
      <c r="W1375" s="30">
        <f>Orders[[#This Row],[Profit]]/Orders[[#This Row],[Sales]]</f>
        <v>0.32500000000000001</v>
      </c>
    </row>
    <row r="1376" spans="1:23" x14ac:dyDescent="0.35">
      <c r="A1376" s="1" t="s">
        <v>12331</v>
      </c>
      <c r="B1376" s="1" t="s">
        <v>3778</v>
      </c>
      <c r="C1376" s="8">
        <v>42992</v>
      </c>
      <c r="D1376" s="7">
        <v>42997</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v>
      </c>
      <c r="V1376" s="1">
        <f t="shared" si="21"/>
        <v>4563.75</v>
      </c>
      <c r="W1376" s="30">
        <f>Orders[[#This Row],[Profit]]/Orders[[#This Row],[Sales]]</f>
        <v>0.13</v>
      </c>
    </row>
    <row r="1377" spans="1:23" x14ac:dyDescent="0.35">
      <c r="A1377" s="1" t="s">
        <v>12332</v>
      </c>
      <c r="B1377" s="1" t="s">
        <v>3782</v>
      </c>
      <c r="C1377" s="8">
        <v>42586</v>
      </c>
      <c r="D1377" s="7">
        <v>42591</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v>
      </c>
      <c r="V1377" s="1">
        <f t="shared" si="21"/>
        <v>3269.25</v>
      </c>
      <c r="W1377" s="30">
        <f>Orders[[#This Row],[Profit]]/Orders[[#This Row],[Sales]]</f>
        <v>0.27999999999999997</v>
      </c>
    </row>
    <row r="1378" spans="1:23" x14ac:dyDescent="0.35">
      <c r="A1378" s="1" t="s">
        <v>12333</v>
      </c>
      <c r="B1378" s="1" t="s">
        <v>3782</v>
      </c>
      <c r="C1378" s="8">
        <v>42586</v>
      </c>
      <c r="D1378" s="7">
        <v>42591</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c r="V1378" s="1">
        <f t="shared" si="21"/>
        <v>3582.72</v>
      </c>
      <c r="W1378" s="30">
        <f>Orders[[#This Row],[Profit]]/Orders[[#This Row],[Sales]]</f>
        <v>0.49</v>
      </c>
    </row>
    <row r="1379" spans="1:23" x14ac:dyDescent="0.35">
      <c r="A1379" s="1" t="s">
        <v>12334</v>
      </c>
      <c r="B1379" s="1" t="s">
        <v>3782</v>
      </c>
      <c r="C1379" s="8">
        <v>42586</v>
      </c>
      <c r="D1379" s="7">
        <v>42591</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4.2640000000000002</v>
      </c>
      <c r="V1379" s="1">
        <f t="shared" si="21"/>
        <v>82</v>
      </c>
      <c r="W1379" s="30">
        <f>Orders[[#This Row],[Profit]]/Orders[[#This Row],[Sales]]</f>
        <v>0.26000000000000006</v>
      </c>
    </row>
    <row r="1380" spans="1:23" x14ac:dyDescent="0.35">
      <c r="A1380" s="1" t="s">
        <v>12335</v>
      </c>
      <c r="B1380" s="1" t="s">
        <v>3782</v>
      </c>
      <c r="C1380" s="8">
        <v>42586</v>
      </c>
      <c r="D1380" s="7">
        <v>42591</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v>
      </c>
      <c r="S1380" s="1">
        <v>5</v>
      </c>
      <c r="T1380" s="1">
        <v>0.2</v>
      </c>
      <c r="U1380" s="1">
        <v>34.996499999999997</v>
      </c>
      <c r="V1380" s="1">
        <f t="shared" si="21"/>
        <v>1999.8</v>
      </c>
      <c r="W1380" s="30">
        <f>Orders[[#This Row],[Profit]]/Orders[[#This Row],[Sales]]</f>
        <v>8.7499999999999994E-2</v>
      </c>
    </row>
    <row r="1381" spans="1:23" x14ac:dyDescent="0.35">
      <c r="A1381" s="1" t="s">
        <v>12336</v>
      </c>
      <c r="B1381" s="1" t="s">
        <v>3782</v>
      </c>
      <c r="C1381" s="8">
        <v>42586</v>
      </c>
      <c r="D1381" s="7">
        <v>42591</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7.9450000000000003</v>
      </c>
      <c r="V1381" s="1">
        <f t="shared" si="21"/>
        <v>794.5</v>
      </c>
      <c r="W1381" s="30">
        <f>Orders[[#This Row],[Profit]]/Orders[[#This Row],[Sales]]</f>
        <v>0.05</v>
      </c>
    </row>
    <row r="1382" spans="1:23" x14ac:dyDescent="0.35">
      <c r="A1382" s="1" t="s">
        <v>12337</v>
      </c>
      <c r="B1382" s="1" t="s">
        <v>3782</v>
      </c>
      <c r="C1382" s="8">
        <v>42586</v>
      </c>
      <c r="D1382" s="7">
        <v>42591</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13.183999999999999</v>
      </c>
      <c r="S1382" s="1">
        <v>1</v>
      </c>
      <c r="T1382" s="1">
        <v>0.2</v>
      </c>
      <c r="U1382" s="1">
        <v>4.7792000000000003</v>
      </c>
      <c r="V1382" s="1">
        <f t="shared" si="21"/>
        <v>13.183999999999999</v>
      </c>
      <c r="W1382" s="30">
        <f>Orders[[#This Row],[Profit]]/Orders[[#This Row],[Sales]]</f>
        <v>0.36250000000000004</v>
      </c>
    </row>
    <row r="1383" spans="1:23" x14ac:dyDescent="0.35">
      <c r="A1383" s="1" t="s">
        <v>12338</v>
      </c>
      <c r="B1383" s="1" t="s">
        <v>3794</v>
      </c>
      <c r="C1383" s="8">
        <v>43346</v>
      </c>
      <c r="D1383" s="7">
        <v>43352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-90.248400000000004</v>
      </c>
      <c r="V1383" s="1">
        <f t="shared" si="21"/>
        <v>251.85599999999999</v>
      </c>
      <c r="W1383" s="30">
        <f>Orders[[#This Row],[Profit]]/Orders[[#This Row],[Sales]]</f>
        <v>-1.0750000000000002</v>
      </c>
    </row>
    <row r="1384" spans="1:23" x14ac:dyDescent="0.35">
      <c r="A1384" s="1" t="s">
        <v>12339</v>
      </c>
      <c r="B1384" s="1" t="s">
        <v>3797</v>
      </c>
      <c r="C1384" s="8">
        <v>43136</v>
      </c>
      <c r="D1384" s="7">
        <v>43136</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1.6195999999999999</v>
      </c>
      <c r="V1384" s="1">
        <f t="shared" si="21"/>
        <v>80.98</v>
      </c>
      <c r="W1384" s="30">
        <f>Orders[[#This Row],[Profit]]/Orders[[#This Row],[Sales]]</f>
        <v>1.9999999999999997E-2</v>
      </c>
    </row>
    <row r="1385" spans="1:23" x14ac:dyDescent="0.35">
      <c r="A1385" s="1" t="s">
        <v>12340</v>
      </c>
      <c r="B1385" s="1" t="s">
        <v>3797</v>
      </c>
      <c r="C1385" s="8">
        <v>43136</v>
      </c>
      <c r="D1385" s="7">
        <v>43136</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c r="V1385" s="1">
        <f t="shared" si="21"/>
        <v>3139.56</v>
      </c>
      <c r="W1385" s="30">
        <f>Orders[[#This Row],[Profit]]/Orders[[#This Row],[Sales]]</f>
        <v>0.49000000000000005</v>
      </c>
    </row>
    <row r="1386" spans="1:23" x14ac:dyDescent="0.35">
      <c r="A1386" s="1" t="s">
        <v>12341</v>
      </c>
      <c r="B1386" s="1" t="s">
        <v>3797</v>
      </c>
      <c r="C1386" s="8">
        <v>43136</v>
      </c>
      <c r="D1386" s="7">
        <v>43136</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v>
      </c>
      <c r="V1386" s="1">
        <f t="shared" si="21"/>
        <v>47.25</v>
      </c>
      <c r="W1386" s="30">
        <f>Orders[[#This Row],[Profit]]/Orders[[#This Row],[Sales]]</f>
        <v>0.02</v>
      </c>
    </row>
    <row r="1387" spans="1:23" x14ac:dyDescent="0.35">
      <c r="A1387" s="1" t="s">
        <v>12342</v>
      </c>
      <c r="B1387" s="1" t="s">
        <v>3797</v>
      </c>
      <c r="C1387" s="8">
        <v>43136</v>
      </c>
      <c r="D1387" s="7">
        <v>43136</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c r="V1387" s="1">
        <f t="shared" si="21"/>
        <v>56.519999999999996</v>
      </c>
      <c r="W1387" s="30">
        <f>Orders[[#This Row],[Profit]]/Orders[[#This Row],[Sales]]</f>
        <v>0.38</v>
      </c>
    </row>
    <row r="1388" spans="1:23" x14ac:dyDescent="0.35">
      <c r="A1388" s="1" t="s">
        <v>12343</v>
      </c>
      <c r="B1388" s="1" t="s">
        <v>3797</v>
      </c>
      <c r="C1388" s="8">
        <v>43136</v>
      </c>
      <c r="D1388" s="7">
        <v>43136</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52.7956</v>
      </c>
      <c r="V1388" s="1">
        <f t="shared" si="21"/>
        <v>479.96</v>
      </c>
      <c r="W1388" s="30">
        <f>Orders[[#This Row],[Profit]]/Orders[[#This Row],[Sales]]</f>
        <v>0.22</v>
      </c>
    </row>
    <row r="1389" spans="1:23" x14ac:dyDescent="0.35">
      <c r="A1389" s="1" t="s">
        <v>12344</v>
      </c>
      <c r="B1389" s="1" t="s">
        <v>3797</v>
      </c>
      <c r="C1389" s="8">
        <v>43136</v>
      </c>
      <c r="D1389" s="7">
        <v>43136</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c r="V1389" s="1">
        <f t="shared" si="21"/>
        <v>335.92</v>
      </c>
      <c r="W1389" s="30">
        <f>Orders[[#This Row],[Profit]]/Orders[[#This Row],[Sales]]</f>
        <v>0.47</v>
      </c>
    </row>
    <row r="1390" spans="1:23" x14ac:dyDescent="0.35">
      <c r="A1390" s="1" t="s">
        <v>12345</v>
      </c>
      <c r="B1390" s="1" t="s">
        <v>3797</v>
      </c>
      <c r="C1390" s="8">
        <v>43136</v>
      </c>
      <c r="D1390" s="7">
        <v>43136</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v>
      </c>
      <c r="S1390" s="1">
        <v>3</v>
      </c>
      <c r="T1390" s="1">
        <v>0</v>
      </c>
      <c r="U1390" s="1">
        <v>28.3095</v>
      </c>
      <c r="V1390" s="1">
        <f t="shared" si="21"/>
        <v>314.54999999999995</v>
      </c>
      <c r="W1390" s="30">
        <f>Orders[[#This Row],[Profit]]/Orders[[#This Row],[Sales]]</f>
        <v>0.27</v>
      </c>
    </row>
    <row r="1391" spans="1:23" x14ac:dyDescent="0.35">
      <c r="A1391" s="1" t="s">
        <v>12346</v>
      </c>
      <c r="B1391" s="1" t="s">
        <v>3797</v>
      </c>
      <c r="C1391" s="8">
        <v>43136</v>
      </c>
      <c r="D1391" s="7">
        <v>43136</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v>
      </c>
      <c r="S1391" s="1">
        <v>3</v>
      </c>
      <c r="T1391" s="1">
        <v>0</v>
      </c>
      <c r="U1391" s="1">
        <v>126.0558</v>
      </c>
      <c r="V1391" s="1">
        <f t="shared" si="21"/>
        <v>1454.49</v>
      </c>
      <c r="W1391" s="30">
        <f>Orders[[#This Row],[Profit]]/Orders[[#This Row],[Sales]]</f>
        <v>0.26</v>
      </c>
    </row>
    <row r="1392" spans="1:23" x14ac:dyDescent="0.35">
      <c r="A1392" s="1" t="s">
        <v>12347</v>
      </c>
      <c r="B1392" s="1" t="s">
        <v>3797</v>
      </c>
      <c r="C1392" s="8">
        <v>43136</v>
      </c>
      <c r="D1392" s="7">
        <v>43136</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60.255299999999998</v>
      </c>
      <c r="V1392" s="1">
        <f t="shared" si="21"/>
        <v>368.90999999999997</v>
      </c>
      <c r="W1392" s="30">
        <f>Orders[[#This Row],[Profit]]/Orders[[#This Row],[Sales]]</f>
        <v>0.49</v>
      </c>
    </row>
    <row r="1393" spans="1:23" x14ac:dyDescent="0.35">
      <c r="A1393" s="1" t="s">
        <v>12348</v>
      </c>
      <c r="B1393" s="1" t="s">
        <v>3797</v>
      </c>
      <c r="C1393" s="8">
        <v>43136</v>
      </c>
      <c r="D1393" s="7">
        <v>43136</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v>
      </c>
      <c r="V1393" s="1">
        <f t="shared" si="21"/>
        <v>463.32</v>
      </c>
      <c r="W1393" s="30">
        <f>Orders[[#This Row],[Profit]]/Orders[[#This Row],[Sales]]</f>
        <v>0.01</v>
      </c>
    </row>
    <row r="1394" spans="1:23" x14ac:dyDescent="0.35">
      <c r="A1394" s="1" t="s">
        <v>12349</v>
      </c>
      <c r="B1394" s="1" t="s">
        <v>3797</v>
      </c>
      <c r="C1394" s="8">
        <v>43136</v>
      </c>
      <c r="D1394" s="7">
        <v>43136</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160.91390000000001</v>
      </c>
      <c r="V1394" s="1">
        <f t="shared" si="21"/>
        <v>2396.59</v>
      </c>
      <c r="W1394" s="30">
        <f>Orders[[#This Row],[Profit]]/Orders[[#This Row],[Sales]]</f>
        <v>0.47000000000000003</v>
      </c>
    </row>
    <row r="1395" spans="1:23" x14ac:dyDescent="0.35">
      <c r="A1395" s="1" t="s">
        <v>12350</v>
      </c>
      <c r="B1395" s="1" t="s">
        <v>3808</v>
      </c>
      <c r="C1395" s="8">
        <v>43649</v>
      </c>
      <c r="D1395" s="7">
        <v>43650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1.5522</v>
      </c>
      <c r="V1395" s="1">
        <f t="shared" si="21"/>
        <v>28.655999999999999</v>
      </c>
      <c r="W1395" s="30">
        <f>Orders[[#This Row],[Profit]]/Orders[[#This Row],[Sales]]</f>
        <v>0.16250000000000001</v>
      </c>
    </row>
    <row r="1396" spans="1:23" x14ac:dyDescent="0.35">
      <c r="A1396" s="1" t="s">
        <v>12351</v>
      </c>
      <c r="B1396" s="1" t="s">
        <v>3811</v>
      </c>
      <c r="C1396" s="8">
        <v>43747</v>
      </c>
      <c r="D1396" s="7">
        <v>43752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-430.61700000000002</v>
      </c>
      <c r="V1396" s="1">
        <f t="shared" si="21"/>
        <v>3262.25</v>
      </c>
      <c r="W1396" s="30">
        <f>Orders[[#This Row],[Profit]]/Orders[[#This Row],[Sales]]</f>
        <v>-0.66</v>
      </c>
    </row>
    <row r="1397" spans="1:23" x14ac:dyDescent="0.35">
      <c r="A1397" s="1" t="s">
        <v>12352</v>
      </c>
      <c r="B1397" s="1" t="s">
        <v>3811</v>
      </c>
      <c r="C1397" s="8">
        <v>43747</v>
      </c>
      <c r="D1397" s="7">
        <v>43752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c r="V1397" s="1">
        <f t="shared" si="21"/>
        <v>199.935</v>
      </c>
      <c r="W1397" s="30">
        <f>Orders[[#This Row],[Profit]]/Orders[[#This Row],[Sales]]</f>
        <v>-0.64</v>
      </c>
    </row>
    <row r="1398" spans="1:23" x14ac:dyDescent="0.35">
      <c r="A1398" s="1" t="s">
        <v>12353</v>
      </c>
      <c r="B1398" s="1" t="s">
        <v>3816</v>
      </c>
      <c r="C1398" s="8">
        <v>43428</v>
      </c>
      <c r="D1398" s="7">
        <v>43430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6.0255999999999998</v>
      </c>
      <c r="V1398" s="1">
        <f t="shared" si="21"/>
        <v>68.864000000000004</v>
      </c>
      <c r="W1398" s="30">
        <f>Orders[[#This Row],[Profit]]/Orders[[#This Row],[Sales]]</f>
        <v>0.35</v>
      </c>
    </row>
    <row r="1399" spans="1:23" x14ac:dyDescent="0.35">
      <c r="A1399" s="1" t="s">
        <v>12354</v>
      </c>
      <c r="B1399" s="1" t="s">
        <v>3816</v>
      </c>
      <c r="C1399" s="8">
        <v>43428</v>
      </c>
      <c r="D1399" s="7">
        <v>43430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5.6643999999999997</v>
      </c>
      <c r="V1399" s="1">
        <f t="shared" si="21"/>
        <v>23.12</v>
      </c>
      <c r="W1399" s="30">
        <f>Orders[[#This Row],[Profit]]/Orders[[#This Row],[Sales]]</f>
        <v>0.48999999999999994</v>
      </c>
    </row>
    <row r="1400" spans="1:23" x14ac:dyDescent="0.35">
      <c r="A1400" s="1" t="s">
        <v>12355</v>
      </c>
      <c r="B1400" s="1" t="s">
        <v>3816</v>
      </c>
      <c r="C1400" s="8">
        <v>43428</v>
      </c>
      <c r="D1400" s="7">
        <v>43430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11.492000000000001</v>
      </c>
      <c r="V1400" s="1">
        <f t="shared" si="21"/>
        <v>353.6</v>
      </c>
      <c r="W1400" s="30">
        <f>Orders[[#This Row],[Profit]]/Orders[[#This Row],[Sales]]</f>
        <v>0.13</v>
      </c>
    </row>
    <row r="1401" spans="1:23" x14ac:dyDescent="0.35">
      <c r="A1401" s="1" t="s">
        <v>12356</v>
      </c>
      <c r="B1401" s="1" t="s">
        <v>3816</v>
      </c>
      <c r="C1401" s="8">
        <v>43428</v>
      </c>
      <c r="D1401" s="7">
        <v>43430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3.1103999999999998</v>
      </c>
      <c r="V1401" s="1">
        <f t="shared" si="21"/>
        <v>6.48</v>
      </c>
      <c r="W1401" s="30">
        <f>Orders[[#This Row],[Profit]]/Orders[[#This Row],[Sales]]</f>
        <v>0.47999999999999993</v>
      </c>
    </row>
    <row r="1402" spans="1:23" x14ac:dyDescent="0.35">
      <c r="A1402" s="1" t="s">
        <v>12357</v>
      </c>
      <c r="B1402" s="1" t="s">
        <v>3821</v>
      </c>
      <c r="C1402" s="8">
        <v>43405</v>
      </c>
      <c r="D1402" s="7">
        <v>43409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6.1040000000000001</v>
      </c>
      <c r="V1402" s="1">
        <f t="shared" si="21"/>
        <v>43.6</v>
      </c>
      <c r="W1402" s="30">
        <f>Orders[[#This Row],[Profit]]/Orders[[#This Row],[Sales]]</f>
        <v>0.27999999999999997</v>
      </c>
    </row>
    <row r="1403" spans="1:23" x14ac:dyDescent="0.35">
      <c r="A1403" s="1" t="s">
        <v>12358</v>
      </c>
      <c r="B1403" s="1" t="s">
        <v>3821</v>
      </c>
      <c r="C1403" s="8">
        <v>43405</v>
      </c>
      <c r="D1403" s="7">
        <v>43409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v>
      </c>
      <c r="S1403" s="1">
        <v>3</v>
      </c>
      <c r="T1403" s="1">
        <v>0</v>
      </c>
      <c r="U1403" s="1">
        <v>118.3413</v>
      </c>
      <c r="V1403" s="1">
        <f t="shared" si="21"/>
        <v>755.37</v>
      </c>
      <c r="W1403" s="30">
        <f>Orders[[#This Row],[Profit]]/Orders[[#This Row],[Sales]]</f>
        <v>0.47000000000000003</v>
      </c>
    </row>
    <row r="1404" spans="1:23" x14ac:dyDescent="0.35">
      <c r="A1404" s="1" t="s">
        <v>12359</v>
      </c>
      <c r="B1404" s="1" t="s">
        <v>3824</v>
      </c>
      <c r="C1404" s="8">
        <v>43209</v>
      </c>
      <c r="D1404" s="7">
        <v>43215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-58.133200000000002</v>
      </c>
      <c r="V1404" s="1">
        <f t="shared" si="21"/>
        <v>410.35199999999998</v>
      </c>
      <c r="W1404" s="30">
        <f>Orders[[#This Row],[Profit]]/Orders[[#This Row],[Sales]]</f>
        <v>-0.28333333333333338</v>
      </c>
    </row>
    <row r="1405" spans="1:23" x14ac:dyDescent="0.35">
      <c r="A1405" s="1" t="s">
        <v>12360</v>
      </c>
      <c r="B1405" s="1" t="s">
        <v>3824</v>
      </c>
      <c r="C1405" s="8">
        <v>43209</v>
      </c>
      <c r="D1405" s="7">
        <v>43215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c r="V1405" s="1">
        <f t="shared" si="21"/>
        <v>2097</v>
      </c>
      <c r="W1405" s="30">
        <f>Orders[[#This Row],[Profit]]/Orders[[#This Row],[Sales]]</f>
        <v>0.35</v>
      </c>
    </row>
    <row r="1406" spans="1:23" x14ac:dyDescent="0.35">
      <c r="A1406" s="1" t="s">
        <v>12361</v>
      </c>
      <c r="B1406" s="1" t="s">
        <v>3829</v>
      </c>
      <c r="C1406" s="8">
        <v>42466</v>
      </c>
      <c r="D1406" s="7">
        <v>42468</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v>
      </c>
      <c r="S1406" s="1">
        <v>1</v>
      </c>
      <c r="T1406" s="1">
        <v>0.2</v>
      </c>
      <c r="U1406" s="1">
        <v>-2.1896</v>
      </c>
      <c r="V1406" s="1">
        <f t="shared" si="21"/>
        <v>10.304</v>
      </c>
      <c r="W1406" s="30">
        <f>Orders[[#This Row],[Profit]]/Orders[[#This Row],[Sales]]</f>
        <v>-0.21249999999999999</v>
      </c>
    </row>
    <row r="1407" spans="1:23" x14ac:dyDescent="0.35">
      <c r="A1407" s="1" t="s">
        <v>12362</v>
      </c>
      <c r="B1407" s="1" t="s">
        <v>3829</v>
      </c>
      <c r="C1407" s="8">
        <v>42466</v>
      </c>
      <c r="D1407" s="7">
        <v>42468</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-36.111600000000003</v>
      </c>
      <c r="V1407" s="1">
        <f t="shared" si="21"/>
        <v>464.29200000000003</v>
      </c>
      <c r="W1407" s="30">
        <f>Orders[[#This Row],[Profit]]/Orders[[#This Row],[Sales]]</f>
        <v>-0.23333333333333334</v>
      </c>
    </row>
    <row r="1408" spans="1:23" x14ac:dyDescent="0.35">
      <c r="A1408" s="1" t="s">
        <v>12363</v>
      </c>
      <c r="B1408" s="1" t="s">
        <v>3829</v>
      </c>
      <c r="C1408" s="8">
        <v>42466</v>
      </c>
      <c r="D1408" s="7">
        <v>42468</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116.78400000000001</v>
      </c>
      <c r="S1408" s="1">
        <v>2</v>
      </c>
      <c r="T1408" s="1">
        <v>0.2</v>
      </c>
      <c r="U1408" s="1">
        <v>21.896999999999998</v>
      </c>
      <c r="V1408" s="1">
        <f t="shared" si="21"/>
        <v>233.56800000000001</v>
      </c>
      <c r="W1408" s="30">
        <f>Orders[[#This Row],[Profit]]/Orders[[#This Row],[Sales]]</f>
        <v>0.18749999999999997</v>
      </c>
    </row>
    <row r="1409" spans="1:23" x14ac:dyDescent="0.35">
      <c r="A1409" s="1" t="s">
        <v>12364</v>
      </c>
      <c r="B1409" s="1" t="s">
        <v>3831</v>
      </c>
      <c r="C1409" s="8">
        <v>43345</v>
      </c>
      <c r="D1409" s="7">
        <v>43349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c r="V1409" s="1">
        <f t="shared" si="21"/>
        <v>150.96</v>
      </c>
      <c r="W1409" s="30">
        <f>Orders[[#This Row],[Profit]]/Orders[[#This Row],[Sales]]</f>
        <v>0.26</v>
      </c>
    </row>
    <row r="1410" spans="1:23" x14ac:dyDescent="0.35">
      <c r="A1410" s="1" t="s">
        <v>12365</v>
      </c>
      <c r="B1410" s="1" t="s">
        <v>3831</v>
      </c>
      <c r="C1410" s="8">
        <v>43345</v>
      </c>
      <c r="D1410" s="7">
        <v>43349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9.9949999999999992</v>
      </c>
      <c r="V1410" s="1">
        <f t="shared" ref="V1410:V1473" si="22">PRODUCT(S1410,R1410)</f>
        <v>79.959999999999994</v>
      </c>
      <c r="W1410" s="30">
        <f>Orders[[#This Row],[Profit]]/Orders[[#This Row],[Sales]]</f>
        <v>0.25</v>
      </c>
    </row>
    <row r="1411" spans="1:23" x14ac:dyDescent="0.35">
      <c r="A1411" s="1" t="s">
        <v>12366</v>
      </c>
      <c r="B1411" s="1" t="s">
        <v>3834</v>
      </c>
      <c r="C1411" s="8">
        <v>43368</v>
      </c>
      <c r="D1411" s="7">
        <v>43373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-204.44579999999999</v>
      </c>
      <c r="V1411" s="1">
        <f t="shared" si="22"/>
        <v>1179.4950000000001</v>
      </c>
      <c r="W1411" s="30">
        <f>Orders[[#This Row],[Profit]]/Orders[[#This Row],[Sales]]</f>
        <v>-0.51999999999999991</v>
      </c>
    </row>
    <row r="1412" spans="1:23" x14ac:dyDescent="0.35">
      <c r="A1412" s="1" t="s">
        <v>12367</v>
      </c>
      <c r="B1412" s="1" t="s">
        <v>3837</v>
      </c>
      <c r="C1412" s="8">
        <v>43773</v>
      </c>
      <c r="D1412" s="7">
        <v>43780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v>
      </c>
      <c r="S1412" s="1">
        <v>2</v>
      </c>
      <c r="T1412" s="1">
        <v>0.2</v>
      </c>
      <c r="U1412" s="1">
        <v>8.8800000000000008</v>
      </c>
      <c r="V1412" s="1">
        <f t="shared" si="22"/>
        <v>47.36</v>
      </c>
      <c r="W1412" s="30">
        <f>Orders[[#This Row],[Profit]]/Orders[[#This Row],[Sales]]</f>
        <v>0.37500000000000006</v>
      </c>
    </row>
    <row r="1413" spans="1:23" x14ac:dyDescent="0.35">
      <c r="A1413" s="1" t="s">
        <v>12368</v>
      </c>
      <c r="B1413" s="1" t="s">
        <v>3838</v>
      </c>
      <c r="C1413" s="8">
        <v>43290</v>
      </c>
      <c r="D1413" s="7">
        <v>43294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c r="V1413" s="1">
        <f t="shared" si="22"/>
        <v>816.01199999999994</v>
      </c>
      <c r="W1413" s="30">
        <f>Orders[[#This Row],[Profit]]/Orders[[#This Row],[Sales]]</f>
        <v>0.17777777777777781</v>
      </c>
    </row>
    <row r="1414" spans="1:23" x14ac:dyDescent="0.35">
      <c r="A1414" s="1" t="s">
        <v>12369</v>
      </c>
      <c r="B1414" s="1" t="s">
        <v>3838</v>
      </c>
      <c r="C1414" s="8">
        <v>43290</v>
      </c>
      <c r="D1414" s="7">
        <v>43294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v>
      </c>
      <c r="V1414" s="1">
        <f t="shared" si="22"/>
        <v>661.12</v>
      </c>
      <c r="W1414" s="30">
        <f>Orders[[#This Row],[Profit]]/Orders[[#This Row],[Sales]]</f>
        <v>0.09</v>
      </c>
    </row>
    <row r="1415" spans="1:23" x14ac:dyDescent="0.35">
      <c r="A1415" s="1" t="s">
        <v>12370</v>
      </c>
      <c r="B1415" s="1" t="s">
        <v>3839</v>
      </c>
      <c r="C1415" s="8">
        <v>42551</v>
      </c>
      <c r="D1415" s="7">
        <v>42556</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334.76799999999997</v>
      </c>
      <c r="S1415" s="1">
        <v>7</v>
      </c>
      <c r="T1415" s="1">
        <v>0.2</v>
      </c>
      <c r="U1415" s="1">
        <v>108.7996</v>
      </c>
      <c r="V1415" s="1">
        <f t="shared" si="22"/>
        <v>2343.3759999999997</v>
      </c>
      <c r="W1415" s="30">
        <f>Orders[[#This Row],[Profit]]/Orders[[#This Row],[Sales]]</f>
        <v>0.32500000000000001</v>
      </c>
    </row>
    <row r="1416" spans="1:23" x14ac:dyDescent="0.35">
      <c r="A1416" s="1" t="s">
        <v>12371</v>
      </c>
      <c r="B1416" s="1" t="s">
        <v>3844</v>
      </c>
      <c r="C1416" s="8">
        <v>43493</v>
      </c>
      <c r="D1416" s="7">
        <v>43496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239.97</v>
      </c>
      <c r="S1416" s="1">
        <v>3</v>
      </c>
      <c r="T1416" s="1">
        <v>0</v>
      </c>
      <c r="U1416" s="1">
        <v>26.396699999999999</v>
      </c>
      <c r="V1416" s="1">
        <f t="shared" si="22"/>
        <v>719.91</v>
      </c>
      <c r="W1416" s="30">
        <f>Orders[[#This Row],[Profit]]/Orders[[#This Row],[Sales]]</f>
        <v>0.11</v>
      </c>
    </row>
    <row r="1417" spans="1:23" x14ac:dyDescent="0.35">
      <c r="A1417" s="1" t="s">
        <v>12372</v>
      </c>
      <c r="B1417" s="1" t="s">
        <v>3844</v>
      </c>
      <c r="C1417" s="8">
        <v>43493</v>
      </c>
      <c r="D1417" s="7">
        <v>43496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12.8316</v>
      </c>
      <c r="V1417" s="1">
        <f t="shared" si="22"/>
        <v>113.22</v>
      </c>
      <c r="W1417" s="30">
        <f>Orders[[#This Row],[Profit]]/Orders[[#This Row],[Sales]]</f>
        <v>0.33999999999999997</v>
      </c>
    </row>
    <row r="1418" spans="1:23" x14ac:dyDescent="0.35">
      <c r="A1418" s="1" t="s">
        <v>12373</v>
      </c>
      <c r="B1418" s="1" t="s">
        <v>3849</v>
      </c>
      <c r="C1418" s="8">
        <v>42999</v>
      </c>
      <c r="D1418" s="7">
        <v>43002</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118.29300000000001</v>
      </c>
      <c r="V1418" s="1">
        <f t="shared" si="22"/>
        <v>6624.4080000000004</v>
      </c>
      <c r="W1418" s="30">
        <f>Orders[[#This Row],[Profit]]/Orders[[#This Row],[Sales]]</f>
        <v>0.125</v>
      </c>
    </row>
    <row r="1419" spans="1:23" x14ac:dyDescent="0.35">
      <c r="A1419" s="1" t="s">
        <v>12374</v>
      </c>
      <c r="B1419" s="1" t="s">
        <v>3849</v>
      </c>
      <c r="C1419" s="8">
        <v>42999</v>
      </c>
      <c r="D1419" s="7">
        <v>43002</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151.19999999999999</v>
      </c>
      <c r="S1419" s="1">
        <v>3</v>
      </c>
      <c r="T1419" s="1">
        <v>0.2</v>
      </c>
      <c r="U1419" s="1">
        <v>32.130000000000003</v>
      </c>
      <c r="V1419" s="1">
        <f t="shared" si="22"/>
        <v>453.59999999999997</v>
      </c>
      <c r="W1419" s="30">
        <f>Orders[[#This Row],[Profit]]/Orders[[#This Row],[Sales]]</f>
        <v>0.21250000000000002</v>
      </c>
    </row>
    <row r="1420" spans="1:23" x14ac:dyDescent="0.35">
      <c r="A1420" s="1" t="s">
        <v>12375</v>
      </c>
      <c r="B1420" s="1" t="s">
        <v>3849</v>
      </c>
      <c r="C1420" s="8">
        <v>42999</v>
      </c>
      <c r="D1420" s="7">
        <v>43002</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c r="V1420" s="1">
        <f t="shared" si="22"/>
        <v>19.712</v>
      </c>
      <c r="W1420" s="30">
        <f>Orders[[#This Row],[Profit]]/Orders[[#This Row],[Sales]]</f>
        <v>-0.3</v>
      </c>
    </row>
    <row r="1421" spans="1:23" x14ac:dyDescent="0.35">
      <c r="A1421" s="1" t="s">
        <v>12376</v>
      </c>
      <c r="B1421" s="1" t="s">
        <v>3854</v>
      </c>
      <c r="C1421" s="8">
        <v>43004</v>
      </c>
      <c r="D1421" s="7">
        <v>43008</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c r="V1421" s="1">
        <f t="shared" si="22"/>
        <v>345.08800000000002</v>
      </c>
      <c r="W1421" s="30">
        <f>Orders[[#This Row],[Profit]]/Orders[[#This Row],[Sales]]</f>
        <v>0.36249999999999993</v>
      </c>
    </row>
    <row r="1422" spans="1:23" x14ac:dyDescent="0.35">
      <c r="A1422" s="1" t="s">
        <v>12377</v>
      </c>
      <c r="B1422" s="1" t="s">
        <v>3854</v>
      </c>
      <c r="C1422" s="8">
        <v>43004</v>
      </c>
      <c r="D1422" s="7">
        <v>43008</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72.587999999999994</v>
      </c>
      <c r="S1422" s="1">
        <v>2</v>
      </c>
      <c r="T1422" s="1">
        <v>0.7</v>
      </c>
      <c r="U1422" s="1">
        <v>-48.392000000000003</v>
      </c>
      <c r="V1422" s="1">
        <f t="shared" si="22"/>
        <v>145.17599999999999</v>
      </c>
      <c r="W1422" s="30">
        <f>Orders[[#This Row],[Profit]]/Orders[[#This Row],[Sales]]</f>
        <v>-0.66666666666666674</v>
      </c>
    </row>
    <row r="1423" spans="1:23" x14ac:dyDescent="0.35">
      <c r="A1423" s="1" t="s">
        <v>12378</v>
      </c>
      <c r="B1423" s="1" t="s">
        <v>3854</v>
      </c>
      <c r="C1423" s="8">
        <v>43004</v>
      </c>
      <c r="D1423" s="7">
        <v>43008</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60.671999999999997</v>
      </c>
      <c r="S1423" s="1">
        <v>2</v>
      </c>
      <c r="T1423" s="1">
        <v>0.2</v>
      </c>
      <c r="U1423" s="1">
        <v>14.409599999999999</v>
      </c>
      <c r="V1423" s="1">
        <f t="shared" si="22"/>
        <v>121.34399999999999</v>
      </c>
      <c r="W1423" s="30">
        <f>Orders[[#This Row],[Profit]]/Orders[[#This Row],[Sales]]</f>
        <v>0.23749999999999999</v>
      </c>
    </row>
    <row r="1424" spans="1:23" x14ac:dyDescent="0.35">
      <c r="A1424" s="1" t="s">
        <v>12379</v>
      </c>
      <c r="B1424" s="1" t="s">
        <v>3854</v>
      </c>
      <c r="C1424" s="8">
        <v>43004</v>
      </c>
      <c r="D1424" s="7">
        <v>43008</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-59.057099999999998</v>
      </c>
      <c r="V1424" s="1">
        <f t="shared" si="22"/>
        <v>693.279</v>
      </c>
      <c r="W1424" s="30">
        <f>Orders[[#This Row],[Profit]]/Orders[[#This Row],[Sales]]</f>
        <v>-0.76666666666666661</v>
      </c>
    </row>
    <row r="1425" spans="1:23" x14ac:dyDescent="0.35">
      <c r="A1425" s="1" t="s">
        <v>12380</v>
      </c>
      <c r="B1425" s="1" t="s">
        <v>3854</v>
      </c>
      <c r="C1425" s="8">
        <v>43004</v>
      </c>
      <c r="D1425" s="7">
        <v>43008</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v>
      </c>
      <c r="S1425" s="1">
        <v>6</v>
      </c>
      <c r="T1425" s="1">
        <v>0.2</v>
      </c>
      <c r="U1425" s="1">
        <v>-1.4987999999999999</v>
      </c>
      <c r="V1425" s="1">
        <f t="shared" si="22"/>
        <v>719.42399999999998</v>
      </c>
      <c r="W1425" s="30">
        <f>Orders[[#This Row],[Profit]]/Orders[[#This Row],[Sales]]</f>
        <v>-1.2499999999999999E-2</v>
      </c>
    </row>
    <row r="1426" spans="1:23" x14ac:dyDescent="0.35">
      <c r="A1426" s="1" t="s">
        <v>12381</v>
      </c>
      <c r="B1426" s="1" t="s">
        <v>3854</v>
      </c>
      <c r="C1426" s="8">
        <v>43004</v>
      </c>
      <c r="D1426" s="7">
        <v>43008</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263.95999999999998</v>
      </c>
      <c r="S1426" s="1">
        <v>5</v>
      </c>
      <c r="T1426" s="1">
        <v>0.2</v>
      </c>
      <c r="U1426" s="1">
        <v>23.096499999999999</v>
      </c>
      <c r="V1426" s="1">
        <f t="shared" si="22"/>
        <v>1319.8</v>
      </c>
      <c r="W1426" s="30">
        <f>Orders[[#This Row],[Profit]]/Orders[[#This Row],[Sales]]</f>
        <v>8.7500000000000008E-2</v>
      </c>
    </row>
    <row r="1427" spans="1:23" x14ac:dyDescent="0.35">
      <c r="A1427" s="1" t="s">
        <v>12382</v>
      </c>
      <c r="B1427" s="1" t="s">
        <v>3854</v>
      </c>
      <c r="C1427" s="8">
        <v>43004</v>
      </c>
      <c r="D1427" s="7">
        <v>43008</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-86.366399999999999</v>
      </c>
      <c r="V1427" s="1">
        <f t="shared" si="22"/>
        <v>1454.5920000000001</v>
      </c>
      <c r="W1427" s="30">
        <f>Orders[[#This Row],[Profit]]/Orders[[#This Row],[Sales]]</f>
        <v>-0.23749999999999999</v>
      </c>
    </row>
    <row r="1428" spans="1:23" x14ac:dyDescent="0.35">
      <c r="A1428" s="1" t="s">
        <v>12383</v>
      </c>
      <c r="B1428" s="1" t="s">
        <v>3863</v>
      </c>
      <c r="C1428" s="8">
        <v>43039</v>
      </c>
      <c r="D1428" s="7">
        <v>43043</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9.7279999999999998</v>
      </c>
      <c r="S1428" s="1">
        <v>2</v>
      </c>
      <c r="T1428" s="1">
        <v>0.2</v>
      </c>
      <c r="U1428" s="1">
        <v>3.2831999999999999</v>
      </c>
      <c r="V1428" s="1">
        <f t="shared" si="22"/>
        <v>19.456</v>
      </c>
      <c r="W1428" s="30">
        <f>Orders[[#This Row],[Profit]]/Orders[[#This Row],[Sales]]</f>
        <v>0.33750000000000002</v>
      </c>
    </row>
    <row r="1429" spans="1:23" x14ac:dyDescent="0.35">
      <c r="A1429" s="1" t="s">
        <v>12384</v>
      </c>
      <c r="B1429" s="1" t="s">
        <v>3863</v>
      </c>
      <c r="C1429" s="8">
        <v>43039</v>
      </c>
      <c r="D1429" s="7">
        <v>43043</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c r="V1429" s="1">
        <f t="shared" si="22"/>
        <v>73.75</v>
      </c>
      <c r="W1429" s="30">
        <f>Orders[[#This Row],[Profit]]/Orders[[#This Row],[Sales]]</f>
        <v>0.48</v>
      </c>
    </row>
    <row r="1430" spans="1:23" x14ac:dyDescent="0.35">
      <c r="A1430" s="1" t="s">
        <v>12385</v>
      </c>
      <c r="B1430" s="1" t="s">
        <v>3863</v>
      </c>
      <c r="C1430" s="8">
        <v>43039</v>
      </c>
      <c r="D1430" s="7">
        <v>43043</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v>
      </c>
      <c r="S1430" s="1">
        <v>5</v>
      </c>
      <c r="T1430" s="1">
        <v>0.2</v>
      </c>
      <c r="U1430" s="1">
        <v>9.3125</v>
      </c>
      <c r="V1430" s="1">
        <f t="shared" si="22"/>
        <v>149</v>
      </c>
      <c r="W1430" s="30">
        <f>Orders[[#This Row],[Profit]]/Orders[[#This Row],[Sales]]</f>
        <v>0.3125</v>
      </c>
    </row>
    <row r="1431" spans="1:23" x14ac:dyDescent="0.35">
      <c r="A1431" s="1" t="s">
        <v>12386</v>
      </c>
      <c r="B1431" s="1" t="s">
        <v>3863</v>
      </c>
      <c r="C1431" s="8">
        <v>43039</v>
      </c>
      <c r="D1431" s="7">
        <v>43043</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c r="V1431" s="1">
        <f t="shared" si="22"/>
        <v>5983.88</v>
      </c>
      <c r="W1431" s="30">
        <f>Orders[[#This Row],[Profit]]/Orders[[#This Row],[Sales]]</f>
        <v>0.46</v>
      </c>
    </row>
    <row r="1432" spans="1:23" x14ac:dyDescent="0.35">
      <c r="A1432" s="1" t="s">
        <v>12387</v>
      </c>
      <c r="B1432" s="1" t="s">
        <v>3868</v>
      </c>
      <c r="C1432" s="8">
        <v>43795</v>
      </c>
      <c r="D1432" s="7">
        <v>43799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-40.471200000000003</v>
      </c>
      <c r="V1432" s="1">
        <f t="shared" si="22"/>
        <v>1766.0160000000001</v>
      </c>
      <c r="W1432" s="30">
        <f>Orders[[#This Row],[Profit]]/Orders[[#This Row],[Sales]]</f>
        <v>-0.18333333333333335</v>
      </c>
    </row>
    <row r="1433" spans="1:23" x14ac:dyDescent="0.35">
      <c r="A1433" s="1" t="s">
        <v>12388</v>
      </c>
      <c r="B1433" s="1" t="s">
        <v>3869</v>
      </c>
      <c r="C1433" s="8">
        <v>42723</v>
      </c>
      <c r="D1433" s="7">
        <v>42725</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c r="V1433" s="1">
        <f t="shared" si="22"/>
        <v>916.56</v>
      </c>
      <c r="W1433" s="30">
        <f>Orders[[#This Row],[Profit]]/Orders[[#This Row],[Sales]]</f>
        <v>0.49000000000000005</v>
      </c>
    </row>
    <row r="1434" spans="1:23" x14ac:dyDescent="0.35">
      <c r="A1434" s="1" t="s">
        <v>12389</v>
      </c>
      <c r="B1434" s="1" t="s">
        <v>3869</v>
      </c>
      <c r="C1434" s="8">
        <v>42723</v>
      </c>
      <c r="D1434" s="7">
        <v>42725</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1.9629000000000001</v>
      </c>
      <c r="V1434" s="1">
        <f t="shared" si="22"/>
        <v>7.27</v>
      </c>
      <c r="W1434" s="30">
        <f>Orders[[#This Row],[Profit]]/Orders[[#This Row],[Sales]]</f>
        <v>0.27</v>
      </c>
    </row>
    <row r="1435" spans="1:23" x14ac:dyDescent="0.35">
      <c r="A1435" s="1" t="s">
        <v>12390</v>
      </c>
      <c r="B1435" s="1" t="s">
        <v>3869</v>
      </c>
      <c r="C1435" s="8">
        <v>42723</v>
      </c>
      <c r="D1435" s="7">
        <v>42725</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v>
      </c>
      <c r="S1435" s="1">
        <v>14</v>
      </c>
      <c r="T1435" s="1">
        <v>0</v>
      </c>
      <c r="U1435" s="1">
        <v>163.78739999999999</v>
      </c>
      <c r="V1435" s="1">
        <f t="shared" si="22"/>
        <v>25478.039999999997</v>
      </c>
      <c r="W1435" s="30">
        <f>Orders[[#This Row],[Profit]]/Orders[[#This Row],[Sales]]</f>
        <v>0.09</v>
      </c>
    </row>
    <row r="1436" spans="1:23" x14ac:dyDescent="0.35">
      <c r="A1436" s="1" t="s">
        <v>12391</v>
      </c>
      <c r="B1436" s="1" t="s">
        <v>3872</v>
      </c>
      <c r="C1436" s="8">
        <v>43460</v>
      </c>
      <c r="D1436" s="7">
        <v>43464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c r="V1436" s="1">
        <f t="shared" si="22"/>
        <v>169.5</v>
      </c>
      <c r="W1436" s="30">
        <f>Orders[[#This Row],[Profit]]/Orders[[#This Row],[Sales]]</f>
        <v>0.46</v>
      </c>
    </row>
    <row r="1437" spans="1:23" x14ac:dyDescent="0.35">
      <c r="A1437" s="1" t="s">
        <v>12392</v>
      </c>
      <c r="B1437" s="1" t="s">
        <v>3875</v>
      </c>
      <c r="C1437" s="8">
        <v>43636</v>
      </c>
      <c r="D1437" s="7">
        <v>43643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31.103999999999999</v>
      </c>
      <c r="S1437" s="1">
        <v>6</v>
      </c>
      <c r="T1437" s="1">
        <v>0.2</v>
      </c>
      <c r="U1437" s="1">
        <v>10.8864</v>
      </c>
      <c r="V1437" s="1">
        <f t="shared" si="22"/>
        <v>186.624</v>
      </c>
      <c r="W1437" s="30">
        <f>Orders[[#This Row],[Profit]]/Orders[[#This Row],[Sales]]</f>
        <v>0.35000000000000003</v>
      </c>
    </row>
    <row r="1438" spans="1:23" x14ac:dyDescent="0.35">
      <c r="A1438" s="1" t="s">
        <v>12393</v>
      </c>
      <c r="B1438" s="1" t="s">
        <v>3875</v>
      </c>
      <c r="C1438" s="8">
        <v>43636</v>
      </c>
      <c r="D1438" s="7">
        <v>43643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0.59040000000000004</v>
      </c>
      <c r="V1438" s="1">
        <f t="shared" si="22"/>
        <v>10.496</v>
      </c>
      <c r="W1438" s="30">
        <f>Orders[[#This Row],[Profit]]/Orders[[#This Row],[Sales]]</f>
        <v>0.1125</v>
      </c>
    </row>
    <row r="1439" spans="1:23" x14ac:dyDescent="0.35">
      <c r="A1439" s="1" t="s">
        <v>12394</v>
      </c>
      <c r="B1439" s="1" t="s">
        <v>3881</v>
      </c>
      <c r="C1439" s="8">
        <v>43023</v>
      </c>
      <c r="D1439" s="7">
        <v>43023</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42.880499999999998</v>
      </c>
      <c r="V1439" s="1">
        <f t="shared" si="22"/>
        <v>791.64</v>
      </c>
      <c r="W1439" s="30">
        <f>Orders[[#This Row],[Profit]]/Orders[[#This Row],[Sales]]</f>
        <v>0.16250000000000001</v>
      </c>
    </row>
    <row r="1440" spans="1:23" x14ac:dyDescent="0.35">
      <c r="A1440" s="1" t="s">
        <v>12395</v>
      </c>
      <c r="B1440" s="1" t="s">
        <v>3881</v>
      </c>
      <c r="C1440" s="8">
        <v>43023</v>
      </c>
      <c r="D1440" s="7">
        <v>43023</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-350.49</v>
      </c>
      <c r="V1440" s="1">
        <f t="shared" si="22"/>
        <v>12267.15</v>
      </c>
      <c r="W1440" s="30">
        <f>Orders[[#This Row],[Profit]]/Orders[[#This Row],[Sales]]</f>
        <v>-0.14285714285714288</v>
      </c>
    </row>
    <row r="1441" spans="1:23" x14ac:dyDescent="0.35">
      <c r="A1441" s="1" t="s">
        <v>12396</v>
      </c>
      <c r="B1441" s="1" t="s">
        <v>3884</v>
      </c>
      <c r="C1441" s="8">
        <v>43567</v>
      </c>
      <c r="D1441" s="7">
        <v>43570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v>
      </c>
      <c r="S1441" s="1">
        <v>5</v>
      </c>
      <c r="T1441" s="1">
        <v>0</v>
      </c>
      <c r="U1441" s="1">
        <v>13.365</v>
      </c>
      <c r="V1441" s="1">
        <f t="shared" si="22"/>
        <v>148.5</v>
      </c>
      <c r="W1441" s="30">
        <f>Orders[[#This Row],[Profit]]/Orders[[#This Row],[Sales]]</f>
        <v>0.45</v>
      </c>
    </row>
    <row r="1442" spans="1:23" x14ac:dyDescent="0.35">
      <c r="A1442" s="1" t="s">
        <v>12397</v>
      </c>
      <c r="B1442" s="1" t="s">
        <v>3884</v>
      </c>
      <c r="C1442" s="8">
        <v>43567</v>
      </c>
      <c r="D1442" s="7">
        <v>43570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c r="V1442" s="1">
        <f t="shared" si="22"/>
        <v>159.84</v>
      </c>
      <c r="W1442" s="30">
        <f>Orders[[#This Row],[Profit]]/Orders[[#This Row],[Sales]]</f>
        <v>0.44999999999999996</v>
      </c>
    </row>
    <row r="1443" spans="1:23" x14ac:dyDescent="0.35">
      <c r="A1443" s="1" t="s">
        <v>12398</v>
      </c>
      <c r="B1443" s="1" t="s">
        <v>3888</v>
      </c>
      <c r="C1443" s="8">
        <v>43818</v>
      </c>
      <c r="D1443" s="7">
        <v>43823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36.671999999999997</v>
      </c>
      <c r="S1443" s="1">
        <v>2</v>
      </c>
      <c r="T1443" s="1">
        <v>0.2</v>
      </c>
      <c r="U1443" s="1">
        <v>11.46</v>
      </c>
      <c r="V1443" s="1">
        <f t="shared" si="22"/>
        <v>73.343999999999994</v>
      </c>
      <c r="W1443" s="30">
        <f>Orders[[#This Row],[Profit]]/Orders[[#This Row],[Sales]]</f>
        <v>0.31250000000000006</v>
      </c>
    </row>
    <row r="1444" spans="1:23" x14ac:dyDescent="0.35">
      <c r="A1444" s="1" t="s">
        <v>12399</v>
      </c>
      <c r="B1444" s="1" t="s">
        <v>3891</v>
      </c>
      <c r="C1444" s="8">
        <v>43682</v>
      </c>
      <c r="D1444" s="7">
        <v>43685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6.3296000000000001</v>
      </c>
      <c r="V1444" s="1">
        <f t="shared" si="22"/>
        <v>27.52</v>
      </c>
      <c r="W1444" s="30">
        <f>Orders[[#This Row],[Profit]]/Orders[[#This Row],[Sales]]</f>
        <v>0.46</v>
      </c>
    </row>
    <row r="1445" spans="1:23" x14ac:dyDescent="0.35">
      <c r="A1445" s="1" t="s">
        <v>12400</v>
      </c>
      <c r="B1445" s="1" t="s">
        <v>3894</v>
      </c>
      <c r="C1445" s="8">
        <v>43009</v>
      </c>
      <c r="D1445" s="7">
        <v>43014</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c r="V1445" s="1">
        <f t="shared" si="22"/>
        <v>557.69600000000003</v>
      </c>
      <c r="W1445" s="30">
        <f>Orders[[#This Row],[Profit]]/Orders[[#This Row],[Sales]]</f>
        <v>0.125</v>
      </c>
    </row>
    <row r="1446" spans="1:23" x14ac:dyDescent="0.35">
      <c r="A1446" s="1" t="s">
        <v>12401</v>
      </c>
      <c r="B1446" s="1" t="s">
        <v>3897</v>
      </c>
      <c r="C1446" s="8">
        <v>43243</v>
      </c>
      <c r="D1446" s="7">
        <v>43248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148.49459999999999</v>
      </c>
      <c r="V1446" s="1">
        <f t="shared" si="22"/>
        <v>17819.352000000003</v>
      </c>
      <c r="W1446" s="30">
        <f>Orders[[#This Row],[Profit]]/Orders[[#This Row],[Sales]]</f>
        <v>7.4999999999999997E-2</v>
      </c>
    </row>
    <row r="1447" spans="1:23" x14ac:dyDescent="0.35">
      <c r="A1447" s="1" t="s">
        <v>12402</v>
      </c>
      <c r="B1447" s="1" t="s">
        <v>3898</v>
      </c>
      <c r="C1447" s="8">
        <v>43629</v>
      </c>
      <c r="D1447" s="7">
        <v>43632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-39.1248</v>
      </c>
      <c r="V1447" s="1">
        <f t="shared" si="22"/>
        <v>658.94399999999996</v>
      </c>
      <c r="W1447" s="30">
        <f>Orders[[#This Row],[Profit]]/Orders[[#This Row],[Sales]]</f>
        <v>-0.23750000000000002</v>
      </c>
    </row>
    <row r="1448" spans="1:23" x14ac:dyDescent="0.35">
      <c r="A1448" s="1" t="s">
        <v>12403</v>
      </c>
      <c r="B1448" s="1" t="s">
        <v>3898</v>
      </c>
      <c r="C1448" s="8">
        <v>43629</v>
      </c>
      <c r="D1448" s="7">
        <v>43632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470.30200000000002</v>
      </c>
      <c r="S1448" s="1">
        <v>7</v>
      </c>
      <c r="T1448" s="1">
        <v>0.3</v>
      </c>
      <c r="U1448" s="1">
        <v>-87.341800000000006</v>
      </c>
      <c r="V1448" s="1">
        <f t="shared" si="22"/>
        <v>3292.114</v>
      </c>
      <c r="W1448" s="30">
        <f>Orders[[#This Row],[Profit]]/Orders[[#This Row],[Sales]]</f>
        <v>-0.18571428571428572</v>
      </c>
    </row>
    <row r="1449" spans="1:23" x14ac:dyDescent="0.35">
      <c r="A1449" s="1" t="s">
        <v>12404</v>
      </c>
      <c r="B1449" s="1" t="s">
        <v>3898</v>
      </c>
      <c r="C1449" s="8">
        <v>43629</v>
      </c>
      <c r="D1449" s="7">
        <v>43632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5.9980000000000002</v>
      </c>
      <c r="V1449" s="1">
        <f t="shared" si="22"/>
        <v>95.968000000000004</v>
      </c>
      <c r="W1449" s="30">
        <f>Orders[[#This Row],[Profit]]/Orders[[#This Row],[Sales]]</f>
        <v>0.125</v>
      </c>
    </row>
    <row r="1450" spans="1:23" x14ac:dyDescent="0.35">
      <c r="A1450" s="1" t="s">
        <v>12405</v>
      </c>
      <c r="B1450" s="1" t="s">
        <v>3903</v>
      </c>
      <c r="C1450" s="8">
        <v>42483</v>
      </c>
      <c r="D1450" s="7">
        <v>42484</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2.5019999999999998</v>
      </c>
      <c r="S1450" s="1">
        <v>3</v>
      </c>
      <c r="T1450" s="1">
        <v>0.7</v>
      </c>
      <c r="U1450" s="1">
        <v>-1.7514000000000001</v>
      </c>
      <c r="V1450" s="1">
        <f t="shared" si="22"/>
        <v>7.5059999999999993</v>
      </c>
      <c r="W1450" s="30">
        <f>Orders[[#This Row],[Profit]]/Orders[[#This Row],[Sales]]</f>
        <v>-0.70000000000000007</v>
      </c>
    </row>
    <row r="1451" spans="1:23" x14ac:dyDescent="0.35">
      <c r="A1451" s="1" t="s">
        <v>12406</v>
      </c>
      <c r="B1451" s="1" t="s">
        <v>3906</v>
      </c>
      <c r="C1451" s="8">
        <v>42856</v>
      </c>
      <c r="D1451" s="7">
        <v>42862</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11.093999999999999</v>
      </c>
      <c r="V1451" s="1">
        <f t="shared" si="22"/>
        <v>266.25599999999997</v>
      </c>
      <c r="W1451" s="30">
        <f>Orders[[#This Row],[Profit]]/Orders[[#This Row],[Sales]]</f>
        <v>0.125</v>
      </c>
    </row>
    <row r="1452" spans="1:23" x14ac:dyDescent="0.35">
      <c r="A1452" s="1" t="s">
        <v>12407</v>
      </c>
      <c r="B1452" s="1" t="s">
        <v>3909</v>
      </c>
      <c r="C1452" s="8">
        <v>42935</v>
      </c>
      <c r="D1452" s="7">
        <v>42936</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2.0249999999999999</v>
      </c>
      <c r="S1452" s="1">
        <v>1</v>
      </c>
      <c r="T1452" s="1">
        <v>0.7</v>
      </c>
      <c r="U1452" s="1">
        <v>-1.35</v>
      </c>
      <c r="V1452" s="1">
        <f t="shared" si="22"/>
        <v>2.0249999999999999</v>
      </c>
      <c r="W1452" s="30">
        <f>Orders[[#This Row],[Profit]]/Orders[[#This Row],[Sales]]</f>
        <v>-0.66666666666666674</v>
      </c>
    </row>
    <row r="1453" spans="1:23" x14ac:dyDescent="0.35">
      <c r="A1453" s="1" t="s">
        <v>12408</v>
      </c>
      <c r="B1453" s="1" t="s">
        <v>3914</v>
      </c>
      <c r="C1453" s="8">
        <v>43430</v>
      </c>
      <c r="D1453" s="7">
        <v>43433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c r="V1453" s="1">
        <f t="shared" si="22"/>
        <v>496.86</v>
      </c>
      <c r="W1453" s="30">
        <f>Orders[[#This Row],[Profit]]/Orders[[#This Row],[Sales]]</f>
        <v>0.49</v>
      </c>
    </row>
    <row r="1454" spans="1:23" x14ac:dyDescent="0.35">
      <c r="A1454" s="1" t="s">
        <v>12409</v>
      </c>
      <c r="B1454" s="1" t="s">
        <v>3914</v>
      </c>
      <c r="C1454" s="8">
        <v>43430</v>
      </c>
      <c r="D1454" s="7">
        <v>43433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91.68</v>
      </c>
      <c r="S1454" s="1">
        <v>3</v>
      </c>
      <c r="T1454" s="1">
        <v>0</v>
      </c>
      <c r="U1454" s="1">
        <v>45.84</v>
      </c>
      <c r="V1454" s="1">
        <f t="shared" si="22"/>
        <v>275.04000000000002</v>
      </c>
      <c r="W1454" s="30">
        <f>Orders[[#This Row],[Profit]]/Orders[[#This Row],[Sales]]</f>
        <v>0.5</v>
      </c>
    </row>
    <row r="1455" spans="1:23" x14ac:dyDescent="0.35">
      <c r="A1455" s="1" t="s">
        <v>12410</v>
      </c>
      <c r="B1455" s="1" t="s">
        <v>3914</v>
      </c>
      <c r="C1455" s="8">
        <v>43430</v>
      </c>
      <c r="D1455" s="7">
        <v>43433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c r="V1455" s="1">
        <f t="shared" si="22"/>
        <v>168.75</v>
      </c>
      <c r="W1455" s="30">
        <f>Orders[[#This Row],[Profit]]/Orders[[#This Row],[Sales]]</f>
        <v>0.5</v>
      </c>
    </row>
    <row r="1456" spans="1:23" x14ac:dyDescent="0.35">
      <c r="A1456" s="1" t="s">
        <v>12411</v>
      </c>
      <c r="B1456" s="1" t="s">
        <v>3914</v>
      </c>
      <c r="C1456" s="8">
        <v>43430</v>
      </c>
      <c r="D1456" s="7">
        <v>43433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c r="V1456" s="1">
        <f t="shared" si="22"/>
        <v>24320</v>
      </c>
      <c r="W1456" s="30">
        <f>Orders[[#This Row],[Profit]]/Orders[[#This Row],[Sales]]</f>
        <v>0.48000000000000004</v>
      </c>
    </row>
    <row r="1457" spans="1:23" x14ac:dyDescent="0.35">
      <c r="A1457" s="1" t="s">
        <v>12413</v>
      </c>
      <c r="B1457" s="1" t="s">
        <v>3922</v>
      </c>
      <c r="C1457" s="8">
        <v>43628</v>
      </c>
      <c r="D1457" s="7">
        <v>43635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91.2</v>
      </c>
      <c r="S1457" s="1">
        <v>3</v>
      </c>
      <c r="T1457" s="1">
        <v>0</v>
      </c>
      <c r="U1457" s="1">
        <v>41.951999999999998</v>
      </c>
      <c r="V1457" s="1">
        <f t="shared" si="22"/>
        <v>273.60000000000002</v>
      </c>
      <c r="W1457" s="30">
        <f>Orders[[#This Row],[Profit]]/Orders[[#This Row],[Sales]]</f>
        <v>0.45999999999999996</v>
      </c>
    </row>
    <row r="1458" spans="1:23" x14ac:dyDescent="0.35">
      <c r="A1458" s="1" t="s">
        <v>12414</v>
      </c>
      <c r="B1458" s="1" t="s">
        <v>3922</v>
      </c>
      <c r="C1458" s="8">
        <v>43628</v>
      </c>
      <c r="D1458" s="7">
        <v>43635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452.94</v>
      </c>
      <c r="S1458" s="1">
        <v>3</v>
      </c>
      <c r="T1458" s="1">
        <v>0</v>
      </c>
      <c r="U1458" s="1">
        <v>67.941000000000003</v>
      </c>
      <c r="V1458" s="1">
        <f t="shared" si="22"/>
        <v>1358.82</v>
      </c>
      <c r="W1458" s="30">
        <f>Orders[[#This Row],[Profit]]/Orders[[#This Row],[Sales]]</f>
        <v>0.15</v>
      </c>
    </row>
    <row r="1459" spans="1:23" x14ac:dyDescent="0.35">
      <c r="A1459" s="1" t="s">
        <v>12415</v>
      </c>
      <c r="B1459" s="1" t="s">
        <v>3929</v>
      </c>
      <c r="C1459" s="8">
        <v>42964</v>
      </c>
      <c r="D1459" s="7">
        <v>42968</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52.2</v>
      </c>
      <c r="S1459" s="1">
        <v>9</v>
      </c>
      <c r="T1459" s="1">
        <v>0</v>
      </c>
      <c r="U1459" s="1">
        <v>23.49</v>
      </c>
      <c r="V1459" s="1">
        <f t="shared" si="22"/>
        <v>469.8</v>
      </c>
      <c r="W1459" s="30">
        <f>Orders[[#This Row],[Profit]]/Orders[[#This Row],[Sales]]</f>
        <v>0.44999999999999996</v>
      </c>
    </row>
    <row r="1460" spans="1:23" x14ac:dyDescent="0.35">
      <c r="A1460" s="1" t="s">
        <v>12417</v>
      </c>
      <c r="B1460" s="1" t="s">
        <v>3931</v>
      </c>
      <c r="C1460" s="8">
        <v>43368</v>
      </c>
      <c r="D1460" s="7">
        <v>43374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v>
      </c>
      <c r="S1460" s="1">
        <v>4</v>
      </c>
      <c r="T1460" s="1">
        <v>0.2</v>
      </c>
      <c r="U1460" s="1">
        <v>5.1791999999999998</v>
      </c>
      <c r="V1460" s="1">
        <f t="shared" si="22"/>
        <v>63.744</v>
      </c>
      <c r="W1460" s="30">
        <f>Orders[[#This Row],[Profit]]/Orders[[#This Row],[Sales]]</f>
        <v>0.32500000000000001</v>
      </c>
    </row>
    <row r="1461" spans="1:23" x14ac:dyDescent="0.35">
      <c r="A1461" s="1" t="s">
        <v>12418</v>
      </c>
      <c r="B1461" s="1" t="s">
        <v>3935</v>
      </c>
      <c r="C1461" s="8">
        <v>42494</v>
      </c>
      <c r="D1461" s="7">
        <v>42494</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c r="V1461" s="1">
        <f t="shared" si="22"/>
        <v>54.92</v>
      </c>
      <c r="W1461" s="30">
        <f>Orders[[#This Row],[Profit]]/Orders[[#This Row],[Sales]]</f>
        <v>0.36</v>
      </c>
    </row>
    <row r="1462" spans="1:23" x14ac:dyDescent="0.35">
      <c r="A1462" s="1" t="s">
        <v>12419</v>
      </c>
      <c r="B1462" s="1" t="s">
        <v>3938</v>
      </c>
      <c r="C1462" s="8">
        <v>43070</v>
      </c>
      <c r="D1462" s="7">
        <v>43077</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55.423999999999999</v>
      </c>
      <c r="S1462" s="1">
        <v>2</v>
      </c>
      <c r="T1462" s="1">
        <v>0.2</v>
      </c>
      <c r="U1462" s="1">
        <v>19.398399999999999</v>
      </c>
      <c r="V1462" s="1">
        <f t="shared" si="22"/>
        <v>110.848</v>
      </c>
      <c r="W1462" s="30">
        <f>Orders[[#This Row],[Profit]]/Orders[[#This Row],[Sales]]</f>
        <v>0.35</v>
      </c>
    </row>
    <row r="1463" spans="1:23" x14ac:dyDescent="0.35">
      <c r="A1463" s="1" t="s">
        <v>12420</v>
      </c>
      <c r="B1463" s="1" t="s">
        <v>3941</v>
      </c>
      <c r="C1463" s="8">
        <v>43170</v>
      </c>
      <c r="D1463" s="7">
        <v>43174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244.006</v>
      </c>
      <c r="S1463" s="1">
        <v>2</v>
      </c>
      <c r="T1463" s="1">
        <v>0.3</v>
      </c>
      <c r="U1463" s="1">
        <v>-31.372199999999999</v>
      </c>
      <c r="V1463" s="1">
        <f t="shared" si="22"/>
        <v>488.012</v>
      </c>
      <c r="W1463" s="30">
        <f>Orders[[#This Row],[Profit]]/Orders[[#This Row],[Sales]]</f>
        <v>-0.12857142857142856</v>
      </c>
    </row>
    <row r="1464" spans="1:23" x14ac:dyDescent="0.35">
      <c r="A1464" s="1" t="s">
        <v>12422</v>
      </c>
      <c r="B1464" s="1" t="s">
        <v>3945</v>
      </c>
      <c r="C1464" s="8">
        <v>43338</v>
      </c>
      <c r="D1464" s="7">
        <v>43340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c r="V1464" s="1">
        <f t="shared" si="22"/>
        <v>319.96800000000002</v>
      </c>
      <c r="W1464" s="30">
        <f>Orders[[#This Row],[Profit]]/Orders[[#This Row],[Sales]]</f>
        <v>0.27500000000000002</v>
      </c>
    </row>
    <row r="1465" spans="1:23" x14ac:dyDescent="0.35">
      <c r="A1465" s="1" t="s">
        <v>12423</v>
      </c>
      <c r="B1465" s="1" t="s">
        <v>3945</v>
      </c>
      <c r="C1465" s="8">
        <v>43338</v>
      </c>
      <c r="D1465" s="7">
        <v>43340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-29.2776</v>
      </c>
      <c r="V1465" s="1">
        <f t="shared" si="22"/>
        <v>6148.2959999999994</v>
      </c>
      <c r="W1465" s="30">
        <f>Orders[[#This Row],[Profit]]/Orders[[#This Row],[Sales]]</f>
        <v>-2.8571428571428574E-2</v>
      </c>
    </row>
    <row r="1466" spans="1:23" x14ac:dyDescent="0.35">
      <c r="A1466" s="1" t="s">
        <v>12424</v>
      </c>
      <c r="B1466" s="1" t="s">
        <v>3946</v>
      </c>
      <c r="C1466" s="8">
        <v>43450</v>
      </c>
      <c r="D1466" s="7">
        <v>43453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1.8031999999999999</v>
      </c>
      <c r="V1466" s="1">
        <f t="shared" si="22"/>
        <v>7.36</v>
      </c>
      <c r="W1466" s="30">
        <f>Orders[[#This Row],[Profit]]/Orders[[#This Row],[Sales]]</f>
        <v>0.48999999999999994</v>
      </c>
    </row>
    <row r="1467" spans="1:23" x14ac:dyDescent="0.35">
      <c r="A1467" s="1" t="s">
        <v>12425</v>
      </c>
      <c r="B1467" s="1" t="s">
        <v>3949</v>
      </c>
      <c r="C1467" s="8">
        <v>42590</v>
      </c>
      <c r="D1467" s="7">
        <v>42596</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-3.0344000000000002</v>
      </c>
      <c r="V1467" s="1">
        <f t="shared" si="22"/>
        <v>485.50400000000002</v>
      </c>
      <c r="W1467" s="30">
        <f>Orders[[#This Row],[Profit]]/Orders[[#This Row],[Sales]]</f>
        <v>-2.5000000000000001E-2</v>
      </c>
    </row>
    <row r="1468" spans="1:23" x14ac:dyDescent="0.35">
      <c r="A1468" s="1" t="s">
        <v>12426</v>
      </c>
      <c r="B1468" s="1" t="s">
        <v>3949</v>
      </c>
      <c r="C1468" s="8">
        <v>42590</v>
      </c>
      <c r="D1468" s="7">
        <v>42596</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95.975999999999999</v>
      </c>
      <c r="S1468" s="1">
        <v>3</v>
      </c>
      <c r="T1468" s="1">
        <v>0.2</v>
      </c>
      <c r="U1468" s="1">
        <v>-10.7973</v>
      </c>
      <c r="V1468" s="1">
        <f t="shared" si="22"/>
        <v>287.928</v>
      </c>
      <c r="W1468" s="30">
        <f>Orders[[#This Row],[Profit]]/Orders[[#This Row],[Sales]]</f>
        <v>-0.1125</v>
      </c>
    </row>
    <row r="1469" spans="1:23" x14ac:dyDescent="0.35">
      <c r="A1469" s="1" t="s">
        <v>12427</v>
      </c>
      <c r="B1469" s="1" t="s">
        <v>3951</v>
      </c>
      <c r="C1469" s="8">
        <v>42871</v>
      </c>
      <c r="D1469" s="7">
        <v>42871</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31.995999999999999</v>
      </c>
      <c r="V1469" s="1">
        <f t="shared" si="22"/>
        <v>1023.872</v>
      </c>
      <c r="W1469" s="30">
        <f>Orders[[#This Row],[Profit]]/Orders[[#This Row],[Sales]]</f>
        <v>0.125</v>
      </c>
    </row>
    <row r="1470" spans="1:23" x14ac:dyDescent="0.35">
      <c r="A1470" s="1" t="s">
        <v>12428</v>
      </c>
      <c r="B1470" s="1" t="s">
        <v>3952</v>
      </c>
      <c r="C1470" s="8">
        <v>43808</v>
      </c>
      <c r="D1470" s="7">
        <v>43812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226.96440000000001</v>
      </c>
      <c r="V1470" s="1">
        <f t="shared" si="22"/>
        <v>2618.8200000000002</v>
      </c>
      <c r="W1470" s="30">
        <f>Orders[[#This Row],[Profit]]/Orders[[#This Row],[Sales]]</f>
        <v>0.26</v>
      </c>
    </row>
    <row r="1471" spans="1:23" x14ac:dyDescent="0.35">
      <c r="A1471" s="1" t="s">
        <v>12429</v>
      </c>
      <c r="B1471" s="1" t="s">
        <v>3952</v>
      </c>
      <c r="C1471" s="8">
        <v>43808</v>
      </c>
      <c r="D1471" s="7">
        <v>43812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19.523800000000001</v>
      </c>
      <c r="V1471" s="1">
        <f t="shared" si="22"/>
        <v>83.08</v>
      </c>
      <c r="W1471" s="30">
        <f>Orders[[#This Row],[Profit]]/Orders[[#This Row],[Sales]]</f>
        <v>0.47000000000000003</v>
      </c>
    </row>
    <row r="1472" spans="1:23" x14ac:dyDescent="0.35">
      <c r="A1472" s="1" t="s">
        <v>12430</v>
      </c>
      <c r="B1472" s="1" t="s">
        <v>3952</v>
      </c>
      <c r="C1472" s="8">
        <v>43808</v>
      </c>
      <c r="D1472" s="7">
        <v>43812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6.2207999999999997</v>
      </c>
      <c r="V1472" s="1">
        <f t="shared" si="22"/>
        <v>25.92</v>
      </c>
      <c r="W1472" s="30">
        <f>Orders[[#This Row],[Profit]]/Orders[[#This Row],[Sales]]</f>
        <v>0.47999999999999993</v>
      </c>
    </row>
    <row r="1473" spans="1:23" x14ac:dyDescent="0.35">
      <c r="A1473" s="1" t="s">
        <v>12431</v>
      </c>
      <c r="B1473" s="1" t="s">
        <v>3957</v>
      </c>
      <c r="C1473" s="8">
        <v>43002</v>
      </c>
      <c r="D1473" s="7">
        <v>43005</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6.8479999999999999</v>
      </c>
      <c r="S1473" s="1">
        <v>2</v>
      </c>
      <c r="T1473" s="1">
        <v>0.2</v>
      </c>
      <c r="U1473" s="1">
        <v>0.59919999999999995</v>
      </c>
      <c r="V1473" s="1">
        <f t="shared" si="22"/>
        <v>13.696</v>
      </c>
      <c r="W1473" s="30">
        <f>Orders[[#This Row],[Profit]]/Orders[[#This Row],[Sales]]</f>
        <v>8.7499999999999994E-2</v>
      </c>
    </row>
    <row r="1474" spans="1:23" x14ac:dyDescent="0.35">
      <c r="A1474" s="1" t="s">
        <v>12432</v>
      </c>
      <c r="B1474" s="1" t="s">
        <v>3960</v>
      </c>
      <c r="C1474" s="8">
        <v>43657</v>
      </c>
      <c r="D1474" s="7">
        <v>43661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c r="V1474" s="1">
        <f t="shared" ref="V1474:V1537" si="23">PRODUCT(S1474,R1474)</f>
        <v>26.009999999999998</v>
      </c>
      <c r="W1474" s="30">
        <f>Orders[[#This Row],[Profit]]/Orders[[#This Row],[Sales]]</f>
        <v>0.47000000000000003</v>
      </c>
    </row>
    <row r="1475" spans="1:23" x14ac:dyDescent="0.35">
      <c r="A1475" s="1" t="s">
        <v>12433</v>
      </c>
      <c r="B1475" s="1" t="s">
        <v>3963</v>
      </c>
      <c r="C1475" s="8">
        <v>43070</v>
      </c>
      <c r="D1475" s="7">
        <v>43071</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-4.0128000000000004</v>
      </c>
      <c r="V1475" s="1">
        <f t="shared" si="23"/>
        <v>26.751999999999999</v>
      </c>
      <c r="W1475" s="30">
        <f>Orders[[#This Row],[Profit]]/Orders[[#This Row],[Sales]]</f>
        <v>-0.60000000000000009</v>
      </c>
    </row>
    <row r="1476" spans="1:23" x14ac:dyDescent="0.35">
      <c r="A1476" s="1" t="s">
        <v>12434</v>
      </c>
      <c r="B1476" s="1" t="s">
        <v>3966</v>
      </c>
      <c r="C1476" s="8">
        <v>43423</v>
      </c>
      <c r="D1476" s="7">
        <v>43429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c r="V1476" s="1">
        <f t="shared" si="23"/>
        <v>103.68</v>
      </c>
      <c r="W1476" s="30">
        <f>Orders[[#This Row],[Profit]]/Orders[[#This Row],[Sales]]</f>
        <v>0.28999999999999998</v>
      </c>
    </row>
    <row r="1477" spans="1:23" x14ac:dyDescent="0.35">
      <c r="A1477" s="1" t="s">
        <v>12435</v>
      </c>
      <c r="B1477" s="1" t="s">
        <v>3966</v>
      </c>
      <c r="C1477" s="8">
        <v>43423</v>
      </c>
      <c r="D1477" s="7">
        <v>43429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6.4206000000000003</v>
      </c>
      <c r="V1477" s="1">
        <f t="shared" si="23"/>
        <v>53.135999999999996</v>
      </c>
      <c r="W1477" s="30">
        <f>Orders[[#This Row],[Profit]]/Orders[[#This Row],[Sales]]</f>
        <v>0.36250000000000004</v>
      </c>
    </row>
    <row r="1478" spans="1:23" x14ac:dyDescent="0.35">
      <c r="A1478" s="1" t="s">
        <v>12436</v>
      </c>
      <c r="B1478" s="1" t="s">
        <v>3972</v>
      </c>
      <c r="C1478" s="8">
        <v>43543</v>
      </c>
      <c r="D1478" s="7">
        <v>43548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c r="V1478" s="1">
        <f t="shared" si="23"/>
        <v>202.37</v>
      </c>
      <c r="W1478" s="30">
        <f>Orders[[#This Row],[Profit]]/Orders[[#This Row],[Sales]]</f>
        <v>0.46</v>
      </c>
    </row>
    <row r="1479" spans="1:23" x14ac:dyDescent="0.35">
      <c r="A1479" s="1" t="s">
        <v>12437</v>
      </c>
      <c r="B1479" s="1" t="s">
        <v>3975</v>
      </c>
      <c r="C1479" s="8">
        <v>43417</v>
      </c>
      <c r="D1479" s="7">
        <v>43421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5.8653000000000004</v>
      </c>
      <c r="V1479" s="1">
        <f t="shared" si="23"/>
        <v>364.952</v>
      </c>
      <c r="W1479" s="30">
        <f>Orders[[#This Row],[Profit]]/Orders[[#This Row],[Sales]]</f>
        <v>0.1125</v>
      </c>
    </row>
    <row r="1480" spans="1:23" x14ac:dyDescent="0.35">
      <c r="A1480" s="1" t="s">
        <v>12438</v>
      </c>
      <c r="B1480" s="1" t="s">
        <v>3979</v>
      </c>
      <c r="C1480" s="8">
        <v>43788</v>
      </c>
      <c r="D1480" s="7">
        <v>43789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v>
      </c>
      <c r="S1480" s="1">
        <v>4</v>
      </c>
      <c r="T1480" s="1">
        <v>0.2</v>
      </c>
      <c r="U1480" s="1">
        <v>2.3976000000000002</v>
      </c>
      <c r="V1480" s="1">
        <f t="shared" si="23"/>
        <v>127.872</v>
      </c>
      <c r="W1480" s="30">
        <f>Orders[[#This Row],[Profit]]/Orders[[#This Row],[Sales]]</f>
        <v>7.5000000000000011E-2</v>
      </c>
    </row>
    <row r="1481" spans="1:23" x14ac:dyDescent="0.35">
      <c r="A1481" s="1" t="s">
        <v>12439</v>
      </c>
      <c r="B1481" s="1" t="s">
        <v>3981</v>
      </c>
      <c r="C1481" s="8">
        <v>43436</v>
      </c>
      <c r="D1481" s="7">
        <v>43442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12.441599999999999</v>
      </c>
      <c r="V1481" s="1">
        <f t="shared" si="23"/>
        <v>103.68</v>
      </c>
      <c r="W1481" s="30">
        <f>Orders[[#This Row],[Profit]]/Orders[[#This Row],[Sales]]</f>
        <v>0.47999999999999993</v>
      </c>
    </row>
    <row r="1482" spans="1:23" x14ac:dyDescent="0.35">
      <c r="A1482" s="1" t="s">
        <v>12440</v>
      </c>
      <c r="B1482" s="1" t="s">
        <v>3981</v>
      </c>
      <c r="C1482" s="8">
        <v>43436</v>
      </c>
      <c r="D1482" s="7">
        <v>43442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19.825399999999998</v>
      </c>
      <c r="V1482" s="1">
        <f t="shared" si="23"/>
        <v>283.22000000000003</v>
      </c>
      <c r="W1482" s="30">
        <f>Orders[[#This Row],[Profit]]/Orders[[#This Row],[Sales]]</f>
        <v>0.48999999999999994</v>
      </c>
    </row>
    <row r="1483" spans="1:23" x14ac:dyDescent="0.35">
      <c r="A1483" s="1" t="s">
        <v>12441</v>
      </c>
      <c r="B1483" s="1" t="s">
        <v>3981</v>
      </c>
      <c r="C1483" s="8">
        <v>43436</v>
      </c>
      <c r="D1483" s="7">
        <v>43442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8.8062000000000005</v>
      </c>
      <c r="V1483" s="1">
        <f t="shared" si="23"/>
        <v>101.60999999999999</v>
      </c>
      <c r="W1483" s="30">
        <f>Orders[[#This Row],[Profit]]/Orders[[#This Row],[Sales]]</f>
        <v>0.26</v>
      </c>
    </row>
    <row r="1484" spans="1:23" x14ac:dyDescent="0.35">
      <c r="A1484" s="1" t="s">
        <v>12442</v>
      </c>
      <c r="B1484" s="1" t="s">
        <v>3988</v>
      </c>
      <c r="C1484" s="8">
        <v>43702</v>
      </c>
      <c r="D1484" s="7">
        <v>43705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9.7279999999999998</v>
      </c>
      <c r="S1484" s="1">
        <v>2</v>
      </c>
      <c r="T1484" s="1">
        <v>0.2</v>
      </c>
      <c r="U1484" s="1">
        <v>1.7023999999999999</v>
      </c>
      <c r="V1484" s="1">
        <f t="shared" si="23"/>
        <v>19.456</v>
      </c>
      <c r="W1484" s="30">
        <f>Orders[[#This Row],[Profit]]/Orders[[#This Row],[Sales]]</f>
        <v>0.17499999999999999</v>
      </c>
    </row>
    <row r="1485" spans="1:23" x14ac:dyDescent="0.35">
      <c r="A1485" s="1" t="s">
        <v>12443</v>
      </c>
      <c r="B1485" s="1" t="s">
        <v>3988</v>
      </c>
      <c r="C1485" s="8">
        <v>43702</v>
      </c>
      <c r="D1485" s="7">
        <v>43705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3.4239999999999999</v>
      </c>
      <c r="S1485" s="1">
        <v>1</v>
      </c>
      <c r="T1485" s="1">
        <v>0.2</v>
      </c>
      <c r="U1485" s="1">
        <v>1.07</v>
      </c>
      <c r="V1485" s="1">
        <f t="shared" si="23"/>
        <v>3.4239999999999999</v>
      </c>
      <c r="W1485" s="30">
        <f>Orders[[#This Row],[Profit]]/Orders[[#This Row],[Sales]]</f>
        <v>0.3125</v>
      </c>
    </row>
    <row r="1486" spans="1:23" x14ac:dyDescent="0.35">
      <c r="A1486" s="1" t="s">
        <v>12444</v>
      </c>
      <c r="B1486" s="1" t="s">
        <v>3991</v>
      </c>
      <c r="C1486" s="8">
        <v>43387</v>
      </c>
      <c r="D1486" s="7">
        <v>43391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30.09</v>
      </c>
      <c r="V1486" s="1">
        <f t="shared" si="23"/>
        <v>531</v>
      </c>
      <c r="W1486" s="30">
        <f>Orders[[#This Row],[Profit]]/Orders[[#This Row],[Sales]]</f>
        <v>0.17</v>
      </c>
    </row>
    <row r="1487" spans="1:23" x14ac:dyDescent="0.35">
      <c r="A1487" s="1" t="s">
        <v>12445</v>
      </c>
      <c r="B1487" s="1" t="s">
        <v>3994</v>
      </c>
      <c r="C1487" s="8">
        <v>42701</v>
      </c>
      <c r="D1487" s="7">
        <v>42707</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1.3160000000000001</v>
      </c>
      <c r="V1487" s="1">
        <f t="shared" si="23"/>
        <v>7.52</v>
      </c>
      <c r="W1487" s="30">
        <f>Orders[[#This Row],[Profit]]/Orders[[#This Row],[Sales]]</f>
        <v>0.35000000000000003</v>
      </c>
    </row>
    <row r="1488" spans="1:23" x14ac:dyDescent="0.35">
      <c r="A1488" s="1" t="s">
        <v>12446</v>
      </c>
      <c r="B1488" s="1" t="s">
        <v>3998</v>
      </c>
      <c r="C1488" s="8">
        <v>43042</v>
      </c>
      <c r="D1488" s="7">
        <v>43046</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v>
      </c>
      <c r="V1488" s="1">
        <f t="shared" si="23"/>
        <v>8489.9359999999997</v>
      </c>
      <c r="W1488" s="30">
        <f>Orders[[#This Row],[Profit]]/Orders[[#This Row],[Sales]]</f>
        <v>8.7500000000000008E-2</v>
      </c>
    </row>
    <row r="1489" spans="1:23" x14ac:dyDescent="0.35">
      <c r="A1489" s="1" t="s">
        <v>12447</v>
      </c>
      <c r="B1489" s="1" t="s">
        <v>3998</v>
      </c>
      <c r="C1489" s="8">
        <v>43042</v>
      </c>
      <c r="D1489" s="7">
        <v>43046</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37.787399999999998</v>
      </c>
      <c r="V1489" s="1">
        <f t="shared" si="23"/>
        <v>269.90999999999997</v>
      </c>
      <c r="W1489" s="30">
        <f>Orders[[#This Row],[Profit]]/Orders[[#This Row],[Sales]]</f>
        <v>0.42</v>
      </c>
    </row>
    <row r="1490" spans="1:23" x14ac:dyDescent="0.35">
      <c r="A1490" s="1" t="s">
        <v>12448</v>
      </c>
      <c r="B1490" s="1" t="s">
        <v>3998</v>
      </c>
      <c r="C1490" s="8">
        <v>43042</v>
      </c>
      <c r="D1490" s="7">
        <v>43046</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1">
        <v>16.614000000000001</v>
      </c>
      <c r="V1490" s="1">
        <f t="shared" si="23"/>
        <v>127.80000000000001</v>
      </c>
      <c r="W1490" s="30">
        <f>Orders[[#This Row],[Profit]]/Orders[[#This Row],[Sales]]</f>
        <v>0.39</v>
      </c>
    </row>
    <row r="1491" spans="1:23" x14ac:dyDescent="0.35">
      <c r="A1491" s="1" t="s">
        <v>12449</v>
      </c>
      <c r="B1491" s="1" t="s">
        <v>4005</v>
      </c>
      <c r="C1491" s="8">
        <v>42703</v>
      </c>
      <c r="D1491" s="7">
        <v>42710</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c r="V1491" s="1">
        <f t="shared" si="23"/>
        <v>10.08</v>
      </c>
      <c r="W1491" s="30">
        <f>Orders[[#This Row],[Profit]]/Orders[[#This Row],[Sales]]</f>
        <v>0.35</v>
      </c>
    </row>
    <row r="1492" spans="1:23" x14ac:dyDescent="0.35">
      <c r="A1492" s="1" t="s">
        <v>12450</v>
      </c>
      <c r="B1492" s="1" t="s">
        <v>4008</v>
      </c>
      <c r="C1492" s="8">
        <v>43585</v>
      </c>
      <c r="D1492" s="7">
        <v>43590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c r="V1492" s="1">
        <f t="shared" si="23"/>
        <v>251.84</v>
      </c>
      <c r="W1492" s="30">
        <f>Orders[[#This Row],[Profit]]/Orders[[#This Row],[Sales]]</f>
        <v>0.45</v>
      </c>
    </row>
    <row r="1493" spans="1:23" x14ac:dyDescent="0.35">
      <c r="A1493" s="1" t="s">
        <v>12451</v>
      </c>
      <c r="B1493" s="1" t="s">
        <v>4009</v>
      </c>
      <c r="C1493" s="8">
        <v>43793</v>
      </c>
      <c r="D1493" s="7">
        <v>43797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2.8812000000000002</v>
      </c>
      <c r="V1493" s="1">
        <f t="shared" si="23"/>
        <v>5.88</v>
      </c>
      <c r="W1493" s="30">
        <f>Orders[[#This Row],[Profit]]/Orders[[#This Row],[Sales]]</f>
        <v>0.49000000000000005</v>
      </c>
    </row>
    <row r="1494" spans="1:23" x14ac:dyDescent="0.35">
      <c r="A1494" s="1" t="s">
        <v>12452</v>
      </c>
      <c r="B1494" s="1" t="s">
        <v>4009</v>
      </c>
      <c r="C1494" s="8">
        <v>43793</v>
      </c>
      <c r="D1494" s="7">
        <v>43797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c r="V1494" s="1">
        <f t="shared" si="23"/>
        <v>5863.7520000000004</v>
      </c>
      <c r="W1494" s="30">
        <f>Orders[[#This Row],[Profit]]/Orders[[#This Row],[Sales]]</f>
        <v>0.17777777777777778</v>
      </c>
    </row>
    <row r="1495" spans="1:23" x14ac:dyDescent="0.35">
      <c r="A1495" s="1" t="s">
        <v>12453</v>
      </c>
      <c r="B1495" s="1" t="s">
        <v>4014</v>
      </c>
      <c r="C1495" s="8">
        <v>43768</v>
      </c>
      <c r="D1495" s="7">
        <v>43772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3.6631999999999998</v>
      </c>
      <c r="V1495" s="1">
        <f t="shared" si="23"/>
        <v>19.28</v>
      </c>
      <c r="W1495" s="30">
        <f>Orders[[#This Row],[Profit]]/Orders[[#This Row],[Sales]]</f>
        <v>0.37999999999999995</v>
      </c>
    </row>
    <row r="1496" spans="1:23" x14ac:dyDescent="0.35">
      <c r="A1496" s="1" t="s">
        <v>12454</v>
      </c>
      <c r="B1496" s="1" t="s">
        <v>4017</v>
      </c>
      <c r="C1496" s="8">
        <v>42721</v>
      </c>
      <c r="D1496" s="7">
        <v>42723</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11.214</v>
      </c>
      <c r="V1496" s="1">
        <f t="shared" si="23"/>
        <v>120.14999999999999</v>
      </c>
      <c r="W1496" s="30">
        <f>Orders[[#This Row],[Profit]]/Orders[[#This Row],[Sales]]</f>
        <v>0.28000000000000003</v>
      </c>
    </row>
    <row r="1497" spans="1:23" x14ac:dyDescent="0.35">
      <c r="A1497" s="1" t="s">
        <v>12455</v>
      </c>
      <c r="B1497" s="1" t="s">
        <v>4018</v>
      </c>
      <c r="C1497" s="8">
        <v>43712</v>
      </c>
      <c r="D1497" s="7">
        <v>43716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v>
      </c>
      <c r="S1497" s="1">
        <v>7</v>
      </c>
      <c r="T1497" s="1">
        <v>0.2</v>
      </c>
      <c r="U1497" s="1">
        <v>3.1850000000000001</v>
      </c>
      <c r="V1497" s="1">
        <f t="shared" si="23"/>
        <v>71.343999999999994</v>
      </c>
      <c r="W1497" s="30">
        <f>Orders[[#This Row],[Profit]]/Orders[[#This Row],[Sales]]</f>
        <v>0.3125</v>
      </c>
    </row>
    <row r="1498" spans="1:23" x14ac:dyDescent="0.35">
      <c r="A1498" s="1" t="s">
        <v>12456</v>
      </c>
      <c r="B1498" s="1" t="s">
        <v>4018</v>
      </c>
      <c r="C1498" s="8">
        <v>43712</v>
      </c>
      <c r="D1498" s="7">
        <v>43716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16.783999999999999</v>
      </c>
      <c r="S1498" s="1">
        <v>1</v>
      </c>
      <c r="T1498" s="1">
        <v>0.2</v>
      </c>
      <c r="U1498" s="1">
        <v>-0.20979999999999999</v>
      </c>
      <c r="V1498" s="1">
        <f t="shared" si="23"/>
        <v>16.783999999999999</v>
      </c>
      <c r="W1498" s="30">
        <f>Orders[[#This Row],[Profit]]/Orders[[#This Row],[Sales]]</f>
        <v>-1.2500000000000001E-2</v>
      </c>
    </row>
    <row r="1499" spans="1:23" x14ac:dyDescent="0.35">
      <c r="A1499" s="1" t="s">
        <v>12457</v>
      </c>
      <c r="B1499" s="1" t="s">
        <v>4018</v>
      </c>
      <c r="C1499" s="8">
        <v>43712</v>
      </c>
      <c r="D1499" s="7">
        <v>43716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v>
      </c>
      <c r="S1499" s="1">
        <v>5</v>
      </c>
      <c r="T1499" s="1">
        <v>0.2</v>
      </c>
      <c r="U1499" s="1">
        <v>3.7719999999999998</v>
      </c>
      <c r="V1499" s="1">
        <f t="shared" si="23"/>
        <v>65.599999999999994</v>
      </c>
      <c r="W1499" s="30">
        <f>Orders[[#This Row],[Profit]]/Orders[[#This Row],[Sales]]</f>
        <v>0.28749999999999998</v>
      </c>
    </row>
    <row r="1500" spans="1:23" x14ac:dyDescent="0.35">
      <c r="A1500" s="1" t="s">
        <v>12458</v>
      </c>
      <c r="B1500" s="1" t="s">
        <v>4024</v>
      </c>
      <c r="C1500" s="8">
        <v>43390</v>
      </c>
      <c r="D1500" s="7">
        <v>43393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c r="V1500" s="1">
        <f t="shared" si="23"/>
        <v>90.8</v>
      </c>
      <c r="W1500" s="30">
        <f>Orders[[#This Row],[Profit]]/Orders[[#This Row],[Sales]]</f>
        <v>0.36249999999999999</v>
      </c>
    </row>
    <row r="1501" spans="1:23" x14ac:dyDescent="0.35">
      <c r="A1501" s="1" t="s">
        <v>12459</v>
      </c>
      <c r="B1501" s="1" t="s">
        <v>4025</v>
      </c>
      <c r="C1501" s="8">
        <v>43781</v>
      </c>
      <c r="D1501" s="7">
        <v>43787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5.8202999999999996</v>
      </c>
      <c r="V1501" s="1">
        <f t="shared" si="23"/>
        <v>48.168000000000006</v>
      </c>
      <c r="W1501" s="30">
        <f>Orders[[#This Row],[Profit]]/Orders[[#This Row],[Sales]]</f>
        <v>0.36249999999999993</v>
      </c>
    </row>
    <row r="1502" spans="1:23" x14ac:dyDescent="0.35">
      <c r="A1502" s="1" t="s">
        <v>12460</v>
      </c>
      <c r="B1502" s="1" t="s">
        <v>4025</v>
      </c>
      <c r="C1502" s="8">
        <v>43781</v>
      </c>
      <c r="D1502" s="7">
        <v>43787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69.704999999999998</v>
      </c>
      <c r="V1502" s="1">
        <f t="shared" si="23"/>
        <v>2007.5040000000001</v>
      </c>
      <c r="W1502" s="30">
        <f>Orders[[#This Row],[Profit]]/Orders[[#This Row],[Sales]]</f>
        <v>0.3125</v>
      </c>
    </row>
    <row r="1503" spans="1:23" x14ac:dyDescent="0.35">
      <c r="A1503" s="1" t="s">
        <v>12461</v>
      </c>
      <c r="B1503" s="1" t="s">
        <v>4025</v>
      </c>
      <c r="C1503" s="8">
        <v>43781</v>
      </c>
      <c r="D1503" s="7">
        <v>43787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c r="V1503" s="1">
        <f t="shared" si="23"/>
        <v>1620.144</v>
      </c>
      <c r="W1503" s="30">
        <f>Orders[[#This Row],[Profit]]/Orders[[#This Row],[Sales]]</f>
        <v>-8.7499999999999994E-2</v>
      </c>
    </row>
    <row r="1504" spans="1:23" x14ac:dyDescent="0.35">
      <c r="A1504" s="1" t="s">
        <v>12462</v>
      </c>
      <c r="B1504" s="1" t="s">
        <v>4028</v>
      </c>
      <c r="C1504" s="8">
        <v>43428</v>
      </c>
      <c r="D1504" s="7">
        <v>43435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3.3519999999999999</v>
      </c>
      <c r="V1504" s="1">
        <f t="shared" si="23"/>
        <v>67.040000000000006</v>
      </c>
      <c r="W1504" s="30">
        <f>Orders[[#This Row],[Profit]]/Orders[[#This Row],[Sales]]</f>
        <v>9.9999999999999992E-2</v>
      </c>
    </row>
    <row r="1505" spans="1:23" x14ac:dyDescent="0.35">
      <c r="A1505" s="1" t="s">
        <v>12463</v>
      </c>
      <c r="B1505" s="1" t="s">
        <v>4028</v>
      </c>
      <c r="C1505" s="8">
        <v>43428</v>
      </c>
      <c r="D1505" s="7">
        <v>43435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3.0813999999999999</v>
      </c>
      <c r="V1505" s="1">
        <f t="shared" si="23"/>
        <v>19.88</v>
      </c>
      <c r="W1505" s="30">
        <f>Orders[[#This Row],[Profit]]/Orders[[#This Row],[Sales]]</f>
        <v>0.31</v>
      </c>
    </row>
    <row r="1506" spans="1:23" x14ac:dyDescent="0.35">
      <c r="A1506" s="1" t="s">
        <v>12464</v>
      </c>
      <c r="B1506" s="1" t="s">
        <v>4031</v>
      </c>
      <c r="C1506" s="8">
        <v>42948</v>
      </c>
      <c r="D1506" s="7">
        <v>42954</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c r="V1506" s="1">
        <f t="shared" si="23"/>
        <v>26.88</v>
      </c>
      <c r="W1506" s="30">
        <f>Orders[[#This Row],[Profit]]/Orders[[#This Row],[Sales]]</f>
        <v>0.5</v>
      </c>
    </row>
    <row r="1507" spans="1:23" x14ac:dyDescent="0.35">
      <c r="A1507" s="1" t="s">
        <v>12465</v>
      </c>
      <c r="B1507" s="1" t="s">
        <v>4031</v>
      </c>
      <c r="C1507" s="8">
        <v>42948</v>
      </c>
      <c r="D1507" s="7">
        <v>42954</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v>
      </c>
      <c r="S1507" s="1">
        <v>6</v>
      </c>
      <c r="T1507" s="1">
        <v>0.2</v>
      </c>
      <c r="U1507" s="1">
        <v>-175.8708</v>
      </c>
      <c r="V1507" s="1">
        <f t="shared" si="23"/>
        <v>6029.8559999999998</v>
      </c>
      <c r="W1507" s="30">
        <f>Orders[[#This Row],[Profit]]/Orders[[#This Row],[Sales]]</f>
        <v>-0.17500000000000002</v>
      </c>
    </row>
    <row r="1508" spans="1:23" x14ac:dyDescent="0.35">
      <c r="A1508" s="1" t="s">
        <v>12466</v>
      </c>
      <c r="B1508" s="1" t="s">
        <v>4036</v>
      </c>
      <c r="C1508" s="8">
        <v>43823</v>
      </c>
      <c r="D1508" s="7">
        <v>43828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v>
      </c>
      <c r="S1508" s="1">
        <v>3</v>
      </c>
      <c r="T1508" s="1">
        <v>0.2</v>
      </c>
      <c r="U1508" s="1">
        <v>5.5875000000000004</v>
      </c>
      <c r="V1508" s="1">
        <f t="shared" si="23"/>
        <v>53.64</v>
      </c>
      <c r="W1508" s="30">
        <f>Orders[[#This Row],[Profit]]/Orders[[#This Row],[Sales]]</f>
        <v>0.31250000000000006</v>
      </c>
    </row>
    <row r="1509" spans="1:23" x14ac:dyDescent="0.35">
      <c r="A1509" s="1" t="s">
        <v>12467</v>
      </c>
      <c r="B1509" s="1" t="s">
        <v>4039</v>
      </c>
      <c r="C1509" s="8">
        <v>43360</v>
      </c>
      <c r="D1509" s="7">
        <v>43366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190.08</v>
      </c>
      <c r="V1509" s="1">
        <f t="shared" si="23"/>
        <v>1584</v>
      </c>
      <c r="W1509" s="30">
        <f>Orders[[#This Row],[Profit]]/Orders[[#This Row],[Sales]]</f>
        <v>0.48000000000000004</v>
      </c>
    </row>
    <row r="1510" spans="1:23" x14ac:dyDescent="0.35">
      <c r="A1510" s="1" t="s">
        <v>12468</v>
      </c>
      <c r="B1510" s="1" t="s">
        <v>4042</v>
      </c>
      <c r="C1510" s="8">
        <v>43809</v>
      </c>
      <c r="D1510" s="7">
        <v>43809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15.525</v>
      </c>
      <c r="V1510" s="1">
        <f t="shared" si="23"/>
        <v>103.5</v>
      </c>
      <c r="W1510" s="30">
        <f>Orders[[#This Row],[Profit]]/Orders[[#This Row],[Sales]]</f>
        <v>0.45</v>
      </c>
    </row>
    <row r="1511" spans="1:23" x14ac:dyDescent="0.35">
      <c r="A1511" s="1" t="s">
        <v>12469</v>
      </c>
      <c r="B1511" s="1" t="s">
        <v>4045</v>
      </c>
      <c r="C1511" s="8">
        <v>43720</v>
      </c>
      <c r="D1511" s="7">
        <v>43723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c r="V1511" s="1">
        <f t="shared" si="23"/>
        <v>16.72</v>
      </c>
      <c r="W1511" s="30">
        <f>Orders[[#This Row],[Profit]]/Orders[[#This Row],[Sales]]</f>
        <v>0.36</v>
      </c>
    </row>
    <row r="1512" spans="1:23" x14ac:dyDescent="0.35">
      <c r="A1512" s="1" t="s">
        <v>12470</v>
      </c>
      <c r="B1512" s="1" t="s">
        <v>4046</v>
      </c>
      <c r="C1512" s="8">
        <v>43640</v>
      </c>
      <c r="D1512" s="7">
        <v>43647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111.824</v>
      </c>
      <c r="V1512" s="1">
        <f t="shared" si="23"/>
        <v>3084.8</v>
      </c>
      <c r="W1512" s="30">
        <f>Orders[[#This Row],[Profit]]/Orders[[#This Row],[Sales]]</f>
        <v>0.28999999999999998</v>
      </c>
    </row>
    <row r="1513" spans="1:23" x14ac:dyDescent="0.35">
      <c r="A1513" s="1" t="s">
        <v>12471</v>
      </c>
      <c r="B1513" s="1" t="s">
        <v>4046</v>
      </c>
      <c r="C1513" s="8">
        <v>43640</v>
      </c>
      <c r="D1513" s="7">
        <v>43647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11.820600000000001</v>
      </c>
      <c r="V1513" s="1">
        <f t="shared" si="23"/>
        <v>322.38</v>
      </c>
      <c r="W1513" s="30">
        <f>Orders[[#This Row],[Profit]]/Orders[[#This Row],[Sales]]</f>
        <v>0.33</v>
      </c>
    </row>
    <row r="1514" spans="1:23" x14ac:dyDescent="0.35">
      <c r="A1514" s="1" t="s">
        <v>12472</v>
      </c>
      <c r="B1514" s="1" t="s">
        <v>4048</v>
      </c>
      <c r="C1514" s="8">
        <v>43695</v>
      </c>
      <c r="D1514" s="7">
        <v>43699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200.06399999999999</v>
      </c>
      <c r="S1514" s="1">
        <v>3</v>
      </c>
      <c r="T1514" s="1">
        <v>0.2</v>
      </c>
      <c r="U1514" s="1">
        <v>12.504</v>
      </c>
      <c r="V1514" s="1">
        <f t="shared" si="23"/>
        <v>600.19200000000001</v>
      </c>
      <c r="W1514" s="30">
        <f>Orders[[#This Row],[Profit]]/Orders[[#This Row],[Sales]]</f>
        <v>6.25E-2</v>
      </c>
    </row>
    <row r="1515" spans="1:23" x14ac:dyDescent="0.35">
      <c r="A1515" s="1" t="s">
        <v>12473</v>
      </c>
      <c r="B1515" s="1" t="s">
        <v>4048</v>
      </c>
      <c r="C1515" s="8">
        <v>43695</v>
      </c>
      <c r="D1515" s="7">
        <v>43699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21.38</v>
      </c>
      <c r="S1515" s="1">
        <v>5</v>
      </c>
      <c r="T1515" s="1">
        <v>0.8</v>
      </c>
      <c r="U1515" s="1">
        <v>-33.139000000000003</v>
      </c>
      <c r="V1515" s="1">
        <f t="shared" si="23"/>
        <v>106.89999999999999</v>
      </c>
      <c r="W1515" s="30">
        <f>Orders[[#This Row],[Profit]]/Orders[[#This Row],[Sales]]</f>
        <v>-1.5500000000000003</v>
      </c>
    </row>
    <row r="1516" spans="1:23" x14ac:dyDescent="0.35">
      <c r="A1516" s="1" t="s">
        <v>12474</v>
      </c>
      <c r="B1516" s="1" t="s">
        <v>4048</v>
      </c>
      <c r="C1516" s="8">
        <v>43695</v>
      </c>
      <c r="D1516" s="7">
        <v>43699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6.7439999999999998</v>
      </c>
      <c r="S1516" s="1">
        <v>4</v>
      </c>
      <c r="T1516" s="1">
        <v>0.8</v>
      </c>
      <c r="U1516" s="1">
        <v>-11.4648</v>
      </c>
      <c r="V1516" s="1">
        <f t="shared" si="23"/>
        <v>26.975999999999999</v>
      </c>
      <c r="W1516" s="30">
        <f>Orders[[#This Row],[Profit]]/Orders[[#This Row],[Sales]]</f>
        <v>-1.7000000000000002</v>
      </c>
    </row>
    <row r="1517" spans="1:23" x14ac:dyDescent="0.35">
      <c r="A1517" s="1" t="s">
        <v>12475</v>
      </c>
      <c r="B1517" s="1" t="s">
        <v>4049</v>
      </c>
      <c r="C1517" s="8">
        <v>43810</v>
      </c>
      <c r="D1517" s="7">
        <v>43816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-9.0980000000000008</v>
      </c>
      <c r="V1517" s="1">
        <f t="shared" si="23"/>
        <v>63.686</v>
      </c>
      <c r="W1517" s="30">
        <f>Orders[[#This Row],[Profit]]/Orders[[#This Row],[Sales]]</f>
        <v>-0.14285714285714288</v>
      </c>
    </row>
    <row r="1518" spans="1:23" x14ac:dyDescent="0.35">
      <c r="A1518" s="1" t="s">
        <v>12476</v>
      </c>
      <c r="B1518" s="1" t="s">
        <v>4052</v>
      </c>
      <c r="C1518" s="8">
        <v>43809</v>
      </c>
      <c r="D1518" s="7">
        <v>43813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116.872</v>
      </c>
      <c r="V1518" s="1">
        <f t="shared" si="23"/>
        <v>6678.4</v>
      </c>
      <c r="W1518" s="30">
        <f>Orders[[#This Row],[Profit]]/Orders[[#This Row],[Sales]]</f>
        <v>7.0000000000000007E-2</v>
      </c>
    </row>
    <row r="1519" spans="1:23" x14ac:dyDescent="0.35">
      <c r="A1519" s="1" t="s">
        <v>12477</v>
      </c>
      <c r="B1519" s="1" t="s">
        <v>4054</v>
      </c>
      <c r="C1519" s="8">
        <v>42403</v>
      </c>
      <c r="D1519" s="7">
        <v>42406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27.248000000000001</v>
      </c>
      <c r="V1519" s="1">
        <f t="shared" si="23"/>
        <v>167.68</v>
      </c>
      <c r="W1519" s="30">
        <f>Orders[[#This Row],[Profit]]/Orders[[#This Row],[Sales]]</f>
        <v>0.32500000000000001</v>
      </c>
    </row>
    <row r="1520" spans="1:23" x14ac:dyDescent="0.35">
      <c r="A1520" s="1" t="s">
        <v>12478</v>
      </c>
      <c r="B1520" s="1" t="s">
        <v>4054</v>
      </c>
      <c r="C1520" s="8">
        <v>42403</v>
      </c>
      <c r="D1520" s="7">
        <v>42406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v>
      </c>
      <c r="S1520" s="1">
        <v>3</v>
      </c>
      <c r="T1520" s="1">
        <v>0.2</v>
      </c>
      <c r="U1520" s="1">
        <v>4.3133999999999997</v>
      </c>
      <c r="V1520" s="1">
        <f t="shared" si="23"/>
        <v>39.816000000000003</v>
      </c>
      <c r="W1520" s="30">
        <f>Orders[[#This Row],[Profit]]/Orders[[#This Row],[Sales]]</f>
        <v>0.32499999999999996</v>
      </c>
    </row>
    <row r="1521" spans="1:23" x14ac:dyDescent="0.35">
      <c r="A1521" s="1" t="s">
        <v>12479</v>
      </c>
      <c r="B1521" s="1" t="s">
        <v>4057</v>
      </c>
      <c r="C1521" s="8">
        <v>43507</v>
      </c>
      <c r="D1521" s="7">
        <v>43510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7.7343000000000002</v>
      </c>
      <c r="V1521" s="1">
        <f t="shared" si="23"/>
        <v>149.35199999999998</v>
      </c>
      <c r="W1521" s="30">
        <f>Orders[[#This Row],[Profit]]/Orders[[#This Row],[Sales]]</f>
        <v>0.36250000000000004</v>
      </c>
    </row>
    <row r="1522" spans="1:23" x14ac:dyDescent="0.35">
      <c r="A1522" s="1" t="s">
        <v>12480</v>
      </c>
      <c r="B1522" s="1" t="s">
        <v>4058</v>
      </c>
      <c r="C1522" s="8">
        <v>43571</v>
      </c>
      <c r="D1522" s="7">
        <v>43576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v>
      </c>
      <c r="S1522" s="1">
        <v>5</v>
      </c>
      <c r="T1522" s="1">
        <v>0.2</v>
      </c>
      <c r="U1522" s="1">
        <v>2.0649999999999999</v>
      </c>
      <c r="V1522" s="1">
        <f t="shared" si="23"/>
        <v>82.6</v>
      </c>
      <c r="W1522" s="30">
        <f>Orders[[#This Row],[Profit]]/Orders[[#This Row],[Sales]]</f>
        <v>0.125</v>
      </c>
    </row>
    <row r="1523" spans="1:23" x14ac:dyDescent="0.35">
      <c r="A1523" s="1" t="s">
        <v>12481</v>
      </c>
      <c r="B1523" s="1" t="s">
        <v>4063</v>
      </c>
      <c r="C1523" s="8">
        <v>43075</v>
      </c>
      <c r="D1523" s="7">
        <v>43080</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206.11199999999999</v>
      </c>
      <c r="S1523" s="1">
        <v>6</v>
      </c>
      <c r="T1523" s="1">
        <v>0.2</v>
      </c>
      <c r="U1523" s="1">
        <v>48.951599999999999</v>
      </c>
      <c r="V1523" s="1">
        <f t="shared" si="23"/>
        <v>1236.672</v>
      </c>
      <c r="W1523" s="30">
        <f>Orders[[#This Row],[Profit]]/Orders[[#This Row],[Sales]]</f>
        <v>0.23749999999999999</v>
      </c>
    </row>
    <row r="1524" spans="1:23" x14ac:dyDescent="0.35">
      <c r="A1524" s="1" t="s">
        <v>12482</v>
      </c>
      <c r="B1524" s="1" t="s">
        <v>4063</v>
      </c>
      <c r="C1524" s="8">
        <v>43075</v>
      </c>
      <c r="D1524" s="7">
        <v>43080</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6.7229999999999999</v>
      </c>
      <c r="V1524" s="1">
        <f t="shared" si="23"/>
        <v>99.600000000000009</v>
      </c>
      <c r="W1524" s="30">
        <f>Orders[[#This Row],[Profit]]/Orders[[#This Row],[Sales]]</f>
        <v>0.33749999999999997</v>
      </c>
    </row>
    <row r="1525" spans="1:23" x14ac:dyDescent="0.35">
      <c r="A1525" s="1" t="s">
        <v>12483</v>
      </c>
      <c r="B1525" s="1" t="s">
        <v>4063</v>
      </c>
      <c r="C1525" s="8">
        <v>43075</v>
      </c>
      <c r="D1525" s="7">
        <v>43080</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1">
        <v>61.96</v>
      </c>
      <c r="V1525" s="1">
        <f t="shared" si="23"/>
        <v>1586.1759999999999</v>
      </c>
      <c r="W1525" s="30">
        <f>Orders[[#This Row],[Profit]]/Orders[[#This Row],[Sales]]</f>
        <v>0.3125</v>
      </c>
    </row>
    <row r="1526" spans="1:23" x14ac:dyDescent="0.35">
      <c r="A1526" s="1" t="s">
        <v>12484</v>
      </c>
      <c r="B1526" s="1" t="s">
        <v>4063</v>
      </c>
      <c r="C1526" s="8">
        <v>43075</v>
      </c>
      <c r="D1526" s="7">
        <v>43080</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247.10400000000001</v>
      </c>
      <c r="S1526" s="1">
        <v>6</v>
      </c>
      <c r="T1526" s="1">
        <v>0.2</v>
      </c>
      <c r="U1526" s="1">
        <v>-58.687199999999997</v>
      </c>
      <c r="V1526" s="1">
        <f t="shared" si="23"/>
        <v>1482.624</v>
      </c>
      <c r="W1526" s="30">
        <f>Orders[[#This Row],[Profit]]/Orders[[#This Row],[Sales]]</f>
        <v>-0.23749999999999999</v>
      </c>
    </row>
    <row r="1527" spans="1:23" x14ac:dyDescent="0.35">
      <c r="A1527" s="1" t="s">
        <v>12485</v>
      </c>
      <c r="B1527" s="1" t="s">
        <v>4063</v>
      </c>
      <c r="C1527" s="8">
        <v>43075</v>
      </c>
      <c r="D1527" s="7">
        <v>43080</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9.7091999999999992</v>
      </c>
      <c r="V1527" s="1">
        <f t="shared" si="23"/>
        <v>517.82400000000007</v>
      </c>
      <c r="W1527" s="30">
        <f>Orders[[#This Row],[Profit]]/Orders[[#This Row],[Sales]]</f>
        <v>0.11249999999999999</v>
      </c>
    </row>
    <row r="1528" spans="1:23" x14ac:dyDescent="0.35">
      <c r="A1528" s="1" t="s">
        <v>12486</v>
      </c>
      <c r="B1528" s="1" t="s">
        <v>4068</v>
      </c>
      <c r="C1528" s="8">
        <v>43303</v>
      </c>
      <c r="D1528" s="7">
        <v>43308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0.36399999999999999</v>
      </c>
      <c r="V1528" s="1">
        <f t="shared" si="23"/>
        <v>8.32</v>
      </c>
      <c r="W1528" s="30">
        <f>Orders[[#This Row],[Profit]]/Orders[[#This Row],[Sales]]</f>
        <v>8.7499999999999994E-2</v>
      </c>
    </row>
    <row r="1529" spans="1:23" x14ac:dyDescent="0.35">
      <c r="A1529" s="1" t="s">
        <v>12487</v>
      </c>
      <c r="B1529" s="1" t="s">
        <v>4068</v>
      </c>
      <c r="C1529" s="8">
        <v>43303</v>
      </c>
      <c r="D1529" s="7">
        <v>43308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v>
      </c>
      <c r="S1529" s="1">
        <v>2</v>
      </c>
      <c r="T1529" s="1">
        <v>0.2</v>
      </c>
      <c r="U1529" s="1">
        <v>3.3488000000000002</v>
      </c>
      <c r="V1529" s="1">
        <f t="shared" si="23"/>
        <v>23.295999999999999</v>
      </c>
      <c r="W1529" s="30">
        <f>Orders[[#This Row],[Profit]]/Orders[[#This Row],[Sales]]</f>
        <v>0.28750000000000003</v>
      </c>
    </row>
    <row r="1530" spans="1:23" x14ac:dyDescent="0.35">
      <c r="A1530" s="1" t="s">
        <v>12488</v>
      </c>
      <c r="B1530" s="1" t="s">
        <v>4074</v>
      </c>
      <c r="C1530" s="8">
        <v>43046</v>
      </c>
      <c r="D1530" s="7">
        <v>43049</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0.52359999999999995</v>
      </c>
      <c r="V1530" s="1">
        <f t="shared" si="23"/>
        <v>183.26</v>
      </c>
      <c r="W1530" s="30">
        <f>Orders[[#This Row],[Profit]]/Orders[[#This Row],[Sales]]</f>
        <v>1.9999999999999997E-2</v>
      </c>
    </row>
    <row r="1531" spans="1:23" x14ac:dyDescent="0.35">
      <c r="A1531" s="1" t="s">
        <v>12489</v>
      </c>
      <c r="B1531" s="1" t="s">
        <v>4074</v>
      </c>
      <c r="C1531" s="8">
        <v>43046</v>
      </c>
      <c r="D1531" s="7">
        <v>43049</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3.431</v>
      </c>
      <c r="V1531" s="1">
        <f t="shared" si="23"/>
        <v>14.6</v>
      </c>
      <c r="W1531" s="30">
        <f>Orders[[#This Row],[Profit]]/Orders[[#This Row],[Sales]]</f>
        <v>0.47000000000000003</v>
      </c>
    </row>
    <row r="1532" spans="1:23" x14ac:dyDescent="0.35">
      <c r="A1532" s="1" t="s">
        <v>12490</v>
      </c>
      <c r="B1532" s="1" t="s">
        <v>4079</v>
      </c>
      <c r="C1532" s="8">
        <v>42820</v>
      </c>
      <c r="D1532" s="7">
        <v>42825</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23.234999999999999</v>
      </c>
      <c r="V1532" s="1">
        <f t="shared" si="23"/>
        <v>223.05600000000001</v>
      </c>
      <c r="W1532" s="30">
        <f>Orders[[#This Row],[Profit]]/Orders[[#This Row],[Sales]]</f>
        <v>0.3125</v>
      </c>
    </row>
    <row r="1533" spans="1:23" x14ac:dyDescent="0.35">
      <c r="A1533" s="1" t="s">
        <v>12491</v>
      </c>
      <c r="B1533" s="1" t="s">
        <v>4082</v>
      </c>
      <c r="C1533" s="8">
        <v>43708</v>
      </c>
      <c r="D1533" s="7">
        <v>43713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0.80579999999999996</v>
      </c>
      <c r="V1533" s="1">
        <f t="shared" si="23"/>
        <v>10.744</v>
      </c>
      <c r="W1533" s="30">
        <f>Orders[[#This Row],[Profit]]/Orders[[#This Row],[Sales]]</f>
        <v>7.4999999999999997E-2</v>
      </c>
    </row>
    <row r="1534" spans="1:23" x14ac:dyDescent="0.35">
      <c r="A1534" s="1" t="s">
        <v>12492</v>
      </c>
      <c r="B1534" s="1" t="s">
        <v>4082</v>
      </c>
      <c r="C1534" s="8">
        <v>43708</v>
      </c>
      <c r="D1534" s="7">
        <v>43713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8.3759999999999994</v>
      </c>
      <c r="S1534" s="1">
        <v>3</v>
      </c>
      <c r="T1534" s="1">
        <v>0.2</v>
      </c>
      <c r="U1534" s="1">
        <v>2.7222</v>
      </c>
      <c r="V1534" s="1">
        <f t="shared" si="23"/>
        <v>25.128</v>
      </c>
      <c r="W1534" s="30">
        <f>Orders[[#This Row],[Profit]]/Orders[[#This Row],[Sales]]</f>
        <v>0.32500000000000001</v>
      </c>
    </row>
    <row r="1535" spans="1:23" x14ac:dyDescent="0.35">
      <c r="A1535" s="1" t="s">
        <v>12493</v>
      </c>
      <c r="B1535" s="1" t="s">
        <v>4086</v>
      </c>
      <c r="C1535" s="8">
        <v>43438</v>
      </c>
      <c r="D1535" s="7">
        <v>43442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c r="V1535" s="1">
        <f t="shared" si="23"/>
        <v>1277.28</v>
      </c>
      <c r="W1535" s="30">
        <f>Orders[[#This Row],[Profit]]/Orders[[#This Row],[Sales]]</f>
        <v>0</v>
      </c>
    </row>
    <row r="1536" spans="1:23" x14ac:dyDescent="0.35">
      <c r="A1536" s="1" t="s">
        <v>12494</v>
      </c>
      <c r="B1536" s="1" t="s">
        <v>4089</v>
      </c>
      <c r="C1536" s="8">
        <v>43506</v>
      </c>
      <c r="D1536" s="7">
        <v>43510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203.983</v>
      </c>
      <c r="S1536" s="1">
        <v>2</v>
      </c>
      <c r="T1536" s="1">
        <v>0.15</v>
      </c>
      <c r="U1536" s="1">
        <v>16.7986</v>
      </c>
      <c r="V1536" s="1">
        <f t="shared" si="23"/>
        <v>407.96600000000001</v>
      </c>
      <c r="W1536" s="30">
        <f>Orders[[#This Row],[Profit]]/Orders[[#This Row],[Sales]]</f>
        <v>8.2352941176470587E-2</v>
      </c>
    </row>
    <row r="1537" spans="1:23" x14ac:dyDescent="0.35">
      <c r="A1537" s="1" t="s">
        <v>12495</v>
      </c>
      <c r="B1537" s="1" t="s">
        <v>4093</v>
      </c>
      <c r="C1537" s="8">
        <v>43402</v>
      </c>
      <c r="D1537" s="7">
        <v>43406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0.40739999999999998</v>
      </c>
      <c r="V1537" s="1">
        <f t="shared" si="23"/>
        <v>122.22</v>
      </c>
      <c r="W1537" s="30">
        <f>Orders[[#This Row],[Profit]]/Orders[[#This Row],[Sales]]</f>
        <v>9.9999999999999985E-3</v>
      </c>
    </row>
    <row r="1538" spans="1:23" x14ac:dyDescent="0.35">
      <c r="A1538" s="1" t="s">
        <v>12497</v>
      </c>
      <c r="B1538" s="1" t="s">
        <v>4093</v>
      </c>
      <c r="C1538" s="8">
        <v>43402</v>
      </c>
      <c r="D1538" s="7">
        <v>43406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3.0341999999999998</v>
      </c>
      <c r="V1538" s="1">
        <f t="shared" ref="V1538:V1601" si="24">PRODUCT(S1538,R1538)</f>
        <v>35.01</v>
      </c>
      <c r="W1538" s="30">
        <f>Orders[[#This Row],[Profit]]/Orders[[#This Row],[Sales]]</f>
        <v>0.26</v>
      </c>
    </row>
    <row r="1539" spans="1:23" x14ac:dyDescent="0.35">
      <c r="A1539" s="1" t="s">
        <v>12498</v>
      </c>
      <c r="B1539" s="1" t="s">
        <v>4101</v>
      </c>
      <c r="C1539" s="8">
        <v>43723</v>
      </c>
      <c r="D1539" s="7">
        <v>43725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11.597099999999999</v>
      </c>
      <c r="V1539" s="1">
        <f t="shared" si="24"/>
        <v>39.99</v>
      </c>
      <c r="W1539" s="30">
        <f>Orders[[#This Row],[Profit]]/Orders[[#This Row],[Sales]]</f>
        <v>0.28999999999999998</v>
      </c>
    </row>
    <row r="1540" spans="1:23" x14ac:dyDescent="0.35">
      <c r="A1540" s="1" t="s">
        <v>12500</v>
      </c>
      <c r="B1540" s="1" t="s">
        <v>4101</v>
      </c>
      <c r="C1540" s="8">
        <v>43723</v>
      </c>
      <c r="D1540" s="7">
        <v>43725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6.5119999999999996</v>
      </c>
      <c r="V1540" s="1">
        <f t="shared" si="24"/>
        <v>32.56</v>
      </c>
      <c r="W1540" s="30">
        <f>Orders[[#This Row],[Profit]]/Orders[[#This Row],[Sales]]</f>
        <v>0.39999999999999997</v>
      </c>
    </row>
    <row r="1541" spans="1:23" x14ac:dyDescent="0.35">
      <c r="A1541" s="1" t="s">
        <v>12501</v>
      </c>
      <c r="B1541" s="1" t="s">
        <v>4101</v>
      </c>
      <c r="C1541" s="8">
        <v>43723</v>
      </c>
      <c r="D1541" s="7">
        <v>43725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203.56440000000001</v>
      </c>
      <c r="V1541" s="1">
        <f t="shared" si="24"/>
        <v>2348.8200000000002</v>
      </c>
      <c r="W1541" s="30">
        <f>Orders[[#This Row],[Profit]]/Orders[[#This Row],[Sales]]</f>
        <v>0.26</v>
      </c>
    </row>
    <row r="1542" spans="1:23" x14ac:dyDescent="0.35">
      <c r="A1542" s="1" t="s">
        <v>12502</v>
      </c>
      <c r="B1542" s="1" t="s">
        <v>4101</v>
      </c>
      <c r="C1542" s="8">
        <v>43723</v>
      </c>
      <c r="D1542" s="7">
        <v>43725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v>
      </c>
      <c r="S1542" s="1">
        <v>7</v>
      </c>
      <c r="T1542" s="1">
        <v>0</v>
      </c>
      <c r="U1542" s="1">
        <v>116.3904</v>
      </c>
      <c r="V1542" s="1">
        <f t="shared" si="24"/>
        <v>1697.36</v>
      </c>
      <c r="W1542" s="30">
        <f>Orders[[#This Row],[Profit]]/Orders[[#This Row],[Sales]]</f>
        <v>0.48000000000000004</v>
      </c>
    </row>
    <row r="1543" spans="1:23" x14ac:dyDescent="0.35">
      <c r="A1543" s="1" t="s">
        <v>12503</v>
      </c>
      <c r="B1543" s="1" t="s">
        <v>4105</v>
      </c>
      <c r="C1543" s="8">
        <v>42440</v>
      </c>
      <c r="D1543" s="7">
        <v>42445</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2.2879999999999998</v>
      </c>
      <c r="V1543" s="1">
        <f t="shared" si="24"/>
        <v>41.6</v>
      </c>
      <c r="W1543" s="30">
        <f>Orders[[#This Row],[Profit]]/Orders[[#This Row],[Sales]]</f>
        <v>0.27499999999999997</v>
      </c>
    </row>
    <row r="1544" spans="1:23" x14ac:dyDescent="0.35">
      <c r="A1544" s="1" t="s">
        <v>12504</v>
      </c>
      <c r="B1544" s="1" t="s">
        <v>4105</v>
      </c>
      <c r="C1544" s="8">
        <v>42440</v>
      </c>
      <c r="D1544" s="7">
        <v>42445</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v>
      </c>
      <c r="S1544" s="1">
        <v>6</v>
      </c>
      <c r="T1544" s="1">
        <v>0.2</v>
      </c>
      <c r="U1544" s="1">
        <v>1.7003999999999999</v>
      </c>
      <c r="V1544" s="1">
        <f t="shared" si="24"/>
        <v>62.784000000000006</v>
      </c>
      <c r="W1544" s="30">
        <f>Orders[[#This Row],[Profit]]/Orders[[#This Row],[Sales]]</f>
        <v>0.16249999999999998</v>
      </c>
    </row>
    <row r="1545" spans="1:23" x14ac:dyDescent="0.35">
      <c r="A1545" s="1" t="s">
        <v>12505</v>
      </c>
      <c r="B1545" s="1" t="s">
        <v>4107</v>
      </c>
      <c r="C1545" s="8">
        <v>42404</v>
      </c>
      <c r="D1545" s="7">
        <v>42408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c r="V1545" s="1">
        <f t="shared" si="24"/>
        <v>248.68799999999999</v>
      </c>
      <c r="W1545" s="30">
        <f>Orders[[#This Row],[Profit]]/Orders[[#This Row],[Sales]]</f>
        <v>0.35</v>
      </c>
    </row>
    <row r="1546" spans="1:23" x14ac:dyDescent="0.35">
      <c r="A1546" s="1" t="s">
        <v>12506</v>
      </c>
      <c r="B1546" s="1" t="s">
        <v>4107</v>
      </c>
      <c r="C1546" s="8">
        <v>42404</v>
      </c>
      <c r="D1546" s="7">
        <v>42408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c r="V1546" s="1">
        <f t="shared" si="24"/>
        <v>136.96</v>
      </c>
      <c r="W1546" s="30">
        <f>Orders[[#This Row],[Profit]]/Orders[[#This Row],[Sales]]</f>
        <v>0.47</v>
      </c>
    </row>
    <row r="1547" spans="1:23" x14ac:dyDescent="0.35">
      <c r="A1547" s="1" t="s">
        <v>12507</v>
      </c>
      <c r="B1547" s="1" t="s">
        <v>4110</v>
      </c>
      <c r="C1547" s="8">
        <v>42735</v>
      </c>
      <c r="D1547" s="7">
        <v>42739</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196.68600000000001</v>
      </c>
      <c r="V1547" s="1">
        <f t="shared" si="24"/>
        <v>11014.416000000001</v>
      </c>
      <c r="W1547" s="30">
        <f>Orders[[#This Row],[Profit]]/Orders[[#This Row],[Sales]]</f>
        <v>0.125</v>
      </c>
    </row>
    <row r="1548" spans="1:23" x14ac:dyDescent="0.35">
      <c r="A1548" s="1" t="s">
        <v>12508</v>
      </c>
      <c r="B1548" s="1" t="s">
        <v>4112</v>
      </c>
      <c r="C1548" s="8">
        <v>43062</v>
      </c>
      <c r="D1548" s="7">
        <v>43066</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117.432</v>
      </c>
      <c r="V1548" s="1">
        <f t="shared" si="24"/>
        <v>1342.08</v>
      </c>
      <c r="W1548" s="30">
        <f>Orders[[#This Row],[Profit]]/Orders[[#This Row],[Sales]]</f>
        <v>0.35000000000000003</v>
      </c>
    </row>
    <row r="1549" spans="1:23" x14ac:dyDescent="0.35">
      <c r="A1549" s="1" t="s">
        <v>12509</v>
      </c>
      <c r="B1549" s="1" t="s">
        <v>4112</v>
      </c>
      <c r="C1549" s="8">
        <v>43062</v>
      </c>
      <c r="D1549" s="7">
        <v>43066</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23.911999999999999</v>
      </c>
      <c r="S1549" s="1">
        <v>2</v>
      </c>
      <c r="T1549" s="1">
        <v>0.8</v>
      </c>
      <c r="U1549" s="1">
        <v>-40.650399999999998</v>
      </c>
      <c r="V1549" s="1">
        <f t="shared" si="24"/>
        <v>47.823999999999998</v>
      </c>
      <c r="W1549" s="30">
        <f>Orders[[#This Row],[Profit]]/Orders[[#This Row],[Sales]]</f>
        <v>-1.7</v>
      </c>
    </row>
    <row r="1550" spans="1:23" x14ac:dyDescent="0.35">
      <c r="A1550" s="1" t="s">
        <v>12510</v>
      </c>
      <c r="B1550" s="1" t="s">
        <v>4112</v>
      </c>
      <c r="C1550" s="8">
        <v>43062</v>
      </c>
      <c r="D1550" s="7">
        <v>43066</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2.3673999999999999</v>
      </c>
      <c r="V1550" s="1">
        <f t="shared" si="24"/>
        <v>54.112000000000002</v>
      </c>
      <c r="W1550" s="30">
        <f>Orders[[#This Row],[Profit]]/Orders[[#This Row],[Sales]]</f>
        <v>8.7499999999999994E-2</v>
      </c>
    </row>
    <row r="1551" spans="1:23" x14ac:dyDescent="0.35">
      <c r="A1551" s="1" t="s">
        <v>12511</v>
      </c>
      <c r="B1551" s="1" t="s">
        <v>4115</v>
      </c>
      <c r="C1551" s="8">
        <v>42557</v>
      </c>
      <c r="D1551" s="7">
        <v>42559</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559.99199999999996</v>
      </c>
      <c r="S1551" s="1">
        <v>1</v>
      </c>
      <c r="T1551" s="1">
        <v>0.2</v>
      </c>
      <c r="U1551" s="1">
        <v>174.9975</v>
      </c>
      <c r="V1551" s="1">
        <f t="shared" si="24"/>
        <v>559.99199999999996</v>
      </c>
      <c r="W1551" s="30">
        <f>Orders[[#This Row],[Profit]]/Orders[[#This Row],[Sales]]</f>
        <v>0.3125</v>
      </c>
    </row>
    <row r="1552" spans="1:23" x14ac:dyDescent="0.35">
      <c r="A1552" s="1" t="s">
        <v>12512</v>
      </c>
      <c r="B1552" s="1" t="s">
        <v>4116</v>
      </c>
      <c r="C1552" s="8">
        <v>43782</v>
      </c>
      <c r="D1552" s="7">
        <v>43787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9.3239999999999998</v>
      </c>
      <c r="S1552" s="1">
        <v>6</v>
      </c>
      <c r="T1552" s="1">
        <v>0.8</v>
      </c>
      <c r="U1552" s="1">
        <v>-24.708600000000001</v>
      </c>
      <c r="V1552" s="1">
        <f t="shared" si="24"/>
        <v>55.944000000000003</v>
      </c>
      <c r="W1552" s="30">
        <f>Orders[[#This Row],[Profit]]/Orders[[#This Row],[Sales]]</f>
        <v>-2.65</v>
      </c>
    </row>
    <row r="1553" spans="1:23" x14ac:dyDescent="0.35">
      <c r="A1553" s="1" t="s">
        <v>12513</v>
      </c>
      <c r="B1553" s="1" t="s">
        <v>4119</v>
      </c>
      <c r="C1553" s="8">
        <v>43268</v>
      </c>
      <c r="D1553" s="7">
        <v>43273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c r="V1553" s="1">
        <f t="shared" si="24"/>
        <v>223.92</v>
      </c>
      <c r="W1553" s="30">
        <f>Orders[[#This Row],[Profit]]/Orders[[#This Row],[Sales]]</f>
        <v>0.49</v>
      </c>
    </row>
    <row r="1554" spans="1:23" x14ac:dyDescent="0.35">
      <c r="A1554" s="1" t="s">
        <v>12514</v>
      </c>
      <c r="B1554" s="1" t="s">
        <v>4122</v>
      </c>
      <c r="C1554" s="8">
        <v>42493</v>
      </c>
      <c r="D1554" s="7">
        <v>42495</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v>
      </c>
      <c r="S1554" s="1">
        <v>7</v>
      </c>
      <c r="T1554" s="1">
        <v>0</v>
      </c>
      <c r="U1554" s="1">
        <v>10.348800000000001</v>
      </c>
      <c r="V1554" s="1">
        <f t="shared" si="24"/>
        <v>150.91999999999999</v>
      </c>
      <c r="W1554" s="30">
        <f>Orders[[#This Row],[Profit]]/Orders[[#This Row],[Sales]]</f>
        <v>0.48000000000000004</v>
      </c>
    </row>
    <row r="1555" spans="1:23" x14ac:dyDescent="0.35">
      <c r="A1555" s="1" t="s">
        <v>12515</v>
      </c>
      <c r="B1555" s="1" t="s">
        <v>4126</v>
      </c>
      <c r="C1555" s="8">
        <v>43754</v>
      </c>
      <c r="D1555" s="7">
        <v>43759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57.384999999999998</v>
      </c>
      <c r="V1555" s="1">
        <f t="shared" si="24"/>
        <v>623.75</v>
      </c>
      <c r="W1555" s="30">
        <f>Orders[[#This Row],[Profit]]/Orders[[#This Row],[Sales]]</f>
        <v>0.45999999999999996</v>
      </c>
    </row>
    <row r="1556" spans="1:23" x14ac:dyDescent="0.35">
      <c r="A1556" s="1" t="s">
        <v>12516</v>
      </c>
      <c r="B1556" s="1" t="s">
        <v>4129</v>
      </c>
      <c r="C1556" s="8">
        <v>42772</v>
      </c>
      <c r="D1556" s="7">
        <v>42779</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c r="V1556" s="1">
        <f t="shared" si="24"/>
        <v>15.84</v>
      </c>
      <c r="W1556" s="30">
        <f>Orders[[#This Row],[Profit]]/Orders[[#This Row],[Sales]]</f>
        <v>0.28999999999999998</v>
      </c>
    </row>
    <row r="1557" spans="1:23" x14ac:dyDescent="0.35">
      <c r="A1557" s="1" t="s">
        <v>12517</v>
      </c>
      <c r="B1557" s="1" t="s">
        <v>4133</v>
      </c>
      <c r="C1557" s="8">
        <v>43712</v>
      </c>
      <c r="D1557" s="7">
        <v>43716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c r="V1557" s="1">
        <f t="shared" si="24"/>
        <v>367.84</v>
      </c>
      <c r="W1557" s="30">
        <f>Orders[[#This Row],[Profit]]/Orders[[#This Row],[Sales]]</f>
        <v>0.43000000000000005</v>
      </c>
    </row>
    <row r="1558" spans="1:23" x14ac:dyDescent="0.35">
      <c r="A1558" s="1" t="s">
        <v>12518</v>
      </c>
      <c r="B1558" s="1" t="s">
        <v>4136</v>
      </c>
      <c r="C1558" s="8">
        <v>43229</v>
      </c>
      <c r="D1558" s="7">
        <v>43235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c r="V1558" s="1">
        <f t="shared" si="24"/>
        <v>9.3439999999999994</v>
      </c>
      <c r="W1558" s="30">
        <f>Orders[[#This Row],[Profit]]/Orders[[#This Row],[Sales]]</f>
        <v>0.375</v>
      </c>
    </row>
    <row r="1559" spans="1:23" x14ac:dyDescent="0.35">
      <c r="A1559" s="1" t="s">
        <v>12519</v>
      </c>
      <c r="B1559" s="1" t="s">
        <v>4136</v>
      </c>
      <c r="C1559" s="8">
        <v>43229</v>
      </c>
      <c r="D1559" s="7">
        <v>43235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9.92</v>
      </c>
      <c r="V1559" s="1">
        <f t="shared" si="24"/>
        <v>396.8</v>
      </c>
      <c r="W1559" s="30">
        <f>Orders[[#This Row],[Profit]]/Orders[[#This Row],[Sales]]</f>
        <v>0.125</v>
      </c>
    </row>
    <row r="1560" spans="1:23" x14ac:dyDescent="0.35">
      <c r="A1560" s="1" t="s">
        <v>12520</v>
      </c>
      <c r="B1560" s="1" t="s">
        <v>4142</v>
      </c>
      <c r="C1560" s="8">
        <v>42810</v>
      </c>
      <c r="D1560" s="7">
        <v>42812</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44.709600000000002</v>
      </c>
      <c r="V1560" s="1">
        <f t="shared" si="24"/>
        <v>343.92</v>
      </c>
      <c r="W1560" s="30">
        <f>Orders[[#This Row],[Profit]]/Orders[[#This Row],[Sales]]</f>
        <v>0.26</v>
      </c>
    </row>
    <row r="1561" spans="1:23" x14ac:dyDescent="0.35">
      <c r="A1561" s="1" t="s">
        <v>12521</v>
      </c>
      <c r="B1561" s="1" t="s">
        <v>4143</v>
      </c>
      <c r="C1561" s="8">
        <v>43199</v>
      </c>
      <c r="D1561" s="7">
        <v>43203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35.351999999999997</v>
      </c>
      <c r="S1561" s="1">
        <v>9</v>
      </c>
      <c r="T1561" s="1">
        <v>0.2</v>
      </c>
      <c r="U1561" s="1">
        <v>12.815099999999999</v>
      </c>
      <c r="V1561" s="1">
        <f t="shared" si="24"/>
        <v>318.16799999999995</v>
      </c>
      <c r="W1561" s="30">
        <f>Orders[[#This Row],[Profit]]/Orders[[#This Row],[Sales]]</f>
        <v>0.36249999999999999</v>
      </c>
    </row>
    <row r="1562" spans="1:23" x14ac:dyDescent="0.35">
      <c r="A1562" s="1" t="s">
        <v>12522</v>
      </c>
      <c r="B1562" s="1" t="s">
        <v>4146</v>
      </c>
      <c r="C1562" s="8">
        <v>42464</v>
      </c>
      <c r="D1562" s="7">
        <v>42469</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c r="V1562" s="1">
        <f t="shared" si="24"/>
        <v>113.39999999999999</v>
      </c>
      <c r="W1562" s="30">
        <f>Orders[[#This Row],[Profit]]/Orders[[#This Row],[Sales]]</f>
        <v>0.48</v>
      </c>
    </row>
    <row r="1563" spans="1:23" x14ac:dyDescent="0.35">
      <c r="A1563" s="1" t="s">
        <v>12523</v>
      </c>
      <c r="B1563" s="1" t="s">
        <v>4149</v>
      </c>
      <c r="C1563" s="8">
        <v>43713</v>
      </c>
      <c r="D1563" s="7">
        <v>43714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0.7228</v>
      </c>
      <c r="V1563" s="1">
        <f t="shared" si="24"/>
        <v>2.78</v>
      </c>
      <c r="W1563" s="30">
        <f>Orders[[#This Row],[Profit]]/Orders[[#This Row],[Sales]]</f>
        <v>0.26</v>
      </c>
    </row>
    <row r="1564" spans="1:23" x14ac:dyDescent="0.35">
      <c r="A1564" s="1" t="s">
        <v>12524</v>
      </c>
      <c r="B1564" s="1" t="s">
        <v>4150</v>
      </c>
      <c r="C1564" s="8">
        <v>43646</v>
      </c>
      <c r="D1564" s="7">
        <v>43646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c r="V1564" s="1">
        <f t="shared" si="24"/>
        <v>5223.1500000000005</v>
      </c>
      <c r="W1564" s="30">
        <f>Orders[[#This Row],[Profit]]/Orders[[#This Row],[Sales]]</f>
        <v>-0.28333333333333333</v>
      </c>
    </row>
    <row r="1565" spans="1:23" x14ac:dyDescent="0.35">
      <c r="A1565" s="1" t="s">
        <v>12525</v>
      </c>
      <c r="B1565" s="1" t="s">
        <v>4153</v>
      </c>
      <c r="C1565" s="8">
        <v>43048</v>
      </c>
      <c r="D1565" s="7">
        <v>43048</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v>
      </c>
      <c r="S1565" s="1">
        <v>3</v>
      </c>
      <c r="T1565" s="1">
        <v>0.2</v>
      </c>
      <c r="U1565" s="1">
        <v>4.1151</v>
      </c>
      <c r="V1565" s="1">
        <f t="shared" si="24"/>
        <v>34.055999999999997</v>
      </c>
      <c r="W1565" s="30">
        <f>Orders[[#This Row],[Profit]]/Orders[[#This Row],[Sales]]</f>
        <v>0.36249999999999999</v>
      </c>
    </row>
    <row r="1566" spans="1:23" x14ac:dyDescent="0.35">
      <c r="A1566" s="1" t="s">
        <v>12526</v>
      </c>
      <c r="B1566" s="1" t="s">
        <v>4156</v>
      </c>
      <c r="C1566" s="8">
        <v>42433</v>
      </c>
      <c r="D1566" s="7">
        <v>42433</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v>
      </c>
      <c r="S1566" s="1">
        <v>5</v>
      </c>
      <c r="T1566" s="1">
        <v>0</v>
      </c>
      <c r="U1566" s="1">
        <v>17.745000000000001</v>
      </c>
      <c r="V1566" s="1">
        <f t="shared" si="24"/>
        <v>1774.5</v>
      </c>
      <c r="W1566" s="30">
        <f>Orders[[#This Row],[Profit]]/Orders[[#This Row],[Sales]]</f>
        <v>0.05</v>
      </c>
    </row>
    <row r="1567" spans="1:23" x14ac:dyDescent="0.35">
      <c r="A1567" s="1" t="s">
        <v>12527</v>
      </c>
      <c r="B1567" s="1" t="s">
        <v>4159</v>
      </c>
      <c r="C1567" s="8">
        <v>42813</v>
      </c>
      <c r="D1567" s="7">
        <v>42819</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39.687899999999999</v>
      </c>
      <c r="V1567" s="1">
        <f t="shared" si="24"/>
        <v>1360.7280000000001</v>
      </c>
      <c r="W1567" s="30">
        <f>Orders[[#This Row],[Profit]]/Orders[[#This Row],[Sales]]</f>
        <v>8.7499999999999994E-2</v>
      </c>
    </row>
    <row r="1568" spans="1:23" x14ac:dyDescent="0.35">
      <c r="A1568" s="1" t="s">
        <v>12528</v>
      </c>
      <c r="B1568" s="1" t="s">
        <v>4160</v>
      </c>
      <c r="C1568" s="8">
        <v>43068</v>
      </c>
      <c r="D1568" s="7">
        <v>43069</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-0.26850000000000002</v>
      </c>
      <c r="V1568" s="1">
        <f t="shared" si="24"/>
        <v>64.44</v>
      </c>
      <c r="W1568" s="30">
        <f>Orders[[#This Row],[Profit]]/Orders[[#This Row],[Sales]]</f>
        <v>-1.2500000000000001E-2</v>
      </c>
    </row>
    <row r="1569" spans="1:23" x14ac:dyDescent="0.35">
      <c r="A1569" s="1" t="s">
        <v>12529</v>
      </c>
      <c r="B1569" s="1" t="s">
        <v>4160</v>
      </c>
      <c r="C1569" s="8">
        <v>43068</v>
      </c>
      <c r="D1569" s="7">
        <v>43069</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8.7840000000000007</v>
      </c>
      <c r="S1569" s="1">
        <v>4</v>
      </c>
      <c r="T1569" s="1">
        <v>0.8</v>
      </c>
      <c r="U1569" s="1">
        <v>-13.6152</v>
      </c>
      <c r="V1569" s="1">
        <f t="shared" si="24"/>
        <v>35.136000000000003</v>
      </c>
      <c r="W1569" s="30">
        <f>Orders[[#This Row],[Profit]]/Orders[[#This Row],[Sales]]</f>
        <v>-1.5499999999999998</v>
      </c>
    </row>
    <row r="1570" spans="1:23" x14ac:dyDescent="0.35">
      <c r="A1570" s="1" t="s">
        <v>12530</v>
      </c>
      <c r="B1570" s="1" t="s">
        <v>4168</v>
      </c>
      <c r="C1570" s="8">
        <v>43627</v>
      </c>
      <c r="D1570" s="7">
        <v>43627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60.255299999999998</v>
      </c>
      <c r="V1570" s="1">
        <f t="shared" si="24"/>
        <v>368.90999999999997</v>
      </c>
      <c r="W1570" s="30">
        <f>Orders[[#This Row],[Profit]]/Orders[[#This Row],[Sales]]</f>
        <v>0.49</v>
      </c>
    </row>
    <row r="1571" spans="1:23" x14ac:dyDescent="0.35">
      <c r="A1571" s="1" t="s">
        <v>12531</v>
      </c>
      <c r="B1571" s="1" t="s">
        <v>4169</v>
      </c>
      <c r="C1571" s="8">
        <v>43795</v>
      </c>
      <c r="D1571" s="7">
        <v>43799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3.7235999999999998</v>
      </c>
      <c r="V1571" s="1">
        <f t="shared" si="24"/>
        <v>38.519999999999996</v>
      </c>
      <c r="W1571" s="30">
        <f>Orders[[#This Row],[Profit]]/Orders[[#This Row],[Sales]]</f>
        <v>0.28999999999999998</v>
      </c>
    </row>
    <row r="1572" spans="1:23" x14ac:dyDescent="0.35">
      <c r="A1572" s="1" t="s">
        <v>12532</v>
      </c>
      <c r="B1572" s="1" t="s">
        <v>4172</v>
      </c>
      <c r="C1572" s="8">
        <v>42697</v>
      </c>
      <c r="D1572" s="7">
        <v>42699</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c r="V1572" s="1">
        <f t="shared" si="24"/>
        <v>3019.6</v>
      </c>
      <c r="W1572" s="30">
        <f>Orders[[#This Row],[Profit]]/Orders[[#This Row],[Sales]]</f>
        <v>-0.11250000000000002</v>
      </c>
    </row>
    <row r="1573" spans="1:23" x14ac:dyDescent="0.35">
      <c r="A1573" s="1" t="s">
        <v>12533</v>
      </c>
      <c r="B1573" s="1" t="s">
        <v>4172</v>
      </c>
      <c r="C1573" s="8">
        <v>42697</v>
      </c>
      <c r="D1573" s="7">
        <v>42699</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c r="V1573" s="1">
        <f t="shared" si="24"/>
        <v>65.52</v>
      </c>
      <c r="W1573" s="30">
        <f>Orders[[#This Row],[Profit]]/Orders[[#This Row],[Sales]]</f>
        <v>0.48</v>
      </c>
    </row>
    <row r="1574" spans="1:23" x14ac:dyDescent="0.35">
      <c r="A1574" s="1" t="s">
        <v>12534</v>
      </c>
      <c r="B1574" s="1" t="s">
        <v>4172</v>
      </c>
      <c r="C1574" s="8">
        <v>42697</v>
      </c>
      <c r="D1574" s="7">
        <v>42699</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6.2979000000000003</v>
      </c>
      <c r="V1574" s="1">
        <f t="shared" si="24"/>
        <v>29.99</v>
      </c>
      <c r="W1574" s="30">
        <f>Orders[[#This Row],[Profit]]/Orders[[#This Row],[Sales]]</f>
        <v>0.21000000000000002</v>
      </c>
    </row>
    <row r="1575" spans="1:23" x14ac:dyDescent="0.35">
      <c r="A1575" s="1" t="s">
        <v>12535</v>
      </c>
      <c r="B1575" s="1" t="s">
        <v>4172</v>
      </c>
      <c r="C1575" s="8">
        <v>42697</v>
      </c>
      <c r="D1575" s="7">
        <v>42699</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v>
      </c>
      <c r="S1575" s="1">
        <v>2</v>
      </c>
      <c r="T1575" s="1">
        <v>0.2</v>
      </c>
      <c r="U1575" s="1">
        <v>23.84</v>
      </c>
      <c r="V1575" s="1">
        <f t="shared" si="24"/>
        <v>762.88</v>
      </c>
      <c r="W1575" s="30">
        <f>Orders[[#This Row],[Profit]]/Orders[[#This Row],[Sales]]</f>
        <v>6.25E-2</v>
      </c>
    </row>
    <row r="1576" spans="1:23" x14ac:dyDescent="0.35">
      <c r="A1576" s="1" t="s">
        <v>12536</v>
      </c>
      <c r="B1576" s="1" t="s">
        <v>4177</v>
      </c>
      <c r="C1576" s="8">
        <v>42719</v>
      </c>
      <c r="D1576" s="7">
        <v>42722</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-9.1530000000000005</v>
      </c>
      <c r="V1576" s="1">
        <f t="shared" si="24"/>
        <v>122.03999999999999</v>
      </c>
      <c r="W1576" s="30">
        <f>Orders[[#This Row],[Profit]]/Orders[[#This Row],[Sales]]</f>
        <v>-0.22500000000000001</v>
      </c>
    </row>
    <row r="1577" spans="1:23" x14ac:dyDescent="0.35">
      <c r="A1577" s="1" t="s">
        <v>12537</v>
      </c>
      <c r="B1577" s="1" t="s">
        <v>4177</v>
      </c>
      <c r="C1577" s="8">
        <v>42719</v>
      </c>
      <c r="D1577" s="7">
        <v>42722</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-21.808</v>
      </c>
      <c r="V1577" s="1">
        <f t="shared" si="24"/>
        <v>3816.3999999999996</v>
      </c>
      <c r="W1577" s="30">
        <f>Orders[[#This Row],[Profit]]/Orders[[#This Row],[Sales]]</f>
        <v>-2.8571428571428571E-2</v>
      </c>
    </row>
    <row r="1578" spans="1:23" x14ac:dyDescent="0.35">
      <c r="A1578" s="1" t="s">
        <v>12538</v>
      </c>
      <c r="B1578" s="1" t="s">
        <v>4183</v>
      </c>
      <c r="C1578" s="8">
        <v>43212</v>
      </c>
      <c r="D1578" s="7">
        <v>43217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v>
      </c>
      <c r="V1578" s="1">
        <f t="shared" si="24"/>
        <v>47.904000000000003</v>
      </c>
      <c r="W1578" s="30">
        <f>Orders[[#This Row],[Profit]]/Orders[[#This Row],[Sales]]</f>
        <v>9.9999999999999992E-2</v>
      </c>
    </row>
    <row r="1579" spans="1:23" x14ac:dyDescent="0.35">
      <c r="A1579" s="1" t="s">
        <v>12539</v>
      </c>
      <c r="B1579" s="1" t="s">
        <v>4186</v>
      </c>
      <c r="C1579" s="8">
        <v>43243</v>
      </c>
      <c r="D1579" s="7">
        <v>43247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2.4401999999999999</v>
      </c>
      <c r="V1579" s="1">
        <f t="shared" si="24"/>
        <v>4.9800000000000004</v>
      </c>
      <c r="W1579" s="30">
        <f>Orders[[#This Row],[Profit]]/Orders[[#This Row],[Sales]]</f>
        <v>0.48999999999999994</v>
      </c>
    </row>
    <row r="1580" spans="1:23" x14ac:dyDescent="0.35">
      <c r="A1580" s="1" t="s">
        <v>12540</v>
      </c>
      <c r="B1580" s="1" t="s">
        <v>4189</v>
      </c>
      <c r="C1580" s="8">
        <v>43158</v>
      </c>
      <c r="D1580" s="7">
        <v>43160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49.555199999999999</v>
      </c>
      <c r="V1580" s="1">
        <f t="shared" si="24"/>
        <v>512.64</v>
      </c>
      <c r="W1580" s="30">
        <f>Orders[[#This Row],[Profit]]/Orders[[#This Row],[Sales]]</f>
        <v>0.28999999999999998</v>
      </c>
    </row>
    <row r="1581" spans="1:23" x14ac:dyDescent="0.35">
      <c r="A1581" s="1" t="s">
        <v>12541</v>
      </c>
      <c r="B1581" s="1" t="s">
        <v>4192</v>
      </c>
      <c r="C1581" s="8">
        <v>42956</v>
      </c>
      <c r="D1581" s="7">
        <v>42959</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89.3142</v>
      </c>
      <c r="V1581" s="1">
        <f t="shared" si="24"/>
        <v>615.96</v>
      </c>
      <c r="W1581" s="30">
        <f>Orders[[#This Row],[Profit]]/Orders[[#This Row],[Sales]]</f>
        <v>0.28999999999999998</v>
      </c>
    </row>
    <row r="1582" spans="1:23" x14ac:dyDescent="0.35">
      <c r="A1582" s="1" t="s">
        <v>12542</v>
      </c>
      <c r="B1582" s="1" t="s">
        <v>4192</v>
      </c>
      <c r="C1582" s="8">
        <v>42956</v>
      </c>
      <c r="D1582" s="7">
        <v>42959</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-153.1224</v>
      </c>
      <c r="V1582" s="1">
        <f t="shared" si="24"/>
        <v>3445.2539999999999</v>
      </c>
      <c r="W1582" s="30">
        <f>Orders[[#This Row],[Profit]]/Orders[[#This Row],[Sales]]</f>
        <v>-0.4</v>
      </c>
    </row>
    <row r="1583" spans="1:23" x14ac:dyDescent="0.35">
      <c r="A1583" s="1" t="s">
        <v>12543</v>
      </c>
      <c r="B1583" s="1" t="s">
        <v>4192</v>
      </c>
      <c r="C1583" s="8">
        <v>42956</v>
      </c>
      <c r="D1583" s="7">
        <v>42959</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2.9371999999999998</v>
      </c>
      <c r="V1583" s="1">
        <f t="shared" si="24"/>
        <v>83.92</v>
      </c>
      <c r="W1583" s="30">
        <f>Orders[[#This Row],[Profit]]/Orders[[#This Row],[Sales]]</f>
        <v>6.9999999999999993E-2</v>
      </c>
    </row>
    <row r="1584" spans="1:23" x14ac:dyDescent="0.35">
      <c r="A1584" s="1" t="s">
        <v>12544</v>
      </c>
      <c r="B1584" s="1" t="s">
        <v>4192</v>
      </c>
      <c r="C1584" s="8">
        <v>42956</v>
      </c>
      <c r="D1584" s="7">
        <v>42959</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c r="V1584" s="1">
        <f t="shared" si="24"/>
        <v>2435.136</v>
      </c>
      <c r="W1584" s="30">
        <f>Orders[[#This Row],[Profit]]/Orders[[#This Row],[Sales]]</f>
        <v>0.375</v>
      </c>
    </row>
    <row r="1585" spans="1:23" x14ac:dyDescent="0.35">
      <c r="A1585" s="1" t="s">
        <v>12545</v>
      </c>
      <c r="B1585" s="1" t="s">
        <v>4192</v>
      </c>
      <c r="C1585" s="8">
        <v>42956</v>
      </c>
      <c r="D1585" s="7">
        <v>42959</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c r="V1585" s="1">
        <f t="shared" si="24"/>
        <v>141.12</v>
      </c>
      <c r="W1585" s="30">
        <f>Orders[[#This Row],[Profit]]/Orders[[#This Row],[Sales]]</f>
        <v>0.39</v>
      </c>
    </row>
    <row r="1586" spans="1:23" x14ac:dyDescent="0.35">
      <c r="A1586" s="1" t="s">
        <v>12546</v>
      </c>
      <c r="B1586" s="1" t="s">
        <v>4192</v>
      </c>
      <c r="C1586" s="8">
        <v>42956</v>
      </c>
      <c r="D1586" s="7">
        <v>42959</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c r="V1586" s="1">
        <f t="shared" si="24"/>
        <v>12.32</v>
      </c>
      <c r="W1586" s="30">
        <f>Orders[[#This Row],[Profit]]/Orders[[#This Row],[Sales]]</f>
        <v>0.48</v>
      </c>
    </row>
    <row r="1587" spans="1:23" x14ac:dyDescent="0.35">
      <c r="A1587" s="1" t="s">
        <v>12547</v>
      </c>
      <c r="B1587" s="1" t="s">
        <v>4192</v>
      </c>
      <c r="C1587" s="8">
        <v>42956</v>
      </c>
      <c r="D1587" s="7">
        <v>42959</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274.38600000000002</v>
      </c>
      <c r="V1587" s="1">
        <f t="shared" si="24"/>
        <v>4899.75</v>
      </c>
      <c r="W1587" s="30">
        <f>Orders[[#This Row],[Profit]]/Orders[[#This Row],[Sales]]</f>
        <v>0.28000000000000003</v>
      </c>
    </row>
    <row r="1588" spans="1:23" x14ac:dyDescent="0.35">
      <c r="A1588" s="1" t="s">
        <v>12548</v>
      </c>
      <c r="B1588" s="1" t="s">
        <v>4192</v>
      </c>
      <c r="C1588" s="8">
        <v>42956</v>
      </c>
      <c r="D1588" s="7">
        <v>42959</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c r="V1588" s="1">
        <f t="shared" si="24"/>
        <v>431.09999999999997</v>
      </c>
      <c r="W1588" s="30">
        <f>Orders[[#This Row],[Profit]]/Orders[[#This Row],[Sales]]</f>
        <v>0.48000000000000004</v>
      </c>
    </row>
    <row r="1589" spans="1:23" x14ac:dyDescent="0.35">
      <c r="A1589" s="1" t="s">
        <v>12549</v>
      </c>
      <c r="B1589" s="1" t="s">
        <v>4192</v>
      </c>
      <c r="C1589" s="8">
        <v>42956</v>
      </c>
      <c r="D1589" s="7">
        <v>42959</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10.65</v>
      </c>
      <c r="S1589" s="1">
        <v>3</v>
      </c>
      <c r="T1589" s="1">
        <v>0</v>
      </c>
      <c r="U1589" s="1">
        <v>5.0054999999999996</v>
      </c>
      <c r="V1589" s="1">
        <f t="shared" si="24"/>
        <v>31.950000000000003</v>
      </c>
      <c r="W1589" s="30">
        <f>Orders[[#This Row],[Profit]]/Orders[[#This Row],[Sales]]</f>
        <v>0.47</v>
      </c>
    </row>
    <row r="1590" spans="1:23" x14ac:dyDescent="0.35">
      <c r="A1590" s="1" t="s">
        <v>12550</v>
      </c>
      <c r="B1590" s="1" t="s">
        <v>4192</v>
      </c>
      <c r="C1590" s="8">
        <v>42956</v>
      </c>
      <c r="D1590" s="7">
        <v>42959</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v>
      </c>
      <c r="V1590" s="1">
        <f t="shared" si="24"/>
        <v>991.2</v>
      </c>
      <c r="W1590" s="30">
        <f>Orders[[#This Row],[Profit]]/Orders[[#This Row],[Sales]]</f>
        <v>0.13999999999999999</v>
      </c>
    </row>
    <row r="1591" spans="1:23" x14ac:dyDescent="0.35">
      <c r="A1591" s="1" t="s">
        <v>12551</v>
      </c>
      <c r="B1591" s="1" t="s">
        <v>4197</v>
      </c>
      <c r="C1591" s="8">
        <v>43232</v>
      </c>
      <c r="D1591" s="7">
        <v>43236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2.9592000000000001</v>
      </c>
      <c r="V1591" s="1">
        <f t="shared" si="24"/>
        <v>43.84</v>
      </c>
      <c r="W1591" s="30">
        <f>Orders[[#This Row],[Profit]]/Orders[[#This Row],[Sales]]</f>
        <v>0.26999999999999996</v>
      </c>
    </row>
    <row r="1592" spans="1:23" x14ac:dyDescent="0.35">
      <c r="A1592" s="1" t="s">
        <v>12552</v>
      </c>
      <c r="B1592" s="1" t="s">
        <v>4200</v>
      </c>
      <c r="C1592" s="8">
        <v>43205</v>
      </c>
      <c r="D1592" s="7">
        <v>43209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v>
      </c>
      <c r="S1592" s="1">
        <v>7</v>
      </c>
      <c r="T1592" s="1">
        <v>0.2</v>
      </c>
      <c r="U1592" s="1">
        <v>5.8604000000000003</v>
      </c>
      <c r="V1592" s="1">
        <f t="shared" si="24"/>
        <v>234.416</v>
      </c>
      <c r="W1592" s="30">
        <f>Orders[[#This Row],[Profit]]/Orders[[#This Row],[Sales]]</f>
        <v>0.17500000000000002</v>
      </c>
    </row>
    <row r="1593" spans="1:23" x14ac:dyDescent="0.35">
      <c r="A1593" s="1" t="s">
        <v>12553</v>
      </c>
      <c r="B1593" s="1" t="s">
        <v>4200</v>
      </c>
      <c r="C1593" s="8">
        <v>43205</v>
      </c>
      <c r="D1593" s="7">
        <v>43209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2.9144999999999999</v>
      </c>
      <c r="V1593" s="1">
        <f t="shared" si="24"/>
        <v>40.199999999999996</v>
      </c>
      <c r="W1593" s="30">
        <f>Orders[[#This Row],[Profit]]/Orders[[#This Row],[Sales]]</f>
        <v>0.36250000000000004</v>
      </c>
    </row>
    <row r="1594" spans="1:23" x14ac:dyDescent="0.35">
      <c r="A1594" s="1" t="s">
        <v>12554</v>
      </c>
      <c r="B1594" s="1" t="s">
        <v>4206</v>
      </c>
      <c r="C1594" s="8">
        <v>42909</v>
      </c>
      <c r="D1594" s="7">
        <v>42911</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22.676400000000001</v>
      </c>
      <c r="V1594" s="1">
        <f t="shared" si="24"/>
        <v>806.27200000000005</v>
      </c>
      <c r="W1594" s="30">
        <f>Orders[[#This Row],[Profit]]/Orders[[#This Row],[Sales]]</f>
        <v>0.1125</v>
      </c>
    </row>
    <row r="1595" spans="1:23" x14ac:dyDescent="0.35">
      <c r="A1595" s="1" t="s">
        <v>12555</v>
      </c>
      <c r="B1595" s="1" t="s">
        <v>4211</v>
      </c>
      <c r="C1595" s="8">
        <v>42662</v>
      </c>
      <c r="D1595" s="7">
        <v>42662</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v>
      </c>
      <c r="S1595" s="1">
        <v>3</v>
      </c>
      <c r="T1595" s="1">
        <v>0</v>
      </c>
      <c r="U1595" s="1">
        <v>6.5856000000000003</v>
      </c>
      <c r="V1595" s="1">
        <f t="shared" si="24"/>
        <v>40.32</v>
      </c>
      <c r="W1595" s="30">
        <f>Orders[[#This Row],[Profit]]/Orders[[#This Row],[Sales]]</f>
        <v>0.49000000000000005</v>
      </c>
    </row>
    <row r="1596" spans="1:23" x14ac:dyDescent="0.35">
      <c r="A1596" s="1" t="s">
        <v>12556</v>
      </c>
      <c r="B1596" s="1" t="s">
        <v>4214</v>
      </c>
      <c r="C1596" s="8">
        <v>42818</v>
      </c>
      <c r="D1596" s="7">
        <v>42821</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359.05799999999999</v>
      </c>
      <c r="S1596" s="1">
        <v>3</v>
      </c>
      <c r="T1596" s="1">
        <v>0.3</v>
      </c>
      <c r="U1596" s="1">
        <v>-35.905799999999999</v>
      </c>
      <c r="V1596" s="1">
        <f t="shared" si="24"/>
        <v>1077.174</v>
      </c>
      <c r="W1596" s="30">
        <f>Orders[[#This Row],[Profit]]/Orders[[#This Row],[Sales]]</f>
        <v>-0.1</v>
      </c>
    </row>
    <row r="1597" spans="1:23" x14ac:dyDescent="0.35">
      <c r="A1597" s="1" t="s">
        <v>12557</v>
      </c>
      <c r="B1597" s="1" t="s">
        <v>4219</v>
      </c>
      <c r="C1597" s="8">
        <v>43593</v>
      </c>
      <c r="D1597" s="7">
        <v>43597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-2.0568</v>
      </c>
      <c r="V1597" s="1">
        <f t="shared" si="24"/>
        <v>95.983999999999995</v>
      </c>
      <c r="W1597" s="30">
        <f>Orders[[#This Row],[Profit]]/Orders[[#This Row],[Sales]]</f>
        <v>-4.2857142857142858E-2</v>
      </c>
    </row>
    <row r="1598" spans="1:23" x14ac:dyDescent="0.35">
      <c r="A1598" s="1" t="s">
        <v>12558</v>
      </c>
      <c r="B1598" s="1" t="s">
        <v>4220</v>
      </c>
      <c r="C1598" s="8">
        <v>43754</v>
      </c>
      <c r="D1598" s="7">
        <v>43756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1">
        <v>175.136</v>
      </c>
      <c r="V1598" s="1">
        <f t="shared" si="24"/>
        <v>7114.9</v>
      </c>
      <c r="W1598" s="30">
        <f>Orders[[#This Row],[Profit]]/Orders[[#This Row],[Sales]]</f>
        <v>0.32</v>
      </c>
    </row>
    <row r="1599" spans="1:23" x14ac:dyDescent="0.35">
      <c r="A1599" s="1" t="s">
        <v>12559</v>
      </c>
      <c r="B1599" s="1" t="s">
        <v>4221</v>
      </c>
      <c r="C1599" s="8">
        <v>43788</v>
      </c>
      <c r="D1599" s="7">
        <v>43790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5.28</v>
      </c>
      <c r="V1599" s="1">
        <f t="shared" si="24"/>
        <v>67.584000000000003</v>
      </c>
      <c r="W1599" s="30">
        <f>Orders[[#This Row],[Profit]]/Orders[[#This Row],[Sales]]</f>
        <v>0.3125</v>
      </c>
    </row>
    <row r="1600" spans="1:23" x14ac:dyDescent="0.35">
      <c r="A1600" s="1" t="s">
        <v>12560</v>
      </c>
      <c r="B1600" s="1" t="s">
        <v>4221</v>
      </c>
      <c r="C1600" s="8">
        <v>43788</v>
      </c>
      <c r="D1600" s="7">
        <v>43790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6.6719999999999997</v>
      </c>
      <c r="S1600" s="1">
        <v>1</v>
      </c>
      <c r="T1600" s="1">
        <v>0.2</v>
      </c>
      <c r="U1600" s="1">
        <v>0.50039999999999996</v>
      </c>
      <c r="V1600" s="1">
        <f t="shared" si="24"/>
        <v>6.6719999999999997</v>
      </c>
      <c r="W1600" s="30">
        <f>Orders[[#This Row],[Profit]]/Orders[[#This Row],[Sales]]</f>
        <v>7.4999999999999997E-2</v>
      </c>
    </row>
    <row r="1601" spans="1:23" x14ac:dyDescent="0.35">
      <c r="A1601" s="1" t="s">
        <v>12561</v>
      </c>
      <c r="B1601" s="1" t="s">
        <v>4221</v>
      </c>
      <c r="C1601" s="8">
        <v>43788</v>
      </c>
      <c r="D1601" s="7">
        <v>43790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99.135999999999996</v>
      </c>
      <c r="S1601" s="1">
        <v>4</v>
      </c>
      <c r="T1601" s="1">
        <v>0.2</v>
      </c>
      <c r="U1601" s="1">
        <v>8.6744000000000003</v>
      </c>
      <c r="V1601" s="1">
        <f t="shared" si="24"/>
        <v>396.54399999999998</v>
      </c>
      <c r="W1601" s="30">
        <f>Orders[[#This Row],[Profit]]/Orders[[#This Row],[Sales]]</f>
        <v>8.7500000000000008E-2</v>
      </c>
    </row>
    <row r="1602" spans="1:23" x14ac:dyDescent="0.35">
      <c r="A1602" s="1" t="s">
        <v>12562</v>
      </c>
      <c r="B1602" s="1" t="s">
        <v>4221</v>
      </c>
      <c r="C1602" s="8">
        <v>43788</v>
      </c>
      <c r="D1602" s="7">
        <v>43790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15.992000000000001</v>
      </c>
      <c r="S1602" s="1">
        <v>2</v>
      </c>
      <c r="T1602" s="1">
        <v>0.6</v>
      </c>
      <c r="U1602" s="1">
        <v>-13.993</v>
      </c>
      <c r="V1602" s="1">
        <f t="shared" ref="V1602:V1665" si="25">PRODUCT(S1602,R1602)</f>
        <v>31.984000000000002</v>
      </c>
      <c r="W1602" s="30">
        <f>Orders[[#This Row],[Profit]]/Orders[[#This Row],[Sales]]</f>
        <v>-0.875</v>
      </c>
    </row>
    <row r="1603" spans="1:23" x14ac:dyDescent="0.35">
      <c r="A1603" s="1" t="s">
        <v>12563</v>
      </c>
      <c r="B1603" s="1" t="s">
        <v>4227</v>
      </c>
      <c r="C1603" s="8">
        <v>43228</v>
      </c>
      <c r="D1603" s="7">
        <v>43233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42.392000000000003</v>
      </c>
      <c r="V1603" s="1">
        <f t="shared" si="25"/>
        <v>423.92</v>
      </c>
      <c r="W1603" s="30">
        <f>Orders[[#This Row],[Profit]]/Orders[[#This Row],[Sales]]</f>
        <v>0.2</v>
      </c>
    </row>
    <row r="1604" spans="1:23" x14ac:dyDescent="0.35">
      <c r="A1604" s="1" t="s">
        <v>12564</v>
      </c>
      <c r="B1604" s="1" t="s">
        <v>4230</v>
      </c>
      <c r="C1604" s="8">
        <v>43445</v>
      </c>
      <c r="D1604" s="7">
        <v>43451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6.6719999999999997</v>
      </c>
      <c r="S1604" s="1">
        <v>3</v>
      </c>
      <c r="T1604" s="1">
        <v>0.2</v>
      </c>
      <c r="U1604" s="1">
        <v>1.6679999999999999</v>
      </c>
      <c r="V1604" s="1">
        <f t="shared" si="25"/>
        <v>20.015999999999998</v>
      </c>
      <c r="W1604" s="30">
        <f>Orders[[#This Row],[Profit]]/Orders[[#This Row],[Sales]]</f>
        <v>0.25</v>
      </c>
    </row>
    <row r="1605" spans="1:23" x14ac:dyDescent="0.35">
      <c r="A1605" s="1" t="s">
        <v>12565</v>
      </c>
      <c r="B1605" s="1" t="s">
        <v>4233</v>
      </c>
      <c r="C1605" s="8">
        <v>43799</v>
      </c>
      <c r="D1605" s="7">
        <v>43803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45.2226</v>
      </c>
      <c r="V1605" s="1">
        <f t="shared" si="25"/>
        <v>935.64</v>
      </c>
      <c r="W1605" s="30">
        <f>Orders[[#This Row],[Profit]]/Orders[[#This Row],[Sales]]</f>
        <v>0.28999999999999998</v>
      </c>
    </row>
    <row r="1606" spans="1:23" x14ac:dyDescent="0.35">
      <c r="A1606" s="1" t="s">
        <v>12566</v>
      </c>
      <c r="B1606" s="1" t="s">
        <v>4236</v>
      </c>
      <c r="C1606" s="8">
        <v>43209</v>
      </c>
      <c r="D1606" s="7">
        <v>43214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v>
      </c>
      <c r="S1606" s="1">
        <v>5</v>
      </c>
      <c r="T1606" s="1">
        <v>0.2</v>
      </c>
      <c r="U1606" s="1">
        <v>12.987</v>
      </c>
      <c r="V1606" s="1">
        <f t="shared" si="25"/>
        <v>199.8</v>
      </c>
      <c r="W1606" s="30">
        <f>Orders[[#This Row],[Profit]]/Orders[[#This Row],[Sales]]</f>
        <v>0.32500000000000001</v>
      </c>
    </row>
    <row r="1607" spans="1:23" x14ac:dyDescent="0.35">
      <c r="A1607" s="1" t="s">
        <v>12567</v>
      </c>
      <c r="B1607" s="1" t="s">
        <v>4236</v>
      </c>
      <c r="C1607" s="8">
        <v>43209</v>
      </c>
      <c r="D1607" s="7">
        <v>43214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1.5287999999999999</v>
      </c>
      <c r="V1607" s="1">
        <f t="shared" si="25"/>
        <v>16.38</v>
      </c>
      <c r="W1607" s="30">
        <f>Orders[[#This Row],[Profit]]/Orders[[#This Row],[Sales]]</f>
        <v>0.27999999999999997</v>
      </c>
    </row>
    <row r="1608" spans="1:23" x14ac:dyDescent="0.35">
      <c r="A1608" s="1" t="s">
        <v>12568</v>
      </c>
      <c r="B1608" s="1" t="s">
        <v>4236</v>
      </c>
      <c r="C1608" s="8">
        <v>43209</v>
      </c>
      <c r="D1608" s="7">
        <v>43214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21.228000000000002</v>
      </c>
      <c r="V1608" s="1">
        <f t="shared" si="25"/>
        <v>366</v>
      </c>
      <c r="W1608" s="30">
        <f>Orders[[#This Row],[Profit]]/Orders[[#This Row],[Sales]]</f>
        <v>0.29000000000000004</v>
      </c>
    </row>
    <row r="1609" spans="1:23" x14ac:dyDescent="0.35">
      <c r="A1609" s="1" t="s">
        <v>12569</v>
      </c>
      <c r="B1609" s="1" t="s">
        <v>4236</v>
      </c>
      <c r="C1609" s="8">
        <v>43209</v>
      </c>
      <c r="D1609" s="7">
        <v>43214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1.9710000000000001</v>
      </c>
      <c r="V1609" s="1">
        <f t="shared" si="25"/>
        <v>5.84</v>
      </c>
      <c r="W1609" s="30">
        <f>Orders[[#This Row],[Profit]]/Orders[[#This Row],[Sales]]</f>
        <v>0.33750000000000002</v>
      </c>
    </row>
    <row r="1610" spans="1:23" x14ac:dyDescent="0.35">
      <c r="A1610" s="1" t="s">
        <v>12570</v>
      </c>
      <c r="B1610" s="1" t="s">
        <v>4236</v>
      </c>
      <c r="C1610" s="8">
        <v>43209</v>
      </c>
      <c r="D1610" s="7">
        <v>43214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10.224</v>
      </c>
      <c r="V1610" s="1">
        <f t="shared" si="25"/>
        <v>90.88</v>
      </c>
      <c r="W1610" s="30">
        <f>Orders[[#This Row],[Profit]]/Orders[[#This Row],[Sales]]</f>
        <v>0.45</v>
      </c>
    </row>
    <row r="1611" spans="1:23" x14ac:dyDescent="0.35">
      <c r="A1611" s="1" t="s">
        <v>12571</v>
      </c>
      <c r="B1611" s="1" t="s">
        <v>4236</v>
      </c>
      <c r="C1611" s="8">
        <v>43209</v>
      </c>
      <c r="D1611" s="7">
        <v>43214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3.2675999999999998</v>
      </c>
      <c r="V1611" s="1">
        <f t="shared" si="25"/>
        <v>28.008000000000003</v>
      </c>
      <c r="W1611" s="30">
        <f>Orders[[#This Row],[Profit]]/Orders[[#This Row],[Sales]]</f>
        <v>0.35</v>
      </c>
    </row>
    <row r="1612" spans="1:23" x14ac:dyDescent="0.35">
      <c r="A1612" s="1" t="s">
        <v>12572</v>
      </c>
      <c r="B1612" s="1" t="s">
        <v>4243</v>
      </c>
      <c r="C1612" s="8">
        <v>42516</v>
      </c>
      <c r="D1612" s="7">
        <v>42520</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v>
      </c>
      <c r="V1612" s="1">
        <f t="shared" si="25"/>
        <v>581.33199999999999</v>
      </c>
      <c r="W1612" s="30">
        <f>Orders[[#This Row],[Profit]]/Orders[[#This Row],[Sales]]</f>
        <v>9.4117647058823528E-2</v>
      </c>
    </row>
    <row r="1613" spans="1:23" x14ac:dyDescent="0.35">
      <c r="A1613" s="1" t="s">
        <v>12573</v>
      </c>
      <c r="B1613" s="1" t="s">
        <v>4243</v>
      </c>
      <c r="C1613" s="8">
        <v>42516</v>
      </c>
      <c r="D1613" s="7">
        <v>42520</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v>
      </c>
      <c r="V1613" s="1">
        <f t="shared" si="25"/>
        <v>403.16800000000001</v>
      </c>
      <c r="W1613" s="30">
        <f>Orders[[#This Row],[Profit]]/Orders[[#This Row],[Sales]]</f>
        <v>0.1</v>
      </c>
    </row>
    <row r="1614" spans="1:23" x14ac:dyDescent="0.35">
      <c r="A1614" s="1" t="s">
        <v>12574</v>
      </c>
      <c r="B1614" s="1" t="s">
        <v>4243</v>
      </c>
      <c r="C1614" s="8">
        <v>42516</v>
      </c>
      <c r="D1614" s="7">
        <v>42520</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c r="V1614" s="1">
        <f t="shared" si="25"/>
        <v>167.96799999999999</v>
      </c>
      <c r="W1614" s="30">
        <f>Orders[[#This Row],[Profit]]/Orders[[#This Row],[Sales]]</f>
        <v>0.375</v>
      </c>
    </row>
    <row r="1615" spans="1:23" x14ac:dyDescent="0.35">
      <c r="A1615" s="1" t="s">
        <v>12575</v>
      </c>
      <c r="B1615" s="1" t="s">
        <v>4248</v>
      </c>
      <c r="C1615" s="8">
        <v>43820</v>
      </c>
      <c r="D1615" s="7">
        <v>43824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v>
      </c>
      <c r="S1615" s="1">
        <v>7</v>
      </c>
      <c r="T1615" s="1">
        <v>0</v>
      </c>
      <c r="U1615" s="1">
        <v>290.00580000000002</v>
      </c>
      <c r="V1615" s="1">
        <f t="shared" si="25"/>
        <v>7000.1399999999994</v>
      </c>
      <c r="W1615" s="30">
        <f>Orders[[#This Row],[Profit]]/Orders[[#This Row],[Sales]]</f>
        <v>0.29000000000000004</v>
      </c>
    </row>
    <row r="1616" spans="1:23" x14ac:dyDescent="0.35">
      <c r="A1616" s="1" t="s">
        <v>12576</v>
      </c>
      <c r="B1616" s="1" t="s">
        <v>4249</v>
      </c>
      <c r="C1616" s="8">
        <v>43174</v>
      </c>
      <c r="D1616" s="7">
        <v>43178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83.975999999999999</v>
      </c>
      <c r="S1616" s="1">
        <v>3</v>
      </c>
      <c r="T1616" s="1">
        <v>0.2</v>
      </c>
      <c r="U1616" s="1">
        <v>-13.646100000000001</v>
      </c>
      <c r="V1616" s="1">
        <f t="shared" si="25"/>
        <v>251.928</v>
      </c>
      <c r="W1616" s="30">
        <f>Orders[[#This Row],[Profit]]/Orders[[#This Row],[Sales]]</f>
        <v>-0.16250000000000001</v>
      </c>
    </row>
    <row r="1617" spans="1:23" x14ac:dyDescent="0.35">
      <c r="A1617" s="1" t="s">
        <v>12577</v>
      </c>
      <c r="B1617" s="1" t="s">
        <v>4252</v>
      </c>
      <c r="C1617" s="8">
        <v>42957</v>
      </c>
      <c r="D1617" s="7">
        <v>42963</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1.8</v>
      </c>
      <c r="V1617" s="1">
        <f t="shared" si="25"/>
        <v>3.75</v>
      </c>
      <c r="W1617" s="30">
        <f>Orders[[#This Row],[Profit]]/Orders[[#This Row],[Sales]]</f>
        <v>0.48000000000000004</v>
      </c>
    </row>
    <row r="1618" spans="1:23" x14ac:dyDescent="0.35">
      <c r="A1618" s="1" t="s">
        <v>12578</v>
      </c>
      <c r="B1618" s="1" t="s">
        <v>4252</v>
      </c>
      <c r="C1618" s="8">
        <v>42957</v>
      </c>
      <c r="D1618" s="7">
        <v>42963</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c r="V1618" s="1">
        <f t="shared" si="25"/>
        <v>165.6</v>
      </c>
      <c r="W1618" s="30">
        <f>Orders[[#This Row],[Profit]]/Orders[[#This Row],[Sales]]</f>
        <v>0.48000000000000004</v>
      </c>
    </row>
    <row r="1619" spans="1:23" x14ac:dyDescent="0.35">
      <c r="A1619" s="1" t="s">
        <v>12579</v>
      </c>
      <c r="B1619" s="1" t="s">
        <v>4252</v>
      </c>
      <c r="C1619" s="8">
        <v>42957</v>
      </c>
      <c r="D1619" s="7">
        <v>42963</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12.511799999999999</v>
      </c>
      <c r="V1619" s="1">
        <f t="shared" si="25"/>
        <v>89.37</v>
      </c>
      <c r="W1619" s="30">
        <f>Orders[[#This Row],[Profit]]/Orders[[#This Row],[Sales]]</f>
        <v>0.42</v>
      </c>
    </row>
    <row r="1620" spans="1:23" x14ac:dyDescent="0.35">
      <c r="A1620" s="1" t="s">
        <v>12580</v>
      </c>
      <c r="B1620" s="1" t="s">
        <v>4255</v>
      </c>
      <c r="C1620" s="8">
        <v>43353</v>
      </c>
      <c r="D1620" s="7">
        <v>43357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8.9220000000000006</v>
      </c>
      <c r="V1620" s="1">
        <f t="shared" si="25"/>
        <v>118.96</v>
      </c>
      <c r="W1620" s="30">
        <f>Orders[[#This Row],[Profit]]/Orders[[#This Row],[Sales]]</f>
        <v>0.15000000000000002</v>
      </c>
    </row>
    <row r="1621" spans="1:23" x14ac:dyDescent="0.35">
      <c r="A1621" s="1" t="s">
        <v>12581</v>
      </c>
      <c r="B1621" s="1" t="s">
        <v>4255</v>
      </c>
      <c r="C1621" s="8">
        <v>43353</v>
      </c>
      <c r="D1621" s="7">
        <v>43357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c r="V1621" s="1">
        <f t="shared" si="25"/>
        <v>6.69</v>
      </c>
      <c r="W1621" s="30">
        <f>Orders[[#This Row],[Profit]]/Orders[[#This Row],[Sales]]</f>
        <v>0.45999999999999996</v>
      </c>
    </row>
    <row r="1622" spans="1:23" x14ac:dyDescent="0.35">
      <c r="A1622" s="1" t="s">
        <v>12582</v>
      </c>
      <c r="B1622" s="1" t="s">
        <v>4260</v>
      </c>
      <c r="C1622" s="8">
        <v>43654</v>
      </c>
      <c r="D1622" s="7">
        <v>43661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c r="V1622" s="1">
        <f t="shared" si="25"/>
        <v>396.92</v>
      </c>
      <c r="W1622" s="30">
        <f>Orders[[#This Row],[Profit]]/Orders[[#This Row],[Sales]]</f>
        <v>0.5</v>
      </c>
    </row>
    <row r="1623" spans="1:23" x14ac:dyDescent="0.35">
      <c r="A1623" s="1" t="s">
        <v>12583</v>
      </c>
      <c r="B1623" s="1" t="s">
        <v>4260</v>
      </c>
      <c r="C1623" s="8">
        <v>43654</v>
      </c>
      <c r="D1623" s="7">
        <v>43661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c r="V1623" s="1">
        <f t="shared" si="25"/>
        <v>6291.84</v>
      </c>
      <c r="W1623" s="30">
        <f>Orders[[#This Row],[Profit]]/Orders[[#This Row],[Sales]]</f>
        <v>0.49</v>
      </c>
    </row>
    <row r="1624" spans="1:23" x14ac:dyDescent="0.35">
      <c r="A1624" s="1" t="s">
        <v>12584</v>
      </c>
      <c r="B1624" s="1" t="s">
        <v>4260</v>
      </c>
      <c r="C1624" s="8">
        <v>43654</v>
      </c>
      <c r="D1624" s="7">
        <v>43661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23.167999999999999</v>
      </c>
      <c r="S1624" s="1">
        <v>2</v>
      </c>
      <c r="T1624" s="1">
        <v>0.2</v>
      </c>
      <c r="U1624" s="1">
        <v>7.8192000000000004</v>
      </c>
      <c r="V1624" s="1">
        <f t="shared" si="25"/>
        <v>46.335999999999999</v>
      </c>
      <c r="W1624" s="30">
        <f>Orders[[#This Row],[Profit]]/Orders[[#This Row],[Sales]]</f>
        <v>0.33750000000000002</v>
      </c>
    </row>
    <row r="1625" spans="1:23" x14ac:dyDescent="0.35">
      <c r="A1625" s="1" t="s">
        <v>12585</v>
      </c>
      <c r="B1625" s="1" t="s">
        <v>4260</v>
      </c>
      <c r="C1625" s="8">
        <v>43654</v>
      </c>
      <c r="D1625" s="7">
        <v>43661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c r="V1625" s="1">
        <f t="shared" si="25"/>
        <v>100</v>
      </c>
      <c r="W1625" s="30">
        <f>Orders[[#This Row],[Profit]]/Orders[[#This Row],[Sales]]</f>
        <v>0.21</v>
      </c>
    </row>
    <row r="1626" spans="1:23" x14ac:dyDescent="0.35">
      <c r="A1626" s="1" t="s">
        <v>12586</v>
      </c>
      <c r="B1626" s="1" t="s">
        <v>4268</v>
      </c>
      <c r="C1626" s="8">
        <v>43088</v>
      </c>
      <c r="D1626" s="7">
        <v>43093</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84.495000000000005</v>
      </c>
      <c r="V1626" s="1">
        <f t="shared" si="25"/>
        <v>3379.8</v>
      </c>
      <c r="W1626" s="30">
        <f>Orders[[#This Row],[Profit]]/Orders[[#This Row],[Sales]]</f>
        <v>0.125</v>
      </c>
    </row>
    <row r="1627" spans="1:23" x14ac:dyDescent="0.35">
      <c r="A1627" s="1" t="s">
        <v>12587</v>
      </c>
      <c r="B1627" s="1" t="s">
        <v>4268</v>
      </c>
      <c r="C1627" s="8">
        <v>43088</v>
      </c>
      <c r="D1627" s="7">
        <v>43093</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c r="V1627" s="1">
        <f t="shared" si="25"/>
        <v>3797.5499999999997</v>
      </c>
      <c r="W1627" s="30">
        <f>Orders[[#This Row],[Profit]]/Orders[[#This Row],[Sales]]</f>
        <v>0.44000000000000006</v>
      </c>
    </row>
    <row r="1628" spans="1:23" x14ac:dyDescent="0.35">
      <c r="A1628" s="1" t="s">
        <v>12588</v>
      </c>
      <c r="B1628" s="1" t="s">
        <v>4272</v>
      </c>
      <c r="C1628" s="8">
        <v>43055</v>
      </c>
      <c r="D1628" s="7">
        <v>43061</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141.2775</v>
      </c>
      <c r="V1628" s="1">
        <f t="shared" si="25"/>
        <v>2616.25</v>
      </c>
      <c r="W1628" s="30">
        <f>Orders[[#This Row],[Profit]]/Orders[[#This Row],[Sales]]</f>
        <v>0.27</v>
      </c>
    </row>
    <row r="1629" spans="1:23" x14ac:dyDescent="0.35">
      <c r="A1629" s="1" t="s">
        <v>12589</v>
      </c>
      <c r="B1629" s="1" t="s">
        <v>4273</v>
      </c>
      <c r="C1629" s="8">
        <v>43002</v>
      </c>
      <c r="D1629" s="7">
        <v>43008</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155.25</v>
      </c>
      <c r="V1629" s="1">
        <f t="shared" si="25"/>
        <v>3105</v>
      </c>
      <c r="W1629" s="30">
        <f>Orders[[#This Row],[Profit]]/Orders[[#This Row],[Sales]]</f>
        <v>0.3</v>
      </c>
    </row>
    <row r="1630" spans="1:23" x14ac:dyDescent="0.35">
      <c r="A1630" s="1" t="s">
        <v>12590</v>
      </c>
      <c r="B1630" s="1" t="s">
        <v>4277</v>
      </c>
      <c r="C1630" s="8">
        <v>43637</v>
      </c>
      <c r="D1630" s="7">
        <v>43641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2.464</v>
      </c>
      <c r="V1630" s="1">
        <f t="shared" si="25"/>
        <v>89.600000000000009</v>
      </c>
      <c r="W1630" s="30">
        <f>Orders[[#This Row],[Profit]]/Orders[[#This Row],[Sales]]</f>
        <v>0.13749999999999998</v>
      </c>
    </row>
    <row r="1631" spans="1:23" x14ac:dyDescent="0.35">
      <c r="A1631" s="1" t="s">
        <v>12591</v>
      </c>
      <c r="B1631" s="1" t="s">
        <v>4277</v>
      </c>
      <c r="C1631" s="8">
        <v>43637</v>
      </c>
      <c r="D1631" s="7">
        <v>43641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v>
      </c>
      <c r="S1631" s="1">
        <v>6</v>
      </c>
      <c r="T1631" s="1">
        <v>0.7</v>
      </c>
      <c r="U1631" s="1">
        <v>-34.380000000000003</v>
      </c>
      <c r="V1631" s="1">
        <f t="shared" si="25"/>
        <v>247.536</v>
      </c>
      <c r="W1631" s="30">
        <f>Orders[[#This Row],[Profit]]/Orders[[#This Row],[Sales]]</f>
        <v>-0.83333333333333337</v>
      </c>
    </row>
    <row r="1632" spans="1:23" x14ac:dyDescent="0.35">
      <c r="A1632" s="1" t="s">
        <v>12592</v>
      </c>
      <c r="B1632" s="1" t="s">
        <v>4280</v>
      </c>
      <c r="C1632" s="8">
        <v>43228</v>
      </c>
      <c r="D1632" s="7">
        <v>43228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88.029899999999998</v>
      </c>
      <c r="V1632" s="1">
        <f t="shared" si="25"/>
        <v>3018.1680000000001</v>
      </c>
      <c r="W1632" s="30">
        <f>Orders[[#This Row],[Profit]]/Orders[[#This Row],[Sales]]</f>
        <v>8.7499999999999994E-2</v>
      </c>
    </row>
    <row r="1633" spans="1:23" x14ac:dyDescent="0.35">
      <c r="A1633" s="1" t="s">
        <v>12593</v>
      </c>
      <c r="B1633" s="1" t="s">
        <v>4280</v>
      </c>
      <c r="C1633" s="8">
        <v>43228</v>
      </c>
      <c r="D1633" s="7">
        <v>43228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3.7408000000000001</v>
      </c>
      <c r="V1633" s="1">
        <f t="shared" si="25"/>
        <v>21.376000000000001</v>
      </c>
      <c r="W1633" s="30">
        <f>Orders[[#This Row],[Profit]]/Orders[[#This Row],[Sales]]</f>
        <v>0.35</v>
      </c>
    </row>
    <row r="1634" spans="1:23" x14ac:dyDescent="0.35">
      <c r="A1634" s="1" t="s">
        <v>12594</v>
      </c>
      <c r="B1634" s="1" t="s">
        <v>4280</v>
      </c>
      <c r="C1634" s="8">
        <v>43228</v>
      </c>
      <c r="D1634" s="7">
        <v>43228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v>
      </c>
      <c r="S1634" s="1">
        <v>2</v>
      </c>
      <c r="T1634" s="1">
        <v>0.2</v>
      </c>
      <c r="U1634" s="1">
        <v>3.6288</v>
      </c>
      <c r="V1634" s="1">
        <f t="shared" si="25"/>
        <v>20.736000000000001</v>
      </c>
      <c r="W1634" s="30">
        <f>Orders[[#This Row],[Profit]]/Orders[[#This Row],[Sales]]</f>
        <v>0.35</v>
      </c>
    </row>
    <row r="1635" spans="1:23" x14ac:dyDescent="0.35">
      <c r="A1635" s="1" t="s">
        <v>12595</v>
      </c>
      <c r="B1635" s="1" t="s">
        <v>4280</v>
      </c>
      <c r="C1635" s="8">
        <v>43228</v>
      </c>
      <c r="D1635" s="7">
        <v>43228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v>
      </c>
      <c r="V1635" s="1">
        <f t="shared" si="25"/>
        <v>50.24</v>
      </c>
      <c r="W1635" s="30">
        <f>Orders[[#This Row],[Profit]]/Orders[[#This Row],[Sales]]</f>
        <v>6.25E-2</v>
      </c>
    </row>
    <row r="1636" spans="1:23" x14ac:dyDescent="0.35">
      <c r="A1636" s="1" t="s">
        <v>12596</v>
      </c>
      <c r="B1636" s="1" t="s">
        <v>4280</v>
      </c>
      <c r="C1636" s="8">
        <v>43228</v>
      </c>
      <c r="D1636" s="7">
        <v>43228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7.2640000000000002</v>
      </c>
      <c r="V1636" s="1">
        <f t="shared" si="25"/>
        <v>116.224</v>
      </c>
      <c r="W1636" s="30">
        <f>Orders[[#This Row],[Profit]]/Orders[[#This Row],[Sales]]</f>
        <v>0.125</v>
      </c>
    </row>
    <row r="1637" spans="1:23" x14ac:dyDescent="0.35">
      <c r="A1637" s="1" t="s">
        <v>12597</v>
      </c>
      <c r="B1637" s="1" t="s">
        <v>4283</v>
      </c>
      <c r="C1637" s="8">
        <v>42700</v>
      </c>
      <c r="D1637" s="7">
        <v>42706</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v>
      </c>
      <c r="S1637" s="1">
        <v>3</v>
      </c>
      <c r="T1637" s="1">
        <v>0.2</v>
      </c>
      <c r="U1637" s="1">
        <v>5.4432</v>
      </c>
      <c r="V1637" s="1">
        <f t="shared" si="25"/>
        <v>46.655999999999999</v>
      </c>
      <c r="W1637" s="30">
        <f>Orders[[#This Row],[Profit]]/Orders[[#This Row],[Sales]]</f>
        <v>0.35000000000000003</v>
      </c>
    </row>
    <row r="1638" spans="1:23" x14ac:dyDescent="0.35">
      <c r="A1638" s="1" t="s">
        <v>12598</v>
      </c>
      <c r="B1638" s="1" t="s">
        <v>4283</v>
      </c>
      <c r="C1638" s="8">
        <v>42700</v>
      </c>
      <c r="D1638" s="7">
        <v>42706</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c r="V1638" s="1">
        <f t="shared" si="25"/>
        <v>3345.4</v>
      </c>
      <c r="W1638" s="30">
        <f>Orders[[#This Row],[Profit]]/Orders[[#This Row],[Sales]]</f>
        <v>-0.25</v>
      </c>
    </row>
    <row r="1639" spans="1:23" x14ac:dyDescent="0.35">
      <c r="A1639" s="1" t="s">
        <v>12599</v>
      </c>
      <c r="B1639" s="1" t="s">
        <v>4283</v>
      </c>
      <c r="C1639" s="8">
        <v>42700</v>
      </c>
      <c r="D1639" s="7">
        <v>42706</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-87.667199999999994</v>
      </c>
      <c r="V1639" s="1">
        <f t="shared" si="25"/>
        <v>1753.3440000000001</v>
      </c>
      <c r="W1639" s="30">
        <f>Orders[[#This Row],[Profit]]/Orders[[#This Row],[Sales]]</f>
        <v>-0.19999999999999998</v>
      </c>
    </row>
    <row r="1640" spans="1:23" x14ac:dyDescent="0.35">
      <c r="A1640" s="1" t="s">
        <v>12600</v>
      </c>
      <c r="B1640" s="1" t="s">
        <v>4289</v>
      </c>
      <c r="C1640" s="8">
        <v>43246</v>
      </c>
      <c r="D1640" s="7">
        <v>43252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c r="V1640" s="1">
        <f t="shared" si="25"/>
        <v>58.320000000000007</v>
      </c>
      <c r="W1640" s="30">
        <f>Orders[[#This Row],[Profit]]/Orders[[#This Row],[Sales]]</f>
        <v>0.48000000000000004</v>
      </c>
    </row>
    <row r="1641" spans="1:23" x14ac:dyDescent="0.35">
      <c r="A1641" s="1" t="s">
        <v>12601</v>
      </c>
      <c r="B1641" s="1" t="s">
        <v>4289</v>
      </c>
      <c r="C1641" s="8">
        <v>43246</v>
      </c>
      <c r="D1641" s="7">
        <v>43252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c r="V1641" s="1">
        <f t="shared" si="25"/>
        <v>19.28</v>
      </c>
      <c r="W1641" s="30">
        <f>Orders[[#This Row],[Profit]]/Orders[[#This Row],[Sales]]</f>
        <v>0.45999999999999996</v>
      </c>
    </row>
    <row r="1642" spans="1:23" x14ac:dyDescent="0.35">
      <c r="A1642" s="1" t="s">
        <v>12602</v>
      </c>
      <c r="B1642" s="1" t="s">
        <v>4289</v>
      </c>
      <c r="C1642" s="8">
        <v>43246</v>
      </c>
      <c r="D1642" s="7">
        <v>43252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c r="V1642" s="1">
        <f t="shared" si="25"/>
        <v>25.4</v>
      </c>
      <c r="W1642" s="30">
        <f>Orders[[#This Row],[Profit]]/Orders[[#This Row],[Sales]]</f>
        <v>0.46</v>
      </c>
    </row>
    <row r="1643" spans="1:23" x14ac:dyDescent="0.35">
      <c r="A1643" s="1" t="s">
        <v>12603</v>
      </c>
      <c r="B1643" s="1" t="s">
        <v>4289</v>
      </c>
      <c r="C1643" s="8">
        <v>43246</v>
      </c>
      <c r="D1643" s="7">
        <v>43252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c r="V1643" s="1">
        <f t="shared" si="25"/>
        <v>124.10999999999999</v>
      </c>
      <c r="W1643" s="30">
        <f>Orders[[#This Row],[Profit]]/Orders[[#This Row],[Sales]]</f>
        <v>0.42</v>
      </c>
    </row>
    <row r="1644" spans="1:23" x14ac:dyDescent="0.35">
      <c r="A1644" s="1" t="s">
        <v>12604</v>
      </c>
      <c r="B1644" s="1" t="s">
        <v>4294</v>
      </c>
      <c r="C1644" s="8">
        <v>42703</v>
      </c>
      <c r="D1644" s="7">
        <v>42708</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3.9449999999999998</v>
      </c>
      <c r="V1644" s="1">
        <f t="shared" si="25"/>
        <v>25.248000000000001</v>
      </c>
      <c r="W1644" s="30">
        <f>Orders[[#This Row],[Profit]]/Orders[[#This Row],[Sales]]</f>
        <v>0.3125</v>
      </c>
    </row>
    <row r="1645" spans="1:23" x14ac:dyDescent="0.35">
      <c r="A1645" s="1" t="s">
        <v>12605</v>
      </c>
      <c r="B1645" s="1" t="s">
        <v>4298</v>
      </c>
      <c r="C1645" s="8">
        <v>42813</v>
      </c>
      <c r="D1645" s="7">
        <v>42814</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1247.6400000000001</v>
      </c>
      <c r="S1645" s="1">
        <v>3</v>
      </c>
      <c r="T1645" s="1">
        <v>0</v>
      </c>
      <c r="U1645" s="1">
        <v>349.33920000000001</v>
      </c>
      <c r="V1645" s="1">
        <f t="shared" si="25"/>
        <v>3742.92</v>
      </c>
      <c r="W1645" s="30">
        <f>Orders[[#This Row],[Profit]]/Orders[[#This Row],[Sales]]</f>
        <v>0.27999999999999997</v>
      </c>
    </row>
    <row r="1646" spans="1:23" x14ac:dyDescent="0.35">
      <c r="A1646" s="1" t="s">
        <v>12606</v>
      </c>
      <c r="B1646" s="1" t="s">
        <v>4298</v>
      </c>
      <c r="C1646" s="8">
        <v>42813</v>
      </c>
      <c r="D1646" s="7">
        <v>42814</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v>
      </c>
      <c r="S1646" s="1">
        <v>7</v>
      </c>
      <c r="T1646" s="1">
        <v>0</v>
      </c>
      <c r="U1646" s="1">
        <v>1480.4671000000001</v>
      </c>
      <c r="V1646" s="1">
        <f t="shared" si="25"/>
        <v>22049.51</v>
      </c>
      <c r="W1646" s="30">
        <f>Orders[[#This Row],[Profit]]/Orders[[#This Row],[Sales]]</f>
        <v>0.47000000000000003</v>
      </c>
    </row>
    <row r="1647" spans="1:23" x14ac:dyDescent="0.35">
      <c r="A1647" s="1" t="s">
        <v>12607</v>
      </c>
      <c r="B1647" s="1" t="s">
        <v>4298</v>
      </c>
      <c r="C1647" s="8">
        <v>42813</v>
      </c>
      <c r="D1647" s="7">
        <v>42814</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100.65600000000001</v>
      </c>
      <c r="V1647" s="1">
        <f t="shared" si="25"/>
        <v>419.4</v>
      </c>
      <c r="W1647" s="30">
        <f>Orders[[#This Row],[Profit]]/Orders[[#This Row],[Sales]]</f>
        <v>0.48000000000000004</v>
      </c>
    </row>
    <row r="1648" spans="1:23" x14ac:dyDescent="0.35">
      <c r="A1648" s="1" t="s">
        <v>12608</v>
      </c>
      <c r="B1648" s="1" t="s">
        <v>4303</v>
      </c>
      <c r="C1648" s="8">
        <v>43040</v>
      </c>
      <c r="D1648" s="7">
        <v>43042</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v>
      </c>
      <c r="S1648" s="1">
        <v>2</v>
      </c>
      <c r="T1648" s="1">
        <v>0.2</v>
      </c>
      <c r="U1648" s="1">
        <v>-3.0939999999999999</v>
      </c>
      <c r="V1648" s="1">
        <f t="shared" si="25"/>
        <v>70.72</v>
      </c>
      <c r="W1648" s="30">
        <f>Orders[[#This Row],[Profit]]/Orders[[#This Row],[Sales]]</f>
        <v>-8.7499999999999994E-2</v>
      </c>
    </row>
    <row r="1649" spans="1:23" x14ac:dyDescent="0.35">
      <c r="A1649" s="1" t="s">
        <v>12609</v>
      </c>
      <c r="B1649" s="1" t="s">
        <v>4303</v>
      </c>
      <c r="C1649" s="8">
        <v>43040</v>
      </c>
      <c r="D1649" s="7">
        <v>43042</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-0.71279999999999999</v>
      </c>
      <c r="V1649" s="1">
        <f t="shared" si="25"/>
        <v>6.3360000000000003</v>
      </c>
      <c r="W1649" s="30">
        <f>Orders[[#This Row],[Profit]]/Orders[[#This Row],[Sales]]</f>
        <v>-0.22499999999999998</v>
      </c>
    </row>
    <row r="1650" spans="1:23" x14ac:dyDescent="0.35">
      <c r="A1650" s="1" t="s">
        <v>12610</v>
      </c>
      <c r="B1650" s="1" t="s">
        <v>4306</v>
      </c>
      <c r="C1650" s="8">
        <v>43004</v>
      </c>
      <c r="D1650" s="7">
        <v>43007</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v>
      </c>
      <c r="S1650" s="1">
        <v>6</v>
      </c>
      <c r="T1650" s="1">
        <v>0.7</v>
      </c>
      <c r="U1650" s="1">
        <v>-100.92</v>
      </c>
      <c r="V1650" s="1">
        <f t="shared" si="25"/>
        <v>726.62400000000002</v>
      </c>
      <c r="W1650" s="30">
        <f>Orders[[#This Row],[Profit]]/Orders[[#This Row],[Sales]]</f>
        <v>-0.83333333333333337</v>
      </c>
    </row>
    <row r="1651" spans="1:23" x14ac:dyDescent="0.35">
      <c r="A1651" s="1" t="s">
        <v>12611</v>
      </c>
      <c r="B1651" s="1" t="s">
        <v>4306</v>
      </c>
      <c r="C1651" s="8">
        <v>43004</v>
      </c>
      <c r="D1651" s="7">
        <v>43007</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-9.1788000000000007</v>
      </c>
      <c r="V1651" s="1">
        <f t="shared" si="25"/>
        <v>45.893999999999998</v>
      </c>
      <c r="W1651" s="30">
        <f>Orders[[#This Row],[Profit]]/Orders[[#This Row],[Sales]]</f>
        <v>-0.2</v>
      </c>
    </row>
    <row r="1652" spans="1:23" x14ac:dyDescent="0.35">
      <c r="A1652" s="1" t="s">
        <v>12612</v>
      </c>
      <c r="B1652" s="1" t="s">
        <v>4311</v>
      </c>
      <c r="C1652" s="8">
        <v>42611</v>
      </c>
      <c r="D1652" s="7">
        <v>42611</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c r="V1652" s="1">
        <f t="shared" si="25"/>
        <v>219.84</v>
      </c>
      <c r="W1652" s="30">
        <f>Orders[[#This Row],[Profit]]/Orders[[#This Row],[Sales]]</f>
        <v>0.49</v>
      </c>
    </row>
    <row r="1653" spans="1:23" x14ac:dyDescent="0.35">
      <c r="A1653" s="1" t="s">
        <v>12613</v>
      </c>
      <c r="B1653" s="1" t="s">
        <v>4311</v>
      </c>
      <c r="C1653" s="8">
        <v>42611</v>
      </c>
      <c r="D1653" s="7">
        <v>42611</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c r="V1653" s="1">
        <f t="shared" si="25"/>
        <v>26.72</v>
      </c>
      <c r="W1653" s="30">
        <f>Orders[[#This Row],[Profit]]/Orders[[#This Row],[Sales]]</f>
        <v>0.48</v>
      </c>
    </row>
    <row r="1654" spans="1:23" x14ac:dyDescent="0.35">
      <c r="A1654" s="1" t="s">
        <v>12614</v>
      </c>
      <c r="B1654" s="1" t="s">
        <v>4318</v>
      </c>
      <c r="C1654" s="8">
        <v>43787</v>
      </c>
      <c r="D1654" s="7">
        <v>43790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c r="V1654" s="1">
        <f t="shared" si="25"/>
        <v>1018.08</v>
      </c>
      <c r="W1654" s="30">
        <f>Orders[[#This Row],[Profit]]/Orders[[#This Row],[Sales]]</f>
        <v>0.27</v>
      </c>
    </row>
    <row r="1655" spans="1:23" x14ac:dyDescent="0.35">
      <c r="A1655" s="1" t="s">
        <v>12615</v>
      </c>
      <c r="B1655" s="1" t="s">
        <v>4318</v>
      </c>
      <c r="C1655" s="8">
        <v>43787</v>
      </c>
      <c r="D1655" s="7">
        <v>43790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54.333199999999998</v>
      </c>
      <c r="V1655" s="1">
        <f t="shared" si="25"/>
        <v>530.08000000000004</v>
      </c>
      <c r="W1655" s="30">
        <f>Orders[[#This Row],[Profit]]/Orders[[#This Row],[Sales]]</f>
        <v>0.41</v>
      </c>
    </row>
    <row r="1656" spans="1:23" x14ac:dyDescent="0.35">
      <c r="A1656" s="1" t="s">
        <v>12616</v>
      </c>
      <c r="B1656" s="1" t="s">
        <v>4318</v>
      </c>
      <c r="C1656" s="8">
        <v>43787</v>
      </c>
      <c r="D1656" s="7">
        <v>43790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1.4208000000000001</v>
      </c>
      <c r="V1656" s="1">
        <f t="shared" si="25"/>
        <v>5.92</v>
      </c>
      <c r="W1656" s="30">
        <f>Orders[[#This Row],[Profit]]/Orders[[#This Row],[Sales]]</f>
        <v>0.48000000000000004</v>
      </c>
    </row>
    <row r="1657" spans="1:23" x14ac:dyDescent="0.35">
      <c r="A1657" s="1" t="s">
        <v>12617</v>
      </c>
      <c r="B1657" s="1" t="s">
        <v>4318</v>
      </c>
      <c r="C1657" s="8">
        <v>43787</v>
      </c>
      <c r="D1657" s="7">
        <v>43790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2.9567999999999999</v>
      </c>
      <c r="V1657" s="1">
        <f t="shared" si="25"/>
        <v>16.896000000000001</v>
      </c>
      <c r="W1657" s="30">
        <f>Orders[[#This Row],[Profit]]/Orders[[#This Row],[Sales]]</f>
        <v>0.35</v>
      </c>
    </row>
    <row r="1658" spans="1:23" x14ac:dyDescent="0.35">
      <c r="A1658" s="1" t="s">
        <v>12618</v>
      </c>
      <c r="B1658" s="1" t="s">
        <v>4318</v>
      </c>
      <c r="C1658" s="8">
        <v>43787</v>
      </c>
      <c r="D1658" s="7">
        <v>43790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9.5939999999999994</v>
      </c>
      <c r="V1658" s="1">
        <f t="shared" si="25"/>
        <v>287.82</v>
      </c>
      <c r="W1658" s="30">
        <f>Orders[[#This Row],[Profit]]/Orders[[#This Row],[Sales]]</f>
        <v>9.9999999999999992E-2</v>
      </c>
    </row>
    <row r="1659" spans="1:23" x14ac:dyDescent="0.35">
      <c r="A1659" s="1" t="s">
        <v>12619</v>
      </c>
      <c r="B1659" s="1" t="s">
        <v>4325</v>
      </c>
      <c r="C1659" s="8">
        <v>42502</v>
      </c>
      <c r="D1659" s="7">
        <v>42505</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10.7849</v>
      </c>
      <c r="V1659" s="1">
        <f t="shared" si="25"/>
        <v>243.53</v>
      </c>
      <c r="W1659" s="30">
        <f>Orders[[#This Row],[Profit]]/Orders[[#This Row],[Sales]]</f>
        <v>0.31</v>
      </c>
    </row>
    <row r="1660" spans="1:23" x14ac:dyDescent="0.35">
      <c r="A1660" s="1" t="s">
        <v>12620</v>
      </c>
      <c r="B1660" s="1" t="s">
        <v>4326</v>
      </c>
      <c r="C1660" s="8">
        <v>43485</v>
      </c>
      <c r="D1660" s="7">
        <v>43491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10.048500000000001</v>
      </c>
      <c r="V1660" s="1">
        <f t="shared" si="25"/>
        <v>482.32800000000003</v>
      </c>
      <c r="W1660" s="30">
        <f>Orders[[#This Row],[Profit]]/Orders[[#This Row],[Sales]]</f>
        <v>6.25E-2</v>
      </c>
    </row>
    <row r="1661" spans="1:23" x14ac:dyDescent="0.35">
      <c r="A1661" s="1" t="s">
        <v>12621</v>
      </c>
      <c r="B1661" s="1" t="s">
        <v>4331</v>
      </c>
      <c r="C1661" s="8">
        <v>43768</v>
      </c>
      <c r="D1661" s="7">
        <v>43775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27.734999999999999</v>
      </c>
      <c r="V1661" s="1">
        <f t="shared" si="25"/>
        <v>266.25599999999997</v>
      </c>
      <c r="W1661" s="30">
        <f>Orders[[#This Row],[Profit]]/Orders[[#This Row],[Sales]]</f>
        <v>0.3125</v>
      </c>
    </row>
    <row r="1662" spans="1:23" x14ac:dyDescent="0.35">
      <c r="A1662" s="1" t="s">
        <v>12622</v>
      </c>
      <c r="B1662" s="1" t="s">
        <v>4331</v>
      </c>
      <c r="C1662" s="8">
        <v>43768</v>
      </c>
      <c r="D1662" s="7">
        <v>43775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5.2140000000000004</v>
      </c>
      <c r="V1662" s="1">
        <f t="shared" si="25"/>
        <v>27.808</v>
      </c>
      <c r="W1662" s="30">
        <f>Orders[[#This Row],[Profit]]/Orders[[#This Row],[Sales]]</f>
        <v>0.37500000000000006</v>
      </c>
    </row>
    <row r="1663" spans="1:23" x14ac:dyDescent="0.35">
      <c r="A1663" s="1" t="s">
        <v>12623</v>
      </c>
      <c r="B1663" s="1" t="s">
        <v>4334</v>
      </c>
      <c r="C1663" s="8">
        <v>43585</v>
      </c>
      <c r="D1663" s="7">
        <v>43591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677.58</v>
      </c>
      <c r="S1663" s="1">
        <v>5</v>
      </c>
      <c r="T1663" s="1">
        <v>0.4</v>
      </c>
      <c r="U1663" s="1">
        <v>-158.102</v>
      </c>
      <c r="V1663" s="1">
        <f t="shared" si="25"/>
        <v>3387.9</v>
      </c>
      <c r="W1663" s="30">
        <f>Orders[[#This Row],[Profit]]/Orders[[#This Row],[Sales]]</f>
        <v>-0.23333333333333334</v>
      </c>
    </row>
    <row r="1664" spans="1:23" x14ac:dyDescent="0.35">
      <c r="A1664" s="1" t="s">
        <v>12624</v>
      </c>
      <c r="B1664" s="1" t="s">
        <v>4334</v>
      </c>
      <c r="C1664" s="8">
        <v>43585</v>
      </c>
      <c r="D1664" s="7">
        <v>43591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c r="V1664" s="1">
        <f t="shared" si="25"/>
        <v>41.688000000000002</v>
      </c>
      <c r="W1664" s="30">
        <f>Orders[[#This Row],[Profit]]/Orders[[#This Row],[Sales]]</f>
        <v>-0.66666666666666663</v>
      </c>
    </row>
    <row r="1665" spans="1:23" x14ac:dyDescent="0.35">
      <c r="A1665" s="1" t="s">
        <v>12625</v>
      </c>
      <c r="B1665" s="1" t="s">
        <v>4337</v>
      </c>
      <c r="C1665" s="8">
        <v>43428</v>
      </c>
      <c r="D1665" s="7">
        <v>43430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3.6680000000000001</v>
      </c>
      <c r="V1665" s="1">
        <f t="shared" si="25"/>
        <v>209.60000000000002</v>
      </c>
      <c r="W1665" s="30">
        <f>Orders[[#This Row],[Profit]]/Orders[[#This Row],[Sales]]</f>
        <v>8.7499999999999994E-2</v>
      </c>
    </row>
    <row r="1666" spans="1:23" x14ac:dyDescent="0.35">
      <c r="A1666" s="1" t="s">
        <v>12626</v>
      </c>
      <c r="B1666" s="1" t="s">
        <v>4337</v>
      </c>
      <c r="C1666" s="8">
        <v>43428</v>
      </c>
      <c r="D1666" s="7">
        <v>43430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v>
      </c>
      <c r="V1666" s="1">
        <f t="shared" ref="V1666:V1729" si="26">PRODUCT(S1666,R1666)</f>
        <v>892.72800000000007</v>
      </c>
      <c r="W1666" s="30">
        <f>Orders[[#This Row],[Profit]]/Orders[[#This Row],[Sales]]</f>
        <v>-2.4999999999999998E-2</v>
      </c>
    </row>
    <row r="1667" spans="1:23" x14ac:dyDescent="0.35">
      <c r="A1667" s="1" t="s">
        <v>12627</v>
      </c>
      <c r="B1667" s="1" t="s">
        <v>4337</v>
      </c>
      <c r="C1667" s="8">
        <v>43428</v>
      </c>
      <c r="D1667" s="7">
        <v>43430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0.86880000000000002</v>
      </c>
      <c r="V1667" s="1">
        <f t="shared" si="26"/>
        <v>13.032</v>
      </c>
      <c r="W1667" s="30">
        <f>Orders[[#This Row],[Profit]]/Orders[[#This Row],[Sales]]</f>
        <v>0.19999999999999998</v>
      </c>
    </row>
    <row r="1668" spans="1:23" x14ac:dyDescent="0.35">
      <c r="A1668" s="1" t="s">
        <v>12628</v>
      </c>
      <c r="B1668" s="1" t="s">
        <v>4337</v>
      </c>
      <c r="C1668" s="8">
        <v>43428</v>
      </c>
      <c r="D1668" s="7">
        <v>43430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v>
      </c>
      <c r="V1668" s="1">
        <f t="shared" si="26"/>
        <v>189.98400000000001</v>
      </c>
      <c r="W1668" s="30">
        <f>Orders[[#This Row],[Profit]]/Orders[[#This Row],[Sales]]</f>
        <v>-2.4999999999999998E-2</v>
      </c>
    </row>
    <row r="1669" spans="1:23" x14ac:dyDescent="0.35">
      <c r="A1669" s="1" t="s">
        <v>12629</v>
      </c>
      <c r="B1669" s="1" t="s">
        <v>4337</v>
      </c>
      <c r="C1669" s="8">
        <v>43428</v>
      </c>
      <c r="D1669" s="7">
        <v>43430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23.234999999999999</v>
      </c>
      <c r="V1669" s="1">
        <f t="shared" si="26"/>
        <v>223.05600000000001</v>
      </c>
      <c r="W1669" s="30">
        <f>Orders[[#This Row],[Profit]]/Orders[[#This Row],[Sales]]</f>
        <v>0.3125</v>
      </c>
    </row>
    <row r="1670" spans="1:23" x14ac:dyDescent="0.35">
      <c r="A1670" s="1" t="s">
        <v>12630</v>
      </c>
      <c r="B1670" s="1" t="s">
        <v>4337</v>
      </c>
      <c r="C1670" s="8">
        <v>43428</v>
      </c>
      <c r="D1670" s="7">
        <v>43430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1.5794999999999999</v>
      </c>
      <c r="V1670" s="1">
        <f t="shared" si="26"/>
        <v>42.12</v>
      </c>
      <c r="W1670" s="30">
        <f>Orders[[#This Row],[Profit]]/Orders[[#This Row],[Sales]]</f>
        <v>0.1125</v>
      </c>
    </row>
    <row r="1671" spans="1:23" x14ac:dyDescent="0.35">
      <c r="A1671" s="1" t="s">
        <v>12631</v>
      </c>
      <c r="B1671" s="1" t="s">
        <v>4346</v>
      </c>
      <c r="C1671" s="8">
        <v>42745</v>
      </c>
      <c r="D1671" s="7">
        <v>42750</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1">
        <v>-373.3048</v>
      </c>
      <c r="V1671" s="1">
        <f t="shared" si="26"/>
        <v>4072.4160000000002</v>
      </c>
      <c r="W1671" s="30">
        <f>Orders[[#This Row],[Profit]]/Orders[[#This Row],[Sales]]</f>
        <v>-0.36666666666666664</v>
      </c>
    </row>
    <row r="1672" spans="1:23" x14ac:dyDescent="0.35">
      <c r="A1672" s="1" t="s">
        <v>12632</v>
      </c>
      <c r="B1672" s="1" t="s">
        <v>4347</v>
      </c>
      <c r="C1672" s="8">
        <v>43757</v>
      </c>
      <c r="D1672" s="7">
        <v>43764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c r="V1672" s="1">
        <f t="shared" si="26"/>
        <v>50.04</v>
      </c>
      <c r="W1672" s="30">
        <f>Orders[[#This Row],[Profit]]/Orders[[#This Row],[Sales]]</f>
        <v>0.3125</v>
      </c>
    </row>
    <row r="1673" spans="1:23" x14ac:dyDescent="0.35">
      <c r="A1673" s="1" t="s">
        <v>12633</v>
      </c>
      <c r="B1673" s="1" t="s">
        <v>4350</v>
      </c>
      <c r="C1673" s="8">
        <v>43181</v>
      </c>
      <c r="D1673" s="7">
        <v>43184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19.331399999999999</v>
      </c>
      <c r="V1673" s="1">
        <f t="shared" si="26"/>
        <v>117.16</v>
      </c>
      <c r="W1673" s="30">
        <f>Orders[[#This Row],[Profit]]/Orders[[#This Row],[Sales]]</f>
        <v>0.32999999999999996</v>
      </c>
    </row>
    <row r="1674" spans="1:23" x14ac:dyDescent="0.35">
      <c r="A1674" s="1" t="s">
        <v>12634</v>
      </c>
      <c r="B1674" s="1" t="s">
        <v>4353</v>
      </c>
      <c r="C1674" s="8">
        <v>43649</v>
      </c>
      <c r="D1674" s="7">
        <v>43653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167.96799999999999</v>
      </c>
      <c r="S1674" s="1">
        <v>4</v>
      </c>
      <c r="T1674" s="1">
        <v>0.2</v>
      </c>
      <c r="U1674" s="1">
        <v>62.988</v>
      </c>
      <c r="V1674" s="1">
        <f t="shared" si="26"/>
        <v>671.87199999999996</v>
      </c>
      <c r="W1674" s="30">
        <f>Orders[[#This Row],[Profit]]/Orders[[#This Row],[Sales]]</f>
        <v>0.375</v>
      </c>
    </row>
    <row r="1675" spans="1:23" x14ac:dyDescent="0.35">
      <c r="A1675" s="1" t="s">
        <v>12635</v>
      </c>
      <c r="B1675" s="1" t="s">
        <v>4355</v>
      </c>
      <c r="C1675" s="8">
        <v>43080</v>
      </c>
      <c r="D1675" s="7">
        <v>43081</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c r="V1675" s="1">
        <f t="shared" si="26"/>
        <v>393.24</v>
      </c>
      <c r="W1675" s="30">
        <f>Orders[[#This Row],[Profit]]/Orders[[#This Row],[Sales]]</f>
        <v>0.49</v>
      </c>
    </row>
    <row r="1676" spans="1:23" x14ac:dyDescent="0.35">
      <c r="A1676" s="1" t="s">
        <v>12636</v>
      </c>
      <c r="B1676" s="1" t="s">
        <v>4359</v>
      </c>
      <c r="C1676" s="8">
        <v>42995</v>
      </c>
      <c r="D1676" s="7">
        <v>42999</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v>
      </c>
      <c r="S1676" s="1">
        <v>2</v>
      </c>
      <c r="T1676" s="1">
        <v>0.6</v>
      </c>
      <c r="U1676" s="1">
        <v>-10.419600000000001</v>
      </c>
      <c r="V1676" s="1">
        <f t="shared" si="26"/>
        <v>43.872</v>
      </c>
      <c r="W1676" s="30">
        <f>Orders[[#This Row],[Profit]]/Orders[[#This Row],[Sales]]</f>
        <v>-0.47500000000000003</v>
      </c>
    </row>
    <row r="1677" spans="1:23" x14ac:dyDescent="0.35">
      <c r="A1677" s="1" t="s">
        <v>12637</v>
      </c>
      <c r="B1677" s="1" t="s">
        <v>4359</v>
      </c>
      <c r="C1677" s="8">
        <v>42995</v>
      </c>
      <c r="D1677" s="7">
        <v>42999</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6.5880000000000001</v>
      </c>
      <c r="S1677" s="1">
        <v>3</v>
      </c>
      <c r="T1677" s="1">
        <v>0.8</v>
      </c>
      <c r="U1677" s="1">
        <v>-10.211399999999999</v>
      </c>
      <c r="V1677" s="1">
        <f t="shared" si="26"/>
        <v>19.763999999999999</v>
      </c>
      <c r="W1677" s="30">
        <f>Orders[[#This Row],[Profit]]/Orders[[#This Row],[Sales]]</f>
        <v>-1.5499999999999998</v>
      </c>
    </row>
    <row r="1678" spans="1:23" x14ac:dyDescent="0.35">
      <c r="A1678" s="1" t="s">
        <v>12638</v>
      </c>
      <c r="B1678" s="1" t="s">
        <v>4360</v>
      </c>
      <c r="C1678" s="8">
        <v>43238</v>
      </c>
      <c r="D1678" s="7">
        <v>43244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c r="V1678" s="1">
        <f t="shared" si="26"/>
        <v>312.84000000000003</v>
      </c>
      <c r="W1678" s="30">
        <f>Orders[[#This Row],[Profit]]/Orders[[#This Row],[Sales]]</f>
        <v>0.25</v>
      </c>
    </row>
    <row r="1679" spans="1:23" x14ac:dyDescent="0.35">
      <c r="A1679" s="1" t="s">
        <v>12639</v>
      </c>
      <c r="B1679" s="1" t="s">
        <v>4360</v>
      </c>
      <c r="C1679" s="8">
        <v>43238</v>
      </c>
      <c r="D1679" s="7">
        <v>43244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c r="V1679" s="1">
        <f t="shared" si="26"/>
        <v>53.820000000000007</v>
      </c>
      <c r="W1679" s="30">
        <f>Orders[[#This Row],[Profit]]/Orders[[#This Row],[Sales]]</f>
        <v>0.48999999999999994</v>
      </c>
    </row>
    <row r="1680" spans="1:23" x14ac:dyDescent="0.35">
      <c r="A1680" s="1" t="s">
        <v>12640</v>
      </c>
      <c r="B1680" s="1" t="s">
        <v>4363</v>
      </c>
      <c r="C1680" s="8">
        <v>42620</v>
      </c>
      <c r="D1680" s="7">
        <v>42626</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-14.5764</v>
      </c>
      <c r="V1680" s="1">
        <f t="shared" si="26"/>
        <v>64.784000000000006</v>
      </c>
      <c r="W1680" s="30">
        <f>Orders[[#This Row],[Profit]]/Orders[[#This Row],[Sales]]</f>
        <v>-0.22499999999999998</v>
      </c>
    </row>
    <row r="1681" spans="1:23" x14ac:dyDescent="0.35">
      <c r="A1681" s="1" t="s">
        <v>12641</v>
      </c>
      <c r="B1681" s="1" t="s">
        <v>4363</v>
      </c>
      <c r="C1681" s="8">
        <v>42620</v>
      </c>
      <c r="D1681" s="7">
        <v>42626</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4.3175999999999997</v>
      </c>
      <c r="V1681" s="1">
        <f t="shared" si="26"/>
        <v>97.145999999999987</v>
      </c>
      <c r="W1681" s="30">
        <f>Orders[[#This Row],[Profit]]/Orders[[#This Row],[Sales]]</f>
        <v>0.13333333333333333</v>
      </c>
    </row>
    <row r="1682" spans="1:23" x14ac:dyDescent="0.35">
      <c r="A1682" s="1" t="s">
        <v>12642</v>
      </c>
      <c r="B1682" s="1" t="s">
        <v>4363</v>
      </c>
      <c r="C1682" s="8">
        <v>42620</v>
      </c>
      <c r="D1682" s="7">
        <v>42626</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8.4735999999999994</v>
      </c>
      <c r="V1682" s="1">
        <f t="shared" si="26"/>
        <v>84.736000000000004</v>
      </c>
      <c r="W1682" s="30">
        <f>Orders[[#This Row],[Profit]]/Orders[[#This Row],[Sales]]</f>
        <v>0.19999999999999998</v>
      </c>
    </row>
    <row r="1683" spans="1:23" x14ac:dyDescent="0.35">
      <c r="A1683" s="1" t="s">
        <v>12643</v>
      </c>
      <c r="B1683" s="1" t="s">
        <v>4363</v>
      </c>
      <c r="C1683" s="8">
        <v>42620</v>
      </c>
      <c r="D1683" s="7">
        <v>42626</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-559.35599999999999</v>
      </c>
      <c r="V1683" s="1">
        <f t="shared" si="26"/>
        <v>1598.16</v>
      </c>
      <c r="W1683" s="30">
        <f>Orders[[#This Row],[Profit]]/Orders[[#This Row],[Sales]]</f>
        <v>-1.4</v>
      </c>
    </row>
    <row r="1684" spans="1:23" x14ac:dyDescent="0.35">
      <c r="A1684" s="1" t="s">
        <v>12644</v>
      </c>
      <c r="B1684" s="1" t="s">
        <v>4368</v>
      </c>
      <c r="C1684" s="8">
        <v>43372</v>
      </c>
      <c r="D1684" s="7">
        <v>43374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9.1056000000000008</v>
      </c>
      <c r="V1684" s="1">
        <f t="shared" si="26"/>
        <v>18.97</v>
      </c>
      <c r="W1684" s="30">
        <f>Orders[[#This Row],[Profit]]/Orders[[#This Row],[Sales]]</f>
        <v>0.48000000000000009</v>
      </c>
    </row>
    <row r="1685" spans="1:23" x14ac:dyDescent="0.35">
      <c r="A1685" s="1" t="s">
        <v>12645</v>
      </c>
      <c r="B1685" s="1" t="s">
        <v>4371</v>
      </c>
      <c r="C1685" s="8">
        <v>43411</v>
      </c>
      <c r="D1685" s="7">
        <v>43416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6.2244000000000002</v>
      </c>
      <c r="V1685" s="1">
        <f t="shared" si="26"/>
        <v>44.46</v>
      </c>
      <c r="W1685" s="30">
        <f>Orders[[#This Row],[Profit]]/Orders[[#This Row],[Sales]]</f>
        <v>0.42</v>
      </c>
    </row>
    <row r="1686" spans="1:23" x14ac:dyDescent="0.35">
      <c r="A1686" s="1" t="s">
        <v>12646</v>
      </c>
      <c r="B1686" s="1" t="s">
        <v>4372</v>
      </c>
      <c r="C1686" s="8">
        <v>43579</v>
      </c>
      <c r="D1686" s="7">
        <v>43582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12.41</v>
      </c>
      <c r="V1686" s="1">
        <f t="shared" si="26"/>
        <v>198.56</v>
      </c>
      <c r="W1686" s="30">
        <f>Orders[[#This Row],[Profit]]/Orders[[#This Row],[Sales]]</f>
        <v>0.125</v>
      </c>
    </row>
    <row r="1687" spans="1:23" x14ac:dyDescent="0.35">
      <c r="A1687" s="1" t="s">
        <v>12647</v>
      </c>
      <c r="B1687" s="1" t="s">
        <v>4372</v>
      </c>
      <c r="C1687" s="8">
        <v>43579</v>
      </c>
      <c r="D1687" s="7">
        <v>43582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1.1879999999999999</v>
      </c>
      <c r="S1687" s="1">
        <v>2</v>
      </c>
      <c r="T1687" s="1">
        <v>0.7</v>
      </c>
      <c r="U1687" s="1">
        <v>-0.99</v>
      </c>
      <c r="V1687" s="1">
        <f t="shared" si="26"/>
        <v>2.3759999999999999</v>
      </c>
      <c r="W1687" s="30">
        <f>Orders[[#This Row],[Profit]]/Orders[[#This Row],[Sales]]</f>
        <v>-0.83333333333333337</v>
      </c>
    </row>
    <row r="1688" spans="1:23" x14ac:dyDescent="0.35">
      <c r="A1688" s="1" t="s">
        <v>12648</v>
      </c>
      <c r="B1688" s="1" t="s">
        <v>4372</v>
      </c>
      <c r="C1688" s="8">
        <v>43579</v>
      </c>
      <c r="D1688" s="7">
        <v>43582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7.5179999999999998</v>
      </c>
      <c r="S1688" s="1">
        <v>2</v>
      </c>
      <c r="T1688" s="1">
        <v>0.7</v>
      </c>
      <c r="U1688" s="1">
        <v>-5.7637999999999998</v>
      </c>
      <c r="V1688" s="1">
        <f t="shared" si="26"/>
        <v>15.036</v>
      </c>
      <c r="W1688" s="30">
        <f>Orders[[#This Row],[Profit]]/Orders[[#This Row],[Sales]]</f>
        <v>-0.76666666666666661</v>
      </c>
    </row>
    <row r="1689" spans="1:23" x14ac:dyDescent="0.35">
      <c r="A1689" s="1" t="s">
        <v>12649</v>
      </c>
      <c r="B1689" s="1" t="s">
        <v>4377</v>
      </c>
      <c r="C1689" s="8">
        <v>43809</v>
      </c>
      <c r="D1689" s="7">
        <v>43811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v>
      </c>
      <c r="S1689" s="1">
        <v>2</v>
      </c>
      <c r="T1689" s="1">
        <v>0.2</v>
      </c>
      <c r="U1689" s="1">
        <v>3.6288</v>
      </c>
      <c r="V1689" s="1">
        <f t="shared" si="26"/>
        <v>20.736000000000001</v>
      </c>
      <c r="W1689" s="30">
        <f>Orders[[#This Row],[Profit]]/Orders[[#This Row],[Sales]]</f>
        <v>0.35</v>
      </c>
    </row>
    <row r="1690" spans="1:23" x14ac:dyDescent="0.35">
      <c r="A1690" s="1" t="s">
        <v>12650</v>
      </c>
      <c r="B1690" s="1" t="s">
        <v>4377</v>
      </c>
      <c r="C1690" s="8">
        <v>43809</v>
      </c>
      <c r="D1690" s="7">
        <v>43811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v>
      </c>
      <c r="S1690" s="1">
        <v>2</v>
      </c>
      <c r="T1690" s="1">
        <v>0.2</v>
      </c>
      <c r="U1690" s="1">
        <v>23.315999999999999</v>
      </c>
      <c r="V1690" s="1">
        <f t="shared" si="26"/>
        <v>621.76</v>
      </c>
      <c r="W1690" s="30">
        <f>Orders[[#This Row],[Profit]]/Orders[[#This Row],[Sales]]</f>
        <v>7.4999999999999997E-2</v>
      </c>
    </row>
    <row r="1691" spans="1:23" x14ac:dyDescent="0.35">
      <c r="A1691" s="1" t="s">
        <v>12651</v>
      </c>
      <c r="B1691" s="1" t="s">
        <v>4378</v>
      </c>
      <c r="C1691" s="8">
        <v>42598</v>
      </c>
      <c r="D1691" s="7">
        <v>42602</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c r="V1691" s="1">
        <f t="shared" si="26"/>
        <v>5118.5519999999997</v>
      </c>
      <c r="W1691" s="30">
        <f>Orders[[#This Row],[Profit]]/Orders[[#This Row],[Sales]]</f>
        <v>-0.26666666666666666</v>
      </c>
    </row>
    <row r="1692" spans="1:23" x14ac:dyDescent="0.35">
      <c r="A1692" s="1" t="s">
        <v>12652</v>
      </c>
      <c r="B1692" s="1" t="s">
        <v>4379</v>
      </c>
      <c r="C1692" s="8">
        <v>43808</v>
      </c>
      <c r="D1692" s="7">
        <v>43814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c r="V1692" s="1">
        <f t="shared" si="26"/>
        <v>167.25</v>
      </c>
      <c r="W1692" s="30">
        <f>Orders[[#This Row],[Profit]]/Orders[[#This Row],[Sales]]</f>
        <v>0.45999999999999996</v>
      </c>
    </row>
    <row r="1693" spans="1:23" x14ac:dyDescent="0.35">
      <c r="A1693" s="1" t="s">
        <v>12653</v>
      </c>
      <c r="B1693" s="1" t="s">
        <v>4379</v>
      </c>
      <c r="C1693" s="8">
        <v>43808</v>
      </c>
      <c r="D1693" s="7">
        <v>43814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c r="V1693" s="1">
        <f t="shared" si="26"/>
        <v>52</v>
      </c>
      <c r="W1693" s="30">
        <f>Orders[[#This Row],[Profit]]/Orders[[#This Row],[Sales]]</f>
        <v>0.49</v>
      </c>
    </row>
    <row r="1694" spans="1:23" x14ac:dyDescent="0.35">
      <c r="A1694" s="1" t="s">
        <v>12654</v>
      </c>
      <c r="B1694" s="1" t="s">
        <v>4383</v>
      </c>
      <c r="C1694" s="8">
        <v>43173</v>
      </c>
      <c r="D1694" s="7">
        <v>43178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v>
      </c>
      <c r="S1694" s="1">
        <v>5</v>
      </c>
      <c r="T1694" s="1">
        <v>0.2</v>
      </c>
      <c r="U1694" s="1">
        <v>6.2904999999999998</v>
      </c>
      <c r="V1694" s="1">
        <f t="shared" si="26"/>
        <v>109.39999999999999</v>
      </c>
      <c r="W1694" s="30">
        <f>Orders[[#This Row],[Profit]]/Orders[[#This Row],[Sales]]</f>
        <v>0.28749999999999998</v>
      </c>
    </row>
    <row r="1695" spans="1:23" x14ac:dyDescent="0.35">
      <c r="A1695" s="1" t="s">
        <v>12655</v>
      </c>
      <c r="B1695" s="1" t="s">
        <v>4386</v>
      </c>
      <c r="C1695" s="8">
        <v>43277</v>
      </c>
      <c r="D1695" s="7">
        <v>43280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3.5741999999999998</v>
      </c>
      <c r="V1695" s="1">
        <f t="shared" si="26"/>
        <v>27.231999999999999</v>
      </c>
      <c r="W1695" s="30">
        <f>Orders[[#This Row],[Profit]]/Orders[[#This Row],[Sales]]</f>
        <v>0.26250000000000001</v>
      </c>
    </row>
    <row r="1696" spans="1:23" x14ac:dyDescent="0.35">
      <c r="A1696" s="1" t="s">
        <v>12656</v>
      </c>
      <c r="B1696" s="1" t="s">
        <v>4389</v>
      </c>
      <c r="C1696" s="8">
        <v>43003</v>
      </c>
      <c r="D1696" s="7">
        <v>43006</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19.8276</v>
      </c>
      <c r="V1696" s="1">
        <f t="shared" si="26"/>
        <v>255.84</v>
      </c>
      <c r="W1696" s="30">
        <f>Orders[[#This Row],[Profit]]/Orders[[#This Row],[Sales]]</f>
        <v>0.31</v>
      </c>
    </row>
    <row r="1697" spans="1:23" x14ac:dyDescent="0.35">
      <c r="A1697" s="1" t="s">
        <v>12658</v>
      </c>
      <c r="B1697" s="1" t="s">
        <v>4389</v>
      </c>
      <c r="C1697" s="8">
        <v>43003</v>
      </c>
      <c r="D1697" s="7">
        <v>43006</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c r="V1697" s="1">
        <f t="shared" si="26"/>
        <v>43.38</v>
      </c>
      <c r="W1697" s="30">
        <f>Orders[[#This Row],[Profit]]/Orders[[#This Row],[Sales]]</f>
        <v>0.49</v>
      </c>
    </row>
    <row r="1698" spans="1:23" x14ac:dyDescent="0.35">
      <c r="A1698" s="1" t="s">
        <v>12659</v>
      </c>
      <c r="B1698" s="1" t="s">
        <v>4389</v>
      </c>
      <c r="C1698" s="8">
        <v>43003</v>
      </c>
      <c r="D1698" s="7">
        <v>43006</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c r="V1698" s="1">
        <f t="shared" si="26"/>
        <v>209.96</v>
      </c>
      <c r="W1698" s="30">
        <f>Orders[[#This Row],[Profit]]/Orders[[#This Row],[Sales]]</f>
        <v>0.5</v>
      </c>
    </row>
    <row r="1699" spans="1:23" x14ac:dyDescent="0.35">
      <c r="A1699" s="1" t="s">
        <v>12660</v>
      </c>
      <c r="B1699" s="1" t="s">
        <v>4393</v>
      </c>
      <c r="C1699" s="8">
        <v>43096</v>
      </c>
      <c r="D1699" s="7">
        <v>43100</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31.0184</v>
      </c>
      <c r="V1699" s="1">
        <f t="shared" si="26"/>
        <v>213.92</v>
      </c>
      <c r="W1699" s="30">
        <f>Orders[[#This Row],[Profit]]/Orders[[#This Row],[Sales]]</f>
        <v>0.29000000000000004</v>
      </c>
    </row>
    <row r="1700" spans="1:23" x14ac:dyDescent="0.35">
      <c r="A1700" s="1" t="s">
        <v>12661</v>
      </c>
      <c r="B1700" s="1" t="s">
        <v>4393</v>
      </c>
      <c r="C1700" s="8">
        <v>43096</v>
      </c>
      <c r="D1700" s="7">
        <v>43100</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v>
      </c>
      <c r="S1700" s="1">
        <v>7</v>
      </c>
      <c r="T1700" s="1">
        <v>0</v>
      </c>
      <c r="U1700" s="1">
        <v>10.348800000000001</v>
      </c>
      <c r="V1700" s="1">
        <f t="shared" si="26"/>
        <v>150.91999999999999</v>
      </c>
      <c r="W1700" s="30">
        <f>Orders[[#This Row],[Profit]]/Orders[[#This Row],[Sales]]</f>
        <v>0.48000000000000004</v>
      </c>
    </row>
    <row r="1701" spans="1:23" x14ac:dyDescent="0.35">
      <c r="A1701" s="1" t="s">
        <v>12662</v>
      </c>
      <c r="B1701" s="1" t="s">
        <v>4396</v>
      </c>
      <c r="C1701" s="8">
        <v>42524</v>
      </c>
      <c r="D1701" s="7">
        <v>42528</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113.4936</v>
      </c>
      <c r="V1701" s="1">
        <f t="shared" si="26"/>
        <v>3095.2799999999997</v>
      </c>
      <c r="W1701" s="30">
        <f>Orders[[#This Row],[Profit]]/Orders[[#This Row],[Sales]]</f>
        <v>0.22</v>
      </c>
    </row>
    <row r="1702" spans="1:23" x14ac:dyDescent="0.35">
      <c r="A1702" s="1" t="s">
        <v>12663</v>
      </c>
      <c r="B1702" s="1" t="s">
        <v>4397</v>
      </c>
      <c r="C1702" s="8">
        <v>42929</v>
      </c>
      <c r="D1702" s="7">
        <v>42931</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c r="V1702" s="1">
        <f t="shared" si="26"/>
        <v>23.616</v>
      </c>
      <c r="W1702" s="30">
        <f>Orders[[#This Row],[Profit]]/Orders[[#This Row],[Sales]]</f>
        <v>0.36250000000000004</v>
      </c>
    </row>
    <row r="1703" spans="1:23" x14ac:dyDescent="0.35">
      <c r="A1703" s="1" t="s">
        <v>12664</v>
      </c>
      <c r="B1703" s="1" t="s">
        <v>4397</v>
      </c>
      <c r="C1703" s="8">
        <v>42929</v>
      </c>
      <c r="D1703" s="7">
        <v>42931</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321.83999999999997</v>
      </c>
      <c r="V1703" s="1">
        <f t="shared" si="26"/>
        <v>17379.36</v>
      </c>
      <c r="W1703" s="30">
        <f>Orders[[#This Row],[Profit]]/Orders[[#This Row],[Sales]]</f>
        <v>0.16666666666666666</v>
      </c>
    </row>
    <row r="1704" spans="1:23" x14ac:dyDescent="0.35">
      <c r="A1704" s="1" t="s">
        <v>12665</v>
      </c>
      <c r="B1704" s="1" t="s">
        <v>4397</v>
      </c>
      <c r="C1704" s="8">
        <v>42929</v>
      </c>
      <c r="D1704" s="7">
        <v>42931</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4.6811999999999996</v>
      </c>
      <c r="V1704" s="1">
        <f t="shared" si="26"/>
        <v>19.920000000000002</v>
      </c>
      <c r="W1704" s="30">
        <f>Orders[[#This Row],[Profit]]/Orders[[#This Row],[Sales]]</f>
        <v>0.46999999999999992</v>
      </c>
    </row>
    <row r="1705" spans="1:23" x14ac:dyDescent="0.35">
      <c r="A1705" s="1" t="s">
        <v>12666</v>
      </c>
      <c r="B1705" s="1" t="s">
        <v>4398</v>
      </c>
      <c r="C1705" s="8">
        <v>42402</v>
      </c>
      <c r="D1705" s="7">
        <v>42406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v>
      </c>
      <c r="S1705" s="1">
        <v>5</v>
      </c>
      <c r="T1705" s="1">
        <v>0</v>
      </c>
      <c r="U1705" s="1">
        <v>5.8045</v>
      </c>
      <c r="V1705" s="1">
        <f t="shared" si="26"/>
        <v>61.75</v>
      </c>
      <c r="W1705" s="30">
        <f>Orders[[#This Row],[Profit]]/Orders[[#This Row],[Sales]]</f>
        <v>0.47000000000000003</v>
      </c>
    </row>
    <row r="1706" spans="1:23" x14ac:dyDescent="0.35">
      <c r="A1706" s="1" t="s">
        <v>12667</v>
      </c>
      <c r="B1706" s="1" t="s">
        <v>4402</v>
      </c>
      <c r="C1706" s="8">
        <v>43167</v>
      </c>
      <c r="D1706" s="7">
        <v>43167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v>
      </c>
      <c r="S1706" s="1">
        <v>3</v>
      </c>
      <c r="T1706" s="1">
        <v>0.7</v>
      </c>
      <c r="U1706" s="1">
        <v>-7.1147999999999998</v>
      </c>
      <c r="V1706" s="1">
        <f t="shared" si="26"/>
        <v>29.106000000000002</v>
      </c>
      <c r="W1706" s="30">
        <f>Orders[[#This Row],[Profit]]/Orders[[#This Row],[Sales]]</f>
        <v>-0.73333333333333328</v>
      </c>
    </row>
    <row r="1707" spans="1:23" x14ac:dyDescent="0.35">
      <c r="A1707" s="1" t="s">
        <v>12668</v>
      </c>
      <c r="B1707" s="1" t="s">
        <v>4403</v>
      </c>
      <c r="C1707" s="8">
        <v>43061</v>
      </c>
      <c r="D1707" s="7">
        <v>43065</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v>
      </c>
      <c r="S1707" s="1">
        <v>2</v>
      </c>
      <c r="T1707" s="1">
        <v>0.7</v>
      </c>
      <c r="U1707" s="1">
        <v>-9.2880000000000003</v>
      </c>
      <c r="V1707" s="1">
        <f t="shared" si="26"/>
        <v>23.22</v>
      </c>
      <c r="W1707" s="30">
        <f>Orders[[#This Row],[Profit]]/Orders[[#This Row],[Sales]]</f>
        <v>-0.8</v>
      </c>
    </row>
    <row r="1708" spans="1:23" x14ac:dyDescent="0.35">
      <c r="A1708" s="1" t="s">
        <v>12669</v>
      </c>
      <c r="B1708" s="1" t="s">
        <v>4404</v>
      </c>
      <c r="C1708" s="8">
        <v>43768</v>
      </c>
      <c r="D1708" s="7">
        <v>43774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20.6142</v>
      </c>
      <c r="V1708" s="1">
        <f t="shared" si="26"/>
        <v>263.15999999999997</v>
      </c>
      <c r="W1708" s="30">
        <f>Orders[[#This Row],[Profit]]/Orders[[#This Row],[Sales]]</f>
        <v>0.47000000000000003</v>
      </c>
    </row>
    <row r="1709" spans="1:23" x14ac:dyDescent="0.35">
      <c r="A1709" s="1" t="s">
        <v>12670</v>
      </c>
      <c r="B1709" s="1" t="s">
        <v>4404</v>
      </c>
      <c r="C1709" s="8">
        <v>43768</v>
      </c>
      <c r="D1709" s="7">
        <v>43774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16.704000000000001</v>
      </c>
      <c r="V1709" s="1">
        <f t="shared" si="26"/>
        <v>296.95999999999998</v>
      </c>
      <c r="W1709" s="30">
        <f>Orders[[#This Row],[Profit]]/Orders[[#This Row],[Sales]]</f>
        <v>0.11250000000000002</v>
      </c>
    </row>
    <row r="1710" spans="1:23" x14ac:dyDescent="0.35">
      <c r="A1710" s="1" t="s">
        <v>12671</v>
      </c>
      <c r="B1710" s="1" t="s">
        <v>4404</v>
      </c>
      <c r="C1710" s="8">
        <v>43768</v>
      </c>
      <c r="D1710" s="7">
        <v>43774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c r="V1710" s="1">
        <f t="shared" si="26"/>
        <v>14.84</v>
      </c>
      <c r="W1710" s="30">
        <f>Orders[[#This Row],[Profit]]/Orders[[#This Row],[Sales]]</f>
        <v>0.5</v>
      </c>
    </row>
    <row r="1711" spans="1:23" x14ac:dyDescent="0.35">
      <c r="A1711" s="1" t="s">
        <v>12672</v>
      </c>
      <c r="B1711" s="1" t="s">
        <v>4404</v>
      </c>
      <c r="C1711" s="8">
        <v>43768</v>
      </c>
      <c r="D1711" s="7">
        <v>43774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c r="V1711" s="1">
        <f t="shared" si="26"/>
        <v>71.992000000000004</v>
      </c>
      <c r="W1711" s="30">
        <f>Orders[[#This Row],[Profit]]/Orders[[#This Row],[Sales]]</f>
        <v>-1.2499999999999999E-2</v>
      </c>
    </row>
    <row r="1712" spans="1:23" x14ac:dyDescent="0.35">
      <c r="A1712" s="1" t="s">
        <v>12673</v>
      </c>
      <c r="B1712" s="1" t="s">
        <v>4404</v>
      </c>
      <c r="C1712" s="8">
        <v>43768</v>
      </c>
      <c r="D1712" s="7">
        <v>43774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6.5670000000000002</v>
      </c>
      <c r="V1712" s="1">
        <f t="shared" si="26"/>
        <v>99.5</v>
      </c>
      <c r="W1712" s="30">
        <f>Orders[[#This Row],[Profit]]/Orders[[#This Row],[Sales]]</f>
        <v>0.33</v>
      </c>
    </row>
    <row r="1713" spans="1:23" x14ac:dyDescent="0.35">
      <c r="A1713" s="1" t="s">
        <v>12674</v>
      </c>
      <c r="B1713" s="1" t="s">
        <v>4404</v>
      </c>
      <c r="C1713" s="8">
        <v>43768</v>
      </c>
      <c r="D1713" s="7">
        <v>43774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510.63600000000002</v>
      </c>
      <c r="V1713" s="1">
        <f t="shared" si="26"/>
        <v>23829.68</v>
      </c>
      <c r="W1713" s="30">
        <f>Orders[[#This Row],[Profit]]/Orders[[#This Row],[Sales]]</f>
        <v>0.30000000000000004</v>
      </c>
    </row>
    <row r="1714" spans="1:23" x14ac:dyDescent="0.35">
      <c r="A1714" s="1" t="s">
        <v>12675</v>
      </c>
      <c r="B1714" s="1" t="s">
        <v>4411</v>
      </c>
      <c r="C1714" s="8">
        <v>42765</v>
      </c>
      <c r="D1714" s="7">
        <v>42770</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14.304</v>
      </c>
      <c r="S1714" s="1">
        <v>6</v>
      </c>
      <c r="T1714" s="1">
        <v>0.2</v>
      </c>
      <c r="U1714" s="1">
        <v>5.0064000000000002</v>
      </c>
      <c r="V1714" s="1">
        <f t="shared" si="26"/>
        <v>85.823999999999998</v>
      </c>
      <c r="W1714" s="30">
        <f>Orders[[#This Row],[Profit]]/Orders[[#This Row],[Sales]]</f>
        <v>0.35000000000000003</v>
      </c>
    </row>
    <row r="1715" spans="1:23" x14ac:dyDescent="0.35">
      <c r="A1715" s="1" t="s">
        <v>12676</v>
      </c>
      <c r="B1715" s="1" t="s">
        <v>4414</v>
      </c>
      <c r="C1715" s="8">
        <v>43716</v>
      </c>
      <c r="D1715" s="7">
        <v>43721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c r="V1715" s="1">
        <f t="shared" si="26"/>
        <v>5359.375</v>
      </c>
      <c r="W1715" s="30">
        <f>Orders[[#This Row],[Profit]]/Orders[[#This Row],[Sales]]</f>
        <v>-0.74</v>
      </c>
    </row>
    <row r="1716" spans="1:23" x14ac:dyDescent="0.35">
      <c r="A1716" s="1" t="s">
        <v>12677</v>
      </c>
      <c r="B1716" s="1" t="s">
        <v>4415</v>
      </c>
      <c r="C1716" s="8">
        <v>43745</v>
      </c>
      <c r="D1716" s="7">
        <v>43751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-14.478400000000001</v>
      </c>
      <c r="V1716" s="1">
        <f t="shared" si="26"/>
        <v>615.33199999999999</v>
      </c>
      <c r="W1716" s="30">
        <f>Orders[[#This Row],[Profit]]/Orders[[#This Row],[Sales]]</f>
        <v>-4.7058823529411764E-2</v>
      </c>
    </row>
    <row r="1717" spans="1:23" x14ac:dyDescent="0.35">
      <c r="A1717" s="1" t="s">
        <v>12678</v>
      </c>
      <c r="B1717" s="1" t="s">
        <v>4418</v>
      </c>
      <c r="C1717" s="8">
        <v>43220</v>
      </c>
      <c r="D1717" s="7">
        <v>43224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7.7119999999999997</v>
      </c>
      <c r="S1717" s="1">
        <v>2</v>
      </c>
      <c r="T1717" s="1">
        <v>0.2</v>
      </c>
      <c r="U1717" s="1">
        <v>2.7955999999999999</v>
      </c>
      <c r="V1717" s="1">
        <f t="shared" si="26"/>
        <v>15.423999999999999</v>
      </c>
      <c r="W1717" s="30">
        <f>Orders[[#This Row],[Profit]]/Orders[[#This Row],[Sales]]</f>
        <v>0.36249999999999999</v>
      </c>
    </row>
    <row r="1718" spans="1:23" x14ac:dyDescent="0.35">
      <c r="A1718" s="1" t="s">
        <v>12679</v>
      </c>
      <c r="B1718" s="1" t="s">
        <v>4419</v>
      </c>
      <c r="C1718" s="8">
        <v>43239</v>
      </c>
      <c r="D1718" s="7">
        <v>43244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242.9</v>
      </c>
      <c r="S1718" s="1">
        <v>5</v>
      </c>
      <c r="T1718" s="1">
        <v>0</v>
      </c>
      <c r="U1718" s="1">
        <v>70.441000000000003</v>
      </c>
      <c r="V1718" s="1">
        <f t="shared" si="26"/>
        <v>1214.5</v>
      </c>
      <c r="W1718" s="30">
        <f>Orders[[#This Row],[Profit]]/Orders[[#This Row],[Sales]]</f>
        <v>0.28999999999999998</v>
      </c>
    </row>
    <row r="1719" spans="1:23" x14ac:dyDescent="0.35">
      <c r="A1719" s="1" t="s">
        <v>12680</v>
      </c>
      <c r="B1719" s="1" t="s">
        <v>4419</v>
      </c>
      <c r="C1719" s="8">
        <v>43239</v>
      </c>
      <c r="D1719" s="7">
        <v>43244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c r="V1719" s="1">
        <f t="shared" si="26"/>
        <v>2274.5</v>
      </c>
      <c r="W1719" s="30">
        <f>Orders[[#This Row],[Profit]]/Orders[[#This Row],[Sales]]</f>
        <v>0</v>
      </c>
    </row>
    <row r="1720" spans="1:23" x14ac:dyDescent="0.35">
      <c r="A1720" s="1" t="s">
        <v>12681</v>
      </c>
      <c r="B1720" s="1" t="s">
        <v>4419</v>
      </c>
      <c r="C1720" s="8">
        <v>43239</v>
      </c>
      <c r="D1720" s="7">
        <v>43244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15.086399999999999</v>
      </c>
      <c r="V1720" s="1">
        <f t="shared" si="26"/>
        <v>143.68</v>
      </c>
      <c r="W1720" s="30">
        <f>Orders[[#This Row],[Profit]]/Orders[[#This Row],[Sales]]</f>
        <v>0.42</v>
      </c>
    </row>
    <row r="1721" spans="1:23" x14ac:dyDescent="0.35">
      <c r="A1721" s="1" t="s">
        <v>12682</v>
      </c>
      <c r="B1721" s="1" t="s">
        <v>4419</v>
      </c>
      <c r="C1721" s="8">
        <v>43239</v>
      </c>
      <c r="D1721" s="7">
        <v>43244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12.3256</v>
      </c>
      <c r="V1721" s="1">
        <f t="shared" si="26"/>
        <v>318.08</v>
      </c>
      <c r="W1721" s="30">
        <f>Orders[[#This Row],[Profit]]/Orders[[#This Row],[Sales]]</f>
        <v>0.31</v>
      </c>
    </row>
    <row r="1722" spans="1:23" x14ac:dyDescent="0.35">
      <c r="A1722" s="1" t="s">
        <v>12683</v>
      </c>
      <c r="B1722" s="1" t="s">
        <v>4419</v>
      </c>
      <c r="C1722" s="8">
        <v>43239</v>
      </c>
      <c r="D1722" s="7">
        <v>43244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14.92</v>
      </c>
      <c r="V1722" s="1">
        <f t="shared" si="26"/>
        <v>190.976</v>
      </c>
      <c r="W1722" s="30">
        <f>Orders[[#This Row],[Profit]]/Orders[[#This Row],[Sales]]</f>
        <v>0.3125</v>
      </c>
    </row>
    <row r="1723" spans="1:23" x14ac:dyDescent="0.35">
      <c r="A1723" s="1" t="s">
        <v>12684</v>
      </c>
      <c r="B1723" s="1" t="s">
        <v>4422</v>
      </c>
      <c r="C1723" s="8">
        <v>43089</v>
      </c>
      <c r="D1723" s="7">
        <v>43094</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11.998799999999999</v>
      </c>
      <c r="V1723" s="1">
        <f t="shared" si="26"/>
        <v>319.96800000000002</v>
      </c>
      <c r="W1723" s="30">
        <f>Orders[[#This Row],[Profit]]/Orders[[#This Row],[Sales]]</f>
        <v>7.4999999999999997E-2</v>
      </c>
    </row>
    <row r="1724" spans="1:23" x14ac:dyDescent="0.35">
      <c r="A1724" s="1" t="s">
        <v>12685</v>
      </c>
      <c r="B1724" s="1" t="s">
        <v>4422</v>
      </c>
      <c r="C1724" s="8">
        <v>43089</v>
      </c>
      <c r="D1724" s="7">
        <v>43094</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51.193600000000004</v>
      </c>
      <c r="V1724" s="1">
        <f t="shared" si="26"/>
        <v>1023.872</v>
      </c>
      <c r="W1724" s="30">
        <f>Orders[[#This Row],[Profit]]/Orders[[#This Row],[Sales]]</f>
        <v>0.2</v>
      </c>
    </row>
    <row r="1725" spans="1:23" x14ac:dyDescent="0.35">
      <c r="A1725" s="1" t="s">
        <v>12686</v>
      </c>
      <c r="B1725" s="1" t="s">
        <v>4422</v>
      </c>
      <c r="C1725" s="8">
        <v>43089</v>
      </c>
      <c r="D1725" s="7">
        <v>43094</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359.05799999999999</v>
      </c>
      <c r="S1725" s="1">
        <v>3</v>
      </c>
      <c r="T1725" s="1">
        <v>0.3</v>
      </c>
      <c r="U1725" s="1">
        <v>-71.811599999999999</v>
      </c>
      <c r="V1725" s="1">
        <f t="shared" si="26"/>
        <v>1077.174</v>
      </c>
      <c r="W1725" s="30">
        <f>Orders[[#This Row],[Profit]]/Orders[[#This Row],[Sales]]</f>
        <v>-0.2</v>
      </c>
    </row>
    <row r="1726" spans="1:23" x14ac:dyDescent="0.35">
      <c r="A1726" s="1" t="s">
        <v>12687</v>
      </c>
      <c r="B1726" s="1" t="s">
        <v>4427</v>
      </c>
      <c r="C1726" s="8">
        <v>43088</v>
      </c>
      <c r="D1726" s="7">
        <v>43089</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43.435200000000002</v>
      </c>
      <c r="V1726" s="1">
        <f t="shared" si="26"/>
        <v>1303.056</v>
      </c>
      <c r="W1726" s="30">
        <f>Orders[[#This Row],[Profit]]/Orders[[#This Row],[Sales]]</f>
        <v>0.1</v>
      </c>
    </row>
    <row r="1727" spans="1:23" x14ac:dyDescent="0.35">
      <c r="A1727" s="1" t="s">
        <v>12688</v>
      </c>
      <c r="B1727" s="1" t="s">
        <v>4427</v>
      </c>
      <c r="C1727" s="8">
        <v>43088</v>
      </c>
      <c r="D1727" s="7">
        <v>43089</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v>
      </c>
      <c r="S1727" s="1">
        <v>2</v>
      </c>
      <c r="T1727" s="1">
        <v>0.2</v>
      </c>
      <c r="U1727" s="1">
        <v>0.44400000000000001</v>
      </c>
      <c r="V1727" s="1">
        <f t="shared" si="26"/>
        <v>7.1040000000000001</v>
      </c>
      <c r="W1727" s="30">
        <f>Orders[[#This Row],[Profit]]/Orders[[#This Row],[Sales]]</f>
        <v>0.125</v>
      </c>
    </row>
    <row r="1728" spans="1:23" x14ac:dyDescent="0.35">
      <c r="A1728" s="1" t="s">
        <v>12689</v>
      </c>
      <c r="B1728" s="1" t="s">
        <v>4427</v>
      </c>
      <c r="C1728" s="8">
        <v>43088</v>
      </c>
      <c r="D1728" s="7">
        <v>43089</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88.831999999999994</v>
      </c>
      <c r="S1728" s="1">
        <v>4</v>
      </c>
      <c r="T1728" s="1">
        <v>0.2</v>
      </c>
      <c r="U1728" s="1">
        <v>7.7728000000000002</v>
      </c>
      <c r="V1728" s="1">
        <f t="shared" si="26"/>
        <v>355.32799999999997</v>
      </c>
      <c r="W1728" s="30">
        <f>Orders[[#This Row],[Profit]]/Orders[[#This Row],[Sales]]</f>
        <v>8.7500000000000008E-2</v>
      </c>
    </row>
    <row r="1729" spans="1:23" x14ac:dyDescent="0.35">
      <c r="A1729" s="1" t="s">
        <v>12690</v>
      </c>
      <c r="B1729" s="1" t="s">
        <v>4434</v>
      </c>
      <c r="C1729" s="8">
        <v>43584</v>
      </c>
      <c r="D1729" s="7">
        <v>43589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-69.89</v>
      </c>
      <c r="V1729" s="1">
        <f t="shared" si="26"/>
        <v>5241.75</v>
      </c>
      <c r="W1729" s="30">
        <f>Orders[[#This Row],[Profit]]/Orders[[#This Row],[Sales]]</f>
        <v>-6.666666666666668E-2</v>
      </c>
    </row>
    <row r="1730" spans="1:23" x14ac:dyDescent="0.35">
      <c r="A1730" s="1" t="s">
        <v>12691</v>
      </c>
      <c r="B1730" s="1" t="s">
        <v>4439</v>
      </c>
      <c r="C1730" s="8">
        <v>43138</v>
      </c>
      <c r="D1730" s="7">
        <v>43138</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c r="V1730" s="1">
        <f t="shared" ref="V1730:V1793" si="27">PRODUCT(S1730,R1730)</f>
        <v>400</v>
      </c>
      <c r="W1730" s="30">
        <f>Orders[[#This Row],[Profit]]/Orders[[#This Row],[Sales]]</f>
        <v>0.21</v>
      </c>
    </row>
    <row r="1731" spans="1:23" x14ac:dyDescent="0.35">
      <c r="A1731" s="1" t="s">
        <v>12692</v>
      </c>
      <c r="B1731" s="1" t="s">
        <v>4439</v>
      </c>
      <c r="C1731" s="8">
        <v>43138</v>
      </c>
      <c r="D1731" s="7">
        <v>43138</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c r="V1731" s="1">
        <f t="shared" si="27"/>
        <v>23.490000000000002</v>
      </c>
      <c r="W1731" s="30">
        <f>Orders[[#This Row],[Profit]]/Orders[[#This Row],[Sales]]</f>
        <v>0.45999999999999996</v>
      </c>
    </row>
    <row r="1732" spans="1:23" x14ac:dyDescent="0.35">
      <c r="A1732" s="1" t="s">
        <v>12693</v>
      </c>
      <c r="B1732" s="1" t="s">
        <v>4440</v>
      </c>
      <c r="C1732" s="8">
        <v>42641</v>
      </c>
      <c r="D1732" s="7">
        <v>42646</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31.283200000000001</v>
      </c>
      <c r="V1732" s="1">
        <f t="shared" si="27"/>
        <v>770.048</v>
      </c>
      <c r="W1732" s="30">
        <f>Orders[[#This Row],[Profit]]/Orders[[#This Row],[Sales]]</f>
        <v>0.32500000000000001</v>
      </c>
    </row>
    <row r="1733" spans="1:23" x14ac:dyDescent="0.35">
      <c r="A1733" s="1" t="s">
        <v>12694</v>
      </c>
      <c r="B1733" s="1" t="s">
        <v>4440</v>
      </c>
      <c r="C1733" s="8">
        <v>42641</v>
      </c>
      <c r="D1733" s="7">
        <v>42646</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3.7408000000000001</v>
      </c>
      <c r="V1733" s="1">
        <f t="shared" si="27"/>
        <v>21.376000000000001</v>
      </c>
      <c r="W1733" s="30">
        <f>Orders[[#This Row],[Profit]]/Orders[[#This Row],[Sales]]</f>
        <v>0.35</v>
      </c>
    </row>
    <row r="1734" spans="1:23" x14ac:dyDescent="0.35">
      <c r="A1734" s="1" t="s">
        <v>12695</v>
      </c>
      <c r="B1734" s="1" t="s">
        <v>4443</v>
      </c>
      <c r="C1734" s="8">
        <v>43291</v>
      </c>
      <c r="D1734" s="7">
        <v>43295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c r="V1734" s="1">
        <f t="shared" si="27"/>
        <v>1014.1200000000001</v>
      </c>
      <c r="W1734" s="30">
        <f>Orders[[#This Row],[Profit]]/Orders[[#This Row],[Sales]]</f>
        <v>-0.1</v>
      </c>
    </row>
    <row r="1735" spans="1:23" x14ac:dyDescent="0.35">
      <c r="A1735" s="1" t="s">
        <v>12696</v>
      </c>
      <c r="B1735" s="1" t="s">
        <v>4443</v>
      </c>
      <c r="C1735" s="8">
        <v>43291</v>
      </c>
      <c r="D1735" s="7">
        <v>43295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17.352</v>
      </c>
      <c r="V1735" s="1">
        <f t="shared" si="27"/>
        <v>616.96</v>
      </c>
      <c r="W1735" s="30">
        <f>Orders[[#This Row],[Profit]]/Orders[[#This Row],[Sales]]</f>
        <v>0.11249999999999999</v>
      </c>
    </row>
    <row r="1736" spans="1:23" x14ac:dyDescent="0.35">
      <c r="A1736" s="1" t="s">
        <v>12697</v>
      </c>
      <c r="B1736" s="1" t="s">
        <v>4444</v>
      </c>
      <c r="C1736" s="8">
        <v>43675</v>
      </c>
      <c r="D1736" s="7">
        <v>43678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34.847999999999999</v>
      </c>
      <c r="S1736" s="1">
        <v>2</v>
      </c>
      <c r="T1736" s="1">
        <v>0.2</v>
      </c>
      <c r="U1736" s="1">
        <v>6.5339999999999998</v>
      </c>
      <c r="V1736" s="1">
        <f t="shared" si="27"/>
        <v>69.695999999999998</v>
      </c>
      <c r="W1736" s="30">
        <f>Orders[[#This Row],[Profit]]/Orders[[#This Row],[Sales]]</f>
        <v>0.1875</v>
      </c>
    </row>
    <row r="1737" spans="1:23" x14ac:dyDescent="0.35">
      <c r="A1737" s="1" t="s">
        <v>12698</v>
      </c>
      <c r="B1737" s="1" t="s">
        <v>4444</v>
      </c>
      <c r="C1737" s="8">
        <v>43675</v>
      </c>
      <c r="D1737" s="7">
        <v>43678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c r="V1737" s="1">
        <f t="shared" si="27"/>
        <v>110</v>
      </c>
      <c r="W1737" s="30">
        <f>Orders[[#This Row],[Profit]]/Orders[[#This Row],[Sales]]</f>
        <v>6.25E-2</v>
      </c>
    </row>
    <row r="1738" spans="1:23" x14ac:dyDescent="0.35">
      <c r="A1738" s="1" t="s">
        <v>12699</v>
      </c>
      <c r="B1738" s="1" t="s">
        <v>4444</v>
      </c>
      <c r="C1738" s="8">
        <v>43675</v>
      </c>
      <c r="D1738" s="7">
        <v>43678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0.38219999999999998</v>
      </c>
      <c r="V1738" s="1">
        <f t="shared" si="27"/>
        <v>13.104000000000001</v>
      </c>
      <c r="W1738" s="30">
        <f>Orders[[#This Row],[Profit]]/Orders[[#This Row],[Sales]]</f>
        <v>8.7499999999999994E-2</v>
      </c>
    </row>
    <row r="1739" spans="1:23" x14ac:dyDescent="0.35">
      <c r="A1739" s="1" t="s">
        <v>12700</v>
      </c>
      <c r="B1739" s="1" t="s">
        <v>4447</v>
      </c>
      <c r="C1739" s="8">
        <v>42981</v>
      </c>
      <c r="D1739" s="7">
        <v>42987</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8.4887999999999995</v>
      </c>
      <c r="V1739" s="1">
        <f t="shared" si="27"/>
        <v>94.320000000000007</v>
      </c>
      <c r="W1739" s="30">
        <f>Orders[[#This Row],[Profit]]/Orders[[#This Row],[Sales]]</f>
        <v>0.26999999999999996</v>
      </c>
    </row>
    <row r="1740" spans="1:23" x14ac:dyDescent="0.35">
      <c r="A1740" s="1" t="s">
        <v>12701</v>
      </c>
      <c r="B1740" s="1" t="s">
        <v>4447</v>
      </c>
      <c r="C1740" s="8">
        <v>42981</v>
      </c>
      <c r="D1740" s="7">
        <v>42987</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3.4009999999999998</v>
      </c>
      <c r="V1740" s="1">
        <f t="shared" si="27"/>
        <v>35.799999999999997</v>
      </c>
      <c r="W1740" s="30">
        <f>Orders[[#This Row],[Profit]]/Orders[[#This Row],[Sales]]</f>
        <v>0.19</v>
      </c>
    </row>
    <row r="1741" spans="1:23" x14ac:dyDescent="0.35">
      <c r="A1741" s="1" t="s">
        <v>12702</v>
      </c>
      <c r="B1741" s="1" t="s">
        <v>4447</v>
      </c>
      <c r="C1741" s="8">
        <v>42981</v>
      </c>
      <c r="D1741" s="7">
        <v>42987</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c r="V1741" s="1">
        <f t="shared" si="27"/>
        <v>647.25</v>
      </c>
      <c r="W1741" s="30">
        <f>Orders[[#This Row],[Profit]]/Orders[[#This Row],[Sales]]</f>
        <v>0.36</v>
      </c>
    </row>
    <row r="1742" spans="1:23" x14ac:dyDescent="0.35">
      <c r="A1742" s="1" t="s">
        <v>12703</v>
      </c>
      <c r="B1742" s="1" t="s">
        <v>4450</v>
      </c>
      <c r="C1742" s="8">
        <v>42591</v>
      </c>
      <c r="D1742" s="7">
        <v>42598</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c r="V1742" s="1">
        <f t="shared" si="27"/>
        <v>167.04</v>
      </c>
      <c r="W1742" s="30">
        <f>Orders[[#This Row],[Profit]]/Orders[[#This Row],[Sales]]</f>
        <v>0.45999999999999996</v>
      </c>
    </row>
    <row r="1743" spans="1:23" x14ac:dyDescent="0.35">
      <c r="A1743" s="1" t="s">
        <v>12704</v>
      </c>
      <c r="B1743" s="1" t="s">
        <v>4453</v>
      </c>
      <c r="C1743" s="8">
        <v>43768</v>
      </c>
      <c r="D1743" s="7">
        <v>43772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20.736000000000001</v>
      </c>
      <c r="S1743" s="1">
        <v>4</v>
      </c>
      <c r="T1743" s="1">
        <v>0.2</v>
      </c>
      <c r="U1743" s="1">
        <v>7.2576000000000001</v>
      </c>
      <c r="V1743" s="1">
        <f t="shared" si="27"/>
        <v>82.944000000000003</v>
      </c>
      <c r="W1743" s="30">
        <f>Orders[[#This Row],[Profit]]/Orders[[#This Row],[Sales]]</f>
        <v>0.35</v>
      </c>
    </row>
    <row r="1744" spans="1:23" x14ac:dyDescent="0.35">
      <c r="A1744" s="1" t="s">
        <v>12705</v>
      </c>
      <c r="B1744" s="1" t="s">
        <v>4453</v>
      </c>
      <c r="C1744" s="8">
        <v>43768</v>
      </c>
      <c r="D1744" s="7">
        <v>43772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7.1680000000000001</v>
      </c>
      <c r="S1744" s="1">
        <v>2</v>
      </c>
      <c r="T1744" s="1">
        <v>0.2</v>
      </c>
      <c r="U1744" s="1">
        <v>0.98560000000000003</v>
      </c>
      <c r="V1744" s="1">
        <f t="shared" si="27"/>
        <v>14.336</v>
      </c>
      <c r="W1744" s="30">
        <f>Orders[[#This Row],[Profit]]/Orders[[#This Row],[Sales]]</f>
        <v>0.13750000000000001</v>
      </c>
    </row>
    <row r="1745" spans="1:23" x14ac:dyDescent="0.35">
      <c r="A1745" s="1" t="s">
        <v>12706</v>
      </c>
      <c r="B1745" s="1" t="s">
        <v>4453</v>
      </c>
      <c r="C1745" s="8">
        <v>43768</v>
      </c>
      <c r="D1745" s="7">
        <v>43772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11.167999999999999</v>
      </c>
      <c r="S1745" s="1">
        <v>2</v>
      </c>
      <c r="T1745" s="1">
        <v>0.2</v>
      </c>
      <c r="U1745" s="1">
        <v>-2.5127999999999999</v>
      </c>
      <c r="V1745" s="1">
        <f t="shared" si="27"/>
        <v>22.335999999999999</v>
      </c>
      <c r="W1745" s="30">
        <f>Orders[[#This Row],[Profit]]/Orders[[#This Row],[Sales]]</f>
        <v>-0.22500000000000001</v>
      </c>
    </row>
    <row r="1746" spans="1:23" x14ac:dyDescent="0.35">
      <c r="A1746" s="1" t="s">
        <v>12707</v>
      </c>
      <c r="B1746" s="1" t="s">
        <v>4453</v>
      </c>
      <c r="C1746" s="8">
        <v>43768</v>
      </c>
      <c r="D1746" s="7">
        <v>43772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v>
      </c>
      <c r="S1746" s="1">
        <v>7</v>
      </c>
      <c r="T1746" s="1">
        <v>0.2</v>
      </c>
      <c r="U1746" s="1">
        <v>-55.3</v>
      </c>
      <c r="V1746" s="1">
        <f t="shared" si="27"/>
        <v>3096.7999999999997</v>
      </c>
      <c r="W1746" s="30">
        <f>Orders[[#This Row],[Profit]]/Orders[[#This Row],[Sales]]</f>
        <v>-0.125</v>
      </c>
    </row>
    <row r="1747" spans="1:23" x14ac:dyDescent="0.35">
      <c r="A1747" s="1" t="s">
        <v>12708</v>
      </c>
      <c r="B1747" s="1" t="s">
        <v>4456</v>
      </c>
      <c r="C1747" s="8">
        <v>42527</v>
      </c>
      <c r="D1747" s="7">
        <v>42530</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4.9432</v>
      </c>
      <c r="V1747" s="1">
        <f t="shared" si="27"/>
        <v>26.72</v>
      </c>
      <c r="W1747" s="30">
        <f>Orders[[#This Row],[Profit]]/Orders[[#This Row],[Sales]]</f>
        <v>0.37</v>
      </c>
    </row>
    <row r="1748" spans="1:23" x14ac:dyDescent="0.35">
      <c r="A1748" s="1" t="s">
        <v>12709</v>
      </c>
      <c r="B1748" s="1" t="s">
        <v>4457</v>
      </c>
      <c r="C1748" s="8">
        <v>43325</v>
      </c>
      <c r="D1748" s="7">
        <v>43329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11.231999999999999</v>
      </c>
      <c r="S1748" s="1">
        <v>8</v>
      </c>
      <c r="T1748" s="1">
        <v>0.7</v>
      </c>
      <c r="U1748" s="1">
        <v>-8.2368000000000006</v>
      </c>
      <c r="V1748" s="1">
        <f t="shared" si="27"/>
        <v>89.855999999999995</v>
      </c>
      <c r="W1748" s="30">
        <f>Orders[[#This Row],[Profit]]/Orders[[#This Row],[Sales]]</f>
        <v>-0.73333333333333339</v>
      </c>
    </row>
    <row r="1749" spans="1:23" x14ac:dyDescent="0.35">
      <c r="A1749" s="1" t="s">
        <v>12710</v>
      </c>
      <c r="B1749" s="1" t="s">
        <v>4457</v>
      </c>
      <c r="C1749" s="8">
        <v>43325</v>
      </c>
      <c r="D1749" s="7">
        <v>43329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v>
      </c>
      <c r="S1749" s="1">
        <v>3</v>
      </c>
      <c r="T1749" s="1">
        <v>0.2</v>
      </c>
      <c r="U1749" s="1">
        <v>3.21</v>
      </c>
      <c r="V1749" s="1">
        <f t="shared" si="27"/>
        <v>30.816000000000003</v>
      </c>
      <c r="W1749" s="30">
        <f>Orders[[#This Row],[Profit]]/Orders[[#This Row],[Sales]]</f>
        <v>0.3125</v>
      </c>
    </row>
    <row r="1750" spans="1:23" x14ac:dyDescent="0.35">
      <c r="A1750" s="1" t="s">
        <v>12711</v>
      </c>
      <c r="B1750" s="1" t="s">
        <v>4459</v>
      </c>
      <c r="C1750" s="8">
        <v>42485</v>
      </c>
      <c r="D1750" s="7">
        <v>42489</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v>
      </c>
      <c r="S1750" s="1">
        <v>2</v>
      </c>
      <c r="T1750" s="1">
        <v>0.2</v>
      </c>
      <c r="U1750" s="1">
        <v>3.6288</v>
      </c>
      <c r="V1750" s="1">
        <f t="shared" si="27"/>
        <v>20.736000000000001</v>
      </c>
      <c r="W1750" s="30">
        <f>Orders[[#This Row],[Profit]]/Orders[[#This Row],[Sales]]</f>
        <v>0.35</v>
      </c>
    </row>
    <row r="1751" spans="1:23" x14ac:dyDescent="0.35">
      <c r="A1751" s="1" t="s">
        <v>12712</v>
      </c>
      <c r="B1751" s="1" t="s">
        <v>4459</v>
      </c>
      <c r="C1751" s="8">
        <v>42485</v>
      </c>
      <c r="D1751" s="7">
        <v>42489</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0.54600000000000004</v>
      </c>
      <c r="V1751" s="1">
        <f t="shared" si="27"/>
        <v>18.72</v>
      </c>
      <c r="W1751" s="30">
        <f>Orders[[#This Row],[Profit]]/Orders[[#This Row],[Sales]]</f>
        <v>8.7500000000000008E-2</v>
      </c>
    </row>
    <row r="1752" spans="1:23" x14ac:dyDescent="0.35">
      <c r="A1752" s="1" t="s">
        <v>12713</v>
      </c>
      <c r="B1752" s="1" t="s">
        <v>4462</v>
      </c>
      <c r="C1752" s="8">
        <v>43061</v>
      </c>
      <c r="D1752" s="7">
        <v>43066</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206.96199999999999</v>
      </c>
      <c r="S1752" s="1">
        <v>2</v>
      </c>
      <c r="T1752" s="1">
        <v>0.3</v>
      </c>
      <c r="U1752" s="1">
        <v>-32.522599999999997</v>
      </c>
      <c r="V1752" s="1">
        <f t="shared" si="27"/>
        <v>413.92399999999998</v>
      </c>
      <c r="W1752" s="30">
        <f>Orders[[#This Row],[Profit]]/Orders[[#This Row],[Sales]]</f>
        <v>-0.15714285714285714</v>
      </c>
    </row>
    <row r="1753" spans="1:23" x14ac:dyDescent="0.35">
      <c r="A1753" s="1" t="s">
        <v>12714</v>
      </c>
      <c r="B1753" s="1" t="s">
        <v>4465</v>
      </c>
      <c r="C1753" s="8">
        <v>43752</v>
      </c>
      <c r="D1753" s="7">
        <v>43755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v>
      </c>
      <c r="V1753" s="1">
        <f t="shared" si="27"/>
        <v>18.920000000000002</v>
      </c>
      <c r="W1753" s="30">
        <f>Orders[[#This Row],[Profit]]/Orders[[#This Row],[Sales]]</f>
        <v>0.38999999999999996</v>
      </c>
    </row>
    <row r="1754" spans="1:23" x14ac:dyDescent="0.35">
      <c r="A1754" s="1" t="s">
        <v>12715</v>
      </c>
      <c r="B1754" s="1" t="s">
        <v>4468</v>
      </c>
      <c r="C1754" s="8">
        <v>43801</v>
      </c>
      <c r="D1754" s="7">
        <v>43804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151.09739999999999</v>
      </c>
      <c r="V1754" s="1">
        <f t="shared" si="27"/>
        <v>5036.58</v>
      </c>
      <c r="W1754" s="30">
        <f>Orders[[#This Row],[Profit]]/Orders[[#This Row],[Sales]]</f>
        <v>0.26999999999999996</v>
      </c>
    </row>
    <row r="1755" spans="1:23" x14ac:dyDescent="0.35">
      <c r="A1755" s="1" t="s">
        <v>12716</v>
      </c>
      <c r="B1755" s="1" t="s">
        <v>4468</v>
      </c>
      <c r="C1755" s="8">
        <v>43801</v>
      </c>
      <c r="D1755" s="7">
        <v>43804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c r="V1755" s="1">
        <f t="shared" si="27"/>
        <v>219.84</v>
      </c>
      <c r="W1755" s="30">
        <f>Orders[[#This Row],[Profit]]/Orders[[#This Row],[Sales]]</f>
        <v>0.49</v>
      </c>
    </row>
    <row r="1756" spans="1:23" x14ac:dyDescent="0.35">
      <c r="A1756" s="1" t="s">
        <v>12717</v>
      </c>
      <c r="B1756" s="1" t="s">
        <v>4468</v>
      </c>
      <c r="C1756" s="8">
        <v>43801</v>
      </c>
      <c r="D1756" s="7">
        <v>43804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3.8519999999999999</v>
      </c>
      <c r="V1756" s="1">
        <f t="shared" si="27"/>
        <v>17.12</v>
      </c>
      <c r="W1756" s="30">
        <f>Orders[[#This Row],[Profit]]/Orders[[#This Row],[Sales]]</f>
        <v>0.44999999999999996</v>
      </c>
    </row>
    <row r="1757" spans="1:23" x14ac:dyDescent="0.35">
      <c r="A1757" s="1" t="s">
        <v>12718</v>
      </c>
      <c r="B1757" s="1" t="s">
        <v>4471</v>
      </c>
      <c r="C1757" s="8">
        <v>43077</v>
      </c>
      <c r="D1757" s="7">
        <v>43080</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c r="V1757" s="1">
        <f t="shared" si="27"/>
        <v>3967.8319999999999</v>
      </c>
      <c r="W1757" s="30">
        <f>Orders[[#This Row],[Profit]]/Orders[[#This Row],[Sales]]</f>
        <v>0.36250000000000004</v>
      </c>
    </row>
    <row r="1758" spans="1:23" x14ac:dyDescent="0.35">
      <c r="A1758" s="1" t="s">
        <v>12719</v>
      </c>
      <c r="B1758" s="1" t="s">
        <v>4471</v>
      </c>
      <c r="C1758" s="8">
        <v>43077</v>
      </c>
      <c r="D1758" s="7">
        <v>43080</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150.36000000000001</v>
      </c>
      <c r="V1758" s="1">
        <f t="shared" si="27"/>
        <v>10310.400000000001</v>
      </c>
      <c r="W1758" s="30">
        <f>Orders[[#This Row],[Profit]]/Orders[[#This Row],[Sales]]</f>
        <v>8.7500000000000008E-2</v>
      </c>
    </row>
    <row r="1759" spans="1:23" x14ac:dyDescent="0.35">
      <c r="A1759" s="1" t="s">
        <v>12720</v>
      </c>
      <c r="B1759" s="1" t="s">
        <v>4474</v>
      </c>
      <c r="C1759" s="8">
        <v>42929</v>
      </c>
      <c r="D1759" s="7">
        <v>42931</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41.567999999999998</v>
      </c>
      <c r="S1759" s="1">
        <v>6</v>
      </c>
      <c r="T1759" s="1">
        <v>0.8</v>
      </c>
      <c r="U1759" s="1">
        <v>-66.508799999999994</v>
      </c>
      <c r="V1759" s="1">
        <f t="shared" si="27"/>
        <v>249.40799999999999</v>
      </c>
      <c r="W1759" s="30">
        <f>Orders[[#This Row],[Profit]]/Orders[[#This Row],[Sales]]</f>
        <v>-1.5999999999999999</v>
      </c>
    </row>
    <row r="1760" spans="1:23" x14ac:dyDescent="0.35">
      <c r="A1760" s="1" t="s">
        <v>12721</v>
      </c>
      <c r="B1760" s="1" t="s">
        <v>4475</v>
      </c>
      <c r="C1760" s="8">
        <v>42501</v>
      </c>
      <c r="D1760" s="7">
        <v>42507</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46.863999999999997</v>
      </c>
      <c r="S1760" s="1">
        <v>2</v>
      </c>
      <c r="T1760" s="1">
        <v>0.2</v>
      </c>
      <c r="U1760" s="1">
        <v>7.6154000000000002</v>
      </c>
      <c r="V1760" s="1">
        <f t="shared" si="27"/>
        <v>93.727999999999994</v>
      </c>
      <c r="W1760" s="30">
        <f>Orders[[#This Row],[Profit]]/Orders[[#This Row],[Sales]]</f>
        <v>0.16250000000000001</v>
      </c>
    </row>
    <row r="1761" spans="1:23" x14ac:dyDescent="0.35">
      <c r="A1761" s="1" t="s">
        <v>12722</v>
      </c>
      <c r="B1761" s="1" t="s">
        <v>4478</v>
      </c>
      <c r="C1761" s="8">
        <v>42374</v>
      </c>
      <c r="D1761" s="7">
        <v>42381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c r="V1761" s="1">
        <f t="shared" si="27"/>
        <v>58.608000000000004</v>
      </c>
      <c r="W1761" s="30">
        <f>Orders[[#This Row],[Profit]]/Orders[[#This Row],[Sales]]</f>
        <v>0.25</v>
      </c>
    </row>
    <row r="1762" spans="1:23" x14ac:dyDescent="0.35">
      <c r="A1762" s="1" t="s">
        <v>12723</v>
      </c>
      <c r="B1762" s="1" t="s">
        <v>4479</v>
      </c>
      <c r="C1762" s="8">
        <v>42983</v>
      </c>
      <c r="D1762" s="7">
        <v>42987</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-4.8391999999999999</v>
      </c>
      <c r="V1762" s="1">
        <f t="shared" si="27"/>
        <v>1645.328</v>
      </c>
      <c r="W1762" s="30">
        <f>Orders[[#This Row],[Profit]]/Orders[[#This Row],[Sales]]</f>
        <v>-1.1764705882352941E-2</v>
      </c>
    </row>
    <row r="1763" spans="1:23" x14ac:dyDescent="0.35">
      <c r="A1763" s="1" t="s">
        <v>12724</v>
      </c>
      <c r="B1763" s="1" t="s">
        <v>4479</v>
      </c>
      <c r="C1763" s="8">
        <v>42983</v>
      </c>
      <c r="D1763" s="7">
        <v>42987</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28.751999999999999</v>
      </c>
      <c r="S1763" s="1">
        <v>6</v>
      </c>
      <c r="T1763" s="1">
        <v>0.2</v>
      </c>
      <c r="U1763" s="1">
        <v>9.7037999999999993</v>
      </c>
      <c r="V1763" s="1">
        <f t="shared" si="27"/>
        <v>172.512</v>
      </c>
      <c r="W1763" s="30">
        <f>Orders[[#This Row],[Profit]]/Orders[[#This Row],[Sales]]</f>
        <v>0.33749999999999997</v>
      </c>
    </row>
    <row r="1764" spans="1:23" x14ac:dyDescent="0.35">
      <c r="A1764" s="1" t="s">
        <v>12725</v>
      </c>
      <c r="B1764" s="1" t="s">
        <v>4479</v>
      </c>
      <c r="C1764" s="8">
        <v>42983</v>
      </c>
      <c r="D1764" s="7">
        <v>42987</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-20.696400000000001</v>
      </c>
      <c r="V1764" s="1">
        <f t="shared" si="27"/>
        <v>879.59699999999998</v>
      </c>
      <c r="W1764" s="30">
        <f>Orders[[#This Row],[Profit]]/Orders[[#This Row],[Sales]]</f>
        <v>-7.0588235294117646E-2</v>
      </c>
    </row>
    <row r="1765" spans="1:23" x14ac:dyDescent="0.35">
      <c r="A1765" s="1" t="s">
        <v>12726</v>
      </c>
      <c r="B1765" s="1" t="s">
        <v>4486</v>
      </c>
      <c r="C1765" s="8">
        <v>43316</v>
      </c>
      <c r="D1765" s="7">
        <v>43320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10.518000000000001</v>
      </c>
      <c r="V1765" s="1">
        <f t="shared" si="27"/>
        <v>70.12</v>
      </c>
      <c r="W1765" s="30">
        <f>Orders[[#This Row],[Profit]]/Orders[[#This Row],[Sales]]</f>
        <v>0.3</v>
      </c>
    </row>
    <row r="1766" spans="1:23" x14ac:dyDescent="0.35">
      <c r="A1766" s="1" t="s">
        <v>12727</v>
      </c>
      <c r="B1766" s="1" t="s">
        <v>4486</v>
      </c>
      <c r="C1766" s="8">
        <v>43316</v>
      </c>
      <c r="D1766" s="7">
        <v>43320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c r="V1766" s="1">
        <f t="shared" si="27"/>
        <v>4.13</v>
      </c>
      <c r="W1766" s="30">
        <f>Orders[[#This Row],[Profit]]/Orders[[#This Row],[Sales]]</f>
        <v>0.46</v>
      </c>
    </row>
    <row r="1767" spans="1:23" x14ac:dyDescent="0.35">
      <c r="A1767" s="1" t="s">
        <v>12728</v>
      </c>
      <c r="B1767" s="1" t="s">
        <v>4486</v>
      </c>
      <c r="C1767" s="8">
        <v>43316</v>
      </c>
      <c r="D1767" s="7">
        <v>43320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v>
      </c>
      <c r="V1767" s="1">
        <f t="shared" si="27"/>
        <v>988.19999999999993</v>
      </c>
      <c r="W1767" s="30">
        <f>Orders[[#This Row],[Profit]]/Orders[[#This Row],[Sales]]</f>
        <v>0.42</v>
      </c>
    </row>
    <row r="1768" spans="1:23" x14ac:dyDescent="0.35">
      <c r="A1768" s="1" t="s">
        <v>12729</v>
      </c>
      <c r="B1768" s="1" t="s">
        <v>4486</v>
      </c>
      <c r="C1768" s="8">
        <v>43316</v>
      </c>
      <c r="D1768" s="7">
        <v>43320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c r="V1768" s="1">
        <f t="shared" si="27"/>
        <v>19.64</v>
      </c>
      <c r="W1768" s="30">
        <f>Orders[[#This Row],[Profit]]/Orders[[#This Row],[Sales]]</f>
        <v>0.49</v>
      </c>
    </row>
    <row r="1769" spans="1:23" x14ac:dyDescent="0.35">
      <c r="A1769" s="1" t="s">
        <v>12730</v>
      </c>
      <c r="B1769" s="1" t="s">
        <v>4493</v>
      </c>
      <c r="C1769" s="8">
        <v>42451</v>
      </c>
      <c r="D1769" s="7">
        <v>42455</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7.6440000000000001</v>
      </c>
      <c r="S1769" s="1">
        <v>4</v>
      </c>
      <c r="T1769" s="1">
        <v>0.7</v>
      </c>
      <c r="U1769" s="1">
        <v>-5.8604000000000003</v>
      </c>
      <c r="V1769" s="1">
        <f t="shared" si="27"/>
        <v>30.576000000000001</v>
      </c>
      <c r="W1769" s="30">
        <f>Orders[[#This Row],[Profit]]/Orders[[#This Row],[Sales]]</f>
        <v>-0.76666666666666672</v>
      </c>
    </row>
    <row r="1770" spans="1:23" x14ac:dyDescent="0.35">
      <c r="A1770" s="1" t="s">
        <v>12731</v>
      </c>
      <c r="B1770" s="1" t="s">
        <v>4493</v>
      </c>
      <c r="C1770" s="8">
        <v>42451</v>
      </c>
      <c r="D1770" s="7">
        <v>42455</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51.465000000000003</v>
      </c>
      <c r="S1770" s="1">
        <v>5</v>
      </c>
      <c r="T1770" s="1">
        <v>0.7</v>
      </c>
      <c r="U1770" s="1">
        <v>-39.456499999999998</v>
      </c>
      <c r="V1770" s="1">
        <f t="shared" si="27"/>
        <v>257.32500000000005</v>
      </c>
      <c r="W1770" s="30">
        <f>Orders[[#This Row],[Profit]]/Orders[[#This Row],[Sales]]</f>
        <v>-0.76666666666666661</v>
      </c>
    </row>
    <row r="1771" spans="1:23" x14ac:dyDescent="0.35">
      <c r="A1771" s="1" t="s">
        <v>12732</v>
      </c>
      <c r="B1771" s="1" t="s">
        <v>4497</v>
      </c>
      <c r="C1771" s="8">
        <v>43526</v>
      </c>
      <c r="D1771" s="7">
        <v>43532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v>
      </c>
      <c r="S1771" s="1">
        <v>4</v>
      </c>
      <c r="T1771" s="1">
        <v>0.2</v>
      </c>
      <c r="U1771" s="1">
        <v>-1.3952</v>
      </c>
      <c r="V1771" s="1">
        <f t="shared" si="27"/>
        <v>27.904</v>
      </c>
      <c r="W1771" s="30">
        <f>Orders[[#This Row],[Profit]]/Orders[[#This Row],[Sales]]</f>
        <v>-0.2</v>
      </c>
    </row>
    <row r="1772" spans="1:23" x14ac:dyDescent="0.35">
      <c r="A1772" s="1" t="s">
        <v>12733</v>
      </c>
      <c r="B1772" s="1" t="s">
        <v>4497</v>
      </c>
      <c r="C1772" s="8">
        <v>43526</v>
      </c>
      <c r="D1772" s="7">
        <v>43532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12.222</v>
      </c>
      <c r="S1772" s="1">
        <v>7</v>
      </c>
      <c r="T1772" s="1">
        <v>0.8</v>
      </c>
      <c r="U1772" s="1">
        <v>-20.1663</v>
      </c>
      <c r="V1772" s="1">
        <f t="shared" si="27"/>
        <v>85.554000000000002</v>
      </c>
      <c r="W1772" s="30">
        <f>Orders[[#This Row],[Profit]]/Orders[[#This Row],[Sales]]</f>
        <v>-1.6500000000000001</v>
      </c>
    </row>
    <row r="1773" spans="1:23" x14ac:dyDescent="0.35">
      <c r="A1773" s="1" t="s">
        <v>12734</v>
      </c>
      <c r="B1773" s="1" t="s">
        <v>4498</v>
      </c>
      <c r="C1773" s="8">
        <v>43431</v>
      </c>
      <c r="D1773" s="7">
        <v>43433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97.983999999999995</v>
      </c>
      <c r="S1773" s="1">
        <v>2</v>
      </c>
      <c r="T1773" s="1">
        <v>0.2</v>
      </c>
      <c r="U1773" s="1">
        <v>-24.495999999999999</v>
      </c>
      <c r="V1773" s="1">
        <f t="shared" si="27"/>
        <v>195.96799999999999</v>
      </c>
      <c r="W1773" s="30">
        <f>Orders[[#This Row],[Profit]]/Orders[[#This Row],[Sales]]</f>
        <v>-0.25</v>
      </c>
    </row>
    <row r="1774" spans="1:23" x14ac:dyDescent="0.35">
      <c r="A1774" s="1" t="s">
        <v>12735</v>
      </c>
      <c r="B1774" s="1" t="s">
        <v>4498</v>
      </c>
      <c r="C1774" s="8">
        <v>43431</v>
      </c>
      <c r="D1774" s="7">
        <v>43433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v>
      </c>
      <c r="S1774" s="1">
        <v>6</v>
      </c>
      <c r="T1774" s="1">
        <v>0.2</v>
      </c>
      <c r="U1774" s="1">
        <v>19.5</v>
      </c>
      <c r="V1774" s="1">
        <f t="shared" si="27"/>
        <v>374.4</v>
      </c>
      <c r="W1774" s="30">
        <f>Orders[[#This Row],[Profit]]/Orders[[#This Row],[Sales]]</f>
        <v>0.3125</v>
      </c>
    </row>
    <row r="1775" spans="1:23" x14ac:dyDescent="0.35">
      <c r="A1775" s="1" t="s">
        <v>12736</v>
      </c>
      <c r="B1775" s="1" t="s">
        <v>4499</v>
      </c>
      <c r="C1775" s="8">
        <v>42488</v>
      </c>
      <c r="D1775" s="7">
        <v>42493</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9.3870000000000005</v>
      </c>
      <c r="V1775" s="1">
        <f t="shared" si="27"/>
        <v>41.72</v>
      </c>
      <c r="W1775" s="30">
        <f>Orders[[#This Row],[Profit]]/Orders[[#This Row],[Sales]]</f>
        <v>0.45</v>
      </c>
    </row>
    <row r="1776" spans="1:23" x14ac:dyDescent="0.35">
      <c r="A1776" s="1" t="s">
        <v>12737</v>
      </c>
      <c r="B1776" s="1" t="s">
        <v>4499</v>
      </c>
      <c r="C1776" s="8">
        <v>42488</v>
      </c>
      <c r="D1776" s="7">
        <v>42493</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c r="V1776" s="1">
        <f t="shared" si="27"/>
        <v>4478.49</v>
      </c>
      <c r="W1776" s="30">
        <f>Orders[[#This Row],[Profit]]/Orders[[#This Row],[Sales]]</f>
        <v>0.26</v>
      </c>
    </row>
    <row r="1777" spans="1:23" x14ac:dyDescent="0.35">
      <c r="A1777" s="1" t="s">
        <v>12738</v>
      </c>
      <c r="B1777" s="1" t="s">
        <v>4499</v>
      </c>
      <c r="C1777" s="8">
        <v>42488</v>
      </c>
      <c r="D1777" s="7">
        <v>42493</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c r="V1777" s="1">
        <f t="shared" si="27"/>
        <v>10.68</v>
      </c>
      <c r="W1777" s="30">
        <f>Orders[[#This Row],[Profit]]/Orders[[#This Row],[Sales]]</f>
        <v>0.28000000000000003</v>
      </c>
    </row>
    <row r="1778" spans="1:23" x14ac:dyDescent="0.35">
      <c r="A1778" s="1" t="s">
        <v>12739</v>
      </c>
      <c r="B1778" s="1" t="s">
        <v>4499</v>
      </c>
      <c r="C1778" s="8">
        <v>42488</v>
      </c>
      <c r="D1778" s="7">
        <v>42493</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c r="V1778" s="1">
        <f t="shared" si="27"/>
        <v>3.15</v>
      </c>
      <c r="W1778" s="30">
        <f>Orders[[#This Row],[Profit]]/Orders[[#This Row],[Sales]]</f>
        <v>0.48000000000000004</v>
      </c>
    </row>
    <row r="1779" spans="1:23" x14ac:dyDescent="0.35">
      <c r="A1779" s="1" t="s">
        <v>12740</v>
      </c>
      <c r="B1779" s="1" t="s">
        <v>4507</v>
      </c>
      <c r="C1779" s="8">
        <v>43063</v>
      </c>
      <c r="D1779" s="7">
        <v>43067</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180.76589999999999</v>
      </c>
      <c r="V1779" s="1">
        <f t="shared" si="27"/>
        <v>3320.19</v>
      </c>
      <c r="W1779" s="30">
        <f>Orders[[#This Row],[Profit]]/Orders[[#This Row],[Sales]]</f>
        <v>0.48999999999999994</v>
      </c>
    </row>
    <row r="1780" spans="1:23" x14ac:dyDescent="0.35">
      <c r="A1780" s="1" t="s">
        <v>12741</v>
      </c>
      <c r="B1780" s="1" t="s">
        <v>4507</v>
      </c>
      <c r="C1780" s="8">
        <v>43063</v>
      </c>
      <c r="D1780" s="7">
        <v>43067</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c r="V1780" s="1">
        <f t="shared" si="27"/>
        <v>73.5</v>
      </c>
      <c r="W1780" s="30">
        <f>Orders[[#This Row],[Profit]]/Orders[[#This Row],[Sales]]</f>
        <v>0.45</v>
      </c>
    </row>
    <row r="1781" spans="1:23" x14ac:dyDescent="0.35">
      <c r="A1781" s="1" t="s">
        <v>12742</v>
      </c>
      <c r="B1781" s="1" t="s">
        <v>4510</v>
      </c>
      <c r="C1781" s="8">
        <v>43415</v>
      </c>
      <c r="D1781" s="7">
        <v>43420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14.9925</v>
      </c>
      <c r="V1781" s="1">
        <f t="shared" si="27"/>
        <v>179.91</v>
      </c>
      <c r="W1781" s="30">
        <f>Orders[[#This Row],[Profit]]/Orders[[#This Row],[Sales]]</f>
        <v>0.25</v>
      </c>
    </row>
    <row r="1782" spans="1:23" x14ac:dyDescent="0.35">
      <c r="A1782" s="1" t="s">
        <v>12743</v>
      </c>
      <c r="B1782" s="1" t="s">
        <v>4510</v>
      </c>
      <c r="C1782" s="8">
        <v>43415</v>
      </c>
      <c r="D1782" s="7">
        <v>43420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v>
      </c>
      <c r="V1782" s="1">
        <f t="shared" si="27"/>
        <v>83.36</v>
      </c>
      <c r="W1782" s="30">
        <f>Orders[[#This Row],[Profit]]/Orders[[#This Row],[Sales]]</f>
        <v>0.25</v>
      </c>
    </row>
    <row r="1783" spans="1:23" x14ac:dyDescent="0.35">
      <c r="A1783" s="1" t="s">
        <v>12744</v>
      </c>
      <c r="B1783" s="1" t="s">
        <v>4511</v>
      </c>
      <c r="C1783" s="8">
        <v>42925</v>
      </c>
      <c r="D1783" s="7">
        <v>42929</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3.0268000000000002</v>
      </c>
      <c r="V1783" s="1">
        <f t="shared" si="27"/>
        <v>13.16</v>
      </c>
      <c r="W1783" s="30">
        <f>Orders[[#This Row],[Profit]]/Orders[[#This Row],[Sales]]</f>
        <v>0.46</v>
      </c>
    </row>
    <row r="1784" spans="1:23" x14ac:dyDescent="0.35">
      <c r="A1784" s="1" t="s">
        <v>12745</v>
      </c>
      <c r="B1784" s="1" t="s">
        <v>4511</v>
      </c>
      <c r="C1784" s="8">
        <v>42925</v>
      </c>
      <c r="D1784" s="7">
        <v>42929</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59.011200000000002</v>
      </c>
      <c r="V1784" s="1">
        <f t="shared" si="27"/>
        <v>368.82</v>
      </c>
      <c r="W1784" s="30">
        <f>Orders[[#This Row],[Profit]]/Orders[[#This Row],[Sales]]</f>
        <v>0.48000000000000004</v>
      </c>
    </row>
    <row r="1785" spans="1:23" x14ac:dyDescent="0.35">
      <c r="A1785" s="1" t="s">
        <v>12746</v>
      </c>
      <c r="B1785" s="1" t="s">
        <v>4514</v>
      </c>
      <c r="C1785" s="8">
        <v>43730</v>
      </c>
      <c r="D1785" s="7">
        <v>43734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c r="V1785" s="1">
        <f t="shared" si="27"/>
        <v>879.36</v>
      </c>
      <c r="W1785" s="30">
        <f>Orders[[#This Row],[Profit]]/Orders[[#This Row],[Sales]]</f>
        <v>0.49</v>
      </c>
    </row>
    <row r="1786" spans="1:23" x14ac:dyDescent="0.35">
      <c r="A1786" s="1" t="s">
        <v>12747</v>
      </c>
      <c r="B1786" s="1" t="s">
        <v>4514</v>
      </c>
      <c r="C1786" s="8">
        <v>43730</v>
      </c>
      <c r="D1786" s="7">
        <v>43734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9.8160000000000007</v>
      </c>
      <c r="V1786" s="1">
        <f t="shared" si="27"/>
        <v>588.96</v>
      </c>
      <c r="W1786" s="30">
        <f>Orders[[#This Row],[Profit]]/Orders[[#This Row],[Sales]]</f>
        <v>0.1</v>
      </c>
    </row>
    <row r="1787" spans="1:23" x14ac:dyDescent="0.35">
      <c r="A1787" s="1" t="s">
        <v>12748</v>
      </c>
      <c r="B1787" s="1" t="s">
        <v>4514</v>
      </c>
      <c r="C1787" s="8">
        <v>43730</v>
      </c>
      <c r="D1787" s="7">
        <v>43734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c r="V1787" s="1">
        <f t="shared" si="27"/>
        <v>264.32</v>
      </c>
      <c r="W1787" s="30">
        <f>Orders[[#This Row],[Profit]]/Orders[[#This Row],[Sales]]</f>
        <v>0.47000000000000003</v>
      </c>
    </row>
    <row r="1788" spans="1:23" x14ac:dyDescent="0.35">
      <c r="A1788" s="1" t="s">
        <v>12749</v>
      </c>
      <c r="B1788" s="1" t="s">
        <v>4514</v>
      </c>
      <c r="C1788" s="8">
        <v>43730</v>
      </c>
      <c r="D1788" s="7">
        <v>43734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25.221299999999999</v>
      </c>
      <c r="V1788" s="1">
        <f t="shared" si="27"/>
        <v>260.90999999999997</v>
      </c>
      <c r="W1788" s="30">
        <f>Orders[[#This Row],[Profit]]/Orders[[#This Row],[Sales]]</f>
        <v>0.28999999999999998</v>
      </c>
    </row>
    <row r="1789" spans="1:23" x14ac:dyDescent="0.35">
      <c r="A1789" s="1" t="s">
        <v>12750</v>
      </c>
      <c r="B1789" s="1" t="s">
        <v>4519</v>
      </c>
      <c r="C1789" s="8">
        <v>42781</v>
      </c>
      <c r="D1789" s="7">
        <v>42785</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64.785600000000002</v>
      </c>
      <c r="V1789" s="1">
        <f t="shared" si="27"/>
        <v>404.90999999999997</v>
      </c>
      <c r="W1789" s="30">
        <f>Orders[[#This Row],[Profit]]/Orders[[#This Row],[Sales]]</f>
        <v>0.48000000000000004</v>
      </c>
    </row>
    <row r="1790" spans="1:23" x14ac:dyDescent="0.35">
      <c r="A1790" s="1" t="s">
        <v>12751</v>
      </c>
      <c r="B1790" s="1" t="s">
        <v>4519</v>
      </c>
      <c r="C1790" s="8">
        <v>42781</v>
      </c>
      <c r="D1790" s="7">
        <v>42785</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195.99440000000001</v>
      </c>
      <c r="V1790" s="1">
        <f t="shared" si="27"/>
        <v>1399.96</v>
      </c>
      <c r="W1790" s="30">
        <f>Orders[[#This Row],[Profit]]/Orders[[#This Row],[Sales]]</f>
        <v>0.28000000000000003</v>
      </c>
    </row>
    <row r="1791" spans="1:23" x14ac:dyDescent="0.35">
      <c r="A1791" s="1" t="s">
        <v>12752</v>
      </c>
      <c r="B1791" s="1" t="s">
        <v>4519</v>
      </c>
      <c r="C1791" s="8">
        <v>42781</v>
      </c>
      <c r="D1791" s="7">
        <v>42785</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26.590499999999999</v>
      </c>
      <c r="V1791" s="1">
        <f t="shared" si="27"/>
        <v>699.75</v>
      </c>
      <c r="W1791" s="30">
        <f>Orders[[#This Row],[Profit]]/Orders[[#This Row],[Sales]]</f>
        <v>0.19</v>
      </c>
    </row>
    <row r="1792" spans="1:23" x14ac:dyDescent="0.35">
      <c r="A1792" s="1" t="s">
        <v>12753</v>
      </c>
      <c r="B1792" s="1" t="s">
        <v>4525</v>
      </c>
      <c r="C1792" s="8">
        <v>42643</v>
      </c>
      <c r="D1792" s="7">
        <v>42647</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c r="V1792" s="1">
        <f t="shared" si="27"/>
        <v>48.94</v>
      </c>
      <c r="W1792" s="30">
        <f>Orders[[#This Row],[Profit]]/Orders[[#This Row],[Sales]]</f>
        <v>0.5</v>
      </c>
    </row>
    <row r="1793" spans="1:23" x14ac:dyDescent="0.35">
      <c r="A1793" s="1" t="s">
        <v>12754</v>
      </c>
      <c r="B1793" s="1" t="s">
        <v>4526</v>
      </c>
      <c r="C1793" s="8">
        <v>42705</v>
      </c>
      <c r="D1793" s="7">
        <v>42707</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673.88160000000005</v>
      </c>
      <c r="V1793" s="1">
        <f t="shared" si="27"/>
        <v>22462.720000000001</v>
      </c>
      <c r="W1793" s="30">
        <f>Orders[[#This Row],[Profit]]/Orders[[#This Row],[Sales]]</f>
        <v>0.24</v>
      </c>
    </row>
    <row r="1794" spans="1:23" x14ac:dyDescent="0.35">
      <c r="A1794" s="1" t="s">
        <v>12755</v>
      </c>
      <c r="B1794" s="1" t="s">
        <v>4526</v>
      </c>
      <c r="C1794" s="8">
        <v>42705</v>
      </c>
      <c r="D1794" s="7">
        <v>42707</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v>
      </c>
      <c r="V1794" s="1">
        <f t="shared" ref="V1794:V1857" si="28">PRODUCT(S1794,R1794)</f>
        <v>186.56</v>
      </c>
      <c r="W1794" s="30">
        <f>Orders[[#This Row],[Profit]]/Orders[[#This Row],[Sales]]</f>
        <v>0.27</v>
      </c>
    </row>
    <row r="1795" spans="1:23" x14ac:dyDescent="0.35">
      <c r="A1795" s="1" t="s">
        <v>12756</v>
      </c>
      <c r="B1795" s="1" t="s">
        <v>4531</v>
      </c>
      <c r="C1795" s="8">
        <v>42712</v>
      </c>
      <c r="D1795" s="7">
        <v>42717</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c r="V1795" s="1">
        <f t="shared" si="28"/>
        <v>120.83199999999999</v>
      </c>
      <c r="W1795" s="30">
        <f>Orders[[#This Row],[Profit]]/Orders[[#This Row],[Sales]]</f>
        <v>0.1</v>
      </c>
    </row>
    <row r="1796" spans="1:23" x14ac:dyDescent="0.35">
      <c r="A1796" s="1" t="s">
        <v>12757</v>
      </c>
      <c r="B1796" s="1" t="s">
        <v>4534</v>
      </c>
      <c r="C1796" s="8">
        <v>43348</v>
      </c>
      <c r="D1796" s="7">
        <v>43353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26.984999999999999</v>
      </c>
      <c r="V1796" s="1">
        <f t="shared" si="28"/>
        <v>323.82</v>
      </c>
      <c r="W1796" s="30">
        <f>Orders[[#This Row],[Profit]]/Orders[[#This Row],[Sales]]</f>
        <v>0.25</v>
      </c>
    </row>
    <row r="1797" spans="1:23" x14ac:dyDescent="0.35">
      <c r="A1797" s="1" t="s">
        <v>12758</v>
      </c>
      <c r="B1797" s="1" t="s">
        <v>4539</v>
      </c>
      <c r="C1797" s="8">
        <v>43704</v>
      </c>
      <c r="D1797" s="7">
        <v>43707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16.598400000000002</v>
      </c>
      <c r="V1797" s="1">
        <f t="shared" si="28"/>
        <v>510.72</v>
      </c>
      <c r="W1797" s="30">
        <f>Orders[[#This Row],[Profit]]/Orders[[#This Row],[Sales]]</f>
        <v>0.26</v>
      </c>
    </row>
    <row r="1798" spans="1:23" x14ac:dyDescent="0.35">
      <c r="A1798" s="1" t="s">
        <v>12759</v>
      </c>
      <c r="B1798" s="1" t="s">
        <v>4539</v>
      </c>
      <c r="C1798" s="8">
        <v>43704</v>
      </c>
      <c r="D1798" s="7">
        <v>43707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347.97</v>
      </c>
      <c r="S1798" s="1">
        <v>3</v>
      </c>
      <c r="T1798" s="1">
        <v>0</v>
      </c>
      <c r="U1798" s="1">
        <v>100.9113</v>
      </c>
      <c r="V1798" s="1">
        <f t="shared" si="28"/>
        <v>1043.9100000000001</v>
      </c>
      <c r="W1798" s="30">
        <f>Orders[[#This Row],[Profit]]/Orders[[#This Row],[Sales]]</f>
        <v>0.28999999999999998</v>
      </c>
    </row>
    <row r="1799" spans="1:23" x14ac:dyDescent="0.35">
      <c r="A1799" s="1" t="s">
        <v>12760</v>
      </c>
      <c r="B1799" s="1" t="s">
        <v>4539</v>
      </c>
      <c r="C1799" s="8">
        <v>43704</v>
      </c>
      <c r="D1799" s="7">
        <v>43707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c r="V1799" s="1">
        <f t="shared" si="28"/>
        <v>222.048</v>
      </c>
      <c r="W1799" s="30">
        <f>Orders[[#This Row],[Profit]]/Orders[[#This Row],[Sales]]</f>
        <v>0.31249999999999994</v>
      </c>
    </row>
    <row r="1800" spans="1:23" x14ac:dyDescent="0.35">
      <c r="A1800" s="1" t="s">
        <v>12761</v>
      </c>
      <c r="B1800" s="1" t="s">
        <v>4542</v>
      </c>
      <c r="C1800" s="8">
        <v>43288</v>
      </c>
      <c r="D1800" s="7">
        <v>43292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c r="V1800" s="1">
        <f t="shared" si="28"/>
        <v>1078.25</v>
      </c>
      <c r="W1800" s="30">
        <f>Orders[[#This Row],[Profit]]/Orders[[#This Row],[Sales]]</f>
        <v>0.33999999999999997</v>
      </c>
    </row>
    <row r="1801" spans="1:23" x14ac:dyDescent="0.35">
      <c r="A1801" s="1" t="s">
        <v>12762</v>
      </c>
      <c r="B1801" s="1" t="s">
        <v>4543</v>
      </c>
      <c r="C1801" s="8">
        <v>43320</v>
      </c>
      <c r="D1801" s="7">
        <v>43322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11.167999999999999</v>
      </c>
      <c r="S1801" s="1">
        <v>4</v>
      </c>
      <c r="T1801" s="1">
        <v>0.2</v>
      </c>
      <c r="U1801" s="1">
        <v>3.6295999999999999</v>
      </c>
      <c r="V1801" s="1">
        <f t="shared" si="28"/>
        <v>44.671999999999997</v>
      </c>
      <c r="W1801" s="30">
        <f>Orders[[#This Row],[Profit]]/Orders[[#This Row],[Sales]]</f>
        <v>0.32500000000000001</v>
      </c>
    </row>
    <row r="1802" spans="1:23" x14ac:dyDescent="0.35">
      <c r="A1802" s="1" t="s">
        <v>12763</v>
      </c>
      <c r="B1802" s="1" t="s">
        <v>4543</v>
      </c>
      <c r="C1802" s="8">
        <v>43320</v>
      </c>
      <c r="D1802" s="7">
        <v>43322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53.951999999999998</v>
      </c>
      <c r="S1802" s="1">
        <v>3</v>
      </c>
      <c r="T1802" s="1">
        <v>0.2</v>
      </c>
      <c r="U1802" s="1">
        <v>17.534400000000002</v>
      </c>
      <c r="V1802" s="1">
        <f t="shared" si="28"/>
        <v>161.85599999999999</v>
      </c>
      <c r="W1802" s="30">
        <f>Orders[[#This Row],[Profit]]/Orders[[#This Row],[Sales]]</f>
        <v>0.32500000000000007</v>
      </c>
    </row>
    <row r="1803" spans="1:23" x14ac:dyDescent="0.35">
      <c r="A1803" s="1" t="s">
        <v>12764</v>
      </c>
      <c r="B1803" s="1" t="s">
        <v>4548</v>
      </c>
      <c r="C1803" s="8">
        <v>43417</v>
      </c>
      <c r="D1803" s="7">
        <v>43423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c r="V1803" s="1">
        <f t="shared" si="28"/>
        <v>4.18</v>
      </c>
      <c r="W1803" s="30">
        <f>Orders[[#This Row],[Profit]]/Orders[[#This Row],[Sales]]</f>
        <v>0.36</v>
      </c>
    </row>
    <row r="1804" spans="1:23" x14ac:dyDescent="0.35">
      <c r="A1804" s="1" t="s">
        <v>12765</v>
      </c>
      <c r="B1804" s="1" t="s">
        <v>4549</v>
      </c>
      <c r="C1804" s="8">
        <v>43730</v>
      </c>
      <c r="D1804" s="7">
        <v>43734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1">
        <v>-4.2987000000000002</v>
      </c>
      <c r="V1804" s="1">
        <f t="shared" si="28"/>
        <v>5.6070000000000002</v>
      </c>
      <c r="W1804" s="30">
        <f>Orders[[#This Row],[Profit]]/Orders[[#This Row],[Sales]]</f>
        <v>-0.76666666666666672</v>
      </c>
    </row>
    <row r="1805" spans="1:23" x14ac:dyDescent="0.35">
      <c r="A1805" s="1" t="s">
        <v>12766</v>
      </c>
      <c r="B1805" s="1" t="s">
        <v>4549</v>
      </c>
      <c r="C1805" s="8">
        <v>43730</v>
      </c>
      <c r="D1805" s="7">
        <v>43734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4663.7359999999999</v>
      </c>
      <c r="S1805" s="1">
        <v>7</v>
      </c>
      <c r="T1805" s="1">
        <v>0.2</v>
      </c>
      <c r="U1805" s="1">
        <v>-1049.3406</v>
      </c>
      <c r="V1805" s="1">
        <f t="shared" si="28"/>
        <v>32646.151999999998</v>
      </c>
      <c r="W1805" s="30">
        <f>Orders[[#This Row],[Profit]]/Orders[[#This Row],[Sales]]</f>
        <v>-0.22500000000000001</v>
      </c>
    </row>
    <row r="1806" spans="1:23" x14ac:dyDescent="0.35">
      <c r="A1806" s="1" t="s">
        <v>12767</v>
      </c>
      <c r="B1806" s="1" t="s">
        <v>4549</v>
      </c>
      <c r="C1806" s="8">
        <v>43730</v>
      </c>
      <c r="D1806" s="7">
        <v>43734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79.983999999999995</v>
      </c>
      <c r="S1806" s="1">
        <v>2</v>
      </c>
      <c r="T1806" s="1">
        <v>0.2</v>
      </c>
      <c r="U1806" s="1">
        <v>22.9954</v>
      </c>
      <c r="V1806" s="1">
        <f t="shared" si="28"/>
        <v>159.96799999999999</v>
      </c>
      <c r="W1806" s="30">
        <f>Orders[[#This Row],[Profit]]/Orders[[#This Row],[Sales]]</f>
        <v>0.28750000000000003</v>
      </c>
    </row>
    <row r="1807" spans="1:23" x14ac:dyDescent="0.35">
      <c r="A1807" s="1" t="s">
        <v>12768</v>
      </c>
      <c r="B1807" s="1" t="s">
        <v>4552</v>
      </c>
      <c r="C1807" s="8">
        <v>43459</v>
      </c>
      <c r="D1807" s="7">
        <v>43462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257.59440000000001</v>
      </c>
      <c r="V1807" s="1">
        <f t="shared" si="28"/>
        <v>18031.608</v>
      </c>
      <c r="W1807" s="30">
        <f>Orders[[#This Row],[Profit]]/Orders[[#This Row],[Sales]]</f>
        <v>0.1</v>
      </c>
    </row>
    <row r="1808" spans="1:23" x14ac:dyDescent="0.35">
      <c r="A1808" s="1" t="s">
        <v>12769</v>
      </c>
      <c r="B1808" s="1" t="s">
        <v>4552</v>
      </c>
      <c r="C1808" s="8">
        <v>43459</v>
      </c>
      <c r="D1808" s="7">
        <v>43462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v>
      </c>
      <c r="V1808" s="1">
        <f t="shared" si="28"/>
        <v>317.52</v>
      </c>
      <c r="W1808" s="30">
        <f>Orders[[#This Row],[Profit]]/Orders[[#This Row],[Sales]]</f>
        <v>0.48</v>
      </c>
    </row>
    <row r="1809" spans="1:23" x14ac:dyDescent="0.35">
      <c r="A1809" s="1" t="s">
        <v>12770</v>
      </c>
      <c r="B1809" s="1" t="s">
        <v>4552</v>
      </c>
      <c r="C1809" s="8">
        <v>43459</v>
      </c>
      <c r="D1809" s="7">
        <v>43462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76.272000000000006</v>
      </c>
      <c r="V1809" s="1">
        <f t="shared" si="28"/>
        <v>1779.68</v>
      </c>
      <c r="W1809" s="30">
        <f>Orders[[#This Row],[Profit]]/Orders[[#This Row],[Sales]]</f>
        <v>0.3</v>
      </c>
    </row>
    <row r="1810" spans="1:23" x14ac:dyDescent="0.35">
      <c r="A1810" s="1" t="s">
        <v>12771</v>
      </c>
      <c r="B1810" s="1" t="s">
        <v>4553</v>
      </c>
      <c r="C1810" s="8">
        <v>43142</v>
      </c>
      <c r="D1810" s="7">
        <v>43144</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0.69930000000000003</v>
      </c>
      <c r="V1810" s="1">
        <f t="shared" si="28"/>
        <v>489.51000000000005</v>
      </c>
      <c r="W1810" s="30">
        <f>Orders[[#This Row],[Profit]]/Orders[[#This Row],[Sales]]</f>
        <v>0.01</v>
      </c>
    </row>
    <row r="1811" spans="1:23" x14ac:dyDescent="0.35">
      <c r="A1811" s="1" t="s">
        <v>12772</v>
      </c>
      <c r="B1811" s="1" t="s">
        <v>4559</v>
      </c>
      <c r="C1811" s="8">
        <v>43396</v>
      </c>
      <c r="D1811" s="7">
        <v>43402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-12.117000000000001</v>
      </c>
      <c r="V1811" s="1">
        <f t="shared" si="28"/>
        <v>113.09199999999998</v>
      </c>
      <c r="W1811" s="30">
        <f>Orders[[#This Row],[Profit]]/Orders[[#This Row],[Sales]]</f>
        <v>-0.75000000000000011</v>
      </c>
    </row>
    <row r="1812" spans="1:23" x14ac:dyDescent="0.35">
      <c r="A1812" s="1" t="s">
        <v>12773</v>
      </c>
      <c r="B1812" s="1" t="s">
        <v>4559</v>
      </c>
      <c r="C1812" s="8">
        <v>43396</v>
      </c>
      <c r="D1812" s="7">
        <v>43402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17.815200000000001</v>
      </c>
      <c r="V1812" s="1">
        <f t="shared" si="28"/>
        <v>164.44800000000001</v>
      </c>
      <c r="W1812" s="30">
        <f>Orders[[#This Row],[Profit]]/Orders[[#This Row],[Sales]]</f>
        <v>0.32500000000000001</v>
      </c>
    </row>
    <row r="1813" spans="1:23" x14ac:dyDescent="0.35">
      <c r="A1813" s="1" t="s">
        <v>12774</v>
      </c>
      <c r="B1813" s="1" t="s">
        <v>4564</v>
      </c>
      <c r="C1813" s="8">
        <v>42530</v>
      </c>
      <c r="D1813" s="7">
        <v>42532</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245.02099999999999</v>
      </c>
      <c r="V1813" s="1">
        <f t="shared" si="28"/>
        <v>10089.1</v>
      </c>
      <c r="W1813" s="30">
        <f>Orders[[#This Row],[Profit]]/Orders[[#This Row],[Sales]]</f>
        <v>0.16999999999999998</v>
      </c>
    </row>
    <row r="1814" spans="1:23" x14ac:dyDescent="0.35">
      <c r="A1814" s="1" t="s">
        <v>12775</v>
      </c>
      <c r="B1814" s="1" t="s">
        <v>4565</v>
      </c>
      <c r="C1814" s="8">
        <v>43789</v>
      </c>
      <c r="D1814" s="7">
        <v>43795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28.13</v>
      </c>
      <c r="V1814" s="1">
        <f t="shared" si="28"/>
        <v>388</v>
      </c>
      <c r="W1814" s="30">
        <f>Orders[[#This Row],[Profit]]/Orders[[#This Row],[Sales]]</f>
        <v>0.36249999999999999</v>
      </c>
    </row>
    <row r="1815" spans="1:23" x14ac:dyDescent="0.35">
      <c r="A1815" s="1" t="s">
        <v>12776</v>
      </c>
      <c r="B1815" s="1" t="s">
        <v>4565</v>
      </c>
      <c r="C1815" s="8">
        <v>43789</v>
      </c>
      <c r="D1815" s="7">
        <v>43795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4.6559999999999997</v>
      </c>
      <c r="S1815" s="1">
        <v>2</v>
      </c>
      <c r="T1815" s="1">
        <v>0.2</v>
      </c>
      <c r="U1815" s="1">
        <v>1.5713999999999999</v>
      </c>
      <c r="V1815" s="1">
        <f t="shared" si="28"/>
        <v>9.3119999999999994</v>
      </c>
      <c r="W1815" s="30">
        <f>Orders[[#This Row],[Profit]]/Orders[[#This Row],[Sales]]</f>
        <v>0.33750000000000002</v>
      </c>
    </row>
    <row r="1816" spans="1:23" x14ac:dyDescent="0.35">
      <c r="A1816" s="1" t="s">
        <v>12777</v>
      </c>
      <c r="B1816" s="1" t="s">
        <v>4568</v>
      </c>
      <c r="C1816" s="8">
        <v>42992</v>
      </c>
      <c r="D1816" s="7">
        <v>42996</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v>
      </c>
      <c r="S1816" s="1">
        <v>3</v>
      </c>
      <c r="T1816" s="1">
        <v>0.2</v>
      </c>
      <c r="U1816" s="1">
        <v>-8.5068000000000001</v>
      </c>
      <c r="V1816" s="1">
        <f t="shared" si="28"/>
        <v>510.40800000000002</v>
      </c>
      <c r="W1816" s="30">
        <f>Orders[[#This Row],[Profit]]/Orders[[#This Row],[Sales]]</f>
        <v>-0.05</v>
      </c>
    </row>
    <row r="1817" spans="1:23" x14ac:dyDescent="0.35">
      <c r="A1817" s="1" t="s">
        <v>12778</v>
      </c>
      <c r="B1817" s="1" t="s">
        <v>4569</v>
      </c>
      <c r="C1817" s="8">
        <v>42890</v>
      </c>
      <c r="D1817" s="7">
        <v>42890</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c r="V1817" s="1">
        <f t="shared" si="28"/>
        <v>14.76</v>
      </c>
      <c r="W1817" s="30">
        <f>Orders[[#This Row],[Profit]]/Orders[[#This Row],[Sales]]</f>
        <v>0.47</v>
      </c>
    </row>
    <row r="1818" spans="1:23" x14ac:dyDescent="0.35">
      <c r="A1818" s="1" t="s">
        <v>12779</v>
      </c>
      <c r="B1818" s="1" t="s">
        <v>4569</v>
      </c>
      <c r="C1818" s="8">
        <v>42890</v>
      </c>
      <c r="D1818" s="7">
        <v>42890</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3.0558000000000001</v>
      </c>
      <c r="V1818" s="1">
        <f t="shared" si="28"/>
        <v>18.52</v>
      </c>
      <c r="W1818" s="30">
        <f>Orders[[#This Row],[Profit]]/Orders[[#This Row],[Sales]]</f>
        <v>0.33</v>
      </c>
    </row>
    <row r="1819" spans="1:23" x14ac:dyDescent="0.35">
      <c r="A1819" s="1" t="s">
        <v>12780</v>
      </c>
      <c r="B1819" s="1" t="s">
        <v>4572</v>
      </c>
      <c r="C1819" s="8">
        <v>43082</v>
      </c>
      <c r="D1819" s="7">
        <v>43084</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c r="V1819" s="1">
        <f t="shared" si="28"/>
        <v>19.920000000000002</v>
      </c>
      <c r="W1819" s="30">
        <f>Orders[[#This Row],[Profit]]/Orders[[#This Row],[Sales]]</f>
        <v>0.45999999999999996</v>
      </c>
    </row>
    <row r="1820" spans="1:23" x14ac:dyDescent="0.35">
      <c r="A1820" s="1" t="s">
        <v>12781</v>
      </c>
      <c r="B1820" s="1" t="s">
        <v>4575</v>
      </c>
      <c r="C1820" s="8">
        <v>42515</v>
      </c>
      <c r="D1820" s="7">
        <v>42519</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75.599999999999994</v>
      </c>
      <c r="S1820" s="1">
        <v>2</v>
      </c>
      <c r="T1820" s="1">
        <v>0.8</v>
      </c>
      <c r="U1820" s="1">
        <v>-166.32</v>
      </c>
      <c r="V1820" s="1">
        <f t="shared" si="28"/>
        <v>151.19999999999999</v>
      </c>
      <c r="W1820" s="30">
        <f>Orders[[#This Row],[Profit]]/Orders[[#This Row],[Sales]]</f>
        <v>-2.2000000000000002</v>
      </c>
    </row>
    <row r="1821" spans="1:23" x14ac:dyDescent="0.35">
      <c r="A1821" s="1" t="s">
        <v>12782</v>
      </c>
      <c r="B1821" s="1" t="s">
        <v>4575</v>
      </c>
      <c r="C1821" s="8">
        <v>42515</v>
      </c>
      <c r="D1821" s="7">
        <v>42519</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-24.189</v>
      </c>
      <c r="V1821" s="1">
        <f t="shared" si="28"/>
        <v>58.64</v>
      </c>
      <c r="W1821" s="30">
        <f>Orders[[#This Row],[Profit]]/Orders[[#This Row],[Sales]]</f>
        <v>-0.82499999999999996</v>
      </c>
    </row>
    <row r="1822" spans="1:23" x14ac:dyDescent="0.35">
      <c r="A1822" s="1" t="s">
        <v>12783</v>
      </c>
      <c r="B1822" s="1" t="s">
        <v>4582</v>
      </c>
      <c r="C1822" s="8">
        <v>43147</v>
      </c>
      <c r="D1822" s="7">
        <v>43151</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92.063999999999993</v>
      </c>
      <c r="S1822" s="1">
        <v>6</v>
      </c>
      <c r="T1822" s="1">
        <v>0.8</v>
      </c>
      <c r="U1822" s="1">
        <v>-225.55680000000001</v>
      </c>
      <c r="V1822" s="1">
        <f t="shared" si="28"/>
        <v>552.38400000000001</v>
      </c>
      <c r="W1822" s="30">
        <f>Orders[[#This Row],[Profit]]/Orders[[#This Row],[Sales]]</f>
        <v>-2.4500000000000002</v>
      </c>
    </row>
    <row r="1823" spans="1:23" x14ac:dyDescent="0.35">
      <c r="A1823" s="1" t="s">
        <v>12784</v>
      </c>
      <c r="B1823" s="1" t="s">
        <v>4582</v>
      </c>
      <c r="C1823" s="8">
        <v>43147</v>
      </c>
      <c r="D1823" s="7">
        <v>43151</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c r="V1823" s="1">
        <f t="shared" si="28"/>
        <v>27.904</v>
      </c>
      <c r="W1823" s="30">
        <f>Orders[[#This Row],[Profit]]/Orders[[#This Row],[Sales]]</f>
        <v>0.26250000000000001</v>
      </c>
    </row>
    <row r="1824" spans="1:23" x14ac:dyDescent="0.35">
      <c r="A1824" s="1" t="s">
        <v>12785</v>
      </c>
      <c r="B1824" s="1" t="s">
        <v>4582</v>
      </c>
      <c r="C1824" s="8">
        <v>43147</v>
      </c>
      <c r="D1824" s="7">
        <v>43151</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c r="V1824" s="1">
        <f t="shared" si="28"/>
        <v>188.874</v>
      </c>
      <c r="W1824" s="30">
        <f>Orders[[#This Row],[Profit]]/Orders[[#This Row],[Sales]]</f>
        <v>-4.2857142857142858E-2</v>
      </c>
    </row>
    <row r="1825" spans="1:23" x14ac:dyDescent="0.35">
      <c r="A1825" s="1" t="s">
        <v>12786</v>
      </c>
      <c r="B1825" s="1" t="s">
        <v>4582</v>
      </c>
      <c r="C1825" s="8">
        <v>43147</v>
      </c>
      <c r="D1825" s="7">
        <v>43151</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5.1840000000000002</v>
      </c>
      <c r="S1825" s="1">
        <v>1</v>
      </c>
      <c r="T1825" s="1">
        <v>0.2</v>
      </c>
      <c r="U1825" s="1">
        <v>1.8144</v>
      </c>
      <c r="V1825" s="1">
        <f t="shared" si="28"/>
        <v>5.1840000000000002</v>
      </c>
      <c r="W1825" s="30">
        <f>Orders[[#This Row],[Profit]]/Orders[[#This Row],[Sales]]</f>
        <v>0.35</v>
      </c>
    </row>
    <row r="1826" spans="1:23" x14ac:dyDescent="0.35">
      <c r="A1826" s="1" t="s">
        <v>12787</v>
      </c>
      <c r="B1826" s="1" t="s">
        <v>4589</v>
      </c>
      <c r="C1826" s="8">
        <v>43456</v>
      </c>
      <c r="D1826" s="7">
        <v>43462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-25.056000000000001</v>
      </c>
      <c r="V1826" s="1">
        <f t="shared" si="28"/>
        <v>313.2</v>
      </c>
      <c r="W1826" s="30">
        <f>Orders[[#This Row],[Profit]]/Orders[[#This Row],[Sales]]</f>
        <v>-0.8</v>
      </c>
    </row>
    <row r="1827" spans="1:23" x14ac:dyDescent="0.35">
      <c r="A1827" s="1" t="s">
        <v>12788</v>
      </c>
      <c r="B1827" s="1" t="s">
        <v>4589</v>
      </c>
      <c r="C1827" s="8">
        <v>43456</v>
      </c>
      <c r="D1827" s="7">
        <v>43462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v>
      </c>
      <c r="S1827" s="1">
        <v>4</v>
      </c>
      <c r="T1827" s="1">
        <v>0.2</v>
      </c>
      <c r="U1827" s="1">
        <v>3.1080000000000001</v>
      </c>
      <c r="V1827" s="1">
        <f t="shared" si="28"/>
        <v>47.36</v>
      </c>
      <c r="W1827" s="30">
        <f>Orders[[#This Row],[Profit]]/Orders[[#This Row],[Sales]]</f>
        <v>0.26250000000000001</v>
      </c>
    </row>
    <row r="1828" spans="1:23" x14ac:dyDescent="0.35">
      <c r="A1828" s="1" t="s">
        <v>12789</v>
      </c>
      <c r="B1828" s="1" t="s">
        <v>4589</v>
      </c>
      <c r="C1828" s="8">
        <v>43456</v>
      </c>
      <c r="D1828" s="7">
        <v>43462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22.783999999999999</v>
      </c>
      <c r="S1828" s="1">
        <v>1</v>
      </c>
      <c r="T1828" s="1">
        <v>0.2</v>
      </c>
      <c r="U1828" s="1">
        <v>4.8415999999999997</v>
      </c>
      <c r="V1828" s="1">
        <f t="shared" si="28"/>
        <v>22.783999999999999</v>
      </c>
      <c r="W1828" s="30">
        <f>Orders[[#This Row],[Profit]]/Orders[[#This Row],[Sales]]</f>
        <v>0.21249999999999999</v>
      </c>
    </row>
    <row r="1829" spans="1:23" x14ac:dyDescent="0.35">
      <c r="A1829" s="1" t="s">
        <v>12790</v>
      </c>
      <c r="B1829" s="1" t="s">
        <v>4593</v>
      </c>
      <c r="C1829" s="8">
        <v>43139</v>
      </c>
      <c r="D1829" s="7">
        <v>43142</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126.8973</v>
      </c>
      <c r="V1829" s="1">
        <f t="shared" si="28"/>
        <v>3383.9280000000003</v>
      </c>
      <c r="W1829" s="30">
        <f>Orders[[#This Row],[Profit]]/Orders[[#This Row],[Sales]]</f>
        <v>0.11249999999999999</v>
      </c>
    </row>
    <row r="1830" spans="1:23" x14ac:dyDescent="0.35">
      <c r="A1830" s="1" t="s">
        <v>12791</v>
      </c>
      <c r="B1830" s="1" t="s">
        <v>4599</v>
      </c>
      <c r="C1830" s="8">
        <v>42929</v>
      </c>
      <c r="D1830" s="7">
        <v>42931</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c r="V1830" s="1">
        <f t="shared" si="28"/>
        <v>233.28000000000003</v>
      </c>
      <c r="W1830" s="30">
        <f>Orders[[#This Row],[Profit]]/Orders[[#This Row],[Sales]]</f>
        <v>0.48000000000000004</v>
      </c>
    </row>
    <row r="1831" spans="1:23" x14ac:dyDescent="0.35">
      <c r="A1831" s="1" t="s">
        <v>12792</v>
      </c>
      <c r="B1831" s="1" t="s">
        <v>4602</v>
      </c>
      <c r="C1831" s="8">
        <v>42508</v>
      </c>
      <c r="D1831" s="7">
        <v>42514</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-168.95580000000001</v>
      </c>
      <c r="V1831" s="1">
        <f t="shared" si="28"/>
        <v>1559.5920000000001</v>
      </c>
      <c r="W1831" s="30">
        <f>Orders[[#This Row],[Profit]]/Orders[[#This Row],[Sales]]</f>
        <v>-0.21666666666666667</v>
      </c>
    </row>
    <row r="1832" spans="1:23" x14ac:dyDescent="0.35">
      <c r="A1832" s="1" t="s">
        <v>12793</v>
      </c>
      <c r="B1832" s="1" t="s">
        <v>4605</v>
      </c>
      <c r="C1832" s="8">
        <v>43759</v>
      </c>
      <c r="D1832" s="7">
        <v>43759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374.37920000000003</v>
      </c>
      <c r="V1832" s="1">
        <f t="shared" si="28"/>
        <v>11519.36</v>
      </c>
      <c r="W1832" s="30">
        <f>Orders[[#This Row],[Profit]]/Orders[[#This Row],[Sales]]</f>
        <v>0.26</v>
      </c>
    </row>
    <row r="1833" spans="1:23" x14ac:dyDescent="0.35">
      <c r="A1833" s="1" t="s">
        <v>12794</v>
      </c>
      <c r="B1833" s="1" t="s">
        <v>4605</v>
      </c>
      <c r="C1833" s="8">
        <v>43759</v>
      </c>
      <c r="D1833" s="7">
        <v>43759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62.906399999999998</v>
      </c>
      <c r="V1833" s="1">
        <f t="shared" si="28"/>
        <v>262.11</v>
      </c>
      <c r="W1833" s="30">
        <f>Orders[[#This Row],[Profit]]/Orders[[#This Row],[Sales]]</f>
        <v>0.24</v>
      </c>
    </row>
    <row r="1834" spans="1:23" x14ac:dyDescent="0.35">
      <c r="A1834" s="1" t="s">
        <v>12795</v>
      </c>
      <c r="B1834" s="1" t="s">
        <v>4609</v>
      </c>
      <c r="C1834" s="8">
        <v>43044</v>
      </c>
      <c r="D1834" s="7">
        <v>43048</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25.875</v>
      </c>
      <c r="V1834" s="1">
        <f t="shared" si="28"/>
        <v>621</v>
      </c>
      <c r="W1834" s="30">
        <f>Orders[[#This Row],[Profit]]/Orders[[#This Row],[Sales]]</f>
        <v>0.125</v>
      </c>
    </row>
    <row r="1835" spans="1:23" x14ac:dyDescent="0.35">
      <c r="A1835" s="1" t="s">
        <v>12796</v>
      </c>
      <c r="B1835" s="1" t="s">
        <v>4610</v>
      </c>
      <c r="C1835" s="8">
        <v>43678</v>
      </c>
      <c r="D1835" s="7">
        <v>43684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-263.99669999999998</v>
      </c>
      <c r="V1835" s="1">
        <f t="shared" si="28"/>
        <v>4319.9459999999999</v>
      </c>
      <c r="W1835" s="30">
        <f>Orders[[#This Row],[Profit]]/Orders[[#This Row],[Sales]]</f>
        <v>-0.18333333333333332</v>
      </c>
    </row>
    <row r="1836" spans="1:23" x14ac:dyDescent="0.35">
      <c r="A1836" s="1" t="s">
        <v>12797</v>
      </c>
      <c r="B1836" s="1" t="s">
        <v>4610</v>
      </c>
      <c r="C1836" s="8">
        <v>43678</v>
      </c>
      <c r="D1836" s="7">
        <v>43684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36.287999999999997</v>
      </c>
      <c r="S1836" s="1">
        <v>7</v>
      </c>
      <c r="T1836" s="1">
        <v>0.2</v>
      </c>
      <c r="U1836" s="1">
        <v>12.700799999999999</v>
      </c>
      <c r="V1836" s="1">
        <f t="shared" si="28"/>
        <v>254.01599999999996</v>
      </c>
      <c r="W1836" s="30">
        <f>Orders[[#This Row],[Profit]]/Orders[[#This Row],[Sales]]</f>
        <v>0.35000000000000003</v>
      </c>
    </row>
    <row r="1837" spans="1:23" x14ac:dyDescent="0.35">
      <c r="A1837" s="1" t="s">
        <v>12798</v>
      </c>
      <c r="B1837" s="1" t="s">
        <v>4615</v>
      </c>
      <c r="C1837" s="8">
        <v>42542</v>
      </c>
      <c r="D1837" s="7">
        <v>42545</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v>
      </c>
      <c r="S1837" s="1">
        <v>5</v>
      </c>
      <c r="T1837" s="1">
        <v>0</v>
      </c>
      <c r="U1837" s="1">
        <v>6.2060000000000004</v>
      </c>
      <c r="V1837" s="1">
        <f t="shared" si="28"/>
        <v>107</v>
      </c>
      <c r="W1837" s="30">
        <f>Orders[[#This Row],[Profit]]/Orders[[#This Row],[Sales]]</f>
        <v>0.29000000000000004</v>
      </c>
    </row>
    <row r="1838" spans="1:23" x14ac:dyDescent="0.35">
      <c r="A1838" s="1" t="s">
        <v>12800</v>
      </c>
      <c r="B1838" s="1" t="s">
        <v>4617</v>
      </c>
      <c r="C1838" s="8">
        <v>43515</v>
      </c>
      <c r="D1838" s="7">
        <v>43517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361.29939999999999</v>
      </c>
      <c r="V1838" s="1">
        <f t="shared" si="28"/>
        <v>8721.0199999999986</v>
      </c>
      <c r="W1838" s="30">
        <f>Orders[[#This Row],[Profit]]/Orders[[#This Row],[Sales]]</f>
        <v>0.29000000000000004</v>
      </c>
    </row>
    <row r="1839" spans="1:23" x14ac:dyDescent="0.35">
      <c r="A1839" s="1" t="s">
        <v>12801</v>
      </c>
      <c r="B1839" s="1" t="s">
        <v>4618</v>
      </c>
      <c r="C1839" s="8">
        <v>42583</v>
      </c>
      <c r="D1839" s="7">
        <v>42587</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c r="V1839" s="1">
        <f t="shared" si="28"/>
        <v>52.632000000000005</v>
      </c>
      <c r="W1839" s="30">
        <f>Orders[[#This Row],[Profit]]/Orders[[#This Row],[Sales]]</f>
        <v>0.33749999999999997</v>
      </c>
    </row>
    <row r="1840" spans="1:23" x14ac:dyDescent="0.35">
      <c r="A1840" s="1" t="s">
        <v>12802</v>
      </c>
      <c r="B1840" s="1" t="s">
        <v>4618</v>
      </c>
      <c r="C1840" s="8">
        <v>42583</v>
      </c>
      <c r="D1840" s="7">
        <v>42587</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c r="V1840" s="1">
        <f t="shared" si="28"/>
        <v>176.512</v>
      </c>
      <c r="W1840" s="30">
        <f>Orders[[#This Row],[Profit]]/Orders[[#This Row],[Sales]]</f>
        <v>0.27499999999999997</v>
      </c>
    </row>
    <row r="1841" spans="1:23" x14ac:dyDescent="0.35">
      <c r="A1841" s="1" t="s">
        <v>12803</v>
      </c>
      <c r="B1841" s="1" t="s">
        <v>4618</v>
      </c>
      <c r="C1841" s="8">
        <v>42583</v>
      </c>
      <c r="D1841" s="7">
        <v>42587</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v>
      </c>
      <c r="S1841" s="1">
        <v>1</v>
      </c>
      <c r="T1841" s="1">
        <v>0.2</v>
      </c>
      <c r="U1841" s="1">
        <v>10.224500000000001</v>
      </c>
      <c r="V1841" s="1">
        <f t="shared" si="28"/>
        <v>62.92</v>
      </c>
      <c r="W1841" s="30">
        <f>Orders[[#This Row],[Profit]]/Orders[[#This Row],[Sales]]</f>
        <v>0.16250000000000001</v>
      </c>
    </row>
    <row r="1842" spans="1:23" x14ac:dyDescent="0.35">
      <c r="A1842" s="1" t="s">
        <v>11373</v>
      </c>
      <c r="B1842" s="1" t="s">
        <v>4618</v>
      </c>
      <c r="C1842" s="8">
        <v>42583</v>
      </c>
      <c r="D1842" s="7">
        <v>42587</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c r="V1842" s="1">
        <f t="shared" si="28"/>
        <v>156.608</v>
      </c>
      <c r="W1842" s="30">
        <f>Orders[[#This Row],[Profit]]/Orders[[#This Row],[Sales]]</f>
        <v>0.375</v>
      </c>
    </row>
    <row r="1843" spans="1:23" x14ac:dyDescent="0.35">
      <c r="A1843" s="1" t="s">
        <v>12804</v>
      </c>
      <c r="B1843" s="1" t="s">
        <v>4623</v>
      </c>
      <c r="C1843" s="8">
        <v>43299</v>
      </c>
      <c r="D1843" s="7">
        <v>43304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c r="V1843" s="1">
        <f t="shared" si="28"/>
        <v>140.81</v>
      </c>
      <c r="W1843" s="30">
        <f>Orders[[#This Row],[Profit]]/Orders[[#This Row],[Sales]]</f>
        <v>0.27999999999999997</v>
      </c>
    </row>
    <row r="1844" spans="1:23" x14ac:dyDescent="0.35">
      <c r="A1844" s="1" t="s">
        <v>12805</v>
      </c>
      <c r="B1844" s="1" t="s">
        <v>4629</v>
      </c>
      <c r="C1844" s="8">
        <v>42775</v>
      </c>
      <c r="D1844" s="7">
        <v>42777</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40.095999999999997</v>
      </c>
      <c r="S1844" s="1">
        <v>4</v>
      </c>
      <c r="T1844" s="1">
        <v>0.2</v>
      </c>
      <c r="U1844" s="1">
        <v>13.532400000000001</v>
      </c>
      <c r="V1844" s="1">
        <f t="shared" si="28"/>
        <v>160.38399999999999</v>
      </c>
      <c r="W1844" s="30">
        <f>Orders[[#This Row],[Profit]]/Orders[[#This Row],[Sales]]</f>
        <v>0.33750000000000008</v>
      </c>
    </row>
    <row r="1845" spans="1:23" x14ac:dyDescent="0.35">
      <c r="A1845" s="1" t="s">
        <v>12806</v>
      </c>
      <c r="B1845" s="1" t="s">
        <v>4629</v>
      </c>
      <c r="C1845" s="8">
        <v>42775</v>
      </c>
      <c r="D1845" s="7">
        <v>42777</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c r="V1845" s="1">
        <f t="shared" si="28"/>
        <v>81.567999999999998</v>
      </c>
      <c r="W1845" s="30">
        <f>Orders[[#This Row],[Profit]]/Orders[[#This Row],[Sales]]</f>
        <v>-0.75</v>
      </c>
    </row>
    <row r="1846" spans="1:23" x14ac:dyDescent="0.35">
      <c r="A1846" s="1" t="s">
        <v>12807</v>
      </c>
      <c r="B1846" s="1" t="s">
        <v>4632</v>
      </c>
      <c r="C1846" s="8">
        <v>43675</v>
      </c>
      <c r="D1846" s="7">
        <v>43679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c r="V1846" s="1">
        <f t="shared" si="28"/>
        <v>271.70999999999998</v>
      </c>
      <c r="W1846" s="30">
        <f>Orders[[#This Row],[Profit]]/Orders[[#This Row],[Sales]]</f>
        <v>0.13</v>
      </c>
    </row>
    <row r="1847" spans="1:23" x14ac:dyDescent="0.35">
      <c r="A1847" s="1" t="s">
        <v>12808</v>
      </c>
      <c r="B1847" s="1" t="s">
        <v>4635</v>
      </c>
      <c r="C1847" s="8">
        <v>43477</v>
      </c>
      <c r="D1847" s="7">
        <v>43482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c r="V1847" s="1">
        <f t="shared" si="28"/>
        <v>240.48</v>
      </c>
      <c r="W1847" s="30">
        <f>Orders[[#This Row],[Profit]]/Orders[[#This Row],[Sales]]</f>
        <v>0.48</v>
      </c>
    </row>
    <row r="1848" spans="1:23" x14ac:dyDescent="0.35">
      <c r="A1848" s="1" t="s">
        <v>12809</v>
      </c>
      <c r="B1848" s="1" t="s">
        <v>4635</v>
      </c>
      <c r="C1848" s="8">
        <v>43477</v>
      </c>
      <c r="D1848" s="7">
        <v>43482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v>
      </c>
      <c r="V1848" s="1">
        <f t="shared" si="28"/>
        <v>75.36</v>
      </c>
      <c r="W1848" s="30">
        <f>Orders[[#This Row],[Profit]]/Orders[[#This Row],[Sales]]</f>
        <v>0.42</v>
      </c>
    </row>
    <row r="1849" spans="1:23" x14ac:dyDescent="0.35">
      <c r="A1849" s="1" t="s">
        <v>12810</v>
      </c>
      <c r="B1849" s="1" t="s">
        <v>4638</v>
      </c>
      <c r="C1849" s="8">
        <v>43718</v>
      </c>
      <c r="D1849" s="7">
        <v>43718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27.176400000000001</v>
      </c>
      <c r="V1849" s="1">
        <f t="shared" si="28"/>
        <v>1087.056</v>
      </c>
      <c r="W1849" s="30">
        <f>Orders[[#This Row],[Profit]]/Orders[[#This Row],[Sales]]</f>
        <v>7.5000000000000011E-2</v>
      </c>
    </row>
    <row r="1850" spans="1:23" x14ac:dyDescent="0.35">
      <c r="A1850" s="1" t="s">
        <v>12811</v>
      </c>
      <c r="B1850" s="1" t="s">
        <v>4638</v>
      </c>
      <c r="C1850" s="8">
        <v>43718</v>
      </c>
      <c r="D1850" s="7">
        <v>43718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7.1840000000000002</v>
      </c>
      <c r="S1850" s="1">
        <v>2</v>
      </c>
      <c r="T1850" s="1">
        <v>0.2</v>
      </c>
      <c r="U1850" s="1">
        <v>2.2450000000000001</v>
      </c>
      <c r="V1850" s="1">
        <f t="shared" si="28"/>
        <v>14.368</v>
      </c>
      <c r="W1850" s="30">
        <f>Orders[[#This Row],[Profit]]/Orders[[#This Row],[Sales]]</f>
        <v>0.3125</v>
      </c>
    </row>
    <row r="1851" spans="1:23" x14ac:dyDescent="0.35">
      <c r="A1851" s="1" t="s">
        <v>12812</v>
      </c>
      <c r="B1851" s="1" t="s">
        <v>4639</v>
      </c>
      <c r="C1851" s="8">
        <v>42936</v>
      </c>
      <c r="D1851" s="7">
        <v>42941</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9.7327999999999992</v>
      </c>
      <c r="V1851" s="1">
        <f t="shared" si="28"/>
        <v>34.76</v>
      </c>
      <c r="W1851" s="30">
        <f>Orders[[#This Row],[Profit]]/Orders[[#This Row],[Sales]]</f>
        <v>0.27999999999999997</v>
      </c>
    </row>
    <row r="1852" spans="1:23" x14ac:dyDescent="0.35">
      <c r="A1852" s="1" t="s">
        <v>12813</v>
      </c>
      <c r="B1852" s="1" t="s">
        <v>4639</v>
      </c>
      <c r="C1852" s="8">
        <v>42936</v>
      </c>
      <c r="D1852" s="7">
        <v>42941</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v>
      </c>
      <c r="V1852" s="1">
        <f t="shared" si="28"/>
        <v>4156</v>
      </c>
      <c r="W1852" s="30">
        <f>Orders[[#This Row],[Profit]]/Orders[[#This Row],[Sales]]</f>
        <v>0.15</v>
      </c>
    </row>
    <row r="1853" spans="1:23" x14ac:dyDescent="0.35">
      <c r="A1853" s="1" t="s">
        <v>11294</v>
      </c>
      <c r="B1853" s="1" t="s">
        <v>4639</v>
      </c>
      <c r="C1853" s="8">
        <v>42936</v>
      </c>
      <c r="D1853" s="7">
        <v>42941</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v>
      </c>
      <c r="S1853" s="1">
        <v>5</v>
      </c>
      <c r="T1853" s="1">
        <v>0</v>
      </c>
      <c r="U1853" s="1">
        <v>11.88</v>
      </c>
      <c r="V1853" s="1">
        <f t="shared" si="28"/>
        <v>132</v>
      </c>
      <c r="W1853" s="30">
        <f>Orders[[#This Row],[Profit]]/Orders[[#This Row],[Sales]]</f>
        <v>0.45000000000000007</v>
      </c>
    </row>
    <row r="1854" spans="1:23" x14ac:dyDescent="0.35">
      <c r="A1854" s="1" t="s">
        <v>12814</v>
      </c>
      <c r="B1854" s="1" t="s">
        <v>4639</v>
      </c>
      <c r="C1854" s="8">
        <v>42936</v>
      </c>
      <c r="D1854" s="7">
        <v>42941</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49.104999999999997</v>
      </c>
      <c r="V1854" s="1">
        <f t="shared" si="28"/>
        <v>747.25</v>
      </c>
      <c r="W1854" s="30">
        <f>Orders[[#This Row],[Profit]]/Orders[[#This Row],[Sales]]</f>
        <v>0.45999999999999996</v>
      </c>
    </row>
    <row r="1855" spans="1:23" x14ac:dyDescent="0.35">
      <c r="A1855" s="1" t="s">
        <v>12815</v>
      </c>
      <c r="B1855" s="1" t="s">
        <v>4639</v>
      </c>
      <c r="C1855" s="8">
        <v>42936</v>
      </c>
      <c r="D1855" s="7">
        <v>42941</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45.9754</v>
      </c>
      <c r="V1855" s="1">
        <f t="shared" si="28"/>
        <v>195.64</v>
      </c>
      <c r="W1855" s="30">
        <f>Orders[[#This Row],[Profit]]/Orders[[#This Row],[Sales]]</f>
        <v>0.47000000000000003</v>
      </c>
    </row>
    <row r="1856" spans="1:23" x14ac:dyDescent="0.35">
      <c r="A1856" s="1" t="s">
        <v>12816</v>
      </c>
      <c r="B1856" s="1" t="s">
        <v>4639</v>
      </c>
      <c r="C1856" s="8">
        <v>42936</v>
      </c>
      <c r="D1856" s="7">
        <v>42941</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c r="V1856" s="1">
        <f t="shared" si="28"/>
        <v>707</v>
      </c>
      <c r="W1856" s="30">
        <f>Orders[[#This Row],[Profit]]/Orders[[#This Row],[Sales]]</f>
        <v>0.26999999999999996</v>
      </c>
    </row>
    <row r="1857" spans="1:23" x14ac:dyDescent="0.35">
      <c r="A1857" s="1" t="s">
        <v>12817</v>
      </c>
      <c r="B1857" s="1" t="s">
        <v>4647</v>
      </c>
      <c r="C1857" s="8">
        <v>42534</v>
      </c>
      <c r="D1857" s="7">
        <v>42538</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c r="V1857" s="1">
        <f t="shared" si="28"/>
        <v>43.56</v>
      </c>
      <c r="W1857" s="30">
        <f>Orders[[#This Row],[Profit]]/Orders[[#This Row],[Sales]]</f>
        <v>0.33</v>
      </c>
    </row>
    <row r="1858" spans="1:23" x14ac:dyDescent="0.35">
      <c r="A1858" s="1" t="s">
        <v>12818</v>
      </c>
      <c r="B1858" s="1" t="s">
        <v>4649</v>
      </c>
      <c r="C1858" s="8">
        <v>43597</v>
      </c>
      <c r="D1858" s="7">
        <v>43600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v>
      </c>
      <c r="S1858" s="1">
        <v>5</v>
      </c>
      <c r="T1858" s="1">
        <v>0.2</v>
      </c>
      <c r="U1858" s="1">
        <v>-15.99</v>
      </c>
      <c r="V1858" s="1">
        <f t="shared" ref="V1858:V1921" si="29">PRODUCT(S1858,R1858)</f>
        <v>639.6</v>
      </c>
      <c r="W1858" s="30">
        <f>Orders[[#This Row],[Profit]]/Orders[[#This Row],[Sales]]</f>
        <v>-0.125</v>
      </c>
    </row>
    <row r="1859" spans="1:23" x14ac:dyDescent="0.35">
      <c r="A1859" s="1" t="s">
        <v>12819</v>
      </c>
      <c r="B1859" s="1" t="s">
        <v>4649</v>
      </c>
      <c r="C1859" s="8">
        <v>43597</v>
      </c>
      <c r="D1859" s="7">
        <v>43600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34.24</v>
      </c>
      <c r="S1859" s="1">
        <v>4</v>
      </c>
      <c r="T1859" s="1">
        <v>0.8</v>
      </c>
      <c r="U1859" s="1">
        <v>-53.072000000000003</v>
      </c>
      <c r="V1859" s="1">
        <f t="shared" si="29"/>
        <v>136.96</v>
      </c>
      <c r="W1859" s="30">
        <f>Orders[[#This Row],[Profit]]/Orders[[#This Row],[Sales]]</f>
        <v>-1.55</v>
      </c>
    </row>
    <row r="1860" spans="1:23" x14ac:dyDescent="0.35">
      <c r="A1860" s="1" t="s">
        <v>12820</v>
      </c>
      <c r="B1860" s="1" t="s">
        <v>4652</v>
      </c>
      <c r="C1860" s="8">
        <v>42981</v>
      </c>
      <c r="D1860" s="7">
        <v>42983</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60.552799999999998</v>
      </c>
      <c r="V1860" s="1">
        <f t="shared" si="29"/>
        <v>275.24</v>
      </c>
      <c r="W1860" s="30">
        <f>Orders[[#This Row],[Profit]]/Orders[[#This Row],[Sales]]</f>
        <v>0.43999999999999995</v>
      </c>
    </row>
    <row r="1861" spans="1:23" x14ac:dyDescent="0.35">
      <c r="A1861" s="1" t="s">
        <v>12822</v>
      </c>
      <c r="B1861" s="1" t="s">
        <v>4652</v>
      </c>
      <c r="C1861" s="8">
        <v>42981</v>
      </c>
      <c r="D1861" s="7">
        <v>42983</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25.122499999999999</v>
      </c>
      <c r="V1861" s="1">
        <f t="shared" si="29"/>
        <v>100.49</v>
      </c>
      <c r="W1861" s="30">
        <f>Orders[[#This Row],[Profit]]/Orders[[#This Row],[Sales]]</f>
        <v>0.25</v>
      </c>
    </row>
    <row r="1862" spans="1:23" x14ac:dyDescent="0.35">
      <c r="A1862" s="1" t="s">
        <v>12823</v>
      </c>
      <c r="B1862" s="1" t="s">
        <v>4655</v>
      </c>
      <c r="C1862" s="8">
        <v>43550</v>
      </c>
      <c r="D1862" s="7">
        <v>43551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-28.976400000000002</v>
      </c>
      <c r="V1862" s="1">
        <f t="shared" si="29"/>
        <v>515.13599999999997</v>
      </c>
      <c r="W1862" s="30">
        <f>Orders[[#This Row],[Profit]]/Orders[[#This Row],[Sales]]</f>
        <v>-0.11250000000000002</v>
      </c>
    </row>
    <row r="1863" spans="1:23" x14ac:dyDescent="0.35">
      <c r="A1863" s="1" t="s">
        <v>12824</v>
      </c>
      <c r="B1863" s="1" t="s">
        <v>4655</v>
      </c>
      <c r="C1863" s="8">
        <v>43550</v>
      </c>
      <c r="D1863" s="7">
        <v>43551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33.588799999999999</v>
      </c>
      <c r="V1863" s="1">
        <f t="shared" si="29"/>
        <v>479.84</v>
      </c>
      <c r="W1863" s="30">
        <f>Orders[[#This Row],[Profit]]/Orders[[#This Row],[Sales]]</f>
        <v>0.28000000000000003</v>
      </c>
    </row>
    <row r="1864" spans="1:23" x14ac:dyDescent="0.35">
      <c r="A1864" s="1" t="s">
        <v>12825</v>
      </c>
      <c r="B1864" s="1" t="s">
        <v>4658</v>
      </c>
      <c r="C1864" s="8">
        <v>42686</v>
      </c>
      <c r="D1864" s="7">
        <v>42686</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49.631999999999998</v>
      </c>
      <c r="S1864" s="1">
        <v>4</v>
      </c>
      <c r="T1864" s="1">
        <v>0.2</v>
      </c>
      <c r="U1864" s="1">
        <v>4.9631999999999996</v>
      </c>
      <c r="V1864" s="1">
        <f t="shared" si="29"/>
        <v>198.52799999999999</v>
      </c>
      <c r="W1864" s="30">
        <f>Orders[[#This Row],[Profit]]/Orders[[#This Row],[Sales]]</f>
        <v>9.9999999999999992E-2</v>
      </c>
    </row>
    <row r="1865" spans="1:23" x14ac:dyDescent="0.35">
      <c r="A1865" s="1" t="s">
        <v>12826</v>
      </c>
      <c r="B1865" s="1" t="s">
        <v>4659</v>
      </c>
      <c r="C1865" s="8">
        <v>43386</v>
      </c>
      <c r="D1865" s="7">
        <v>43390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-465.56799999999998</v>
      </c>
      <c r="V1865" s="1">
        <f t="shared" si="29"/>
        <v>3637.25</v>
      </c>
      <c r="W1865" s="30">
        <f>Orders[[#This Row],[Profit]]/Orders[[#This Row],[Sales]]</f>
        <v>-0.6399999999999999</v>
      </c>
    </row>
    <row r="1866" spans="1:23" x14ac:dyDescent="0.35">
      <c r="A1866" s="1" t="s">
        <v>12827</v>
      </c>
      <c r="B1866" s="1" t="s">
        <v>4659</v>
      </c>
      <c r="C1866" s="8">
        <v>43386</v>
      </c>
      <c r="D1866" s="7">
        <v>43390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4.3680000000000003</v>
      </c>
      <c r="V1866" s="1">
        <f t="shared" si="29"/>
        <v>74.88</v>
      </c>
      <c r="W1866" s="30">
        <f>Orders[[#This Row],[Profit]]/Orders[[#This Row],[Sales]]</f>
        <v>0.17500000000000002</v>
      </c>
    </row>
    <row r="1867" spans="1:23" x14ac:dyDescent="0.35">
      <c r="A1867" s="1" t="s">
        <v>12828</v>
      </c>
      <c r="B1867" s="1" t="s">
        <v>4664</v>
      </c>
      <c r="C1867" s="8">
        <v>43781</v>
      </c>
      <c r="D1867" s="7">
        <v>43781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-92.695499999999996</v>
      </c>
      <c r="V1867" s="1">
        <f t="shared" si="29"/>
        <v>1112.346</v>
      </c>
      <c r="W1867" s="30">
        <f>Orders[[#This Row],[Profit]]/Orders[[#This Row],[Sales]]</f>
        <v>-0.25</v>
      </c>
    </row>
    <row r="1868" spans="1:23" x14ac:dyDescent="0.35">
      <c r="A1868" s="1" t="s">
        <v>12829</v>
      </c>
      <c r="B1868" s="1" t="s">
        <v>4667</v>
      </c>
      <c r="C1868" s="8">
        <v>43570</v>
      </c>
      <c r="D1868" s="7">
        <v>43573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70.721999999999994</v>
      </c>
      <c r="V1868" s="1">
        <f t="shared" si="29"/>
        <v>982.25</v>
      </c>
      <c r="W1868" s="30">
        <f>Orders[[#This Row],[Profit]]/Orders[[#This Row],[Sales]]</f>
        <v>0.36</v>
      </c>
    </row>
    <row r="1869" spans="1:23" x14ac:dyDescent="0.35">
      <c r="A1869" s="1" t="s">
        <v>12830</v>
      </c>
      <c r="B1869" s="1" t="s">
        <v>4668</v>
      </c>
      <c r="C1869" s="8">
        <v>42911</v>
      </c>
      <c r="D1869" s="7">
        <v>42917</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31.103999999999999</v>
      </c>
      <c r="S1869" s="1">
        <v>6</v>
      </c>
      <c r="T1869" s="1">
        <v>0.2</v>
      </c>
      <c r="U1869" s="1">
        <v>10.8864</v>
      </c>
      <c r="V1869" s="1">
        <f t="shared" si="29"/>
        <v>186.624</v>
      </c>
      <c r="W1869" s="30">
        <f>Orders[[#This Row],[Profit]]/Orders[[#This Row],[Sales]]</f>
        <v>0.35000000000000003</v>
      </c>
    </row>
    <row r="1870" spans="1:23" x14ac:dyDescent="0.35">
      <c r="A1870" s="1" t="s">
        <v>12831</v>
      </c>
      <c r="B1870" s="1" t="s">
        <v>4668</v>
      </c>
      <c r="C1870" s="8">
        <v>42911</v>
      </c>
      <c r="D1870" s="7">
        <v>42917</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-17.607600000000001</v>
      </c>
      <c r="V1870" s="1">
        <f t="shared" si="29"/>
        <v>156.512</v>
      </c>
      <c r="W1870" s="30">
        <f>Orders[[#This Row],[Profit]]/Orders[[#This Row],[Sales]]</f>
        <v>-0.22500000000000001</v>
      </c>
    </row>
    <row r="1871" spans="1:23" x14ac:dyDescent="0.35">
      <c r="A1871" s="1" t="s">
        <v>12832</v>
      </c>
      <c r="B1871" s="1" t="s">
        <v>4673</v>
      </c>
      <c r="C1871" s="8">
        <v>43338</v>
      </c>
      <c r="D1871" s="7">
        <v>43341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3.1103999999999998</v>
      </c>
      <c r="V1871" s="1">
        <f t="shared" si="29"/>
        <v>6.48</v>
      </c>
      <c r="W1871" s="30">
        <f>Orders[[#This Row],[Profit]]/Orders[[#This Row],[Sales]]</f>
        <v>0.47999999999999993</v>
      </c>
    </row>
    <row r="1872" spans="1:23" x14ac:dyDescent="0.35">
      <c r="A1872" s="1" t="s">
        <v>12833</v>
      </c>
      <c r="B1872" s="1" t="s">
        <v>4674</v>
      </c>
      <c r="C1872" s="8">
        <v>42572</v>
      </c>
      <c r="D1872" s="7">
        <v>42576</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c r="V1872" s="1">
        <f t="shared" si="29"/>
        <v>496</v>
      </c>
      <c r="W1872" s="30">
        <f>Orders[[#This Row],[Profit]]/Orders[[#This Row],[Sales]]</f>
        <v>0.26</v>
      </c>
    </row>
    <row r="1873" spans="1:23" x14ac:dyDescent="0.35">
      <c r="A1873" s="1" t="s">
        <v>12834</v>
      </c>
      <c r="B1873" s="1" t="s">
        <v>4674</v>
      </c>
      <c r="C1873" s="8">
        <v>42572</v>
      </c>
      <c r="D1873" s="7">
        <v>42576</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1">
        <v>50.097999999999999</v>
      </c>
      <c r="V1873" s="1">
        <f t="shared" si="29"/>
        <v>1603.136</v>
      </c>
      <c r="W1873" s="30">
        <f>Orders[[#This Row],[Profit]]/Orders[[#This Row],[Sales]]</f>
        <v>6.25E-2</v>
      </c>
    </row>
    <row r="1874" spans="1:23" x14ac:dyDescent="0.35">
      <c r="A1874" s="1" t="s">
        <v>12835</v>
      </c>
      <c r="B1874" s="1" t="s">
        <v>4674</v>
      </c>
      <c r="C1874" s="8">
        <v>42572</v>
      </c>
      <c r="D1874" s="7">
        <v>42576</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27.284800000000001</v>
      </c>
      <c r="V1874" s="1">
        <f t="shared" si="29"/>
        <v>272.84800000000001</v>
      </c>
      <c r="W1874" s="30">
        <f>Orders[[#This Row],[Profit]]/Orders[[#This Row],[Sales]]</f>
        <v>9.9999999999999992E-2</v>
      </c>
    </row>
    <row r="1875" spans="1:23" x14ac:dyDescent="0.35">
      <c r="A1875" s="1" t="s">
        <v>12836</v>
      </c>
      <c r="B1875" s="1" t="s">
        <v>4681</v>
      </c>
      <c r="C1875" s="8">
        <v>43790</v>
      </c>
      <c r="D1875" s="7">
        <v>43794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20.584199999999999</v>
      </c>
      <c r="V1875" s="1">
        <f t="shared" si="29"/>
        <v>70.98</v>
      </c>
      <c r="W1875" s="30">
        <f>Orders[[#This Row],[Profit]]/Orders[[#This Row],[Sales]]</f>
        <v>0.28999999999999998</v>
      </c>
    </row>
    <row r="1876" spans="1:23" x14ac:dyDescent="0.35">
      <c r="A1876" s="1" t="s">
        <v>12837</v>
      </c>
      <c r="B1876" s="1" t="s">
        <v>4687</v>
      </c>
      <c r="C1876" s="8">
        <v>42525</v>
      </c>
      <c r="D1876" s="7">
        <v>42530</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5.8811999999999998</v>
      </c>
      <c r="V1876" s="1">
        <f t="shared" si="29"/>
        <v>32.448</v>
      </c>
      <c r="W1876" s="30">
        <f>Orders[[#This Row],[Profit]]/Orders[[#This Row],[Sales]]</f>
        <v>0.36249999999999999</v>
      </c>
    </row>
    <row r="1877" spans="1:23" x14ac:dyDescent="0.35">
      <c r="A1877" s="1" t="s">
        <v>12838</v>
      </c>
      <c r="B1877" s="1" t="s">
        <v>4688</v>
      </c>
      <c r="C1877" s="8">
        <v>43169</v>
      </c>
      <c r="D1877" s="7">
        <v>43175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-22.097999999999999</v>
      </c>
      <c r="V1877" s="1">
        <f t="shared" si="29"/>
        <v>176.78399999999999</v>
      </c>
      <c r="W1877" s="30">
        <f>Orders[[#This Row],[Profit]]/Orders[[#This Row],[Sales]]</f>
        <v>-0.125</v>
      </c>
    </row>
    <row r="1878" spans="1:23" x14ac:dyDescent="0.35">
      <c r="A1878" s="1" t="s">
        <v>12839</v>
      </c>
      <c r="B1878" s="1" t="s">
        <v>4689</v>
      </c>
      <c r="C1878" s="8">
        <v>43549</v>
      </c>
      <c r="D1878" s="7">
        <v>43553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470.37599999999998</v>
      </c>
      <c r="S1878" s="1">
        <v>3</v>
      </c>
      <c r="T1878" s="1">
        <v>0.2</v>
      </c>
      <c r="U1878" s="1">
        <v>47.037599999999998</v>
      </c>
      <c r="V1878" s="1">
        <f t="shared" si="29"/>
        <v>1411.1279999999999</v>
      </c>
      <c r="W1878" s="30">
        <f>Orders[[#This Row],[Profit]]/Orders[[#This Row],[Sales]]</f>
        <v>0.1</v>
      </c>
    </row>
    <row r="1879" spans="1:23" x14ac:dyDescent="0.35">
      <c r="A1879" s="1" t="s">
        <v>12840</v>
      </c>
      <c r="B1879" s="1" t="s">
        <v>4692</v>
      </c>
      <c r="C1879" s="8">
        <v>43828</v>
      </c>
      <c r="D1879" s="7">
        <v>43832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-44.276400000000002</v>
      </c>
      <c r="V1879" s="1">
        <f t="shared" si="29"/>
        <v>1574.2719999999999</v>
      </c>
      <c r="W1879" s="30">
        <f>Orders[[#This Row],[Profit]]/Orders[[#This Row],[Sales]]</f>
        <v>-0.11250000000000002</v>
      </c>
    </row>
    <row r="1880" spans="1:23" x14ac:dyDescent="0.35">
      <c r="A1880" s="1" t="s">
        <v>12841</v>
      </c>
      <c r="B1880" s="1" t="s">
        <v>4692</v>
      </c>
      <c r="C1880" s="8">
        <v>43828</v>
      </c>
      <c r="D1880" s="7">
        <v>43832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v>
      </c>
      <c r="V1880" s="1">
        <f t="shared" si="29"/>
        <v>907.12799999999993</v>
      </c>
      <c r="W1880" s="30">
        <f>Orders[[#This Row],[Profit]]/Orders[[#This Row],[Sales]]</f>
        <v>7.5000000000000011E-2</v>
      </c>
    </row>
    <row r="1881" spans="1:23" x14ac:dyDescent="0.35">
      <c r="A1881" s="1" t="s">
        <v>12842</v>
      </c>
      <c r="B1881" s="1" t="s">
        <v>4693</v>
      </c>
      <c r="C1881" s="8">
        <v>43552</v>
      </c>
      <c r="D1881" s="7">
        <v>43557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68.742000000000004</v>
      </c>
      <c r="S1881" s="1">
        <v>9</v>
      </c>
      <c r="T1881" s="1">
        <v>0.7</v>
      </c>
      <c r="U1881" s="1">
        <v>-48.119399999999999</v>
      </c>
      <c r="V1881" s="1">
        <f t="shared" si="29"/>
        <v>618.678</v>
      </c>
      <c r="W1881" s="30">
        <f>Orders[[#This Row],[Profit]]/Orders[[#This Row],[Sales]]</f>
        <v>-0.7</v>
      </c>
    </row>
    <row r="1882" spans="1:23" x14ac:dyDescent="0.35">
      <c r="A1882" s="1" t="s">
        <v>12843</v>
      </c>
      <c r="B1882" s="1" t="s">
        <v>4694</v>
      </c>
      <c r="C1882" s="8">
        <v>42799</v>
      </c>
      <c r="D1882" s="7">
        <v>42799</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29.34</v>
      </c>
      <c r="S1882" s="1">
        <v>3</v>
      </c>
      <c r="T1882" s="1">
        <v>0</v>
      </c>
      <c r="U1882" s="1">
        <v>14.67</v>
      </c>
      <c r="V1882" s="1">
        <f t="shared" si="29"/>
        <v>88.02</v>
      </c>
      <c r="W1882" s="30">
        <f>Orders[[#This Row],[Profit]]/Orders[[#This Row],[Sales]]</f>
        <v>0.5</v>
      </c>
    </row>
    <row r="1883" spans="1:23" x14ac:dyDescent="0.35">
      <c r="A1883" s="1" t="s">
        <v>12844</v>
      </c>
      <c r="B1883" s="1" t="s">
        <v>4694</v>
      </c>
      <c r="C1883" s="8">
        <v>42799</v>
      </c>
      <c r="D1883" s="7">
        <v>42799</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c r="V1883" s="1">
        <f t="shared" si="29"/>
        <v>2685.2490000000003</v>
      </c>
      <c r="W1883" s="30">
        <f>Orders[[#This Row],[Profit]]/Orders[[#This Row],[Sales]]</f>
        <v>0.16666666666666666</v>
      </c>
    </row>
    <row r="1884" spans="1:23" x14ac:dyDescent="0.35">
      <c r="A1884" s="1" t="s">
        <v>12845</v>
      </c>
      <c r="B1884" s="1" t="s">
        <v>4694</v>
      </c>
      <c r="C1884" s="8">
        <v>42799</v>
      </c>
      <c r="D1884" s="7">
        <v>42799</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c r="V1884" s="1">
        <f t="shared" si="29"/>
        <v>2253.6</v>
      </c>
      <c r="W1884" s="30">
        <f>Orders[[#This Row],[Profit]]/Orders[[#This Row],[Sales]]</f>
        <v>0.12000000000000001</v>
      </c>
    </row>
    <row r="1885" spans="1:23" x14ac:dyDescent="0.35">
      <c r="A1885" s="1" t="s">
        <v>12846</v>
      </c>
      <c r="B1885" s="1" t="s">
        <v>4696</v>
      </c>
      <c r="C1885" s="8">
        <v>43417</v>
      </c>
      <c r="D1885" s="7">
        <v>43421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217.05600000000001</v>
      </c>
      <c r="S1885" s="1">
        <v>7</v>
      </c>
      <c r="T1885" s="1">
        <v>0.2</v>
      </c>
      <c r="U1885" s="1">
        <v>78.6828</v>
      </c>
      <c r="V1885" s="1">
        <f t="shared" si="29"/>
        <v>1519.3920000000001</v>
      </c>
      <c r="W1885" s="30">
        <f>Orders[[#This Row],[Profit]]/Orders[[#This Row],[Sales]]</f>
        <v>0.36249999999999999</v>
      </c>
    </row>
    <row r="1886" spans="1:23" x14ac:dyDescent="0.35">
      <c r="A1886" s="1" t="s">
        <v>12847</v>
      </c>
      <c r="B1886" s="1" t="s">
        <v>4697</v>
      </c>
      <c r="C1886" s="8">
        <v>43484</v>
      </c>
      <c r="D1886" s="7">
        <v>43488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2.1</v>
      </c>
      <c r="V1886" s="1">
        <f t="shared" si="29"/>
        <v>12</v>
      </c>
      <c r="W1886" s="30">
        <f>Orders[[#This Row],[Profit]]/Orders[[#This Row],[Sales]]</f>
        <v>0.35000000000000003</v>
      </c>
    </row>
    <row r="1887" spans="1:23" x14ac:dyDescent="0.35">
      <c r="A1887" s="1" t="s">
        <v>12848</v>
      </c>
      <c r="B1887" s="1" t="s">
        <v>4701</v>
      </c>
      <c r="C1887" s="8">
        <v>43212</v>
      </c>
      <c r="D1887" s="7">
        <v>43216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c r="V1887" s="1">
        <f t="shared" si="29"/>
        <v>94.679999999999993</v>
      </c>
      <c r="W1887" s="30">
        <f>Orders[[#This Row],[Profit]]/Orders[[#This Row],[Sales]]</f>
        <v>0.33</v>
      </c>
    </row>
    <row r="1888" spans="1:23" x14ac:dyDescent="0.35">
      <c r="A1888" s="1" t="s">
        <v>12849</v>
      </c>
      <c r="B1888" s="1" t="s">
        <v>4704</v>
      </c>
      <c r="C1888" s="8">
        <v>42503</v>
      </c>
      <c r="D1888" s="7">
        <v>42505</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7.1040000000000001</v>
      </c>
      <c r="S1888" s="1">
        <v>2</v>
      </c>
      <c r="T1888" s="1">
        <v>0.2</v>
      </c>
      <c r="U1888" s="1">
        <v>2.3976000000000002</v>
      </c>
      <c r="V1888" s="1">
        <f t="shared" si="29"/>
        <v>14.208</v>
      </c>
      <c r="W1888" s="30">
        <f>Orders[[#This Row],[Profit]]/Orders[[#This Row],[Sales]]</f>
        <v>0.33750000000000002</v>
      </c>
    </row>
    <row r="1889" spans="1:23" x14ac:dyDescent="0.35">
      <c r="A1889" s="1" t="s">
        <v>12850</v>
      </c>
      <c r="B1889" s="1" t="s">
        <v>4704</v>
      </c>
      <c r="C1889" s="8">
        <v>42503</v>
      </c>
      <c r="D1889" s="7">
        <v>42505</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398.35199999999998</v>
      </c>
      <c r="S1889" s="1">
        <v>8</v>
      </c>
      <c r="T1889" s="1">
        <v>0.7</v>
      </c>
      <c r="U1889" s="1">
        <v>-331.96</v>
      </c>
      <c r="V1889" s="1">
        <f t="shared" si="29"/>
        <v>3186.8159999999998</v>
      </c>
      <c r="W1889" s="30">
        <f>Orders[[#This Row],[Profit]]/Orders[[#This Row],[Sales]]</f>
        <v>-0.83333333333333337</v>
      </c>
    </row>
    <row r="1890" spans="1:23" x14ac:dyDescent="0.35">
      <c r="A1890" s="1" t="s">
        <v>12851</v>
      </c>
      <c r="B1890" s="1" t="s">
        <v>4705</v>
      </c>
      <c r="C1890" s="8">
        <v>42664</v>
      </c>
      <c r="D1890" s="7">
        <v>42665</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v>
      </c>
      <c r="S1890" s="1">
        <v>4</v>
      </c>
      <c r="T1890" s="1">
        <v>0.2</v>
      </c>
      <c r="U1890" s="1">
        <v>13.701599999999999</v>
      </c>
      <c r="V1890" s="1">
        <f t="shared" si="29"/>
        <v>487.16800000000001</v>
      </c>
      <c r="W1890" s="30">
        <f>Orders[[#This Row],[Profit]]/Orders[[#This Row],[Sales]]</f>
        <v>0.11249999999999999</v>
      </c>
    </row>
    <row r="1891" spans="1:23" x14ac:dyDescent="0.35">
      <c r="A1891" s="1" t="s">
        <v>12852</v>
      </c>
      <c r="B1891" s="1" t="s">
        <v>4705</v>
      </c>
      <c r="C1891" s="8">
        <v>42664</v>
      </c>
      <c r="D1891" s="7">
        <v>42665</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v>
      </c>
      <c r="S1891" s="1">
        <v>3</v>
      </c>
      <c r="T1891" s="1">
        <v>0.4</v>
      </c>
      <c r="U1891" s="1">
        <v>-122.877</v>
      </c>
      <c r="V1891" s="1">
        <f t="shared" si="29"/>
        <v>1228.77</v>
      </c>
      <c r="W1891" s="30">
        <f>Orders[[#This Row],[Profit]]/Orders[[#This Row],[Sales]]</f>
        <v>-0.3</v>
      </c>
    </row>
    <row r="1892" spans="1:23" x14ac:dyDescent="0.35">
      <c r="A1892" s="1" t="s">
        <v>12853</v>
      </c>
      <c r="B1892" s="1" t="s">
        <v>4706</v>
      </c>
      <c r="C1892" s="8">
        <v>42443</v>
      </c>
      <c r="D1892" s="7">
        <v>42447</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c r="V1892" s="1">
        <f t="shared" si="29"/>
        <v>21.12</v>
      </c>
      <c r="W1892" s="30">
        <f>Orders[[#This Row],[Profit]]/Orders[[#This Row],[Sales]]</f>
        <v>0.44999999999999996</v>
      </c>
    </row>
    <row r="1893" spans="1:23" x14ac:dyDescent="0.35">
      <c r="A1893" s="1" t="s">
        <v>12854</v>
      </c>
      <c r="B1893" s="1" t="s">
        <v>4706</v>
      </c>
      <c r="C1893" s="8">
        <v>42443</v>
      </c>
      <c r="D1893" s="7">
        <v>42447</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c r="V1893" s="1">
        <f t="shared" si="29"/>
        <v>3.38</v>
      </c>
      <c r="W1893" s="30">
        <f>Orders[[#This Row],[Profit]]/Orders[[#This Row],[Sales]]</f>
        <v>0.37</v>
      </c>
    </row>
    <row r="1894" spans="1:23" x14ac:dyDescent="0.35">
      <c r="A1894" s="1" t="s">
        <v>12855</v>
      </c>
      <c r="B1894" s="1" t="s">
        <v>4709</v>
      </c>
      <c r="C1894" s="8">
        <v>43821</v>
      </c>
      <c r="D1894" s="7">
        <v>43823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2.9340000000000002</v>
      </c>
      <c r="V1894" s="1">
        <f t="shared" si="29"/>
        <v>7.8239999999999998</v>
      </c>
      <c r="W1894" s="30">
        <f>Orders[[#This Row],[Profit]]/Orders[[#This Row],[Sales]]</f>
        <v>0.37500000000000006</v>
      </c>
    </row>
    <row r="1895" spans="1:23" x14ac:dyDescent="0.35">
      <c r="A1895" s="1" t="s">
        <v>12856</v>
      </c>
      <c r="B1895" s="1" t="s">
        <v>4711</v>
      </c>
      <c r="C1895" s="8">
        <v>43428</v>
      </c>
      <c r="D1895" s="7">
        <v>43433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24.783999999999999</v>
      </c>
      <c r="S1895" s="1">
        <v>1</v>
      </c>
      <c r="T1895" s="1">
        <v>0.2</v>
      </c>
      <c r="U1895" s="1">
        <v>7.7450000000000001</v>
      </c>
      <c r="V1895" s="1">
        <f t="shared" si="29"/>
        <v>24.783999999999999</v>
      </c>
      <c r="W1895" s="30">
        <f>Orders[[#This Row],[Profit]]/Orders[[#This Row],[Sales]]</f>
        <v>0.3125</v>
      </c>
    </row>
    <row r="1896" spans="1:23" x14ac:dyDescent="0.35">
      <c r="A1896" s="1" t="s">
        <v>12857</v>
      </c>
      <c r="B1896" s="1" t="s">
        <v>4715</v>
      </c>
      <c r="C1896" s="8">
        <v>43801</v>
      </c>
      <c r="D1896" s="7">
        <v>43804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v>
      </c>
      <c r="S1896" s="1">
        <v>3</v>
      </c>
      <c r="T1896" s="1">
        <v>0</v>
      </c>
      <c r="U1896" s="1">
        <v>10.395</v>
      </c>
      <c r="V1896" s="1">
        <f t="shared" si="29"/>
        <v>103.94999999999999</v>
      </c>
      <c r="W1896" s="30">
        <f>Orders[[#This Row],[Profit]]/Orders[[#This Row],[Sales]]</f>
        <v>0.3</v>
      </c>
    </row>
    <row r="1897" spans="1:23" x14ac:dyDescent="0.35">
      <c r="A1897" s="1" t="s">
        <v>12858</v>
      </c>
      <c r="B1897" s="1" t="s">
        <v>4721</v>
      </c>
      <c r="C1897" s="8">
        <v>43100</v>
      </c>
      <c r="D1897" s="7">
        <v>43104</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487.98399999999998</v>
      </c>
      <c r="S1897" s="1">
        <v>2</v>
      </c>
      <c r="T1897" s="1">
        <v>0.2</v>
      </c>
      <c r="U1897" s="1">
        <v>152.495</v>
      </c>
      <c r="V1897" s="1">
        <f t="shared" si="29"/>
        <v>975.96799999999996</v>
      </c>
      <c r="W1897" s="30">
        <f>Orders[[#This Row],[Profit]]/Orders[[#This Row],[Sales]]</f>
        <v>0.3125</v>
      </c>
    </row>
    <row r="1898" spans="1:23" x14ac:dyDescent="0.35">
      <c r="A1898" s="1" t="s">
        <v>12859</v>
      </c>
      <c r="B1898" s="1" t="s">
        <v>4723</v>
      </c>
      <c r="C1898" s="8">
        <v>43741</v>
      </c>
      <c r="D1898" s="7">
        <v>43744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843.17060000000004</v>
      </c>
      <c r="V1898" s="1">
        <f t="shared" si="29"/>
        <v>3587.96</v>
      </c>
      <c r="W1898" s="30">
        <f>Orders[[#This Row],[Profit]]/Orders[[#This Row],[Sales]]</f>
        <v>0.47000000000000003</v>
      </c>
    </row>
    <row r="1899" spans="1:23" x14ac:dyDescent="0.35">
      <c r="A1899" s="1" t="s">
        <v>12860</v>
      </c>
      <c r="B1899" s="1" t="s">
        <v>4728</v>
      </c>
      <c r="C1899" s="8">
        <v>42611</v>
      </c>
      <c r="D1899" s="7">
        <v>42615</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10.805400000000001</v>
      </c>
      <c r="V1899" s="1">
        <f t="shared" si="29"/>
        <v>59.616</v>
      </c>
      <c r="W1899" s="30">
        <f>Orders[[#This Row],[Profit]]/Orders[[#This Row],[Sales]]</f>
        <v>0.36250000000000004</v>
      </c>
    </row>
    <row r="1900" spans="1:23" x14ac:dyDescent="0.35">
      <c r="A1900" s="1" t="s">
        <v>12861</v>
      </c>
      <c r="B1900" s="1" t="s">
        <v>4728</v>
      </c>
      <c r="C1900" s="8">
        <v>42611</v>
      </c>
      <c r="D1900" s="7">
        <v>42615</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505.17599999999999</v>
      </c>
      <c r="S1900" s="1">
        <v>4</v>
      </c>
      <c r="T1900" s="1">
        <v>0.7</v>
      </c>
      <c r="U1900" s="1">
        <v>-336.78399999999999</v>
      </c>
      <c r="V1900" s="1">
        <f t="shared" si="29"/>
        <v>2020.704</v>
      </c>
      <c r="W1900" s="30">
        <f>Orders[[#This Row],[Profit]]/Orders[[#This Row],[Sales]]</f>
        <v>-0.66666666666666663</v>
      </c>
    </row>
    <row r="1901" spans="1:23" x14ac:dyDescent="0.35">
      <c r="A1901" s="1" t="s">
        <v>12862</v>
      </c>
      <c r="B1901" s="1" t="s">
        <v>4728</v>
      </c>
      <c r="C1901" s="8">
        <v>42611</v>
      </c>
      <c r="D1901" s="7">
        <v>42615</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v>
      </c>
      <c r="V1901" s="1">
        <f t="shared" si="29"/>
        <v>522.17550000000006</v>
      </c>
      <c r="W1901" s="30">
        <f>Orders[[#This Row],[Profit]]/Orders[[#This Row],[Sales]]</f>
        <v>-0.63636363636363635</v>
      </c>
    </row>
    <row r="1902" spans="1:23" x14ac:dyDescent="0.35">
      <c r="A1902" s="1" t="s">
        <v>12863</v>
      </c>
      <c r="B1902" s="1" t="s">
        <v>4733</v>
      </c>
      <c r="C1902" s="8">
        <v>43280</v>
      </c>
      <c r="D1902" s="7">
        <v>43284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19.187999999999999</v>
      </c>
      <c r="V1902" s="1">
        <f t="shared" si="29"/>
        <v>1151.28</v>
      </c>
      <c r="W1902" s="30">
        <f>Orders[[#This Row],[Profit]]/Orders[[#This Row],[Sales]]</f>
        <v>9.9999999999999992E-2</v>
      </c>
    </row>
    <row r="1903" spans="1:23" x14ac:dyDescent="0.35">
      <c r="A1903" s="1" t="s">
        <v>12864</v>
      </c>
      <c r="B1903" s="1" t="s">
        <v>4734</v>
      </c>
      <c r="C1903" s="8">
        <v>43332</v>
      </c>
      <c r="D1903" s="7">
        <v>43335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3.9906000000000001</v>
      </c>
      <c r="V1903" s="1">
        <f t="shared" si="29"/>
        <v>29.56</v>
      </c>
      <c r="W1903" s="30">
        <f>Orders[[#This Row],[Profit]]/Orders[[#This Row],[Sales]]</f>
        <v>0.27</v>
      </c>
    </row>
    <row r="1904" spans="1:23" x14ac:dyDescent="0.35">
      <c r="A1904" s="1" t="s">
        <v>12865</v>
      </c>
      <c r="B1904" s="1" t="s">
        <v>4737</v>
      </c>
      <c r="C1904" s="8">
        <v>43759</v>
      </c>
      <c r="D1904" s="7">
        <v>43760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5.1840000000000002</v>
      </c>
      <c r="S1904" s="1">
        <v>1</v>
      </c>
      <c r="T1904" s="1">
        <v>0.2</v>
      </c>
      <c r="U1904" s="1">
        <v>1.8144</v>
      </c>
      <c r="V1904" s="1">
        <f t="shared" si="29"/>
        <v>5.1840000000000002</v>
      </c>
      <c r="W1904" s="30">
        <f>Orders[[#This Row],[Profit]]/Orders[[#This Row],[Sales]]</f>
        <v>0.35</v>
      </c>
    </row>
    <row r="1905" spans="1:23" x14ac:dyDescent="0.35">
      <c r="A1905" s="1" t="s">
        <v>12866</v>
      </c>
      <c r="B1905" s="1" t="s">
        <v>4737</v>
      </c>
      <c r="C1905" s="8">
        <v>43759</v>
      </c>
      <c r="D1905" s="7">
        <v>43760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47.847999999999999</v>
      </c>
      <c r="V1905" s="1">
        <f t="shared" si="29"/>
        <v>956.96</v>
      </c>
      <c r="W1905" s="30">
        <f>Orders[[#This Row],[Profit]]/Orders[[#This Row],[Sales]]</f>
        <v>9.9999999999999992E-2</v>
      </c>
    </row>
    <row r="1906" spans="1:23" x14ac:dyDescent="0.35">
      <c r="A1906" s="1" t="s">
        <v>12867</v>
      </c>
      <c r="B1906" s="1" t="s">
        <v>4737</v>
      </c>
      <c r="C1906" s="8">
        <v>43759</v>
      </c>
      <c r="D1906" s="7">
        <v>43760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v>
      </c>
      <c r="S1906" s="1">
        <v>2</v>
      </c>
      <c r="T1906" s="1">
        <v>0.2</v>
      </c>
      <c r="U1906" s="1">
        <v>6.7450000000000001</v>
      </c>
      <c r="V1906" s="1">
        <f t="shared" si="29"/>
        <v>56.8</v>
      </c>
      <c r="W1906" s="30">
        <f>Orders[[#This Row],[Profit]]/Orders[[#This Row],[Sales]]</f>
        <v>0.23750000000000002</v>
      </c>
    </row>
    <row r="1907" spans="1:23" x14ac:dyDescent="0.35">
      <c r="A1907" s="1" t="s">
        <v>12868</v>
      </c>
      <c r="B1907" s="1" t="s">
        <v>4740</v>
      </c>
      <c r="C1907" s="8">
        <v>43759</v>
      </c>
      <c r="D1907" s="7">
        <v>43762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9.0912000000000006</v>
      </c>
      <c r="V1907" s="1">
        <f t="shared" si="29"/>
        <v>7272.96</v>
      </c>
      <c r="W1907" s="30">
        <f>Orders[[#This Row],[Profit]]/Orders[[#This Row],[Sales]]</f>
        <v>0.01</v>
      </c>
    </row>
    <row r="1908" spans="1:23" x14ac:dyDescent="0.35">
      <c r="A1908" s="1" t="s">
        <v>12869</v>
      </c>
      <c r="B1908" s="1" t="s">
        <v>4743</v>
      </c>
      <c r="C1908" s="8">
        <v>43237</v>
      </c>
      <c r="D1908" s="7">
        <v>43241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v>
      </c>
      <c r="S1908" s="1">
        <v>2</v>
      </c>
      <c r="T1908" s="1">
        <v>0.7</v>
      </c>
      <c r="U1908" s="1">
        <v>-2.1648000000000001</v>
      </c>
      <c r="V1908" s="1">
        <f t="shared" si="29"/>
        <v>5.9039999999999999</v>
      </c>
      <c r="W1908" s="30">
        <f>Orders[[#This Row],[Profit]]/Orders[[#This Row],[Sales]]</f>
        <v>-0.73333333333333339</v>
      </c>
    </row>
    <row r="1909" spans="1:23" x14ac:dyDescent="0.35">
      <c r="A1909" s="1" t="s">
        <v>12870</v>
      </c>
      <c r="B1909" s="1" t="s">
        <v>4743</v>
      </c>
      <c r="C1909" s="8">
        <v>43237</v>
      </c>
      <c r="D1909" s="7">
        <v>43241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27.018000000000001</v>
      </c>
      <c r="S1909" s="1">
        <v>6</v>
      </c>
      <c r="T1909" s="1">
        <v>0.7</v>
      </c>
      <c r="U1909" s="1">
        <v>-21.6144</v>
      </c>
      <c r="V1909" s="1">
        <f t="shared" si="29"/>
        <v>162.108</v>
      </c>
      <c r="W1909" s="30">
        <f>Orders[[#This Row],[Profit]]/Orders[[#This Row],[Sales]]</f>
        <v>-0.79999999999999993</v>
      </c>
    </row>
    <row r="1910" spans="1:23" x14ac:dyDescent="0.35">
      <c r="A1910" s="1" t="s">
        <v>12871</v>
      </c>
      <c r="B1910" s="1" t="s">
        <v>4747</v>
      </c>
      <c r="C1910" s="8">
        <v>42769</v>
      </c>
      <c r="D1910" s="7">
        <v>42770</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41.076000000000001</v>
      </c>
      <c r="V1910" s="1">
        <f t="shared" si="29"/>
        <v>547.67999999999995</v>
      </c>
      <c r="W1910" s="30">
        <f>Orders[[#This Row],[Profit]]/Orders[[#This Row],[Sales]]</f>
        <v>0.30000000000000004</v>
      </c>
    </row>
    <row r="1911" spans="1:23" x14ac:dyDescent="0.35">
      <c r="A1911" s="1" t="s">
        <v>12872</v>
      </c>
      <c r="B1911" s="1" t="s">
        <v>4750</v>
      </c>
      <c r="C1911" s="8">
        <v>43817</v>
      </c>
      <c r="D1911" s="7">
        <v>43822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c r="V1911" s="1">
        <f t="shared" si="29"/>
        <v>37.92</v>
      </c>
      <c r="W1911" s="30">
        <f>Orders[[#This Row],[Profit]]/Orders[[#This Row],[Sales]]</f>
        <v>0.44999999999999996</v>
      </c>
    </row>
    <row r="1912" spans="1:23" x14ac:dyDescent="0.35">
      <c r="A1912" s="1" t="s">
        <v>12873</v>
      </c>
      <c r="B1912" s="1" t="s">
        <v>4755</v>
      </c>
      <c r="C1912" s="8">
        <v>43419</v>
      </c>
      <c r="D1912" s="7">
        <v>43426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v>
      </c>
      <c r="S1912" s="1">
        <v>3</v>
      </c>
      <c r="T1912" s="1">
        <v>0</v>
      </c>
      <c r="U1912" s="1">
        <v>40.749899999999997</v>
      </c>
      <c r="V1912" s="1">
        <f t="shared" si="29"/>
        <v>298.17</v>
      </c>
      <c r="W1912" s="30">
        <f>Orders[[#This Row],[Profit]]/Orders[[#This Row],[Sales]]</f>
        <v>0.41</v>
      </c>
    </row>
    <row r="1913" spans="1:23" x14ac:dyDescent="0.35">
      <c r="A1913" s="1" t="s">
        <v>12874</v>
      </c>
      <c r="B1913" s="1" t="s">
        <v>4756</v>
      </c>
      <c r="C1913" s="8">
        <v>43649</v>
      </c>
      <c r="D1913" s="7">
        <v>43652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92.439899999999994</v>
      </c>
      <c r="V1913" s="1">
        <f t="shared" si="29"/>
        <v>1917.2720000000002</v>
      </c>
      <c r="W1913" s="30">
        <f>Orders[[#This Row],[Profit]]/Orders[[#This Row],[Sales]]</f>
        <v>0.33749999999999997</v>
      </c>
    </row>
    <row r="1914" spans="1:23" x14ac:dyDescent="0.35">
      <c r="A1914" s="1" t="s">
        <v>12875</v>
      </c>
      <c r="B1914" s="1" t="s">
        <v>4756</v>
      </c>
      <c r="C1914" s="8">
        <v>43649</v>
      </c>
      <c r="D1914" s="7">
        <v>43652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597.13199999999995</v>
      </c>
      <c r="S1914" s="1">
        <v>3</v>
      </c>
      <c r="T1914" s="1">
        <v>0.4</v>
      </c>
      <c r="U1914" s="1">
        <v>49.761000000000003</v>
      </c>
      <c r="V1914" s="1">
        <f t="shared" si="29"/>
        <v>1791.3959999999997</v>
      </c>
      <c r="W1914" s="30">
        <f>Orders[[#This Row],[Profit]]/Orders[[#This Row],[Sales]]</f>
        <v>8.3333333333333343E-2</v>
      </c>
    </row>
    <row r="1915" spans="1:23" x14ac:dyDescent="0.35">
      <c r="A1915" s="1" t="s">
        <v>12876</v>
      </c>
      <c r="B1915" s="1" t="s">
        <v>4761</v>
      </c>
      <c r="C1915" s="8">
        <v>42384</v>
      </c>
      <c r="D1915" s="7">
        <v>42386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65.977999999999994</v>
      </c>
      <c r="V1915" s="1">
        <f t="shared" si="29"/>
        <v>749.75</v>
      </c>
      <c r="W1915" s="30">
        <f>Orders[[#This Row],[Profit]]/Orders[[#This Row],[Sales]]</f>
        <v>0.44</v>
      </c>
    </row>
    <row r="1916" spans="1:23" x14ac:dyDescent="0.35">
      <c r="A1916" s="1" t="s">
        <v>12877</v>
      </c>
      <c r="B1916" s="1" t="s">
        <v>4764</v>
      </c>
      <c r="C1916" s="8">
        <v>43585</v>
      </c>
      <c r="D1916" s="7">
        <v>43590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c r="V1916" s="1">
        <f t="shared" si="29"/>
        <v>9.2159999999999993</v>
      </c>
      <c r="W1916" s="30">
        <f>Orders[[#This Row],[Profit]]/Orders[[#This Row],[Sales]]</f>
        <v>0.36250000000000004</v>
      </c>
    </row>
    <row r="1917" spans="1:23" x14ac:dyDescent="0.35">
      <c r="A1917" s="1" t="s">
        <v>12878</v>
      </c>
      <c r="B1917" s="1" t="s">
        <v>4764</v>
      </c>
      <c r="C1917" s="8">
        <v>43585</v>
      </c>
      <c r="D1917" s="7">
        <v>43590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4.8525</v>
      </c>
      <c r="V1917" s="1">
        <f t="shared" si="29"/>
        <v>46.584000000000003</v>
      </c>
      <c r="W1917" s="30">
        <f>Orders[[#This Row],[Profit]]/Orders[[#This Row],[Sales]]</f>
        <v>0.3125</v>
      </c>
    </row>
    <row r="1918" spans="1:23" x14ac:dyDescent="0.35">
      <c r="A1918" s="1" t="s">
        <v>12879</v>
      </c>
      <c r="B1918" s="1" t="s">
        <v>4764</v>
      </c>
      <c r="C1918" s="8">
        <v>43585</v>
      </c>
      <c r="D1918" s="7">
        <v>43590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v>
      </c>
      <c r="S1918" s="1">
        <v>3</v>
      </c>
      <c r="T1918" s="1">
        <v>0.2</v>
      </c>
      <c r="U1918" s="1">
        <v>3.8843999999999999</v>
      </c>
      <c r="V1918" s="1">
        <f t="shared" si="29"/>
        <v>35.856000000000002</v>
      </c>
      <c r="W1918" s="30">
        <f>Orders[[#This Row],[Profit]]/Orders[[#This Row],[Sales]]</f>
        <v>0.32500000000000001</v>
      </c>
    </row>
    <row r="1919" spans="1:23" x14ac:dyDescent="0.35">
      <c r="A1919" s="1" t="s">
        <v>12880</v>
      </c>
      <c r="B1919" s="1" t="s">
        <v>4767</v>
      </c>
      <c r="C1919" s="8">
        <v>43047</v>
      </c>
      <c r="D1919" s="7">
        <v>43053</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3.3784999999999998</v>
      </c>
      <c r="V1919" s="1">
        <f t="shared" si="29"/>
        <v>58.25</v>
      </c>
      <c r="W1919" s="30">
        <f>Orders[[#This Row],[Profit]]/Orders[[#This Row],[Sales]]</f>
        <v>0.28999999999999998</v>
      </c>
    </row>
    <row r="1920" spans="1:23" x14ac:dyDescent="0.35">
      <c r="A1920" s="1" t="s">
        <v>12881</v>
      </c>
      <c r="B1920" s="1" t="s">
        <v>4768</v>
      </c>
      <c r="C1920" s="8">
        <v>43038</v>
      </c>
      <c r="D1920" s="7">
        <v>43040</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c r="V1920" s="1">
        <f t="shared" si="29"/>
        <v>599.79999999999995</v>
      </c>
      <c r="W1920" s="30">
        <f>Orders[[#This Row],[Profit]]/Orders[[#This Row],[Sales]]</f>
        <v>0.25</v>
      </c>
    </row>
    <row r="1921" spans="1:23" x14ac:dyDescent="0.35">
      <c r="A1921" s="1" t="s">
        <v>12882</v>
      </c>
      <c r="B1921" s="1" t="s">
        <v>4771</v>
      </c>
      <c r="C1921" s="8">
        <v>43694</v>
      </c>
      <c r="D1921" s="7">
        <v>43696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302.37299999999999</v>
      </c>
      <c r="V1921" s="1">
        <f t="shared" si="29"/>
        <v>4479.5999999999995</v>
      </c>
      <c r="W1921" s="30">
        <f>Orders[[#This Row],[Profit]]/Orders[[#This Row],[Sales]]</f>
        <v>0.33750000000000002</v>
      </c>
    </row>
    <row r="1922" spans="1:23" x14ac:dyDescent="0.35">
      <c r="A1922" s="1" t="s">
        <v>12883</v>
      </c>
      <c r="B1922" s="1" t="s">
        <v>4771</v>
      </c>
      <c r="C1922" s="8">
        <v>43694</v>
      </c>
      <c r="D1922" s="7">
        <v>43696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97.6524</v>
      </c>
      <c r="V1922" s="1">
        <f t="shared" ref="V1922:V1985" si="30">PRODUCT(S1922,R1922)</f>
        <v>925.12800000000004</v>
      </c>
      <c r="W1922" s="30">
        <f>Orders[[#This Row],[Profit]]/Orders[[#This Row],[Sales]]</f>
        <v>0.21111111111111111</v>
      </c>
    </row>
    <row r="1923" spans="1:23" x14ac:dyDescent="0.35">
      <c r="A1923" s="1" t="s">
        <v>12884</v>
      </c>
      <c r="B1923" s="1" t="s">
        <v>4778</v>
      </c>
      <c r="C1923" s="8">
        <v>43011</v>
      </c>
      <c r="D1923" s="7">
        <v>43017</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15.007999999999999</v>
      </c>
      <c r="S1923" s="1">
        <v>2</v>
      </c>
      <c r="T1923" s="1">
        <v>0.2</v>
      </c>
      <c r="U1923" s="1">
        <v>1.5007999999999999</v>
      </c>
      <c r="V1923" s="1">
        <f t="shared" si="30"/>
        <v>30.015999999999998</v>
      </c>
      <c r="W1923" s="30">
        <f>Orders[[#This Row],[Profit]]/Orders[[#This Row],[Sales]]</f>
        <v>0.1</v>
      </c>
    </row>
    <row r="1924" spans="1:23" x14ac:dyDescent="0.35">
      <c r="A1924" s="1" t="s">
        <v>12885</v>
      </c>
      <c r="B1924" s="1" t="s">
        <v>4781</v>
      </c>
      <c r="C1924" s="8">
        <v>43289</v>
      </c>
      <c r="D1924" s="7">
        <v>43291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v>
      </c>
      <c r="S1924" s="1">
        <v>9</v>
      </c>
      <c r="T1924" s="1">
        <v>0.2</v>
      </c>
      <c r="U1924" s="1">
        <v>107.955</v>
      </c>
      <c r="V1924" s="1">
        <f t="shared" si="30"/>
        <v>7772.76</v>
      </c>
      <c r="W1924" s="30">
        <f>Orders[[#This Row],[Profit]]/Orders[[#This Row],[Sales]]</f>
        <v>0.125</v>
      </c>
    </row>
    <row r="1925" spans="1:23" x14ac:dyDescent="0.35">
      <c r="A1925" s="1" t="s">
        <v>12886</v>
      </c>
      <c r="B1925" s="1" t="s">
        <v>4781</v>
      </c>
      <c r="C1925" s="8">
        <v>43289</v>
      </c>
      <c r="D1925" s="7">
        <v>43291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3.5712000000000002</v>
      </c>
      <c r="V1925" s="1">
        <f t="shared" si="30"/>
        <v>142.84800000000001</v>
      </c>
      <c r="W1925" s="30">
        <f>Orders[[#This Row],[Profit]]/Orders[[#This Row],[Sales]]</f>
        <v>7.4999999999999997E-2</v>
      </c>
    </row>
    <row r="1926" spans="1:23" x14ac:dyDescent="0.35">
      <c r="A1926" s="1" t="s">
        <v>12887</v>
      </c>
      <c r="B1926" s="1" t="s">
        <v>4786</v>
      </c>
      <c r="C1926" s="8">
        <v>43804</v>
      </c>
      <c r="D1926" s="7">
        <v>43806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41.823</v>
      </c>
      <c r="V1926" s="1">
        <f t="shared" si="30"/>
        <v>278.82</v>
      </c>
      <c r="W1926" s="30">
        <f>Orders[[#This Row],[Profit]]/Orders[[#This Row],[Sales]]</f>
        <v>0.45</v>
      </c>
    </row>
    <row r="1927" spans="1:23" x14ac:dyDescent="0.35">
      <c r="A1927" s="1" t="s">
        <v>12888</v>
      </c>
      <c r="B1927" s="1" t="s">
        <v>4787</v>
      </c>
      <c r="C1927" s="8">
        <v>43533</v>
      </c>
      <c r="D1927" s="7">
        <v>43537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c r="V1927" s="1">
        <f t="shared" si="30"/>
        <v>399.96</v>
      </c>
      <c r="W1927" s="30">
        <f>Orders[[#This Row],[Profit]]/Orders[[#This Row],[Sales]]</f>
        <v>0.35</v>
      </c>
    </row>
    <row r="1928" spans="1:23" x14ac:dyDescent="0.35">
      <c r="A1928" s="1" t="s">
        <v>12889</v>
      </c>
      <c r="B1928" s="1" t="s">
        <v>4788</v>
      </c>
      <c r="C1928" s="8">
        <v>43260</v>
      </c>
      <c r="D1928" s="7">
        <v>43266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v>
      </c>
      <c r="S1928" s="1">
        <v>3</v>
      </c>
      <c r="T1928" s="1">
        <v>0.2</v>
      </c>
      <c r="U1928" s="1">
        <v>19.9665</v>
      </c>
      <c r="V1928" s="1">
        <f t="shared" si="30"/>
        <v>532.43999999999994</v>
      </c>
      <c r="W1928" s="30">
        <f>Orders[[#This Row],[Profit]]/Orders[[#This Row],[Sales]]</f>
        <v>0.1125</v>
      </c>
    </row>
    <row r="1929" spans="1:23" x14ac:dyDescent="0.35">
      <c r="A1929" s="1" t="s">
        <v>12890</v>
      </c>
      <c r="B1929" s="1" t="s">
        <v>4791</v>
      </c>
      <c r="C1929" s="8">
        <v>43797</v>
      </c>
      <c r="D1929" s="7">
        <v>43800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31.0688</v>
      </c>
      <c r="V1929" s="1">
        <f t="shared" si="30"/>
        <v>177.536</v>
      </c>
      <c r="W1929" s="30">
        <f>Orders[[#This Row],[Profit]]/Orders[[#This Row],[Sales]]</f>
        <v>0.35</v>
      </c>
    </row>
    <row r="1930" spans="1:23" x14ac:dyDescent="0.35">
      <c r="A1930" s="1" t="s">
        <v>12891</v>
      </c>
      <c r="B1930" s="1" t="s">
        <v>4792</v>
      </c>
      <c r="C1930" s="8">
        <v>43540</v>
      </c>
      <c r="D1930" s="7">
        <v>43542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3.1103999999999998</v>
      </c>
      <c r="V1930" s="1">
        <f t="shared" si="30"/>
        <v>6.48</v>
      </c>
      <c r="W1930" s="30">
        <f>Orders[[#This Row],[Profit]]/Orders[[#This Row],[Sales]]</f>
        <v>0.47999999999999993</v>
      </c>
    </row>
    <row r="1931" spans="1:23" x14ac:dyDescent="0.35">
      <c r="A1931" s="1" t="s">
        <v>12892</v>
      </c>
      <c r="B1931" s="1" t="s">
        <v>4792</v>
      </c>
      <c r="C1931" s="8">
        <v>43540</v>
      </c>
      <c r="D1931" s="7">
        <v>43542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1.8604000000000001</v>
      </c>
      <c r="V1931" s="1">
        <f t="shared" si="30"/>
        <v>46.51</v>
      </c>
      <c r="W1931" s="30">
        <f>Orders[[#This Row],[Profit]]/Orders[[#This Row],[Sales]]</f>
        <v>0.04</v>
      </c>
    </row>
    <row r="1932" spans="1:23" x14ac:dyDescent="0.35">
      <c r="A1932" s="1" t="s">
        <v>12893</v>
      </c>
      <c r="B1932" s="1" t="s">
        <v>4792</v>
      </c>
      <c r="C1932" s="8">
        <v>43540</v>
      </c>
      <c r="D1932" s="7">
        <v>43542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v>
      </c>
      <c r="S1932" s="1">
        <v>3</v>
      </c>
      <c r="T1932" s="1">
        <v>0.2</v>
      </c>
      <c r="U1932" s="1">
        <v>49.498199999999997</v>
      </c>
      <c r="V1932" s="1">
        <f t="shared" si="30"/>
        <v>1979.9279999999999</v>
      </c>
      <c r="W1932" s="30">
        <f>Orders[[#This Row],[Profit]]/Orders[[#This Row],[Sales]]</f>
        <v>7.4999999999999997E-2</v>
      </c>
    </row>
    <row r="1933" spans="1:23" x14ac:dyDescent="0.35">
      <c r="A1933" s="1" t="s">
        <v>12894</v>
      </c>
      <c r="B1933" s="1" t="s">
        <v>4795</v>
      </c>
      <c r="C1933" s="8">
        <v>43431</v>
      </c>
      <c r="D1933" s="7">
        <v>43433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23.799299999999999</v>
      </c>
      <c r="V1933" s="1">
        <f t="shared" si="30"/>
        <v>271.99200000000002</v>
      </c>
      <c r="W1933" s="30">
        <f>Orders[[#This Row],[Profit]]/Orders[[#This Row],[Sales]]</f>
        <v>8.7499999999999994E-2</v>
      </c>
    </row>
    <row r="1934" spans="1:23" x14ac:dyDescent="0.35">
      <c r="A1934" s="1" t="s">
        <v>12895</v>
      </c>
      <c r="B1934" s="1" t="s">
        <v>4798</v>
      </c>
      <c r="C1934" s="8">
        <v>43683</v>
      </c>
      <c r="D1934" s="7">
        <v>43687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v>
      </c>
      <c r="V1934" s="1">
        <f t="shared" si="30"/>
        <v>437.22</v>
      </c>
      <c r="W1934" s="30">
        <f>Orders[[#This Row],[Profit]]/Orders[[#This Row],[Sales]]</f>
        <v>0.16</v>
      </c>
    </row>
    <row r="1935" spans="1:23" x14ac:dyDescent="0.35">
      <c r="A1935" s="1" t="s">
        <v>12896</v>
      </c>
      <c r="B1935" s="1" t="s">
        <v>4798</v>
      </c>
      <c r="C1935" s="8">
        <v>43683</v>
      </c>
      <c r="D1935" s="7">
        <v>43687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7.3920000000000003</v>
      </c>
      <c r="V1935" s="1">
        <f t="shared" si="30"/>
        <v>77</v>
      </c>
      <c r="W1935" s="30">
        <f>Orders[[#This Row],[Profit]]/Orders[[#This Row],[Sales]]</f>
        <v>0.48000000000000004</v>
      </c>
    </row>
    <row r="1936" spans="1:23" x14ac:dyDescent="0.35">
      <c r="A1936" s="1" t="s">
        <v>12897</v>
      </c>
      <c r="B1936" s="1" t="s">
        <v>4801</v>
      </c>
      <c r="C1936" s="8">
        <v>43796</v>
      </c>
      <c r="D1936" s="7">
        <v>43802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244.55</v>
      </c>
      <c r="S1936" s="1">
        <v>5</v>
      </c>
      <c r="T1936" s="1">
        <v>0</v>
      </c>
      <c r="U1936" s="1">
        <v>114.9385</v>
      </c>
      <c r="V1936" s="1">
        <f t="shared" si="30"/>
        <v>1222.75</v>
      </c>
      <c r="W1936" s="30">
        <f>Orders[[#This Row],[Profit]]/Orders[[#This Row],[Sales]]</f>
        <v>0.47</v>
      </c>
    </row>
    <row r="1937" spans="1:23" x14ac:dyDescent="0.35">
      <c r="A1937" s="1" t="s">
        <v>12898</v>
      </c>
      <c r="B1937" s="1" t="s">
        <v>4801</v>
      </c>
      <c r="C1937" s="8">
        <v>43796</v>
      </c>
      <c r="D1937" s="7">
        <v>43802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c r="V1937" s="1">
        <f t="shared" si="30"/>
        <v>1329.28</v>
      </c>
      <c r="W1937" s="30">
        <f>Orders[[#This Row],[Profit]]/Orders[[#This Row],[Sales]]</f>
        <v>0.36</v>
      </c>
    </row>
    <row r="1938" spans="1:23" x14ac:dyDescent="0.35">
      <c r="A1938" s="1" t="s">
        <v>12899</v>
      </c>
      <c r="B1938" s="1" t="s">
        <v>4804</v>
      </c>
      <c r="C1938" s="8">
        <v>42880</v>
      </c>
      <c r="D1938" s="7">
        <v>42882</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4.8609</v>
      </c>
      <c r="V1938" s="1">
        <f t="shared" si="30"/>
        <v>44.19</v>
      </c>
      <c r="W1938" s="30">
        <f>Orders[[#This Row],[Profit]]/Orders[[#This Row],[Sales]]</f>
        <v>0.33</v>
      </c>
    </row>
    <row r="1939" spans="1:23" x14ac:dyDescent="0.35">
      <c r="A1939" s="1" t="s">
        <v>12900</v>
      </c>
      <c r="B1939" s="1" t="s">
        <v>4805</v>
      </c>
      <c r="C1939" s="8">
        <v>43289</v>
      </c>
      <c r="D1939" s="7">
        <v>43293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v>
      </c>
      <c r="S1939" s="1">
        <v>2</v>
      </c>
      <c r="T1939" s="1">
        <v>0.7</v>
      </c>
      <c r="U1939" s="1">
        <v>-13.311999999999999</v>
      </c>
      <c r="V1939" s="1">
        <f t="shared" si="30"/>
        <v>39.936</v>
      </c>
      <c r="W1939" s="30">
        <f>Orders[[#This Row],[Profit]]/Orders[[#This Row],[Sales]]</f>
        <v>-0.66666666666666663</v>
      </c>
    </row>
    <row r="1940" spans="1:23" x14ac:dyDescent="0.35">
      <c r="A1940" s="1" t="s">
        <v>12901</v>
      </c>
      <c r="B1940" s="1" t="s">
        <v>4805</v>
      </c>
      <c r="C1940" s="8">
        <v>43289</v>
      </c>
      <c r="D1940" s="7">
        <v>43293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v>
      </c>
      <c r="S1940" s="1">
        <v>7</v>
      </c>
      <c r="T1940" s="1">
        <v>0.2</v>
      </c>
      <c r="U1940" s="1">
        <v>-1.2558</v>
      </c>
      <c r="V1940" s="1">
        <f t="shared" si="30"/>
        <v>234.416</v>
      </c>
      <c r="W1940" s="30">
        <f>Orders[[#This Row],[Profit]]/Orders[[#This Row],[Sales]]</f>
        <v>-3.7499999999999999E-2</v>
      </c>
    </row>
    <row r="1941" spans="1:23" x14ac:dyDescent="0.35">
      <c r="A1941" s="1" t="s">
        <v>12902</v>
      </c>
      <c r="B1941" s="1" t="s">
        <v>4805</v>
      </c>
      <c r="C1941" s="8">
        <v>43289</v>
      </c>
      <c r="D1941" s="7">
        <v>43293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8.7360000000000007</v>
      </c>
      <c r="S1941" s="1">
        <v>4</v>
      </c>
      <c r="T1941" s="1">
        <v>0.7</v>
      </c>
      <c r="U1941" s="1">
        <v>-6.1151999999999997</v>
      </c>
      <c r="V1941" s="1">
        <f t="shared" si="30"/>
        <v>34.944000000000003</v>
      </c>
      <c r="W1941" s="30">
        <f>Orders[[#This Row],[Profit]]/Orders[[#This Row],[Sales]]</f>
        <v>-0.7</v>
      </c>
    </row>
    <row r="1942" spans="1:23" x14ac:dyDescent="0.35">
      <c r="A1942" s="1" t="s">
        <v>12903</v>
      </c>
      <c r="B1942" s="1" t="s">
        <v>4805</v>
      </c>
      <c r="C1942" s="8">
        <v>43289</v>
      </c>
      <c r="D1942" s="7">
        <v>43293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74.573999999999998</v>
      </c>
      <c r="V1942" s="1">
        <f t="shared" si="30"/>
        <v>1988.6399999999999</v>
      </c>
      <c r="W1942" s="30">
        <f>Orders[[#This Row],[Profit]]/Orders[[#This Row],[Sales]]</f>
        <v>0.1125</v>
      </c>
    </row>
    <row r="1943" spans="1:23" x14ac:dyDescent="0.35">
      <c r="A1943" s="1" t="s">
        <v>12904</v>
      </c>
      <c r="B1943" s="1" t="s">
        <v>4813</v>
      </c>
      <c r="C1943" s="8">
        <v>43706</v>
      </c>
      <c r="D1943" s="7">
        <v>43709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v>
      </c>
      <c r="S1943" s="1">
        <v>4</v>
      </c>
      <c r="T1943" s="1">
        <v>0.2</v>
      </c>
      <c r="U1943" s="1">
        <v>17.760000000000002</v>
      </c>
      <c r="V1943" s="1">
        <f t="shared" si="30"/>
        <v>189.44</v>
      </c>
      <c r="W1943" s="30">
        <f>Orders[[#This Row],[Profit]]/Orders[[#This Row],[Sales]]</f>
        <v>0.37500000000000006</v>
      </c>
    </row>
    <row r="1944" spans="1:23" x14ac:dyDescent="0.35">
      <c r="A1944" s="1" t="s">
        <v>12905</v>
      </c>
      <c r="B1944" s="1" t="s">
        <v>4813</v>
      </c>
      <c r="C1944" s="8">
        <v>43706</v>
      </c>
      <c r="D1944" s="7">
        <v>43709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1">
        <v>2.4009999999999998</v>
      </c>
      <c r="V1944" s="1">
        <f t="shared" si="30"/>
        <v>54.88</v>
      </c>
      <c r="W1944" s="30">
        <f>Orders[[#This Row],[Profit]]/Orders[[#This Row],[Sales]]</f>
        <v>8.7499999999999994E-2</v>
      </c>
    </row>
    <row r="1945" spans="1:23" x14ac:dyDescent="0.35">
      <c r="A1945" s="1" t="s">
        <v>12906</v>
      </c>
      <c r="B1945" s="1" t="s">
        <v>4813</v>
      </c>
      <c r="C1945" s="8">
        <v>43706</v>
      </c>
      <c r="D1945" s="7">
        <v>43709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3.24</v>
      </c>
      <c r="S1945" s="1">
        <v>9</v>
      </c>
      <c r="T1945" s="1">
        <v>0.8</v>
      </c>
      <c r="U1945" s="1">
        <v>-5.1840000000000002</v>
      </c>
      <c r="V1945" s="1">
        <f t="shared" si="30"/>
        <v>29.160000000000004</v>
      </c>
      <c r="W1945" s="30">
        <f>Orders[[#This Row],[Profit]]/Orders[[#This Row],[Sales]]</f>
        <v>-1.5999999999999999</v>
      </c>
    </row>
    <row r="1946" spans="1:23" x14ac:dyDescent="0.35">
      <c r="A1946" s="1" t="s">
        <v>12907</v>
      </c>
      <c r="B1946" s="1" t="s">
        <v>4814</v>
      </c>
      <c r="C1946" s="8">
        <v>43271</v>
      </c>
      <c r="D1946" s="7">
        <v>43277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c r="V1946" s="1">
        <f t="shared" si="30"/>
        <v>383.87200000000001</v>
      </c>
      <c r="W1946" s="30">
        <f>Orders[[#This Row],[Profit]]/Orders[[#This Row],[Sales]]</f>
        <v>0.27500000000000002</v>
      </c>
    </row>
    <row r="1947" spans="1:23" x14ac:dyDescent="0.35">
      <c r="A1947" s="1" t="s">
        <v>12908</v>
      </c>
      <c r="B1947" s="1" t="s">
        <v>4814</v>
      </c>
      <c r="C1947" s="8">
        <v>43271</v>
      </c>
      <c r="D1947" s="7">
        <v>43277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v>
      </c>
      <c r="S1947" s="1">
        <v>2</v>
      </c>
      <c r="T1947" s="1">
        <v>0.2</v>
      </c>
      <c r="U1947" s="1">
        <v>3.6288</v>
      </c>
      <c r="V1947" s="1">
        <f t="shared" si="30"/>
        <v>20.736000000000001</v>
      </c>
      <c r="W1947" s="30">
        <f>Orders[[#This Row],[Profit]]/Orders[[#This Row],[Sales]]</f>
        <v>0.35</v>
      </c>
    </row>
    <row r="1948" spans="1:23" x14ac:dyDescent="0.35">
      <c r="A1948" s="1" t="s">
        <v>12909</v>
      </c>
      <c r="B1948" s="1" t="s">
        <v>4815</v>
      </c>
      <c r="C1948" s="8">
        <v>43710</v>
      </c>
      <c r="D1948" s="7">
        <v>43714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c r="V1948" s="1">
        <f t="shared" si="30"/>
        <v>46.2</v>
      </c>
      <c r="W1948" s="30">
        <f>Orders[[#This Row],[Profit]]/Orders[[#This Row],[Sales]]</f>
        <v>0.27999999999999997</v>
      </c>
    </row>
    <row r="1949" spans="1:23" x14ac:dyDescent="0.35">
      <c r="A1949" s="1" t="s">
        <v>12910</v>
      </c>
      <c r="B1949" s="1" t="s">
        <v>4815</v>
      </c>
      <c r="C1949" s="8">
        <v>43710</v>
      </c>
      <c r="D1949" s="7">
        <v>43714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3.4620000000000002</v>
      </c>
      <c r="V1949" s="1">
        <f t="shared" si="30"/>
        <v>23.08</v>
      </c>
      <c r="W1949" s="30">
        <f>Orders[[#This Row],[Profit]]/Orders[[#This Row],[Sales]]</f>
        <v>0.30000000000000004</v>
      </c>
    </row>
    <row r="1950" spans="1:23" x14ac:dyDescent="0.35">
      <c r="A1950" s="1" t="s">
        <v>12911</v>
      </c>
      <c r="B1950" s="1" t="s">
        <v>4815</v>
      </c>
      <c r="C1950" s="8">
        <v>43710</v>
      </c>
      <c r="D1950" s="7">
        <v>43714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1">
        <v>-93.3262</v>
      </c>
      <c r="V1950" s="1">
        <f t="shared" si="30"/>
        <v>254.52600000000001</v>
      </c>
      <c r="W1950" s="30">
        <f>Orders[[#This Row],[Profit]]/Orders[[#This Row],[Sales]]</f>
        <v>-0.36666666666666664</v>
      </c>
    </row>
    <row r="1951" spans="1:23" x14ac:dyDescent="0.35">
      <c r="A1951" s="1" t="s">
        <v>12912</v>
      </c>
      <c r="B1951" s="1" t="s">
        <v>4815</v>
      </c>
      <c r="C1951" s="8">
        <v>43710</v>
      </c>
      <c r="D1951" s="7">
        <v>43714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c r="V1951" s="1">
        <f t="shared" si="30"/>
        <v>12.98</v>
      </c>
      <c r="W1951" s="30">
        <f>Orders[[#This Row],[Profit]]/Orders[[#This Row],[Sales]]</f>
        <v>0.28999999999999998</v>
      </c>
    </row>
    <row r="1952" spans="1:23" x14ac:dyDescent="0.35">
      <c r="A1952" s="1" t="s">
        <v>12913</v>
      </c>
      <c r="B1952" s="1" t="s">
        <v>4815</v>
      </c>
      <c r="C1952" s="8">
        <v>43710</v>
      </c>
      <c r="D1952" s="7">
        <v>43714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26.431999999999999</v>
      </c>
      <c r="S1952" s="1">
        <v>8</v>
      </c>
      <c r="T1952" s="1">
        <v>0.2</v>
      </c>
      <c r="U1952" s="1">
        <v>8.9207999999999998</v>
      </c>
      <c r="V1952" s="1">
        <f t="shared" si="30"/>
        <v>211.45599999999999</v>
      </c>
      <c r="W1952" s="30">
        <f>Orders[[#This Row],[Profit]]/Orders[[#This Row],[Sales]]</f>
        <v>0.33750000000000002</v>
      </c>
    </row>
    <row r="1953" spans="1:23" x14ac:dyDescent="0.35">
      <c r="A1953" s="1" t="s">
        <v>12914</v>
      </c>
      <c r="B1953" s="1" t="s">
        <v>4815</v>
      </c>
      <c r="C1953" s="8">
        <v>43710</v>
      </c>
      <c r="D1953" s="7">
        <v>43714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197.97</v>
      </c>
      <c r="S1953" s="1">
        <v>3</v>
      </c>
      <c r="T1953" s="1">
        <v>0</v>
      </c>
      <c r="U1953" s="1">
        <v>57.411299999999997</v>
      </c>
      <c r="V1953" s="1">
        <f t="shared" si="30"/>
        <v>593.91</v>
      </c>
      <c r="W1953" s="30">
        <f>Orders[[#This Row],[Profit]]/Orders[[#This Row],[Sales]]</f>
        <v>0.28999999999999998</v>
      </c>
    </row>
    <row r="1954" spans="1:23" x14ac:dyDescent="0.35">
      <c r="A1954" s="1" t="s">
        <v>12915</v>
      </c>
      <c r="B1954" s="1" t="s">
        <v>4815</v>
      </c>
      <c r="C1954" s="8">
        <v>43710</v>
      </c>
      <c r="D1954" s="7">
        <v>43714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c r="V1954" s="1">
        <f t="shared" si="30"/>
        <v>113.39999999999999</v>
      </c>
      <c r="W1954" s="30">
        <f>Orders[[#This Row],[Profit]]/Orders[[#This Row],[Sales]]</f>
        <v>0.48</v>
      </c>
    </row>
    <row r="1955" spans="1:23" x14ac:dyDescent="0.35">
      <c r="A1955" s="1" t="s">
        <v>12916</v>
      </c>
      <c r="B1955" s="1" t="s">
        <v>4815</v>
      </c>
      <c r="C1955" s="8">
        <v>43710</v>
      </c>
      <c r="D1955" s="7">
        <v>43714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c r="V1955" s="1">
        <f t="shared" si="30"/>
        <v>6412.05</v>
      </c>
      <c r="W1955" s="30">
        <f>Orders[[#This Row],[Profit]]/Orders[[#This Row],[Sales]]</f>
        <v>0.16666666666666666</v>
      </c>
    </row>
    <row r="1956" spans="1:23" x14ac:dyDescent="0.35">
      <c r="A1956" s="1" t="s">
        <v>12917</v>
      </c>
      <c r="B1956" s="1" t="s">
        <v>4815</v>
      </c>
      <c r="C1956" s="8">
        <v>43710</v>
      </c>
      <c r="D1956" s="7">
        <v>43714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2.214</v>
      </c>
      <c r="V1956" s="1">
        <f t="shared" si="30"/>
        <v>14.76</v>
      </c>
      <c r="W1956" s="30">
        <f>Orders[[#This Row],[Profit]]/Orders[[#This Row],[Sales]]</f>
        <v>0.45</v>
      </c>
    </row>
    <row r="1957" spans="1:23" x14ac:dyDescent="0.35">
      <c r="A1957" s="1" t="s">
        <v>12918</v>
      </c>
      <c r="B1957" s="1" t="s">
        <v>4815</v>
      </c>
      <c r="C1957" s="8">
        <v>43710</v>
      </c>
      <c r="D1957" s="7">
        <v>43714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v>
      </c>
      <c r="V1957" s="1">
        <f t="shared" si="30"/>
        <v>476</v>
      </c>
      <c r="W1957" s="30">
        <f>Orders[[#This Row],[Profit]]/Orders[[#This Row],[Sales]]</f>
        <v>0.16</v>
      </c>
    </row>
    <row r="1958" spans="1:23" x14ac:dyDescent="0.35">
      <c r="A1958" s="1" t="s">
        <v>12919</v>
      </c>
      <c r="B1958" s="1" t="s">
        <v>4815</v>
      </c>
      <c r="C1958" s="8">
        <v>43710</v>
      </c>
      <c r="D1958" s="7">
        <v>43714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40.312800000000003</v>
      </c>
      <c r="V1958" s="1">
        <f t="shared" si="30"/>
        <v>503.90999999999997</v>
      </c>
      <c r="W1958" s="30">
        <f>Orders[[#This Row],[Profit]]/Orders[[#This Row],[Sales]]</f>
        <v>0.24000000000000002</v>
      </c>
    </row>
    <row r="1959" spans="1:23" x14ac:dyDescent="0.35">
      <c r="A1959" s="1" t="s">
        <v>12920</v>
      </c>
      <c r="B1959" s="1" t="s">
        <v>4815</v>
      </c>
      <c r="C1959" s="8">
        <v>43710</v>
      </c>
      <c r="D1959" s="7">
        <v>43714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7.7039999999999997</v>
      </c>
      <c r="V1959" s="1">
        <f t="shared" si="30"/>
        <v>68.48</v>
      </c>
      <c r="W1959" s="30">
        <f>Orders[[#This Row],[Profit]]/Orders[[#This Row],[Sales]]</f>
        <v>0.44999999999999996</v>
      </c>
    </row>
    <row r="1960" spans="1:23" x14ac:dyDescent="0.35">
      <c r="A1960" s="1" t="s">
        <v>12921</v>
      </c>
      <c r="B1960" s="1" t="s">
        <v>4822</v>
      </c>
      <c r="C1960" s="8">
        <v>43718</v>
      </c>
      <c r="D1960" s="7">
        <v>43723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v>
      </c>
      <c r="S1960" s="1">
        <v>3</v>
      </c>
      <c r="T1960" s="1">
        <v>0</v>
      </c>
      <c r="U1960" s="1">
        <v>7.7759999999999998</v>
      </c>
      <c r="V1960" s="1">
        <f t="shared" si="30"/>
        <v>48.599999999999994</v>
      </c>
      <c r="W1960" s="30">
        <f>Orders[[#This Row],[Profit]]/Orders[[#This Row],[Sales]]</f>
        <v>0.48</v>
      </c>
    </row>
    <row r="1961" spans="1:23" x14ac:dyDescent="0.35">
      <c r="A1961" s="1" t="s">
        <v>12922</v>
      </c>
      <c r="B1961" s="1" t="s">
        <v>4822</v>
      </c>
      <c r="C1961" s="8">
        <v>43718</v>
      </c>
      <c r="D1961" s="7">
        <v>43723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v>
      </c>
      <c r="V1961" s="1">
        <f t="shared" si="30"/>
        <v>101.97</v>
      </c>
      <c r="W1961" s="30">
        <f>Orders[[#This Row],[Profit]]/Orders[[#This Row],[Sales]]</f>
        <v>0.43</v>
      </c>
    </row>
    <row r="1962" spans="1:23" x14ac:dyDescent="0.35">
      <c r="A1962" s="1" t="s">
        <v>12923</v>
      </c>
      <c r="B1962" s="1" t="s">
        <v>4822</v>
      </c>
      <c r="C1962" s="8">
        <v>43718</v>
      </c>
      <c r="D1962" s="7">
        <v>43723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296.85000000000002</v>
      </c>
      <c r="S1962" s="1">
        <v>5</v>
      </c>
      <c r="T1962" s="1">
        <v>0</v>
      </c>
      <c r="U1962" s="1">
        <v>53.433</v>
      </c>
      <c r="V1962" s="1">
        <f t="shared" si="30"/>
        <v>1484.25</v>
      </c>
      <c r="W1962" s="30">
        <f>Orders[[#This Row],[Profit]]/Orders[[#This Row],[Sales]]</f>
        <v>0.18</v>
      </c>
    </row>
    <row r="1963" spans="1:23" x14ac:dyDescent="0.35">
      <c r="A1963" s="1" t="s">
        <v>12924</v>
      </c>
      <c r="B1963" s="1" t="s">
        <v>4822</v>
      </c>
      <c r="C1963" s="8">
        <v>43718</v>
      </c>
      <c r="D1963" s="7">
        <v>43723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v>
      </c>
      <c r="S1963" s="1">
        <v>6</v>
      </c>
      <c r="T1963" s="1">
        <v>0</v>
      </c>
      <c r="U1963" s="1">
        <v>6.7679999999999998</v>
      </c>
      <c r="V1963" s="1">
        <f t="shared" si="30"/>
        <v>676.8</v>
      </c>
      <c r="W1963" s="30">
        <f>Orders[[#This Row],[Profit]]/Orders[[#This Row],[Sales]]</f>
        <v>0.06</v>
      </c>
    </row>
    <row r="1964" spans="1:23" x14ac:dyDescent="0.35">
      <c r="A1964" s="1" t="s">
        <v>12925</v>
      </c>
      <c r="B1964" s="1" t="s">
        <v>4822</v>
      </c>
      <c r="C1964" s="8">
        <v>43718</v>
      </c>
      <c r="D1964" s="7">
        <v>43723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c r="V1964" s="1">
        <f t="shared" si="30"/>
        <v>41.13</v>
      </c>
      <c r="W1964" s="30">
        <f>Orders[[#This Row],[Profit]]/Orders[[#This Row],[Sales]]</f>
        <v>0.48</v>
      </c>
    </row>
    <row r="1965" spans="1:23" x14ac:dyDescent="0.35">
      <c r="A1965" s="1" t="s">
        <v>12926</v>
      </c>
      <c r="B1965" s="1" t="s">
        <v>4822</v>
      </c>
      <c r="C1965" s="8">
        <v>43718</v>
      </c>
      <c r="D1965" s="7">
        <v>43723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v>
      </c>
      <c r="S1965" s="1">
        <v>5</v>
      </c>
      <c r="T1965" s="1">
        <v>0</v>
      </c>
      <c r="U1965" s="1">
        <v>11.702999999999999</v>
      </c>
      <c r="V1965" s="1">
        <f t="shared" si="30"/>
        <v>124.5</v>
      </c>
      <c r="W1965" s="30">
        <f>Orders[[#This Row],[Profit]]/Orders[[#This Row],[Sales]]</f>
        <v>0.47000000000000003</v>
      </c>
    </row>
    <row r="1966" spans="1:23" x14ac:dyDescent="0.35">
      <c r="A1966" s="1" t="s">
        <v>12927</v>
      </c>
      <c r="B1966" s="1" t="s">
        <v>4822</v>
      </c>
      <c r="C1966" s="8">
        <v>43718</v>
      </c>
      <c r="D1966" s="7">
        <v>43723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17.177399999999999</v>
      </c>
      <c r="V1966" s="1">
        <f t="shared" si="30"/>
        <v>858.87000000000012</v>
      </c>
      <c r="W1966" s="30">
        <f>Orders[[#This Row],[Profit]]/Orders[[#This Row],[Sales]]</f>
        <v>5.9999999999999991E-2</v>
      </c>
    </row>
    <row r="1967" spans="1:23" x14ac:dyDescent="0.35">
      <c r="A1967" s="1" t="s">
        <v>12928</v>
      </c>
      <c r="B1967" s="1" t="s">
        <v>4822</v>
      </c>
      <c r="C1967" s="8">
        <v>43718</v>
      </c>
      <c r="D1967" s="7">
        <v>43723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7.2539999999999996</v>
      </c>
      <c r="V1967" s="1">
        <f t="shared" si="30"/>
        <v>48.36</v>
      </c>
      <c r="W1967" s="30">
        <f>Orders[[#This Row],[Profit]]/Orders[[#This Row],[Sales]]</f>
        <v>0.3</v>
      </c>
    </row>
    <row r="1968" spans="1:23" x14ac:dyDescent="0.35">
      <c r="A1968" s="1" t="s">
        <v>12929</v>
      </c>
      <c r="B1968" s="1" t="s">
        <v>4831</v>
      </c>
      <c r="C1968" s="8">
        <v>43820</v>
      </c>
      <c r="D1968" s="7">
        <v>43827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281.97000000000003</v>
      </c>
      <c r="S1968" s="1">
        <v>3</v>
      </c>
      <c r="T1968" s="1">
        <v>0</v>
      </c>
      <c r="U1968" s="1">
        <v>78.951599999999999</v>
      </c>
      <c r="V1968" s="1">
        <f t="shared" si="30"/>
        <v>845.91000000000008</v>
      </c>
      <c r="W1968" s="30">
        <f>Orders[[#This Row],[Profit]]/Orders[[#This Row],[Sales]]</f>
        <v>0.27999999999999997</v>
      </c>
    </row>
    <row r="1969" spans="1:23" x14ac:dyDescent="0.35">
      <c r="A1969" s="1" t="s">
        <v>12931</v>
      </c>
      <c r="B1969" s="1" t="s">
        <v>4831</v>
      </c>
      <c r="C1969" s="8">
        <v>43820</v>
      </c>
      <c r="D1969" s="7">
        <v>43827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20.155000000000001</v>
      </c>
      <c r="V1969" s="1">
        <f t="shared" si="30"/>
        <v>347.5</v>
      </c>
      <c r="W1969" s="30">
        <f>Orders[[#This Row],[Profit]]/Orders[[#This Row],[Sales]]</f>
        <v>0.29000000000000004</v>
      </c>
    </row>
    <row r="1970" spans="1:23" x14ac:dyDescent="0.35">
      <c r="A1970" s="1" t="s">
        <v>12932</v>
      </c>
      <c r="B1970" s="1" t="s">
        <v>4831</v>
      </c>
      <c r="C1970" s="8">
        <v>43820</v>
      </c>
      <c r="D1970" s="7">
        <v>43827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c r="V1970" s="1">
        <f t="shared" si="30"/>
        <v>499.32</v>
      </c>
      <c r="W1970" s="30">
        <f>Orders[[#This Row],[Profit]]/Orders[[#This Row],[Sales]]</f>
        <v>0.48</v>
      </c>
    </row>
    <row r="1971" spans="1:23" x14ac:dyDescent="0.35">
      <c r="A1971" s="1" t="s">
        <v>12933</v>
      </c>
      <c r="B1971" s="1" t="s">
        <v>4835</v>
      </c>
      <c r="C1971" s="8">
        <v>43731</v>
      </c>
      <c r="D1971" s="7">
        <v>43737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102.18600000000001</v>
      </c>
      <c r="V1971" s="1">
        <f t="shared" si="30"/>
        <v>1167.8399999999999</v>
      </c>
      <c r="W1971" s="30">
        <f>Orders[[#This Row],[Profit]]/Orders[[#This Row],[Sales]]</f>
        <v>0.35000000000000003</v>
      </c>
    </row>
    <row r="1972" spans="1:23" x14ac:dyDescent="0.35">
      <c r="A1972" s="1" t="s">
        <v>12934</v>
      </c>
      <c r="B1972" s="1" t="s">
        <v>4836</v>
      </c>
      <c r="C1972" s="8">
        <v>43591</v>
      </c>
      <c r="D1972" s="7">
        <v>43596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0.64080000000000004</v>
      </c>
      <c r="V1972" s="1">
        <f t="shared" si="30"/>
        <v>19.224</v>
      </c>
      <c r="W1972" s="30">
        <f>Orders[[#This Row],[Profit]]/Orders[[#This Row],[Sales]]</f>
        <v>0.1</v>
      </c>
    </row>
    <row r="1973" spans="1:23" x14ac:dyDescent="0.35">
      <c r="A1973" s="1" t="s">
        <v>12935</v>
      </c>
      <c r="B1973" s="1" t="s">
        <v>4836</v>
      </c>
      <c r="C1973" s="8">
        <v>43591</v>
      </c>
      <c r="D1973" s="7">
        <v>43596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408.74400000000003</v>
      </c>
      <c r="S1973" s="1">
        <v>7</v>
      </c>
      <c r="T1973" s="1">
        <v>0.2</v>
      </c>
      <c r="U1973" s="1">
        <v>76.639499999999998</v>
      </c>
      <c r="V1973" s="1">
        <f t="shared" si="30"/>
        <v>2861.2080000000001</v>
      </c>
      <c r="W1973" s="30">
        <f>Orders[[#This Row],[Profit]]/Orders[[#This Row],[Sales]]</f>
        <v>0.18749999999999997</v>
      </c>
    </row>
    <row r="1974" spans="1:23" x14ac:dyDescent="0.35">
      <c r="A1974" s="1" t="s">
        <v>12936</v>
      </c>
      <c r="B1974" s="1" t="s">
        <v>4837</v>
      </c>
      <c r="C1974" s="8">
        <v>42718</v>
      </c>
      <c r="D1974" s="7">
        <v>42723</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5.1040000000000001</v>
      </c>
      <c r="S1974" s="1">
        <v>4</v>
      </c>
      <c r="T1974" s="1">
        <v>0.8</v>
      </c>
      <c r="U1974" s="1">
        <v>-8.6768000000000001</v>
      </c>
      <c r="V1974" s="1">
        <f t="shared" si="30"/>
        <v>20.416</v>
      </c>
      <c r="W1974" s="30">
        <f>Orders[[#This Row],[Profit]]/Orders[[#This Row],[Sales]]</f>
        <v>-1.7</v>
      </c>
    </row>
    <row r="1975" spans="1:23" x14ac:dyDescent="0.35">
      <c r="A1975" s="1" t="s">
        <v>12937</v>
      </c>
      <c r="B1975" s="1" t="s">
        <v>4837</v>
      </c>
      <c r="C1975" s="8">
        <v>42718</v>
      </c>
      <c r="D1975" s="7">
        <v>42723</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2.8959999999999999</v>
      </c>
      <c r="S1975" s="1">
        <v>2</v>
      </c>
      <c r="T1975" s="1">
        <v>0.2</v>
      </c>
      <c r="U1975" s="1">
        <v>0.47060000000000002</v>
      </c>
      <c r="V1975" s="1">
        <f t="shared" si="30"/>
        <v>5.7919999999999998</v>
      </c>
      <c r="W1975" s="30">
        <f>Orders[[#This Row],[Profit]]/Orders[[#This Row],[Sales]]</f>
        <v>0.16250000000000001</v>
      </c>
    </row>
    <row r="1976" spans="1:23" x14ac:dyDescent="0.35">
      <c r="A1976" s="1" t="s">
        <v>12938</v>
      </c>
      <c r="B1976" s="1" t="s">
        <v>4837</v>
      </c>
      <c r="C1976" s="8">
        <v>42718</v>
      </c>
      <c r="D1976" s="7">
        <v>42723</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35.015999999999998</v>
      </c>
      <c r="S1976" s="1">
        <v>3</v>
      </c>
      <c r="T1976" s="1">
        <v>0.2</v>
      </c>
      <c r="U1976" s="1">
        <v>-2.1884999999999999</v>
      </c>
      <c r="V1976" s="1">
        <f t="shared" si="30"/>
        <v>105.048</v>
      </c>
      <c r="W1976" s="30">
        <f>Orders[[#This Row],[Profit]]/Orders[[#This Row],[Sales]]</f>
        <v>-6.25E-2</v>
      </c>
    </row>
    <row r="1977" spans="1:23" x14ac:dyDescent="0.35">
      <c r="A1977" s="1" t="s">
        <v>12939</v>
      </c>
      <c r="B1977" s="1" t="s">
        <v>4844</v>
      </c>
      <c r="C1977" s="8">
        <v>42661</v>
      </c>
      <c r="D1977" s="7">
        <v>42663</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275.97000000000003</v>
      </c>
      <c r="S1977" s="1">
        <v>3</v>
      </c>
      <c r="T1977" s="1">
        <v>0</v>
      </c>
      <c r="U1977" s="1">
        <v>11.0388</v>
      </c>
      <c r="V1977" s="1">
        <f t="shared" si="30"/>
        <v>827.91000000000008</v>
      </c>
      <c r="W1977" s="30">
        <f>Orders[[#This Row],[Profit]]/Orders[[#This Row],[Sales]]</f>
        <v>3.9999999999999994E-2</v>
      </c>
    </row>
    <row r="1978" spans="1:23" x14ac:dyDescent="0.35">
      <c r="A1978" s="1" t="s">
        <v>12940</v>
      </c>
      <c r="B1978" s="1" t="s">
        <v>4844</v>
      </c>
      <c r="C1978" s="8">
        <v>42661</v>
      </c>
      <c r="D1978" s="7">
        <v>42663</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362.68700000000001</v>
      </c>
      <c r="V1978" s="1">
        <f t="shared" si="30"/>
        <v>6974.75</v>
      </c>
      <c r="W1978" s="30">
        <f>Orders[[#This Row],[Profit]]/Orders[[#This Row],[Sales]]</f>
        <v>0.26</v>
      </c>
    </row>
    <row r="1979" spans="1:23" x14ac:dyDescent="0.35">
      <c r="A1979" s="1" t="s">
        <v>12941</v>
      </c>
      <c r="B1979" s="1" t="s">
        <v>4844</v>
      </c>
      <c r="C1979" s="8">
        <v>42661</v>
      </c>
      <c r="D1979" s="7">
        <v>42663</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70.964399999999998</v>
      </c>
      <c r="V1979" s="1">
        <f t="shared" si="30"/>
        <v>3275.2799999999997</v>
      </c>
      <c r="W1979" s="30">
        <f>Orders[[#This Row],[Profit]]/Orders[[#This Row],[Sales]]</f>
        <v>0.13</v>
      </c>
    </row>
    <row r="1980" spans="1:23" x14ac:dyDescent="0.35">
      <c r="A1980" s="1" t="s">
        <v>12942</v>
      </c>
      <c r="B1980" s="1" t="s">
        <v>4849</v>
      </c>
      <c r="C1980" s="8">
        <v>42863</v>
      </c>
      <c r="D1980" s="7">
        <v>42867</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0.59040000000000004</v>
      </c>
      <c r="V1980" s="1">
        <f t="shared" si="30"/>
        <v>10.496</v>
      </c>
      <c r="W1980" s="30">
        <f>Orders[[#This Row],[Profit]]/Orders[[#This Row],[Sales]]</f>
        <v>0.1125</v>
      </c>
    </row>
    <row r="1981" spans="1:23" x14ac:dyDescent="0.35">
      <c r="A1981" s="1" t="s">
        <v>12943</v>
      </c>
      <c r="B1981" s="1" t="s">
        <v>4852</v>
      </c>
      <c r="C1981" s="8">
        <v>43204</v>
      </c>
      <c r="D1981" s="7">
        <v>43204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933.53599999999994</v>
      </c>
      <c r="S1981" s="1">
        <v>4</v>
      </c>
      <c r="T1981" s="1">
        <v>0.2</v>
      </c>
      <c r="U1981" s="1">
        <v>105.0228</v>
      </c>
      <c r="V1981" s="1">
        <f t="shared" si="30"/>
        <v>3734.1439999999998</v>
      </c>
      <c r="W1981" s="30">
        <f>Orders[[#This Row],[Profit]]/Orders[[#This Row],[Sales]]</f>
        <v>0.11250000000000002</v>
      </c>
    </row>
    <row r="1982" spans="1:23" x14ac:dyDescent="0.35">
      <c r="A1982" s="1" t="s">
        <v>12944</v>
      </c>
      <c r="B1982" s="1" t="s">
        <v>4852</v>
      </c>
      <c r="C1982" s="8">
        <v>43204</v>
      </c>
      <c r="D1982" s="7">
        <v>43204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4.2976000000000001</v>
      </c>
      <c r="V1982" s="1">
        <f t="shared" si="30"/>
        <v>171.904</v>
      </c>
      <c r="W1982" s="30">
        <f>Orders[[#This Row],[Profit]]/Orders[[#This Row],[Sales]]</f>
        <v>0.1</v>
      </c>
    </row>
    <row r="1983" spans="1:23" x14ac:dyDescent="0.35">
      <c r="A1983" s="1" t="s">
        <v>12945</v>
      </c>
      <c r="B1983" s="1" t="s">
        <v>4853</v>
      </c>
      <c r="C1983" s="8">
        <v>43083</v>
      </c>
      <c r="D1983" s="7">
        <v>43085</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1.8048</v>
      </c>
      <c r="V1983" s="1">
        <f t="shared" si="30"/>
        <v>7.52</v>
      </c>
      <c r="W1983" s="30">
        <f>Orders[[#This Row],[Profit]]/Orders[[#This Row],[Sales]]</f>
        <v>0.48000000000000004</v>
      </c>
    </row>
    <row r="1984" spans="1:23" x14ac:dyDescent="0.35">
      <c r="A1984" s="1" t="s">
        <v>12946</v>
      </c>
      <c r="B1984" s="1" t="s">
        <v>4854</v>
      </c>
      <c r="C1984" s="8">
        <v>42707</v>
      </c>
      <c r="D1984" s="7">
        <v>42713</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c r="V1984" s="1">
        <f t="shared" si="30"/>
        <v>1919.84</v>
      </c>
      <c r="W1984" s="30">
        <f>Orders[[#This Row],[Profit]]/Orders[[#This Row],[Sales]]</f>
        <v>0.28000000000000003</v>
      </c>
    </row>
    <row r="1985" spans="1:23" x14ac:dyDescent="0.35">
      <c r="A1985" s="1" t="s">
        <v>12947</v>
      </c>
      <c r="B1985" s="1" t="s">
        <v>4858</v>
      </c>
      <c r="C1985" s="8">
        <v>42699</v>
      </c>
      <c r="D1985" s="7">
        <v>42701</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93.055199999999999</v>
      </c>
      <c r="V1985" s="1">
        <f t="shared" si="30"/>
        <v>1925.28</v>
      </c>
      <c r="W1985" s="30">
        <f>Orders[[#This Row],[Profit]]/Orders[[#This Row],[Sales]]</f>
        <v>0.28999999999999998</v>
      </c>
    </row>
    <row r="1986" spans="1:23" x14ac:dyDescent="0.35">
      <c r="A1986" s="1" t="s">
        <v>12948</v>
      </c>
      <c r="B1986" s="1" t="s">
        <v>4858</v>
      </c>
      <c r="C1986" s="8">
        <v>42699</v>
      </c>
      <c r="D1986" s="7">
        <v>42701</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10.507199999999999</v>
      </c>
      <c r="V1986" s="1">
        <f t="shared" ref="V1986:V2049" si="31">PRODUCT(S1986,R1986)</f>
        <v>71.64</v>
      </c>
      <c r="W1986" s="30">
        <f>Orders[[#This Row],[Profit]]/Orders[[#This Row],[Sales]]</f>
        <v>0.44</v>
      </c>
    </row>
    <row r="1987" spans="1:23" x14ac:dyDescent="0.35">
      <c r="A1987" s="1" t="s">
        <v>12949</v>
      </c>
      <c r="B1987" s="1" t="s">
        <v>4858</v>
      </c>
      <c r="C1987" s="8">
        <v>42699</v>
      </c>
      <c r="D1987" s="7">
        <v>42701</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c r="V1987" s="1">
        <f t="shared" si="31"/>
        <v>107.04</v>
      </c>
      <c r="W1987" s="30">
        <f>Orders[[#This Row],[Profit]]/Orders[[#This Row],[Sales]]</f>
        <v>0.45999999999999996</v>
      </c>
    </row>
    <row r="1988" spans="1:23" x14ac:dyDescent="0.35">
      <c r="A1988" s="1" t="s">
        <v>12950</v>
      </c>
      <c r="B1988" s="1" t="s">
        <v>4859</v>
      </c>
      <c r="C1988" s="8">
        <v>43306</v>
      </c>
      <c r="D1988" s="7">
        <v>43308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1439.9760000000001</v>
      </c>
      <c r="S1988" s="1">
        <v>4</v>
      </c>
      <c r="T1988" s="1">
        <v>0.4</v>
      </c>
      <c r="U1988" s="1">
        <v>191.99680000000001</v>
      </c>
      <c r="V1988" s="1">
        <f t="shared" si="31"/>
        <v>5759.9040000000005</v>
      </c>
      <c r="W1988" s="30">
        <f>Orders[[#This Row],[Profit]]/Orders[[#This Row],[Sales]]</f>
        <v>0.13333333333333333</v>
      </c>
    </row>
    <row r="1989" spans="1:23" x14ac:dyDescent="0.35">
      <c r="A1989" s="1" t="s">
        <v>12951</v>
      </c>
      <c r="B1989" s="1" t="s">
        <v>4862</v>
      </c>
      <c r="C1989" s="8">
        <v>43048</v>
      </c>
      <c r="D1989" s="7">
        <v>43052</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7.9211999999999998</v>
      </c>
      <c r="V1989" s="1">
        <f t="shared" si="31"/>
        <v>51.66</v>
      </c>
      <c r="W1989" s="30">
        <f>Orders[[#This Row],[Profit]]/Orders[[#This Row],[Sales]]</f>
        <v>0.46</v>
      </c>
    </row>
    <row r="1990" spans="1:23" x14ac:dyDescent="0.35">
      <c r="A1990" s="1" t="s">
        <v>12952</v>
      </c>
      <c r="B1990" s="1" t="s">
        <v>4862</v>
      </c>
      <c r="C1990" s="8">
        <v>43048</v>
      </c>
      <c r="D1990" s="7">
        <v>43052</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215.1198</v>
      </c>
      <c r="V1990" s="1">
        <f t="shared" si="31"/>
        <v>7170.6600000000008</v>
      </c>
      <c r="W1990" s="30">
        <f>Orders[[#This Row],[Profit]]/Orders[[#This Row],[Sales]]</f>
        <v>0.20999999999999996</v>
      </c>
    </row>
    <row r="1991" spans="1:23" x14ac:dyDescent="0.35">
      <c r="A1991" s="1" t="s">
        <v>12953</v>
      </c>
      <c r="B1991" s="1" t="s">
        <v>4862</v>
      </c>
      <c r="C1991" s="8">
        <v>43048</v>
      </c>
      <c r="D1991" s="7">
        <v>43052</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c r="V1991" s="1">
        <f t="shared" si="31"/>
        <v>78.66</v>
      </c>
      <c r="W1991" s="30">
        <f>Orders[[#This Row],[Profit]]/Orders[[#This Row],[Sales]]</f>
        <v>0.47</v>
      </c>
    </row>
    <row r="1992" spans="1:23" x14ac:dyDescent="0.35">
      <c r="A1992" s="1" t="s">
        <v>12954</v>
      </c>
      <c r="B1992" s="1" t="s">
        <v>4862</v>
      </c>
      <c r="C1992" s="8">
        <v>43048</v>
      </c>
      <c r="D1992" s="7">
        <v>43052</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c r="V1992" s="1">
        <f t="shared" si="31"/>
        <v>52.019999999999996</v>
      </c>
      <c r="W1992" s="30">
        <f>Orders[[#This Row],[Profit]]/Orders[[#This Row],[Sales]]</f>
        <v>0.49000000000000005</v>
      </c>
    </row>
    <row r="1993" spans="1:23" x14ac:dyDescent="0.35">
      <c r="A1993" s="1" t="s">
        <v>12955</v>
      </c>
      <c r="B1993" s="1" t="s">
        <v>4870</v>
      </c>
      <c r="C1993" s="8">
        <v>43520</v>
      </c>
      <c r="D1993" s="7">
        <v>43524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-3.7995999999999999</v>
      </c>
      <c r="V1993" s="1">
        <f t="shared" si="31"/>
        <v>19.824000000000002</v>
      </c>
      <c r="W1993" s="30">
        <f>Orders[[#This Row],[Profit]]/Orders[[#This Row],[Sales]]</f>
        <v>-0.76666666666666661</v>
      </c>
    </row>
    <row r="1994" spans="1:23" x14ac:dyDescent="0.35">
      <c r="A1994" s="1" t="s">
        <v>12956</v>
      </c>
      <c r="B1994" s="1" t="s">
        <v>4871</v>
      </c>
      <c r="C1994" s="8">
        <v>43641</v>
      </c>
      <c r="D1994" s="7">
        <v>43648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v>
      </c>
      <c r="V1994" s="1">
        <f t="shared" si="31"/>
        <v>426.24</v>
      </c>
      <c r="W1994" s="30">
        <f>Orders[[#This Row],[Profit]]/Orders[[#This Row],[Sales]]</f>
        <v>0.375</v>
      </c>
    </row>
    <row r="1995" spans="1:23" x14ac:dyDescent="0.35">
      <c r="A1995" s="1" t="s">
        <v>12957</v>
      </c>
      <c r="B1995" s="1" t="s">
        <v>4871</v>
      </c>
      <c r="C1995" s="8">
        <v>43641</v>
      </c>
      <c r="D1995" s="7">
        <v>43648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0.73480000000000001</v>
      </c>
      <c r="V1995" s="1">
        <f t="shared" si="31"/>
        <v>10.688000000000001</v>
      </c>
      <c r="W1995" s="30">
        <f>Orders[[#This Row],[Profit]]/Orders[[#This Row],[Sales]]</f>
        <v>0.13749999999999998</v>
      </c>
    </row>
    <row r="1996" spans="1:23" x14ac:dyDescent="0.35">
      <c r="A1996" s="1" t="s">
        <v>12958</v>
      </c>
      <c r="B1996" s="1" t="s">
        <v>4871</v>
      </c>
      <c r="C1996" s="8">
        <v>43641</v>
      </c>
      <c r="D1996" s="7">
        <v>43648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c r="V1996" s="1">
        <f t="shared" si="31"/>
        <v>33.911999999999999</v>
      </c>
      <c r="W1996" s="30">
        <f>Orders[[#This Row],[Profit]]/Orders[[#This Row],[Sales]]</f>
        <v>-0.1875</v>
      </c>
    </row>
    <row r="1997" spans="1:23" x14ac:dyDescent="0.35">
      <c r="A1997" s="1" t="s">
        <v>12959</v>
      </c>
      <c r="B1997" s="1" t="s">
        <v>4876</v>
      </c>
      <c r="C1997" s="8">
        <v>43801</v>
      </c>
      <c r="D1997" s="7">
        <v>43803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294.62</v>
      </c>
      <c r="S1997" s="1">
        <v>5</v>
      </c>
      <c r="T1997" s="1">
        <v>0.8</v>
      </c>
      <c r="U1997" s="1">
        <v>-766.01199999999994</v>
      </c>
      <c r="V1997" s="1">
        <f t="shared" si="31"/>
        <v>1473.1</v>
      </c>
      <c r="W1997" s="30">
        <f>Orders[[#This Row],[Profit]]/Orders[[#This Row],[Sales]]</f>
        <v>-2.5999999999999996</v>
      </c>
    </row>
    <row r="1998" spans="1:23" x14ac:dyDescent="0.35">
      <c r="A1998" s="1" t="s">
        <v>12960</v>
      </c>
      <c r="B1998" s="1" t="s">
        <v>4876</v>
      </c>
      <c r="C1998" s="8">
        <v>43801</v>
      </c>
      <c r="D1998" s="7">
        <v>43803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-3.7195999999999998</v>
      </c>
      <c r="V1998" s="1">
        <f t="shared" si="31"/>
        <v>35.008000000000003</v>
      </c>
      <c r="W1998" s="30">
        <f>Orders[[#This Row],[Profit]]/Orders[[#This Row],[Sales]]</f>
        <v>-0.42499999999999993</v>
      </c>
    </row>
    <row r="1999" spans="1:23" x14ac:dyDescent="0.35">
      <c r="A1999" s="1" t="s">
        <v>12961</v>
      </c>
      <c r="B1999" s="1" t="s">
        <v>4881</v>
      </c>
      <c r="C1999" s="8">
        <v>42406</v>
      </c>
      <c r="D1999" s="7">
        <v>42409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7.2</v>
      </c>
      <c r="V1999" s="1">
        <f t="shared" si="31"/>
        <v>60</v>
      </c>
      <c r="W1999" s="30">
        <f>Orders[[#This Row],[Profit]]/Orders[[#This Row],[Sales]]</f>
        <v>0.48000000000000004</v>
      </c>
    </row>
    <row r="2000" spans="1:23" x14ac:dyDescent="0.35">
      <c r="A2000" s="1" t="s">
        <v>12962</v>
      </c>
      <c r="B2000" s="1" t="s">
        <v>4881</v>
      </c>
      <c r="C2000" s="8">
        <v>42406</v>
      </c>
      <c r="D2000" s="7">
        <v>42409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42.018599999999999</v>
      </c>
      <c r="V2000" s="1">
        <f t="shared" si="31"/>
        <v>161.61000000000001</v>
      </c>
      <c r="W2000" s="30">
        <f>Orders[[#This Row],[Profit]]/Orders[[#This Row],[Sales]]</f>
        <v>0.25999999999999995</v>
      </c>
    </row>
    <row r="2001" spans="1:23" x14ac:dyDescent="0.35">
      <c r="A2001" s="1" t="s">
        <v>12963</v>
      </c>
      <c r="B2001" s="1" t="s">
        <v>4881</v>
      </c>
      <c r="C2001" s="8">
        <v>42406</v>
      </c>
      <c r="D2001" s="7">
        <v>42409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42.035499999999999</v>
      </c>
      <c r="V2001" s="1">
        <f t="shared" si="31"/>
        <v>724.75</v>
      </c>
      <c r="W2001" s="30">
        <f>Orders[[#This Row],[Profit]]/Orders[[#This Row],[Sales]]</f>
        <v>0.29000000000000004</v>
      </c>
    </row>
    <row r="2002" spans="1:23" x14ac:dyDescent="0.35">
      <c r="A2002" s="1" t="s">
        <v>12964</v>
      </c>
      <c r="B2002" s="1" t="s">
        <v>4883</v>
      </c>
      <c r="C2002" s="8">
        <v>43566</v>
      </c>
      <c r="D2002" s="7">
        <v>43573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v>
      </c>
      <c r="S2002" s="1">
        <v>5</v>
      </c>
      <c r="T2002" s="1">
        <v>0</v>
      </c>
      <c r="U2002" s="1">
        <v>21.994499999999999</v>
      </c>
      <c r="V2002" s="1">
        <f t="shared" si="31"/>
        <v>999.75</v>
      </c>
      <c r="W2002" s="30">
        <f>Orders[[#This Row],[Profit]]/Orders[[#This Row],[Sales]]</f>
        <v>0.11</v>
      </c>
    </row>
    <row r="2003" spans="1:23" x14ac:dyDescent="0.35">
      <c r="A2003" s="1" t="s">
        <v>12965</v>
      </c>
      <c r="B2003" s="1" t="s">
        <v>4883</v>
      </c>
      <c r="C2003" s="8">
        <v>43566</v>
      </c>
      <c r="D2003" s="7">
        <v>43573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14.2324</v>
      </c>
      <c r="V2003" s="1">
        <f t="shared" si="31"/>
        <v>293.02</v>
      </c>
      <c r="W2003" s="30">
        <f>Orders[[#This Row],[Profit]]/Orders[[#This Row],[Sales]]</f>
        <v>0.34</v>
      </c>
    </row>
    <row r="2004" spans="1:23" x14ac:dyDescent="0.35">
      <c r="A2004" s="1" t="s">
        <v>12966</v>
      </c>
      <c r="B2004" s="1" t="s">
        <v>4886</v>
      </c>
      <c r="C2004" s="8">
        <v>43824</v>
      </c>
      <c r="D2004" s="7">
        <v>43827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9.5939999999999994</v>
      </c>
      <c r="V2004" s="1">
        <f t="shared" si="31"/>
        <v>287.82</v>
      </c>
      <c r="W2004" s="30">
        <f>Orders[[#This Row],[Profit]]/Orders[[#This Row],[Sales]]</f>
        <v>9.9999999999999992E-2</v>
      </c>
    </row>
    <row r="2005" spans="1:23" x14ac:dyDescent="0.35">
      <c r="A2005" s="1" t="s">
        <v>12967</v>
      </c>
      <c r="B2005" s="1" t="s">
        <v>4886</v>
      </c>
      <c r="C2005" s="8">
        <v>43824</v>
      </c>
      <c r="D2005" s="7">
        <v>43827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76.112499999999997</v>
      </c>
      <c r="V2005" s="1">
        <f t="shared" si="31"/>
        <v>1522.25</v>
      </c>
      <c r="W2005" s="30">
        <f>Orders[[#This Row],[Profit]]/Orders[[#This Row],[Sales]]</f>
        <v>0.25</v>
      </c>
    </row>
    <row r="2006" spans="1:23" x14ac:dyDescent="0.35">
      <c r="A2006" s="1" t="s">
        <v>12968</v>
      </c>
      <c r="B2006" s="1" t="s">
        <v>4887</v>
      </c>
      <c r="C2006" s="8">
        <v>43566</v>
      </c>
      <c r="D2006" s="7">
        <v>43573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11.364000000000001</v>
      </c>
      <c r="S2006" s="1">
        <v>3</v>
      </c>
      <c r="T2006" s="1">
        <v>0.8</v>
      </c>
      <c r="U2006" s="1">
        <v>-17.045999999999999</v>
      </c>
      <c r="V2006" s="1">
        <f t="shared" si="31"/>
        <v>34.091999999999999</v>
      </c>
      <c r="W2006" s="30">
        <f>Orders[[#This Row],[Profit]]/Orders[[#This Row],[Sales]]</f>
        <v>-1.4999999999999998</v>
      </c>
    </row>
    <row r="2007" spans="1:23" x14ac:dyDescent="0.35">
      <c r="A2007" s="1" t="s">
        <v>12969</v>
      </c>
      <c r="B2007" s="1" t="s">
        <v>4889</v>
      </c>
      <c r="C2007" s="8">
        <v>42735</v>
      </c>
      <c r="D2007" s="7">
        <v>42739</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11.575200000000001</v>
      </c>
      <c r="V2007" s="1">
        <f t="shared" si="31"/>
        <v>207.76</v>
      </c>
      <c r="W2007" s="30">
        <f>Orders[[#This Row],[Profit]]/Orders[[#This Row],[Sales]]</f>
        <v>0.39</v>
      </c>
    </row>
    <row r="2008" spans="1:23" x14ac:dyDescent="0.35">
      <c r="A2008" s="1" t="s">
        <v>12970</v>
      </c>
      <c r="B2008" s="1" t="s">
        <v>4889</v>
      </c>
      <c r="C2008" s="8">
        <v>42735</v>
      </c>
      <c r="D2008" s="7">
        <v>42739</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v>
      </c>
      <c r="V2008" s="1">
        <f t="shared" si="31"/>
        <v>332.71000000000004</v>
      </c>
      <c r="W2008" s="30">
        <f>Orders[[#This Row],[Profit]]/Orders[[#This Row],[Sales]]</f>
        <v>0.33999999999999997</v>
      </c>
    </row>
    <row r="2009" spans="1:23" x14ac:dyDescent="0.35">
      <c r="A2009" s="1" t="s">
        <v>12971</v>
      </c>
      <c r="B2009" s="1" t="s">
        <v>4890</v>
      </c>
      <c r="C2009" s="8">
        <v>43680</v>
      </c>
      <c r="D2009" s="7">
        <v>43681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183.37200000000001</v>
      </c>
      <c r="S2009" s="1">
        <v>2</v>
      </c>
      <c r="T2009" s="1">
        <v>0.3</v>
      </c>
      <c r="U2009" s="1">
        <v>-36.674399999999999</v>
      </c>
      <c r="V2009" s="1">
        <f t="shared" si="31"/>
        <v>366.74400000000003</v>
      </c>
      <c r="W2009" s="30">
        <f>Orders[[#This Row],[Profit]]/Orders[[#This Row],[Sales]]</f>
        <v>-0.19999999999999998</v>
      </c>
    </row>
    <row r="2010" spans="1:23" x14ac:dyDescent="0.35">
      <c r="A2010" s="1" t="s">
        <v>12972</v>
      </c>
      <c r="B2010" s="1" t="s">
        <v>4893</v>
      </c>
      <c r="C2010" s="8">
        <v>42689</v>
      </c>
      <c r="D2010" s="7">
        <v>42695</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0.47520000000000001</v>
      </c>
      <c r="V2010" s="1">
        <f t="shared" si="31"/>
        <v>12.672000000000001</v>
      </c>
      <c r="W2010" s="30">
        <f>Orders[[#This Row],[Profit]]/Orders[[#This Row],[Sales]]</f>
        <v>0.1125</v>
      </c>
    </row>
    <row r="2011" spans="1:23" x14ac:dyDescent="0.35">
      <c r="A2011" s="1" t="s">
        <v>12973</v>
      </c>
      <c r="B2011" s="1" t="s">
        <v>4893</v>
      </c>
      <c r="C2011" s="8">
        <v>42689</v>
      </c>
      <c r="D2011" s="7">
        <v>42695</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333.05599999999998</v>
      </c>
      <c r="S2011" s="1">
        <v>2</v>
      </c>
      <c r="T2011" s="1">
        <v>0.2</v>
      </c>
      <c r="U2011" s="1">
        <v>29.142399999999999</v>
      </c>
      <c r="V2011" s="1">
        <f t="shared" si="31"/>
        <v>666.11199999999997</v>
      </c>
      <c r="W2011" s="30">
        <f>Orders[[#This Row],[Profit]]/Orders[[#This Row],[Sales]]</f>
        <v>8.7499999999999994E-2</v>
      </c>
    </row>
    <row r="2012" spans="1:23" x14ac:dyDescent="0.35">
      <c r="A2012" s="1" t="s">
        <v>12974</v>
      </c>
      <c r="B2012" s="1" t="s">
        <v>4893</v>
      </c>
      <c r="C2012" s="8">
        <v>42689</v>
      </c>
      <c r="D2012" s="7">
        <v>42695</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7.78</v>
      </c>
      <c r="V2012" s="1">
        <f t="shared" si="31"/>
        <v>99.584000000000003</v>
      </c>
      <c r="W2012" s="30">
        <f>Orders[[#This Row],[Profit]]/Orders[[#This Row],[Sales]]</f>
        <v>0.3125</v>
      </c>
    </row>
    <row r="2013" spans="1:23" x14ac:dyDescent="0.35">
      <c r="A2013" s="1" t="s">
        <v>12975</v>
      </c>
      <c r="B2013" s="1" t="s">
        <v>4895</v>
      </c>
      <c r="C2013" s="8">
        <v>43080</v>
      </c>
      <c r="D2013" s="7">
        <v>43080</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c r="V2013" s="1">
        <f t="shared" si="31"/>
        <v>319.96800000000002</v>
      </c>
      <c r="W2013" s="30">
        <f>Orders[[#This Row],[Profit]]/Orders[[#This Row],[Sales]]</f>
        <v>0.22500000000000001</v>
      </c>
    </row>
    <row r="2014" spans="1:23" x14ac:dyDescent="0.35">
      <c r="A2014" s="1" t="s">
        <v>12976</v>
      </c>
      <c r="B2014" s="1" t="s">
        <v>4895</v>
      </c>
      <c r="C2014" s="8">
        <v>43080</v>
      </c>
      <c r="D2014" s="7">
        <v>43080</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4.6344000000000003</v>
      </c>
      <c r="V2014" s="1">
        <f t="shared" si="31"/>
        <v>139.03200000000001</v>
      </c>
      <c r="W2014" s="30">
        <f>Orders[[#This Row],[Profit]]/Orders[[#This Row],[Sales]]</f>
        <v>0.1</v>
      </c>
    </row>
    <row r="2015" spans="1:23" x14ac:dyDescent="0.35">
      <c r="A2015" s="1" t="s">
        <v>12977</v>
      </c>
      <c r="B2015" s="1" t="s">
        <v>4900</v>
      </c>
      <c r="C2015" s="8">
        <v>43361</v>
      </c>
      <c r="D2015" s="7">
        <v>43366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84.235200000000006</v>
      </c>
      <c r="V2015" s="1">
        <f t="shared" si="31"/>
        <v>350.98</v>
      </c>
      <c r="W2015" s="30">
        <f>Orders[[#This Row],[Profit]]/Orders[[#This Row],[Sales]]</f>
        <v>0.24</v>
      </c>
    </row>
    <row r="2016" spans="1:23" x14ac:dyDescent="0.35">
      <c r="A2016" s="1" t="s">
        <v>12978</v>
      </c>
      <c r="B2016" s="1" t="s">
        <v>4900</v>
      </c>
      <c r="C2016" s="8">
        <v>43361</v>
      </c>
      <c r="D2016" s="7">
        <v>43366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c r="V2016" s="1">
        <f t="shared" si="31"/>
        <v>26.16</v>
      </c>
      <c r="W2016" s="30">
        <f>Orders[[#This Row],[Profit]]/Orders[[#This Row],[Sales]]</f>
        <v>0.45999999999999996</v>
      </c>
    </row>
    <row r="2017" spans="1:23" x14ac:dyDescent="0.35">
      <c r="A2017" s="1" t="s">
        <v>12979</v>
      </c>
      <c r="B2017" s="1" t="s">
        <v>4900</v>
      </c>
      <c r="C2017" s="8">
        <v>43361</v>
      </c>
      <c r="D2017" s="7">
        <v>43366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c r="V2017" s="1">
        <f t="shared" si="31"/>
        <v>3600.32</v>
      </c>
      <c r="W2017" s="30">
        <f>Orders[[#This Row],[Profit]]/Orders[[#This Row],[Sales]]</f>
        <v>0.13</v>
      </c>
    </row>
    <row r="2018" spans="1:23" x14ac:dyDescent="0.35">
      <c r="A2018" s="1" t="s">
        <v>12980</v>
      </c>
      <c r="B2018" s="1" t="s">
        <v>4905</v>
      </c>
      <c r="C2018" s="8">
        <v>42813</v>
      </c>
      <c r="D2018" s="7">
        <v>42817</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c r="V2018" s="1">
        <f t="shared" si="31"/>
        <v>35.136000000000003</v>
      </c>
      <c r="W2018" s="30">
        <f>Orders[[#This Row],[Profit]]/Orders[[#This Row],[Sales]]</f>
        <v>0.36249999999999999</v>
      </c>
    </row>
    <row r="2019" spans="1:23" x14ac:dyDescent="0.35">
      <c r="A2019" s="1" t="s">
        <v>12981</v>
      </c>
      <c r="B2019" s="1" t="s">
        <v>4905</v>
      </c>
      <c r="C2019" s="8">
        <v>42813</v>
      </c>
      <c r="D2019" s="7">
        <v>42817</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6.8714000000000004</v>
      </c>
      <c r="V2019" s="1">
        <f t="shared" si="31"/>
        <v>29.24</v>
      </c>
      <c r="W2019" s="30">
        <f>Orders[[#This Row],[Profit]]/Orders[[#This Row],[Sales]]</f>
        <v>0.47000000000000003</v>
      </c>
    </row>
    <row r="2020" spans="1:23" x14ac:dyDescent="0.35">
      <c r="A2020" s="1" t="s">
        <v>12982</v>
      </c>
      <c r="B2020" s="1" t="s">
        <v>4905</v>
      </c>
      <c r="C2020" s="8">
        <v>42813</v>
      </c>
      <c r="D2020" s="7">
        <v>42817</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c r="V2020" s="1">
        <f t="shared" si="31"/>
        <v>133.44</v>
      </c>
      <c r="W2020" s="30">
        <f>Orders[[#This Row],[Profit]]/Orders[[#This Row],[Sales]]</f>
        <v>0.26</v>
      </c>
    </row>
    <row r="2021" spans="1:23" x14ac:dyDescent="0.35">
      <c r="A2021" s="1" t="s">
        <v>12983</v>
      </c>
      <c r="B2021" s="1" t="s">
        <v>4905</v>
      </c>
      <c r="C2021" s="8">
        <v>42813</v>
      </c>
      <c r="D2021" s="7">
        <v>42817</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c r="V2021" s="1">
        <f t="shared" si="31"/>
        <v>240.84</v>
      </c>
      <c r="W2021" s="30">
        <f>Orders[[#This Row],[Profit]]/Orders[[#This Row],[Sales]]</f>
        <v>0.49000000000000005</v>
      </c>
    </row>
    <row r="2022" spans="1:23" x14ac:dyDescent="0.35">
      <c r="A2022" s="1" t="s">
        <v>12984</v>
      </c>
      <c r="B2022" s="1" t="s">
        <v>4907</v>
      </c>
      <c r="C2022" s="8">
        <v>43362</v>
      </c>
      <c r="D2022" s="7">
        <v>43364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481.86900000000003</v>
      </c>
      <c r="V2022" s="1">
        <f t="shared" si="31"/>
        <v>14456.07</v>
      </c>
      <c r="W2022" s="30">
        <f>Orders[[#This Row],[Profit]]/Orders[[#This Row],[Sales]]</f>
        <v>0.3</v>
      </c>
    </row>
    <row r="2023" spans="1:23" x14ac:dyDescent="0.35">
      <c r="A2023" s="1" t="s">
        <v>12985</v>
      </c>
      <c r="B2023" s="1" t="s">
        <v>4907</v>
      </c>
      <c r="C2023" s="8">
        <v>43362</v>
      </c>
      <c r="D2023" s="7">
        <v>43364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7.6680000000000001</v>
      </c>
      <c r="V2023" s="1">
        <f t="shared" si="31"/>
        <v>51.12</v>
      </c>
      <c r="W2023" s="30">
        <f>Orders[[#This Row],[Profit]]/Orders[[#This Row],[Sales]]</f>
        <v>0.45</v>
      </c>
    </row>
    <row r="2024" spans="1:23" x14ac:dyDescent="0.35">
      <c r="A2024" s="1" t="s">
        <v>12986</v>
      </c>
      <c r="B2024" s="1" t="s">
        <v>4907</v>
      </c>
      <c r="C2024" s="8">
        <v>43362</v>
      </c>
      <c r="D2024" s="7">
        <v>43364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v>
      </c>
      <c r="V2024" s="1">
        <f t="shared" si="31"/>
        <v>148.59</v>
      </c>
      <c r="W2024" s="30">
        <f>Orders[[#This Row],[Profit]]/Orders[[#This Row],[Sales]]</f>
        <v>0.48</v>
      </c>
    </row>
    <row r="2025" spans="1:23" x14ac:dyDescent="0.35">
      <c r="A2025" s="1" t="s">
        <v>12987</v>
      </c>
      <c r="B2025" s="1" t="s">
        <v>4907</v>
      </c>
      <c r="C2025" s="8">
        <v>43362</v>
      </c>
      <c r="D2025" s="7">
        <v>43364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c r="V2025" s="1">
        <f t="shared" si="31"/>
        <v>3489.28</v>
      </c>
      <c r="W2025" s="30">
        <f>Orders[[#This Row],[Profit]]/Orders[[#This Row],[Sales]]</f>
        <v>0.27999999999999997</v>
      </c>
    </row>
    <row r="2026" spans="1:23" x14ac:dyDescent="0.35">
      <c r="A2026" s="1" t="s">
        <v>12988</v>
      </c>
      <c r="B2026" s="1" t="s">
        <v>4910</v>
      </c>
      <c r="C2026" s="8">
        <v>43697</v>
      </c>
      <c r="D2026" s="7">
        <v>43699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v>
      </c>
      <c r="S2026" s="1">
        <v>5</v>
      </c>
      <c r="T2026" s="1">
        <v>0.2</v>
      </c>
      <c r="U2026" s="1">
        <v>77.713999999999999</v>
      </c>
      <c r="V2026" s="1">
        <f t="shared" si="31"/>
        <v>1195.5999999999999</v>
      </c>
      <c r="W2026" s="30">
        <f>Orders[[#This Row],[Profit]]/Orders[[#This Row],[Sales]]</f>
        <v>0.32500000000000001</v>
      </c>
    </row>
    <row r="2027" spans="1:23" x14ac:dyDescent="0.35">
      <c r="A2027" s="1" t="s">
        <v>12989</v>
      </c>
      <c r="B2027" s="1" t="s">
        <v>4911</v>
      </c>
      <c r="C2027" s="8">
        <v>42807</v>
      </c>
      <c r="D2027" s="7">
        <v>42809</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c r="V2027" s="1">
        <f t="shared" si="31"/>
        <v>283.92</v>
      </c>
      <c r="W2027" s="30">
        <f>Orders[[#This Row],[Profit]]/Orders[[#This Row],[Sales]]</f>
        <v>0.28000000000000003</v>
      </c>
    </row>
    <row r="2028" spans="1:23" x14ac:dyDescent="0.35">
      <c r="A2028" s="1" t="s">
        <v>12990</v>
      </c>
      <c r="B2028" s="1" t="s">
        <v>4912</v>
      </c>
      <c r="C2028" s="8">
        <v>43351</v>
      </c>
      <c r="D2028" s="7">
        <v>43353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11.558400000000001</v>
      </c>
      <c r="V2028" s="1">
        <f t="shared" si="31"/>
        <v>66.048000000000002</v>
      </c>
      <c r="W2028" s="30">
        <f>Orders[[#This Row],[Profit]]/Orders[[#This Row],[Sales]]</f>
        <v>0.35000000000000003</v>
      </c>
    </row>
    <row r="2029" spans="1:23" x14ac:dyDescent="0.35">
      <c r="A2029" s="1" t="s">
        <v>12991</v>
      </c>
      <c r="B2029" s="1" t="s">
        <v>4912</v>
      </c>
      <c r="C2029" s="8">
        <v>43351</v>
      </c>
      <c r="D2029" s="7">
        <v>43353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67.135999999999996</v>
      </c>
      <c r="S2029" s="1">
        <v>4</v>
      </c>
      <c r="T2029" s="1">
        <v>0.2</v>
      </c>
      <c r="U2029" s="1">
        <v>23.497599999999998</v>
      </c>
      <c r="V2029" s="1">
        <f t="shared" si="31"/>
        <v>268.54399999999998</v>
      </c>
      <c r="W2029" s="30">
        <f>Orders[[#This Row],[Profit]]/Orders[[#This Row],[Sales]]</f>
        <v>0.35</v>
      </c>
    </row>
    <row r="2030" spans="1:23" x14ac:dyDescent="0.35">
      <c r="A2030" s="1" t="s">
        <v>12992</v>
      </c>
      <c r="B2030" s="1" t="s">
        <v>4913</v>
      </c>
      <c r="C2030" s="8">
        <v>43065</v>
      </c>
      <c r="D2030" s="7">
        <v>43069</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c r="V2030" s="1">
        <f t="shared" si="31"/>
        <v>44.19</v>
      </c>
      <c r="W2030" s="30">
        <f>Orders[[#This Row],[Profit]]/Orders[[#This Row],[Sales]]</f>
        <v>0.47</v>
      </c>
    </row>
    <row r="2031" spans="1:23" x14ac:dyDescent="0.35">
      <c r="A2031" s="1" t="s">
        <v>12993</v>
      </c>
      <c r="B2031" s="1" t="s">
        <v>4913</v>
      </c>
      <c r="C2031" s="8">
        <v>43065</v>
      </c>
      <c r="D2031" s="7">
        <v>43069</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c r="V2031" s="1">
        <f t="shared" si="31"/>
        <v>524.5</v>
      </c>
      <c r="W2031" s="30">
        <f>Orders[[#This Row],[Profit]]/Orders[[#This Row],[Sales]]</f>
        <v>0.23999999999999996</v>
      </c>
    </row>
    <row r="2032" spans="1:23" x14ac:dyDescent="0.35">
      <c r="A2032" s="1" t="s">
        <v>12994</v>
      </c>
      <c r="B2032" s="1" t="s">
        <v>4913</v>
      </c>
      <c r="C2032" s="8">
        <v>43065</v>
      </c>
      <c r="D2032" s="7">
        <v>43069</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c r="V2032" s="1">
        <f t="shared" si="31"/>
        <v>244.16</v>
      </c>
      <c r="W2032" s="30">
        <f>Orders[[#This Row],[Profit]]/Orders[[#This Row],[Sales]]</f>
        <v>0.5</v>
      </c>
    </row>
    <row r="2033" spans="1:23" x14ac:dyDescent="0.35">
      <c r="A2033" s="1" t="s">
        <v>12995</v>
      </c>
      <c r="B2033" s="1" t="s">
        <v>4913</v>
      </c>
      <c r="C2033" s="8">
        <v>43065</v>
      </c>
      <c r="D2033" s="7">
        <v>43069</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c r="V2033" s="1">
        <f t="shared" si="31"/>
        <v>32.849999999999994</v>
      </c>
      <c r="W2033" s="30">
        <f>Orders[[#This Row],[Profit]]/Orders[[#This Row],[Sales]]</f>
        <v>0.47</v>
      </c>
    </row>
    <row r="2034" spans="1:23" x14ac:dyDescent="0.35">
      <c r="A2034" s="1" t="s">
        <v>12996</v>
      </c>
      <c r="B2034" s="1" t="s">
        <v>4917</v>
      </c>
      <c r="C2034" s="8">
        <v>43443</v>
      </c>
      <c r="D2034" s="7">
        <v>43447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9.3919999999999995</v>
      </c>
      <c r="S2034" s="1">
        <v>2</v>
      </c>
      <c r="T2034" s="1">
        <v>0.2</v>
      </c>
      <c r="U2034" s="1">
        <v>3.2871999999999999</v>
      </c>
      <c r="V2034" s="1">
        <f t="shared" si="31"/>
        <v>18.783999999999999</v>
      </c>
      <c r="W2034" s="30">
        <f>Orders[[#This Row],[Profit]]/Orders[[#This Row],[Sales]]</f>
        <v>0.35000000000000003</v>
      </c>
    </row>
    <row r="2035" spans="1:23" x14ac:dyDescent="0.35">
      <c r="A2035" s="1" t="s">
        <v>12997</v>
      </c>
      <c r="B2035" s="1" t="s">
        <v>4917</v>
      </c>
      <c r="C2035" s="8">
        <v>43443</v>
      </c>
      <c r="D2035" s="7">
        <v>43447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9.3279999999999994</v>
      </c>
      <c r="S2035" s="1">
        <v>1</v>
      </c>
      <c r="T2035" s="1">
        <v>0.2</v>
      </c>
      <c r="U2035" s="1">
        <v>0.81620000000000004</v>
      </c>
      <c r="V2035" s="1">
        <f t="shared" si="31"/>
        <v>9.3279999999999994</v>
      </c>
      <c r="W2035" s="30">
        <f>Orders[[#This Row],[Profit]]/Orders[[#This Row],[Sales]]</f>
        <v>8.7500000000000008E-2</v>
      </c>
    </row>
    <row r="2036" spans="1:23" x14ac:dyDescent="0.35">
      <c r="A2036" s="1" t="s">
        <v>12998</v>
      </c>
      <c r="B2036" s="1" t="s">
        <v>4918</v>
      </c>
      <c r="C2036" s="8">
        <v>43733</v>
      </c>
      <c r="D2036" s="7">
        <v>43737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c r="V2036" s="1">
        <f t="shared" si="31"/>
        <v>16.52</v>
      </c>
      <c r="W2036" s="30">
        <f>Orders[[#This Row],[Profit]]/Orders[[#This Row],[Sales]]</f>
        <v>0.47000000000000003</v>
      </c>
    </row>
    <row r="2037" spans="1:23" x14ac:dyDescent="0.35">
      <c r="A2037" s="1" t="s">
        <v>12999</v>
      </c>
      <c r="B2037" s="1" t="s">
        <v>4918</v>
      </c>
      <c r="C2037" s="8">
        <v>43733</v>
      </c>
      <c r="D2037" s="7">
        <v>43737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c r="V2037" s="1">
        <f t="shared" si="31"/>
        <v>809.91000000000008</v>
      </c>
      <c r="W2037" s="30">
        <f>Orders[[#This Row],[Profit]]/Orders[[#This Row],[Sales]]</f>
        <v>0.18999999999999997</v>
      </c>
    </row>
    <row r="2038" spans="1:23" x14ac:dyDescent="0.35">
      <c r="A2038" s="1" t="s">
        <v>13000</v>
      </c>
      <c r="B2038" s="1" t="s">
        <v>4921</v>
      </c>
      <c r="C2038" s="8">
        <v>42758</v>
      </c>
      <c r="D2038" s="7">
        <v>42762</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c r="V2038" s="1">
        <f t="shared" si="31"/>
        <v>87.12</v>
      </c>
      <c r="W2038" s="30">
        <f>Orders[[#This Row],[Profit]]/Orders[[#This Row],[Sales]]</f>
        <v>0.48</v>
      </c>
    </row>
    <row r="2039" spans="1:23" x14ac:dyDescent="0.35">
      <c r="A2039" s="1" t="s">
        <v>11326</v>
      </c>
      <c r="B2039" s="1" t="s">
        <v>4921</v>
      </c>
      <c r="C2039" s="8">
        <v>42758</v>
      </c>
      <c r="D2039" s="7">
        <v>42762</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6.8714000000000004</v>
      </c>
      <c r="V2039" s="1">
        <f t="shared" si="31"/>
        <v>29.24</v>
      </c>
      <c r="W2039" s="30">
        <f>Orders[[#This Row],[Profit]]/Orders[[#This Row],[Sales]]</f>
        <v>0.47000000000000003</v>
      </c>
    </row>
    <row r="2040" spans="1:23" x14ac:dyDescent="0.35">
      <c r="A2040" s="1" t="s">
        <v>13001</v>
      </c>
      <c r="B2040" s="1" t="s">
        <v>4923</v>
      </c>
      <c r="C2040" s="8">
        <v>42904</v>
      </c>
      <c r="D2040" s="7">
        <v>42909</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v>
      </c>
      <c r="S2040" s="1">
        <v>3</v>
      </c>
      <c r="T2040" s="1">
        <v>0.2</v>
      </c>
      <c r="U2040" s="1">
        <v>4.3326000000000002</v>
      </c>
      <c r="V2040" s="1">
        <f t="shared" si="31"/>
        <v>35.856000000000002</v>
      </c>
      <c r="W2040" s="30">
        <f>Orders[[#This Row],[Profit]]/Orders[[#This Row],[Sales]]</f>
        <v>0.36250000000000004</v>
      </c>
    </row>
    <row r="2041" spans="1:23" x14ac:dyDescent="0.35">
      <c r="A2041" s="1" t="s">
        <v>13002</v>
      </c>
      <c r="B2041" s="1" t="s">
        <v>4923</v>
      </c>
      <c r="C2041" s="8">
        <v>42904</v>
      </c>
      <c r="D2041" s="7">
        <v>42909</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4.5359999999999996</v>
      </c>
      <c r="S2041" s="1">
        <v>7</v>
      </c>
      <c r="T2041" s="1">
        <v>0.7</v>
      </c>
      <c r="U2041" s="1">
        <v>-3.3264</v>
      </c>
      <c r="V2041" s="1">
        <f t="shared" si="31"/>
        <v>31.751999999999995</v>
      </c>
      <c r="W2041" s="30">
        <f>Orders[[#This Row],[Profit]]/Orders[[#This Row],[Sales]]</f>
        <v>-0.73333333333333339</v>
      </c>
    </row>
    <row r="2042" spans="1:23" x14ac:dyDescent="0.35">
      <c r="A2042" s="1" t="s">
        <v>13003</v>
      </c>
      <c r="B2042" s="1" t="s">
        <v>4923</v>
      </c>
      <c r="C2042" s="8">
        <v>42904</v>
      </c>
      <c r="D2042" s="7">
        <v>42909</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-6.1040000000000001</v>
      </c>
      <c r="V2042" s="1">
        <f t="shared" si="31"/>
        <v>18.312000000000001</v>
      </c>
      <c r="W2042" s="30">
        <f>Orders[[#This Row],[Profit]]/Orders[[#This Row],[Sales]]</f>
        <v>-0.66666666666666663</v>
      </c>
    </row>
    <row r="2043" spans="1:23" x14ac:dyDescent="0.35">
      <c r="A2043" s="1" t="s">
        <v>13004</v>
      </c>
      <c r="B2043" s="1" t="s">
        <v>4923</v>
      </c>
      <c r="C2043" s="8">
        <v>42904</v>
      </c>
      <c r="D2043" s="7">
        <v>42909</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v>
      </c>
      <c r="V2043" s="1">
        <f t="shared" si="31"/>
        <v>376.8</v>
      </c>
      <c r="W2043" s="30">
        <f>Orders[[#This Row],[Profit]]/Orders[[#This Row],[Sales]]</f>
        <v>0.27500000000000002</v>
      </c>
    </row>
    <row r="2044" spans="1:23" x14ac:dyDescent="0.35">
      <c r="A2044" s="1" t="s">
        <v>13005</v>
      </c>
      <c r="B2044" s="1" t="s">
        <v>4926</v>
      </c>
      <c r="C2044" s="8">
        <v>43010</v>
      </c>
      <c r="D2044" s="7">
        <v>43016</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57.503999999999998</v>
      </c>
      <c r="S2044" s="1">
        <v>6</v>
      </c>
      <c r="T2044" s="1">
        <v>0.2</v>
      </c>
      <c r="U2044" s="1">
        <v>20.1264</v>
      </c>
      <c r="V2044" s="1">
        <f t="shared" si="31"/>
        <v>345.024</v>
      </c>
      <c r="W2044" s="30">
        <f>Orders[[#This Row],[Profit]]/Orders[[#This Row],[Sales]]</f>
        <v>0.35000000000000003</v>
      </c>
    </row>
    <row r="2045" spans="1:23" x14ac:dyDescent="0.35">
      <c r="A2045" s="1" t="s">
        <v>13006</v>
      </c>
      <c r="B2045" s="1" t="s">
        <v>4929</v>
      </c>
      <c r="C2045" s="8">
        <v>43787</v>
      </c>
      <c r="D2045" s="7">
        <v>43792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38.863999999999997</v>
      </c>
      <c r="S2045" s="1">
        <v>7</v>
      </c>
      <c r="T2045" s="1">
        <v>0.2</v>
      </c>
      <c r="U2045" s="1">
        <v>7.7728000000000002</v>
      </c>
      <c r="V2045" s="1">
        <f t="shared" si="31"/>
        <v>272.048</v>
      </c>
      <c r="W2045" s="30">
        <f>Orders[[#This Row],[Profit]]/Orders[[#This Row],[Sales]]</f>
        <v>0.2</v>
      </c>
    </row>
    <row r="2046" spans="1:23" x14ac:dyDescent="0.35">
      <c r="A2046" s="1" t="s">
        <v>13007</v>
      </c>
      <c r="B2046" s="1" t="s">
        <v>4930</v>
      </c>
      <c r="C2046" s="8">
        <v>42599</v>
      </c>
      <c r="D2046" s="7">
        <v>42605</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v>
      </c>
      <c r="S2046" s="1">
        <v>3</v>
      </c>
      <c r="T2046" s="1">
        <v>0.2</v>
      </c>
      <c r="U2046" s="1">
        <v>5.4432</v>
      </c>
      <c r="V2046" s="1">
        <f t="shared" si="31"/>
        <v>46.655999999999999</v>
      </c>
      <c r="W2046" s="30">
        <f>Orders[[#This Row],[Profit]]/Orders[[#This Row],[Sales]]</f>
        <v>0.35000000000000003</v>
      </c>
    </row>
    <row r="2047" spans="1:23" x14ac:dyDescent="0.35">
      <c r="A2047" s="1" t="s">
        <v>13008</v>
      </c>
      <c r="B2047" s="1" t="s">
        <v>4931</v>
      </c>
      <c r="C2047" s="8">
        <v>43298</v>
      </c>
      <c r="D2047" s="7">
        <v>43302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45.539200000000001</v>
      </c>
      <c r="V2047" s="1">
        <f t="shared" si="31"/>
        <v>325.27999999999997</v>
      </c>
      <c r="W2047" s="30">
        <f>Orders[[#This Row],[Profit]]/Orders[[#This Row],[Sales]]</f>
        <v>0.28000000000000003</v>
      </c>
    </row>
    <row r="2048" spans="1:23" x14ac:dyDescent="0.35">
      <c r="A2048" s="1" t="s">
        <v>13010</v>
      </c>
      <c r="B2048" s="1" t="s">
        <v>4931</v>
      </c>
      <c r="C2048" s="8">
        <v>43298</v>
      </c>
      <c r="D2048" s="7">
        <v>43302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280.58999999999997</v>
      </c>
      <c r="V2048" s="1">
        <f t="shared" si="31"/>
        <v>1791</v>
      </c>
      <c r="W2048" s="30">
        <f>Orders[[#This Row],[Profit]]/Orders[[#This Row],[Sales]]</f>
        <v>0.47</v>
      </c>
    </row>
    <row r="2049" spans="1:23" x14ac:dyDescent="0.35">
      <c r="A2049" s="1" t="s">
        <v>13011</v>
      </c>
      <c r="B2049" s="1" t="s">
        <v>4931</v>
      </c>
      <c r="C2049" s="8">
        <v>43298</v>
      </c>
      <c r="D2049" s="7">
        <v>43302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26.630400000000002</v>
      </c>
      <c r="V2049" s="1">
        <f t="shared" si="31"/>
        <v>55.48</v>
      </c>
      <c r="W2049" s="30">
        <f>Orders[[#This Row],[Profit]]/Orders[[#This Row],[Sales]]</f>
        <v>0.48000000000000004</v>
      </c>
    </row>
    <row r="2050" spans="1:23" x14ac:dyDescent="0.35">
      <c r="A2050" s="1" t="s">
        <v>13012</v>
      </c>
      <c r="B2050" s="1" t="s">
        <v>4935</v>
      </c>
      <c r="C2050" s="8">
        <v>42927</v>
      </c>
      <c r="D2050" s="7">
        <v>42929</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c r="V2050" s="1">
        <f t="shared" ref="V2050:V2113" si="32">PRODUCT(S2050,R2050)</f>
        <v>2028.6000000000001</v>
      </c>
      <c r="W2050" s="30">
        <f>Orders[[#This Row],[Profit]]/Orders[[#This Row],[Sales]]</f>
        <v>0.125</v>
      </c>
    </row>
    <row r="2051" spans="1:23" x14ac:dyDescent="0.35">
      <c r="A2051" s="1" t="s">
        <v>13013</v>
      </c>
      <c r="B2051" s="1" t="s">
        <v>4935</v>
      </c>
      <c r="C2051" s="8">
        <v>42927</v>
      </c>
      <c r="D2051" s="7">
        <v>42929</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2.5019999999999998</v>
      </c>
      <c r="S2051" s="1">
        <v>3</v>
      </c>
      <c r="T2051" s="1">
        <v>0.7</v>
      </c>
      <c r="U2051" s="1">
        <v>-2.0015999999999998</v>
      </c>
      <c r="V2051" s="1">
        <f t="shared" si="32"/>
        <v>7.5059999999999993</v>
      </c>
      <c r="W2051" s="30">
        <f>Orders[[#This Row],[Profit]]/Orders[[#This Row],[Sales]]</f>
        <v>-0.8</v>
      </c>
    </row>
    <row r="2052" spans="1:23" x14ac:dyDescent="0.35">
      <c r="A2052" s="1" t="s">
        <v>13014</v>
      </c>
      <c r="B2052" s="1" t="s">
        <v>4935</v>
      </c>
      <c r="C2052" s="8">
        <v>42927</v>
      </c>
      <c r="D2052" s="7">
        <v>42929</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v>
      </c>
      <c r="S2052" s="1">
        <v>4</v>
      </c>
      <c r="T2052" s="1">
        <v>0.7</v>
      </c>
      <c r="U2052" s="1">
        <v>-4.7519999999999998</v>
      </c>
      <c r="V2052" s="1">
        <f t="shared" si="32"/>
        <v>25.92</v>
      </c>
      <c r="W2052" s="30">
        <f>Orders[[#This Row],[Profit]]/Orders[[#This Row],[Sales]]</f>
        <v>-0.73333333333333328</v>
      </c>
    </row>
    <row r="2053" spans="1:23" x14ac:dyDescent="0.35">
      <c r="A2053" s="1" t="s">
        <v>13015</v>
      </c>
      <c r="B2053" s="1" t="s">
        <v>4935</v>
      </c>
      <c r="C2053" s="8">
        <v>42927</v>
      </c>
      <c r="D2053" s="7">
        <v>42929</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341.488</v>
      </c>
      <c r="S2053" s="1">
        <v>8</v>
      </c>
      <c r="T2053" s="1">
        <v>0.3</v>
      </c>
      <c r="U2053" s="1">
        <v>-73.176000000000002</v>
      </c>
      <c r="V2053" s="1">
        <f t="shared" si="32"/>
        <v>2731.904</v>
      </c>
      <c r="W2053" s="30">
        <f>Orders[[#This Row],[Profit]]/Orders[[#This Row],[Sales]]</f>
        <v>-0.2142857142857143</v>
      </c>
    </row>
    <row r="2054" spans="1:23" x14ac:dyDescent="0.35">
      <c r="A2054" s="1" t="s">
        <v>13016</v>
      </c>
      <c r="B2054" s="1" t="s">
        <v>4935</v>
      </c>
      <c r="C2054" s="8">
        <v>42927</v>
      </c>
      <c r="D2054" s="7">
        <v>42929</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0.83399999999999996</v>
      </c>
      <c r="V2054" s="1">
        <f t="shared" si="32"/>
        <v>55.599999999999994</v>
      </c>
      <c r="W2054" s="30">
        <f>Orders[[#This Row],[Profit]]/Orders[[#This Row],[Sales]]</f>
        <v>7.4999999999999997E-2</v>
      </c>
    </row>
    <row r="2055" spans="1:23" x14ac:dyDescent="0.35">
      <c r="A2055" s="1" t="s">
        <v>13017</v>
      </c>
      <c r="B2055" s="1" t="s">
        <v>4935</v>
      </c>
      <c r="C2055" s="8">
        <v>42927</v>
      </c>
      <c r="D2055" s="7">
        <v>42929</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3.4847999999999999</v>
      </c>
      <c r="V2055" s="1">
        <f t="shared" si="32"/>
        <v>152.06400000000002</v>
      </c>
      <c r="W2055" s="30">
        <f>Orders[[#This Row],[Profit]]/Orders[[#This Row],[Sales]]</f>
        <v>0.13749999999999998</v>
      </c>
    </row>
    <row r="2056" spans="1:23" x14ac:dyDescent="0.35">
      <c r="A2056" s="1" t="s">
        <v>13018</v>
      </c>
      <c r="B2056" s="1" t="s">
        <v>4940</v>
      </c>
      <c r="C2056" s="8">
        <v>43435</v>
      </c>
      <c r="D2056" s="7">
        <v>43441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c r="V2056" s="1">
        <f t="shared" si="32"/>
        <v>51.929999999999993</v>
      </c>
      <c r="W2056" s="30">
        <f>Orders[[#This Row],[Profit]]/Orders[[#This Row],[Sales]]</f>
        <v>0.3</v>
      </c>
    </row>
    <row r="2057" spans="1:23" x14ac:dyDescent="0.35">
      <c r="A2057" s="1" t="s">
        <v>13019</v>
      </c>
      <c r="B2057" s="1" t="s">
        <v>4941</v>
      </c>
      <c r="C2057" s="8">
        <v>43821</v>
      </c>
      <c r="D2057" s="7">
        <v>43824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v>
      </c>
      <c r="S2057" s="1">
        <v>5</v>
      </c>
      <c r="T2057" s="1">
        <v>0</v>
      </c>
      <c r="U2057" s="1">
        <v>63.984000000000002</v>
      </c>
      <c r="V2057" s="1">
        <f t="shared" si="32"/>
        <v>999.75</v>
      </c>
      <c r="W2057" s="30">
        <f>Orders[[#This Row],[Profit]]/Orders[[#This Row],[Sales]]</f>
        <v>0.32</v>
      </c>
    </row>
    <row r="2058" spans="1:23" x14ac:dyDescent="0.35">
      <c r="A2058" s="1" t="s">
        <v>13020</v>
      </c>
      <c r="B2058" s="1" t="s">
        <v>4941</v>
      </c>
      <c r="C2058" s="8">
        <v>43821</v>
      </c>
      <c r="D2058" s="7">
        <v>43824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1586.69</v>
      </c>
      <c r="S2058" s="1">
        <v>7</v>
      </c>
      <c r="T2058" s="1">
        <v>0</v>
      </c>
      <c r="U2058" s="1">
        <v>412.5394</v>
      </c>
      <c r="V2058" s="1">
        <f t="shared" si="32"/>
        <v>11106.83</v>
      </c>
      <c r="W2058" s="30">
        <f>Orders[[#This Row],[Profit]]/Orders[[#This Row],[Sales]]</f>
        <v>0.26</v>
      </c>
    </row>
    <row r="2059" spans="1:23" x14ac:dyDescent="0.35">
      <c r="A2059" s="1" t="s">
        <v>13021</v>
      </c>
      <c r="B2059" s="1" t="s">
        <v>4941</v>
      </c>
      <c r="C2059" s="8">
        <v>43821</v>
      </c>
      <c r="D2059" s="7">
        <v>43824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30.596399999999999</v>
      </c>
      <c r="V2059" s="1">
        <f t="shared" si="32"/>
        <v>84.99</v>
      </c>
      <c r="W2059" s="30">
        <f>Orders[[#This Row],[Profit]]/Orders[[#This Row],[Sales]]</f>
        <v>0.36</v>
      </c>
    </row>
    <row r="2060" spans="1:23" x14ac:dyDescent="0.35">
      <c r="A2060" s="1" t="s">
        <v>13022</v>
      </c>
      <c r="B2060" s="1" t="s">
        <v>4941</v>
      </c>
      <c r="C2060" s="8">
        <v>43821</v>
      </c>
      <c r="D2060" s="7">
        <v>43824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70.006</v>
      </c>
      <c r="V2060" s="1">
        <f t="shared" si="32"/>
        <v>823.6</v>
      </c>
      <c r="W2060" s="30">
        <f>Orders[[#This Row],[Profit]]/Orders[[#This Row],[Sales]]</f>
        <v>0.16999999999999998</v>
      </c>
    </row>
    <row r="2061" spans="1:23" x14ac:dyDescent="0.35">
      <c r="A2061" s="1" t="s">
        <v>13023</v>
      </c>
      <c r="B2061" s="1" t="s">
        <v>4944</v>
      </c>
      <c r="C2061" s="8">
        <v>42674</v>
      </c>
      <c r="D2061" s="7">
        <v>42678</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c r="V2061" s="1">
        <f t="shared" si="32"/>
        <v>34.019999999999996</v>
      </c>
      <c r="W2061" s="30">
        <f>Orders[[#This Row],[Profit]]/Orders[[#This Row],[Sales]]</f>
        <v>0.46</v>
      </c>
    </row>
    <row r="2062" spans="1:23" x14ac:dyDescent="0.35">
      <c r="A2062" s="1" t="s">
        <v>13024</v>
      </c>
      <c r="B2062" s="1" t="s">
        <v>4944</v>
      </c>
      <c r="C2062" s="8">
        <v>42674</v>
      </c>
      <c r="D2062" s="7">
        <v>42678</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20.878</v>
      </c>
      <c r="V2062" s="1">
        <f t="shared" si="32"/>
        <v>401.5</v>
      </c>
      <c r="W2062" s="30">
        <f>Orders[[#This Row],[Profit]]/Orders[[#This Row],[Sales]]</f>
        <v>0.26</v>
      </c>
    </row>
    <row r="2063" spans="1:23" x14ac:dyDescent="0.35">
      <c r="A2063" s="1" t="s">
        <v>13025</v>
      </c>
      <c r="B2063" s="1" t="s">
        <v>4944</v>
      </c>
      <c r="C2063" s="8">
        <v>42674</v>
      </c>
      <c r="D2063" s="7">
        <v>42678</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v>
      </c>
      <c r="S2063" s="1">
        <v>2</v>
      </c>
      <c r="T2063" s="1">
        <v>0.2</v>
      </c>
      <c r="U2063" s="1">
        <v>5.3891999999999998</v>
      </c>
      <c r="V2063" s="1">
        <f t="shared" si="32"/>
        <v>31.936</v>
      </c>
      <c r="W2063" s="30">
        <f>Orders[[#This Row],[Profit]]/Orders[[#This Row],[Sales]]</f>
        <v>0.33749999999999997</v>
      </c>
    </row>
    <row r="2064" spans="1:23" x14ac:dyDescent="0.35">
      <c r="A2064" s="1" t="s">
        <v>13026</v>
      </c>
      <c r="B2064" s="1" t="s">
        <v>4944</v>
      </c>
      <c r="C2064" s="8">
        <v>42674</v>
      </c>
      <c r="D2064" s="7">
        <v>42678</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64.739999999999995</v>
      </c>
      <c r="S2064" s="1">
        <v>13</v>
      </c>
      <c r="T2064" s="1">
        <v>0</v>
      </c>
      <c r="U2064" s="1">
        <v>30.427800000000001</v>
      </c>
      <c r="V2064" s="1">
        <f t="shared" si="32"/>
        <v>841.61999999999989</v>
      </c>
      <c r="W2064" s="30">
        <f>Orders[[#This Row],[Profit]]/Orders[[#This Row],[Sales]]</f>
        <v>0.47000000000000008</v>
      </c>
    </row>
    <row r="2065" spans="1:23" x14ac:dyDescent="0.35">
      <c r="A2065" s="1" t="s">
        <v>13027</v>
      </c>
      <c r="B2065" s="1" t="s">
        <v>4944</v>
      </c>
      <c r="C2065" s="8">
        <v>42674</v>
      </c>
      <c r="D2065" s="7">
        <v>42678</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6.03</v>
      </c>
      <c r="V2065" s="1">
        <f t="shared" si="32"/>
        <v>57.887999999999998</v>
      </c>
      <c r="W2065" s="30">
        <f>Orders[[#This Row],[Profit]]/Orders[[#This Row],[Sales]]</f>
        <v>0.3125</v>
      </c>
    </row>
    <row r="2066" spans="1:23" x14ac:dyDescent="0.35">
      <c r="A2066" s="1" t="s">
        <v>13028</v>
      </c>
      <c r="B2066" s="1" t="s">
        <v>4944</v>
      </c>
      <c r="C2066" s="8">
        <v>42674</v>
      </c>
      <c r="D2066" s="7">
        <v>42678</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12.1692</v>
      </c>
      <c r="V2066" s="1">
        <f t="shared" si="32"/>
        <v>1622.56</v>
      </c>
      <c r="W2066" s="30">
        <f>Orders[[#This Row],[Profit]]/Orders[[#This Row],[Sales]]</f>
        <v>3.0000000000000002E-2</v>
      </c>
    </row>
    <row r="2067" spans="1:23" x14ac:dyDescent="0.35">
      <c r="A2067" s="1" t="s">
        <v>13029</v>
      </c>
      <c r="B2067" s="1" t="s">
        <v>4944</v>
      </c>
      <c r="C2067" s="8">
        <v>42674</v>
      </c>
      <c r="D2067" s="7">
        <v>42678</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-9.1470000000000002</v>
      </c>
      <c r="V2067" s="1">
        <f t="shared" si="32"/>
        <v>439.05600000000004</v>
      </c>
      <c r="W2067" s="30">
        <f>Orders[[#This Row],[Profit]]/Orders[[#This Row],[Sales]]</f>
        <v>-6.25E-2</v>
      </c>
    </row>
    <row r="2068" spans="1:23" x14ac:dyDescent="0.35">
      <c r="A2068" s="1" t="s">
        <v>13030</v>
      </c>
      <c r="B2068" s="1" t="s">
        <v>4944</v>
      </c>
      <c r="C2068" s="8">
        <v>42674</v>
      </c>
      <c r="D2068" s="7">
        <v>42678</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47.862900000000003</v>
      </c>
      <c r="V2068" s="1">
        <f t="shared" si="32"/>
        <v>2267.19</v>
      </c>
      <c r="W2068" s="30">
        <f>Orders[[#This Row],[Profit]]/Orders[[#This Row],[Sales]]</f>
        <v>0.19</v>
      </c>
    </row>
    <row r="2069" spans="1:23" x14ac:dyDescent="0.35">
      <c r="A2069" s="1" t="s">
        <v>13031</v>
      </c>
      <c r="B2069" s="1" t="s">
        <v>4944</v>
      </c>
      <c r="C2069" s="8">
        <v>42674</v>
      </c>
      <c r="D2069" s="7">
        <v>42678</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3.7170000000000001</v>
      </c>
      <c r="V2069" s="1">
        <f t="shared" si="32"/>
        <v>37.17</v>
      </c>
      <c r="W2069" s="30">
        <f>Orders[[#This Row],[Profit]]/Orders[[#This Row],[Sales]]</f>
        <v>0.3</v>
      </c>
    </row>
    <row r="2070" spans="1:23" x14ac:dyDescent="0.35">
      <c r="A2070" s="1" t="s">
        <v>13032</v>
      </c>
      <c r="B2070" s="1" t="s">
        <v>4954</v>
      </c>
      <c r="C2070" s="8">
        <v>42838</v>
      </c>
      <c r="D2070" s="7">
        <v>42844</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69.986000000000004</v>
      </c>
      <c r="V2070" s="1">
        <f t="shared" si="32"/>
        <v>799.84</v>
      </c>
      <c r="W2070" s="30">
        <f>Orders[[#This Row],[Profit]]/Orders[[#This Row],[Sales]]</f>
        <v>0.35000000000000003</v>
      </c>
    </row>
    <row r="2071" spans="1:23" x14ac:dyDescent="0.35">
      <c r="A2071" s="1" t="s">
        <v>13033</v>
      </c>
      <c r="B2071" s="1" t="s">
        <v>4954</v>
      </c>
      <c r="C2071" s="8">
        <v>42838</v>
      </c>
      <c r="D2071" s="7">
        <v>42844</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710.83199999999999</v>
      </c>
      <c r="S2071" s="1">
        <v>3</v>
      </c>
      <c r="T2071" s="1">
        <v>0.2</v>
      </c>
      <c r="U2071" s="1">
        <v>-97.739400000000003</v>
      </c>
      <c r="V2071" s="1">
        <f t="shared" si="32"/>
        <v>2132.4960000000001</v>
      </c>
      <c r="W2071" s="30">
        <f>Orders[[#This Row],[Profit]]/Orders[[#This Row],[Sales]]</f>
        <v>-0.13750000000000001</v>
      </c>
    </row>
    <row r="2072" spans="1:23" x14ac:dyDescent="0.35">
      <c r="A2072" s="1" t="s">
        <v>13034</v>
      </c>
      <c r="B2072" s="1" t="s">
        <v>4959</v>
      </c>
      <c r="C2072" s="8">
        <v>43302</v>
      </c>
      <c r="D2072" s="7">
        <v>43304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1.9410000000000001</v>
      </c>
      <c r="S2072" s="1">
        <v>1</v>
      </c>
      <c r="T2072" s="1">
        <v>0.7</v>
      </c>
      <c r="U2072" s="1">
        <v>-1.294</v>
      </c>
      <c r="V2072" s="1">
        <f t="shared" si="32"/>
        <v>1.9410000000000001</v>
      </c>
      <c r="W2072" s="30">
        <f>Orders[[#This Row],[Profit]]/Orders[[#This Row],[Sales]]</f>
        <v>-0.66666666666666663</v>
      </c>
    </row>
    <row r="2073" spans="1:23" x14ac:dyDescent="0.35">
      <c r="A2073" s="1" t="s">
        <v>13035</v>
      </c>
      <c r="B2073" s="1" t="s">
        <v>4962</v>
      </c>
      <c r="C2073" s="8">
        <v>43789</v>
      </c>
      <c r="D2073" s="7">
        <v>43794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v>
      </c>
      <c r="V2073" s="1">
        <f t="shared" si="32"/>
        <v>1419.6000000000001</v>
      </c>
      <c r="W2073" s="30">
        <f>Orders[[#This Row],[Profit]]/Orders[[#This Row],[Sales]]</f>
        <v>-0.16250000000000001</v>
      </c>
    </row>
    <row r="2074" spans="1:23" x14ac:dyDescent="0.35">
      <c r="A2074" s="1" t="s">
        <v>13036</v>
      </c>
      <c r="B2074" s="1" t="s">
        <v>4966</v>
      </c>
      <c r="C2074" s="8">
        <v>43430</v>
      </c>
      <c r="D2074" s="7">
        <v>43436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7.3120000000000003</v>
      </c>
      <c r="S2074" s="1">
        <v>2</v>
      </c>
      <c r="T2074" s="1">
        <v>0.2</v>
      </c>
      <c r="U2074" s="1">
        <v>2.5592000000000001</v>
      </c>
      <c r="V2074" s="1">
        <f t="shared" si="32"/>
        <v>14.624000000000001</v>
      </c>
      <c r="W2074" s="30">
        <f>Orders[[#This Row],[Profit]]/Orders[[#This Row],[Sales]]</f>
        <v>0.35000000000000003</v>
      </c>
    </row>
    <row r="2075" spans="1:23" x14ac:dyDescent="0.35">
      <c r="A2075" s="1" t="s">
        <v>13037</v>
      </c>
      <c r="B2075" s="1" t="s">
        <v>4969</v>
      </c>
      <c r="C2075" s="8">
        <v>43776</v>
      </c>
      <c r="D2075" s="7">
        <v>43781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13.793100000000001</v>
      </c>
      <c r="V2075" s="1">
        <f t="shared" si="32"/>
        <v>179.91</v>
      </c>
      <c r="W2075" s="30">
        <f>Orders[[#This Row],[Profit]]/Orders[[#This Row],[Sales]]</f>
        <v>0.23</v>
      </c>
    </row>
    <row r="2076" spans="1:23" x14ac:dyDescent="0.35">
      <c r="A2076" s="1" t="s">
        <v>13038</v>
      </c>
      <c r="B2076" s="1" t="s">
        <v>4969</v>
      </c>
      <c r="C2076" s="8">
        <v>43776</v>
      </c>
      <c r="D2076" s="7">
        <v>43781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761.54399999999998</v>
      </c>
      <c r="S2076" s="1">
        <v>7</v>
      </c>
      <c r="T2076" s="1">
        <v>0.2</v>
      </c>
      <c r="U2076" s="1">
        <v>66.635099999999994</v>
      </c>
      <c r="V2076" s="1">
        <f t="shared" si="32"/>
        <v>5330.808</v>
      </c>
      <c r="W2076" s="30">
        <f>Orders[[#This Row],[Profit]]/Orders[[#This Row],[Sales]]</f>
        <v>8.7499999999999994E-2</v>
      </c>
    </row>
    <row r="2077" spans="1:23" x14ac:dyDescent="0.35">
      <c r="A2077" s="1" t="s">
        <v>13039</v>
      </c>
      <c r="B2077" s="1" t="s">
        <v>4974</v>
      </c>
      <c r="C2077" s="8">
        <v>42705</v>
      </c>
      <c r="D2077" s="7">
        <v>42709</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58.2</v>
      </c>
      <c r="S2077" s="1">
        <v>3</v>
      </c>
      <c r="T2077" s="1">
        <v>0</v>
      </c>
      <c r="U2077" s="1">
        <v>28.518000000000001</v>
      </c>
      <c r="V2077" s="1">
        <f t="shared" si="32"/>
        <v>174.60000000000002</v>
      </c>
      <c r="W2077" s="30">
        <f>Orders[[#This Row],[Profit]]/Orders[[#This Row],[Sales]]</f>
        <v>0.49</v>
      </c>
    </row>
    <row r="2078" spans="1:23" x14ac:dyDescent="0.35">
      <c r="A2078" s="1" t="s">
        <v>13040</v>
      </c>
      <c r="B2078" s="1" t="s">
        <v>4975</v>
      </c>
      <c r="C2078" s="8">
        <v>43720</v>
      </c>
      <c r="D2078" s="7">
        <v>43723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v>
      </c>
      <c r="S2078" s="1">
        <v>5</v>
      </c>
      <c r="T2078" s="1">
        <v>0</v>
      </c>
      <c r="U2078" s="1">
        <v>19.95</v>
      </c>
      <c r="V2078" s="1">
        <f t="shared" si="32"/>
        <v>199.5</v>
      </c>
      <c r="W2078" s="30">
        <f>Orders[[#This Row],[Profit]]/Orders[[#This Row],[Sales]]</f>
        <v>0.5</v>
      </c>
    </row>
    <row r="2079" spans="1:23" x14ac:dyDescent="0.35">
      <c r="A2079" s="1" t="s">
        <v>13041</v>
      </c>
      <c r="B2079" s="1" t="s">
        <v>4975</v>
      </c>
      <c r="C2079" s="8">
        <v>43720</v>
      </c>
      <c r="D2079" s="7">
        <v>43723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26.349399999999999</v>
      </c>
      <c r="V2079" s="1">
        <f t="shared" si="32"/>
        <v>636.02</v>
      </c>
      <c r="W2079" s="30">
        <f>Orders[[#This Row],[Profit]]/Orders[[#This Row],[Sales]]</f>
        <v>0.28999999999999998</v>
      </c>
    </row>
    <row r="2080" spans="1:23" x14ac:dyDescent="0.35">
      <c r="A2080" s="1" t="s">
        <v>13042</v>
      </c>
      <c r="B2080" s="1" t="s">
        <v>4975</v>
      </c>
      <c r="C2080" s="8">
        <v>43720</v>
      </c>
      <c r="D2080" s="7">
        <v>43723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45.527999999999999</v>
      </c>
      <c r="V2080" s="1">
        <f t="shared" si="32"/>
        <v>474.25</v>
      </c>
      <c r="W2080" s="30">
        <f>Orders[[#This Row],[Profit]]/Orders[[#This Row],[Sales]]</f>
        <v>0.48000000000000004</v>
      </c>
    </row>
    <row r="2081" spans="1:23" x14ac:dyDescent="0.35">
      <c r="A2081" s="1" t="s">
        <v>13043</v>
      </c>
      <c r="B2081" s="1" t="s">
        <v>4978</v>
      </c>
      <c r="C2081" s="8">
        <v>43093</v>
      </c>
      <c r="D2081" s="7">
        <v>43098</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c r="V2081" s="1">
        <f t="shared" si="32"/>
        <v>743.62400000000002</v>
      </c>
      <c r="W2081" s="30">
        <f>Orders[[#This Row],[Profit]]/Orders[[#This Row],[Sales]]</f>
        <v>0.35</v>
      </c>
    </row>
    <row r="2082" spans="1:23" x14ac:dyDescent="0.35">
      <c r="A2082" s="1" t="s">
        <v>13044</v>
      </c>
      <c r="B2082" s="1" t="s">
        <v>4978</v>
      </c>
      <c r="C2082" s="8">
        <v>43093</v>
      </c>
      <c r="D2082" s="7">
        <v>43098</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11.198399999999999</v>
      </c>
      <c r="V2082" s="1">
        <f t="shared" si="32"/>
        <v>223.96799999999999</v>
      </c>
      <c r="W2082" s="30">
        <f>Orders[[#This Row],[Profit]]/Orders[[#This Row],[Sales]]</f>
        <v>0.1</v>
      </c>
    </row>
    <row r="2083" spans="1:23" x14ac:dyDescent="0.35">
      <c r="A2083" s="1" t="s">
        <v>13045</v>
      </c>
      <c r="B2083" s="1" t="s">
        <v>4978</v>
      </c>
      <c r="C2083" s="8">
        <v>43093</v>
      </c>
      <c r="D2083" s="7">
        <v>43098</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7.7119999999999997</v>
      </c>
      <c r="S2083" s="1">
        <v>2</v>
      </c>
      <c r="T2083" s="1">
        <v>0.2</v>
      </c>
      <c r="U2083" s="1">
        <v>1.7352000000000001</v>
      </c>
      <c r="V2083" s="1">
        <f t="shared" si="32"/>
        <v>15.423999999999999</v>
      </c>
      <c r="W2083" s="30">
        <f>Orders[[#This Row],[Profit]]/Orders[[#This Row],[Sales]]</f>
        <v>0.22500000000000001</v>
      </c>
    </row>
    <row r="2084" spans="1:23" x14ac:dyDescent="0.35">
      <c r="A2084" s="1" t="s">
        <v>13046</v>
      </c>
      <c r="B2084" s="1" t="s">
        <v>4981</v>
      </c>
      <c r="C2084" s="8">
        <v>43519</v>
      </c>
      <c r="D2084" s="7">
        <v>43525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c r="V2084" s="1">
        <f t="shared" si="32"/>
        <v>224.64</v>
      </c>
      <c r="W2084" s="30">
        <f>Orders[[#This Row],[Profit]]/Orders[[#This Row],[Sales]]</f>
        <v>0.45</v>
      </c>
    </row>
    <row r="2085" spans="1:23" x14ac:dyDescent="0.35">
      <c r="A2085" s="1" t="s">
        <v>13047</v>
      </c>
      <c r="B2085" s="1" t="s">
        <v>4982</v>
      </c>
      <c r="C2085" s="8">
        <v>42697</v>
      </c>
      <c r="D2085" s="7">
        <v>42703</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1">
        <v>8.8800000000000008</v>
      </c>
      <c r="V2085" s="1">
        <f t="shared" si="32"/>
        <v>47.36</v>
      </c>
      <c r="W2085" s="30">
        <f>Orders[[#This Row],[Profit]]/Orders[[#This Row],[Sales]]</f>
        <v>0.37500000000000006</v>
      </c>
    </row>
    <row r="2086" spans="1:23" x14ac:dyDescent="0.35">
      <c r="A2086" s="1" t="s">
        <v>13048</v>
      </c>
      <c r="B2086" s="1" t="s">
        <v>4983</v>
      </c>
      <c r="C2086" s="8">
        <v>43274</v>
      </c>
      <c r="D2086" s="7">
        <v>43279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56.175199999999997</v>
      </c>
      <c r="V2086" s="1">
        <f t="shared" si="32"/>
        <v>488.48</v>
      </c>
      <c r="W2086" s="30">
        <f>Orders[[#This Row],[Profit]]/Orders[[#This Row],[Sales]]</f>
        <v>0.45999999999999996</v>
      </c>
    </row>
    <row r="2087" spans="1:23" x14ac:dyDescent="0.35">
      <c r="A2087" s="1" t="s">
        <v>13049</v>
      </c>
      <c r="B2087" s="1" t="s">
        <v>4983</v>
      </c>
      <c r="C2087" s="8">
        <v>43274</v>
      </c>
      <c r="D2087" s="7">
        <v>43279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c r="V2087" s="1">
        <f t="shared" si="32"/>
        <v>92.25</v>
      </c>
      <c r="W2087" s="30">
        <f>Orders[[#This Row],[Profit]]/Orders[[#This Row],[Sales]]</f>
        <v>0.47000000000000003</v>
      </c>
    </row>
    <row r="2088" spans="1:23" x14ac:dyDescent="0.35">
      <c r="A2088" s="1" t="s">
        <v>13050</v>
      </c>
      <c r="B2088" s="1" t="s">
        <v>4983</v>
      </c>
      <c r="C2088" s="8">
        <v>43274</v>
      </c>
      <c r="D2088" s="7">
        <v>43279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1">
        <v>38.988</v>
      </c>
      <c r="V2088" s="1">
        <f t="shared" si="32"/>
        <v>1624.5</v>
      </c>
      <c r="W2088" s="30">
        <f>Orders[[#This Row],[Profit]]/Orders[[#This Row],[Sales]]</f>
        <v>0.12000000000000001</v>
      </c>
    </row>
    <row r="2089" spans="1:23" x14ac:dyDescent="0.35">
      <c r="A2089" s="1" t="s">
        <v>13051</v>
      </c>
      <c r="B2089" s="1" t="s">
        <v>4983</v>
      </c>
      <c r="C2089" s="8">
        <v>43274</v>
      </c>
      <c r="D2089" s="7">
        <v>43279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c r="V2089" s="1">
        <f t="shared" si="32"/>
        <v>440.18999999999994</v>
      </c>
      <c r="W2089" s="30">
        <f>Orders[[#This Row],[Profit]]/Orders[[#This Row],[Sales]]</f>
        <v>0.47000000000000003</v>
      </c>
    </row>
    <row r="2090" spans="1:23" x14ac:dyDescent="0.35">
      <c r="A2090" s="1" t="s">
        <v>13052</v>
      </c>
      <c r="B2090" s="1" t="s">
        <v>4983</v>
      </c>
      <c r="C2090" s="8">
        <v>43274</v>
      </c>
      <c r="D2090" s="7">
        <v>43279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1.4652000000000001</v>
      </c>
      <c r="V2090" s="1">
        <f t="shared" si="32"/>
        <v>7.92</v>
      </c>
      <c r="W2090" s="30">
        <f>Orders[[#This Row],[Profit]]/Orders[[#This Row],[Sales]]</f>
        <v>0.37</v>
      </c>
    </row>
    <row r="2091" spans="1:23" x14ac:dyDescent="0.35">
      <c r="A2091" s="1" t="s">
        <v>13053</v>
      </c>
      <c r="B2091" s="1" t="s">
        <v>4988</v>
      </c>
      <c r="C2091" s="8">
        <v>43034</v>
      </c>
      <c r="D2091" s="7">
        <v>43038</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2.6496</v>
      </c>
      <c r="V2091" s="1">
        <f t="shared" si="32"/>
        <v>11.52</v>
      </c>
      <c r="W2091" s="30">
        <f>Orders[[#This Row],[Profit]]/Orders[[#This Row],[Sales]]</f>
        <v>0.46</v>
      </c>
    </row>
    <row r="2092" spans="1:23" x14ac:dyDescent="0.35">
      <c r="A2092" s="1" t="s">
        <v>13054</v>
      </c>
      <c r="B2092" s="1" t="s">
        <v>4992</v>
      </c>
      <c r="C2092" s="8">
        <v>43661</v>
      </c>
      <c r="D2092" s="7">
        <v>43665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26.55</v>
      </c>
      <c r="S2092" s="1">
        <v>3</v>
      </c>
      <c r="T2092" s="1">
        <v>0</v>
      </c>
      <c r="U2092" s="1">
        <v>13.009499999999999</v>
      </c>
      <c r="V2092" s="1">
        <f t="shared" si="32"/>
        <v>79.650000000000006</v>
      </c>
      <c r="W2092" s="30">
        <f>Orders[[#This Row],[Profit]]/Orders[[#This Row],[Sales]]</f>
        <v>0.48999999999999994</v>
      </c>
    </row>
    <row r="2093" spans="1:23" x14ac:dyDescent="0.35">
      <c r="A2093" s="1" t="s">
        <v>13055</v>
      </c>
      <c r="B2093" s="1" t="s">
        <v>4992</v>
      </c>
      <c r="C2093" s="8">
        <v>43661</v>
      </c>
      <c r="D2093" s="7">
        <v>43665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310.44299999999998</v>
      </c>
      <c r="S2093" s="1">
        <v>3</v>
      </c>
      <c r="T2093" s="1">
        <v>0.3</v>
      </c>
      <c r="U2093" s="1">
        <v>-48.783900000000003</v>
      </c>
      <c r="V2093" s="1">
        <f t="shared" si="32"/>
        <v>931.32899999999995</v>
      </c>
      <c r="W2093" s="30">
        <f>Orders[[#This Row],[Profit]]/Orders[[#This Row],[Sales]]</f>
        <v>-0.15714285714285717</v>
      </c>
    </row>
    <row r="2094" spans="1:23" x14ac:dyDescent="0.35">
      <c r="A2094" s="1" t="s">
        <v>13056</v>
      </c>
      <c r="B2094" s="1" t="s">
        <v>4995</v>
      </c>
      <c r="C2094" s="8">
        <v>42691</v>
      </c>
      <c r="D2094" s="7">
        <v>42695</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v>
      </c>
      <c r="S2094" s="1">
        <v>5</v>
      </c>
      <c r="T2094" s="1">
        <v>0</v>
      </c>
      <c r="U2094" s="1">
        <v>81.582999999999998</v>
      </c>
      <c r="V2094" s="1">
        <f t="shared" si="32"/>
        <v>2399.5</v>
      </c>
      <c r="W2094" s="30">
        <f>Orders[[#This Row],[Profit]]/Orders[[#This Row],[Sales]]</f>
        <v>0.17</v>
      </c>
    </row>
    <row r="2095" spans="1:23" x14ac:dyDescent="0.35">
      <c r="A2095" s="1" t="s">
        <v>13057</v>
      </c>
      <c r="B2095" s="1" t="s">
        <v>4997</v>
      </c>
      <c r="C2095" s="8">
        <v>42838</v>
      </c>
      <c r="D2095" s="7">
        <v>42840</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0.38640000000000002</v>
      </c>
      <c r="V2095" s="1">
        <f t="shared" si="32"/>
        <v>12.88</v>
      </c>
      <c r="W2095" s="30">
        <f>Orders[[#This Row],[Profit]]/Orders[[#This Row],[Sales]]</f>
        <v>0.03</v>
      </c>
    </row>
    <row r="2096" spans="1:23" x14ac:dyDescent="0.35">
      <c r="A2096" s="1" t="s">
        <v>13058</v>
      </c>
      <c r="B2096" s="1" t="s">
        <v>4998</v>
      </c>
      <c r="C2096" s="8">
        <v>43064</v>
      </c>
      <c r="D2096" s="7">
        <v>43068</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v>
      </c>
      <c r="S2096" s="1">
        <v>5</v>
      </c>
      <c r="T2096" s="1">
        <v>0.2</v>
      </c>
      <c r="U2096" s="1">
        <v>1.476</v>
      </c>
      <c r="V2096" s="1">
        <f t="shared" si="32"/>
        <v>65.599999999999994</v>
      </c>
      <c r="W2096" s="30">
        <f>Orders[[#This Row],[Profit]]/Orders[[#This Row],[Sales]]</f>
        <v>0.1125</v>
      </c>
    </row>
    <row r="2097" spans="1:23" x14ac:dyDescent="0.35">
      <c r="A2097" s="1" t="s">
        <v>13059</v>
      </c>
      <c r="B2097" s="1" t="s">
        <v>5001</v>
      </c>
      <c r="C2097" s="8">
        <v>43235</v>
      </c>
      <c r="D2097" s="7">
        <v>43240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c r="V2097" s="1">
        <f t="shared" si="32"/>
        <v>4094.72</v>
      </c>
      <c r="W2097" s="30">
        <f>Orders[[#This Row],[Profit]]/Orders[[#This Row],[Sales]]</f>
        <v>0.47000000000000003</v>
      </c>
    </row>
    <row r="2098" spans="1:23" x14ac:dyDescent="0.35">
      <c r="A2098" s="1" t="s">
        <v>13060</v>
      </c>
      <c r="B2098" s="1" t="s">
        <v>5001</v>
      </c>
      <c r="C2098" s="8">
        <v>43235</v>
      </c>
      <c r="D2098" s="7">
        <v>43240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25.748799999999999</v>
      </c>
      <c r="V2098" s="1">
        <f t="shared" si="32"/>
        <v>367.84</v>
      </c>
      <c r="W2098" s="30">
        <f>Orders[[#This Row],[Profit]]/Orders[[#This Row],[Sales]]</f>
        <v>0.28000000000000003</v>
      </c>
    </row>
    <row r="2099" spans="1:23" x14ac:dyDescent="0.35">
      <c r="A2099" s="1" t="s">
        <v>13061</v>
      </c>
      <c r="B2099" s="1" t="s">
        <v>5001</v>
      </c>
      <c r="C2099" s="8">
        <v>43235</v>
      </c>
      <c r="D2099" s="7">
        <v>43240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2.1684000000000001</v>
      </c>
      <c r="V2099" s="1">
        <f t="shared" si="32"/>
        <v>25.02</v>
      </c>
      <c r="W2099" s="30">
        <f>Orders[[#This Row],[Profit]]/Orders[[#This Row],[Sales]]</f>
        <v>0.26</v>
      </c>
    </row>
    <row r="2100" spans="1:23" x14ac:dyDescent="0.35">
      <c r="A2100" s="1" t="s">
        <v>13062</v>
      </c>
      <c r="B2100" s="1" t="s">
        <v>5006</v>
      </c>
      <c r="C2100" s="8">
        <v>43715</v>
      </c>
      <c r="D2100" s="7">
        <v>43720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v>
      </c>
      <c r="V2100" s="1">
        <f t="shared" si="32"/>
        <v>113.03999999999999</v>
      </c>
      <c r="W2100" s="30">
        <f>Orders[[#This Row],[Profit]]/Orders[[#This Row],[Sales]]</f>
        <v>6.25E-2</v>
      </c>
    </row>
    <row r="2101" spans="1:23" x14ac:dyDescent="0.35">
      <c r="A2101" s="1" t="s">
        <v>13063</v>
      </c>
      <c r="B2101" s="1" t="s">
        <v>5006</v>
      </c>
      <c r="C2101" s="8">
        <v>43715</v>
      </c>
      <c r="D2101" s="7">
        <v>43720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80.483900000000006</v>
      </c>
      <c r="V2101" s="1">
        <f t="shared" si="32"/>
        <v>1959.6080000000002</v>
      </c>
      <c r="W2101" s="30">
        <f>Orders[[#This Row],[Profit]]/Orders[[#This Row],[Sales]]</f>
        <v>0.28749999999999998</v>
      </c>
    </row>
    <row r="2102" spans="1:23" x14ac:dyDescent="0.35">
      <c r="A2102" s="1" t="s">
        <v>13064</v>
      </c>
      <c r="B2102" s="1" t="s">
        <v>5007</v>
      </c>
      <c r="C2102" s="8">
        <v>42439</v>
      </c>
      <c r="D2102" s="7">
        <v>42446</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636.40800000000002</v>
      </c>
      <c r="S2102" s="1">
        <v>3</v>
      </c>
      <c r="T2102" s="1">
        <v>0.2</v>
      </c>
      <c r="U2102" s="1">
        <v>-15.9102</v>
      </c>
      <c r="V2102" s="1">
        <f t="shared" si="32"/>
        <v>1909.2240000000002</v>
      </c>
      <c r="W2102" s="30">
        <f>Orders[[#This Row],[Profit]]/Orders[[#This Row],[Sales]]</f>
        <v>-2.4999999999999998E-2</v>
      </c>
    </row>
    <row r="2103" spans="1:23" x14ac:dyDescent="0.35">
      <c r="A2103" s="1" t="s">
        <v>13065</v>
      </c>
      <c r="B2103" s="1" t="s">
        <v>5007</v>
      </c>
      <c r="C2103" s="8">
        <v>42439</v>
      </c>
      <c r="D2103" s="7">
        <v>42446</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9.3564000000000007</v>
      </c>
      <c r="V2103" s="1">
        <f t="shared" si="32"/>
        <v>332.67200000000003</v>
      </c>
      <c r="W2103" s="30">
        <f>Orders[[#This Row],[Profit]]/Orders[[#This Row],[Sales]]</f>
        <v>0.1125</v>
      </c>
    </row>
    <row r="2104" spans="1:23" x14ac:dyDescent="0.35">
      <c r="A2104" s="1" t="s">
        <v>13066</v>
      </c>
      <c r="B2104" s="1" t="s">
        <v>5010</v>
      </c>
      <c r="C2104" s="8">
        <v>42569</v>
      </c>
      <c r="D2104" s="7">
        <v>42569</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-25.913599999999999</v>
      </c>
      <c r="V2104" s="1">
        <f t="shared" si="32"/>
        <v>1036.5440000000001</v>
      </c>
      <c r="W2104" s="30">
        <f>Orders[[#This Row],[Profit]]/Orders[[#This Row],[Sales]]</f>
        <v>-9.9999999999999992E-2</v>
      </c>
    </row>
    <row r="2105" spans="1:23" x14ac:dyDescent="0.35">
      <c r="A2105" s="1" t="s">
        <v>13067</v>
      </c>
      <c r="B2105" s="1" t="s">
        <v>5013</v>
      </c>
      <c r="C2105" s="8">
        <v>43548</v>
      </c>
      <c r="D2105" s="7">
        <v>43552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106.52160000000001</v>
      </c>
      <c r="V2105" s="1">
        <f t="shared" si="32"/>
        <v>887.68</v>
      </c>
      <c r="W2105" s="30">
        <f>Orders[[#This Row],[Profit]]/Orders[[#This Row],[Sales]]</f>
        <v>0.48000000000000004</v>
      </c>
    </row>
    <row r="2106" spans="1:23" x14ac:dyDescent="0.35">
      <c r="A2106" s="1" t="s">
        <v>13068</v>
      </c>
      <c r="B2106" s="1" t="s">
        <v>5013</v>
      </c>
      <c r="C2106" s="8">
        <v>43548</v>
      </c>
      <c r="D2106" s="7">
        <v>43552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c r="V2106" s="1">
        <f t="shared" si="32"/>
        <v>52</v>
      </c>
      <c r="W2106" s="30">
        <f>Orders[[#This Row],[Profit]]/Orders[[#This Row],[Sales]]</f>
        <v>0.44999999999999996</v>
      </c>
    </row>
    <row r="2107" spans="1:23" x14ac:dyDescent="0.35">
      <c r="A2107" s="1" t="s">
        <v>13069</v>
      </c>
      <c r="B2107" s="1" t="s">
        <v>5015</v>
      </c>
      <c r="C2107" s="8">
        <v>42643</v>
      </c>
      <c r="D2107" s="7">
        <v>42648</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v>
      </c>
      <c r="S2107" s="1">
        <v>3</v>
      </c>
      <c r="T2107" s="1">
        <v>0.2</v>
      </c>
      <c r="U2107" s="1">
        <v>5.4432</v>
      </c>
      <c r="V2107" s="1">
        <f t="shared" si="32"/>
        <v>46.655999999999999</v>
      </c>
      <c r="W2107" s="30">
        <f>Orders[[#This Row],[Profit]]/Orders[[#This Row],[Sales]]</f>
        <v>0.35000000000000003</v>
      </c>
    </row>
    <row r="2108" spans="1:23" x14ac:dyDescent="0.35">
      <c r="A2108" s="1" t="s">
        <v>13070</v>
      </c>
      <c r="B2108" s="1" t="s">
        <v>5018</v>
      </c>
      <c r="C2108" s="8">
        <v>42639</v>
      </c>
      <c r="D2108" s="7">
        <v>42639</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0.876</v>
      </c>
      <c r="S2108" s="1">
        <v>1</v>
      </c>
      <c r="T2108" s="1">
        <v>0.8</v>
      </c>
      <c r="U2108" s="1">
        <v>-1.4016</v>
      </c>
      <c r="V2108" s="1">
        <f t="shared" si="32"/>
        <v>0.876</v>
      </c>
      <c r="W2108" s="30">
        <f>Orders[[#This Row],[Profit]]/Orders[[#This Row],[Sales]]</f>
        <v>-1.5999999999999999</v>
      </c>
    </row>
    <row r="2109" spans="1:23" x14ac:dyDescent="0.35">
      <c r="A2109" s="1" t="s">
        <v>13071</v>
      </c>
      <c r="B2109" s="1" t="s">
        <v>5020</v>
      </c>
      <c r="C2109" s="8">
        <v>43039</v>
      </c>
      <c r="D2109" s="7">
        <v>43039</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c r="V2109" s="1">
        <f t="shared" si="32"/>
        <v>19.98</v>
      </c>
      <c r="W2109" s="30">
        <f>Orders[[#This Row],[Profit]]/Orders[[#This Row],[Sales]]</f>
        <v>0.47</v>
      </c>
    </row>
    <row r="2110" spans="1:23" x14ac:dyDescent="0.35">
      <c r="A2110" s="1" t="s">
        <v>13072</v>
      </c>
      <c r="B2110" s="1" t="s">
        <v>5020</v>
      </c>
      <c r="C2110" s="8">
        <v>43039</v>
      </c>
      <c r="D2110" s="7">
        <v>43039</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124.485</v>
      </c>
      <c r="V2110" s="1">
        <f t="shared" si="32"/>
        <v>1195.056</v>
      </c>
      <c r="W2110" s="30">
        <f>Orders[[#This Row],[Profit]]/Orders[[#This Row],[Sales]]</f>
        <v>0.3125</v>
      </c>
    </row>
    <row r="2111" spans="1:23" x14ac:dyDescent="0.35">
      <c r="A2111" s="1" t="s">
        <v>13073</v>
      </c>
      <c r="B2111" s="1" t="s">
        <v>5020</v>
      </c>
      <c r="C2111" s="8">
        <v>43039</v>
      </c>
      <c r="D2111" s="7">
        <v>43039</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1.26</v>
      </c>
      <c r="V2111" s="1">
        <f t="shared" si="32"/>
        <v>15.120000000000001</v>
      </c>
      <c r="W2111" s="30">
        <f>Orders[[#This Row],[Profit]]/Orders[[#This Row],[Sales]]</f>
        <v>0.25</v>
      </c>
    </row>
    <row r="2112" spans="1:23" x14ac:dyDescent="0.35">
      <c r="A2112" s="1" t="s">
        <v>13074</v>
      </c>
      <c r="B2112" s="1" t="s">
        <v>5020</v>
      </c>
      <c r="C2112" s="8">
        <v>43039</v>
      </c>
      <c r="D2112" s="7">
        <v>43039</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v>
      </c>
      <c r="S2112" s="1">
        <v>5</v>
      </c>
      <c r="T2112" s="1">
        <v>0</v>
      </c>
      <c r="U2112" s="1">
        <v>8.0269999999999992</v>
      </c>
      <c r="V2112" s="1">
        <f t="shared" si="32"/>
        <v>87.25</v>
      </c>
      <c r="W2112" s="30">
        <f>Orders[[#This Row],[Profit]]/Orders[[#This Row],[Sales]]</f>
        <v>0.45999999999999996</v>
      </c>
    </row>
    <row r="2113" spans="1:23" x14ac:dyDescent="0.35">
      <c r="A2113" s="1" t="s">
        <v>13075</v>
      </c>
      <c r="B2113" s="1" t="s">
        <v>5020</v>
      </c>
      <c r="C2113" s="8">
        <v>43039</v>
      </c>
      <c r="D2113" s="7">
        <v>43039</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20.196000000000002</v>
      </c>
      <c r="V2113" s="1">
        <f t="shared" si="32"/>
        <v>1292.5440000000001</v>
      </c>
      <c r="W2113" s="30">
        <f>Orders[[#This Row],[Profit]]/Orders[[#This Row],[Sales]]</f>
        <v>6.25E-2</v>
      </c>
    </row>
    <row r="2114" spans="1:23" x14ac:dyDescent="0.35">
      <c r="A2114" s="1" t="s">
        <v>13076</v>
      </c>
      <c r="B2114" s="1" t="s">
        <v>5020</v>
      </c>
      <c r="C2114" s="8">
        <v>43039</v>
      </c>
      <c r="D2114" s="7">
        <v>43039</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v>
      </c>
      <c r="S2114" s="1">
        <v>3</v>
      </c>
      <c r="T2114" s="1">
        <v>0</v>
      </c>
      <c r="U2114" s="1">
        <v>8.0190000000000001</v>
      </c>
      <c r="V2114" s="1">
        <f t="shared" ref="V2114:V2177" si="33">PRODUCT(S2114,R2114)</f>
        <v>89.1</v>
      </c>
      <c r="W2114" s="30">
        <f>Orders[[#This Row],[Profit]]/Orders[[#This Row],[Sales]]</f>
        <v>0.27</v>
      </c>
    </row>
    <row r="2115" spans="1:23" x14ac:dyDescent="0.35">
      <c r="A2115" s="1" t="s">
        <v>13077</v>
      </c>
      <c r="B2115" s="1" t="s">
        <v>5020</v>
      </c>
      <c r="C2115" s="8">
        <v>43039</v>
      </c>
      <c r="D2115" s="7">
        <v>43039</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1295.8399999999999</v>
      </c>
      <c r="S2115" s="1">
        <v>4</v>
      </c>
      <c r="T2115" s="1">
        <v>0.2</v>
      </c>
      <c r="U2115" s="1">
        <v>145.78200000000001</v>
      </c>
      <c r="V2115" s="1">
        <f t="shared" si="33"/>
        <v>5183.3599999999997</v>
      </c>
      <c r="W2115" s="30">
        <f>Orders[[#This Row],[Profit]]/Orders[[#This Row],[Sales]]</f>
        <v>0.11250000000000002</v>
      </c>
    </row>
    <row r="2116" spans="1:23" x14ac:dyDescent="0.35">
      <c r="A2116" s="1" t="s">
        <v>13078</v>
      </c>
      <c r="B2116" s="1" t="s">
        <v>5020</v>
      </c>
      <c r="C2116" s="8">
        <v>43039</v>
      </c>
      <c r="D2116" s="7">
        <v>43039</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12.646800000000001</v>
      </c>
      <c r="V2116" s="1">
        <f t="shared" si="33"/>
        <v>93.68</v>
      </c>
      <c r="W2116" s="30">
        <f>Orders[[#This Row],[Profit]]/Orders[[#This Row],[Sales]]</f>
        <v>0.27</v>
      </c>
    </row>
    <row r="2117" spans="1:23" x14ac:dyDescent="0.35">
      <c r="A2117" s="1" t="s">
        <v>13079</v>
      </c>
      <c r="B2117" s="1" t="s">
        <v>5020</v>
      </c>
      <c r="C2117" s="8">
        <v>43039</v>
      </c>
      <c r="D2117" s="7">
        <v>43039</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20.039200000000001</v>
      </c>
      <c r="V2117" s="1">
        <f t="shared" si="33"/>
        <v>425.83300000000003</v>
      </c>
      <c r="W2117" s="30">
        <f>Orders[[#This Row],[Profit]]/Orders[[#This Row],[Sales]]</f>
        <v>4.7058823529411764E-2</v>
      </c>
    </row>
    <row r="2118" spans="1:23" x14ac:dyDescent="0.35">
      <c r="A2118" s="1" t="s">
        <v>13080</v>
      </c>
      <c r="B2118" s="1" t="s">
        <v>5029</v>
      </c>
      <c r="C2118" s="8">
        <v>43020</v>
      </c>
      <c r="D2118" s="7">
        <v>43025</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v>
      </c>
      <c r="V2118" s="1">
        <f t="shared" si="33"/>
        <v>209.67</v>
      </c>
      <c r="W2118" s="30">
        <f>Orders[[#This Row],[Profit]]/Orders[[#This Row],[Sales]]</f>
        <v>-6.6666666666666666E-2</v>
      </c>
    </row>
    <row r="2119" spans="1:23" x14ac:dyDescent="0.35">
      <c r="A2119" s="1" t="s">
        <v>13081</v>
      </c>
      <c r="B2119" s="1" t="s">
        <v>5030</v>
      </c>
      <c r="C2119" s="8">
        <v>43362</v>
      </c>
      <c r="D2119" s="7">
        <v>43366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c r="V2119" s="1">
        <f t="shared" si="33"/>
        <v>1119.1599999999999</v>
      </c>
      <c r="W2119" s="30">
        <f>Orders[[#This Row],[Profit]]/Orders[[#This Row],[Sales]]</f>
        <v>0.45999999999999996</v>
      </c>
    </row>
    <row r="2120" spans="1:23" x14ac:dyDescent="0.35">
      <c r="A2120" s="1" t="s">
        <v>13082</v>
      </c>
      <c r="B2120" s="1" t="s">
        <v>5034</v>
      </c>
      <c r="C2120" s="8">
        <v>43568</v>
      </c>
      <c r="D2120" s="7">
        <v>43570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c r="V2120" s="1">
        <f t="shared" si="33"/>
        <v>5.28</v>
      </c>
      <c r="W2120" s="30">
        <f>Orders[[#This Row],[Profit]]/Orders[[#This Row],[Sales]]</f>
        <v>0.44999999999999996</v>
      </c>
    </row>
    <row r="2121" spans="1:23" x14ac:dyDescent="0.35">
      <c r="A2121" s="1" t="s">
        <v>13083</v>
      </c>
      <c r="B2121" s="1" t="s">
        <v>5034</v>
      </c>
      <c r="C2121" s="8">
        <v>43568</v>
      </c>
      <c r="D2121" s="7">
        <v>43570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302.37299999999999</v>
      </c>
      <c r="V2121" s="1">
        <f t="shared" si="33"/>
        <v>4479.5999999999995</v>
      </c>
      <c r="W2121" s="30">
        <f>Orders[[#This Row],[Profit]]/Orders[[#This Row],[Sales]]</f>
        <v>0.33750000000000002</v>
      </c>
    </row>
    <row r="2122" spans="1:23" x14ac:dyDescent="0.35">
      <c r="A2122" s="1" t="s">
        <v>13084</v>
      </c>
      <c r="B2122" s="1" t="s">
        <v>5035</v>
      </c>
      <c r="C2122" s="8">
        <v>43472</v>
      </c>
      <c r="D2122" s="7">
        <v>43478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2.8079999999999998</v>
      </c>
      <c r="S2122" s="1">
        <v>3</v>
      </c>
      <c r="T2122" s="1">
        <v>0.7</v>
      </c>
      <c r="U2122" s="1">
        <v>-1.9656</v>
      </c>
      <c r="V2122" s="1">
        <f t="shared" si="33"/>
        <v>8.4239999999999995</v>
      </c>
      <c r="W2122" s="30">
        <f>Orders[[#This Row],[Profit]]/Orders[[#This Row],[Sales]]</f>
        <v>-0.70000000000000007</v>
      </c>
    </row>
    <row r="2123" spans="1:23" x14ac:dyDescent="0.35">
      <c r="A2123" s="1" t="s">
        <v>13085</v>
      </c>
      <c r="B2123" s="1" t="s">
        <v>5037</v>
      </c>
      <c r="C2123" s="8">
        <v>43778</v>
      </c>
      <c r="D2123" s="7">
        <v>43780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v>
      </c>
      <c r="V2123" s="1">
        <f t="shared" si="33"/>
        <v>647.928</v>
      </c>
      <c r="W2123" s="30">
        <f>Orders[[#This Row],[Profit]]/Orders[[#This Row],[Sales]]</f>
        <v>-1.2500000000000001E-2</v>
      </c>
    </row>
    <row r="2124" spans="1:23" x14ac:dyDescent="0.35">
      <c r="A2124" s="1" t="s">
        <v>13086</v>
      </c>
      <c r="B2124" s="1" t="s">
        <v>5039</v>
      </c>
      <c r="C2124" s="8">
        <v>43730</v>
      </c>
      <c r="D2124" s="7">
        <v>43732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41.133200000000002</v>
      </c>
      <c r="V2124" s="1">
        <f t="shared" si="33"/>
        <v>483.92</v>
      </c>
      <c r="W2124" s="30">
        <f>Orders[[#This Row],[Profit]]/Orders[[#This Row],[Sales]]</f>
        <v>0.17</v>
      </c>
    </row>
    <row r="2125" spans="1:23" x14ac:dyDescent="0.35">
      <c r="A2125" s="1" t="s">
        <v>13087</v>
      </c>
      <c r="B2125" s="1" t="s">
        <v>5039</v>
      </c>
      <c r="C2125" s="8">
        <v>43730</v>
      </c>
      <c r="D2125" s="7">
        <v>43732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c r="V2125" s="1">
        <f t="shared" si="33"/>
        <v>249.48</v>
      </c>
      <c r="W2125" s="30">
        <f>Orders[[#This Row],[Profit]]/Orders[[#This Row],[Sales]]</f>
        <v>0.48000000000000004</v>
      </c>
    </row>
    <row r="2126" spans="1:23" x14ac:dyDescent="0.35">
      <c r="A2126" s="1" t="s">
        <v>13088</v>
      </c>
      <c r="B2126" s="1" t="s">
        <v>5040</v>
      </c>
      <c r="C2126" s="8">
        <v>43800</v>
      </c>
      <c r="D2126" s="7">
        <v>43804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v>
      </c>
      <c r="S2126" s="1">
        <v>5</v>
      </c>
      <c r="T2126" s="1">
        <v>0.2</v>
      </c>
      <c r="U2126" s="1">
        <v>35.329500000000003</v>
      </c>
      <c r="V2126" s="1">
        <f t="shared" si="33"/>
        <v>523.40000000000009</v>
      </c>
      <c r="W2126" s="30">
        <f>Orders[[#This Row],[Profit]]/Orders[[#This Row],[Sales]]</f>
        <v>0.33750000000000002</v>
      </c>
    </row>
    <row r="2127" spans="1:23" x14ac:dyDescent="0.35">
      <c r="A2127" s="1" t="s">
        <v>13089</v>
      </c>
      <c r="B2127" s="1" t="s">
        <v>5040</v>
      </c>
      <c r="C2127" s="8">
        <v>43800</v>
      </c>
      <c r="D2127" s="7">
        <v>43804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c r="V2127" s="1">
        <f t="shared" si="33"/>
        <v>440.70600000000002</v>
      </c>
      <c r="W2127" s="30">
        <f>Orders[[#This Row],[Profit]]/Orders[[#This Row],[Sales]]</f>
        <v>0.15</v>
      </c>
    </row>
    <row r="2128" spans="1:23" x14ac:dyDescent="0.35">
      <c r="A2128" s="1" t="s">
        <v>13090</v>
      </c>
      <c r="B2128" s="1" t="s">
        <v>5045</v>
      </c>
      <c r="C2128" s="8">
        <v>42544</v>
      </c>
      <c r="D2128" s="7">
        <v>42549</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1.0797000000000001</v>
      </c>
      <c r="V2128" s="1">
        <f t="shared" si="33"/>
        <v>259.12800000000004</v>
      </c>
      <c r="W2128" s="30">
        <f>Orders[[#This Row],[Profit]]/Orders[[#This Row],[Sales]]</f>
        <v>1.2500000000000001E-2</v>
      </c>
    </row>
    <row r="2129" spans="1:23" x14ac:dyDescent="0.35">
      <c r="A2129" s="1" t="s">
        <v>13091</v>
      </c>
      <c r="B2129" s="1" t="s">
        <v>5048</v>
      </c>
      <c r="C2129" s="8">
        <v>43012</v>
      </c>
      <c r="D2129" s="7">
        <v>43017</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6.4943999999999997</v>
      </c>
      <c r="V2129" s="1">
        <f t="shared" si="33"/>
        <v>194.83199999999999</v>
      </c>
      <c r="W2129" s="30">
        <f>Orders[[#This Row],[Profit]]/Orders[[#This Row],[Sales]]</f>
        <v>9.9999999999999992E-2</v>
      </c>
    </row>
    <row r="2130" spans="1:23" x14ac:dyDescent="0.35">
      <c r="A2130" s="1" t="s">
        <v>13092</v>
      </c>
      <c r="B2130" s="1" t="s">
        <v>5048</v>
      </c>
      <c r="C2130" s="8">
        <v>43012</v>
      </c>
      <c r="D2130" s="7">
        <v>43017</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20.736000000000001</v>
      </c>
      <c r="S2130" s="1">
        <v>4</v>
      </c>
      <c r="T2130" s="1">
        <v>0.2</v>
      </c>
      <c r="U2130" s="1">
        <v>7.2576000000000001</v>
      </c>
      <c r="V2130" s="1">
        <f t="shared" si="33"/>
        <v>82.944000000000003</v>
      </c>
      <c r="W2130" s="30">
        <f>Orders[[#This Row],[Profit]]/Orders[[#This Row],[Sales]]</f>
        <v>0.35</v>
      </c>
    </row>
    <row r="2131" spans="1:23" x14ac:dyDescent="0.35">
      <c r="A2131" s="1" t="s">
        <v>13093</v>
      </c>
      <c r="B2131" s="1" t="s">
        <v>5051</v>
      </c>
      <c r="C2131" s="8">
        <v>42510</v>
      </c>
      <c r="D2131" s="7">
        <v>42512</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c r="V2131" s="1">
        <f t="shared" si="33"/>
        <v>133.12</v>
      </c>
      <c r="W2131" s="30">
        <f>Orders[[#This Row],[Profit]]/Orders[[#This Row],[Sales]]</f>
        <v>0.28000000000000003</v>
      </c>
    </row>
    <row r="2132" spans="1:23" x14ac:dyDescent="0.35">
      <c r="A2132" s="1" t="s">
        <v>13095</v>
      </c>
      <c r="B2132" s="1" t="s">
        <v>5051</v>
      </c>
      <c r="C2132" s="8">
        <v>42510</v>
      </c>
      <c r="D2132" s="7">
        <v>42512</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c r="V2132" s="1">
        <f t="shared" si="33"/>
        <v>346.68</v>
      </c>
      <c r="W2132" s="30">
        <f>Orders[[#This Row],[Profit]]/Orders[[#This Row],[Sales]]</f>
        <v>0.31</v>
      </c>
    </row>
    <row r="2133" spans="1:23" x14ac:dyDescent="0.35">
      <c r="A2133" s="1" t="s">
        <v>13096</v>
      </c>
      <c r="B2133" s="1" t="s">
        <v>5051</v>
      </c>
      <c r="C2133" s="8">
        <v>42510</v>
      </c>
      <c r="D2133" s="7">
        <v>42512</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60.139800000000001</v>
      </c>
      <c r="V2133" s="1">
        <f t="shared" si="33"/>
        <v>979.0200000000001</v>
      </c>
      <c r="W2133" s="30">
        <f>Orders[[#This Row],[Profit]]/Orders[[#This Row],[Sales]]</f>
        <v>0.42999999999999994</v>
      </c>
    </row>
    <row r="2134" spans="1:23" x14ac:dyDescent="0.35">
      <c r="A2134" s="1" t="s">
        <v>13097</v>
      </c>
      <c r="B2134" s="1" t="s">
        <v>5058</v>
      </c>
      <c r="C2134" s="8">
        <v>43059</v>
      </c>
      <c r="D2134" s="7">
        <v>43065</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c r="V2134" s="1">
        <f t="shared" si="33"/>
        <v>58.949999999999996</v>
      </c>
      <c r="W2134" s="30">
        <f>Orders[[#This Row],[Profit]]/Orders[[#This Row],[Sales]]</f>
        <v>0.46</v>
      </c>
    </row>
    <row r="2135" spans="1:23" x14ac:dyDescent="0.35">
      <c r="A2135" s="1" t="s">
        <v>13098</v>
      </c>
      <c r="B2135" s="1" t="s">
        <v>5061</v>
      </c>
      <c r="C2135" s="8">
        <v>43069</v>
      </c>
      <c r="D2135" s="7">
        <v>43073</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c r="V2135" s="1">
        <f t="shared" si="33"/>
        <v>458.97300000000007</v>
      </c>
      <c r="W2135" s="30">
        <f>Orders[[#This Row],[Profit]]/Orders[[#This Row],[Sales]]</f>
        <v>-0.79999999999999993</v>
      </c>
    </row>
    <row r="2136" spans="1:23" x14ac:dyDescent="0.35">
      <c r="A2136" s="1" t="s">
        <v>13099</v>
      </c>
      <c r="B2136" s="1" t="s">
        <v>5061</v>
      </c>
      <c r="C2136" s="8">
        <v>43069</v>
      </c>
      <c r="D2136" s="7">
        <v>43073</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-2.3814000000000002</v>
      </c>
      <c r="V2136" s="1">
        <f t="shared" si="33"/>
        <v>74.087999999999994</v>
      </c>
      <c r="W2136" s="30">
        <f>Orders[[#This Row],[Profit]]/Orders[[#This Row],[Sales]]</f>
        <v>-0.22500000000000003</v>
      </c>
    </row>
    <row r="2137" spans="1:23" x14ac:dyDescent="0.35">
      <c r="A2137" s="1" t="s">
        <v>13100</v>
      </c>
      <c r="B2137" s="1" t="s">
        <v>5061</v>
      </c>
      <c r="C2137" s="8">
        <v>43069</v>
      </c>
      <c r="D2137" s="7">
        <v>43073</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94.92</v>
      </c>
      <c r="S2137" s="1">
        <v>4</v>
      </c>
      <c r="T2137" s="1">
        <v>0.4</v>
      </c>
      <c r="U2137" s="1">
        <v>15.82</v>
      </c>
      <c r="V2137" s="1">
        <f t="shared" si="33"/>
        <v>379.68</v>
      </c>
      <c r="W2137" s="30">
        <f>Orders[[#This Row],[Profit]]/Orders[[#This Row],[Sales]]</f>
        <v>0.16666666666666666</v>
      </c>
    </row>
    <row r="2138" spans="1:23" x14ac:dyDescent="0.35">
      <c r="A2138" s="1" t="s">
        <v>13101</v>
      </c>
      <c r="B2138" s="1" t="s">
        <v>5066</v>
      </c>
      <c r="C2138" s="8">
        <v>43100</v>
      </c>
      <c r="D2138" s="7">
        <v>43105</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v>
      </c>
      <c r="V2138" s="1">
        <f t="shared" si="33"/>
        <v>73.8</v>
      </c>
      <c r="W2138" s="30">
        <f>Orders[[#This Row],[Profit]]/Orders[[#This Row],[Sales]]</f>
        <v>-0.77500000000000002</v>
      </c>
    </row>
    <row r="2139" spans="1:23" x14ac:dyDescent="0.35">
      <c r="A2139" s="1" t="s">
        <v>13102</v>
      </c>
      <c r="B2139" s="1" t="s">
        <v>5066</v>
      </c>
      <c r="C2139" s="8">
        <v>43100</v>
      </c>
      <c r="D2139" s="7">
        <v>43105</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3.6560000000000001</v>
      </c>
      <c r="S2139" s="1">
        <v>4</v>
      </c>
      <c r="T2139" s="1">
        <v>0.8</v>
      </c>
      <c r="U2139" s="1">
        <v>-5.8495999999999997</v>
      </c>
      <c r="V2139" s="1">
        <f t="shared" si="33"/>
        <v>14.624000000000001</v>
      </c>
      <c r="W2139" s="30">
        <f>Orders[[#This Row],[Profit]]/Orders[[#This Row],[Sales]]</f>
        <v>-1.5999999999999999</v>
      </c>
    </row>
    <row r="2140" spans="1:23" x14ac:dyDescent="0.35">
      <c r="A2140" s="1" t="s">
        <v>13103</v>
      </c>
      <c r="B2140" s="1" t="s">
        <v>5071</v>
      </c>
      <c r="C2140" s="8">
        <v>43785</v>
      </c>
      <c r="D2140" s="7">
        <v>43785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c r="V2140" s="1">
        <f t="shared" si="33"/>
        <v>440.46</v>
      </c>
      <c r="W2140" s="30">
        <f>Orders[[#This Row],[Profit]]/Orders[[#This Row],[Sales]]</f>
        <v>0.5</v>
      </c>
    </row>
    <row r="2141" spans="1:23" x14ac:dyDescent="0.35">
      <c r="A2141" s="1" t="s">
        <v>13104</v>
      </c>
      <c r="B2141" s="1" t="s">
        <v>5072</v>
      </c>
      <c r="C2141" s="8">
        <v>42527</v>
      </c>
      <c r="D2141" s="7">
        <v>42532</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149.54400000000001</v>
      </c>
      <c r="S2141" s="1">
        <v>9</v>
      </c>
      <c r="T2141" s="1">
        <v>0.2</v>
      </c>
      <c r="U2141" s="1">
        <v>50.4711</v>
      </c>
      <c r="V2141" s="1">
        <f t="shared" si="33"/>
        <v>1345.8960000000002</v>
      </c>
      <c r="W2141" s="30">
        <f>Orders[[#This Row],[Profit]]/Orders[[#This Row],[Sales]]</f>
        <v>0.33749999999999997</v>
      </c>
    </row>
    <row r="2142" spans="1:23" x14ac:dyDescent="0.35">
      <c r="A2142" s="1" t="s">
        <v>13105</v>
      </c>
      <c r="B2142" s="1" t="s">
        <v>5072</v>
      </c>
      <c r="C2142" s="8">
        <v>42527</v>
      </c>
      <c r="D2142" s="7">
        <v>42532</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c r="V2142" s="1">
        <f t="shared" si="33"/>
        <v>34.28</v>
      </c>
      <c r="W2142" s="30">
        <f>Orders[[#This Row],[Profit]]/Orders[[#This Row],[Sales]]</f>
        <v>0.26</v>
      </c>
    </row>
    <row r="2143" spans="1:23" x14ac:dyDescent="0.35">
      <c r="A2143" s="1" t="s">
        <v>13106</v>
      </c>
      <c r="B2143" s="1" t="s">
        <v>5072</v>
      </c>
      <c r="C2143" s="8">
        <v>42527</v>
      </c>
      <c r="D2143" s="7">
        <v>42532</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991.76400000000001</v>
      </c>
      <c r="S2143" s="1">
        <v>3</v>
      </c>
      <c r="T2143" s="1">
        <v>0.4</v>
      </c>
      <c r="U2143" s="1">
        <v>-347.11739999999998</v>
      </c>
      <c r="V2143" s="1">
        <f t="shared" si="33"/>
        <v>2975.2919999999999</v>
      </c>
      <c r="W2143" s="30">
        <f>Orders[[#This Row],[Profit]]/Orders[[#This Row],[Sales]]</f>
        <v>-0.35</v>
      </c>
    </row>
    <row r="2144" spans="1:23" x14ac:dyDescent="0.35">
      <c r="A2144" s="1" t="s">
        <v>13107</v>
      </c>
      <c r="B2144" s="1" t="s">
        <v>5077</v>
      </c>
      <c r="C2144" s="8">
        <v>43344</v>
      </c>
      <c r="D2144" s="7">
        <v>43348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c r="V2144" s="1">
        <f t="shared" si="33"/>
        <v>182.88</v>
      </c>
      <c r="W2144" s="30">
        <f>Orders[[#This Row],[Profit]]/Orders[[#This Row],[Sales]]</f>
        <v>0.32500000000000001</v>
      </c>
    </row>
    <row r="2145" spans="1:23" x14ac:dyDescent="0.35">
      <c r="A2145" s="1" t="s">
        <v>13108</v>
      </c>
      <c r="B2145" s="1" t="s">
        <v>5077</v>
      </c>
      <c r="C2145" s="8">
        <v>43344</v>
      </c>
      <c r="D2145" s="7">
        <v>43348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c r="V2145" s="1">
        <f t="shared" si="33"/>
        <v>47.975999999999999</v>
      </c>
      <c r="W2145" s="30">
        <f>Orders[[#This Row],[Profit]]/Orders[[#This Row],[Sales]]</f>
        <v>-0.2</v>
      </c>
    </row>
    <row r="2146" spans="1:23" x14ac:dyDescent="0.35">
      <c r="A2146" s="1" t="s">
        <v>13109</v>
      </c>
      <c r="B2146" s="1" t="s">
        <v>5077</v>
      </c>
      <c r="C2146" s="8">
        <v>43344</v>
      </c>
      <c r="D2146" s="7">
        <v>43348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5.4236000000000004</v>
      </c>
      <c r="V2146" s="1">
        <f t="shared" si="33"/>
        <v>116.81599999999999</v>
      </c>
      <c r="W2146" s="30">
        <f>Orders[[#This Row],[Profit]]/Orders[[#This Row],[Sales]]</f>
        <v>0.32500000000000007</v>
      </c>
    </row>
    <row r="2147" spans="1:23" x14ac:dyDescent="0.35">
      <c r="A2147" s="1" t="s">
        <v>13110</v>
      </c>
      <c r="B2147" s="1" t="s">
        <v>5078</v>
      </c>
      <c r="C2147" s="8">
        <v>43276</v>
      </c>
      <c r="D2147" s="7">
        <v>43280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422.05799999999999</v>
      </c>
      <c r="S2147" s="1">
        <v>3</v>
      </c>
      <c r="T2147" s="1">
        <v>0.3</v>
      </c>
      <c r="U2147" s="1">
        <v>-18.088200000000001</v>
      </c>
      <c r="V2147" s="1">
        <f t="shared" si="33"/>
        <v>1266.174</v>
      </c>
      <c r="W2147" s="30">
        <f>Orders[[#This Row],[Profit]]/Orders[[#This Row],[Sales]]</f>
        <v>-4.2857142857142858E-2</v>
      </c>
    </row>
    <row r="2148" spans="1:23" x14ac:dyDescent="0.35">
      <c r="A2148" s="1" t="s">
        <v>13111</v>
      </c>
      <c r="B2148" s="1" t="s">
        <v>5078</v>
      </c>
      <c r="C2148" s="8">
        <v>43276</v>
      </c>
      <c r="D2148" s="7">
        <v>43280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-27.9312</v>
      </c>
      <c r="V2148" s="1">
        <f t="shared" si="33"/>
        <v>152.352</v>
      </c>
      <c r="W2148" s="30">
        <f>Orders[[#This Row],[Profit]]/Orders[[#This Row],[Sales]]</f>
        <v>-0.73333333333333328</v>
      </c>
    </row>
    <row r="2149" spans="1:23" x14ac:dyDescent="0.35">
      <c r="A2149" s="1" t="s">
        <v>13112</v>
      </c>
      <c r="B2149" s="1" t="s">
        <v>5078</v>
      </c>
      <c r="C2149" s="8">
        <v>43276</v>
      </c>
      <c r="D2149" s="7">
        <v>43280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v>
      </c>
      <c r="S2149" s="1">
        <v>6</v>
      </c>
      <c r="T2149" s="1">
        <v>0.2</v>
      </c>
      <c r="U2149" s="1">
        <v>-50.870399999999997</v>
      </c>
      <c r="V2149" s="1">
        <f t="shared" si="33"/>
        <v>1526.1120000000001</v>
      </c>
      <c r="W2149" s="30">
        <f>Orders[[#This Row],[Profit]]/Orders[[#This Row],[Sales]]</f>
        <v>-0.19999999999999998</v>
      </c>
    </row>
    <row r="2150" spans="1:23" x14ac:dyDescent="0.35">
      <c r="A2150" s="1" t="s">
        <v>12499</v>
      </c>
      <c r="B2150" s="1" t="s">
        <v>5080</v>
      </c>
      <c r="C2150" s="8">
        <v>42716</v>
      </c>
      <c r="D2150" s="7">
        <v>42721</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4.3310000000000004</v>
      </c>
      <c r="V2150" s="1">
        <f t="shared" si="33"/>
        <v>43.31</v>
      </c>
      <c r="W2150" s="30">
        <f>Orders[[#This Row],[Profit]]/Orders[[#This Row],[Sales]]</f>
        <v>0.1</v>
      </c>
    </row>
    <row r="2151" spans="1:23" x14ac:dyDescent="0.35">
      <c r="A2151" s="1" t="s">
        <v>13113</v>
      </c>
      <c r="B2151" s="1" t="s">
        <v>5081</v>
      </c>
      <c r="C2151" s="8">
        <v>43555</v>
      </c>
      <c r="D2151" s="7">
        <v>43560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84.95</v>
      </c>
      <c r="S2151" s="1">
        <v>5</v>
      </c>
      <c r="T2151" s="1">
        <v>0</v>
      </c>
      <c r="U2151" s="1">
        <v>22.087</v>
      </c>
      <c r="V2151" s="1">
        <f t="shared" si="33"/>
        <v>424.75</v>
      </c>
      <c r="W2151" s="30">
        <f>Orders[[#This Row],[Profit]]/Orders[[#This Row],[Sales]]</f>
        <v>0.26</v>
      </c>
    </row>
    <row r="2152" spans="1:23" x14ac:dyDescent="0.35">
      <c r="A2152" s="1" t="s">
        <v>13114</v>
      </c>
      <c r="B2152" s="1" t="s">
        <v>5084</v>
      </c>
      <c r="C2152" s="8">
        <v>43788</v>
      </c>
      <c r="D2152" s="7">
        <v>43795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-53.270400000000002</v>
      </c>
      <c r="V2152" s="1">
        <f t="shared" si="33"/>
        <v>699.17399999999998</v>
      </c>
      <c r="W2152" s="30">
        <f>Orders[[#This Row],[Profit]]/Orders[[#This Row],[Sales]]</f>
        <v>-0.22857142857142859</v>
      </c>
    </row>
    <row r="2153" spans="1:23" x14ac:dyDescent="0.35">
      <c r="A2153" s="1" t="s">
        <v>13115</v>
      </c>
      <c r="B2153" s="1" t="s">
        <v>5088</v>
      </c>
      <c r="C2153" s="8">
        <v>42698</v>
      </c>
      <c r="D2153" s="7">
        <v>42703</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c r="V2153" s="1">
        <f t="shared" si="33"/>
        <v>782.53000000000009</v>
      </c>
      <c r="W2153" s="30">
        <f>Orders[[#This Row],[Profit]]/Orders[[#This Row],[Sales]]</f>
        <v>0.39</v>
      </c>
    </row>
    <row r="2154" spans="1:23" x14ac:dyDescent="0.35">
      <c r="A2154" s="1" t="s">
        <v>13116</v>
      </c>
      <c r="B2154" s="1" t="s">
        <v>5092</v>
      </c>
      <c r="C2154" s="8">
        <v>43061</v>
      </c>
      <c r="D2154" s="7">
        <v>43065</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v>
      </c>
      <c r="S2154" s="1">
        <v>3</v>
      </c>
      <c r="T2154" s="1">
        <v>0</v>
      </c>
      <c r="U2154" s="1">
        <v>7.0217999999999998</v>
      </c>
      <c r="V2154" s="1">
        <f t="shared" si="33"/>
        <v>44.82</v>
      </c>
      <c r="W2154" s="30">
        <f>Orders[[#This Row],[Profit]]/Orders[[#This Row],[Sales]]</f>
        <v>0.47000000000000003</v>
      </c>
    </row>
    <row r="2155" spans="1:23" x14ac:dyDescent="0.35">
      <c r="A2155" s="1" t="s">
        <v>13118</v>
      </c>
      <c r="B2155" s="1" t="s">
        <v>5093</v>
      </c>
      <c r="C2155" s="8">
        <v>43295</v>
      </c>
      <c r="D2155" s="7">
        <v>43299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c r="V2155" s="1">
        <f t="shared" si="33"/>
        <v>28.32</v>
      </c>
      <c r="W2155" s="30">
        <f>Orders[[#This Row],[Profit]]/Orders[[#This Row],[Sales]]</f>
        <v>0.36249999999999999</v>
      </c>
    </row>
    <row r="2156" spans="1:23" x14ac:dyDescent="0.35">
      <c r="A2156" s="1" t="s">
        <v>13119</v>
      </c>
      <c r="B2156" s="1" t="s">
        <v>5094</v>
      </c>
      <c r="C2156" s="8">
        <v>43220</v>
      </c>
      <c r="D2156" s="7">
        <v>43225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-10.1736</v>
      </c>
      <c r="V2156" s="1">
        <f t="shared" si="33"/>
        <v>67.823999999999998</v>
      </c>
      <c r="W2156" s="30">
        <f>Orders[[#This Row],[Profit]]/Orders[[#This Row],[Sales]]</f>
        <v>-0.45</v>
      </c>
    </row>
    <row r="2157" spans="1:23" x14ac:dyDescent="0.35">
      <c r="A2157" s="1" t="s">
        <v>13120</v>
      </c>
      <c r="B2157" s="1" t="s">
        <v>5095</v>
      </c>
      <c r="C2157" s="8">
        <v>43306</v>
      </c>
      <c r="D2157" s="7">
        <v>43308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c r="V2157" s="1">
        <f t="shared" si="33"/>
        <v>128.88</v>
      </c>
      <c r="W2157" s="30">
        <f>Orders[[#This Row],[Profit]]/Orders[[#This Row],[Sales]]</f>
        <v>0.5</v>
      </c>
    </row>
    <row r="2158" spans="1:23" x14ac:dyDescent="0.35">
      <c r="A2158" s="1" t="s">
        <v>13121</v>
      </c>
      <c r="B2158" s="1" t="s">
        <v>5096</v>
      </c>
      <c r="C2158" s="8">
        <v>42543</v>
      </c>
      <c r="D2158" s="7">
        <v>42545</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v>
      </c>
      <c r="S2158" s="1">
        <v>3</v>
      </c>
      <c r="T2158" s="1">
        <v>0</v>
      </c>
      <c r="U2158" s="1">
        <v>0</v>
      </c>
      <c r="V2158" s="1">
        <f t="shared" si="33"/>
        <v>1505.43</v>
      </c>
      <c r="W2158" s="30">
        <f>Orders[[#This Row],[Profit]]/Orders[[#This Row],[Sales]]</f>
        <v>0</v>
      </c>
    </row>
    <row r="2159" spans="1:23" x14ac:dyDescent="0.35">
      <c r="A2159" s="1" t="s">
        <v>13122</v>
      </c>
      <c r="B2159" s="1" t="s">
        <v>5096</v>
      </c>
      <c r="C2159" s="8">
        <v>42543</v>
      </c>
      <c r="D2159" s="7">
        <v>42545</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9.7164000000000001</v>
      </c>
      <c r="V2159" s="1">
        <f t="shared" si="33"/>
        <v>485.82</v>
      </c>
      <c r="W2159" s="30">
        <f>Orders[[#This Row],[Profit]]/Orders[[#This Row],[Sales]]</f>
        <v>6.0000000000000005E-2</v>
      </c>
    </row>
    <row r="2160" spans="1:23" x14ac:dyDescent="0.35">
      <c r="A2160" s="1" t="s">
        <v>13123</v>
      </c>
      <c r="B2160" s="1" t="s">
        <v>5097</v>
      </c>
      <c r="C2160" s="8">
        <v>43759</v>
      </c>
      <c r="D2160" s="7">
        <v>43764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2.0087999999999999</v>
      </c>
      <c r="V2160" s="1">
        <f t="shared" si="33"/>
        <v>71.424000000000007</v>
      </c>
      <c r="W2160" s="30">
        <f>Orders[[#This Row],[Profit]]/Orders[[#This Row],[Sales]]</f>
        <v>0.11249999999999999</v>
      </c>
    </row>
    <row r="2161" spans="1:23" x14ac:dyDescent="0.35">
      <c r="A2161" s="1" t="s">
        <v>13124</v>
      </c>
      <c r="B2161" s="1" t="s">
        <v>5100</v>
      </c>
      <c r="C2161" s="8">
        <v>43346</v>
      </c>
      <c r="D2161" s="7">
        <v>43352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8.8079999999999998</v>
      </c>
      <c r="S2161" s="1">
        <v>3</v>
      </c>
      <c r="T2161" s="1">
        <v>0.8</v>
      </c>
      <c r="U2161" s="1">
        <v>-14.973599999999999</v>
      </c>
      <c r="V2161" s="1">
        <f t="shared" si="33"/>
        <v>26.423999999999999</v>
      </c>
      <c r="W2161" s="30">
        <f>Orders[[#This Row],[Profit]]/Orders[[#This Row],[Sales]]</f>
        <v>-1.7</v>
      </c>
    </row>
    <row r="2162" spans="1:23" x14ac:dyDescent="0.35">
      <c r="A2162" s="1" t="s">
        <v>13125</v>
      </c>
      <c r="B2162" s="1" t="s">
        <v>5101</v>
      </c>
      <c r="C2162" s="8">
        <v>43234</v>
      </c>
      <c r="D2162" s="7">
        <v>43234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v>
      </c>
      <c r="S2162" s="1">
        <v>1</v>
      </c>
      <c r="T2162" s="1">
        <v>0.2</v>
      </c>
      <c r="U2162" s="1">
        <v>29.768999999999998</v>
      </c>
      <c r="V2162" s="1">
        <f t="shared" si="33"/>
        <v>79.384</v>
      </c>
      <c r="W2162" s="30">
        <f>Orders[[#This Row],[Profit]]/Orders[[#This Row],[Sales]]</f>
        <v>0.375</v>
      </c>
    </row>
    <row r="2163" spans="1:23" x14ac:dyDescent="0.35">
      <c r="A2163" s="1" t="s">
        <v>13126</v>
      </c>
      <c r="B2163" s="1" t="s">
        <v>5102</v>
      </c>
      <c r="C2163" s="8">
        <v>43107</v>
      </c>
      <c r="D2163" s="7">
        <v>43112</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10.0282</v>
      </c>
      <c r="V2163" s="1">
        <f t="shared" si="33"/>
        <v>34.58</v>
      </c>
      <c r="W2163" s="30">
        <f>Orders[[#This Row],[Profit]]/Orders[[#This Row],[Sales]]</f>
        <v>0.29000000000000004</v>
      </c>
    </row>
    <row r="2164" spans="1:23" x14ac:dyDescent="0.35">
      <c r="A2164" s="1" t="s">
        <v>13127</v>
      </c>
      <c r="B2164" s="1" t="s">
        <v>5105</v>
      </c>
      <c r="C2164" s="8">
        <v>43537</v>
      </c>
      <c r="D2164" s="7">
        <v>43543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314.55</v>
      </c>
      <c r="S2164" s="1">
        <v>3</v>
      </c>
      <c r="T2164" s="1">
        <v>0</v>
      </c>
      <c r="U2164" s="1">
        <v>150.98400000000001</v>
      </c>
      <c r="V2164" s="1">
        <f t="shared" si="33"/>
        <v>943.65000000000009</v>
      </c>
      <c r="W2164" s="30">
        <f>Orders[[#This Row],[Profit]]/Orders[[#This Row],[Sales]]</f>
        <v>0.48000000000000004</v>
      </c>
    </row>
    <row r="2165" spans="1:23" x14ac:dyDescent="0.35">
      <c r="A2165" s="1" t="s">
        <v>13128</v>
      </c>
      <c r="B2165" s="1" t="s">
        <v>5109</v>
      </c>
      <c r="C2165" s="8">
        <v>43386</v>
      </c>
      <c r="D2165" s="7">
        <v>43392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23.997</v>
      </c>
      <c r="V2165" s="1">
        <f t="shared" si="33"/>
        <v>575.928</v>
      </c>
      <c r="W2165" s="30">
        <f>Orders[[#This Row],[Profit]]/Orders[[#This Row],[Sales]]</f>
        <v>0.125</v>
      </c>
    </row>
    <row r="2166" spans="1:23" x14ac:dyDescent="0.35">
      <c r="A2166" s="1" t="s">
        <v>13129</v>
      </c>
      <c r="B2166" s="1" t="s">
        <v>5109</v>
      </c>
      <c r="C2166" s="8">
        <v>43386</v>
      </c>
      <c r="D2166" s="7">
        <v>43392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3.0044</v>
      </c>
      <c r="V2166" s="1">
        <f t="shared" si="33"/>
        <v>16.576000000000001</v>
      </c>
      <c r="W2166" s="30">
        <f>Orders[[#This Row],[Profit]]/Orders[[#This Row],[Sales]]</f>
        <v>0.36249999999999999</v>
      </c>
    </row>
    <row r="2167" spans="1:23" x14ac:dyDescent="0.35">
      <c r="A2167" s="1" t="s">
        <v>13130</v>
      </c>
      <c r="B2167" s="1" t="s">
        <v>5109</v>
      </c>
      <c r="C2167" s="8">
        <v>43386</v>
      </c>
      <c r="D2167" s="7">
        <v>43392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c r="V2167" s="1">
        <f t="shared" si="33"/>
        <v>699.59999999999991</v>
      </c>
      <c r="W2167" s="30">
        <f>Orders[[#This Row],[Profit]]/Orders[[#This Row],[Sales]]</f>
        <v>-1.075</v>
      </c>
    </row>
    <row r="2168" spans="1:23" x14ac:dyDescent="0.35">
      <c r="A2168" s="1" t="s">
        <v>13131</v>
      </c>
      <c r="B2168" s="1" t="s">
        <v>5109</v>
      </c>
      <c r="C2168" s="8">
        <v>43386</v>
      </c>
      <c r="D2168" s="7">
        <v>43392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1.1903999999999999</v>
      </c>
      <c r="V2168" s="1">
        <f t="shared" si="33"/>
        <v>15.872</v>
      </c>
      <c r="W2168" s="30">
        <f>Orders[[#This Row],[Profit]]/Orders[[#This Row],[Sales]]</f>
        <v>7.4999999999999997E-2</v>
      </c>
    </row>
    <row r="2169" spans="1:23" x14ac:dyDescent="0.35">
      <c r="A2169" s="1" t="s">
        <v>13132</v>
      </c>
      <c r="B2169" s="1" t="s">
        <v>5109</v>
      </c>
      <c r="C2169" s="8">
        <v>43386</v>
      </c>
      <c r="D2169" s="7">
        <v>43392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6.2859999999999996</v>
      </c>
      <c r="S2169" s="1">
        <v>7</v>
      </c>
      <c r="T2169" s="1">
        <v>0.8</v>
      </c>
      <c r="U2169" s="1">
        <v>-11.000500000000001</v>
      </c>
      <c r="V2169" s="1">
        <f t="shared" si="33"/>
        <v>44.001999999999995</v>
      </c>
      <c r="W2169" s="30">
        <f>Orders[[#This Row],[Profit]]/Orders[[#This Row],[Sales]]</f>
        <v>-1.7500000000000002</v>
      </c>
    </row>
    <row r="2170" spans="1:23" x14ac:dyDescent="0.35">
      <c r="A2170" s="1" t="s">
        <v>13117</v>
      </c>
      <c r="B2170" s="1" t="s">
        <v>5112</v>
      </c>
      <c r="C2170" s="8">
        <v>43492</v>
      </c>
      <c r="D2170" s="7">
        <v>43495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14.016</v>
      </c>
      <c r="S2170" s="1">
        <v>3</v>
      </c>
      <c r="T2170" s="1">
        <v>0.2</v>
      </c>
      <c r="U2170" s="1">
        <v>1.752</v>
      </c>
      <c r="V2170" s="1">
        <f t="shared" si="33"/>
        <v>42.048000000000002</v>
      </c>
      <c r="W2170" s="30">
        <f>Orders[[#This Row],[Profit]]/Orders[[#This Row],[Sales]]</f>
        <v>0.125</v>
      </c>
    </row>
    <row r="2171" spans="1:23" x14ac:dyDescent="0.35">
      <c r="A2171" s="1" t="s">
        <v>13133</v>
      </c>
      <c r="B2171" s="1" t="s">
        <v>5112</v>
      </c>
      <c r="C2171" s="8">
        <v>43492</v>
      </c>
      <c r="D2171" s="7">
        <v>43495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-8.9969999999999999</v>
      </c>
      <c r="V2171" s="1">
        <f t="shared" si="33"/>
        <v>215.928</v>
      </c>
      <c r="W2171" s="30">
        <f>Orders[[#This Row],[Profit]]/Orders[[#This Row],[Sales]]</f>
        <v>-0.125</v>
      </c>
    </row>
    <row r="2172" spans="1:23" x14ac:dyDescent="0.35">
      <c r="A2172" s="1" t="s">
        <v>13134</v>
      </c>
      <c r="B2172" s="1" t="s">
        <v>5112</v>
      </c>
      <c r="C2172" s="8">
        <v>43492</v>
      </c>
      <c r="D2172" s="7">
        <v>43495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-26.9955</v>
      </c>
      <c r="V2172" s="1">
        <f t="shared" si="33"/>
        <v>323.94600000000003</v>
      </c>
      <c r="W2172" s="30">
        <f>Orders[[#This Row],[Profit]]/Orders[[#This Row],[Sales]]</f>
        <v>-0.25</v>
      </c>
    </row>
    <row r="2173" spans="1:23" x14ac:dyDescent="0.35">
      <c r="A2173" s="1" t="s">
        <v>13135</v>
      </c>
      <c r="B2173" s="1" t="s">
        <v>5115</v>
      </c>
      <c r="C2173" s="8">
        <v>43788</v>
      </c>
      <c r="D2173" s="7">
        <v>43794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-8.7232000000000003</v>
      </c>
      <c r="V2173" s="1">
        <f t="shared" si="33"/>
        <v>610.62400000000002</v>
      </c>
      <c r="W2173" s="30">
        <f>Orders[[#This Row],[Profit]]/Orders[[#This Row],[Sales]]</f>
        <v>-2.8571428571428571E-2</v>
      </c>
    </row>
    <row r="2174" spans="1:23" x14ac:dyDescent="0.35">
      <c r="A2174" s="1" t="s">
        <v>13136</v>
      </c>
      <c r="B2174" s="1" t="s">
        <v>5117</v>
      </c>
      <c r="C2174" s="8">
        <v>42583</v>
      </c>
      <c r="D2174" s="7">
        <v>42585</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19.751999999999999</v>
      </c>
      <c r="S2174" s="1">
        <v>3</v>
      </c>
      <c r="T2174" s="1">
        <v>0.2</v>
      </c>
      <c r="U2174" s="1">
        <v>6.9131999999999998</v>
      </c>
      <c r="V2174" s="1">
        <f t="shared" si="33"/>
        <v>59.256</v>
      </c>
      <c r="W2174" s="30">
        <f>Orders[[#This Row],[Profit]]/Orders[[#This Row],[Sales]]</f>
        <v>0.35000000000000003</v>
      </c>
    </row>
    <row r="2175" spans="1:23" x14ac:dyDescent="0.35">
      <c r="A2175" s="1" t="s">
        <v>13137</v>
      </c>
      <c r="B2175" s="1" t="s">
        <v>5122</v>
      </c>
      <c r="C2175" s="8">
        <v>43311</v>
      </c>
      <c r="D2175" s="7">
        <v>43316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9.2639999999999993</v>
      </c>
      <c r="S2175" s="1">
        <v>3</v>
      </c>
      <c r="T2175" s="1">
        <v>0.8</v>
      </c>
      <c r="U2175" s="1">
        <v>-13.896000000000001</v>
      </c>
      <c r="V2175" s="1">
        <f t="shared" si="33"/>
        <v>27.791999999999998</v>
      </c>
      <c r="W2175" s="30">
        <f>Orders[[#This Row],[Profit]]/Orders[[#This Row],[Sales]]</f>
        <v>-1.5000000000000002</v>
      </c>
    </row>
    <row r="2176" spans="1:23" x14ac:dyDescent="0.35">
      <c r="A2176" s="1" t="s">
        <v>13138</v>
      </c>
      <c r="B2176" s="1" t="s">
        <v>5123</v>
      </c>
      <c r="C2176" s="8">
        <v>42946</v>
      </c>
      <c r="D2176" s="7">
        <v>42950</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6.1791999999999998</v>
      </c>
      <c r="V2176" s="1">
        <f t="shared" si="33"/>
        <v>247.16800000000001</v>
      </c>
      <c r="W2176" s="30">
        <f>Orders[[#This Row],[Profit]]/Orders[[#This Row],[Sales]]</f>
        <v>9.9999999999999992E-2</v>
      </c>
    </row>
    <row r="2177" spans="1:23" x14ac:dyDescent="0.35">
      <c r="A2177" s="1" t="s">
        <v>13139</v>
      </c>
      <c r="B2177" s="1" t="s">
        <v>5124</v>
      </c>
      <c r="C2177" s="8">
        <v>43388</v>
      </c>
      <c r="D2177" s="7">
        <v>43394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c r="V2177" s="1">
        <f t="shared" si="33"/>
        <v>91.36</v>
      </c>
      <c r="W2177" s="30">
        <f>Orders[[#This Row],[Profit]]/Orders[[#This Row],[Sales]]</f>
        <v>0.45999999999999996</v>
      </c>
    </row>
    <row r="2178" spans="1:23" x14ac:dyDescent="0.35">
      <c r="A2178" s="1" t="s">
        <v>13140</v>
      </c>
      <c r="B2178" s="1" t="s">
        <v>5124</v>
      </c>
      <c r="C2178" s="8">
        <v>43388</v>
      </c>
      <c r="D2178" s="7">
        <v>43394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28.857600000000001</v>
      </c>
      <c r="V2178" s="1">
        <f t="shared" ref="V2178:V2241" si="34">PRODUCT(S2178,R2178)</f>
        <v>541.07999999999993</v>
      </c>
      <c r="W2178" s="30">
        <f>Orders[[#This Row],[Profit]]/Orders[[#This Row],[Sales]]</f>
        <v>0.48000000000000004</v>
      </c>
    </row>
    <row r="2179" spans="1:23" x14ac:dyDescent="0.35">
      <c r="A2179" s="1" t="s">
        <v>13141</v>
      </c>
      <c r="B2179" s="1" t="s">
        <v>5124</v>
      </c>
      <c r="C2179" s="8">
        <v>43388</v>
      </c>
      <c r="D2179" s="7">
        <v>43394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13.0375</v>
      </c>
      <c r="V2179" s="1">
        <f t="shared" si="34"/>
        <v>208.6</v>
      </c>
      <c r="W2179" s="30">
        <f>Orders[[#This Row],[Profit]]/Orders[[#This Row],[Sales]]</f>
        <v>0.3125</v>
      </c>
    </row>
    <row r="2180" spans="1:23" x14ac:dyDescent="0.35">
      <c r="A2180" s="1" t="s">
        <v>13142</v>
      </c>
      <c r="B2180" s="1" t="s">
        <v>5124</v>
      </c>
      <c r="C2180" s="8">
        <v>43388</v>
      </c>
      <c r="D2180" s="7">
        <v>43394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32.936</v>
      </c>
      <c r="V2180" s="1">
        <f t="shared" si="34"/>
        <v>572.79999999999995</v>
      </c>
      <c r="W2180" s="30">
        <f>Orders[[#This Row],[Profit]]/Orders[[#This Row],[Sales]]</f>
        <v>0.46</v>
      </c>
    </row>
    <row r="2181" spans="1:23" x14ac:dyDescent="0.35">
      <c r="A2181" s="1" t="s">
        <v>13143</v>
      </c>
      <c r="B2181" s="1" t="s">
        <v>5130</v>
      </c>
      <c r="C2181" s="8">
        <v>43227</v>
      </c>
      <c r="D2181" s="7">
        <v>43231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1">
        <v>30.896599999999999</v>
      </c>
      <c r="V2181" s="1">
        <f t="shared" si="34"/>
        <v>596.62400000000002</v>
      </c>
      <c r="W2181" s="30">
        <f>Orders[[#This Row],[Profit]]/Orders[[#This Row],[Sales]]</f>
        <v>0.36249999999999999</v>
      </c>
    </row>
    <row r="2182" spans="1:23" x14ac:dyDescent="0.35">
      <c r="A2182" s="1" t="s">
        <v>13144</v>
      </c>
      <c r="B2182" s="1" t="s">
        <v>5130</v>
      </c>
      <c r="C2182" s="8">
        <v>43227</v>
      </c>
      <c r="D2182" s="7">
        <v>43231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1">
        <v>22.2</v>
      </c>
      <c r="V2182" s="1">
        <f t="shared" si="34"/>
        <v>133.19999999999999</v>
      </c>
      <c r="W2182" s="30">
        <f>Orders[[#This Row],[Profit]]/Orders[[#This Row],[Sales]]</f>
        <v>0.5</v>
      </c>
    </row>
    <row r="2183" spans="1:23" x14ac:dyDescent="0.35">
      <c r="A2183" s="1" t="s">
        <v>13145</v>
      </c>
      <c r="B2183" s="1" t="s">
        <v>5130</v>
      </c>
      <c r="C2183" s="8">
        <v>43227</v>
      </c>
      <c r="D2183" s="7">
        <v>43231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c r="V2183" s="1">
        <f t="shared" si="34"/>
        <v>1771.056</v>
      </c>
      <c r="W2183" s="30">
        <f>Orders[[#This Row],[Profit]]/Orders[[#This Row],[Sales]]</f>
        <v>0.13333333333333333</v>
      </c>
    </row>
    <row r="2184" spans="1:23" x14ac:dyDescent="0.35">
      <c r="A2184" s="1" t="s">
        <v>13146</v>
      </c>
      <c r="B2184" s="1" t="s">
        <v>5130</v>
      </c>
      <c r="C2184" s="8">
        <v>43227</v>
      </c>
      <c r="D2184" s="7">
        <v>43231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1159.9855</v>
      </c>
      <c r="V2184" s="1">
        <f t="shared" si="34"/>
        <v>19999.75</v>
      </c>
      <c r="W2184" s="30">
        <f>Orders[[#This Row],[Profit]]/Orders[[#This Row],[Sales]]</f>
        <v>0.29000000000000004</v>
      </c>
    </row>
    <row r="2185" spans="1:23" x14ac:dyDescent="0.35">
      <c r="A2185" s="1" t="s">
        <v>13147</v>
      </c>
      <c r="B2185" s="1" t="s">
        <v>5130</v>
      </c>
      <c r="C2185" s="8">
        <v>43227</v>
      </c>
      <c r="D2185" s="7">
        <v>43231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c r="V2185" s="1">
        <f t="shared" si="34"/>
        <v>999.75</v>
      </c>
      <c r="W2185" s="30">
        <f>Orders[[#This Row],[Profit]]/Orders[[#This Row],[Sales]]</f>
        <v>0.11</v>
      </c>
    </row>
    <row r="2186" spans="1:23" x14ac:dyDescent="0.35">
      <c r="A2186" s="1" t="s">
        <v>13148</v>
      </c>
      <c r="B2186" s="1" t="s">
        <v>5130</v>
      </c>
      <c r="C2186" s="8">
        <v>43227</v>
      </c>
      <c r="D2186" s="7">
        <v>43231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28.019200000000001</v>
      </c>
      <c r="V2186" s="1">
        <f t="shared" si="34"/>
        <v>509.44</v>
      </c>
      <c r="W2186" s="30">
        <f>Orders[[#This Row],[Profit]]/Orders[[#This Row],[Sales]]</f>
        <v>0.44</v>
      </c>
    </row>
    <row r="2187" spans="1:23" x14ac:dyDescent="0.35">
      <c r="A2187" s="1" t="s">
        <v>13149</v>
      </c>
      <c r="B2187" s="1" t="s">
        <v>5133</v>
      </c>
      <c r="C2187" s="8">
        <v>43678</v>
      </c>
      <c r="D2187" s="7">
        <v>43681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54.896000000000001</v>
      </c>
      <c r="S2187" s="1">
        <v>2</v>
      </c>
      <c r="T2187" s="1">
        <v>0.2</v>
      </c>
      <c r="U2187" s="1">
        <v>18.5274</v>
      </c>
      <c r="V2187" s="1">
        <f t="shared" si="34"/>
        <v>109.792</v>
      </c>
      <c r="W2187" s="30">
        <f>Orders[[#This Row],[Profit]]/Orders[[#This Row],[Sales]]</f>
        <v>0.33750000000000002</v>
      </c>
    </row>
    <row r="2188" spans="1:23" x14ac:dyDescent="0.35">
      <c r="A2188" s="1" t="s">
        <v>13150</v>
      </c>
      <c r="B2188" s="1" t="s">
        <v>5134</v>
      </c>
      <c r="C2188" s="8">
        <v>43295</v>
      </c>
      <c r="D2188" s="7">
        <v>43295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c r="V2188" s="1">
        <f t="shared" si="34"/>
        <v>58</v>
      </c>
      <c r="W2188" s="30">
        <f>Orders[[#This Row],[Profit]]/Orders[[#This Row],[Sales]]</f>
        <v>0.25</v>
      </c>
    </row>
    <row r="2189" spans="1:23" x14ac:dyDescent="0.35">
      <c r="A2189" s="1" t="s">
        <v>13151</v>
      </c>
      <c r="B2189" s="1" t="s">
        <v>5137</v>
      </c>
      <c r="C2189" s="8">
        <v>43687</v>
      </c>
      <c r="D2189" s="7">
        <v>43692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c r="V2189" s="1">
        <f t="shared" si="34"/>
        <v>420.48</v>
      </c>
      <c r="W2189" s="30">
        <f>Orders[[#This Row],[Profit]]/Orders[[#This Row],[Sales]]</f>
        <v>0.5</v>
      </c>
    </row>
    <row r="2190" spans="1:23" x14ac:dyDescent="0.35">
      <c r="A2190" s="1" t="s">
        <v>13152</v>
      </c>
      <c r="B2190" s="1" t="s">
        <v>5137</v>
      </c>
      <c r="C2190" s="8">
        <v>43687</v>
      </c>
      <c r="D2190" s="7">
        <v>43692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c r="V2190" s="1">
        <f t="shared" si="34"/>
        <v>242.6</v>
      </c>
      <c r="W2190" s="30">
        <f>Orders[[#This Row],[Profit]]/Orders[[#This Row],[Sales]]</f>
        <v>0.21</v>
      </c>
    </row>
    <row r="2191" spans="1:23" x14ac:dyDescent="0.35">
      <c r="A2191" s="1" t="s">
        <v>13153</v>
      </c>
      <c r="B2191" s="1" t="s">
        <v>5137</v>
      </c>
      <c r="C2191" s="8">
        <v>43687</v>
      </c>
      <c r="D2191" s="7">
        <v>43692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v>
      </c>
      <c r="S2191" s="1">
        <v>9</v>
      </c>
      <c r="T2191" s="1">
        <v>0</v>
      </c>
      <c r="U2191" s="1">
        <v>378.16739999999999</v>
      </c>
      <c r="V2191" s="1">
        <f t="shared" si="34"/>
        <v>13090.41</v>
      </c>
      <c r="W2191" s="30">
        <f>Orders[[#This Row],[Profit]]/Orders[[#This Row],[Sales]]</f>
        <v>0.26</v>
      </c>
    </row>
    <row r="2192" spans="1:23" x14ac:dyDescent="0.35">
      <c r="A2192" s="1" t="s">
        <v>13154</v>
      </c>
      <c r="B2192" s="1" t="s">
        <v>5138</v>
      </c>
      <c r="C2192" s="8">
        <v>43276</v>
      </c>
      <c r="D2192" s="7">
        <v>43280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c r="V2192" s="1">
        <f t="shared" si="34"/>
        <v>182.43</v>
      </c>
      <c r="W2192" s="30">
        <f>Orders[[#This Row],[Profit]]/Orders[[#This Row],[Sales]]</f>
        <v>0.28000000000000003</v>
      </c>
    </row>
    <row r="2193" spans="1:23" x14ac:dyDescent="0.35">
      <c r="A2193" s="1" t="s">
        <v>13155</v>
      </c>
      <c r="B2193" s="1" t="s">
        <v>5141</v>
      </c>
      <c r="C2193" s="8">
        <v>43444</v>
      </c>
      <c r="D2193" s="7">
        <v>43451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c r="V2193" s="1">
        <f t="shared" si="34"/>
        <v>460.65599999999995</v>
      </c>
      <c r="W2193" s="30">
        <f>Orders[[#This Row],[Profit]]/Orders[[#This Row],[Sales]]</f>
        <v>0.33750000000000002</v>
      </c>
    </row>
    <row r="2194" spans="1:23" x14ac:dyDescent="0.35">
      <c r="A2194" s="1" t="s">
        <v>13156</v>
      </c>
      <c r="B2194" s="1" t="s">
        <v>5141</v>
      </c>
      <c r="C2194" s="8">
        <v>43444</v>
      </c>
      <c r="D2194" s="7">
        <v>43451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c r="V2194" s="1">
        <f t="shared" si="34"/>
        <v>196.02</v>
      </c>
      <c r="W2194" s="30">
        <f>Orders[[#This Row],[Profit]]/Orders[[#This Row],[Sales]]</f>
        <v>0.35</v>
      </c>
    </row>
    <row r="2195" spans="1:23" x14ac:dyDescent="0.35">
      <c r="A2195" s="1" t="s">
        <v>13157</v>
      </c>
      <c r="B2195" s="1" t="s">
        <v>5141</v>
      </c>
      <c r="C2195" s="8">
        <v>43444</v>
      </c>
      <c r="D2195" s="7">
        <v>43451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55.764000000000003</v>
      </c>
      <c r="V2195" s="1">
        <f t="shared" si="34"/>
        <v>495.68</v>
      </c>
      <c r="W2195" s="30">
        <f>Orders[[#This Row],[Profit]]/Orders[[#This Row],[Sales]]</f>
        <v>0.45</v>
      </c>
    </row>
    <row r="2196" spans="1:23" x14ac:dyDescent="0.35">
      <c r="A2196" s="1" t="s">
        <v>13158</v>
      </c>
      <c r="B2196" s="1" t="s">
        <v>5141</v>
      </c>
      <c r="C2196" s="8">
        <v>43444</v>
      </c>
      <c r="D2196" s="7">
        <v>43451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35.1</v>
      </c>
      <c r="S2196" s="1">
        <v>3</v>
      </c>
      <c r="T2196" s="1">
        <v>0</v>
      </c>
      <c r="U2196" s="1">
        <v>12.285</v>
      </c>
      <c r="V2196" s="1">
        <f t="shared" si="34"/>
        <v>105.30000000000001</v>
      </c>
      <c r="W2196" s="30">
        <f>Orders[[#This Row],[Profit]]/Orders[[#This Row],[Sales]]</f>
        <v>0.35</v>
      </c>
    </row>
    <row r="2197" spans="1:23" x14ac:dyDescent="0.35">
      <c r="A2197" s="1" t="s">
        <v>13159</v>
      </c>
      <c r="B2197" s="1" t="s">
        <v>5141</v>
      </c>
      <c r="C2197" s="8">
        <v>43444</v>
      </c>
      <c r="D2197" s="7">
        <v>43451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8.5024999999999995</v>
      </c>
      <c r="V2197" s="1">
        <f t="shared" si="34"/>
        <v>223.75</v>
      </c>
      <c r="W2197" s="30">
        <f>Orders[[#This Row],[Profit]]/Orders[[#This Row],[Sales]]</f>
        <v>0.19</v>
      </c>
    </row>
    <row r="2198" spans="1:23" x14ac:dyDescent="0.35">
      <c r="A2198" s="1" t="s">
        <v>13160</v>
      </c>
      <c r="B2198" s="1" t="s">
        <v>5144</v>
      </c>
      <c r="C2198" s="8">
        <v>43435</v>
      </c>
      <c r="D2198" s="7">
        <v>43440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0.41160000000000002</v>
      </c>
      <c r="V2198" s="1">
        <f t="shared" si="34"/>
        <v>9.4079999999999995</v>
      </c>
      <c r="W2198" s="30">
        <f>Orders[[#This Row],[Profit]]/Orders[[#This Row],[Sales]]</f>
        <v>8.7500000000000008E-2</v>
      </c>
    </row>
    <row r="2199" spans="1:23" x14ac:dyDescent="0.35">
      <c r="A2199" s="1" t="s">
        <v>13161</v>
      </c>
      <c r="B2199" s="1" t="s">
        <v>5146</v>
      </c>
      <c r="C2199" s="8">
        <v>42702</v>
      </c>
      <c r="D2199" s="7">
        <v>42708</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14.67</v>
      </c>
      <c r="S2199" s="1">
        <v>3</v>
      </c>
      <c r="T2199" s="1">
        <v>0</v>
      </c>
      <c r="U2199" s="1">
        <v>3.9609000000000001</v>
      </c>
      <c r="V2199" s="1">
        <f t="shared" si="34"/>
        <v>44.01</v>
      </c>
      <c r="W2199" s="30">
        <f>Orders[[#This Row],[Profit]]/Orders[[#This Row],[Sales]]</f>
        <v>0.27</v>
      </c>
    </row>
    <row r="2200" spans="1:23" x14ac:dyDescent="0.35">
      <c r="A2200" s="1" t="s">
        <v>13162</v>
      </c>
      <c r="B2200" s="1" t="s">
        <v>5147</v>
      </c>
      <c r="C2200" s="8">
        <v>42822</v>
      </c>
      <c r="D2200" s="7">
        <v>42827</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c r="V2200" s="1">
        <f t="shared" si="34"/>
        <v>46.655999999999999</v>
      </c>
      <c r="W2200" s="30">
        <f>Orders[[#This Row],[Profit]]/Orders[[#This Row],[Sales]]</f>
        <v>0.35000000000000003</v>
      </c>
    </row>
    <row r="2201" spans="1:23" x14ac:dyDescent="0.35">
      <c r="A2201" s="1" t="s">
        <v>13163</v>
      </c>
      <c r="B2201" s="1" t="s">
        <v>5147</v>
      </c>
      <c r="C2201" s="8">
        <v>42822</v>
      </c>
      <c r="D2201" s="7">
        <v>42827</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c r="V2201" s="1">
        <f t="shared" si="34"/>
        <v>5.2320000000000002</v>
      </c>
      <c r="W2201" s="30">
        <f>Orders[[#This Row],[Profit]]/Orders[[#This Row],[Sales]]</f>
        <v>0.32499999999999996</v>
      </c>
    </row>
    <row r="2202" spans="1:23" x14ac:dyDescent="0.35">
      <c r="A2202" s="1" t="s">
        <v>13164</v>
      </c>
      <c r="B2202" s="1" t="s">
        <v>5148</v>
      </c>
      <c r="C2202" s="8">
        <v>42522</v>
      </c>
      <c r="D2202" s="7">
        <v>42527</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v>
      </c>
      <c r="S2202" s="1">
        <v>6</v>
      </c>
      <c r="T2202" s="1">
        <v>0</v>
      </c>
      <c r="U2202" s="1">
        <v>9.1020000000000003</v>
      </c>
      <c r="V2202" s="1">
        <f t="shared" si="34"/>
        <v>133.19999999999999</v>
      </c>
      <c r="W2202" s="30">
        <f>Orders[[#This Row],[Profit]]/Orders[[#This Row],[Sales]]</f>
        <v>0.41000000000000003</v>
      </c>
    </row>
    <row r="2203" spans="1:23" x14ac:dyDescent="0.35">
      <c r="A2203" s="1" t="s">
        <v>13165</v>
      </c>
      <c r="B2203" s="1" t="s">
        <v>5148</v>
      </c>
      <c r="C2203" s="8">
        <v>42522</v>
      </c>
      <c r="D2203" s="7">
        <v>42527</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229.30179999999999</v>
      </c>
      <c r="V2203" s="1">
        <f t="shared" si="34"/>
        <v>6173.5099999999993</v>
      </c>
      <c r="W2203" s="30">
        <f>Orders[[#This Row],[Profit]]/Orders[[#This Row],[Sales]]</f>
        <v>0.26</v>
      </c>
    </row>
    <row r="2204" spans="1:23" x14ac:dyDescent="0.35">
      <c r="A2204" s="1" t="s">
        <v>13166</v>
      </c>
      <c r="B2204" s="1" t="s">
        <v>5150</v>
      </c>
      <c r="C2204" s="8">
        <v>42984</v>
      </c>
      <c r="D2204" s="7">
        <v>42990</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c r="V2204" s="1">
        <f t="shared" si="34"/>
        <v>12.192</v>
      </c>
      <c r="W2204" s="30">
        <f>Orders[[#This Row],[Profit]]/Orders[[#This Row],[Sales]]</f>
        <v>0.35</v>
      </c>
    </row>
    <row r="2205" spans="1:23" x14ac:dyDescent="0.35">
      <c r="A2205" s="1" t="s">
        <v>13167</v>
      </c>
      <c r="B2205" s="1" t="s">
        <v>5150</v>
      </c>
      <c r="C2205" s="8">
        <v>42984</v>
      </c>
      <c r="D2205" s="7">
        <v>42990</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c r="V2205" s="1">
        <f t="shared" si="34"/>
        <v>575.46</v>
      </c>
      <c r="W2205" s="30">
        <f>Orders[[#This Row],[Profit]]/Orders[[#This Row],[Sales]]</f>
        <v>0.39</v>
      </c>
    </row>
    <row r="2206" spans="1:23" x14ac:dyDescent="0.35">
      <c r="A2206" s="1" t="s">
        <v>13168</v>
      </c>
      <c r="B2206" s="1" t="s">
        <v>5153</v>
      </c>
      <c r="C2206" s="8">
        <v>42915</v>
      </c>
      <c r="D2206" s="7">
        <v>42921</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c r="V2206" s="1">
        <f t="shared" si="34"/>
        <v>20.103999999999999</v>
      </c>
      <c r="W2206" s="30">
        <f>Orders[[#This Row],[Profit]]/Orders[[#This Row],[Sales]]</f>
        <v>8.7500000000000008E-2</v>
      </c>
    </row>
    <row r="2207" spans="1:23" x14ac:dyDescent="0.35">
      <c r="A2207" s="1" t="s">
        <v>13169</v>
      </c>
      <c r="B2207" s="1" t="s">
        <v>5155</v>
      </c>
      <c r="C2207" s="8">
        <v>43353</v>
      </c>
      <c r="D2207" s="7">
        <v>43355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8.4450000000000003</v>
      </c>
      <c r="V2207" s="1">
        <f t="shared" si="34"/>
        <v>202.68</v>
      </c>
      <c r="W2207" s="30">
        <f>Orders[[#This Row],[Profit]]/Orders[[#This Row],[Sales]]</f>
        <v>0.125</v>
      </c>
    </row>
    <row r="2208" spans="1:23" x14ac:dyDescent="0.35">
      <c r="A2208" s="1" t="s">
        <v>13170</v>
      </c>
      <c r="B2208" s="1" t="s">
        <v>5158</v>
      </c>
      <c r="C2208" s="8">
        <v>42565</v>
      </c>
      <c r="D2208" s="7">
        <v>42571</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29.931999999999999</v>
      </c>
      <c r="S2208" s="1">
        <v>7</v>
      </c>
      <c r="T2208" s="1">
        <v>0.8</v>
      </c>
      <c r="U2208" s="1">
        <v>-46.394599999999997</v>
      </c>
      <c r="V2208" s="1">
        <f t="shared" si="34"/>
        <v>209.524</v>
      </c>
      <c r="W2208" s="30">
        <f>Orders[[#This Row],[Profit]]/Orders[[#This Row],[Sales]]</f>
        <v>-1.55</v>
      </c>
    </row>
    <row r="2209" spans="1:23" x14ac:dyDescent="0.35">
      <c r="A2209" s="1" t="s">
        <v>13171</v>
      </c>
      <c r="B2209" s="1" t="s">
        <v>5158</v>
      </c>
      <c r="C2209" s="8">
        <v>42565</v>
      </c>
      <c r="D2209" s="7">
        <v>42571</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38.271999999999998</v>
      </c>
      <c r="S2209" s="1">
        <v>4</v>
      </c>
      <c r="T2209" s="1">
        <v>0.2</v>
      </c>
      <c r="U2209" s="1">
        <v>3.8271999999999999</v>
      </c>
      <c r="V2209" s="1">
        <f t="shared" si="34"/>
        <v>153.08799999999999</v>
      </c>
      <c r="W2209" s="30">
        <f>Orders[[#This Row],[Profit]]/Orders[[#This Row],[Sales]]</f>
        <v>0.1</v>
      </c>
    </row>
    <row r="2210" spans="1:23" x14ac:dyDescent="0.35">
      <c r="A2210" s="1" t="s">
        <v>13172</v>
      </c>
      <c r="B2210" s="1" t="s">
        <v>5161</v>
      </c>
      <c r="C2210" s="8">
        <v>42969</v>
      </c>
      <c r="D2210" s="7">
        <v>42973</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c r="V2210" s="1">
        <f t="shared" si="34"/>
        <v>66.08</v>
      </c>
      <c r="W2210" s="30">
        <f>Orders[[#This Row],[Profit]]/Orders[[#This Row],[Sales]]</f>
        <v>0.46</v>
      </c>
    </row>
    <row r="2211" spans="1:23" x14ac:dyDescent="0.35">
      <c r="A2211" s="1" t="s">
        <v>13173</v>
      </c>
      <c r="B2211" s="1" t="s">
        <v>5162</v>
      </c>
      <c r="C2211" s="8">
        <v>42688</v>
      </c>
      <c r="D2211" s="7">
        <v>42690</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233.22040000000001</v>
      </c>
      <c r="V2211" s="1">
        <f t="shared" si="34"/>
        <v>5830.5099999999993</v>
      </c>
      <c r="W2211" s="30">
        <f>Orders[[#This Row],[Profit]]/Orders[[#This Row],[Sales]]</f>
        <v>0.28000000000000003</v>
      </c>
    </row>
    <row r="2212" spans="1:23" x14ac:dyDescent="0.35">
      <c r="A2212" s="1" t="s">
        <v>13174</v>
      </c>
      <c r="B2212" s="1" t="s">
        <v>5162</v>
      </c>
      <c r="C2212" s="8">
        <v>42688</v>
      </c>
      <c r="D2212" s="7">
        <v>42690</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21.024000000000001</v>
      </c>
      <c r="V2212" s="1">
        <f t="shared" si="34"/>
        <v>438</v>
      </c>
      <c r="W2212" s="30">
        <f>Orders[[#This Row],[Profit]]/Orders[[#This Row],[Sales]]</f>
        <v>0.48000000000000004</v>
      </c>
    </row>
    <row r="2213" spans="1:23" x14ac:dyDescent="0.35">
      <c r="A2213" s="1" t="s">
        <v>13175</v>
      </c>
      <c r="B2213" s="1" t="s">
        <v>5167</v>
      </c>
      <c r="C2213" s="8">
        <v>43431</v>
      </c>
      <c r="D2213" s="7">
        <v>43434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c r="V2213" s="1">
        <f t="shared" si="34"/>
        <v>1003.752</v>
      </c>
      <c r="W2213" s="30">
        <f>Orders[[#This Row],[Profit]]/Orders[[#This Row],[Sales]]</f>
        <v>0.17777777777777778</v>
      </c>
    </row>
    <row r="2214" spans="1:23" x14ac:dyDescent="0.35">
      <c r="A2214" s="1" t="s">
        <v>13176</v>
      </c>
      <c r="B2214" s="1" t="s">
        <v>5171</v>
      </c>
      <c r="C2214" s="8">
        <v>43790</v>
      </c>
      <c r="D2214" s="7">
        <v>43794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c r="V2214" s="1">
        <f t="shared" si="34"/>
        <v>27.42</v>
      </c>
      <c r="W2214" s="30">
        <f>Orders[[#This Row],[Profit]]/Orders[[#This Row],[Sales]]</f>
        <v>0.41</v>
      </c>
    </row>
    <row r="2215" spans="1:23" x14ac:dyDescent="0.35">
      <c r="A2215" s="1" t="s">
        <v>13177</v>
      </c>
      <c r="B2215" s="1" t="s">
        <v>5172</v>
      </c>
      <c r="C2215" s="8">
        <v>43739</v>
      </c>
      <c r="D2215" s="7">
        <v>43740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v>
      </c>
      <c r="S2215" s="1">
        <v>1</v>
      </c>
      <c r="T2215" s="1">
        <v>0.2</v>
      </c>
      <c r="U2215" s="1">
        <v>0.504</v>
      </c>
      <c r="V2215" s="1">
        <f t="shared" si="34"/>
        <v>1.44</v>
      </c>
      <c r="W2215" s="30">
        <f>Orders[[#This Row],[Profit]]/Orders[[#This Row],[Sales]]</f>
        <v>0.35000000000000003</v>
      </c>
    </row>
    <row r="2216" spans="1:23" x14ac:dyDescent="0.35">
      <c r="A2216" s="1" t="s">
        <v>13178</v>
      </c>
      <c r="B2216" s="1" t="s">
        <v>5172</v>
      </c>
      <c r="C2216" s="8">
        <v>43739</v>
      </c>
      <c r="D2216" s="7">
        <v>43740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61.776000000000003</v>
      </c>
      <c r="S2216" s="1">
        <v>13</v>
      </c>
      <c r="T2216" s="1">
        <v>0.2</v>
      </c>
      <c r="U2216" s="1">
        <v>20.849399999999999</v>
      </c>
      <c r="V2216" s="1">
        <f t="shared" si="34"/>
        <v>803.08800000000008</v>
      </c>
      <c r="W2216" s="30">
        <f>Orders[[#This Row],[Profit]]/Orders[[#This Row],[Sales]]</f>
        <v>0.33749999999999997</v>
      </c>
    </row>
    <row r="2217" spans="1:23" x14ac:dyDescent="0.35">
      <c r="A2217" s="1" t="s">
        <v>13179</v>
      </c>
      <c r="B2217" s="1" t="s">
        <v>5172</v>
      </c>
      <c r="C2217" s="8">
        <v>43739</v>
      </c>
      <c r="D2217" s="7">
        <v>43740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v>
      </c>
      <c r="V2217" s="1">
        <f t="shared" si="34"/>
        <v>483.92</v>
      </c>
      <c r="W2217" s="30">
        <f>Orders[[#This Row],[Profit]]/Orders[[#This Row],[Sales]]</f>
        <v>0.25</v>
      </c>
    </row>
    <row r="2218" spans="1:23" x14ac:dyDescent="0.35">
      <c r="A2218" s="1" t="s">
        <v>13180</v>
      </c>
      <c r="B2218" s="1" t="s">
        <v>5172</v>
      </c>
      <c r="C2218" s="8">
        <v>43739</v>
      </c>
      <c r="D2218" s="7">
        <v>43740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9.5031999999999996</v>
      </c>
      <c r="V2218" s="1">
        <f t="shared" si="34"/>
        <v>434.43200000000002</v>
      </c>
      <c r="W2218" s="30">
        <f>Orders[[#This Row],[Profit]]/Orders[[#This Row],[Sales]]</f>
        <v>8.7499999999999994E-2</v>
      </c>
    </row>
    <row r="2219" spans="1:23" x14ac:dyDescent="0.35">
      <c r="A2219" s="1" t="s">
        <v>13181</v>
      </c>
      <c r="B2219" s="1" t="s">
        <v>5175</v>
      </c>
      <c r="C2219" s="8">
        <v>42633</v>
      </c>
      <c r="D2219" s="7">
        <v>42638</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2.8159999999999998</v>
      </c>
      <c r="S2219" s="1">
        <v>2</v>
      </c>
      <c r="T2219" s="1">
        <v>0.2</v>
      </c>
      <c r="U2219" s="1">
        <v>0.98560000000000003</v>
      </c>
      <c r="V2219" s="1">
        <f t="shared" si="34"/>
        <v>5.6319999999999997</v>
      </c>
      <c r="W2219" s="30">
        <f>Orders[[#This Row],[Profit]]/Orders[[#This Row],[Sales]]</f>
        <v>0.35000000000000003</v>
      </c>
    </row>
    <row r="2220" spans="1:23" x14ac:dyDescent="0.35">
      <c r="A2220" s="1" t="s">
        <v>13182</v>
      </c>
      <c r="B2220" s="1" t="s">
        <v>5180</v>
      </c>
      <c r="C2220" s="8">
        <v>43674</v>
      </c>
      <c r="D2220" s="7">
        <v>43678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v>
      </c>
      <c r="S2220" s="1">
        <v>4</v>
      </c>
      <c r="T2220" s="1">
        <v>0.2</v>
      </c>
      <c r="U2220" s="1">
        <v>3.6192000000000002</v>
      </c>
      <c r="V2220" s="1">
        <f t="shared" si="34"/>
        <v>39.936</v>
      </c>
      <c r="W2220" s="30">
        <f>Orders[[#This Row],[Profit]]/Orders[[#This Row],[Sales]]</f>
        <v>0.36250000000000004</v>
      </c>
    </row>
    <row r="2221" spans="1:23" x14ac:dyDescent="0.35">
      <c r="A2221" s="1" t="s">
        <v>13183</v>
      </c>
      <c r="B2221" s="1" t="s">
        <v>5180</v>
      </c>
      <c r="C2221" s="8">
        <v>43674</v>
      </c>
      <c r="D2221" s="7">
        <v>43678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c r="V2221" s="1">
        <f t="shared" si="34"/>
        <v>14.98</v>
      </c>
      <c r="W2221" s="30">
        <f>Orders[[#This Row],[Profit]]/Orders[[#This Row],[Sales]]</f>
        <v>0.27999999999999997</v>
      </c>
    </row>
    <row r="2222" spans="1:23" x14ac:dyDescent="0.35">
      <c r="A2222" s="1" t="s">
        <v>13184</v>
      </c>
      <c r="B2222" s="1" t="s">
        <v>5180</v>
      </c>
      <c r="C2222" s="8">
        <v>43674</v>
      </c>
      <c r="D2222" s="7">
        <v>43678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1145.5999999999999</v>
      </c>
      <c r="S2222" s="1">
        <v>4</v>
      </c>
      <c r="T2222" s="1">
        <v>0.2</v>
      </c>
      <c r="U2222" s="1">
        <v>100.24</v>
      </c>
      <c r="V2222" s="1">
        <f t="shared" si="34"/>
        <v>4582.3999999999996</v>
      </c>
      <c r="W2222" s="30">
        <f>Orders[[#This Row],[Profit]]/Orders[[#This Row],[Sales]]</f>
        <v>8.7500000000000008E-2</v>
      </c>
    </row>
    <row r="2223" spans="1:23" x14ac:dyDescent="0.35">
      <c r="A2223" s="1" t="s">
        <v>13185</v>
      </c>
      <c r="B2223" s="1" t="s">
        <v>5183</v>
      </c>
      <c r="C2223" s="8">
        <v>43075</v>
      </c>
      <c r="D2223" s="7">
        <v>43075</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485.94</v>
      </c>
      <c r="S2223" s="1">
        <v>2</v>
      </c>
      <c r="T2223" s="1">
        <v>0.4</v>
      </c>
      <c r="U2223" s="1">
        <v>-89.088999999999999</v>
      </c>
      <c r="V2223" s="1">
        <f t="shared" si="34"/>
        <v>971.88</v>
      </c>
      <c r="W2223" s="30">
        <f>Orders[[#This Row],[Profit]]/Orders[[#This Row],[Sales]]</f>
        <v>-0.18333333333333332</v>
      </c>
    </row>
    <row r="2224" spans="1:23" x14ac:dyDescent="0.35">
      <c r="A2224" s="1" t="s">
        <v>13186</v>
      </c>
      <c r="B2224" s="1" t="s">
        <v>5183</v>
      </c>
      <c r="C2224" s="8">
        <v>43075</v>
      </c>
      <c r="D2224" s="7">
        <v>43075</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4.6719999999999997</v>
      </c>
      <c r="V2224" s="1">
        <f t="shared" si="34"/>
        <v>299.00799999999998</v>
      </c>
      <c r="W2224" s="30">
        <f>Orders[[#This Row],[Profit]]/Orders[[#This Row],[Sales]]</f>
        <v>0.125</v>
      </c>
    </row>
    <row r="2225" spans="1:23" x14ac:dyDescent="0.35">
      <c r="A2225" s="1" t="s">
        <v>13187</v>
      </c>
      <c r="B2225" s="1" t="s">
        <v>5183</v>
      </c>
      <c r="C2225" s="8">
        <v>43075</v>
      </c>
      <c r="D2225" s="7">
        <v>43075</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70.686000000000007</v>
      </c>
      <c r="S2225" s="1">
        <v>1</v>
      </c>
      <c r="T2225" s="1">
        <v>0.3</v>
      </c>
      <c r="U2225" s="1">
        <v>-24.235199999999999</v>
      </c>
      <c r="V2225" s="1">
        <f t="shared" si="34"/>
        <v>70.686000000000007</v>
      </c>
      <c r="W2225" s="30">
        <f>Orders[[#This Row],[Profit]]/Orders[[#This Row],[Sales]]</f>
        <v>-0.3428571428571428</v>
      </c>
    </row>
    <row r="2226" spans="1:23" x14ac:dyDescent="0.35">
      <c r="A2226" s="1" t="s">
        <v>13188</v>
      </c>
      <c r="B2226" s="1" t="s">
        <v>5187</v>
      </c>
      <c r="C2226" s="8">
        <v>43677</v>
      </c>
      <c r="D2226" s="7">
        <v>43682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17.815200000000001</v>
      </c>
      <c r="V2226" s="1">
        <f t="shared" si="34"/>
        <v>164.44800000000001</v>
      </c>
      <c r="W2226" s="30">
        <f>Orders[[#This Row],[Profit]]/Orders[[#This Row],[Sales]]</f>
        <v>0.32500000000000001</v>
      </c>
    </row>
    <row r="2227" spans="1:23" x14ac:dyDescent="0.35">
      <c r="A2227" s="1" t="s">
        <v>13189</v>
      </c>
      <c r="B2227" s="1" t="s">
        <v>5190</v>
      </c>
      <c r="C2227" s="8">
        <v>43178</v>
      </c>
      <c r="D2227" s="7">
        <v>43180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72.293999999999997</v>
      </c>
      <c r="S2227" s="1">
        <v>1</v>
      </c>
      <c r="T2227" s="1">
        <v>0.7</v>
      </c>
      <c r="U2227" s="1">
        <v>-98.8018</v>
      </c>
      <c r="V2227" s="1">
        <f t="shared" si="34"/>
        <v>72.293999999999997</v>
      </c>
      <c r="W2227" s="30">
        <f>Orders[[#This Row],[Profit]]/Orders[[#This Row],[Sales]]</f>
        <v>-1.3666666666666667</v>
      </c>
    </row>
    <row r="2228" spans="1:23" x14ac:dyDescent="0.35">
      <c r="A2228" s="1" t="s">
        <v>13190</v>
      </c>
      <c r="B2228" s="1" t="s">
        <v>5196</v>
      </c>
      <c r="C2228" s="8">
        <v>43675</v>
      </c>
      <c r="D2228" s="7">
        <v>43680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2.8959999999999999</v>
      </c>
      <c r="S2228" s="1">
        <v>2</v>
      </c>
      <c r="T2228" s="1">
        <v>0.2</v>
      </c>
      <c r="U2228" s="1">
        <v>0.47060000000000002</v>
      </c>
      <c r="V2228" s="1">
        <f t="shared" si="34"/>
        <v>5.7919999999999998</v>
      </c>
      <c r="W2228" s="30">
        <f>Orders[[#This Row],[Profit]]/Orders[[#This Row],[Sales]]</f>
        <v>0.16250000000000001</v>
      </c>
    </row>
    <row r="2229" spans="1:23" x14ac:dyDescent="0.35">
      <c r="A2229" s="1" t="s">
        <v>13191</v>
      </c>
      <c r="B2229" s="1" t="s">
        <v>5196</v>
      </c>
      <c r="C2229" s="8">
        <v>43675</v>
      </c>
      <c r="D2229" s="7">
        <v>43680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v>
      </c>
      <c r="S2229" s="1">
        <v>1</v>
      </c>
      <c r="T2229" s="1">
        <v>0.2</v>
      </c>
      <c r="U2229" s="1">
        <v>15.599</v>
      </c>
      <c r="V2229" s="1">
        <f t="shared" si="34"/>
        <v>124.792</v>
      </c>
      <c r="W2229" s="30">
        <f>Orders[[#This Row],[Profit]]/Orders[[#This Row],[Sales]]</f>
        <v>0.125</v>
      </c>
    </row>
    <row r="2230" spans="1:23" x14ac:dyDescent="0.35">
      <c r="A2230" s="1" t="s">
        <v>13192</v>
      </c>
      <c r="B2230" s="1" t="s">
        <v>5197</v>
      </c>
      <c r="C2230" s="8">
        <v>43374</v>
      </c>
      <c r="D2230" s="7">
        <v>43378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v>
      </c>
      <c r="V2230" s="1">
        <f t="shared" si="34"/>
        <v>330.58800000000002</v>
      </c>
      <c r="W2230" s="30">
        <f>Orders[[#This Row],[Profit]]/Orders[[#This Row],[Sales]]</f>
        <v>-0.35</v>
      </c>
    </row>
    <row r="2231" spans="1:23" x14ac:dyDescent="0.35">
      <c r="A2231" s="1" t="s">
        <v>13193</v>
      </c>
      <c r="B2231" s="1" t="s">
        <v>5198</v>
      </c>
      <c r="C2231" s="8">
        <v>42460</v>
      </c>
      <c r="D2231" s="7">
        <v>42465</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673.56799999999998</v>
      </c>
      <c r="S2231" s="1">
        <v>2</v>
      </c>
      <c r="T2231" s="1">
        <v>0.2</v>
      </c>
      <c r="U2231" s="1">
        <v>252.58799999999999</v>
      </c>
      <c r="V2231" s="1">
        <f t="shared" si="34"/>
        <v>1347.136</v>
      </c>
      <c r="W2231" s="30">
        <f>Orders[[#This Row],[Profit]]/Orders[[#This Row],[Sales]]</f>
        <v>0.375</v>
      </c>
    </row>
    <row r="2232" spans="1:23" x14ac:dyDescent="0.35">
      <c r="A2232" s="1" t="s">
        <v>13194</v>
      </c>
      <c r="B2232" s="1" t="s">
        <v>5198</v>
      </c>
      <c r="C2232" s="8">
        <v>42460</v>
      </c>
      <c r="D2232" s="7">
        <v>42465</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v>
      </c>
      <c r="V2232" s="1">
        <f t="shared" si="34"/>
        <v>105.96</v>
      </c>
      <c r="W2232" s="30">
        <f>Orders[[#This Row],[Profit]]/Orders[[#This Row],[Sales]]</f>
        <v>0.28000000000000003</v>
      </c>
    </row>
    <row r="2233" spans="1:23" x14ac:dyDescent="0.35">
      <c r="A2233" s="1" t="s">
        <v>13195</v>
      </c>
      <c r="B2233" s="1" t="s">
        <v>5201</v>
      </c>
      <c r="C2233" s="8">
        <v>43642</v>
      </c>
      <c r="D2233" s="7">
        <v>43647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31.587</v>
      </c>
      <c r="V2233" s="1">
        <f t="shared" si="34"/>
        <v>2632.25</v>
      </c>
      <c r="W2233" s="30">
        <f>Orders[[#This Row],[Profit]]/Orders[[#This Row],[Sales]]</f>
        <v>0.06</v>
      </c>
    </row>
    <row r="2234" spans="1:23" x14ac:dyDescent="0.35">
      <c r="A2234" s="1" t="s">
        <v>13196</v>
      </c>
      <c r="B2234" s="1" t="s">
        <v>5204</v>
      </c>
      <c r="C2234" s="8">
        <v>43655</v>
      </c>
      <c r="D2234" s="7">
        <v>43660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14.307499999999999</v>
      </c>
      <c r="V2234" s="1">
        <f t="shared" si="34"/>
        <v>1144.5999999999999</v>
      </c>
      <c r="W2234" s="30">
        <f>Orders[[#This Row],[Profit]]/Orders[[#This Row],[Sales]]</f>
        <v>6.25E-2</v>
      </c>
    </row>
    <row r="2235" spans="1:23" x14ac:dyDescent="0.35">
      <c r="A2235" s="1" t="s">
        <v>13197</v>
      </c>
      <c r="B2235" s="1" t="s">
        <v>5207</v>
      </c>
      <c r="C2235" s="8">
        <v>43083</v>
      </c>
      <c r="D2235" s="7">
        <v>43085</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35.996400000000001</v>
      </c>
      <c r="V2235" s="1">
        <f t="shared" si="34"/>
        <v>1279.8720000000001</v>
      </c>
      <c r="W2235" s="30">
        <f>Orders[[#This Row],[Profit]]/Orders[[#This Row],[Sales]]</f>
        <v>0.1125</v>
      </c>
    </row>
    <row r="2236" spans="1:23" x14ac:dyDescent="0.35">
      <c r="A2236" s="1" t="s">
        <v>13198</v>
      </c>
      <c r="B2236" s="1" t="s">
        <v>5210</v>
      </c>
      <c r="C2236" s="8">
        <v>43804</v>
      </c>
      <c r="D2236" s="7">
        <v>43809</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1">
        <v>205.03</v>
      </c>
      <c r="S2236" s="1">
        <v>7</v>
      </c>
      <c r="T2236" s="1">
        <v>0</v>
      </c>
      <c r="U2236" s="1">
        <v>67.659899999999993</v>
      </c>
      <c r="V2236" s="1">
        <f t="shared" si="34"/>
        <v>1435.21</v>
      </c>
      <c r="W2236" s="30">
        <f>Orders[[#This Row],[Profit]]/Orders[[#This Row],[Sales]]</f>
        <v>0.32999999999999996</v>
      </c>
    </row>
    <row r="2237" spans="1:23" x14ac:dyDescent="0.35">
      <c r="A2237" s="1" t="s">
        <v>13199</v>
      </c>
      <c r="B2237" s="1" t="s">
        <v>5212</v>
      </c>
      <c r="C2237" s="8">
        <v>42993</v>
      </c>
      <c r="D2237" s="7">
        <v>42995</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11.451599999999999</v>
      </c>
      <c r="V2237" s="1">
        <f t="shared" si="34"/>
        <v>381.72</v>
      </c>
      <c r="W2237" s="30">
        <f>Orders[[#This Row],[Profit]]/Orders[[#This Row],[Sales]]</f>
        <v>5.9999999999999991E-2</v>
      </c>
    </row>
    <row r="2238" spans="1:23" x14ac:dyDescent="0.35">
      <c r="A2238" s="1" t="s">
        <v>13200</v>
      </c>
      <c r="B2238" s="1" t="s">
        <v>5212</v>
      </c>
      <c r="C2238" s="8">
        <v>42993</v>
      </c>
      <c r="D2238" s="7">
        <v>42995</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8.2688000000000006</v>
      </c>
      <c r="V2238" s="1">
        <f t="shared" si="34"/>
        <v>194.56</v>
      </c>
      <c r="W2238" s="30">
        <f>Orders[[#This Row],[Profit]]/Orders[[#This Row],[Sales]]</f>
        <v>0.34</v>
      </c>
    </row>
    <row r="2239" spans="1:23" x14ac:dyDescent="0.35">
      <c r="A2239" s="1" t="s">
        <v>13201</v>
      </c>
      <c r="B2239" s="1" t="s">
        <v>5215</v>
      </c>
      <c r="C2239" s="8">
        <v>43296</v>
      </c>
      <c r="D2239" s="7">
        <v>43302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v>
      </c>
      <c r="S2239" s="1">
        <v>5</v>
      </c>
      <c r="T2239" s="1">
        <v>0</v>
      </c>
      <c r="U2239" s="1">
        <v>12.432</v>
      </c>
      <c r="V2239" s="1">
        <f t="shared" si="34"/>
        <v>222</v>
      </c>
      <c r="W2239" s="30">
        <f>Orders[[#This Row],[Profit]]/Orders[[#This Row],[Sales]]</f>
        <v>0.28000000000000003</v>
      </c>
    </row>
    <row r="2240" spans="1:23" x14ac:dyDescent="0.35">
      <c r="A2240" s="1" t="s">
        <v>13202</v>
      </c>
      <c r="B2240" s="1" t="s">
        <v>5218</v>
      </c>
      <c r="C2240" s="8">
        <v>43575</v>
      </c>
      <c r="D2240" s="7">
        <v>43581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v>
      </c>
      <c r="S2240" s="1">
        <v>2</v>
      </c>
      <c r="T2240" s="1">
        <v>0.6</v>
      </c>
      <c r="U2240" s="1">
        <v>-52.17</v>
      </c>
      <c r="V2240" s="1">
        <f t="shared" si="34"/>
        <v>88.8</v>
      </c>
      <c r="W2240" s="30">
        <f>Orders[[#This Row],[Profit]]/Orders[[#This Row],[Sales]]</f>
        <v>-1.175</v>
      </c>
    </row>
    <row r="2241" spans="1:23" x14ac:dyDescent="0.35">
      <c r="A2241" s="1" t="s">
        <v>13203</v>
      </c>
      <c r="B2241" s="1" t="s">
        <v>5221</v>
      </c>
      <c r="C2241" s="8">
        <v>43419</v>
      </c>
      <c r="D2241" s="7">
        <v>43421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c r="V2241" s="1">
        <f t="shared" si="34"/>
        <v>1016.792</v>
      </c>
      <c r="W2241" s="30">
        <f>Orders[[#This Row],[Profit]]/Orders[[#This Row],[Sales]]</f>
        <v>0.375</v>
      </c>
    </row>
    <row r="2242" spans="1:23" x14ac:dyDescent="0.35">
      <c r="A2242" s="1" t="s">
        <v>13204</v>
      </c>
      <c r="B2242" s="1" t="s">
        <v>5221</v>
      </c>
      <c r="C2242" s="8">
        <v>43419</v>
      </c>
      <c r="D2242" s="7">
        <v>43421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13.3476</v>
      </c>
      <c r="V2242" s="1">
        <f t="shared" ref="V2242:V2305" si="35">PRODUCT(S2242,R2242)</f>
        <v>266.952</v>
      </c>
      <c r="W2242" s="30">
        <f>Orders[[#This Row],[Profit]]/Orders[[#This Row],[Sales]]</f>
        <v>0.35</v>
      </c>
    </row>
    <row r="2243" spans="1:23" x14ac:dyDescent="0.35">
      <c r="A2243" s="1" t="s">
        <v>13205</v>
      </c>
      <c r="B2243" s="1" t="s">
        <v>5226</v>
      </c>
      <c r="C2243" s="8">
        <v>43430</v>
      </c>
      <c r="D2243" s="7">
        <v>43435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494.98200000000003</v>
      </c>
      <c r="S2243" s="1">
        <v>3</v>
      </c>
      <c r="T2243" s="1">
        <v>0.4</v>
      </c>
      <c r="U2243" s="1">
        <v>-115.4958</v>
      </c>
      <c r="V2243" s="1">
        <f t="shared" si="35"/>
        <v>1484.9460000000001</v>
      </c>
      <c r="W2243" s="30">
        <f>Orders[[#This Row],[Profit]]/Orders[[#This Row],[Sales]]</f>
        <v>-0.23333333333333334</v>
      </c>
    </row>
    <row r="2244" spans="1:23" x14ac:dyDescent="0.35">
      <c r="A2244" s="1" t="s">
        <v>13206</v>
      </c>
      <c r="B2244" s="1" t="s">
        <v>5227</v>
      </c>
      <c r="C2244" s="8">
        <v>43790</v>
      </c>
      <c r="D2244" s="7">
        <v>43794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c r="V2244" s="1">
        <f t="shared" si="35"/>
        <v>113.12</v>
      </c>
      <c r="W2244" s="30">
        <f>Orders[[#This Row],[Profit]]/Orders[[#This Row],[Sales]]</f>
        <v>0.27</v>
      </c>
    </row>
    <row r="2245" spans="1:23" x14ac:dyDescent="0.35">
      <c r="A2245" s="1" t="s">
        <v>13207</v>
      </c>
      <c r="B2245" s="1" t="s">
        <v>5227</v>
      </c>
      <c r="C2245" s="8">
        <v>43790</v>
      </c>
      <c r="D2245" s="7">
        <v>43794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1.4456</v>
      </c>
      <c r="V2245" s="1">
        <f t="shared" si="35"/>
        <v>11.12</v>
      </c>
      <c r="W2245" s="30">
        <f>Orders[[#This Row],[Profit]]/Orders[[#This Row],[Sales]]</f>
        <v>0.26</v>
      </c>
    </row>
    <row r="2246" spans="1:23" x14ac:dyDescent="0.35">
      <c r="A2246" s="1" t="s">
        <v>13208</v>
      </c>
      <c r="B2246" s="1" t="s">
        <v>5227</v>
      </c>
      <c r="C2246" s="8">
        <v>43790</v>
      </c>
      <c r="D2246" s="7">
        <v>43794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3.5177999999999998</v>
      </c>
      <c r="V2246" s="1">
        <f t="shared" si="35"/>
        <v>18.04</v>
      </c>
      <c r="W2246" s="30">
        <f>Orders[[#This Row],[Profit]]/Orders[[#This Row],[Sales]]</f>
        <v>0.39</v>
      </c>
    </row>
    <row r="2247" spans="1:23" x14ac:dyDescent="0.35">
      <c r="A2247" s="1" t="s">
        <v>13209</v>
      </c>
      <c r="B2247" s="1" t="s">
        <v>5227</v>
      </c>
      <c r="C2247" s="8">
        <v>43790</v>
      </c>
      <c r="D2247" s="7">
        <v>43794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c r="V2247" s="1">
        <f t="shared" si="35"/>
        <v>8.6199999999999992</v>
      </c>
      <c r="W2247" s="30">
        <f>Orders[[#This Row],[Profit]]/Orders[[#This Row],[Sales]]</f>
        <v>0.26</v>
      </c>
    </row>
    <row r="2248" spans="1:23" x14ac:dyDescent="0.35">
      <c r="A2248" s="1" t="s">
        <v>13210</v>
      </c>
      <c r="B2248" s="1" t="s">
        <v>5227</v>
      </c>
      <c r="C2248" s="8">
        <v>43790</v>
      </c>
      <c r="D2248" s="7">
        <v>43794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v>
      </c>
      <c r="S2248" s="1">
        <v>3</v>
      </c>
      <c r="T2248" s="1">
        <v>0.2</v>
      </c>
      <c r="U2248" s="1">
        <v>49.498199999999997</v>
      </c>
      <c r="V2248" s="1">
        <f t="shared" si="35"/>
        <v>1979.9279999999999</v>
      </c>
      <c r="W2248" s="30">
        <f>Orders[[#This Row],[Profit]]/Orders[[#This Row],[Sales]]</f>
        <v>7.4999999999999997E-2</v>
      </c>
    </row>
    <row r="2249" spans="1:23" x14ac:dyDescent="0.35">
      <c r="A2249" s="1" t="s">
        <v>13211</v>
      </c>
      <c r="B2249" s="1" t="s">
        <v>5230</v>
      </c>
      <c r="C2249" s="8">
        <v>42781</v>
      </c>
      <c r="D2249" s="7">
        <v>42784</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c r="V2249" s="1">
        <f t="shared" si="35"/>
        <v>26.72</v>
      </c>
      <c r="W2249" s="30">
        <f>Orders[[#This Row],[Profit]]/Orders[[#This Row],[Sales]]</f>
        <v>0.48</v>
      </c>
    </row>
    <row r="2250" spans="1:23" x14ac:dyDescent="0.35">
      <c r="A2250" s="1" t="s">
        <v>13212</v>
      </c>
      <c r="B2250" s="1" t="s">
        <v>5230</v>
      </c>
      <c r="C2250" s="8">
        <v>42781</v>
      </c>
      <c r="D2250" s="7">
        <v>42784</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13.0375</v>
      </c>
      <c r="V2250" s="1">
        <f t="shared" si="35"/>
        <v>208.6</v>
      </c>
      <c r="W2250" s="30">
        <f>Orders[[#This Row],[Profit]]/Orders[[#This Row],[Sales]]</f>
        <v>0.3125</v>
      </c>
    </row>
    <row r="2251" spans="1:23" x14ac:dyDescent="0.35">
      <c r="A2251" s="1" t="s">
        <v>13213</v>
      </c>
      <c r="B2251" s="1" t="s">
        <v>5230</v>
      </c>
      <c r="C2251" s="8">
        <v>42781</v>
      </c>
      <c r="D2251" s="7">
        <v>42784</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c r="V2251" s="1">
        <f t="shared" si="35"/>
        <v>57.599999999999994</v>
      </c>
      <c r="W2251" s="30">
        <f>Orders[[#This Row],[Profit]]/Orders[[#This Row],[Sales]]</f>
        <v>0.36250000000000004</v>
      </c>
    </row>
    <row r="2252" spans="1:23" x14ac:dyDescent="0.35">
      <c r="A2252" s="1" t="s">
        <v>13214</v>
      </c>
      <c r="B2252" s="1" t="s">
        <v>5230</v>
      </c>
      <c r="C2252" s="8">
        <v>42781</v>
      </c>
      <c r="D2252" s="7">
        <v>42784</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541.44000000000005</v>
      </c>
      <c r="S2252" s="1">
        <v>6</v>
      </c>
      <c r="T2252" s="1">
        <v>0</v>
      </c>
      <c r="U2252" s="1">
        <v>157.01759999999999</v>
      </c>
      <c r="V2252" s="1">
        <f t="shared" si="35"/>
        <v>3248.6400000000003</v>
      </c>
      <c r="W2252" s="30">
        <f>Orders[[#This Row],[Profit]]/Orders[[#This Row],[Sales]]</f>
        <v>0.28999999999999992</v>
      </c>
    </row>
    <row r="2253" spans="1:23" x14ac:dyDescent="0.35">
      <c r="A2253" s="1" t="s">
        <v>13215</v>
      </c>
      <c r="B2253" s="1" t="s">
        <v>5230</v>
      </c>
      <c r="C2253" s="8">
        <v>42781</v>
      </c>
      <c r="D2253" s="7">
        <v>42784</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c r="V2253" s="1">
        <f t="shared" si="35"/>
        <v>58.320000000000007</v>
      </c>
      <c r="W2253" s="30">
        <f>Orders[[#This Row],[Profit]]/Orders[[#This Row],[Sales]]</f>
        <v>0.48000000000000004</v>
      </c>
    </row>
    <row r="2254" spans="1:23" x14ac:dyDescent="0.35">
      <c r="A2254" s="1" t="s">
        <v>13216</v>
      </c>
      <c r="B2254" s="1" t="s">
        <v>5238</v>
      </c>
      <c r="C2254" s="8">
        <v>43205</v>
      </c>
      <c r="D2254" s="7">
        <v>43207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c r="V2254" s="1">
        <f t="shared" si="35"/>
        <v>431.09999999999997</v>
      </c>
      <c r="W2254" s="30">
        <f>Orders[[#This Row],[Profit]]/Orders[[#This Row],[Sales]]</f>
        <v>0.48000000000000004</v>
      </c>
    </row>
    <row r="2255" spans="1:23" x14ac:dyDescent="0.35">
      <c r="A2255" s="1" t="s">
        <v>13217</v>
      </c>
      <c r="B2255" s="1" t="s">
        <v>5239</v>
      </c>
      <c r="C2255" s="8">
        <v>43006</v>
      </c>
      <c r="D2255" s="7">
        <v>43009</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14.2758</v>
      </c>
      <c r="V2255" s="1">
        <f t="shared" si="35"/>
        <v>129.78</v>
      </c>
      <c r="W2255" s="30">
        <f>Orders[[#This Row],[Profit]]/Orders[[#This Row],[Sales]]</f>
        <v>0.33</v>
      </c>
    </row>
    <row r="2256" spans="1:23" x14ac:dyDescent="0.35">
      <c r="A2256" s="1" t="s">
        <v>13218</v>
      </c>
      <c r="B2256" s="1" t="s">
        <v>5239</v>
      </c>
      <c r="C2256" s="8">
        <v>43006</v>
      </c>
      <c r="D2256" s="7">
        <v>43009</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15.246</v>
      </c>
      <c r="V2256" s="1">
        <f t="shared" si="35"/>
        <v>87.12</v>
      </c>
      <c r="W2256" s="30">
        <f>Orders[[#This Row],[Profit]]/Orders[[#This Row],[Sales]]</f>
        <v>0.35</v>
      </c>
    </row>
    <row r="2257" spans="1:23" x14ac:dyDescent="0.35">
      <c r="A2257" s="1" t="s">
        <v>13219</v>
      </c>
      <c r="B2257" s="1" t="s">
        <v>5240</v>
      </c>
      <c r="C2257" s="8">
        <v>43360</v>
      </c>
      <c r="D2257" s="7">
        <v>43365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437.85</v>
      </c>
      <c r="S2257" s="1">
        <v>3</v>
      </c>
      <c r="T2257" s="1">
        <v>0</v>
      </c>
      <c r="U2257" s="1">
        <v>131.35499999999999</v>
      </c>
      <c r="V2257" s="1">
        <f t="shared" si="35"/>
        <v>1313.5500000000002</v>
      </c>
      <c r="W2257" s="30">
        <f>Orders[[#This Row],[Profit]]/Orders[[#This Row],[Sales]]</f>
        <v>0.29999999999999993</v>
      </c>
    </row>
    <row r="2258" spans="1:23" x14ac:dyDescent="0.35">
      <c r="A2258" s="1" t="s">
        <v>13221</v>
      </c>
      <c r="B2258" s="1" t="s">
        <v>5240</v>
      </c>
      <c r="C2258" s="8">
        <v>43360</v>
      </c>
      <c r="D2258" s="7">
        <v>43365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c r="V2258" s="1">
        <f t="shared" si="35"/>
        <v>218.96</v>
      </c>
      <c r="W2258" s="30">
        <f>Orders[[#This Row],[Profit]]/Orders[[#This Row],[Sales]]</f>
        <v>0.31</v>
      </c>
    </row>
    <row r="2259" spans="1:23" x14ac:dyDescent="0.35">
      <c r="A2259" s="1" t="s">
        <v>13222</v>
      </c>
      <c r="B2259" s="1" t="s">
        <v>5245</v>
      </c>
      <c r="C2259" s="8">
        <v>43632</v>
      </c>
      <c r="D2259" s="7">
        <v>43635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90.971999999999994</v>
      </c>
      <c r="V2259" s="1">
        <f t="shared" si="35"/>
        <v>8490.7200000000012</v>
      </c>
      <c r="W2259" s="30">
        <f>Orders[[#This Row],[Profit]]/Orders[[#This Row],[Sales]]</f>
        <v>7.4999999999999997E-2</v>
      </c>
    </row>
    <row r="2260" spans="1:23" x14ac:dyDescent="0.35">
      <c r="A2260" s="1" t="s">
        <v>13223</v>
      </c>
      <c r="B2260" s="1" t="s">
        <v>5245</v>
      </c>
      <c r="C2260" s="8">
        <v>43632</v>
      </c>
      <c r="D2260" s="7">
        <v>43635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8.7138000000000009</v>
      </c>
      <c r="V2260" s="1">
        <f t="shared" si="35"/>
        <v>37.08</v>
      </c>
      <c r="W2260" s="30">
        <f>Orders[[#This Row],[Profit]]/Orders[[#This Row],[Sales]]</f>
        <v>0.47000000000000008</v>
      </c>
    </row>
    <row r="2261" spans="1:23" x14ac:dyDescent="0.35">
      <c r="A2261" s="1" t="s">
        <v>13224</v>
      </c>
      <c r="B2261" s="1" t="s">
        <v>5248</v>
      </c>
      <c r="C2261" s="8">
        <v>43047</v>
      </c>
      <c r="D2261" s="7">
        <v>43049</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c r="V2261" s="1">
        <f t="shared" si="35"/>
        <v>5</v>
      </c>
      <c r="W2261" s="30">
        <f>Orders[[#This Row],[Profit]]/Orders[[#This Row],[Sales]]</f>
        <v>0.48</v>
      </c>
    </row>
    <row r="2262" spans="1:23" x14ac:dyDescent="0.35">
      <c r="A2262" s="1" t="s">
        <v>13225</v>
      </c>
      <c r="B2262" s="1" t="s">
        <v>5248</v>
      </c>
      <c r="C2262" s="8">
        <v>43047</v>
      </c>
      <c r="D2262" s="7">
        <v>43049</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371.97</v>
      </c>
      <c r="S2262" s="1">
        <v>3</v>
      </c>
      <c r="T2262" s="1">
        <v>0</v>
      </c>
      <c r="U2262" s="1">
        <v>66.954599999999999</v>
      </c>
      <c r="V2262" s="1">
        <f t="shared" si="35"/>
        <v>1115.9100000000001</v>
      </c>
      <c r="W2262" s="30">
        <f>Orders[[#This Row],[Profit]]/Orders[[#This Row],[Sales]]</f>
        <v>0.18</v>
      </c>
    </row>
    <row r="2263" spans="1:23" x14ac:dyDescent="0.35">
      <c r="A2263" s="1" t="s">
        <v>13226</v>
      </c>
      <c r="B2263" s="1" t="s">
        <v>5251</v>
      </c>
      <c r="C2263" s="8">
        <v>43087</v>
      </c>
      <c r="D2263" s="7">
        <v>43087</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v>
      </c>
      <c r="V2263" s="1">
        <f t="shared" si="35"/>
        <v>166.24</v>
      </c>
      <c r="W2263" s="30">
        <f>Orders[[#This Row],[Profit]]/Orders[[#This Row],[Sales]]</f>
        <v>0.15</v>
      </c>
    </row>
    <row r="2264" spans="1:23" x14ac:dyDescent="0.35">
      <c r="A2264" s="1" t="s">
        <v>13227</v>
      </c>
      <c r="B2264" s="1" t="s">
        <v>5254</v>
      </c>
      <c r="C2264" s="8">
        <v>43502</v>
      </c>
      <c r="D2264" s="7">
        <v>43505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359.97</v>
      </c>
      <c r="S2264" s="1">
        <v>3</v>
      </c>
      <c r="T2264" s="1">
        <v>0</v>
      </c>
      <c r="U2264" s="1">
        <v>79.193399999999997</v>
      </c>
      <c r="V2264" s="1">
        <f t="shared" si="35"/>
        <v>1079.9100000000001</v>
      </c>
      <c r="W2264" s="30">
        <f>Orders[[#This Row],[Profit]]/Orders[[#This Row],[Sales]]</f>
        <v>0.21999999999999997</v>
      </c>
    </row>
    <row r="2265" spans="1:23" x14ac:dyDescent="0.35">
      <c r="A2265" s="1" t="s">
        <v>13228</v>
      </c>
      <c r="B2265" s="1" t="s">
        <v>5257</v>
      </c>
      <c r="C2265" s="8">
        <v>43418</v>
      </c>
      <c r="D2265" s="7">
        <v>43420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v>
      </c>
      <c r="V2265" s="1">
        <f t="shared" si="35"/>
        <v>999.96</v>
      </c>
      <c r="W2265" s="30">
        <f>Orders[[#This Row],[Profit]]/Orders[[#This Row],[Sales]]</f>
        <v>0.23</v>
      </c>
    </row>
    <row r="2266" spans="1:23" x14ac:dyDescent="0.35">
      <c r="A2266" s="1" t="s">
        <v>13229</v>
      </c>
      <c r="B2266" s="1" t="s">
        <v>5257</v>
      </c>
      <c r="C2266" s="8">
        <v>43418</v>
      </c>
      <c r="D2266" s="7">
        <v>43420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c r="V2266" s="1">
        <f t="shared" si="35"/>
        <v>5.28</v>
      </c>
      <c r="W2266" s="30">
        <f>Orders[[#This Row],[Profit]]/Orders[[#This Row],[Sales]]</f>
        <v>0.44999999999999996</v>
      </c>
    </row>
    <row r="2267" spans="1:23" x14ac:dyDescent="0.35">
      <c r="A2267" s="1" t="s">
        <v>13230</v>
      </c>
      <c r="B2267" s="1" t="s">
        <v>5257</v>
      </c>
      <c r="C2267" s="8">
        <v>43418</v>
      </c>
      <c r="D2267" s="7">
        <v>43420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c r="V2267" s="1">
        <f t="shared" si="35"/>
        <v>16.52</v>
      </c>
      <c r="W2267" s="30">
        <f>Orders[[#This Row],[Profit]]/Orders[[#This Row],[Sales]]</f>
        <v>0.47000000000000003</v>
      </c>
    </row>
    <row r="2268" spans="1:23" x14ac:dyDescent="0.35">
      <c r="A2268" s="1" t="s">
        <v>13231</v>
      </c>
      <c r="B2268" s="1" t="s">
        <v>5260</v>
      </c>
      <c r="C2268" s="8">
        <v>43750</v>
      </c>
      <c r="D2268" s="7">
        <v>43750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v>
      </c>
      <c r="S2268" s="1">
        <v>2</v>
      </c>
      <c r="T2268" s="1">
        <v>0.2</v>
      </c>
      <c r="U2268" s="1">
        <v>2.6892</v>
      </c>
      <c r="V2268" s="1">
        <f t="shared" si="35"/>
        <v>15.936</v>
      </c>
      <c r="W2268" s="30">
        <f>Orders[[#This Row],[Profit]]/Orders[[#This Row],[Sales]]</f>
        <v>0.33750000000000002</v>
      </c>
    </row>
    <row r="2269" spans="1:23" x14ac:dyDescent="0.35">
      <c r="A2269" s="1" t="s">
        <v>13232</v>
      </c>
      <c r="B2269" s="1" t="s">
        <v>5265</v>
      </c>
      <c r="C2269" s="8">
        <v>43725</v>
      </c>
      <c r="D2269" s="7">
        <v>43725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6.3503999999999996</v>
      </c>
      <c r="V2269" s="1">
        <f t="shared" si="35"/>
        <v>25.92</v>
      </c>
      <c r="W2269" s="30">
        <f>Orders[[#This Row],[Profit]]/Orders[[#This Row],[Sales]]</f>
        <v>0.48999999999999994</v>
      </c>
    </row>
    <row r="2270" spans="1:23" x14ac:dyDescent="0.35">
      <c r="A2270" s="1" t="s">
        <v>13233</v>
      </c>
      <c r="B2270" s="1" t="s">
        <v>5270</v>
      </c>
      <c r="C2270" s="8">
        <v>43819</v>
      </c>
      <c r="D2270" s="7">
        <v>43825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3.1103999999999998</v>
      </c>
      <c r="V2270" s="1">
        <f t="shared" si="35"/>
        <v>6.48</v>
      </c>
      <c r="W2270" s="30">
        <f>Orders[[#This Row],[Profit]]/Orders[[#This Row],[Sales]]</f>
        <v>0.47999999999999993</v>
      </c>
    </row>
    <row r="2271" spans="1:23" x14ac:dyDescent="0.35">
      <c r="A2271" s="1" t="s">
        <v>13234</v>
      </c>
      <c r="B2271" s="1" t="s">
        <v>5270</v>
      </c>
      <c r="C2271" s="8">
        <v>43819</v>
      </c>
      <c r="D2271" s="7">
        <v>43825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c r="V2271" s="1">
        <f t="shared" si="35"/>
        <v>6.984</v>
      </c>
      <c r="W2271" s="30">
        <f>Orders[[#This Row],[Profit]]/Orders[[#This Row],[Sales]]</f>
        <v>0.33750000000000002</v>
      </c>
    </row>
    <row r="2272" spans="1:23" x14ac:dyDescent="0.35">
      <c r="A2272" s="1" t="s">
        <v>13235</v>
      </c>
      <c r="B2272" s="1" t="s">
        <v>5273</v>
      </c>
      <c r="C2272" s="8">
        <v>43801</v>
      </c>
      <c r="D2272" s="7">
        <v>43806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4.1965000000000003</v>
      </c>
      <c r="V2272" s="1">
        <f t="shared" si="35"/>
        <v>239.8</v>
      </c>
      <c r="W2272" s="30">
        <f>Orders[[#This Row],[Profit]]/Orders[[#This Row],[Sales]]</f>
        <v>8.7500000000000008E-2</v>
      </c>
    </row>
    <row r="2273" spans="1:23" x14ac:dyDescent="0.35">
      <c r="A2273" s="1" t="s">
        <v>13236</v>
      </c>
      <c r="B2273" s="1" t="s">
        <v>5274</v>
      </c>
      <c r="C2273" s="8">
        <v>42999</v>
      </c>
      <c r="D2273" s="7">
        <v>43005</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47.937600000000003</v>
      </c>
      <c r="V2273" s="1">
        <f t="shared" si="35"/>
        <v>1198.44</v>
      </c>
      <c r="W2273" s="30">
        <f>Orders[[#This Row],[Profit]]/Orders[[#This Row],[Sales]]</f>
        <v>0.24000000000000002</v>
      </c>
    </row>
    <row r="2274" spans="1:23" x14ac:dyDescent="0.35">
      <c r="A2274" s="1" t="s">
        <v>13237</v>
      </c>
      <c r="B2274" s="1" t="s">
        <v>5277</v>
      </c>
      <c r="C2274" s="8">
        <v>42800</v>
      </c>
      <c r="D2274" s="7">
        <v>42805</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95.757199999999997</v>
      </c>
      <c r="V2274" s="1">
        <f t="shared" si="35"/>
        <v>3046.8199999999997</v>
      </c>
      <c r="W2274" s="30">
        <f>Orders[[#This Row],[Profit]]/Orders[[#This Row],[Sales]]</f>
        <v>0.22</v>
      </c>
    </row>
    <row r="2275" spans="1:23" x14ac:dyDescent="0.35">
      <c r="A2275" s="1" t="s">
        <v>13238</v>
      </c>
      <c r="B2275" s="1" t="s">
        <v>5277</v>
      </c>
      <c r="C2275" s="8">
        <v>42800</v>
      </c>
      <c r="D2275" s="7">
        <v>42805</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1119.9839999999999</v>
      </c>
      <c r="S2275" s="1">
        <v>2</v>
      </c>
      <c r="T2275" s="1">
        <v>0.2</v>
      </c>
      <c r="U2275" s="1">
        <v>377.99459999999999</v>
      </c>
      <c r="V2275" s="1">
        <f t="shared" si="35"/>
        <v>2239.9679999999998</v>
      </c>
      <c r="W2275" s="30">
        <f>Orders[[#This Row],[Profit]]/Orders[[#This Row],[Sales]]</f>
        <v>0.33750000000000002</v>
      </c>
    </row>
    <row r="2276" spans="1:23" x14ac:dyDescent="0.35">
      <c r="A2276" s="1" t="s">
        <v>13239</v>
      </c>
      <c r="B2276" s="1" t="s">
        <v>5282</v>
      </c>
      <c r="C2276" s="8">
        <v>42646</v>
      </c>
      <c r="D2276" s="7">
        <v>42651</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3.5857999999999999</v>
      </c>
      <c r="V2276" s="1">
        <f t="shared" si="35"/>
        <v>143.43199999999999</v>
      </c>
      <c r="W2276" s="30">
        <f>Orders[[#This Row],[Profit]]/Orders[[#This Row],[Sales]]</f>
        <v>2.5000000000000001E-2</v>
      </c>
    </row>
    <row r="2277" spans="1:23" x14ac:dyDescent="0.35">
      <c r="A2277" s="1" t="s">
        <v>13240</v>
      </c>
      <c r="B2277" s="1" t="s">
        <v>5282</v>
      </c>
      <c r="C2277" s="8">
        <v>42646</v>
      </c>
      <c r="D2277" s="7">
        <v>42651</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c r="V2277" s="1">
        <f t="shared" si="35"/>
        <v>367.05600000000004</v>
      </c>
      <c r="W2277" s="30">
        <f>Orders[[#This Row],[Profit]]/Orders[[#This Row],[Sales]]</f>
        <v>0.11249999999999999</v>
      </c>
    </row>
    <row r="2278" spans="1:23" x14ac:dyDescent="0.35">
      <c r="A2278" s="1" t="s">
        <v>13241</v>
      </c>
      <c r="B2278" s="1" t="s">
        <v>5285</v>
      </c>
      <c r="C2278" s="8">
        <v>42548</v>
      </c>
      <c r="D2278" s="7">
        <v>42552</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c r="V2278" s="1">
        <f t="shared" si="35"/>
        <v>1531</v>
      </c>
      <c r="W2278" s="30">
        <f>Orders[[#This Row],[Profit]]/Orders[[#This Row],[Sales]]</f>
        <v>0</v>
      </c>
    </row>
    <row r="2279" spans="1:23" x14ac:dyDescent="0.35">
      <c r="A2279" s="1" t="s">
        <v>13242</v>
      </c>
      <c r="B2279" s="1" t="s">
        <v>5285</v>
      </c>
      <c r="C2279" s="8">
        <v>42548</v>
      </c>
      <c r="D2279" s="7">
        <v>42552</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22.354800000000001</v>
      </c>
      <c r="V2279" s="1">
        <f t="shared" si="35"/>
        <v>85.98</v>
      </c>
      <c r="W2279" s="30">
        <f>Orders[[#This Row],[Profit]]/Orders[[#This Row],[Sales]]</f>
        <v>0.26</v>
      </c>
    </row>
    <row r="2280" spans="1:23" x14ac:dyDescent="0.35">
      <c r="A2280" s="1" t="s">
        <v>13243</v>
      </c>
      <c r="B2280" s="1" t="s">
        <v>5285</v>
      </c>
      <c r="C2280" s="8">
        <v>42548</v>
      </c>
      <c r="D2280" s="7">
        <v>42552</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53.750399999999999</v>
      </c>
      <c r="V2280" s="1">
        <f t="shared" si="35"/>
        <v>895.84</v>
      </c>
      <c r="W2280" s="30">
        <f>Orders[[#This Row],[Profit]]/Orders[[#This Row],[Sales]]</f>
        <v>0.24</v>
      </c>
    </row>
    <row r="2281" spans="1:23" x14ac:dyDescent="0.35">
      <c r="A2281" s="1" t="s">
        <v>13244</v>
      </c>
      <c r="B2281" s="1" t="s">
        <v>5287</v>
      </c>
      <c r="C2281" s="8">
        <v>43768</v>
      </c>
      <c r="D2281" s="7">
        <v>43771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-6.0979999999999999</v>
      </c>
      <c r="V2281" s="1">
        <f t="shared" si="35"/>
        <v>195.136</v>
      </c>
      <c r="W2281" s="30">
        <f>Orders[[#This Row],[Profit]]/Orders[[#This Row],[Sales]]</f>
        <v>-6.25E-2</v>
      </c>
    </row>
    <row r="2282" spans="1:23" x14ac:dyDescent="0.35">
      <c r="A2282" s="1" t="s">
        <v>13245</v>
      </c>
      <c r="B2282" s="1" t="s">
        <v>5287</v>
      </c>
      <c r="C2282" s="8">
        <v>43768</v>
      </c>
      <c r="D2282" s="7">
        <v>43771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v>
      </c>
      <c r="V2282" s="1">
        <f t="shared" si="35"/>
        <v>4914.1760000000004</v>
      </c>
      <c r="W2282" s="30">
        <f>Orders[[#This Row],[Profit]]/Orders[[#This Row],[Sales]]</f>
        <v>-3.7499999999999999E-2</v>
      </c>
    </row>
    <row r="2283" spans="1:23" x14ac:dyDescent="0.35">
      <c r="A2283" s="1" t="s">
        <v>13246</v>
      </c>
      <c r="B2283" s="1" t="s">
        <v>5287</v>
      </c>
      <c r="C2283" s="8">
        <v>43768</v>
      </c>
      <c r="D2283" s="7">
        <v>43771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37.996200000000002</v>
      </c>
      <c r="V2283" s="1">
        <f t="shared" si="35"/>
        <v>399.96</v>
      </c>
      <c r="W2283" s="30">
        <f>Orders[[#This Row],[Profit]]/Orders[[#This Row],[Sales]]</f>
        <v>0.19000000000000003</v>
      </c>
    </row>
    <row r="2284" spans="1:23" x14ac:dyDescent="0.35">
      <c r="A2284" s="1" t="s">
        <v>13247</v>
      </c>
      <c r="B2284" s="1" t="s">
        <v>5290</v>
      </c>
      <c r="C2284" s="8">
        <v>43346</v>
      </c>
      <c r="D2284" s="7">
        <v>43348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22.153600000000001</v>
      </c>
      <c r="V2284" s="1">
        <f t="shared" si="35"/>
        <v>337.12</v>
      </c>
      <c r="W2284" s="30">
        <f>Orders[[#This Row],[Profit]]/Orders[[#This Row],[Sales]]</f>
        <v>0.46000000000000008</v>
      </c>
    </row>
    <row r="2285" spans="1:23" x14ac:dyDescent="0.35">
      <c r="A2285" s="1" t="s">
        <v>13248</v>
      </c>
      <c r="B2285" s="1" t="s">
        <v>5291</v>
      </c>
      <c r="C2285" s="8">
        <v>42799</v>
      </c>
      <c r="D2285" s="7">
        <v>42803</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6.6976000000000004</v>
      </c>
      <c r="V2285" s="1">
        <f t="shared" si="35"/>
        <v>47.84</v>
      </c>
      <c r="W2285" s="30">
        <f>Orders[[#This Row],[Profit]]/Orders[[#This Row],[Sales]]</f>
        <v>0.27999999999999997</v>
      </c>
    </row>
    <row r="2286" spans="1:23" x14ac:dyDescent="0.35">
      <c r="A2286" s="1" t="s">
        <v>13249</v>
      </c>
      <c r="B2286" s="1" t="s">
        <v>5291</v>
      </c>
      <c r="C2286" s="8">
        <v>42799</v>
      </c>
      <c r="D2286" s="7">
        <v>42803</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16.386299999999999</v>
      </c>
      <c r="V2286" s="1">
        <f t="shared" si="35"/>
        <v>424.83</v>
      </c>
      <c r="W2286" s="30">
        <f>Orders[[#This Row],[Profit]]/Orders[[#This Row],[Sales]]</f>
        <v>0.26999999999999996</v>
      </c>
    </row>
    <row r="2287" spans="1:23" x14ac:dyDescent="0.35">
      <c r="A2287" s="1" t="s">
        <v>13250</v>
      </c>
      <c r="B2287" s="1" t="s">
        <v>5294</v>
      </c>
      <c r="C2287" s="8">
        <v>43225</v>
      </c>
      <c r="D2287" s="7">
        <v>43228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v>
      </c>
      <c r="S2287" s="1">
        <v>3</v>
      </c>
      <c r="T2287" s="1">
        <v>0.2</v>
      </c>
      <c r="U2287" s="1">
        <v>5.2026000000000003</v>
      </c>
      <c r="V2287" s="1">
        <f t="shared" si="35"/>
        <v>43.055999999999997</v>
      </c>
      <c r="W2287" s="30">
        <f>Orders[[#This Row],[Profit]]/Orders[[#This Row],[Sales]]</f>
        <v>0.36249999999999999</v>
      </c>
    </row>
    <row r="2288" spans="1:23" x14ac:dyDescent="0.35">
      <c r="A2288" s="1" t="s">
        <v>13251</v>
      </c>
      <c r="B2288" s="1" t="s">
        <v>5299</v>
      </c>
      <c r="C2288" s="8">
        <v>43786</v>
      </c>
      <c r="D2288" s="7">
        <v>43792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c r="V2288" s="1">
        <f t="shared" si="35"/>
        <v>70.08</v>
      </c>
      <c r="W2288" s="30">
        <f>Orders[[#This Row],[Profit]]/Orders[[#This Row],[Sales]]</f>
        <v>0.35</v>
      </c>
    </row>
    <row r="2289" spans="1:23" x14ac:dyDescent="0.35">
      <c r="A2289" s="1" t="s">
        <v>13252</v>
      </c>
      <c r="B2289" s="1" t="s">
        <v>5302</v>
      </c>
      <c r="C2289" s="8">
        <v>43617</v>
      </c>
      <c r="D2289" s="7">
        <v>43621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v>
      </c>
      <c r="S2289" s="1">
        <v>5</v>
      </c>
      <c r="T2289" s="1">
        <v>0.2</v>
      </c>
      <c r="U2289" s="1">
        <v>1.3109999999999999</v>
      </c>
      <c r="V2289" s="1">
        <f t="shared" si="35"/>
        <v>87.4</v>
      </c>
      <c r="W2289" s="30">
        <f>Orders[[#This Row],[Profit]]/Orders[[#This Row],[Sales]]</f>
        <v>7.4999999999999997E-2</v>
      </c>
    </row>
    <row r="2290" spans="1:23" x14ac:dyDescent="0.35">
      <c r="A2290" s="1" t="s">
        <v>13253</v>
      </c>
      <c r="B2290" s="1" t="s">
        <v>5305</v>
      </c>
      <c r="C2290" s="8">
        <v>43626</v>
      </c>
      <c r="D2290" s="7">
        <v>43629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4.7560000000000002</v>
      </c>
      <c r="V2290" s="1">
        <f t="shared" si="35"/>
        <v>82</v>
      </c>
      <c r="W2290" s="30">
        <f>Orders[[#This Row],[Profit]]/Orders[[#This Row],[Sales]]</f>
        <v>0.29000000000000004</v>
      </c>
    </row>
    <row r="2291" spans="1:23" x14ac:dyDescent="0.35">
      <c r="A2291" s="1" t="s">
        <v>13254</v>
      </c>
      <c r="B2291" s="1" t="s">
        <v>5306</v>
      </c>
      <c r="C2291" s="8">
        <v>43473</v>
      </c>
      <c r="D2291" s="7">
        <v>43476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c r="V2291" s="1">
        <f t="shared" si="35"/>
        <v>1785.96</v>
      </c>
      <c r="W2291" s="30">
        <f>Orders[[#This Row],[Profit]]/Orders[[#This Row],[Sales]]</f>
        <v>0.09</v>
      </c>
    </row>
    <row r="2292" spans="1:23" x14ac:dyDescent="0.35">
      <c r="A2292" s="1" t="s">
        <v>13255</v>
      </c>
      <c r="B2292" s="1" t="s">
        <v>5311</v>
      </c>
      <c r="C2292" s="8">
        <v>42845</v>
      </c>
      <c r="D2292" s="7">
        <v>42850</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287.97000000000003</v>
      </c>
      <c r="S2292" s="1">
        <v>3</v>
      </c>
      <c r="T2292" s="1">
        <v>0</v>
      </c>
      <c r="U2292" s="1">
        <v>77.751900000000006</v>
      </c>
      <c r="V2292" s="1">
        <f t="shared" si="35"/>
        <v>863.91000000000008</v>
      </c>
      <c r="W2292" s="30">
        <f>Orders[[#This Row],[Profit]]/Orders[[#This Row],[Sales]]</f>
        <v>0.27</v>
      </c>
    </row>
    <row r="2293" spans="1:23" x14ac:dyDescent="0.35">
      <c r="A2293" s="1" t="s">
        <v>13256</v>
      </c>
      <c r="B2293" s="1" t="s">
        <v>5311</v>
      </c>
      <c r="C2293" s="8">
        <v>42845</v>
      </c>
      <c r="D2293" s="7">
        <v>42850</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c r="V2293" s="1">
        <f t="shared" si="35"/>
        <v>3572.2799999999997</v>
      </c>
      <c r="W2293" s="30">
        <f>Orders[[#This Row],[Profit]]/Orders[[#This Row],[Sales]]</f>
        <v>0.5</v>
      </c>
    </row>
    <row r="2294" spans="1:23" x14ac:dyDescent="0.35">
      <c r="A2294" s="1" t="s">
        <v>13257</v>
      </c>
      <c r="B2294" s="1" t="s">
        <v>5311</v>
      </c>
      <c r="C2294" s="8">
        <v>42845</v>
      </c>
      <c r="D2294" s="7">
        <v>42850</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6.2207999999999997</v>
      </c>
      <c r="V2294" s="1">
        <f t="shared" si="35"/>
        <v>25.92</v>
      </c>
      <c r="W2294" s="30">
        <f>Orders[[#This Row],[Profit]]/Orders[[#This Row],[Sales]]</f>
        <v>0.47999999999999993</v>
      </c>
    </row>
    <row r="2295" spans="1:23" x14ac:dyDescent="0.35">
      <c r="A2295" s="1" t="s">
        <v>13258</v>
      </c>
      <c r="B2295" s="1" t="s">
        <v>5312</v>
      </c>
      <c r="C2295" s="8">
        <v>43040</v>
      </c>
      <c r="D2295" s="7">
        <v>43045</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c r="V2295" s="1">
        <f t="shared" si="35"/>
        <v>4.95</v>
      </c>
      <c r="W2295" s="30">
        <f>Orders[[#This Row],[Profit]]/Orders[[#This Row],[Sales]]</f>
        <v>0.27</v>
      </c>
    </row>
    <row r="2296" spans="1:23" x14ac:dyDescent="0.35">
      <c r="A2296" s="1" t="s">
        <v>13259</v>
      </c>
      <c r="B2296" s="1" t="s">
        <v>5313</v>
      </c>
      <c r="C2296" s="8">
        <v>43822</v>
      </c>
      <c r="D2296" s="7">
        <v>43826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c r="V2296" s="1">
        <f t="shared" si="35"/>
        <v>545.84999999999991</v>
      </c>
      <c r="W2296" s="30">
        <f>Orders[[#This Row],[Profit]]/Orders[[#This Row],[Sales]]</f>
        <v>0.21</v>
      </c>
    </row>
    <row r="2297" spans="1:23" x14ac:dyDescent="0.35">
      <c r="A2297" s="1" t="s">
        <v>13260</v>
      </c>
      <c r="B2297" s="1" t="s">
        <v>5314</v>
      </c>
      <c r="C2297" s="8">
        <v>43040</v>
      </c>
      <c r="D2297" s="7">
        <v>43044</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6.2191999999999998</v>
      </c>
      <c r="V2297" s="1">
        <f t="shared" si="35"/>
        <v>54.08</v>
      </c>
      <c r="W2297" s="30">
        <f>Orders[[#This Row],[Profit]]/Orders[[#This Row],[Sales]]</f>
        <v>0.46</v>
      </c>
    </row>
    <row r="2298" spans="1:23" x14ac:dyDescent="0.35">
      <c r="A2298" s="1" t="s">
        <v>13261</v>
      </c>
      <c r="B2298" s="1" t="s">
        <v>5314</v>
      </c>
      <c r="C2298" s="8">
        <v>43040</v>
      </c>
      <c r="D2298" s="7">
        <v>43044</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c r="V2298" s="1">
        <f t="shared" si="35"/>
        <v>1298.5</v>
      </c>
      <c r="W2298" s="30">
        <f>Orders[[#This Row],[Profit]]/Orders[[#This Row],[Sales]]</f>
        <v>0.41000000000000003</v>
      </c>
    </row>
    <row r="2299" spans="1:23" x14ac:dyDescent="0.35">
      <c r="A2299" s="1" t="s">
        <v>13262</v>
      </c>
      <c r="B2299" s="1" t="s">
        <v>5314</v>
      </c>
      <c r="C2299" s="8">
        <v>43040</v>
      </c>
      <c r="D2299" s="7">
        <v>43044</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1.2885</v>
      </c>
      <c r="V2299" s="1">
        <f t="shared" si="35"/>
        <v>42.95</v>
      </c>
      <c r="W2299" s="30">
        <f>Orders[[#This Row],[Profit]]/Orders[[#This Row],[Sales]]</f>
        <v>0.03</v>
      </c>
    </row>
    <row r="2300" spans="1:23" x14ac:dyDescent="0.35">
      <c r="A2300" s="1" t="s">
        <v>13263</v>
      </c>
      <c r="B2300" s="1" t="s">
        <v>5314</v>
      </c>
      <c r="C2300" s="8">
        <v>43040</v>
      </c>
      <c r="D2300" s="7">
        <v>43044</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c r="V2300" s="1">
        <f t="shared" si="35"/>
        <v>9799.51</v>
      </c>
      <c r="W2300" s="30">
        <f>Orders[[#This Row],[Profit]]/Orders[[#This Row],[Sales]]</f>
        <v>0.43</v>
      </c>
    </row>
    <row r="2301" spans="1:23" x14ac:dyDescent="0.35">
      <c r="A2301" s="1" t="s">
        <v>13264</v>
      </c>
      <c r="B2301" s="1" t="s">
        <v>5314</v>
      </c>
      <c r="C2301" s="8">
        <v>43040</v>
      </c>
      <c r="D2301" s="7">
        <v>43044</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v>
      </c>
      <c r="V2301" s="1">
        <f t="shared" si="35"/>
        <v>2015.84</v>
      </c>
      <c r="W2301" s="30">
        <f>Orders[[#This Row],[Profit]]/Orders[[#This Row],[Sales]]</f>
        <v>0.25</v>
      </c>
    </row>
    <row r="2302" spans="1:23" x14ac:dyDescent="0.35">
      <c r="A2302" s="1" t="s">
        <v>13265</v>
      </c>
      <c r="B2302" s="1" t="s">
        <v>5317</v>
      </c>
      <c r="C2302" s="8">
        <v>42688</v>
      </c>
      <c r="D2302" s="7">
        <v>42692</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c r="V2302" s="1">
        <f t="shared" si="35"/>
        <v>38.160000000000004</v>
      </c>
      <c r="W2302" s="30">
        <f>Orders[[#This Row],[Profit]]/Orders[[#This Row],[Sales]]</f>
        <v>0.5</v>
      </c>
    </row>
    <row r="2303" spans="1:23" x14ac:dyDescent="0.35">
      <c r="A2303" s="1" t="s">
        <v>13266</v>
      </c>
      <c r="B2303" s="1" t="s">
        <v>5317</v>
      </c>
      <c r="C2303" s="8">
        <v>42688</v>
      </c>
      <c r="D2303" s="7">
        <v>42692</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c r="V2303" s="1">
        <f t="shared" si="35"/>
        <v>46.08</v>
      </c>
      <c r="W2303" s="30">
        <f>Orders[[#This Row],[Profit]]/Orders[[#This Row],[Sales]]</f>
        <v>0.49000000000000005</v>
      </c>
    </row>
    <row r="2304" spans="1:23" x14ac:dyDescent="0.35">
      <c r="A2304" s="1" t="s">
        <v>13267</v>
      </c>
      <c r="B2304" s="1" t="s">
        <v>5319</v>
      </c>
      <c r="C2304" s="8">
        <v>43117</v>
      </c>
      <c r="D2304" s="7">
        <v>43121</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31.6</v>
      </c>
      <c r="V2304" s="1">
        <f t="shared" si="35"/>
        <v>1264</v>
      </c>
      <c r="W2304" s="30">
        <f>Orders[[#This Row],[Profit]]/Orders[[#This Row],[Sales]]</f>
        <v>0.1</v>
      </c>
    </row>
    <row r="2305" spans="1:23" x14ac:dyDescent="0.35">
      <c r="A2305" s="1" t="s">
        <v>13268</v>
      </c>
      <c r="B2305" s="1" t="s">
        <v>5320</v>
      </c>
      <c r="C2305" s="8">
        <v>43725</v>
      </c>
      <c r="D2305" s="7">
        <v>43730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c r="V2305" s="1">
        <f t="shared" si="35"/>
        <v>2895.68</v>
      </c>
      <c r="W2305" s="30">
        <f>Orders[[#This Row],[Profit]]/Orders[[#This Row],[Sales]]</f>
        <v>0.26</v>
      </c>
    </row>
    <row r="2306" spans="1:23" x14ac:dyDescent="0.35">
      <c r="A2306" s="1" t="s">
        <v>13269</v>
      </c>
      <c r="B2306" s="1" t="s">
        <v>5320</v>
      </c>
      <c r="C2306" s="8">
        <v>43725</v>
      </c>
      <c r="D2306" s="7">
        <v>43730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49.970399999999998</v>
      </c>
      <c r="V2306" s="1">
        <f t="shared" ref="V2306:V2369" si="36">PRODUCT(S2306,R2306)</f>
        <v>318.95999999999998</v>
      </c>
      <c r="W2306" s="30">
        <f>Orders[[#This Row],[Profit]]/Orders[[#This Row],[Sales]]</f>
        <v>0.47000000000000003</v>
      </c>
    </row>
    <row r="2307" spans="1:23" x14ac:dyDescent="0.35">
      <c r="A2307" s="1" t="s">
        <v>13270</v>
      </c>
      <c r="B2307" s="1" t="s">
        <v>5321</v>
      </c>
      <c r="C2307" s="8">
        <v>43457</v>
      </c>
      <c r="D2307" s="7">
        <v>43458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141.37200000000001</v>
      </c>
      <c r="S2307" s="1">
        <v>2</v>
      </c>
      <c r="T2307" s="1">
        <v>0.3</v>
      </c>
      <c r="U2307" s="1">
        <v>-14.1372</v>
      </c>
      <c r="V2307" s="1">
        <f t="shared" si="36"/>
        <v>282.74400000000003</v>
      </c>
      <c r="W2307" s="30">
        <f>Orders[[#This Row],[Profit]]/Orders[[#This Row],[Sales]]</f>
        <v>-9.9999999999999992E-2</v>
      </c>
    </row>
    <row r="2308" spans="1:23" x14ac:dyDescent="0.35">
      <c r="A2308" s="1" t="s">
        <v>13271</v>
      </c>
      <c r="B2308" s="1" t="s">
        <v>5322</v>
      </c>
      <c r="C2308" s="8">
        <v>42953</v>
      </c>
      <c r="D2308" s="7">
        <v>42955</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9.8658000000000001</v>
      </c>
      <c r="V2308" s="1">
        <f t="shared" si="36"/>
        <v>81.647999999999996</v>
      </c>
      <c r="W2308" s="30">
        <f>Orders[[#This Row],[Profit]]/Orders[[#This Row],[Sales]]</f>
        <v>0.36249999999999999</v>
      </c>
    </row>
    <row r="2309" spans="1:23" x14ac:dyDescent="0.35">
      <c r="A2309" s="1" t="s">
        <v>13272</v>
      </c>
      <c r="B2309" s="1" t="s">
        <v>5323</v>
      </c>
      <c r="C2309" s="8">
        <v>43774</v>
      </c>
      <c r="D2309" s="7">
        <v>43778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v>
      </c>
      <c r="V2309" s="1">
        <f t="shared" si="36"/>
        <v>1953.75</v>
      </c>
      <c r="W2309" s="30">
        <f>Orders[[#This Row],[Profit]]/Orders[[#This Row],[Sales]]</f>
        <v>0.44</v>
      </c>
    </row>
    <row r="2310" spans="1:23" x14ac:dyDescent="0.35">
      <c r="A2310" s="1" t="s">
        <v>13273</v>
      </c>
      <c r="B2310" s="1" t="s">
        <v>5326</v>
      </c>
      <c r="C2310" s="8">
        <v>43627</v>
      </c>
      <c r="D2310" s="7">
        <v>43628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280.79199999999997</v>
      </c>
      <c r="S2310" s="1">
        <v>1</v>
      </c>
      <c r="T2310" s="1">
        <v>0.2</v>
      </c>
      <c r="U2310" s="1">
        <v>35.098999999999997</v>
      </c>
      <c r="V2310" s="1">
        <f t="shared" si="36"/>
        <v>280.79199999999997</v>
      </c>
      <c r="W2310" s="30">
        <f>Orders[[#This Row],[Profit]]/Orders[[#This Row],[Sales]]</f>
        <v>0.125</v>
      </c>
    </row>
    <row r="2311" spans="1:23" x14ac:dyDescent="0.35">
      <c r="A2311" s="1" t="s">
        <v>13274</v>
      </c>
      <c r="B2311" s="1" t="s">
        <v>5326</v>
      </c>
      <c r="C2311" s="8">
        <v>43627</v>
      </c>
      <c r="D2311" s="7">
        <v>43628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68.447999999999993</v>
      </c>
      <c r="S2311" s="1">
        <v>4</v>
      </c>
      <c r="T2311" s="1">
        <v>0.2</v>
      </c>
      <c r="U2311" s="1">
        <v>7.7004000000000001</v>
      </c>
      <c r="V2311" s="1">
        <f t="shared" si="36"/>
        <v>273.79199999999997</v>
      </c>
      <c r="W2311" s="30">
        <f>Orders[[#This Row],[Profit]]/Orders[[#This Row],[Sales]]</f>
        <v>0.11250000000000002</v>
      </c>
    </row>
    <row r="2312" spans="1:23" x14ac:dyDescent="0.35">
      <c r="A2312" s="1" t="s">
        <v>13275</v>
      </c>
      <c r="B2312" s="1" t="s">
        <v>5326</v>
      </c>
      <c r="C2312" s="8">
        <v>43627</v>
      </c>
      <c r="D2312" s="7">
        <v>43628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6.6029999999999998</v>
      </c>
      <c r="V2312" s="1">
        <f t="shared" si="36"/>
        <v>440.20000000000005</v>
      </c>
      <c r="W2312" s="30">
        <f>Orders[[#This Row],[Profit]]/Orders[[#This Row],[Sales]]</f>
        <v>7.4999999999999997E-2</v>
      </c>
    </row>
    <row r="2313" spans="1:23" x14ac:dyDescent="0.35">
      <c r="A2313" s="1" t="s">
        <v>13276</v>
      </c>
      <c r="B2313" s="1" t="s">
        <v>5326</v>
      </c>
      <c r="C2313" s="8">
        <v>43627</v>
      </c>
      <c r="D2313" s="7">
        <v>43628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1.984</v>
      </c>
      <c r="V2313" s="1">
        <f t="shared" si="36"/>
        <v>15.872</v>
      </c>
      <c r="W2313" s="30">
        <f>Orders[[#This Row],[Profit]]/Orders[[#This Row],[Sales]]</f>
        <v>0.125</v>
      </c>
    </row>
    <row r="2314" spans="1:23" x14ac:dyDescent="0.35">
      <c r="A2314" s="1" t="s">
        <v>13277</v>
      </c>
      <c r="B2314" s="1" t="s">
        <v>5326</v>
      </c>
      <c r="C2314" s="8">
        <v>43627</v>
      </c>
      <c r="D2314" s="7">
        <v>43628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-48.508200000000002</v>
      </c>
      <c r="V2314" s="1">
        <f t="shared" si="36"/>
        <v>646.77600000000007</v>
      </c>
      <c r="W2314" s="30">
        <f>Orders[[#This Row],[Profit]]/Orders[[#This Row],[Sales]]</f>
        <v>-0.22500000000000001</v>
      </c>
    </row>
    <row r="2315" spans="1:23" x14ac:dyDescent="0.35">
      <c r="A2315" s="1" t="s">
        <v>13278</v>
      </c>
      <c r="B2315" s="1" t="s">
        <v>5329</v>
      </c>
      <c r="C2315" s="8">
        <v>43666</v>
      </c>
      <c r="D2315" s="7">
        <v>43671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6.8714000000000004</v>
      </c>
      <c r="V2315" s="1">
        <f t="shared" si="36"/>
        <v>29.24</v>
      </c>
      <c r="W2315" s="30">
        <f>Orders[[#This Row],[Profit]]/Orders[[#This Row],[Sales]]</f>
        <v>0.47000000000000003</v>
      </c>
    </row>
    <row r="2316" spans="1:23" x14ac:dyDescent="0.35">
      <c r="A2316" s="1" t="s">
        <v>13279</v>
      </c>
      <c r="B2316" s="1" t="s">
        <v>5329</v>
      </c>
      <c r="C2316" s="8">
        <v>43666</v>
      </c>
      <c r="D2316" s="7">
        <v>43671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v>
      </c>
      <c r="V2316" s="1">
        <f t="shared" si="36"/>
        <v>832.64</v>
      </c>
      <c r="W2316" s="30">
        <f>Orders[[#This Row],[Profit]]/Orders[[#This Row],[Sales]]</f>
        <v>0.27</v>
      </c>
    </row>
    <row r="2317" spans="1:23" x14ac:dyDescent="0.35">
      <c r="A2317" s="1" t="s">
        <v>13280</v>
      </c>
      <c r="B2317" s="1" t="s">
        <v>5329</v>
      </c>
      <c r="C2317" s="8">
        <v>43666</v>
      </c>
      <c r="D2317" s="7">
        <v>43671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c r="V2317" s="1">
        <f t="shared" si="36"/>
        <v>215</v>
      </c>
      <c r="W2317" s="30">
        <f>Orders[[#This Row],[Profit]]/Orders[[#This Row],[Sales]]</f>
        <v>0.47000000000000003</v>
      </c>
    </row>
    <row r="2318" spans="1:23" x14ac:dyDescent="0.35">
      <c r="A2318" s="1" t="s">
        <v>13281</v>
      </c>
      <c r="B2318" s="1" t="s">
        <v>5329</v>
      </c>
      <c r="C2318" s="8">
        <v>43666</v>
      </c>
      <c r="D2318" s="7">
        <v>43671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27.440999999999999</v>
      </c>
      <c r="V2318" s="1">
        <f t="shared" si="36"/>
        <v>548.81999999999994</v>
      </c>
      <c r="W2318" s="30">
        <f>Orders[[#This Row],[Profit]]/Orders[[#This Row],[Sales]]</f>
        <v>0.15</v>
      </c>
    </row>
    <row r="2319" spans="1:23" x14ac:dyDescent="0.35">
      <c r="A2319" s="1" t="s">
        <v>13282</v>
      </c>
      <c r="B2319" s="1" t="s">
        <v>5329</v>
      </c>
      <c r="C2319" s="8">
        <v>43666</v>
      </c>
      <c r="D2319" s="7">
        <v>43671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c r="V2319" s="1">
        <f t="shared" si="36"/>
        <v>425.81</v>
      </c>
      <c r="W2319" s="30">
        <f>Orders[[#This Row],[Profit]]/Orders[[#This Row],[Sales]]</f>
        <v>0.5</v>
      </c>
    </row>
    <row r="2320" spans="1:23" x14ac:dyDescent="0.35">
      <c r="A2320" s="1" t="s">
        <v>13283</v>
      </c>
      <c r="B2320" s="1" t="s">
        <v>5329</v>
      </c>
      <c r="C2320" s="8">
        <v>43666</v>
      </c>
      <c r="D2320" s="7">
        <v>43671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v>
      </c>
      <c r="V2320" s="1">
        <f t="shared" si="36"/>
        <v>1169.9100000000001</v>
      </c>
      <c r="W2320" s="30">
        <f>Orders[[#This Row],[Profit]]/Orders[[#This Row],[Sales]]</f>
        <v>0.33999999999999997</v>
      </c>
    </row>
    <row r="2321" spans="1:23" x14ac:dyDescent="0.35">
      <c r="A2321" s="1" t="s">
        <v>13284</v>
      </c>
      <c r="B2321" s="1" t="s">
        <v>5336</v>
      </c>
      <c r="C2321" s="8">
        <v>43092</v>
      </c>
      <c r="D2321" s="7">
        <v>43095</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56.352800000000002</v>
      </c>
      <c r="V2321" s="1">
        <f t="shared" si="36"/>
        <v>777.28</v>
      </c>
      <c r="W2321" s="30">
        <f>Orders[[#This Row],[Profit]]/Orders[[#This Row],[Sales]]</f>
        <v>0.29000000000000004</v>
      </c>
    </row>
    <row r="2322" spans="1:23" x14ac:dyDescent="0.35">
      <c r="A2322" s="1" t="s">
        <v>13285</v>
      </c>
      <c r="B2322" s="1" t="s">
        <v>5337</v>
      </c>
      <c r="C2322" s="8">
        <v>43544</v>
      </c>
      <c r="D2322" s="7">
        <v>43548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c r="V2322" s="1">
        <f t="shared" si="36"/>
        <v>1861.51</v>
      </c>
      <c r="W2322" s="30">
        <f>Orders[[#This Row],[Profit]]/Orders[[#This Row],[Sales]]</f>
        <v>0.24</v>
      </c>
    </row>
    <row r="2323" spans="1:23" x14ac:dyDescent="0.35">
      <c r="A2323" s="1" t="s">
        <v>13286</v>
      </c>
      <c r="B2323" s="1" t="s">
        <v>5340</v>
      </c>
      <c r="C2323" s="8">
        <v>43100</v>
      </c>
      <c r="D2323" s="7">
        <v>43103</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44.527799999999999</v>
      </c>
      <c r="V2323" s="1">
        <f t="shared" si="36"/>
        <v>284.21999999999997</v>
      </c>
      <c r="W2323" s="30">
        <f>Orders[[#This Row],[Profit]]/Orders[[#This Row],[Sales]]</f>
        <v>0.47000000000000003</v>
      </c>
    </row>
    <row r="2324" spans="1:23" x14ac:dyDescent="0.35">
      <c r="A2324" s="1" t="s">
        <v>13287</v>
      </c>
      <c r="B2324" s="1" t="s">
        <v>5340</v>
      </c>
      <c r="C2324" s="8">
        <v>43100</v>
      </c>
      <c r="D2324" s="7">
        <v>43103</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27.894400000000001</v>
      </c>
      <c r="V2324" s="1">
        <f t="shared" si="36"/>
        <v>242.56</v>
      </c>
      <c r="W2324" s="30">
        <f>Orders[[#This Row],[Profit]]/Orders[[#This Row],[Sales]]</f>
        <v>0.46</v>
      </c>
    </row>
    <row r="2325" spans="1:23" x14ac:dyDescent="0.35">
      <c r="A2325" s="1" t="s">
        <v>13288</v>
      </c>
      <c r="B2325" s="1" t="s">
        <v>5340</v>
      </c>
      <c r="C2325" s="8">
        <v>43100</v>
      </c>
      <c r="D2325" s="7">
        <v>43103</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c r="V2325" s="1">
        <f t="shared" si="36"/>
        <v>381.5</v>
      </c>
      <c r="W2325" s="30">
        <f>Orders[[#This Row],[Profit]]/Orders[[#This Row],[Sales]]</f>
        <v>0.5</v>
      </c>
    </row>
    <row r="2326" spans="1:23" x14ac:dyDescent="0.35">
      <c r="A2326" s="1" t="s">
        <v>13289</v>
      </c>
      <c r="B2326" s="1" t="s">
        <v>5340</v>
      </c>
      <c r="C2326" s="8">
        <v>43100</v>
      </c>
      <c r="D2326" s="7">
        <v>43103</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364.8</v>
      </c>
      <c r="S2326" s="1">
        <v>12</v>
      </c>
      <c r="T2326" s="1">
        <v>0</v>
      </c>
      <c r="U2326" s="1">
        <v>167.80799999999999</v>
      </c>
      <c r="V2326" s="1">
        <f t="shared" si="36"/>
        <v>4377.6000000000004</v>
      </c>
      <c r="W2326" s="30">
        <f>Orders[[#This Row],[Profit]]/Orders[[#This Row],[Sales]]</f>
        <v>0.45999999999999996</v>
      </c>
    </row>
    <row r="2327" spans="1:23" x14ac:dyDescent="0.35">
      <c r="A2327" s="1" t="s">
        <v>13290</v>
      </c>
      <c r="B2327" s="1" t="s">
        <v>5341</v>
      </c>
      <c r="C2327" s="8">
        <v>42993</v>
      </c>
      <c r="D2327" s="7">
        <v>42997</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v>
      </c>
      <c r="S2327" s="1">
        <v>3</v>
      </c>
      <c r="T2327" s="1">
        <v>0.2</v>
      </c>
      <c r="U2327" s="1">
        <v>29.952000000000002</v>
      </c>
      <c r="V2327" s="1">
        <f t="shared" si="36"/>
        <v>239.61599999999999</v>
      </c>
      <c r="W2327" s="30">
        <f>Orders[[#This Row],[Profit]]/Orders[[#This Row],[Sales]]</f>
        <v>0.375</v>
      </c>
    </row>
    <row r="2328" spans="1:23" x14ac:dyDescent="0.35">
      <c r="A2328" s="1" t="s">
        <v>13291</v>
      </c>
      <c r="B2328" s="1" t="s">
        <v>5341</v>
      </c>
      <c r="C2328" s="8">
        <v>42993</v>
      </c>
      <c r="D2328" s="7">
        <v>42997</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v>
      </c>
      <c r="V2328" s="1">
        <f t="shared" si="36"/>
        <v>46.384</v>
      </c>
      <c r="W2328" s="30">
        <f>Orders[[#This Row],[Profit]]/Orders[[#This Row],[Sales]]</f>
        <v>2.4999999999999998E-2</v>
      </c>
    </row>
    <row r="2329" spans="1:23" x14ac:dyDescent="0.35">
      <c r="A2329" s="1" t="s">
        <v>13292</v>
      </c>
      <c r="B2329" s="1" t="s">
        <v>5341</v>
      </c>
      <c r="C2329" s="8">
        <v>42993</v>
      </c>
      <c r="D2329" s="7">
        <v>42997</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c r="V2329" s="1">
        <f t="shared" si="36"/>
        <v>25.92</v>
      </c>
      <c r="W2329" s="30">
        <f>Orders[[#This Row],[Profit]]/Orders[[#This Row],[Sales]]</f>
        <v>0.47999999999999993</v>
      </c>
    </row>
    <row r="2330" spans="1:23" x14ac:dyDescent="0.35">
      <c r="A2330" s="1" t="s">
        <v>13293</v>
      </c>
      <c r="B2330" s="1" t="s">
        <v>5344</v>
      </c>
      <c r="C2330" s="8">
        <v>43731</v>
      </c>
      <c r="D2330" s="7">
        <v>43734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v>
      </c>
      <c r="S2330" s="1">
        <v>3</v>
      </c>
      <c r="T2330" s="1">
        <v>0.2</v>
      </c>
      <c r="U2330" s="1">
        <v>5.2026000000000003</v>
      </c>
      <c r="V2330" s="1">
        <f t="shared" si="36"/>
        <v>43.055999999999997</v>
      </c>
      <c r="W2330" s="30">
        <f>Orders[[#This Row],[Profit]]/Orders[[#This Row],[Sales]]</f>
        <v>0.36249999999999999</v>
      </c>
    </row>
    <row r="2331" spans="1:23" x14ac:dyDescent="0.35">
      <c r="A2331" s="1" t="s">
        <v>13294</v>
      </c>
      <c r="B2331" s="1" t="s">
        <v>5350</v>
      </c>
      <c r="C2331" s="8">
        <v>43094</v>
      </c>
      <c r="D2331" s="7">
        <v>43098</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-68.391999999999996</v>
      </c>
      <c r="V2331" s="1">
        <f t="shared" si="36"/>
        <v>2188.5439999999999</v>
      </c>
      <c r="W2331" s="30">
        <f>Orders[[#This Row],[Profit]]/Orders[[#This Row],[Sales]]</f>
        <v>-0.125</v>
      </c>
    </row>
    <row r="2332" spans="1:23" x14ac:dyDescent="0.35">
      <c r="A2332" s="1" t="s">
        <v>13295</v>
      </c>
      <c r="B2332" s="1" t="s">
        <v>5353</v>
      </c>
      <c r="C2332" s="8">
        <v>43367</v>
      </c>
      <c r="D2332" s="7">
        <v>43369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2.9371999999999998</v>
      </c>
      <c r="V2332" s="1">
        <f t="shared" si="36"/>
        <v>83.92</v>
      </c>
      <c r="W2332" s="30">
        <f>Orders[[#This Row],[Profit]]/Orders[[#This Row],[Sales]]</f>
        <v>6.9999999999999993E-2</v>
      </c>
    </row>
    <row r="2333" spans="1:23" x14ac:dyDescent="0.35">
      <c r="A2333" s="1" t="s">
        <v>13296</v>
      </c>
      <c r="B2333" s="1" t="s">
        <v>5353</v>
      </c>
      <c r="C2333" s="8">
        <v>43367</v>
      </c>
      <c r="D2333" s="7">
        <v>43369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c r="V2333" s="1">
        <f t="shared" si="36"/>
        <v>208.5</v>
      </c>
      <c r="W2333" s="30">
        <f>Orders[[#This Row],[Profit]]/Orders[[#This Row],[Sales]]</f>
        <v>0.5</v>
      </c>
    </row>
    <row r="2334" spans="1:23" x14ac:dyDescent="0.35">
      <c r="A2334" s="1" t="s">
        <v>13297</v>
      </c>
      <c r="B2334" s="1" t="s">
        <v>5356</v>
      </c>
      <c r="C2334" s="8">
        <v>43545</v>
      </c>
      <c r="D2334" s="7">
        <v>43549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c r="V2334" s="1">
        <f t="shared" si="36"/>
        <v>1387</v>
      </c>
      <c r="W2334" s="30">
        <f>Orders[[#This Row],[Profit]]/Orders[[#This Row],[Sales]]</f>
        <v>0.48</v>
      </c>
    </row>
    <row r="2335" spans="1:23" x14ac:dyDescent="0.35">
      <c r="A2335" s="1" t="s">
        <v>13298</v>
      </c>
      <c r="B2335" s="1" t="s">
        <v>5356</v>
      </c>
      <c r="C2335" s="8">
        <v>43545</v>
      </c>
      <c r="D2335" s="7">
        <v>43549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2.8321999999999998</v>
      </c>
      <c r="V2335" s="1">
        <f t="shared" si="36"/>
        <v>5.78</v>
      </c>
      <c r="W2335" s="30">
        <f>Orders[[#This Row],[Profit]]/Orders[[#This Row],[Sales]]</f>
        <v>0.48999999999999994</v>
      </c>
    </row>
    <row r="2336" spans="1:23" x14ac:dyDescent="0.35">
      <c r="A2336" s="1" t="s">
        <v>13299</v>
      </c>
      <c r="B2336" s="1" t="s">
        <v>5357</v>
      </c>
      <c r="C2336" s="8">
        <v>42643</v>
      </c>
      <c r="D2336" s="7">
        <v>42647</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69.215999999999994</v>
      </c>
      <c r="S2336" s="1">
        <v>6</v>
      </c>
      <c r="T2336" s="1">
        <v>0.2</v>
      </c>
      <c r="U2336" s="1">
        <v>11.2476</v>
      </c>
      <c r="V2336" s="1">
        <f t="shared" si="36"/>
        <v>415.29599999999994</v>
      </c>
      <c r="W2336" s="30">
        <f>Orders[[#This Row],[Profit]]/Orders[[#This Row],[Sales]]</f>
        <v>0.16250000000000001</v>
      </c>
    </row>
    <row r="2337" spans="1:23" x14ac:dyDescent="0.35">
      <c r="A2337" s="1" t="s">
        <v>13300</v>
      </c>
      <c r="B2337" s="1" t="s">
        <v>5361</v>
      </c>
      <c r="C2337" s="8">
        <v>43809</v>
      </c>
      <c r="D2337" s="7">
        <v>43809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5.1041999999999996</v>
      </c>
      <c r="V2337" s="1">
        <f t="shared" si="36"/>
        <v>32.58</v>
      </c>
      <c r="W2337" s="30">
        <f>Orders[[#This Row],[Profit]]/Orders[[#This Row],[Sales]]</f>
        <v>0.47</v>
      </c>
    </row>
    <row r="2338" spans="1:23" x14ac:dyDescent="0.35">
      <c r="A2338" s="1" t="s">
        <v>13301</v>
      </c>
      <c r="B2338" s="1" t="s">
        <v>5361</v>
      </c>
      <c r="C2338" s="8">
        <v>43809</v>
      </c>
      <c r="D2338" s="7">
        <v>43809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426.79</v>
      </c>
      <c r="S2338" s="1">
        <v>7</v>
      </c>
      <c r="T2338" s="1">
        <v>0</v>
      </c>
      <c r="U2338" s="1">
        <v>123.76909999999999</v>
      </c>
      <c r="V2338" s="1">
        <f t="shared" si="36"/>
        <v>2987.53</v>
      </c>
      <c r="W2338" s="30">
        <f>Orders[[#This Row],[Profit]]/Orders[[#This Row],[Sales]]</f>
        <v>0.28999999999999998</v>
      </c>
    </row>
    <row r="2339" spans="1:23" x14ac:dyDescent="0.35">
      <c r="A2339" s="1" t="s">
        <v>13302</v>
      </c>
      <c r="B2339" s="1" t="s">
        <v>5364</v>
      </c>
      <c r="C2339" s="8">
        <v>42605</v>
      </c>
      <c r="D2339" s="7">
        <v>42605</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12.441599999999999</v>
      </c>
      <c r="V2339" s="1">
        <f t="shared" si="36"/>
        <v>103.68</v>
      </c>
      <c r="W2339" s="30">
        <f>Orders[[#This Row],[Profit]]/Orders[[#This Row],[Sales]]</f>
        <v>0.47999999999999993</v>
      </c>
    </row>
    <row r="2340" spans="1:23" x14ac:dyDescent="0.35">
      <c r="A2340" s="1" t="s">
        <v>13303</v>
      </c>
      <c r="B2340" s="1" t="s">
        <v>5364</v>
      </c>
      <c r="C2340" s="8">
        <v>42605</v>
      </c>
      <c r="D2340" s="7">
        <v>42605</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c r="V2340" s="1">
        <f t="shared" si="36"/>
        <v>183.68</v>
      </c>
      <c r="W2340" s="30">
        <f>Orders[[#This Row],[Profit]]/Orders[[#This Row],[Sales]]</f>
        <v>0.49</v>
      </c>
    </row>
    <row r="2341" spans="1:23" x14ac:dyDescent="0.35">
      <c r="A2341" s="1" t="s">
        <v>13304</v>
      </c>
      <c r="B2341" s="1" t="s">
        <v>5367</v>
      </c>
      <c r="C2341" s="8">
        <v>42601</v>
      </c>
      <c r="D2341" s="7">
        <v>42606</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c r="V2341" s="1">
        <f t="shared" si="36"/>
        <v>21.44</v>
      </c>
      <c r="W2341" s="30">
        <f>Orders[[#This Row],[Profit]]/Orders[[#This Row],[Sales]]</f>
        <v>0.16249999999999998</v>
      </c>
    </row>
    <row r="2342" spans="1:23" x14ac:dyDescent="0.35">
      <c r="A2342" s="1" t="s">
        <v>13305</v>
      </c>
      <c r="B2342" s="1" t="s">
        <v>5368</v>
      </c>
      <c r="C2342" s="8">
        <v>43414</v>
      </c>
      <c r="D2342" s="7">
        <v>43419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c r="V2342" s="1">
        <f t="shared" si="36"/>
        <v>293.02</v>
      </c>
      <c r="W2342" s="30">
        <f>Orders[[#This Row],[Profit]]/Orders[[#This Row],[Sales]]</f>
        <v>0.25</v>
      </c>
    </row>
    <row r="2343" spans="1:23" x14ac:dyDescent="0.35">
      <c r="A2343" s="1" t="s">
        <v>13306</v>
      </c>
      <c r="B2343" s="1" t="s">
        <v>5369</v>
      </c>
      <c r="C2343" s="8">
        <v>42735</v>
      </c>
      <c r="D2343" s="7">
        <v>42738</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c r="V2343" s="1">
        <f t="shared" si="36"/>
        <v>316</v>
      </c>
      <c r="W2343" s="30">
        <f>Orders[[#This Row],[Profit]]/Orders[[#This Row],[Sales]]</f>
        <v>0.37</v>
      </c>
    </row>
    <row r="2344" spans="1:23" x14ac:dyDescent="0.35">
      <c r="A2344" s="1" t="s">
        <v>13307</v>
      </c>
      <c r="B2344" s="1" t="s">
        <v>5369</v>
      </c>
      <c r="C2344" s="8">
        <v>42735</v>
      </c>
      <c r="D2344" s="7">
        <v>42738</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c r="V2344" s="1">
        <f t="shared" si="36"/>
        <v>341.90999999999997</v>
      </c>
      <c r="W2344" s="30">
        <f>Orders[[#This Row],[Profit]]/Orders[[#This Row],[Sales]]</f>
        <v>0.24</v>
      </c>
    </row>
    <row r="2345" spans="1:23" x14ac:dyDescent="0.35">
      <c r="A2345" s="1" t="s">
        <v>13308</v>
      </c>
      <c r="B2345" s="1" t="s">
        <v>5372</v>
      </c>
      <c r="C2345" s="8">
        <v>42577</v>
      </c>
      <c r="D2345" s="7">
        <v>42581</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123.55200000000001</v>
      </c>
      <c r="S2345" s="1">
        <v>3</v>
      </c>
      <c r="T2345" s="1">
        <v>0.2</v>
      </c>
      <c r="U2345" s="1">
        <v>-29.343599999999999</v>
      </c>
      <c r="V2345" s="1">
        <f t="shared" si="36"/>
        <v>370.65600000000001</v>
      </c>
      <c r="W2345" s="30">
        <f>Orders[[#This Row],[Profit]]/Orders[[#This Row],[Sales]]</f>
        <v>-0.23749999999999999</v>
      </c>
    </row>
    <row r="2346" spans="1:23" x14ac:dyDescent="0.35">
      <c r="A2346" s="1" t="s">
        <v>13309</v>
      </c>
      <c r="B2346" s="1" t="s">
        <v>5373</v>
      </c>
      <c r="C2346" s="8">
        <v>43153</v>
      </c>
      <c r="D2346" s="7">
        <v>43159</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137.28960000000001</v>
      </c>
      <c r="V2346" s="1">
        <f t="shared" si="36"/>
        <v>4412.88</v>
      </c>
      <c r="W2346" s="30">
        <f>Orders[[#This Row],[Profit]]/Orders[[#This Row],[Sales]]</f>
        <v>0.28000000000000003</v>
      </c>
    </row>
    <row r="2347" spans="1:23" x14ac:dyDescent="0.35">
      <c r="A2347" s="1" t="s">
        <v>13310</v>
      </c>
      <c r="B2347" s="1" t="s">
        <v>5376</v>
      </c>
      <c r="C2347" s="8">
        <v>43172</v>
      </c>
      <c r="D2347" s="7">
        <v>43177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24.527999999999999</v>
      </c>
      <c r="V2347" s="1">
        <f t="shared" si="36"/>
        <v>350.4</v>
      </c>
      <c r="W2347" s="30">
        <f>Orders[[#This Row],[Profit]]/Orders[[#This Row],[Sales]]</f>
        <v>0.35</v>
      </c>
    </row>
    <row r="2348" spans="1:23" x14ac:dyDescent="0.35">
      <c r="A2348" s="1" t="s">
        <v>13311</v>
      </c>
      <c r="B2348" s="1" t="s">
        <v>5376</v>
      </c>
      <c r="C2348" s="8">
        <v>43172</v>
      </c>
      <c r="D2348" s="7">
        <v>43177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1.272</v>
      </c>
      <c r="S2348" s="1">
        <v>2</v>
      </c>
      <c r="T2348" s="1">
        <v>0.8</v>
      </c>
      <c r="U2348" s="1">
        <v>-2.1623999999999999</v>
      </c>
      <c r="V2348" s="1">
        <f t="shared" si="36"/>
        <v>2.544</v>
      </c>
      <c r="W2348" s="30">
        <f>Orders[[#This Row],[Profit]]/Orders[[#This Row],[Sales]]</f>
        <v>-1.7</v>
      </c>
    </row>
    <row r="2349" spans="1:23" x14ac:dyDescent="0.35">
      <c r="A2349" s="1" t="s">
        <v>13312</v>
      </c>
      <c r="B2349" s="1" t="s">
        <v>5376</v>
      </c>
      <c r="C2349" s="8">
        <v>43172</v>
      </c>
      <c r="D2349" s="7">
        <v>43177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c r="V2349" s="1">
        <f t="shared" si="36"/>
        <v>2787.9250000000002</v>
      </c>
      <c r="W2349" s="30">
        <f>Orders[[#This Row],[Profit]]/Orders[[#This Row],[Sales]]</f>
        <v>0</v>
      </c>
    </row>
    <row r="2350" spans="1:23" x14ac:dyDescent="0.35">
      <c r="A2350" s="1" t="s">
        <v>13313</v>
      </c>
      <c r="B2350" s="1" t="s">
        <v>5380</v>
      </c>
      <c r="C2350" s="8">
        <v>43801</v>
      </c>
      <c r="D2350" s="7">
        <v>43802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9.0239999999999991</v>
      </c>
      <c r="S2350" s="1">
        <v>6</v>
      </c>
      <c r="T2350" s="1">
        <v>0.2</v>
      </c>
      <c r="U2350" s="1">
        <v>3.1583999999999999</v>
      </c>
      <c r="V2350" s="1">
        <f t="shared" si="36"/>
        <v>54.143999999999991</v>
      </c>
      <c r="W2350" s="30">
        <f>Orders[[#This Row],[Profit]]/Orders[[#This Row],[Sales]]</f>
        <v>0.35000000000000003</v>
      </c>
    </row>
    <row r="2351" spans="1:23" x14ac:dyDescent="0.35">
      <c r="A2351" s="1" t="s">
        <v>13314</v>
      </c>
      <c r="B2351" s="1" t="s">
        <v>5380</v>
      </c>
      <c r="C2351" s="8">
        <v>43801</v>
      </c>
      <c r="D2351" s="7">
        <v>43802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22.5732</v>
      </c>
      <c r="V2351" s="1">
        <f t="shared" si="36"/>
        <v>138.91200000000001</v>
      </c>
      <c r="W2351" s="30">
        <f>Orders[[#This Row],[Profit]]/Orders[[#This Row],[Sales]]</f>
        <v>0.32500000000000001</v>
      </c>
    </row>
    <row r="2352" spans="1:23" x14ac:dyDescent="0.35">
      <c r="A2352" s="1" t="s">
        <v>13315</v>
      </c>
      <c r="B2352" s="1" t="s">
        <v>5380</v>
      </c>
      <c r="C2352" s="8">
        <v>43801</v>
      </c>
      <c r="D2352" s="7">
        <v>43802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c r="V2352" s="1">
        <f t="shared" si="36"/>
        <v>21.72</v>
      </c>
      <c r="W2352" s="30">
        <f>Orders[[#This Row],[Profit]]/Orders[[#This Row],[Sales]]</f>
        <v>0.49</v>
      </c>
    </row>
    <row r="2353" spans="1:23" x14ac:dyDescent="0.35">
      <c r="A2353" s="1" t="s">
        <v>13316</v>
      </c>
      <c r="B2353" s="1" t="s">
        <v>5380</v>
      </c>
      <c r="C2353" s="8">
        <v>43801</v>
      </c>
      <c r="D2353" s="7">
        <v>43802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v>
      </c>
      <c r="V2353" s="1">
        <f t="shared" si="36"/>
        <v>238.41</v>
      </c>
      <c r="W2353" s="30">
        <f>Orders[[#This Row],[Profit]]/Orders[[#This Row],[Sales]]</f>
        <v>0.28000000000000003</v>
      </c>
    </row>
    <row r="2354" spans="1:23" x14ac:dyDescent="0.35">
      <c r="A2354" s="1" t="s">
        <v>13317</v>
      </c>
      <c r="B2354" s="1" t="s">
        <v>5380</v>
      </c>
      <c r="C2354" s="8">
        <v>43801</v>
      </c>
      <c r="D2354" s="7">
        <v>43802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c r="V2354" s="1">
        <f t="shared" si="36"/>
        <v>60.480000000000004</v>
      </c>
      <c r="W2354" s="30">
        <f>Orders[[#This Row],[Profit]]/Orders[[#This Row],[Sales]]</f>
        <v>0.5</v>
      </c>
    </row>
    <row r="2355" spans="1:23" x14ac:dyDescent="0.35">
      <c r="A2355" s="1" t="s">
        <v>13318</v>
      </c>
      <c r="B2355" s="1" t="s">
        <v>5383</v>
      </c>
      <c r="C2355" s="8">
        <v>42978</v>
      </c>
      <c r="D2355" s="7">
        <v>42980</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c r="V2355" s="1">
        <f t="shared" si="36"/>
        <v>10869.816999999999</v>
      </c>
      <c r="W2355" s="30">
        <f>Orders[[#This Row],[Profit]]/Orders[[#This Row],[Sales]]</f>
        <v>0.12941176470588237</v>
      </c>
    </row>
    <row r="2356" spans="1:23" x14ac:dyDescent="0.35">
      <c r="A2356" s="1" t="s">
        <v>13319</v>
      </c>
      <c r="B2356" s="1" t="s">
        <v>5383</v>
      </c>
      <c r="C2356" s="8">
        <v>42978</v>
      </c>
      <c r="D2356" s="7">
        <v>42980</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c r="V2356" s="1">
        <f t="shared" si="36"/>
        <v>686.2</v>
      </c>
      <c r="W2356" s="30">
        <f>Orders[[#This Row],[Profit]]/Orders[[#This Row],[Sales]]</f>
        <v>0.33749999999999997</v>
      </c>
    </row>
    <row r="2357" spans="1:23" x14ac:dyDescent="0.35">
      <c r="A2357" s="1" t="s">
        <v>13320</v>
      </c>
      <c r="B2357" s="1" t="s">
        <v>5383</v>
      </c>
      <c r="C2357" s="8">
        <v>42978</v>
      </c>
      <c r="D2357" s="7">
        <v>42980</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15.699299999999999</v>
      </c>
      <c r="V2357" s="1">
        <f t="shared" si="36"/>
        <v>36.51</v>
      </c>
      <c r="W2357" s="30">
        <f>Orders[[#This Row],[Profit]]/Orders[[#This Row],[Sales]]</f>
        <v>0.43</v>
      </c>
    </row>
    <row r="2358" spans="1:23" x14ac:dyDescent="0.35">
      <c r="A2358" s="1" t="s">
        <v>13321</v>
      </c>
      <c r="B2358" s="1" t="s">
        <v>5383</v>
      </c>
      <c r="C2358" s="8">
        <v>42978</v>
      </c>
      <c r="D2358" s="7">
        <v>42980</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80.991900000000001</v>
      </c>
      <c r="V2358" s="1">
        <f t="shared" si="36"/>
        <v>719.928</v>
      </c>
      <c r="W2358" s="30">
        <f>Orders[[#This Row],[Profit]]/Orders[[#This Row],[Sales]]</f>
        <v>0.33750000000000002</v>
      </c>
    </row>
    <row r="2359" spans="1:23" x14ac:dyDescent="0.35">
      <c r="A2359" s="1" t="s">
        <v>13322</v>
      </c>
      <c r="B2359" s="1" t="s">
        <v>5390</v>
      </c>
      <c r="C2359" s="8">
        <v>42446</v>
      </c>
      <c r="D2359" s="7">
        <v>42450</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-447.59469999999999</v>
      </c>
      <c r="V2359" s="1">
        <f t="shared" si="36"/>
        <v>11058.222000000002</v>
      </c>
      <c r="W2359" s="30">
        <f>Orders[[#This Row],[Profit]]/Orders[[#This Row],[Sales]]</f>
        <v>-0.28333333333333333</v>
      </c>
    </row>
    <row r="2360" spans="1:23" x14ac:dyDescent="0.35">
      <c r="A2360" s="1" t="s">
        <v>13323</v>
      </c>
      <c r="B2360" s="1" t="s">
        <v>5390</v>
      </c>
      <c r="C2360" s="8">
        <v>42446</v>
      </c>
      <c r="D2360" s="7">
        <v>42450</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c r="V2360" s="1">
        <f t="shared" si="36"/>
        <v>4286.3040000000001</v>
      </c>
      <c r="W2360" s="30">
        <f>Orders[[#This Row],[Profit]]/Orders[[#This Row],[Sales]]</f>
        <v>-0.51666666666666672</v>
      </c>
    </row>
    <row r="2361" spans="1:23" x14ac:dyDescent="0.35">
      <c r="A2361" s="1" t="s">
        <v>13324</v>
      </c>
      <c r="B2361" s="1" t="s">
        <v>5390</v>
      </c>
      <c r="C2361" s="8">
        <v>42446</v>
      </c>
      <c r="D2361" s="7">
        <v>42450</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v>
      </c>
      <c r="V2361" s="1">
        <f t="shared" si="36"/>
        <v>1841.7240000000002</v>
      </c>
      <c r="W2361" s="30">
        <f>Orders[[#This Row],[Profit]]/Orders[[#This Row],[Sales]]</f>
        <v>-0.19999999999999998</v>
      </c>
    </row>
    <row r="2362" spans="1:23" x14ac:dyDescent="0.35">
      <c r="A2362" s="1" t="s">
        <v>13325</v>
      </c>
      <c r="B2362" s="1" t="s">
        <v>5390</v>
      </c>
      <c r="C2362" s="8">
        <v>42446</v>
      </c>
      <c r="D2362" s="7">
        <v>42450</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c r="V2362" s="1">
        <f t="shared" si="36"/>
        <v>244.01999999999998</v>
      </c>
      <c r="W2362" s="30">
        <f>Orders[[#This Row],[Profit]]/Orders[[#This Row],[Sales]]</f>
        <v>0.47000000000000003</v>
      </c>
    </row>
    <row r="2363" spans="1:23" x14ac:dyDescent="0.35">
      <c r="A2363" s="1" t="s">
        <v>13326</v>
      </c>
      <c r="B2363" s="1" t="s">
        <v>5390</v>
      </c>
      <c r="C2363" s="8">
        <v>42446</v>
      </c>
      <c r="D2363" s="7">
        <v>42450</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c r="V2363" s="1">
        <f t="shared" si="36"/>
        <v>620.16</v>
      </c>
      <c r="W2363" s="30">
        <f>Orders[[#This Row],[Profit]]/Orders[[#This Row],[Sales]]</f>
        <v>0.49000000000000005</v>
      </c>
    </row>
    <row r="2364" spans="1:23" x14ac:dyDescent="0.35">
      <c r="A2364" s="1" t="s">
        <v>13327</v>
      </c>
      <c r="B2364" s="1" t="s">
        <v>5395</v>
      </c>
      <c r="C2364" s="8">
        <v>43571</v>
      </c>
      <c r="D2364" s="7">
        <v>43575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v>
      </c>
      <c r="S2364" s="1">
        <v>5</v>
      </c>
      <c r="T2364" s="1">
        <v>0.7</v>
      </c>
      <c r="U2364" s="1">
        <v>-10.054</v>
      </c>
      <c r="V2364" s="1">
        <f t="shared" si="36"/>
        <v>68.550000000000011</v>
      </c>
      <c r="W2364" s="30">
        <f>Orders[[#This Row],[Profit]]/Orders[[#This Row],[Sales]]</f>
        <v>-0.73333333333333328</v>
      </c>
    </row>
    <row r="2365" spans="1:23" x14ac:dyDescent="0.35">
      <c r="A2365" s="1" t="s">
        <v>13328</v>
      </c>
      <c r="B2365" s="1" t="s">
        <v>5398</v>
      </c>
      <c r="C2365" s="8">
        <v>43172</v>
      </c>
      <c r="D2365" s="7">
        <v>43177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c r="V2365" s="1">
        <f t="shared" si="36"/>
        <v>255.76</v>
      </c>
      <c r="W2365" s="30">
        <f>Orders[[#This Row],[Profit]]/Orders[[#This Row],[Sales]]</f>
        <v>0.32</v>
      </c>
    </row>
    <row r="2366" spans="1:23" x14ac:dyDescent="0.35">
      <c r="A2366" s="1" t="s">
        <v>13329</v>
      </c>
      <c r="B2366" s="1" t="s">
        <v>5398</v>
      </c>
      <c r="C2366" s="8">
        <v>43172</v>
      </c>
      <c r="D2366" s="7">
        <v>43177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c r="V2366" s="1">
        <f t="shared" si="36"/>
        <v>320.64</v>
      </c>
      <c r="W2366" s="30">
        <f>Orders[[#This Row],[Profit]]/Orders[[#This Row],[Sales]]</f>
        <v>0.28000000000000003</v>
      </c>
    </row>
    <row r="2367" spans="1:23" x14ac:dyDescent="0.35">
      <c r="A2367" s="1" t="s">
        <v>13330</v>
      </c>
      <c r="B2367" s="1" t="s">
        <v>5398</v>
      </c>
      <c r="C2367" s="8">
        <v>43172</v>
      </c>
      <c r="D2367" s="7">
        <v>43177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c r="V2367" s="1">
        <f t="shared" si="36"/>
        <v>184</v>
      </c>
      <c r="W2367" s="30">
        <f>Orders[[#This Row],[Profit]]/Orders[[#This Row],[Sales]]</f>
        <v>0.45</v>
      </c>
    </row>
    <row r="2368" spans="1:23" x14ac:dyDescent="0.35">
      <c r="A2368" s="1" t="s">
        <v>13331</v>
      </c>
      <c r="B2368" s="1" t="s">
        <v>5401</v>
      </c>
      <c r="C2368" s="8">
        <v>42698</v>
      </c>
      <c r="D2368" s="7">
        <v>42700</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120.712</v>
      </c>
      <c r="S2368" s="1">
        <v>1</v>
      </c>
      <c r="T2368" s="1">
        <v>0.2</v>
      </c>
      <c r="U2368" s="1">
        <v>-18.1068</v>
      </c>
      <c r="V2368" s="1">
        <f t="shared" si="36"/>
        <v>120.712</v>
      </c>
      <c r="W2368" s="30">
        <f>Orders[[#This Row],[Profit]]/Orders[[#This Row],[Sales]]</f>
        <v>-0.15</v>
      </c>
    </row>
    <row r="2369" spans="1:23" x14ac:dyDescent="0.35">
      <c r="A2369" s="1" t="s">
        <v>13332</v>
      </c>
      <c r="B2369" s="1" t="s">
        <v>5405</v>
      </c>
      <c r="C2369" s="8">
        <v>43506</v>
      </c>
      <c r="D2369" s="7">
        <v>43509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11.328799999999999</v>
      </c>
      <c r="V2369" s="1">
        <f t="shared" si="36"/>
        <v>92.48</v>
      </c>
      <c r="W2369" s="30">
        <f>Orders[[#This Row],[Profit]]/Orders[[#This Row],[Sales]]</f>
        <v>0.48999999999999994</v>
      </c>
    </row>
    <row r="2370" spans="1:23" x14ac:dyDescent="0.35">
      <c r="A2370" s="1" t="s">
        <v>13333</v>
      </c>
      <c r="B2370" s="1" t="s">
        <v>5406</v>
      </c>
      <c r="C2370" s="8">
        <v>43366</v>
      </c>
      <c r="D2370" s="7">
        <v>43370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532.70399999999995</v>
      </c>
      <c r="S2370" s="1">
        <v>6</v>
      </c>
      <c r="T2370" s="1">
        <v>0.2</v>
      </c>
      <c r="U2370" s="1">
        <v>-26.635200000000001</v>
      </c>
      <c r="V2370" s="1">
        <f t="shared" ref="V2370:V2433" si="37">PRODUCT(S2370,R2370)</f>
        <v>3196.2239999999997</v>
      </c>
      <c r="W2370" s="30">
        <f>Orders[[#This Row],[Profit]]/Orders[[#This Row],[Sales]]</f>
        <v>-5.000000000000001E-2</v>
      </c>
    </row>
    <row r="2371" spans="1:23" x14ac:dyDescent="0.35">
      <c r="A2371" s="1" t="s">
        <v>13334</v>
      </c>
      <c r="B2371" s="1" t="s">
        <v>5406</v>
      </c>
      <c r="C2371" s="8">
        <v>43366</v>
      </c>
      <c r="D2371" s="7">
        <v>43370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v>
      </c>
      <c r="V2371" s="1">
        <f t="shared" si="37"/>
        <v>9.8239999999999998</v>
      </c>
      <c r="W2371" s="30">
        <f>Orders[[#This Row],[Profit]]/Orders[[#This Row],[Sales]]</f>
        <v>6.25E-2</v>
      </c>
    </row>
    <row r="2372" spans="1:23" x14ac:dyDescent="0.35">
      <c r="A2372" s="1" t="s">
        <v>13335</v>
      </c>
      <c r="B2372" s="1" t="s">
        <v>5411</v>
      </c>
      <c r="C2372" s="8">
        <v>43653</v>
      </c>
      <c r="D2372" s="7">
        <v>43655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v>
      </c>
      <c r="V2372" s="1">
        <f t="shared" si="37"/>
        <v>1008</v>
      </c>
      <c r="W2372" s="30">
        <f>Orders[[#This Row],[Profit]]/Orders[[#This Row],[Sales]]</f>
        <v>0.37</v>
      </c>
    </row>
    <row r="2373" spans="1:23" x14ac:dyDescent="0.35">
      <c r="A2373" s="1" t="s">
        <v>13336</v>
      </c>
      <c r="B2373" s="1" t="s">
        <v>5412</v>
      </c>
      <c r="C2373" s="8">
        <v>43288</v>
      </c>
      <c r="D2373" s="7">
        <v>43292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60.287999999999997</v>
      </c>
      <c r="S2373" s="1">
        <v>8</v>
      </c>
      <c r="T2373" s="1">
        <v>0.6</v>
      </c>
      <c r="U2373" s="1">
        <v>-27.1296</v>
      </c>
      <c r="V2373" s="1">
        <f t="shared" si="37"/>
        <v>482.30399999999997</v>
      </c>
      <c r="W2373" s="30">
        <f>Orders[[#This Row],[Profit]]/Orders[[#This Row],[Sales]]</f>
        <v>-0.45</v>
      </c>
    </row>
    <row r="2374" spans="1:23" x14ac:dyDescent="0.35">
      <c r="A2374" s="1" t="s">
        <v>13337</v>
      </c>
      <c r="B2374" s="1" t="s">
        <v>5412</v>
      </c>
      <c r="C2374" s="8">
        <v>43288</v>
      </c>
      <c r="D2374" s="7">
        <v>43292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0.82250000000000001</v>
      </c>
      <c r="V2374" s="1">
        <f t="shared" si="37"/>
        <v>2.6320000000000001</v>
      </c>
      <c r="W2374" s="30">
        <f>Orders[[#This Row],[Profit]]/Orders[[#This Row],[Sales]]</f>
        <v>0.3125</v>
      </c>
    </row>
    <row r="2375" spans="1:23" x14ac:dyDescent="0.35">
      <c r="A2375" s="1" t="s">
        <v>13338</v>
      </c>
      <c r="B2375" s="1" t="s">
        <v>5412</v>
      </c>
      <c r="C2375" s="8">
        <v>43288</v>
      </c>
      <c r="D2375" s="7">
        <v>43292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23.687999999999999</v>
      </c>
      <c r="S2375" s="1">
        <v>9</v>
      </c>
      <c r="T2375" s="1">
        <v>0.2</v>
      </c>
      <c r="U2375" s="1">
        <v>7.6985999999999999</v>
      </c>
      <c r="V2375" s="1">
        <f t="shared" si="37"/>
        <v>213.19199999999998</v>
      </c>
      <c r="W2375" s="30">
        <f>Orders[[#This Row],[Profit]]/Orders[[#This Row],[Sales]]</f>
        <v>0.32500000000000001</v>
      </c>
    </row>
    <row r="2376" spans="1:23" x14ac:dyDescent="0.35">
      <c r="A2376" s="1" t="s">
        <v>13339</v>
      </c>
      <c r="B2376" s="1" t="s">
        <v>5412</v>
      </c>
      <c r="C2376" s="8">
        <v>43288</v>
      </c>
      <c r="D2376" s="7">
        <v>43292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253.37200000000001</v>
      </c>
      <c r="S2376" s="1">
        <v>2</v>
      </c>
      <c r="T2376" s="1">
        <v>0.3</v>
      </c>
      <c r="U2376" s="1">
        <v>-14.478400000000001</v>
      </c>
      <c r="V2376" s="1">
        <f t="shared" si="37"/>
        <v>506.74400000000003</v>
      </c>
      <c r="W2376" s="30">
        <f>Orders[[#This Row],[Profit]]/Orders[[#This Row],[Sales]]</f>
        <v>-5.7142857142857141E-2</v>
      </c>
    </row>
    <row r="2377" spans="1:23" x14ac:dyDescent="0.35">
      <c r="A2377" s="1" t="s">
        <v>13340</v>
      </c>
      <c r="B2377" s="1" t="s">
        <v>5415</v>
      </c>
      <c r="C2377" s="8">
        <v>43489</v>
      </c>
      <c r="D2377" s="7">
        <v>43495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v>
      </c>
      <c r="V2377" s="1">
        <f t="shared" si="37"/>
        <v>17.009999999999998</v>
      </c>
      <c r="W2377" s="30">
        <f>Orders[[#This Row],[Profit]]/Orders[[#This Row],[Sales]]</f>
        <v>0.02</v>
      </c>
    </row>
    <row r="2378" spans="1:23" x14ac:dyDescent="0.35">
      <c r="A2378" s="1" t="s">
        <v>13341</v>
      </c>
      <c r="B2378" s="1" t="s">
        <v>5416</v>
      </c>
      <c r="C2378" s="8">
        <v>42601</v>
      </c>
      <c r="D2378" s="7">
        <v>42603</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76.775999999999996</v>
      </c>
      <c r="S2378" s="1">
        <v>4</v>
      </c>
      <c r="T2378" s="1">
        <v>0.7</v>
      </c>
      <c r="U2378" s="1">
        <v>-58.861600000000003</v>
      </c>
      <c r="V2378" s="1">
        <f t="shared" si="37"/>
        <v>307.10399999999998</v>
      </c>
      <c r="W2378" s="30">
        <f>Orders[[#This Row],[Profit]]/Orders[[#This Row],[Sales]]</f>
        <v>-0.76666666666666672</v>
      </c>
    </row>
    <row r="2379" spans="1:23" x14ac:dyDescent="0.35">
      <c r="A2379" s="1" t="s">
        <v>13342</v>
      </c>
      <c r="B2379" s="1" t="s">
        <v>5416</v>
      </c>
      <c r="C2379" s="8">
        <v>42601</v>
      </c>
      <c r="D2379" s="7">
        <v>42603</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9.1839999999999993</v>
      </c>
      <c r="S2379" s="1">
        <v>2</v>
      </c>
      <c r="T2379" s="1">
        <v>0.2</v>
      </c>
      <c r="U2379" s="1">
        <v>1.1479999999999999</v>
      </c>
      <c r="V2379" s="1">
        <f t="shared" si="37"/>
        <v>18.367999999999999</v>
      </c>
      <c r="W2379" s="30">
        <f>Orders[[#This Row],[Profit]]/Orders[[#This Row],[Sales]]</f>
        <v>0.125</v>
      </c>
    </row>
    <row r="2380" spans="1:23" x14ac:dyDescent="0.35">
      <c r="A2380" s="1" t="s">
        <v>13343</v>
      </c>
      <c r="B2380" s="1" t="s">
        <v>5419</v>
      </c>
      <c r="C2380" s="8">
        <v>43075</v>
      </c>
      <c r="D2380" s="7">
        <v>43080</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c r="V2380" s="1">
        <f t="shared" si="37"/>
        <v>163.75</v>
      </c>
      <c r="W2380" s="30">
        <f>Orders[[#This Row],[Profit]]/Orders[[#This Row],[Sales]]</f>
        <v>0.45999999999999996</v>
      </c>
    </row>
    <row r="2381" spans="1:23" x14ac:dyDescent="0.35">
      <c r="A2381" s="1" t="s">
        <v>13344</v>
      </c>
      <c r="B2381" s="1" t="s">
        <v>5421</v>
      </c>
      <c r="C2381" s="8">
        <v>43226</v>
      </c>
      <c r="D2381" s="7">
        <v>43230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v>
      </c>
      <c r="V2381" s="1">
        <f t="shared" si="37"/>
        <v>14.432</v>
      </c>
      <c r="W2381" s="30">
        <f>Orders[[#This Row],[Profit]]/Orders[[#This Row],[Sales]]</f>
        <v>0.23749999999999999</v>
      </c>
    </row>
    <row r="2382" spans="1:23" x14ac:dyDescent="0.35">
      <c r="A2382" s="1" t="s">
        <v>13345</v>
      </c>
      <c r="B2382" s="1" t="s">
        <v>5421</v>
      </c>
      <c r="C2382" s="8">
        <v>43226</v>
      </c>
      <c r="D2382" s="7">
        <v>43230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49.567999999999998</v>
      </c>
      <c r="S2382" s="1">
        <v>2</v>
      </c>
      <c r="T2382" s="1">
        <v>0.2</v>
      </c>
      <c r="U2382" s="1">
        <v>15.49</v>
      </c>
      <c r="V2382" s="1">
        <f t="shared" si="37"/>
        <v>99.135999999999996</v>
      </c>
      <c r="W2382" s="30">
        <f>Orders[[#This Row],[Profit]]/Orders[[#This Row],[Sales]]</f>
        <v>0.3125</v>
      </c>
    </row>
    <row r="2383" spans="1:23" x14ac:dyDescent="0.35">
      <c r="A2383" s="1" t="s">
        <v>13346</v>
      </c>
      <c r="B2383" s="1" t="s">
        <v>5421</v>
      </c>
      <c r="C2383" s="8">
        <v>43226</v>
      </c>
      <c r="D2383" s="7">
        <v>43230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54.712000000000003</v>
      </c>
      <c r="S2383" s="1">
        <v>7</v>
      </c>
      <c r="T2383" s="1">
        <v>0.2</v>
      </c>
      <c r="U2383" s="1">
        <v>11.626300000000001</v>
      </c>
      <c r="V2383" s="1">
        <f t="shared" si="37"/>
        <v>382.98400000000004</v>
      </c>
      <c r="W2383" s="30">
        <f>Orders[[#This Row],[Profit]]/Orders[[#This Row],[Sales]]</f>
        <v>0.21249999999999999</v>
      </c>
    </row>
    <row r="2384" spans="1:23" x14ac:dyDescent="0.35">
      <c r="A2384" s="1" t="s">
        <v>13347</v>
      </c>
      <c r="B2384" s="1" t="s">
        <v>5425</v>
      </c>
      <c r="C2384" s="8">
        <v>43549</v>
      </c>
      <c r="D2384" s="7">
        <v>43550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45.770400000000002</v>
      </c>
      <c r="V2384" s="1">
        <f t="shared" si="37"/>
        <v>704.16</v>
      </c>
      <c r="W2384" s="30">
        <f>Orders[[#This Row],[Profit]]/Orders[[#This Row],[Sales]]</f>
        <v>0.26</v>
      </c>
    </row>
    <row r="2385" spans="1:23" x14ac:dyDescent="0.35">
      <c r="A2385" s="1" t="s">
        <v>13348</v>
      </c>
      <c r="B2385" s="1" t="s">
        <v>5425</v>
      </c>
      <c r="C2385" s="8">
        <v>43549</v>
      </c>
      <c r="D2385" s="7">
        <v>43550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c r="V2385" s="1">
        <f t="shared" si="37"/>
        <v>144.18</v>
      </c>
      <c r="W2385" s="30">
        <f>Orders[[#This Row],[Profit]]/Orders[[#This Row],[Sales]]</f>
        <v>0.27999999999999997</v>
      </c>
    </row>
    <row r="2386" spans="1:23" x14ac:dyDescent="0.35">
      <c r="A2386" s="1" t="s">
        <v>13349</v>
      </c>
      <c r="B2386" s="1" t="s">
        <v>5425</v>
      </c>
      <c r="C2386" s="8">
        <v>43549</v>
      </c>
      <c r="D2386" s="7">
        <v>43550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v>
      </c>
      <c r="S2386" s="1">
        <v>4</v>
      </c>
      <c r="T2386" s="1">
        <v>0.2</v>
      </c>
      <c r="U2386" s="1">
        <v>62.747999999999998</v>
      </c>
      <c r="V2386" s="1">
        <f t="shared" si="37"/>
        <v>743.68</v>
      </c>
      <c r="W2386" s="30">
        <f>Orders[[#This Row],[Profit]]/Orders[[#This Row],[Sales]]</f>
        <v>0.33750000000000002</v>
      </c>
    </row>
    <row r="2387" spans="1:23" x14ac:dyDescent="0.35">
      <c r="A2387" s="1" t="s">
        <v>13350</v>
      </c>
      <c r="B2387" s="1" t="s">
        <v>5425</v>
      </c>
      <c r="C2387" s="8">
        <v>43549</v>
      </c>
      <c r="D2387" s="7">
        <v>43550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v>
      </c>
      <c r="V2387" s="1">
        <f t="shared" si="37"/>
        <v>844.67200000000003</v>
      </c>
      <c r="W2387" s="30">
        <f>Orders[[#This Row],[Profit]]/Orders[[#This Row],[Sales]]</f>
        <v>7.4999999999999997E-2</v>
      </c>
    </row>
    <row r="2388" spans="1:23" x14ac:dyDescent="0.35">
      <c r="A2388" s="1" t="s">
        <v>13351</v>
      </c>
      <c r="B2388" s="1" t="s">
        <v>5425</v>
      </c>
      <c r="C2388" s="8">
        <v>43549</v>
      </c>
      <c r="D2388" s="7">
        <v>43550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479.98399999999998</v>
      </c>
      <c r="S2388" s="1">
        <v>2</v>
      </c>
      <c r="T2388" s="1">
        <v>0.2</v>
      </c>
      <c r="U2388" s="1">
        <v>59.997999999999998</v>
      </c>
      <c r="V2388" s="1">
        <f t="shared" si="37"/>
        <v>959.96799999999996</v>
      </c>
      <c r="W2388" s="30">
        <f>Orders[[#This Row],[Profit]]/Orders[[#This Row],[Sales]]</f>
        <v>0.125</v>
      </c>
    </row>
    <row r="2389" spans="1:23" x14ac:dyDescent="0.35">
      <c r="A2389" s="1" t="s">
        <v>13352</v>
      </c>
      <c r="B2389" s="1" t="s">
        <v>5435</v>
      </c>
      <c r="C2389" s="8">
        <v>43081</v>
      </c>
      <c r="D2389" s="7">
        <v>43084</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3.6156000000000001</v>
      </c>
      <c r="V2389" s="1">
        <f t="shared" si="37"/>
        <v>15.72</v>
      </c>
      <c r="W2389" s="30">
        <f>Orders[[#This Row],[Profit]]/Orders[[#This Row],[Sales]]</f>
        <v>0.46</v>
      </c>
    </row>
    <row r="2390" spans="1:23" x14ac:dyDescent="0.35">
      <c r="A2390" s="1" t="s">
        <v>13353</v>
      </c>
      <c r="B2390" s="1" t="s">
        <v>5435</v>
      </c>
      <c r="C2390" s="8">
        <v>43081</v>
      </c>
      <c r="D2390" s="7">
        <v>43084</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c r="V2390" s="1">
        <f t="shared" si="37"/>
        <v>48.896000000000001</v>
      </c>
      <c r="W2390" s="30">
        <f>Orders[[#This Row],[Profit]]/Orders[[#This Row],[Sales]]</f>
        <v>0.36249999999999993</v>
      </c>
    </row>
    <row r="2391" spans="1:23" x14ac:dyDescent="0.35">
      <c r="A2391" s="1" t="s">
        <v>13354</v>
      </c>
      <c r="B2391" s="1" t="s">
        <v>5439</v>
      </c>
      <c r="C2391" s="8">
        <v>43075</v>
      </c>
      <c r="D2391" s="7">
        <v>43079</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3.1103999999999998</v>
      </c>
      <c r="V2391" s="1">
        <f t="shared" si="37"/>
        <v>6.48</v>
      </c>
      <c r="W2391" s="30">
        <f>Orders[[#This Row],[Profit]]/Orders[[#This Row],[Sales]]</f>
        <v>0.47999999999999993</v>
      </c>
    </row>
    <row r="2392" spans="1:23" x14ac:dyDescent="0.35">
      <c r="A2392" s="1" t="s">
        <v>13355</v>
      </c>
      <c r="B2392" s="1" t="s">
        <v>5439</v>
      </c>
      <c r="C2392" s="8">
        <v>43075</v>
      </c>
      <c r="D2392" s="7">
        <v>43079</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20.511399999999998</v>
      </c>
      <c r="V2392" s="1">
        <f t="shared" si="37"/>
        <v>293.02</v>
      </c>
      <c r="W2392" s="30">
        <f>Orders[[#This Row],[Profit]]/Orders[[#This Row],[Sales]]</f>
        <v>0.49</v>
      </c>
    </row>
    <row r="2393" spans="1:23" x14ac:dyDescent="0.35">
      <c r="A2393" s="1" t="s">
        <v>13356</v>
      </c>
      <c r="B2393" s="1" t="s">
        <v>5439</v>
      </c>
      <c r="C2393" s="8">
        <v>43075</v>
      </c>
      <c r="D2393" s="7">
        <v>43079</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97.194599999999994</v>
      </c>
      <c r="V2393" s="1">
        <f t="shared" si="37"/>
        <v>14579.19</v>
      </c>
      <c r="W2393" s="30">
        <f>Orders[[#This Row],[Profit]]/Orders[[#This Row],[Sales]]</f>
        <v>5.9999999999999991E-2</v>
      </c>
    </row>
    <row r="2394" spans="1:23" x14ac:dyDescent="0.35">
      <c r="A2394" s="1" t="s">
        <v>13357</v>
      </c>
      <c r="B2394" s="1" t="s">
        <v>5439</v>
      </c>
      <c r="C2394" s="8">
        <v>43075</v>
      </c>
      <c r="D2394" s="7">
        <v>43079</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42.150399999999998</v>
      </c>
      <c r="V2394" s="1">
        <f t="shared" si="37"/>
        <v>455.68</v>
      </c>
      <c r="W2394" s="30">
        <f>Orders[[#This Row],[Profit]]/Orders[[#This Row],[Sales]]</f>
        <v>0.37</v>
      </c>
    </row>
    <row r="2395" spans="1:23" x14ac:dyDescent="0.35">
      <c r="A2395" s="1" t="s">
        <v>13358</v>
      </c>
      <c r="B2395" s="1" t="s">
        <v>5448</v>
      </c>
      <c r="C2395" s="8">
        <v>43176</v>
      </c>
      <c r="D2395" s="7">
        <v>43182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c r="V2395" s="1">
        <f t="shared" si="37"/>
        <v>79.36</v>
      </c>
      <c r="W2395" s="30">
        <f>Orders[[#This Row],[Profit]]/Orders[[#This Row],[Sales]]</f>
        <v>0.26</v>
      </c>
    </row>
    <row r="2396" spans="1:23" x14ac:dyDescent="0.35">
      <c r="A2396" s="1" t="s">
        <v>13359</v>
      </c>
      <c r="B2396" s="1" t="s">
        <v>5450</v>
      </c>
      <c r="C2396" s="8">
        <v>43053</v>
      </c>
      <c r="D2396" s="7">
        <v>43058</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2.2559999999999998</v>
      </c>
      <c r="V2396" s="1">
        <f t="shared" si="37"/>
        <v>75.2</v>
      </c>
      <c r="W2396" s="30">
        <f>Orders[[#This Row],[Profit]]/Orders[[#This Row],[Sales]]</f>
        <v>5.9999999999999991E-2</v>
      </c>
    </row>
    <row r="2397" spans="1:23" x14ac:dyDescent="0.35">
      <c r="A2397" s="1" t="s">
        <v>13360</v>
      </c>
      <c r="B2397" s="1" t="s">
        <v>5450</v>
      </c>
      <c r="C2397" s="8">
        <v>43053</v>
      </c>
      <c r="D2397" s="7">
        <v>43058</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c r="V2397" s="1">
        <f t="shared" si="37"/>
        <v>119.8</v>
      </c>
      <c r="W2397" s="30">
        <f>Orders[[#This Row],[Profit]]/Orders[[#This Row],[Sales]]</f>
        <v>0.4</v>
      </c>
    </row>
    <row r="2398" spans="1:23" x14ac:dyDescent="0.35">
      <c r="A2398" s="1" t="s">
        <v>13361</v>
      </c>
      <c r="B2398" s="1" t="s">
        <v>5450</v>
      </c>
      <c r="C2398" s="8">
        <v>43053</v>
      </c>
      <c r="D2398" s="7">
        <v>43058</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c r="V2398" s="1">
        <f t="shared" si="37"/>
        <v>185</v>
      </c>
      <c r="W2398" s="30">
        <f>Orders[[#This Row],[Profit]]/Orders[[#This Row],[Sales]]</f>
        <v>0.44999999999999996</v>
      </c>
    </row>
    <row r="2399" spans="1:23" x14ac:dyDescent="0.35">
      <c r="A2399" s="1" t="s">
        <v>13362</v>
      </c>
      <c r="B2399" s="1" t="s">
        <v>5451</v>
      </c>
      <c r="C2399" s="8">
        <v>43691</v>
      </c>
      <c r="D2399" s="7">
        <v>43693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c r="V2399" s="1">
        <f t="shared" si="37"/>
        <v>11.52</v>
      </c>
      <c r="W2399" s="30">
        <f>Orders[[#This Row],[Profit]]/Orders[[#This Row],[Sales]]</f>
        <v>0.49000000000000005</v>
      </c>
    </row>
    <row r="2400" spans="1:23" x14ac:dyDescent="0.35">
      <c r="A2400" s="1" t="s">
        <v>13363</v>
      </c>
      <c r="B2400" s="1" t="s">
        <v>5451</v>
      </c>
      <c r="C2400" s="8">
        <v>43691</v>
      </c>
      <c r="D2400" s="7">
        <v>43693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c r="V2400" s="1">
        <f t="shared" si="37"/>
        <v>100.08</v>
      </c>
      <c r="W2400" s="30">
        <f>Orders[[#This Row],[Profit]]/Orders[[#This Row],[Sales]]</f>
        <v>0.26</v>
      </c>
    </row>
    <row r="2401" spans="1:23" x14ac:dyDescent="0.35">
      <c r="A2401" s="1" t="s">
        <v>13364</v>
      </c>
      <c r="B2401" s="1" t="s">
        <v>5452</v>
      </c>
      <c r="C2401" s="8">
        <v>43717</v>
      </c>
      <c r="D2401" s="7">
        <v>43723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12.5762</v>
      </c>
      <c r="V2401" s="1">
        <f t="shared" si="37"/>
        <v>4401.67</v>
      </c>
      <c r="W2401" s="30">
        <f>Orders[[#This Row],[Profit]]/Orders[[#This Row],[Sales]]</f>
        <v>0.02</v>
      </c>
    </row>
    <row r="2402" spans="1:23" x14ac:dyDescent="0.35">
      <c r="A2402" s="1" t="s">
        <v>13365</v>
      </c>
      <c r="B2402" s="1" t="s">
        <v>5452</v>
      </c>
      <c r="C2402" s="8">
        <v>43717</v>
      </c>
      <c r="D2402" s="7">
        <v>43723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56.45</v>
      </c>
      <c r="S2402" s="1">
        <v>5</v>
      </c>
      <c r="T2402" s="1">
        <v>0</v>
      </c>
      <c r="U2402" s="1">
        <v>14.677</v>
      </c>
      <c r="V2402" s="1">
        <f t="shared" si="37"/>
        <v>282.25</v>
      </c>
      <c r="W2402" s="30">
        <f>Orders[[#This Row],[Profit]]/Orders[[#This Row],[Sales]]</f>
        <v>0.25999999999999995</v>
      </c>
    </row>
    <row r="2403" spans="1:23" x14ac:dyDescent="0.35">
      <c r="A2403" s="1" t="s">
        <v>13366</v>
      </c>
      <c r="B2403" s="1" t="s">
        <v>5453</v>
      </c>
      <c r="C2403" s="8">
        <v>43556</v>
      </c>
      <c r="D2403" s="7">
        <v>43559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94.2</v>
      </c>
      <c r="S2403" s="1">
        <v>6</v>
      </c>
      <c r="T2403" s="1">
        <v>0</v>
      </c>
      <c r="U2403" s="1">
        <v>23.55</v>
      </c>
      <c r="V2403" s="1">
        <f t="shared" si="37"/>
        <v>565.20000000000005</v>
      </c>
      <c r="W2403" s="30">
        <f>Orders[[#This Row],[Profit]]/Orders[[#This Row],[Sales]]</f>
        <v>0.25</v>
      </c>
    </row>
    <row r="2404" spans="1:23" x14ac:dyDescent="0.35">
      <c r="A2404" s="1" t="s">
        <v>13367</v>
      </c>
      <c r="B2404" s="1" t="s">
        <v>5453</v>
      </c>
      <c r="C2404" s="8">
        <v>43556</v>
      </c>
      <c r="D2404" s="7">
        <v>43559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13.348000000000001</v>
      </c>
      <c r="V2404" s="1">
        <f t="shared" si="37"/>
        <v>142</v>
      </c>
      <c r="W2404" s="30">
        <f>Orders[[#This Row],[Profit]]/Orders[[#This Row],[Sales]]</f>
        <v>0.47000000000000003</v>
      </c>
    </row>
    <row r="2405" spans="1:23" x14ac:dyDescent="0.35">
      <c r="A2405" s="1" t="s">
        <v>13368</v>
      </c>
      <c r="B2405" s="1" t="s">
        <v>5454</v>
      </c>
      <c r="C2405" s="8">
        <v>43370</v>
      </c>
      <c r="D2405" s="7">
        <v>43376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956.66480000000001</v>
      </c>
      <c r="S2405" s="1">
        <v>7</v>
      </c>
      <c r="T2405" s="1">
        <v>0.32</v>
      </c>
      <c r="U2405" s="1">
        <v>-225.0976</v>
      </c>
      <c r="V2405" s="1">
        <f t="shared" si="37"/>
        <v>6696.6535999999996</v>
      </c>
      <c r="W2405" s="30">
        <f>Orders[[#This Row],[Profit]]/Orders[[#This Row],[Sales]]</f>
        <v>-0.23529411764705882</v>
      </c>
    </row>
    <row r="2406" spans="1:23" x14ac:dyDescent="0.35">
      <c r="A2406" s="1" t="s">
        <v>13369</v>
      </c>
      <c r="B2406" s="1" t="s">
        <v>5457</v>
      </c>
      <c r="C2406" s="8">
        <v>43745</v>
      </c>
      <c r="D2406" s="7">
        <v>43749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1115.9100000000001</v>
      </c>
      <c r="S2406" s="1">
        <v>9</v>
      </c>
      <c r="T2406" s="1">
        <v>0</v>
      </c>
      <c r="U2406" s="1">
        <v>200.8638</v>
      </c>
      <c r="V2406" s="1">
        <f t="shared" si="37"/>
        <v>10043.19</v>
      </c>
      <c r="W2406" s="30">
        <f>Orders[[#This Row],[Profit]]/Orders[[#This Row],[Sales]]</f>
        <v>0.18</v>
      </c>
    </row>
    <row r="2407" spans="1:23" x14ac:dyDescent="0.35">
      <c r="A2407" s="1" t="s">
        <v>13370</v>
      </c>
      <c r="B2407" s="1" t="s">
        <v>5457</v>
      </c>
      <c r="C2407" s="8">
        <v>43745</v>
      </c>
      <c r="D2407" s="7">
        <v>43749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-28.967400000000001</v>
      </c>
      <c r="V2407" s="1">
        <f t="shared" si="37"/>
        <v>901.20799999999997</v>
      </c>
      <c r="W2407" s="30">
        <f>Orders[[#This Row],[Profit]]/Orders[[#This Row],[Sales]]</f>
        <v>-0.22500000000000001</v>
      </c>
    </row>
    <row r="2408" spans="1:23" x14ac:dyDescent="0.35">
      <c r="A2408" s="1" t="s">
        <v>13371</v>
      </c>
      <c r="B2408" s="1" t="s">
        <v>5457</v>
      </c>
      <c r="C2408" s="8">
        <v>43745</v>
      </c>
      <c r="D2408" s="7">
        <v>43749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v>
      </c>
      <c r="S2408" s="1">
        <v>10</v>
      </c>
      <c r="T2408" s="1">
        <v>0.2</v>
      </c>
      <c r="U2408" s="1">
        <v>26.972999999999999</v>
      </c>
      <c r="V2408" s="1">
        <f t="shared" si="37"/>
        <v>799.2</v>
      </c>
      <c r="W2408" s="30">
        <f>Orders[[#This Row],[Profit]]/Orders[[#This Row],[Sales]]</f>
        <v>0.33749999999999997</v>
      </c>
    </row>
    <row r="2409" spans="1:23" x14ac:dyDescent="0.35">
      <c r="A2409" s="1" t="s">
        <v>13372</v>
      </c>
      <c r="B2409" s="1" t="s">
        <v>5458</v>
      </c>
      <c r="C2409" s="8">
        <v>43485</v>
      </c>
      <c r="D2409" s="7">
        <v>43490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c r="V2409" s="1">
        <f t="shared" si="37"/>
        <v>121</v>
      </c>
      <c r="W2409" s="30">
        <f>Orders[[#This Row],[Profit]]/Orders[[#This Row],[Sales]]</f>
        <v>0.33</v>
      </c>
    </row>
    <row r="2410" spans="1:23" x14ac:dyDescent="0.35">
      <c r="A2410" s="1" t="s">
        <v>13373</v>
      </c>
      <c r="B2410" s="1" t="s">
        <v>5458</v>
      </c>
      <c r="C2410" s="8">
        <v>43485</v>
      </c>
      <c r="D2410" s="7">
        <v>43490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v>
      </c>
      <c r="S2410" s="1">
        <v>3</v>
      </c>
      <c r="T2410" s="1">
        <v>0.2</v>
      </c>
      <c r="U2410" s="1">
        <v>130.4913</v>
      </c>
      <c r="V2410" s="1">
        <f t="shared" si="37"/>
        <v>1079.9279999999999</v>
      </c>
      <c r="W2410" s="30">
        <f>Orders[[#This Row],[Profit]]/Orders[[#This Row],[Sales]]</f>
        <v>0.36249999999999999</v>
      </c>
    </row>
    <row r="2411" spans="1:23" x14ac:dyDescent="0.35">
      <c r="A2411" s="1" t="s">
        <v>13374</v>
      </c>
      <c r="B2411" s="1" t="s">
        <v>5463</v>
      </c>
      <c r="C2411" s="8">
        <v>43547</v>
      </c>
      <c r="D2411" s="7">
        <v>43549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76.2624</v>
      </c>
      <c r="V2411" s="1">
        <f t="shared" si="37"/>
        <v>1694.72</v>
      </c>
      <c r="W2411" s="30">
        <f>Orders[[#This Row],[Profit]]/Orders[[#This Row],[Sales]]</f>
        <v>0.36</v>
      </c>
    </row>
    <row r="2412" spans="1:23" x14ac:dyDescent="0.35">
      <c r="A2412" s="1" t="s">
        <v>13375</v>
      </c>
      <c r="B2412" s="1" t="s">
        <v>5464</v>
      </c>
      <c r="C2412" s="8">
        <v>42583</v>
      </c>
      <c r="D2412" s="7">
        <v>42588</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1.917</v>
      </c>
      <c r="V2412" s="1">
        <f t="shared" si="37"/>
        <v>11.36</v>
      </c>
      <c r="W2412" s="30">
        <f>Orders[[#This Row],[Profit]]/Orders[[#This Row],[Sales]]</f>
        <v>0.33750000000000002</v>
      </c>
    </row>
    <row r="2413" spans="1:23" x14ac:dyDescent="0.35">
      <c r="A2413" s="1" t="s">
        <v>13376</v>
      </c>
      <c r="B2413" s="1" t="s">
        <v>5465</v>
      </c>
      <c r="C2413" s="8">
        <v>42893</v>
      </c>
      <c r="D2413" s="7">
        <v>42895</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2.6320000000000001</v>
      </c>
      <c r="V2413" s="1">
        <f t="shared" si="37"/>
        <v>37.599999999999994</v>
      </c>
      <c r="W2413" s="30">
        <f>Orders[[#This Row],[Profit]]/Orders[[#This Row],[Sales]]</f>
        <v>0.35000000000000003</v>
      </c>
    </row>
    <row r="2414" spans="1:23" x14ac:dyDescent="0.35">
      <c r="A2414" s="1" t="s">
        <v>13377</v>
      </c>
      <c r="B2414" s="1" t="s">
        <v>5468</v>
      </c>
      <c r="C2414" s="8">
        <v>42686</v>
      </c>
      <c r="D2414" s="7">
        <v>42690</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c r="V2414" s="1">
        <f t="shared" si="37"/>
        <v>23.92</v>
      </c>
      <c r="W2414" s="30">
        <f>Orders[[#This Row],[Profit]]/Orders[[#This Row],[Sales]]</f>
        <v>0.49</v>
      </c>
    </row>
    <row r="2415" spans="1:23" x14ac:dyDescent="0.35">
      <c r="A2415" s="1" t="s">
        <v>13378</v>
      </c>
      <c r="B2415" s="1" t="s">
        <v>5468</v>
      </c>
      <c r="C2415" s="8">
        <v>42686</v>
      </c>
      <c r="D2415" s="7">
        <v>42690</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629.06399999999996</v>
      </c>
      <c r="S2415" s="1">
        <v>3</v>
      </c>
      <c r="T2415" s="1">
        <v>0.2</v>
      </c>
      <c r="U2415" s="1">
        <v>31.453199999999999</v>
      </c>
      <c r="V2415" s="1">
        <f t="shared" si="37"/>
        <v>1887.192</v>
      </c>
      <c r="W2415" s="30">
        <f>Orders[[#This Row],[Profit]]/Orders[[#This Row],[Sales]]</f>
        <v>0.05</v>
      </c>
    </row>
    <row r="2416" spans="1:23" x14ac:dyDescent="0.35">
      <c r="A2416" s="1" t="s">
        <v>13379</v>
      </c>
      <c r="B2416" s="1" t="s">
        <v>5469</v>
      </c>
      <c r="C2416" s="8">
        <v>43463</v>
      </c>
      <c r="D2416" s="7">
        <v>43467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754.45</v>
      </c>
      <c r="S2416" s="1">
        <v>5</v>
      </c>
      <c r="T2416" s="1">
        <v>0</v>
      </c>
      <c r="U2416" s="1">
        <v>60.356000000000002</v>
      </c>
      <c r="V2416" s="1">
        <f t="shared" si="37"/>
        <v>3772.25</v>
      </c>
      <c r="W2416" s="30">
        <f>Orders[[#This Row],[Profit]]/Orders[[#This Row],[Sales]]</f>
        <v>0.08</v>
      </c>
    </row>
    <row r="2417" spans="1:23" x14ac:dyDescent="0.35">
      <c r="A2417" s="1" t="s">
        <v>13380</v>
      </c>
      <c r="B2417" s="1" t="s">
        <v>5470</v>
      </c>
      <c r="C2417" s="8">
        <v>42922</v>
      </c>
      <c r="D2417" s="7">
        <v>42927</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60.392000000000003</v>
      </c>
      <c r="V2417" s="1">
        <f t="shared" si="37"/>
        <v>603.91999999999996</v>
      </c>
      <c r="W2417" s="30">
        <f>Orders[[#This Row],[Profit]]/Orders[[#This Row],[Sales]]</f>
        <v>0.2</v>
      </c>
    </row>
    <row r="2418" spans="1:23" x14ac:dyDescent="0.35">
      <c r="A2418" s="1" t="s">
        <v>13381</v>
      </c>
      <c r="B2418" s="1" t="s">
        <v>5472</v>
      </c>
      <c r="C2418" s="8">
        <v>43750</v>
      </c>
      <c r="D2418" s="7">
        <v>43756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v>
      </c>
      <c r="V2418" s="1">
        <f t="shared" si="37"/>
        <v>2975</v>
      </c>
      <c r="W2418" s="30">
        <f>Orders[[#This Row],[Profit]]/Orders[[#This Row],[Sales]]</f>
        <v>0.16</v>
      </c>
    </row>
    <row r="2419" spans="1:23" x14ac:dyDescent="0.35">
      <c r="A2419" s="1" t="s">
        <v>13382</v>
      </c>
      <c r="B2419" s="1" t="s">
        <v>5472</v>
      </c>
      <c r="C2419" s="8">
        <v>43750</v>
      </c>
      <c r="D2419" s="7">
        <v>43756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v>
      </c>
      <c r="S2419" s="1">
        <v>3</v>
      </c>
      <c r="T2419" s="1">
        <v>0.2</v>
      </c>
      <c r="U2419" s="1">
        <v>29.952000000000002</v>
      </c>
      <c r="V2419" s="1">
        <f t="shared" si="37"/>
        <v>239.61599999999999</v>
      </c>
      <c r="W2419" s="30">
        <f>Orders[[#This Row],[Profit]]/Orders[[#This Row],[Sales]]</f>
        <v>0.375</v>
      </c>
    </row>
    <row r="2420" spans="1:23" x14ac:dyDescent="0.35">
      <c r="A2420" s="1" t="s">
        <v>13383</v>
      </c>
      <c r="B2420" s="1" t="s">
        <v>5476</v>
      </c>
      <c r="C2420" s="8">
        <v>43241</v>
      </c>
      <c r="D2420" s="7">
        <v>43248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v>
      </c>
      <c r="V2420" s="1">
        <f t="shared" si="37"/>
        <v>23964</v>
      </c>
      <c r="W2420" s="30">
        <f>Orders[[#This Row],[Profit]]/Orders[[#This Row],[Sales]]</f>
        <v>7.4999999999999997E-2</v>
      </c>
    </row>
    <row r="2421" spans="1:23" x14ac:dyDescent="0.35">
      <c r="A2421" s="1" t="s">
        <v>13384</v>
      </c>
      <c r="B2421" s="1" t="s">
        <v>5480</v>
      </c>
      <c r="C2421" s="8">
        <v>43778</v>
      </c>
      <c r="D2421" s="7">
        <v>43783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3.1779999999999999</v>
      </c>
      <c r="V2421" s="1">
        <f t="shared" si="37"/>
        <v>127.12</v>
      </c>
      <c r="W2421" s="30">
        <f>Orders[[#This Row],[Profit]]/Orders[[#This Row],[Sales]]</f>
        <v>4.9999999999999996E-2</v>
      </c>
    </row>
    <row r="2422" spans="1:23" x14ac:dyDescent="0.35">
      <c r="A2422" s="1" t="s">
        <v>13385</v>
      </c>
      <c r="B2422" s="1" t="s">
        <v>5480</v>
      </c>
      <c r="C2422" s="8">
        <v>43778</v>
      </c>
      <c r="D2422" s="7">
        <v>43783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c r="V2422" s="1">
        <f t="shared" si="37"/>
        <v>99.99</v>
      </c>
      <c r="W2422" s="30">
        <f>Orders[[#This Row],[Profit]]/Orders[[#This Row],[Sales]]</f>
        <v>0.44000000000000006</v>
      </c>
    </row>
    <row r="2423" spans="1:23" x14ac:dyDescent="0.35">
      <c r="A2423" s="1" t="s">
        <v>13386</v>
      </c>
      <c r="B2423" s="1" t="s">
        <v>5484</v>
      </c>
      <c r="C2423" s="8">
        <v>43208</v>
      </c>
      <c r="D2423" s="7">
        <v>43213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c r="V2423" s="1">
        <f t="shared" si="37"/>
        <v>691.12800000000004</v>
      </c>
      <c r="W2423" s="30">
        <f>Orders[[#This Row],[Profit]]/Orders[[#This Row],[Sales]]</f>
        <v>-0.21249999999999999</v>
      </c>
    </row>
    <row r="2424" spans="1:23" x14ac:dyDescent="0.35">
      <c r="A2424" s="1" t="s">
        <v>13387</v>
      </c>
      <c r="B2424" s="1" t="s">
        <v>5484</v>
      </c>
      <c r="C2424" s="8">
        <v>43208</v>
      </c>
      <c r="D2424" s="7">
        <v>43213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9.6639999999999997</v>
      </c>
      <c r="S2424" s="1">
        <v>2</v>
      </c>
      <c r="T2424" s="1">
        <v>0.2</v>
      </c>
      <c r="U2424" s="1">
        <v>3.2616000000000001</v>
      </c>
      <c r="V2424" s="1">
        <f t="shared" si="37"/>
        <v>19.327999999999999</v>
      </c>
      <c r="W2424" s="30">
        <f>Orders[[#This Row],[Profit]]/Orders[[#This Row],[Sales]]</f>
        <v>0.33750000000000002</v>
      </c>
    </row>
    <row r="2425" spans="1:23" x14ac:dyDescent="0.35">
      <c r="A2425" s="1" t="s">
        <v>13388</v>
      </c>
      <c r="B2425" s="1" t="s">
        <v>5488</v>
      </c>
      <c r="C2425" s="8">
        <v>43824</v>
      </c>
      <c r="D2425" s="7">
        <v>43829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41.718600000000002</v>
      </c>
      <c r="V2425" s="1">
        <f t="shared" si="37"/>
        <v>1112.4960000000001</v>
      </c>
      <c r="W2425" s="30">
        <f>Orders[[#This Row],[Profit]]/Orders[[#This Row],[Sales]]</f>
        <v>0.26250000000000001</v>
      </c>
    </row>
    <row r="2426" spans="1:23" x14ac:dyDescent="0.35">
      <c r="A2426" s="1" t="s">
        <v>13389</v>
      </c>
      <c r="B2426" s="1" t="s">
        <v>5488</v>
      </c>
      <c r="C2426" s="8">
        <v>43824</v>
      </c>
      <c r="D2426" s="7">
        <v>43829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v>
      </c>
      <c r="S2426" s="1">
        <v>1</v>
      </c>
      <c r="T2426" s="1">
        <v>0.7</v>
      </c>
      <c r="U2426" s="1">
        <v>-10.4184</v>
      </c>
      <c r="V2426" s="1">
        <f t="shared" si="37"/>
        <v>13.023</v>
      </c>
      <c r="W2426" s="30">
        <f>Orders[[#This Row],[Profit]]/Orders[[#This Row],[Sales]]</f>
        <v>-0.8</v>
      </c>
    </row>
    <row r="2427" spans="1:23" x14ac:dyDescent="0.35">
      <c r="A2427" s="1" t="s">
        <v>13390</v>
      </c>
      <c r="B2427" s="1" t="s">
        <v>5488</v>
      </c>
      <c r="C2427" s="8">
        <v>43824</v>
      </c>
      <c r="D2427" s="7">
        <v>43829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v>
      </c>
      <c r="V2427" s="1">
        <f t="shared" si="37"/>
        <v>546.12</v>
      </c>
      <c r="W2427" s="30">
        <f>Orders[[#This Row],[Profit]]/Orders[[#This Row],[Sales]]</f>
        <v>-0.38333333333333336</v>
      </c>
    </row>
    <row r="2428" spans="1:23" x14ac:dyDescent="0.35">
      <c r="A2428" s="1" t="s">
        <v>13391</v>
      </c>
      <c r="B2428" s="1" t="s">
        <v>5488</v>
      </c>
      <c r="C2428" s="8">
        <v>43824</v>
      </c>
      <c r="D2428" s="7">
        <v>43829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12.776400000000001</v>
      </c>
      <c r="V2428" s="1">
        <f t="shared" si="37"/>
        <v>511.05599999999998</v>
      </c>
      <c r="W2428" s="30">
        <f>Orders[[#This Row],[Profit]]/Orders[[#This Row],[Sales]]</f>
        <v>0.32500000000000001</v>
      </c>
    </row>
    <row r="2429" spans="1:23" x14ac:dyDescent="0.35">
      <c r="A2429" s="1" t="s">
        <v>13392</v>
      </c>
      <c r="B2429" s="1" t="s">
        <v>5491</v>
      </c>
      <c r="C2429" s="8">
        <v>43262</v>
      </c>
      <c r="D2429" s="7">
        <v>43268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1.3440000000000001</v>
      </c>
      <c r="S2429" s="1">
        <v>4</v>
      </c>
      <c r="T2429" s="1">
        <v>0.8</v>
      </c>
      <c r="U2429" s="1">
        <v>-2.1503999999999999</v>
      </c>
      <c r="V2429" s="1">
        <f t="shared" si="37"/>
        <v>5.3760000000000003</v>
      </c>
      <c r="W2429" s="30">
        <f>Orders[[#This Row],[Profit]]/Orders[[#This Row],[Sales]]</f>
        <v>-1.5999999999999999</v>
      </c>
    </row>
    <row r="2430" spans="1:23" x14ac:dyDescent="0.35">
      <c r="A2430" s="1" t="s">
        <v>13393</v>
      </c>
      <c r="B2430" s="1" t="s">
        <v>5491</v>
      </c>
      <c r="C2430" s="8">
        <v>43262</v>
      </c>
      <c r="D2430" s="7">
        <v>43268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8.2720000000000002</v>
      </c>
      <c r="S2430" s="1">
        <v>4</v>
      </c>
      <c r="T2430" s="1">
        <v>0.8</v>
      </c>
      <c r="U2430" s="1">
        <v>-13.6488</v>
      </c>
      <c r="V2430" s="1">
        <f t="shared" si="37"/>
        <v>33.088000000000001</v>
      </c>
      <c r="W2430" s="30">
        <f>Orders[[#This Row],[Profit]]/Orders[[#This Row],[Sales]]</f>
        <v>-1.65</v>
      </c>
    </row>
    <row r="2431" spans="1:23" x14ac:dyDescent="0.35">
      <c r="A2431" s="1" t="s">
        <v>13394</v>
      </c>
      <c r="B2431" s="1" t="s">
        <v>5491</v>
      </c>
      <c r="C2431" s="8">
        <v>43262</v>
      </c>
      <c r="D2431" s="7">
        <v>43268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v>
      </c>
      <c r="S2431" s="1">
        <v>7</v>
      </c>
      <c r="T2431" s="1">
        <v>0.6</v>
      </c>
      <c r="U2431" s="1">
        <v>-9.0944000000000003</v>
      </c>
      <c r="V2431" s="1">
        <f t="shared" si="37"/>
        <v>87.808000000000007</v>
      </c>
      <c r="W2431" s="30">
        <f>Orders[[#This Row],[Profit]]/Orders[[#This Row],[Sales]]</f>
        <v>-0.72499999999999998</v>
      </c>
    </row>
    <row r="2432" spans="1:23" x14ac:dyDescent="0.35">
      <c r="A2432" s="1" t="s">
        <v>13395</v>
      </c>
      <c r="B2432" s="1" t="s">
        <v>5496</v>
      </c>
      <c r="C2432" s="8">
        <v>43598</v>
      </c>
      <c r="D2432" s="7">
        <v>43605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c r="V2432" s="1">
        <f t="shared" si="37"/>
        <v>467.84</v>
      </c>
      <c r="W2432" s="30">
        <f>Orders[[#This Row],[Profit]]/Orders[[#This Row],[Sales]]</f>
        <v>0.47000000000000003</v>
      </c>
    </row>
    <row r="2433" spans="1:23" x14ac:dyDescent="0.35">
      <c r="A2433" s="1" t="s">
        <v>13396</v>
      </c>
      <c r="B2433" s="1" t="s">
        <v>5497</v>
      </c>
      <c r="C2433" s="8">
        <v>43827</v>
      </c>
      <c r="D2433" s="7">
        <v>43832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3.0339999999999998</v>
      </c>
      <c r="V2433" s="1">
        <f t="shared" si="37"/>
        <v>14.8</v>
      </c>
      <c r="W2433" s="30">
        <f>Orders[[#This Row],[Profit]]/Orders[[#This Row],[Sales]]</f>
        <v>0.41</v>
      </c>
    </row>
    <row r="2434" spans="1:23" x14ac:dyDescent="0.35">
      <c r="A2434" s="1" t="s">
        <v>13397</v>
      </c>
      <c r="B2434" s="1" t="s">
        <v>5498</v>
      </c>
      <c r="C2434" s="8">
        <v>42454</v>
      </c>
      <c r="D2434" s="7">
        <v>42461</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c r="V2434" s="1">
        <f t="shared" ref="V2434:V2497" si="38">PRODUCT(S2434,R2434)</f>
        <v>2567.502</v>
      </c>
      <c r="W2434" s="30">
        <f>Orders[[#This Row],[Profit]]/Orders[[#This Row],[Sales]]</f>
        <v>0.17777777777777778</v>
      </c>
    </row>
    <row r="2435" spans="1:23" x14ac:dyDescent="0.35">
      <c r="A2435" s="1" t="s">
        <v>13398</v>
      </c>
      <c r="B2435" s="1" t="s">
        <v>5503</v>
      </c>
      <c r="C2435" s="8">
        <v>43613</v>
      </c>
      <c r="D2435" s="7">
        <v>43617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54.368000000000002</v>
      </c>
      <c r="S2435" s="1">
        <v>4</v>
      </c>
      <c r="T2435" s="1">
        <v>0.2</v>
      </c>
      <c r="U2435" s="1">
        <v>4.0776000000000003</v>
      </c>
      <c r="V2435" s="1">
        <f t="shared" si="38"/>
        <v>217.47200000000001</v>
      </c>
      <c r="W2435" s="30">
        <f>Orders[[#This Row],[Profit]]/Orders[[#This Row],[Sales]]</f>
        <v>7.4999999999999997E-2</v>
      </c>
    </row>
    <row r="2436" spans="1:23" x14ac:dyDescent="0.35">
      <c r="A2436" s="1" t="s">
        <v>13399</v>
      </c>
      <c r="B2436" s="1" t="s">
        <v>5504</v>
      </c>
      <c r="C2436" s="8">
        <v>43053</v>
      </c>
      <c r="D2436" s="7">
        <v>43056</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c r="V2436" s="1">
        <f t="shared" si="38"/>
        <v>67.92</v>
      </c>
      <c r="W2436" s="30">
        <f>Orders[[#This Row],[Profit]]/Orders[[#This Row],[Sales]]</f>
        <v>0.5</v>
      </c>
    </row>
    <row r="2437" spans="1:23" x14ac:dyDescent="0.35">
      <c r="A2437" s="1" t="s">
        <v>13400</v>
      </c>
      <c r="B2437" s="1" t="s">
        <v>5504</v>
      </c>
      <c r="C2437" s="8">
        <v>43053</v>
      </c>
      <c r="D2437" s="7">
        <v>43056</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c r="V2437" s="1">
        <f t="shared" si="38"/>
        <v>2478.33</v>
      </c>
      <c r="W2437" s="30">
        <f>Orders[[#This Row],[Profit]]/Orders[[#This Row],[Sales]]</f>
        <v>0.39</v>
      </c>
    </row>
    <row r="2438" spans="1:23" x14ac:dyDescent="0.35">
      <c r="A2438" s="1" t="s">
        <v>13401</v>
      </c>
      <c r="B2438" s="1" t="s">
        <v>5507</v>
      </c>
      <c r="C2438" s="8">
        <v>43649</v>
      </c>
      <c r="D2438" s="7">
        <v>43656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c r="V2438" s="1">
        <f t="shared" si="38"/>
        <v>4912.6500000000005</v>
      </c>
      <c r="W2438" s="30">
        <f>Orders[[#This Row],[Profit]]/Orders[[#This Row],[Sales]]</f>
        <v>0.21</v>
      </c>
    </row>
    <row r="2439" spans="1:23" x14ac:dyDescent="0.35">
      <c r="A2439" s="1" t="s">
        <v>13402</v>
      </c>
      <c r="B2439" s="1" t="s">
        <v>5508</v>
      </c>
      <c r="C2439" s="8">
        <v>42692</v>
      </c>
      <c r="D2439" s="7">
        <v>42694</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-99.266400000000004</v>
      </c>
      <c r="V2439" s="1">
        <f t="shared" si="38"/>
        <v>291.95999999999998</v>
      </c>
      <c r="W2439" s="30">
        <f>Orders[[#This Row],[Profit]]/Orders[[#This Row],[Sales]]</f>
        <v>-0.68</v>
      </c>
    </row>
    <row r="2440" spans="1:23" x14ac:dyDescent="0.35">
      <c r="A2440" s="1" t="s">
        <v>13403</v>
      </c>
      <c r="B2440" s="1" t="s">
        <v>5508</v>
      </c>
      <c r="C2440" s="8">
        <v>42692</v>
      </c>
      <c r="D2440" s="7">
        <v>42694</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c r="V2440" s="1">
        <f t="shared" si="38"/>
        <v>143.232</v>
      </c>
      <c r="W2440" s="30">
        <f>Orders[[#This Row],[Profit]]/Orders[[#This Row],[Sales]]</f>
        <v>0.35</v>
      </c>
    </row>
    <row r="2441" spans="1:23" x14ac:dyDescent="0.35">
      <c r="A2441" s="1" t="s">
        <v>13404</v>
      </c>
      <c r="B2441" s="1" t="s">
        <v>5513</v>
      </c>
      <c r="C2441" s="8">
        <v>43663</v>
      </c>
      <c r="D2441" s="7">
        <v>43668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7.9039999999999999</v>
      </c>
      <c r="S2441" s="1">
        <v>2</v>
      </c>
      <c r="T2441" s="1">
        <v>0.2</v>
      </c>
      <c r="U2441" s="1">
        <v>2.1736</v>
      </c>
      <c r="V2441" s="1">
        <f t="shared" si="38"/>
        <v>15.808</v>
      </c>
      <c r="W2441" s="30">
        <f>Orders[[#This Row],[Profit]]/Orders[[#This Row],[Sales]]</f>
        <v>0.27500000000000002</v>
      </c>
    </row>
    <row r="2442" spans="1:23" x14ac:dyDescent="0.35">
      <c r="A2442" s="1" t="s">
        <v>13405</v>
      </c>
      <c r="B2442" s="1" t="s">
        <v>5514</v>
      </c>
      <c r="C2442" s="8">
        <v>43242</v>
      </c>
      <c r="D2442" s="7">
        <v>43247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c r="V2442" s="1">
        <f t="shared" si="38"/>
        <v>1725</v>
      </c>
      <c r="W2442" s="30">
        <f>Orders[[#This Row],[Profit]]/Orders[[#This Row],[Sales]]</f>
        <v>0.25</v>
      </c>
    </row>
    <row r="2443" spans="1:23" x14ac:dyDescent="0.35">
      <c r="A2443" s="1" t="s">
        <v>13407</v>
      </c>
      <c r="B2443" s="1" t="s">
        <v>5514</v>
      </c>
      <c r="C2443" s="8">
        <v>43242</v>
      </c>
      <c r="D2443" s="7">
        <v>43247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174.286</v>
      </c>
      <c r="S2443" s="1">
        <v>2</v>
      </c>
      <c r="T2443" s="1">
        <v>0.3</v>
      </c>
      <c r="U2443" s="1">
        <v>-19.918399999999998</v>
      </c>
      <c r="V2443" s="1">
        <f t="shared" si="38"/>
        <v>348.572</v>
      </c>
      <c r="W2443" s="30">
        <f>Orders[[#This Row],[Profit]]/Orders[[#This Row],[Sales]]</f>
        <v>-0.11428571428571428</v>
      </c>
    </row>
    <row r="2444" spans="1:23" x14ac:dyDescent="0.35">
      <c r="A2444" s="1" t="s">
        <v>13408</v>
      </c>
      <c r="B2444" s="1" t="s">
        <v>5514</v>
      </c>
      <c r="C2444" s="8">
        <v>43242</v>
      </c>
      <c r="D2444" s="7">
        <v>43247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172.33840000000001</v>
      </c>
      <c r="V2444" s="1">
        <f t="shared" si="38"/>
        <v>2651.36</v>
      </c>
      <c r="W2444" s="30">
        <f>Orders[[#This Row],[Profit]]/Orders[[#This Row],[Sales]]</f>
        <v>0.26</v>
      </c>
    </row>
    <row r="2445" spans="1:23" x14ac:dyDescent="0.35">
      <c r="A2445" s="1" t="s">
        <v>13409</v>
      </c>
      <c r="B2445" s="1" t="s">
        <v>5514</v>
      </c>
      <c r="C2445" s="8">
        <v>43242</v>
      </c>
      <c r="D2445" s="7">
        <v>43247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30.431999999999999</v>
      </c>
      <c r="V2445" s="1">
        <f t="shared" si="38"/>
        <v>475.5</v>
      </c>
      <c r="W2445" s="30">
        <f>Orders[[#This Row],[Profit]]/Orders[[#This Row],[Sales]]</f>
        <v>0.32</v>
      </c>
    </row>
    <row r="2446" spans="1:23" x14ac:dyDescent="0.35">
      <c r="A2446" s="1" t="s">
        <v>13410</v>
      </c>
      <c r="B2446" s="1" t="s">
        <v>5514</v>
      </c>
      <c r="C2446" s="8">
        <v>43242</v>
      </c>
      <c r="D2446" s="7">
        <v>43247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v>
      </c>
      <c r="S2446" s="1">
        <v>6</v>
      </c>
      <c r="T2446" s="1">
        <v>0</v>
      </c>
      <c r="U2446" s="1">
        <v>12.9024</v>
      </c>
      <c r="V2446" s="1">
        <f t="shared" si="38"/>
        <v>161.28</v>
      </c>
      <c r="W2446" s="30">
        <f>Orders[[#This Row],[Profit]]/Orders[[#This Row],[Sales]]</f>
        <v>0.48000000000000004</v>
      </c>
    </row>
    <row r="2447" spans="1:23" x14ac:dyDescent="0.35">
      <c r="A2447" s="1" t="s">
        <v>13411</v>
      </c>
      <c r="B2447" s="1" t="s">
        <v>5514</v>
      </c>
      <c r="C2447" s="8">
        <v>43242</v>
      </c>
      <c r="D2447" s="7">
        <v>43247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c r="V2447" s="1">
        <f t="shared" si="38"/>
        <v>515.96</v>
      </c>
      <c r="W2447" s="30">
        <f>Orders[[#This Row],[Profit]]/Orders[[#This Row],[Sales]]</f>
        <v>0.28999999999999998</v>
      </c>
    </row>
    <row r="2448" spans="1:23" x14ac:dyDescent="0.35">
      <c r="A2448" s="1" t="s">
        <v>13412</v>
      </c>
      <c r="B2448" s="1" t="s">
        <v>5518</v>
      </c>
      <c r="C2448" s="8">
        <v>43003</v>
      </c>
      <c r="D2448" s="7">
        <v>43009</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c r="V2448" s="1">
        <f t="shared" si="38"/>
        <v>34.96</v>
      </c>
      <c r="W2448" s="30">
        <f>Orders[[#This Row],[Profit]]/Orders[[#This Row],[Sales]]</f>
        <v>0.47000000000000003</v>
      </c>
    </row>
    <row r="2449" spans="1:23" x14ac:dyDescent="0.35">
      <c r="A2449" s="1" t="s">
        <v>13413</v>
      </c>
      <c r="B2449" s="1" t="s">
        <v>5519</v>
      </c>
      <c r="C2449" s="8">
        <v>43404</v>
      </c>
      <c r="D2449" s="7">
        <v>43410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-14.081</v>
      </c>
      <c r="V2449" s="1">
        <f t="shared" si="38"/>
        <v>2464.1749999999997</v>
      </c>
      <c r="W2449" s="30">
        <f>Orders[[#This Row],[Profit]]/Orders[[#This Row],[Sales]]</f>
        <v>-2.8571428571428571E-2</v>
      </c>
    </row>
    <row r="2450" spans="1:23" x14ac:dyDescent="0.35">
      <c r="A2450" s="1" t="s">
        <v>13414</v>
      </c>
      <c r="B2450" s="1" t="s">
        <v>5520</v>
      </c>
      <c r="C2450" s="8">
        <v>42992</v>
      </c>
      <c r="D2450" s="7">
        <v>42995</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5.3898000000000001</v>
      </c>
      <c r="V2450" s="1">
        <f t="shared" si="38"/>
        <v>808.47</v>
      </c>
      <c r="W2450" s="30">
        <f>Orders[[#This Row],[Profit]]/Orders[[#This Row],[Sales]]</f>
        <v>0.02</v>
      </c>
    </row>
    <row r="2451" spans="1:23" x14ac:dyDescent="0.35">
      <c r="A2451" s="1" t="s">
        <v>13415</v>
      </c>
      <c r="B2451" s="1" t="s">
        <v>5522</v>
      </c>
      <c r="C2451" s="8">
        <v>43409</v>
      </c>
      <c r="D2451" s="7">
        <v>43414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v>
      </c>
      <c r="S2451" s="1">
        <v>5</v>
      </c>
      <c r="T2451" s="1">
        <v>0.2</v>
      </c>
      <c r="U2451" s="1">
        <v>9.8279999999999994</v>
      </c>
      <c r="V2451" s="1">
        <f t="shared" si="38"/>
        <v>145.6</v>
      </c>
      <c r="W2451" s="30">
        <f>Orders[[#This Row],[Profit]]/Orders[[#This Row],[Sales]]</f>
        <v>0.33749999999999997</v>
      </c>
    </row>
    <row r="2452" spans="1:23" x14ac:dyDescent="0.35">
      <c r="A2452" s="1" t="s">
        <v>13416</v>
      </c>
      <c r="B2452" s="1" t="s">
        <v>5525</v>
      </c>
      <c r="C2452" s="8">
        <v>43541</v>
      </c>
      <c r="D2452" s="7">
        <v>43546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c r="V2452" s="1">
        <f t="shared" si="38"/>
        <v>93.75</v>
      </c>
      <c r="W2452" s="30">
        <f>Orders[[#This Row],[Profit]]/Orders[[#This Row],[Sales]]</f>
        <v>0.48</v>
      </c>
    </row>
    <row r="2453" spans="1:23" x14ac:dyDescent="0.35">
      <c r="A2453" s="1" t="s">
        <v>13417</v>
      </c>
      <c r="B2453" s="1" t="s">
        <v>5525</v>
      </c>
      <c r="C2453" s="8">
        <v>43541</v>
      </c>
      <c r="D2453" s="7">
        <v>43546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1">
        <v>31.122</v>
      </c>
      <c r="V2453" s="1">
        <f t="shared" si="38"/>
        <v>718.2</v>
      </c>
      <c r="W2453" s="30">
        <f>Orders[[#This Row],[Profit]]/Orders[[#This Row],[Sales]]</f>
        <v>0.26</v>
      </c>
    </row>
    <row r="2454" spans="1:23" x14ac:dyDescent="0.35">
      <c r="A2454" s="1" t="s">
        <v>13418</v>
      </c>
      <c r="B2454" s="1" t="s">
        <v>5525</v>
      </c>
      <c r="C2454" s="8">
        <v>43541</v>
      </c>
      <c r="D2454" s="7">
        <v>43546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3.0861000000000001</v>
      </c>
      <c r="V2454" s="1">
        <f t="shared" si="38"/>
        <v>27.432000000000002</v>
      </c>
      <c r="W2454" s="30">
        <f>Orders[[#This Row],[Profit]]/Orders[[#This Row],[Sales]]</f>
        <v>0.33750000000000002</v>
      </c>
    </row>
    <row r="2455" spans="1:23" x14ac:dyDescent="0.35">
      <c r="A2455" s="1" t="s">
        <v>13419</v>
      </c>
      <c r="B2455" s="1" t="s">
        <v>5525</v>
      </c>
      <c r="C2455" s="8">
        <v>43541</v>
      </c>
      <c r="D2455" s="7">
        <v>43546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c r="V2455" s="1">
        <f t="shared" si="38"/>
        <v>171.18</v>
      </c>
      <c r="W2455" s="30">
        <f>Orders[[#This Row],[Profit]]/Orders[[#This Row],[Sales]]</f>
        <v>0.32</v>
      </c>
    </row>
    <row r="2456" spans="1:23" x14ac:dyDescent="0.35">
      <c r="A2456" s="1" t="s">
        <v>13420</v>
      </c>
      <c r="B2456" s="1" t="s">
        <v>5525</v>
      </c>
      <c r="C2456" s="8">
        <v>43541</v>
      </c>
      <c r="D2456" s="7">
        <v>43546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13.603999999999999</v>
      </c>
      <c r="V2456" s="1">
        <f t="shared" si="38"/>
        <v>572.79999999999995</v>
      </c>
      <c r="W2456" s="30">
        <f>Orders[[#This Row],[Profit]]/Orders[[#This Row],[Sales]]</f>
        <v>0.19</v>
      </c>
    </row>
    <row r="2457" spans="1:23" x14ac:dyDescent="0.35">
      <c r="A2457" s="1" t="s">
        <v>13421</v>
      </c>
      <c r="B2457" s="1" t="s">
        <v>5525</v>
      </c>
      <c r="C2457" s="8">
        <v>43541</v>
      </c>
      <c r="D2457" s="7">
        <v>43546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27.9344</v>
      </c>
      <c r="V2457" s="1">
        <f t="shared" si="38"/>
        <v>859.52</v>
      </c>
      <c r="W2457" s="30">
        <f>Orders[[#This Row],[Profit]]/Orders[[#This Row],[Sales]]</f>
        <v>0.26</v>
      </c>
    </row>
    <row r="2458" spans="1:23" x14ac:dyDescent="0.35">
      <c r="A2458" s="1" t="s">
        <v>13422</v>
      </c>
      <c r="B2458" s="1" t="s">
        <v>5525</v>
      </c>
      <c r="C2458" s="8">
        <v>43541</v>
      </c>
      <c r="D2458" s="7">
        <v>43546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3.4357000000000002</v>
      </c>
      <c r="V2458" s="1">
        <f t="shared" si="38"/>
        <v>7.31</v>
      </c>
      <c r="W2458" s="30">
        <f>Orders[[#This Row],[Profit]]/Orders[[#This Row],[Sales]]</f>
        <v>0.47000000000000003</v>
      </c>
    </row>
    <row r="2459" spans="1:23" x14ac:dyDescent="0.35">
      <c r="A2459" s="1" t="s">
        <v>13423</v>
      </c>
      <c r="B2459" s="1" t="s">
        <v>5525</v>
      </c>
      <c r="C2459" s="8">
        <v>43541</v>
      </c>
      <c r="D2459" s="7">
        <v>43546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c r="V2459" s="1">
        <f t="shared" si="38"/>
        <v>354.6</v>
      </c>
      <c r="W2459" s="30">
        <f>Orders[[#This Row],[Profit]]/Orders[[#This Row],[Sales]]</f>
        <v>0.37999999999999995</v>
      </c>
    </row>
    <row r="2460" spans="1:23" x14ac:dyDescent="0.35">
      <c r="A2460" s="1" t="s">
        <v>13424</v>
      </c>
      <c r="B2460" s="1" t="s">
        <v>5525</v>
      </c>
      <c r="C2460" s="8">
        <v>43541</v>
      </c>
      <c r="D2460" s="7">
        <v>43546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12.097799999999999</v>
      </c>
      <c r="V2460" s="1">
        <f t="shared" si="38"/>
        <v>139.59</v>
      </c>
      <c r="W2460" s="30">
        <f>Orders[[#This Row],[Profit]]/Orders[[#This Row],[Sales]]</f>
        <v>0.26</v>
      </c>
    </row>
    <row r="2461" spans="1:23" x14ac:dyDescent="0.35">
      <c r="A2461" s="1" t="s">
        <v>13425</v>
      </c>
      <c r="B2461" s="1" t="s">
        <v>5528</v>
      </c>
      <c r="C2461" s="8">
        <v>43692</v>
      </c>
      <c r="D2461" s="7">
        <v>43698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c r="V2461" s="1">
        <f t="shared" si="38"/>
        <v>195.68</v>
      </c>
      <c r="W2461" s="30">
        <f>Orders[[#This Row],[Profit]]/Orders[[#This Row],[Sales]]</f>
        <v>0.26</v>
      </c>
    </row>
    <row r="2462" spans="1:23" x14ac:dyDescent="0.35">
      <c r="A2462" s="1" t="s">
        <v>13426</v>
      </c>
      <c r="B2462" s="1" t="s">
        <v>5529</v>
      </c>
      <c r="C2462" s="8">
        <v>42927</v>
      </c>
      <c r="D2462" s="7">
        <v>42929</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c r="V2462" s="1">
        <f t="shared" si="38"/>
        <v>89.91</v>
      </c>
      <c r="W2462" s="30">
        <f>Orders[[#This Row],[Profit]]/Orders[[#This Row],[Sales]]</f>
        <v>0.45</v>
      </c>
    </row>
    <row r="2463" spans="1:23" x14ac:dyDescent="0.35">
      <c r="A2463" s="1" t="s">
        <v>13427</v>
      </c>
      <c r="B2463" s="1" t="s">
        <v>5529</v>
      </c>
      <c r="C2463" s="8">
        <v>42927</v>
      </c>
      <c r="D2463" s="7">
        <v>42929</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34.423200000000001</v>
      </c>
      <c r="V2463" s="1">
        <f t="shared" si="38"/>
        <v>295.05600000000004</v>
      </c>
      <c r="W2463" s="30">
        <f>Orders[[#This Row],[Profit]]/Orders[[#This Row],[Sales]]</f>
        <v>0.35</v>
      </c>
    </row>
    <row r="2464" spans="1:23" x14ac:dyDescent="0.35">
      <c r="A2464" s="1" t="s">
        <v>13428</v>
      </c>
      <c r="B2464" s="1" t="s">
        <v>5532</v>
      </c>
      <c r="C2464" s="8">
        <v>43802</v>
      </c>
      <c r="D2464" s="7">
        <v>43808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v>
      </c>
      <c r="S2464" s="1">
        <v>5</v>
      </c>
      <c r="T2464" s="1">
        <v>0.2</v>
      </c>
      <c r="U2464" s="1">
        <v>29.372</v>
      </c>
      <c r="V2464" s="1">
        <f t="shared" si="38"/>
        <v>419.6</v>
      </c>
      <c r="W2464" s="30">
        <f>Orders[[#This Row],[Profit]]/Orders[[#This Row],[Sales]]</f>
        <v>0.35</v>
      </c>
    </row>
    <row r="2465" spans="1:23" x14ac:dyDescent="0.35">
      <c r="A2465" s="1" t="s">
        <v>13429</v>
      </c>
      <c r="B2465" s="1" t="s">
        <v>5532</v>
      </c>
      <c r="C2465" s="8">
        <v>43802</v>
      </c>
      <c r="D2465" s="7">
        <v>43808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14.624000000000001</v>
      </c>
      <c r="S2465" s="1">
        <v>2</v>
      </c>
      <c r="T2465" s="1">
        <v>0.2</v>
      </c>
      <c r="U2465" s="1">
        <v>5.1184000000000003</v>
      </c>
      <c r="V2465" s="1">
        <f t="shared" si="38"/>
        <v>29.248000000000001</v>
      </c>
      <c r="W2465" s="30">
        <f>Orders[[#This Row],[Profit]]/Orders[[#This Row],[Sales]]</f>
        <v>0.35000000000000003</v>
      </c>
    </row>
    <row r="2466" spans="1:23" x14ac:dyDescent="0.35">
      <c r="A2466" s="1" t="s">
        <v>13430</v>
      </c>
      <c r="B2466" s="1" t="s">
        <v>5532</v>
      </c>
      <c r="C2466" s="8">
        <v>43802</v>
      </c>
      <c r="D2466" s="7">
        <v>43808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36.987299999999998</v>
      </c>
      <c r="V2466" s="1">
        <f t="shared" si="38"/>
        <v>136.99</v>
      </c>
      <c r="W2466" s="30">
        <f>Orders[[#This Row],[Profit]]/Orders[[#This Row],[Sales]]</f>
        <v>0.26999999999999996</v>
      </c>
    </row>
    <row r="2467" spans="1:23" x14ac:dyDescent="0.35">
      <c r="A2467" s="1" t="s">
        <v>13431</v>
      </c>
      <c r="B2467" s="1" t="s">
        <v>5532</v>
      </c>
      <c r="C2467" s="8">
        <v>43802</v>
      </c>
      <c r="D2467" s="7">
        <v>43808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c r="V2467" s="1">
        <f t="shared" si="38"/>
        <v>3.15</v>
      </c>
      <c r="W2467" s="30">
        <f>Orders[[#This Row],[Profit]]/Orders[[#This Row],[Sales]]</f>
        <v>0.48000000000000004</v>
      </c>
    </row>
    <row r="2468" spans="1:23" x14ac:dyDescent="0.35">
      <c r="A2468" s="1" t="s">
        <v>13432</v>
      </c>
      <c r="B2468" s="1" t="s">
        <v>5533</v>
      </c>
      <c r="C2468" s="8">
        <v>43589</v>
      </c>
      <c r="D2468" s="7">
        <v>43593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4.0994999999999999</v>
      </c>
      <c r="V2468" s="1">
        <f t="shared" si="38"/>
        <v>9.11</v>
      </c>
      <c r="W2468" s="30">
        <f>Orders[[#This Row],[Profit]]/Orders[[#This Row],[Sales]]</f>
        <v>0.45</v>
      </c>
    </row>
    <row r="2469" spans="1:23" x14ac:dyDescent="0.35">
      <c r="A2469" s="1" t="s">
        <v>13433</v>
      </c>
      <c r="B2469" s="1" t="s">
        <v>5533</v>
      </c>
      <c r="C2469" s="8">
        <v>43589</v>
      </c>
      <c r="D2469" s="7">
        <v>43593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165.7176</v>
      </c>
      <c r="V2469" s="1">
        <f t="shared" si="38"/>
        <v>2285.7600000000002</v>
      </c>
      <c r="W2469" s="30">
        <f>Orders[[#This Row],[Profit]]/Orders[[#This Row],[Sales]]</f>
        <v>0.28999999999999998</v>
      </c>
    </row>
    <row r="2470" spans="1:23" x14ac:dyDescent="0.35">
      <c r="A2470" s="1" t="s">
        <v>13434</v>
      </c>
      <c r="B2470" s="1" t="s">
        <v>5533</v>
      </c>
      <c r="C2470" s="8">
        <v>43589</v>
      </c>
      <c r="D2470" s="7">
        <v>43593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v>
      </c>
      <c r="S2470" s="1">
        <v>5</v>
      </c>
      <c r="T2470" s="1">
        <v>0</v>
      </c>
      <c r="U2470" s="1">
        <v>15.552</v>
      </c>
      <c r="V2470" s="1">
        <f t="shared" si="38"/>
        <v>162</v>
      </c>
      <c r="W2470" s="30">
        <f>Orders[[#This Row],[Profit]]/Orders[[#This Row],[Sales]]</f>
        <v>0.48</v>
      </c>
    </row>
    <row r="2471" spans="1:23" x14ac:dyDescent="0.35">
      <c r="A2471" s="1" t="s">
        <v>13435</v>
      </c>
      <c r="B2471" s="1" t="s">
        <v>5533</v>
      </c>
      <c r="C2471" s="8">
        <v>43589</v>
      </c>
      <c r="D2471" s="7">
        <v>43593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c r="V2471" s="1">
        <f t="shared" si="38"/>
        <v>16.91</v>
      </c>
      <c r="W2471" s="30">
        <f>Orders[[#This Row],[Profit]]/Orders[[#This Row],[Sales]]</f>
        <v>0.26999999999999996</v>
      </c>
    </row>
    <row r="2472" spans="1:23" x14ac:dyDescent="0.35">
      <c r="A2472" s="1" t="s">
        <v>13436</v>
      </c>
      <c r="B2472" s="1" t="s">
        <v>5539</v>
      </c>
      <c r="C2472" s="8">
        <v>43122</v>
      </c>
      <c r="D2472" s="7">
        <v>43128</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4.2816000000000001</v>
      </c>
      <c r="V2472" s="1">
        <f t="shared" si="38"/>
        <v>114.176</v>
      </c>
      <c r="W2472" s="30">
        <f>Orders[[#This Row],[Profit]]/Orders[[#This Row],[Sales]]</f>
        <v>0.3</v>
      </c>
    </row>
    <row r="2473" spans="1:23" x14ac:dyDescent="0.35">
      <c r="A2473" s="1" t="s">
        <v>13437</v>
      </c>
      <c r="B2473" s="1" t="s">
        <v>5539</v>
      </c>
      <c r="C2473" s="8">
        <v>43122</v>
      </c>
      <c r="D2473" s="7">
        <v>43128</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451.13600000000002</v>
      </c>
      <c r="S2473" s="1">
        <v>4</v>
      </c>
      <c r="T2473" s="1">
        <v>0.2</v>
      </c>
      <c r="U2473" s="1">
        <v>-67.670400000000001</v>
      </c>
      <c r="V2473" s="1">
        <f t="shared" si="38"/>
        <v>1804.5440000000001</v>
      </c>
      <c r="W2473" s="30">
        <f>Orders[[#This Row],[Profit]]/Orders[[#This Row],[Sales]]</f>
        <v>-0.15</v>
      </c>
    </row>
    <row r="2474" spans="1:23" x14ac:dyDescent="0.35">
      <c r="A2474" s="1" t="s">
        <v>13438</v>
      </c>
      <c r="B2474" s="1" t="s">
        <v>5539</v>
      </c>
      <c r="C2474" s="8">
        <v>43122</v>
      </c>
      <c r="D2474" s="7">
        <v>43128</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6.4863999999999997</v>
      </c>
      <c r="V2474" s="1">
        <f t="shared" si="38"/>
        <v>259.45600000000002</v>
      </c>
      <c r="W2474" s="30">
        <f>Orders[[#This Row],[Profit]]/Orders[[#This Row],[Sales]]</f>
        <v>9.9999999999999992E-2</v>
      </c>
    </row>
    <row r="2475" spans="1:23" x14ac:dyDescent="0.35">
      <c r="A2475" s="1" t="s">
        <v>13439</v>
      </c>
      <c r="B2475" s="1" t="s">
        <v>5545</v>
      </c>
      <c r="C2475" s="8">
        <v>43407</v>
      </c>
      <c r="D2475" s="7">
        <v>43410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v>
      </c>
      <c r="S2475" s="1">
        <v>2</v>
      </c>
      <c r="T2475" s="1">
        <v>0.2</v>
      </c>
      <c r="U2475" s="1">
        <v>-29.9178</v>
      </c>
      <c r="V2475" s="1">
        <f t="shared" si="38"/>
        <v>435.16800000000001</v>
      </c>
      <c r="W2475" s="30">
        <f>Orders[[#This Row],[Profit]]/Orders[[#This Row],[Sales]]</f>
        <v>-0.13749999999999998</v>
      </c>
    </row>
    <row r="2476" spans="1:23" x14ac:dyDescent="0.35">
      <c r="A2476" s="1" t="s">
        <v>13440</v>
      </c>
      <c r="B2476" s="1" t="s">
        <v>5545</v>
      </c>
      <c r="C2476" s="8">
        <v>43407</v>
      </c>
      <c r="D2476" s="7">
        <v>43410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c r="V2476" s="1">
        <f t="shared" si="38"/>
        <v>414.75</v>
      </c>
      <c r="W2476" s="30">
        <f>Orders[[#This Row],[Profit]]/Orders[[#This Row],[Sales]]</f>
        <v>0.35</v>
      </c>
    </row>
    <row r="2477" spans="1:23" x14ac:dyDescent="0.35">
      <c r="A2477" s="1" t="s">
        <v>13441</v>
      </c>
      <c r="B2477" s="1" t="s">
        <v>5545</v>
      </c>
      <c r="C2477" s="8">
        <v>43407</v>
      </c>
      <c r="D2477" s="7">
        <v>43410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41.223700000000001</v>
      </c>
      <c r="V2477" s="1">
        <f t="shared" si="38"/>
        <v>613.96999999999991</v>
      </c>
      <c r="W2477" s="30">
        <f>Orders[[#This Row],[Profit]]/Orders[[#This Row],[Sales]]</f>
        <v>0.47000000000000003</v>
      </c>
    </row>
    <row r="2478" spans="1:23" x14ac:dyDescent="0.35">
      <c r="A2478" s="1" t="s">
        <v>13442</v>
      </c>
      <c r="B2478" s="1" t="s">
        <v>5545</v>
      </c>
      <c r="C2478" s="8">
        <v>43407</v>
      </c>
      <c r="D2478" s="7">
        <v>43410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v>
      </c>
      <c r="V2478" s="1">
        <f t="shared" si="38"/>
        <v>4405.92</v>
      </c>
      <c r="W2478" s="30">
        <f>Orders[[#This Row],[Profit]]/Orders[[#This Row],[Sales]]</f>
        <v>0.39</v>
      </c>
    </row>
    <row r="2479" spans="1:23" x14ac:dyDescent="0.35">
      <c r="A2479" s="1" t="s">
        <v>13443</v>
      </c>
      <c r="B2479" s="1" t="s">
        <v>5552</v>
      </c>
      <c r="C2479" s="8">
        <v>43712</v>
      </c>
      <c r="D2479" s="7">
        <v>43716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c r="V2479" s="1">
        <f t="shared" si="38"/>
        <v>3967.0560000000005</v>
      </c>
      <c r="W2479" s="30">
        <f>Orders[[#This Row],[Profit]]/Orders[[#This Row],[Sales]]</f>
        <v>-7.4999999999999997E-2</v>
      </c>
    </row>
    <row r="2480" spans="1:23" x14ac:dyDescent="0.35">
      <c r="A2480" s="1" t="s">
        <v>13444</v>
      </c>
      <c r="B2480" s="1" t="s">
        <v>5555</v>
      </c>
      <c r="C2480" s="8">
        <v>42626</v>
      </c>
      <c r="D2480" s="7">
        <v>42632</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c r="V2480" s="1">
        <f t="shared" si="38"/>
        <v>16.38</v>
      </c>
      <c r="W2480" s="30">
        <f>Orders[[#This Row],[Profit]]/Orders[[#This Row],[Sales]]</f>
        <v>0.27</v>
      </c>
    </row>
    <row r="2481" spans="1:23" x14ac:dyDescent="0.35">
      <c r="A2481" s="1" t="s">
        <v>13445</v>
      </c>
      <c r="B2481" s="1" t="s">
        <v>5556</v>
      </c>
      <c r="C2481" s="8">
        <v>43635</v>
      </c>
      <c r="D2481" s="7">
        <v>43641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11.183999999999999</v>
      </c>
      <c r="S2481" s="1">
        <v>1</v>
      </c>
      <c r="T2481" s="1">
        <v>0.2</v>
      </c>
      <c r="U2481" s="1">
        <v>0.83879999999999999</v>
      </c>
      <c r="V2481" s="1">
        <f t="shared" si="38"/>
        <v>11.183999999999999</v>
      </c>
      <c r="W2481" s="30">
        <f>Orders[[#This Row],[Profit]]/Orders[[#This Row],[Sales]]</f>
        <v>7.4999999999999997E-2</v>
      </c>
    </row>
    <row r="2482" spans="1:23" x14ac:dyDescent="0.35">
      <c r="A2482" s="1" t="s">
        <v>13446</v>
      </c>
      <c r="B2482" s="1" t="s">
        <v>5556</v>
      </c>
      <c r="C2482" s="8">
        <v>43635</v>
      </c>
      <c r="D2482" s="7">
        <v>43641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c r="V2482" s="1">
        <f t="shared" si="38"/>
        <v>307.16800000000001</v>
      </c>
      <c r="W2482" s="30">
        <f>Orders[[#This Row],[Profit]]/Orders[[#This Row],[Sales]]</f>
        <v>-0.21249999999999999</v>
      </c>
    </row>
    <row r="2483" spans="1:23" x14ac:dyDescent="0.35">
      <c r="A2483" s="1" t="s">
        <v>13447</v>
      </c>
      <c r="B2483" s="1" t="s">
        <v>5559</v>
      </c>
      <c r="C2483" s="8">
        <v>43823</v>
      </c>
      <c r="D2483" s="7">
        <v>43830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v>
      </c>
      <c r="S2483" s="1">
        <v>6</v>
      </c>
      <c r="T2483" s="1">
        <v>0</v>
      </c>
      <c r="U2483" s="1">
        <v>0</v>
      </c>
      <c r="V2483" s="1">
        <f t="shared" si="38"/>
        <v>6021.72</v>
      </c>
      <c r="W2483" s="30">
        <f>Orders[[#This Row],[Profit]]/Orders[[#This Row],[Sales]]</f>
        <v>0</v>
      </c>
    </row>
    <row r="2484" spans="1:23" x14ac:dyDescent="0.35">
      <c r="A2484" s="1" t="s">
        <v>13448</v>
      </c>
      <c r="B2484" s="1" t="s">
        <v>5560</v>
      </c>
      <c r="C2484" s="8">
        <v>43705</v>
      </c>
      <c r="D2484" s="7">
        <v>43711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11.429600000000001</v>
      </c>
      <c r="V2484" s="1">
        <f t="shared" si="38"/>
        <v>140.672</v>
      </c>
      <c r="W2484" s="30">
        <f>Orders[[#This Row],[Profit]]/Orders[[#This Row],[Sales]]</f>
        <v>0.32500000000000001</v>
      </c>
    </row>
    <row r="2485" spans="1:23" x14ac:dyDescent="0.35">
      <c r="A2485" s="1" t="s">
        <v>13449</v>
      </c>
      <c r="B2485" s="1" t="s">
        <v>5560</v>
      </c>
      <c r="C2485" s="8">
        <v>43705</v>
      </c>
      <c r="D2485" s="7">
        <v>43711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250.30500000000001</v>
      </c>
      <c r="V2485" s="1">
        <f t="shared" si="38"/>
        <v>5688.75</v>
      </c>
      <c r="W2485" s="30">
        <f>Orders[[#This Row],[Profit]]/Orders[[#This Row],[Sales]]</f>
        <v>0.22</v>
      </c>
    </row>
    <row r="2486" spans="1:23" x14ac:dyDescent="0.35">
      <c r="A2486" s="1" t="s">
        <v>13450</v>
      </c>
      <c r="B2486" s="1" t="s">
        <v>5560</v>
      </c>
      <c r="C2486" s="8">
        <v>43705</v>
      </c>
      <c r="D2486" s="7">
        <v>43711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1">
        <v>32.396000000000001</v>
      </c>
      <c r="V2486" s="1">
        <f t="shared" si="38"/>
        <v>498.40000000000003</v>
      </c>
      <c r="W2486" s="30">
        <f>Orders[[#This Row],[Profit]]/Orders[[#This Row],[Sales]]</f>
        <v>0.32500000000000001</v>
      </c>
    </row>
    <row r="2487" spans="1:23" x14ac:dyDescent="0.35">
      <c r="A2487" s="1" t="s">
        <v>13451</v>
      </c>
      <c r="B2487" s="1" t="s">
        <v>5560</v>
      </c>
      <c r="C2487" s="8">
        <v>43705</v>
      </c>
      <c r="D2487" s="7">
        <v>43711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1.4456</v>
      </c>
      <c r="V2487" s="1">
        <f t="shared" si="38"/>
        <v>11.12</v>
      </c>
      <c r="W2487" s="30">
        <f>Orders[[#This Row],[Profit]]/Orders[[#This Row],[Sales]]</f>
        <v>0.26</v>
      </c>
    </row>
    <row r="2488" spans="1:23" x14ac:dyDescent="0.35">
      <c r="A2488" s="1" t="s">
        <v>13452</v>
      </c>
      <c r="B2488" s="1" t="s">
        <v>5563</v>
      </c>
      <c r="C2488" s="8">
        <v>42737</v>
      </c>
      <c r="D2488" s="7">
        <v>42739</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c r="V2488" s="1">
        <f t="shared" si="38"/>
        <v>171.04</v>
      </c>
      <c r="W2488" s="30">
        <f>Orders[[#This Row],[Profit]]/Orders[[#This Row],[Sales]]</f>
        <v>0.26</v>
      </c>
    </row>
    <row r="2489" spans="1:23" x14ac:dyDescent="0.35">
      <c r="A2489" s="1" t="s">
        <v>13453</v>
      </c>
      <c r="B2489" s="1" t="s">
        <v>5563</v>
      </c>
      <c r="C2489" s="8">
        <v>42737</v>
      </c>
      <c r="D2489" s="7">
        <v>42739</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2.6568000000000001</v>
      </c>
      <c r="V2489" s="1">
        <f t="shared" si="38"/>
        <v>29.52</v>
      </c>
      <c r="W2489" s="30">
        <f>Orders[[#This Row],[Profit]]/Orders[[#This Row],[Sales]]</f>
        <v>0.27</v>
      </c>
    </row>
    <row r="2490" spans="1:23" x14ac:dyDescent="0.35">
      <c r="A2490" s="1" t="s">
        <v>13454</v>
      </c>
      <c r="B2490" s="1" t="s">
        <v>5563</v>
      </c>
      <c r="C2490" s="8">
        <v>42737</v>
      </c>
      <c r="D2490" s="7">
        <v>42739</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c r="V2490" s="1">
        <f t="shared" si="38"/>
        <v>60.12</v>
      </c>
      <c r="W2490" s="30">
        <f>Orders[[#This Row],[Profit]]/Orders[[#This Row],[Sales]]</f>
        <v>0.48</v>
      </c>
    </row>
    <row r="2491" spans="1:23" x14ac:dyDescent="0.35">
      <c r="A2491" s="1" t="s">
        <v>13455</v>
      </c>
      <c r="B2491" s="1" t="s">
        <v>5568</v>
      </c>
      <c r="C2491" s="8">
        <v>43017</v>
      </c>
      <c r="D2491" s="7">
        <v>43021</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c r="V2491" s="1">
        <f t="shared" si="38"/>
        <v>2527.84</v>
      </c>
      <c r="W2491" s="30">
        <f>Orders[[#This Row],[Profit]]/Orders[[#This Row],[Sales]]</f>
        <v>0.48</v>
      </c>
    </row>
    <row r="2492" spans="1:23" x14ac:dyDescent="0.35">
      <c r="A2492" s="1" t="s">
        <v>13456</v>
      </c>
      <c r="B2492" s="1" t="s">
        <v>5568</v>
      </c>
      <c r="C2492" s="8">
        <v>43017</v>
      </c>
      <c r="D2492" s="7">
        <v>43021</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c r="V2492" s="1">
        <f t="shared" si="38"/>
        <v>95.68</v>
      </c>
      <c r="W2492" s="30">
        <f>Orders[[#This Row],[Profit]]/Orders[[#This Row],[Sales]]</f>
        <v>0.44999999999999996</v>
      </c>
    </row>
    <row r="2493" spans="1:23" x14ac:dyDescent="0.35">
      <c r="A2493" s="1" t="s">
        <v>13457</v>
      </c>
      <c r="B2493" s="1" t="s">
        <v>5575</v>
      </c>
      <c r="C2493" s="8">
        <v>42717</v>
      </c>
      <c r="D2493" s="7">
        <v>42719</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41.510399999999997</v>
      </c>
      <c r="V2493" s="1">
        <f t="shared" si="38"/>
        <v>541.43999999999994</v>
      </c>
      <c r="W2493" s="30">
        <f>Orders[[#This Row],[Profit]]/Orders[[#This Row],[Sales]]</f>
        <v>0.46</v>
      </c>
    </row>
    <row r="2494" spans="1:23" x14ac:dyDescent="0.35">
      <c r="A2494" s="1" t="s">
        <v>13458</v>
      </c>
      <c r="B2494" s="1" t="s">
        <v>5576</v>
      </c>
      <c r="C2494" s="8">
        <v>42693</v>
      </c>
      <c r="D2494" s="7">
        <v>42697</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1228.1786999999999</v>
      </c>
      <c r="V2494" s="1">
        <f t="shared" si="38"/>
        <v>31841.670000000002</v>
      </c>
      <c r="W2494" s="30">
        <f>Orders[[#This Row],[Profit]]/Orders[[#This Row],[Sales]]</f>
        <v>0.26999999999999996</v>
      </c>
    </row>
    <row r="2495" spans="1:23" x14ac:dyDescent="0.35">
      <c r="A2495" s="1" t="s">
        <v>13459</v>
      </c>
      <c r="B2495" s="1" t="s">
        <v>5580</v>
      </c>
      <c r="C2495" s="8">
        <v>43353</v>
      </c>
      <c r="D2495" s="7">
        <v>43357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-34.392000000000003</v>
      </c>
      <c r="V2495" s="1">
        <f t="shared" si="38"/>
        <v>1504.65</v>
      </c>
      <c r="W2495" s="30">
        <f>Orders[[#This Row],[Profit]]/Orders[[#This Row],[Sales]]</f>
        <v>-0.1142857142857143</v>
      </c>
    </row>
    <row r="2496" spans="1:23" x14ac:dyDescent="0.35">
      <c r="A2496" s="1" t="s">
        <v>13460</v>
      </c>
      <c r="B2496" s="1" t="s">
        <v>5580</v>
      </c>
      <c r="C2496" s="8">
        <v>43353</v>
      </c>
      <c r="D2496" s="7">
        <v>43357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v>
      </c>
      <c r="V2496" s="1">
        <f t="shared" si="38"/>
        <v>3599.8</v>
      </c>
      <c r="W2496" s="30">
        <f>Orders[[#This Row],[Profit]]/Orders[[#This Row],[Sales]]</f>
        <v>7.4999999999999997E-2</v>
      </c>
    </row>
    <row r="2497" spans="1:23" x14ac:dyDescent="0.35">
      <c r="A2497" s="1" t="s">
        <v>13461</v>
      </c>
      <c r="B2497" s="1" t="s">
        <v>5581</v>
      </c>
      <c r="C2497" s="8">
        <v>42537</v>
      </c>
      <c r="D2497" s="7">
        <v>42543</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32.392000000000003</v>
      </c>
      <c r="V2497" s="1">
        <f t="shared" si="38"/>
        <v>5182.72</v>
      </c>
      <c r="W2497" s="30">
        <f>Orders[[#This Row],[Profit]]/Orders[[#This Row],[Sales]]</f>
        <v>0.05</v>
      </c>
    </row>
    <row r="2498" spans="1:23" x14ac:dyDescent="0.35">
      <c r="A2498" s="1" t="s">
        <v>13462</v>
      </c>
      <c r="B2498" s="1" t="s">
        <v>5585</v>
      </c>
      <c r="C2498" s="8">
        <v>43004</v>
      </c>
      <c r="D2498" s="7">
        <v>43009</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18.609300000000001</v>
      </c>
      <c r="V2498" s="1">
        <f t="shared" ref="V2498:V2561" si="39">PRODUCT(S2498,R2498)</f>
        <v>192.51</v>
      </c>
      <c r="W2498" s="30">
        <f>Orders[[#This Row],[Profit]]/Orders[[#This Row],[Sales]]</f>
        <v>0.29000000000000004</v>
      </c>
    </row>
    <row r="2499" spans="1:23" x14ac:dyDescent="0.35">
      <c r="A2499" s="1" t="s">
        <v>13463</v>
      </c>
      <c r="B2499" s="1" t="s">
        <v>5585</v>
      </c>
      <c r="C2499" s="8">
        <v>43004</v>
      </c>
      <c r="D2499" s="7">
        <v>43009</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58.496200000000002</v>
      </c>
      <c r="V2499" s="1">
        <f t="shared" si="39"/>
        <v>248.92</v>
      </c>
      <c r="W2499" s="30">
        <f>Orders[[#This Row],[Profit]]/Orders[[#This Row],[Sales]]</f>
        <v>0.47000000000000003</v>
      </c>
    </row>
    <row r="2500" spans="1:23" x14ac:dyDescent="0.35">
      <c r="A2500" s="1" t="s">
        <v>13464</v>
      </c>
      <c r="B2500" s="1" t="s">
        <v>5586</v>
      </c>
      <c r="C2500" s="8">
        <v>43239</v>
      </c>
      <c r="D2500" s="7">
        <v>43244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9.5839999999999996</v>
      </c>
      <c r="S2500" s="1">
        <v>1</v>
      </c>
      <c r="T2500" s="1">
        <v>0.2</v>
      </c>
      <c r="U2500" s="1">
        <v>3.3544</v>
      </c>
      <c r="V2500" s="1">
        <f t="shared" si="39"/>
        <v>9.5839999999999996</v>
      </c>
      <c r="W2500" s="30">
        <f>Orders[[#This Row],[Profit]]/Orders[[#This Row],[Sales]]</f>
        <v>0.35000000000000003</v>
      </c>
    </row>
    <row r="2501" spans="1:23" x14ac:dyDescent="0.35">
      <c r="A2501" s="1" t="s">
        <v>13465</v>
      </c>
      <c r="B2501" s="1" t="s">
        <v>5587</v>
      </c>
      <c r="C2501" s="8">
        <v>43638</v>
      </c>
      <c r="D2501" s="7">
        <v>43639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37.607999999999997</v>
      </c>
      <c r="S2501" s="1">
        <v>3</v>
      </c>
      <c r="T2501" s="1">
        <v>0.2</v>
      </c>
      <c r="U2501" s="1">
        <v>12.6927</v>
      </c>
      <c r="V2501" s="1">
        <f t="shared" si="39"/>
        <v>112.82399999999998</v>
      </c>
      <c r="W2501" s="30">
        <f>Orders[[#This Row],[Profit]]/Orders[[#This Row],[Sales]]</f>
        <v>0.33750000000000002</v>
      </c>
    </row>
    <row r="2502" spans="1:23" x14ac:dyDescent="0.35">
      <c r="A2502" s="1" t="s">
        <v>13466</v>
      </c>
      <c r="B2502" s="1" t="s">
        <v>5590</v>
      </c>
      <c r="C2502" s="8">
        <v>43633</v>
      </c>
      <c r="D2502" s="7">
        <v>43636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c r="V2502" s="1">
        <f t="shared" si="39"/>
        <v>24.448</v>
      </c>
      <c r="W2502" s="30">
        <f>Orders[[#This Row],[Profit]]/Orders[[#This Row],[Sales]]</f>
        <v>0.36249999999999993</v>
      </c>
    </row>
    <row r="2503" spans="1:23" x14ac:dyDescent="0.35">
      <c r="A2503" s="1" t="s">
        <v>13467</v>
      </c>
      <c r="B2503" s="1" t="s">
        <v>5590</v>
      </c>
      <c r="C2503" s="8">
        <v>43633</v>
      </c>
      <c r="D2503" s="7">
        <v>43636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2.3039999999999998</v>
      </c>
      <c r="S2503" s="1">
        <v>4</v>
      </c>
      <c r="T2503" s="1">
        <v>0.8</v>
      </c>
      <c r="U2503" s="1">
        <v>-3.5712000000000002</v>
      </c>
      <c r="V2503" s="1">
        <f t="shared" si="39"/>
        <v>9.2159999999999993</v>
      </c>
      <c r="W2503" s="30">
        <f>Orders[[#This Row],[Profit]]/Orders[[#This Row],[Sales]]</f>
        <v>-1.5500000000000003</v>
      </c>
    </row>
    <row r="2504" spans="1:23" x14ac:dyDescent="0.35">
      <c r="A2504" s="1" t="s">
        <v>13468</v>
      </c>
      <c r="B2504" s="1" t="s">
        <v>5590</v>
      </c>
      <c r="C2504" s="8">
        <v>43633</v>
      </c>
      <c r="D2504" s="7">
        <v>43636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9.36</v>
      </c>
      <c r="S2504" s="1">
        <v>4</v>
      </c>
      <c r="T2504" s="1">
        <v>0.8</v>
      </c>
      <c r="U2504" s="1">
        <v>-16.38</v>
      </c>
      <c r="V2504" s="1">
        <f t="shared" si="39"/>
        <v>37.44</v>
      </c>
      <c r="W2504" s="30">
        <f>Orders[[#This Row],[Profit]]/Orders[[#This Row],[Sales]]</f>
        <v>-1.75</v>
      </c>
    </row>
    <row r="2505" spans="1:23" x14ac:dyDescent="0.35">
      <c r="A2505" s="1" t="s">
        <v>13469</v>
      </c>
      <c r="B2505" s="1" t="s">
        <v>5593</v>
      </c>
      <c r="C2505" s="8">
        <v>43418</v>
      </c>
      <c r="D2505" s="7">
        <v>43423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c r="V2505" s="1">
        <f t="shared" si="39"/>
        <v>14.76</v>
      </c>
      <c r="W2505" s="30">
        <f>Orders[[#This Row],[Profit]]/Orders[[#This Row],[Sales]]</f>
        <v>0.47</v>
      </c>
    </row>
    <row r="2506" spans="1:23" x14ac:dyDescent="0.35">
      <c r="A2506" s="1" t="s">
        <v>13470</v>
      </c>
      <c r="B2506" s="1" t="s">
        <v>5596</v>
      </c>
      <c r="C2506" s="8">
        <v>42576</v>
      </c>
      <c r="D2506" s="7">
        <v>42578</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15.041600000000001</v>
      </c>
      <c r="V2506" s="1">
        <f t="shared" si="39"/>
        <v>214.88</v>
      </c>
      <c r="W2506" s="30">
        <f>Orders[[#This Row],[Profit]]/Orders[[#This Row],[Sales]]</f>
        <v>0.28000000000000003</v>
      </c>
    </row>
    <row r="2507" spans="1:23" x14ac:dyDescent="0.35">
      <c r="A2507" s="1" t="s">
        <v>13471</v>
      </c>
      <c r="B2507" s="1" t="s">
        <v>5596</v>
      </c>
      <c r="C2507" s="8">
        <v>42576</v>
      </c>
      <c r="D2507" s="7">
        <v>42578</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327.50599999999997</v>
      </c>
      <c r="V2507" s="1">
        <f t="shared" si="39"/>
        <v>40938.25</v>
      </c>
      <c r="W2507" s="30">
        <f>Orders[[#This Row],[Profit]]/Orders[[#This Row],[Sales]]</f>
        <v>0.04</v>
      </c>
    </row>
    <row r="2508" spans="1:23" x14ac:dyDescent="0.35">
      <c r="A2508" s="1" t="s">
        <v>13472</v>
      </c>
      <c r="B2508" s="1" t="s">
        <v>5596</v>
      </c>
      <c r="C2508" s="8">
        <v>42576</v>
      </c>
      <c r="D2508" s="7">
        <v>42578</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34.284799999999997</v>
      </c>
      <c r="V2508" s="1">
        <f t="shared" si="39"/>
        <v>623.36</v>
      </c>
      <c r="W2508" s="30">
        <f>Orders[[#This Row],[Profit]]/Orders[[#This Row],[Sales]]</f>
        <v>0.43999999999999995</v>
      </c>
    </row>
    <row r="2509" spans="1:23" x14ac:dyDescent="0.35">
      <c r="A2509" s="1" t="s">
        <v>13473</v>
      </c>
      <c r="B2509" s="1" t="s">
        <v>5599</v>
      </c>
      <c r="C2509" s="8">
        <v>42918</v>
      </c>
      <c r="D2509" s="7">
        <v>42918</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32.783999999999999</v>
      </c>
      <c r="S2509" s="1">
        <v>4</v>
      </c>
      <c r="T2509" s="1">
        <v>0.8</v>
      </c>
      <c r="U2509" s="1">
        <v>-85.238399999999999</v>
      </c>
      <c r="V2509" s="1">
        <f t="shared" si="39"/>
        <v>131.136</v>
      </c>
      <c r="W2509" s="30">
        <f>Orders[[#This Row],[Profit]]/Orders[[#This Row],[Sales]]</f>
        <v>-2.6</v>
      </c>
    </row>
    <row r="2510" spans="1:23" x14ac:dyDescent="0.35">
      <c r="A2510" s="1" t="s">
        <v>13474</v>
      </c>
      <c r="B2510" s="1" t="s">
        <v>5602</v>
      </c>
      <c r="C2510" s="8">
        <v>43526</v>
      </c>
      <c r="D2510" s="7">
        <v>43532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14.7582</v>
      </c>
      <c r="V2510" s="1">
        <f t="shared" si="39"/>
        <v>590.32799999999997</v>
      </c>
      <c r="W2510" s="30">
        <f>Orders[[#This Row],[Profit]]/Orders[[#This Row],[Sales]]</f>
        <v>7.4999999999999997E-2</v>
      </c>
    </row>
    <row r="2511" spans="1:23" x14ac:dyDescent="0.35">
      <c r="A2511" s="1" t="s">
        <v>13475</v>
      </c>
      <c r="B2511" s="1" t="s">
        <v>5602</v>
      </c>
      <c r="C2511" s="8">
        <v>43526</v>
      </c>
      <c r="D2511" s="7">
        <v>43532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479.94</v>
      </c>
      <c r="S2511" s="1">
        <v>6</v>
      </c>
      <c r="T2511" s="1">
        <v>0</v>
      </c>
      <c r="U2511" s="1">
        <v>52.793399999999998</v>
      </c>
      <c r="V2511" s="1">
        <f t="shared" si="39"/>
        <v>2879.64</v>
      </c>
      <c r="W2511" s="30">
        <f>Orders[[#This Row],[Profit]]/Orders[[#This Row],[Sales]]</f>
        <v>0.11</v>
      </c>
    </row>
    <row r="2512" spans="1:23" x14ac:dyDescent="0.35">
      <c r="A2512" s="1" t="s">
        <v>13476</v>
      </c>
      <c r="B2512" s="1" t="s">
        <v>5605</v>
      </c>
      <c r="C2512" s="8">
        <v>43422</v>
      </c>
      <c r="D2512" s="7">
        <v>43427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55.896000000000001</v>
      </c>
      <c r="V2512" s="1">
        <f t="shared" si="39"/>
        <v>4471.68</v>
      </c>
      <c r="W2512" s="30">
        <f>Orders[[#This Row],[Profit]]/Orders[[#This Row],[Sales]]</f>
        <v>4.9999999999999996E-2</v>
      </c>
    </row>
    <row r="2513" spans="1:23" x14ac:dyDescent="0.35">
      <c r="A2513" s="1" t="s">
        <v>13477</v>
      </c>
      <c r="B2513" s="1" t="s">
        <v>5608</v>
      </c>
      <c r="C2513" s="8">
        <v>42843</v>
      </c>
      <c r="D2513" s="7">
        <v>42844</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c r="V2513" s="1">
        <f t="shared" si="39"/>
        <v>639</v>
      </c>
      <c r="W2513" s="30">
        <f>Orders[[#This Row],[Profit]]/Orders[[#This Row],[Sales]]</f>
        <v>0.38999999999999996</v>
      </c>
    </row>
    <row r="2514" spans="1:23" x14ac:dyDescent="0.35">
      <c r="A2514" s="1" t="s">
        <v>13478</v>
      </c>
      <c r="B2514" s="1" t="s">
        <v>5609</v>
      </c>
      <c r="C2514" s="8">
        <v>43801</v>
      </c>
      <c r="D2514" s="7">
        <v>43805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v>
      </c>
      <c r="S2514" s="1">
        <v>5</v>
      </c>
      <c r="T2514" s="1">
        <v>0.7</v>
      </c>
      <c r="U2514" s="1">
        <v>-33.484000000000002</v>
      </c>
      <c r="V2514" s="1">
        <f t="shared" si="39"/>
        <v>228.29999999999998</v>
      </c>
      <c r="W2514" s="30">
        <f>Orders[[#This Row],[Profit]]/Orders[[#This Row],[Sales]]</f>
        <v>-0.73333333333333339</v>
      </c>
    </row>
    <row r="2515" spans="1:23" x14ac:dyDescent="0.35">
      <c r="A2515" s="1" t="s">
        <v>13479</v>
      </c>
      <c r="B2515" s="1" t="s">
        <v>5612</v>
      </c>
      <c r="C2515" s="8">
        <v>43415</v>
      </c>
      <c r="D2515" s="7">
        <v>43421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1.1996</v>
      </c>
      <c r="V2515" s="1">
        <f t="shared" si="39"/>
        <v>383.87200000000001</v>
      </c>
      <c r="W2515" s="30">
        <f>Orders[[#This Row],[Profit]]/Orders[[#This Row],[Sales]]</f>
        <v>1.2499999999999999E-2</v>
      </c>
    </row>
    <row r="2516" spans="1:23" x14ac:dyDescent="0.35">
      <c r="A2516" s="1" t="s">
        <v>13480</v>
      </c>
      <c r="B2516" s="1" t="s">
        <v>5612</v>
      </c>
      <c r="C2516" s="8">
        <v>43415</v>
      </c>
      <c r="D2516" s="7">
        <v>43421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-2.0568</v>
      </c>
      <c r="V2516" s="1">
        <f t="shared" si="39"/>
        <v>95.983999999999995</v>
      </c>
      <c r="W2516" s="30">
        <f>Orders[[#This Row],[Profit]]/Orders[[#This Row],[Sales]]</f>
        <v>-4.2857142857142858E-2</v>
      </c>
    </row>
    <row r="2517" spans="1:23" x14ac:dyDescent="0.35">
      <c r="A2517" s="1" t="s">
        <v>13481</v>
      </c>
      <c r="B2517" s="1" t="s">
        <v>5613</v>
      </c>
      <c r="C2517" s="8">
        <v>42618</v>
      </c>
      <c r="D2517" s="7">
        <v>42623</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19.824000000000002</v>
      </c>
      <c r="V2517" s="1">
        <f t="shared" si="39"/>
        <v>528.64</v>
      </c>
      <c r="W2517" s="30">
        <f>Orders[[#This Row],[Profit]]/Orders[[#This Row],[Sales]]</f>
        <v>7.5000000000000011E-2</v>
      </c>
    </row>
    <row r="2518" spans="1:23" x14ac:dyDescent="0.35">
      <c r="A2518" s="1" t="s">
        <v>13482</v>
      </c>
      <c r="B2518" s="1" t="s">
        <v>5614</v>
      </c>
      <c r="C2518" s="8">
        <v>42689</v>
      </c>
      <c r="D2518" s="7">
        <v>42696</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604.65599999999995</v>
      </c>
      <c r="S2518" s="1">
        <v>9</v>
      </c>
      <c r="T2518" s="1">
        <v>0.2</v>
      </c>
      <c r="U2518" s="1">
        <v>204.07140000000001</v>
      </c>
      <c r="V2518" s="1">
        <f t="shared" si="39"/>
        <v>5441.9039999999995</v>
      </c>
      <c r="W2518" s="30">
        <f>Orders[[#This Row],[Profit]]/Orders[[#This Row],[Sales]]</f>
        <v>0.33750000000000002</v>
      </c>
    </row>
    <row r="2519" spans="1:23" x14ac:dyDescent="0.35">
      <c r="A2519" s="1" t="s">
        <v>13483</v>
      </c>
      <c r="B2519" s="1" t="s">
        <v>5615</v>
      </c>
      <c r="C2519" s="8">
        <v>43587</v>
      </c>
      <c r="D2519" s="7">
        <v>43592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12.993</v>
      </c>
      <c r="V2519" s="1">
        <f t="shared" si="39"/>
        <v>389.79</v>
      </c>
      <c r="W2519" s="30">
        <f>Orders[[#This Row],[Profit]]/Orders[[#This Row],[Sales]]</f>
        <v>9.9999999999999992E-2</v>
      </c>
    </row>
    <row r="2520" spans="1:23" x14ac:dyDescent="0.35">
      <c r="A2520" s="1" t="s">
        <v>13484</v>
      </c>
      <c r="B2520" s="1" t="s">
        <v>5616</v>
      </c>
      <c r="C2520" s="8">
        <v>43388</v>
      </c>
      <c r="D2520" s="7">
        <v>43394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c r="V2520" s="1">
        <f t="shared" si="39"/>
        <v>141.12</v>
      </c>
      <c r="W2520" s="30">
        <f>Orders[[#This Row],[Profit]]/Orders[[#This Row],[Sales]]</f>
        <v>0.48999999999999994</v>
      </c>
    </row>
    <row r="2521" spans="1:23" x14ac:dyDescent="0.35">
      <c r="A2521" s="1" t="s">
        <v>13485</v>
      </c>
      <c r="B2521" s="1" t="s">
        <v>5616</v>
      </c>
      <c r="C2521" s="8">
        <v>43388</v>
      </c>
      <c r="D2521" s="7">
        <v>43394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c r="V2521" s="1">
        <f t="shared" si="39"/>
        <v>176.76</v>
      </c>
      <c r="W2521" s="30">
        <f>Orders[[#This Row],[Profit]]/Orders[[#This Row],[Sales]]</f>
        <v>0.49</v>
      </c>
    </row>
    <row r="2522" spans="1:23" x14ac:dyDescent="0.35">
      <c r="A2522" s="1" t="s">
        <v>13486</v>
      </c>
      <c r="B2522" s="1" t="s">
        <v>5616</v>
      </c>
      <c r="C2522" s="8">
        <v>43388</v>
      </c>
      <c r="D2522" s="7">
        <v>43394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868.59</v>
      </c>
      <c r="S2522" s="1">
        <v>3</v>
      </c>
      <c r="T2522" s="1">
        <v>0</v>
      </c>
      <c r="U2522" s="1">
        <v>251.89109999999999</v>
      </c>
      <c r="V2522" s="1">
        <f t="shared" si="39"/>
        <v>2605.77</v>
      </c>
      <c r="W2522" s="30">
        <f>Orders[[#This Row],[Profit]]/Orders[[#This Row],[Sales]]</f>
        <v>0.28999999999999998</v>
      </c>
    </row>
    <row r="2523" spans="1:23" x14ac:dyDescent="0.35">
      <c r="A2523" s="1" t="s">
        <v>13487</v>
      </c>
      <c r="B2523" s="1" t="s">
        <v>5616</v>
      </c>
      <c r="C2523" s="8">
        <v>43388</v>
      </c>
      <c r="D2523" s="7">
        <v>43394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6.2207999999999997</v>
      </c>
      <c r="V2523" s="1">
        <f t="shared" si="39"/>
        <v>25.92</v>
      </c>
      <c r="W2523" s="30">
        <f>Orders[[#This Row],[Profit]]/Orders[[#This Row],[Sales]]</f>
        <v>0.47999999999999993</v>
      </c>
    </row>
    <row r="2524" spans="1:23" x14ac:dyDescent="0.35">
      <c r="A2524" s="1" t="s">
        <v>13488</v>
      </c>
      <c r="B2524" s="1" t="s">
        <v>5616</v>
      </c>
      <c r="C2524" s="8">
        <v>43388</v>
      </c>
      <c r="D2524" s="7">
        <v>43394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c r="V2524" s="1">
        <f t="shared" si="39"/>
        <v>5.5</v>
      </c>
      <c r="W2524" s="30">
        <f>Orders[[#This Row],[Profit]]/Orders[[#This Row],[Sales]]</f>
        <v>0.25</v>
      </c>
    </row>
    <row r="2525" spans="1:23" x14ac:dyDescent="0.35">
      <c r="A2525" s="1" t="s">
        <v>13489</v>
      </c>
      <c r="B2525" s="1" t="s">
        <v>5616</v>
      </c>
      <c r="C2525" s="8">
        <v>43388</v>
      </c>
      <c r="D2525" s="7">
        <v>43394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55.936</v>
      </c>
      <c r="V2525" s="1">
        <f t="shared" si="39"/>
        <v>486.4</v>
      </c>
      <c r="W2525" s="30">
        <f>Orders[[#This Row],[Profit]]/Orders[[#This Row],[Sales]]</f>
        <v>0.46</v>
      </c>
    </row>
    <row r="2526" spans="1:23" x14ac:dyDescent="0.35">
      <c r="A2526" s="1" t="s">
        <v>13490</v>
      </c>
      <c r="B2526" s="1" t="s">
        <v>5621</v>
      </c>
      <c r="C2526" s="8">
        <v>42831</v>
      </c>
      <c r="D2526" s="7">
        <v>42835</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42.048000000000002</v>
      </c>
      <c r="S2526" s="1">
        <v>9</v>
      </c>
      <c r="T2526" s="1">
        <v>0.2</v>
      </c>
      <c r="U2526" s="1">
        <v>5.2560000000000002</v>
      </c>
      <c r="V2526" s="1">
        <f t="shared" si="39"/>
        <v>378.43200000000002</v>
      </c>
      <c r="W2526" s="30">
        <f>Orders[[#This Row],[Profit]]/Orders[[#This Row],[Sales]]</f>
        <v>0.125</v>
      </c>
    </row>
    <row r="2527" spans="1:23" x14ac:dyDescent="0.35">
      <c r="A2527" s="1" t="s">
        <v>13491</v>
      </c>
      <c r="B2527" s="1" t="s">
        <v>5621</v>
      </c>
      <c r="C2527" s="8">
        <v>42831</v>
      </c>
      <c r="D2527" s="7">
        <v>42835</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c r="V2527" s="1">
        <f t="shared" si="39"/>
        <v>50.975999999999999</v>
      </c>
      <c r="W2527" s="30">
        <f>Orders[[#This Row],[Profit]]/Orders[[#This Row],[Sales]]</f>
        <v>0.17499999999999999</v>
      </c>
    </row>
    <row r="2528" spans="1:23" x14ac:dyDescent="0.35">
      <c r="A2528" s="1" t="s">
        <v>13492</v>
      </c>
      <c r="B2528" s="1" t="s">
        <v>5621</v>
      </c>
      <c r="C2528" s="8">
        <v>42831</v>
      </c>
      <c r="D2528" s="7">
        <v>42835</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6.9</v>
      </c>
      <c r="S2528" s="1">
        <v>3</v>
      </c>
      <c r="T2528" s="1">
        <v>0.8</v>
      </c>
      <c r="U2528" s="1">
        <v>-12.074999999999999</v>
      </c>
      <c r="V2528" s="1">
        <f t="shared" si="39"/>
        <v>20.700000000000003</v>
      </c>
      <c r="W2528" s="30">
        <f>Orders[[#This Row],[Profit]]/Orders[[#This Row],[Sales]]</f>
        <v>-1.7499999999999998</v>
      </c>
    </row>
    <row r="2529" spans="1:23" x14ac:dyDescent="0.35">
      <c r="A2529" s="1" t="s">
        <v>13493</v>
      </c>
      <c r="B2529" s="1" t="s">
        <v>5621</v>
      </c>
      <c r="C2529" s="8">
        <v>42831</v>
      </c>
      <c r="D2529" s="7">
        <v>42835</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9.6479999999999997</v>
      </c>
      <c r="S2529" s="1">
        <v>6</v>
      </c>
      <c r="T2529" s="1">
        <v>0.8</v>
      </c>
      <c r="U2529" s="1">
        <v>-16.884</v>
      </c>
      <c r="V2529" s="1">
        <f t="shared" si="39"/>
        <v>57.887999999999998</v>
      </c>
      <c r="W2529" s="30">
        <f>Orders[[#This Row],[Profit]]/Orders[[#This Row],[Sales]]</f>
        <v>-1.75</v>
      </c>
    </row>
    <row r="2530" spans="1:23" x14ac:dyDescent="0.35">
      <c r="A2530" s="1" t="s">
        <v>13494</v>
      </c>
      <c r="B2530" s="1" t="s">
        <v>5621</v>
      </c>
      <c r="C2530" s="8">
        <v>42831</v>
      </c>
      <c r="D2530" s="7">
        <v>42835</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v>
      </c>
      <c r="S2530" s="1">
        <v>2</v>
      </c>
      <c r="T2530" s="1">
        <v>0.2</v>
      </c>
      <c r="U2530" s="1">
        <v>2.8883999999999999</v>
      </c>
      <c r="V2530" s="1">
        <f t="shared" si="39"/>
        <v>15.936</v>
      </c>
      <c r="W2530" s="30">
        <f>Orders[[#This Row],[Profit]]/Orders[[#This Row],[Sales]]</f>
        <v>0.36249999999999999</v>
      </c>
    </row>
    <row r="2531" spans="1:23" x14ac:dyDescent="0.35">
      <c r="A2531" s="1" t="s">
        <v>13495</v>
      </c>
      <c r="B2531" s="1" t="s">
        <v>5626</v>
      </c>
      <c r="C2531" s="8">
        <v>42667</v>
      </c>
      <c r="D2531" s="7">
        <v>42672</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v>
      </c>
      <c r="S2531" s="1">
        <v>2</v>
      </c>
      <c r="T2531" s="1">
        <v>0.2</v>
      </c>
      <c r="U2531" s="1">
        <v>3.6288</v>
      </c>
      <c r="V2531" s="1">
        <f t="shared" si="39"/>
        <v>20.736000000000001</v>
      </c>
      <c r="W2531" s="30">
        <f>Orders[[#This Row],[Profit]]/Orders[[#This Row],[Sales]]</f>
        <v>0.35</v>
      </c>
    </row>
    <row r="2532" spans="1:23" x14ac:dyDescent="0.35">
      <c r="A2532" s="1" t="s">
        <v>13496</v>
      </c>
      <c r="B2532" s="1" t="s">
        <v>5627</v>
      </c>
      <c r="C2532" s="8">
        <v>42599</v>
      </c>
      <c r="D2532" s="7">
        <v>42603</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c r="V2532" s="1">
        <f t="shared" si="39"/>
        <v>571</v>
      </c>
      <c r="W2532" s="30">
        <f>Orders[[#This Row],[Profit]]/Orders[[#This Row],[Sales]]</f>
        <v>0.45999999999999996</v>
      </c>
    </row>
    <row r="2533" spans="1:23" x14ac:dyDescent="0.35">
      <c r="A2533" s="1" t="s">
        <v>13497</v>
      </c>
      <c r="B2533" s="1" t="s">
        <v>5627</v>
      </c>
      <c r="C2533" s="8">
        <v>42599</v>
      </c>
      <c r="D2533" s="7">
        <v>42603</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c r="V2533" s="1">
        <f t="shared" si="39"/>
        <v>71.84</v>
      </c>
      <c r="W2533" s="30">
        <f>Orders[[#This Row],[Profit]]/Orders[[#This Row],[Sales]]</f>
        <v>0.45999999999999996</v>
      </c>
    </row>
    <row r="2534" spans="1:23" x14ac:dyDescent="0.35">
      <c r="A2534" s="1" t="s">
        <v>13498</v>
      </c>
      <c r="B2534" s="1" t="s">
        <v>5627</v>
      </c>
      <c r="C2534" s="8">
        <v>42599</v>
      </c>
      <c r="D2534" s="7">
        <v>42603</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4.5612000000000004</v>
      </c>
      <c r="V2534" s="1">
        <f t="shared" si="39"/>
        <v>88.69</v>
      </c>
      <c r="W2534" s="30">
        <f>Orders[[#This Row],[Profit]]/Orders[[#This Row],[Sales]]</f>
        <v>0.36000000000000004</v>
      </c>
    </row>
    <row r="2535" spans="1:23" x14ac:dyDescent="0.35">
      <c r="A2535" s="1" t="s">
        <v>13499</v>
      </c>
      <c r="B2535" s="1" t="s">
        <v>5627</v>
      </c>
      <c r="C2535" s="8">
        <v>42599</v>
      </c>
      <c r="D2535" s="7">
        <v>42603</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122.3856</v>
      </c>
      <c r="V2535" s="1">
        <f t="shared" si="39"/>
        <v>1359.84</v>
      </c>
      <c r="W2535" s="30">
        <f>Orders[[#This Row],[Profit]]/Orders[[#This Row],[Sales]]</f>
        <v>0.36</v>
      </c>
    </row>
    <row r="2536" spans="1:23" x14ac:dyDescent="0.35">
      <c r="A2536" s="1" t="s">
        <v>13500</v>
      </c>
      <c r="B2536" s="1" t="s">
        <v>5629</v>
      </c>
      <c r="C2536" s="8">
        <v>43692</v>
      </c>
      <c r="D2536" s="7">
        <v>43695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-337.80599999999998</v>
      </c>
      <c r="V2536" s="1">
        <f t="shared" si="39"/>
        <v>10809.792000000001</v>
      </c>
      <c r="W2536" s="30">
        <f>Orders[[#This Row],[Profit]]/Orders[[#This Row],[Sales]]</f>
        <v>-0.18749999999999997</v>
      </c>
    </row>
    <row r="2537" spans="1:23" x14ac:dyDescent="0.35">
      <c r="A2537" s="1" t="s">
        <v>13501</v>
      </c>
      <c r="B2537" s="1" t="s">
        <v>5630</v>
      </c>
      <c r="C2537" s="8">
        <v>42984</v>
      </c>
      <c r="D2537" s="7">
        <v>42986</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c r="V2537" s="1">
        <f t="shared" si="39"/>
        <v>185.28</v>
      </c>
      <c r="W2537" s="30">
        <f>Orders[[#This Row],[Profit]]/Orders[[#This Row],[Sales]]</f>
        <v>0.39</v>
      </c>
    </row>
    <row r="2538" spans="1:23" x14ac:dyDescent="0.35">
      <c r="A2538" s="1" t="s">
        <v>13502</v>
      </c>
      <c r="B2538" s="1" t="s">
        <v>5634</v>
      </c>
      <c r="C2538" s="8">
        <v>42762</v>
      </c>
      <c r="D2538" s="7">
        <v>42764</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c r="V2538" s="1">
        <f t="shared" si="39"/>
        <v>363.97199999999998</v>
      </c>
      <c r="W2538" s="30">
        <f>Orders[[#This Row],[Profit]]/Orders[[#This Row],[Sales]]</f>
        <v>-0.3</v>
      </c>
    </row>
    <row r="2539" spans="1:23" x14ac:dyDescent="0.35">
      <c r="A2539" s="1" t="s">
        <v>13503</v>
      </c>
      <c r="B2539" s="1" t="s">
        <v>5634</v>
      </c>
      <c r="C2539" s="8">
        <v>42762</v>
      </c>
      <c r="D2539" s="7">
        <v>42764</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c r="V2539" s="1">
        <f t="shared" si="39"/>
        <v>1727.904</v>
      </c>
      <c r="W2539" s="30">
        <f>Orders[[#This Row],[Profit]]/Orders[[#This Row],[Sales]]</f>
        <v>-0.23333333333333334</v>
      </c>
    </row>
    <row r="2540" spans="1:23" x14ac:dyDescent="0.35">
      <c r="A2540" s="1" t="s">
        <v>13504</v>
      </c>
      <c r="B2540" s="1" t="s">
        <v>5634</v>
      </c>
      <c r="C2540" s="8">
        <v>42762</v>
      </c>
      <c r="D2540" s="7">
        <v>42764</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155.37</v>
      </c>
      <c r="S2540" s="1">
        <v>1</v>
      </c>
      <c r="T2540" s="1">
        <v>0.4</v>
      </c>
      <c r="U2540" s="1">
        <v>-36.253</v>
      </c>
      <c r="V2540" s="1">
        <f t="shared" si="39"/>
        <v>155.37</v>
      </c>
      <c r="W2540" s="30">
        <f>Orders[[#This Row],[Profit]]/Orders[[#This Row],[Sales]]</f>
        <v>-0.23333333333333334</v>
      </c>
    </row>
    <row r="2541" spans="1:23" x14ac:dyDescent="0.35">
      <c r="A2541" s="1" t="s">
        <v>13505</v>
      </c>
      <c r="B2541" s="1" t="s">
        <v>5637</v>
      </c>
      <c r="C2541" s="8">
        <v>42932</v>
      </c>
      <c r="D2541" s="7">
        <v>42932</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v>
      </c>
      <c r="S2541" s="1">
        <v>6</v>
      </c>
      <c r="T2541" s="1">
        <v>0.2</v>
      </c>
      <c r="U2541" s="1">
        <v>-219.1644</v>
      </c>
      <c r="V2541" s="1">
        <f t="shared" si="39"/>
        <v>8092.2240000000002</v>
      </c>
      <c r="W2541" s="30">
        <f>Orders[[#This Row],[Profit]]/Orders[[#This Row],[Sales]]</f>
        <v>-0.16250000000000001</v>
      </c>
    </row>
    <row r="2542" spans="1:23" x14ac:dyDescent="0.35">
      <c r="A2542" s="1" t="s">
        <v>13506</v>
      </c>
      <c r="B2542" s="1" t="s">
        <v>5637</v>
      </c>
      <c r="C2542" s="8">
        <v>42932</v>
      </c>
      <c r="D2542" s="7">
        <v>42932</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78.767099999999999</v>
      </c>
      <c r="V2542" s="1">
        <f t="shared" si="39"/>
        <v>2100.4560000000001</v>
      </c>
      <c r="W2542" s="30">
        <f>Orders[[#This Row],[Profit]]/Orders[[#This Row],[Sales]]</f>
        <v>0.11249999999999999</v>
      </c>
    </row>
    <row r="2543" spans="1:23" x14ac:dyDescent="0.35">
      <c r="A2543" s="1" t="s">
        <v>13507</v>
      </c>
      <c r="B2543" s="1" t="s">
        <v>5638</v>
      </c>
      <c r="C2543" s="8">
        <v>43220</v>
      </c>
      <c r="D2543" s="7">
        <v>43224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c r="V2543" s="1">
        <f t="shared" si="39"/>
        <v>783.21600000000001</v>
      </c>
      <c r="W2543" s="30">
        <f>Orders[[#This Row],[Profit]]/Orders[[#This Row],[Sales]]</f>
        <v>0.2</v>
      </c>
    </row>
    <row r="2544" spans="1:23" x14ac:dyDescent="0.35">
      <c r="A2544" s="1" t="s">
        <v>13508</v>
      </c>
      <c r="B2544" s="1" t="s">
        <v>5641</v>
      </c>
      <c r="C2544" s="8">
        <v>42639</v>
      </c>
      <c r="D2544" s="7">
        <v>42644</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14.395200000000001</v>
      </c>
      <c r="V2544" s="1">
        <f t="shared" si="39"/>
        <v>431.85599999999999</v>
      </c>
      <c r="W2544" s="30">
        <f>Orders[[#This Row],[Profit]]/Orders[[#This Row],[Sales]]</f>
        <v>0.1</v>
      </c>
    </row>
    <row r="2545" spans="1:23" x14ac:dyDescent="0.35">
      <c r="A2545" s="1" t="s">
        <v>13509</v>
      </c>
      <c r="B2545" s="1" t="s">
        <v>5644</v>
      </c>
      <c r="C2545" s="8">
        <v>43351</v>
      </c>
      <c r="D2545" s="7">
        <v>43357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13.9152</v>
      </c>
      <c r="V2545" s="1">
        <f t="shared" si="39"/>
        <v>521.81999999999994</v>
      </c>
      <c r="W2545" s="30">
        <f>Orders[[#This Row],[Profit]]/Orders[[#This Row],[Sales]]</f>
        <v>0.08</v>
      </c>
    </row>
    <row r="2546" spans="1:23" x14ac:dyDescent="0.35">
      <c r="A2546" s="1" t="s">
        <v>13510</v>
      </c>
      <c r="B2546" s="1" t="s">
        <v>5644</v>
      </c>
      <c r="C2546" s="8">
        <v>43351</v>
      </c>
      <c r="D2546" s="7">
        <v>43357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c r="V2546" s="1">
        <f t="shared" si="39"/>
        <v>59.04</v>
      </c>
      <c r="W2546" s="30">
        <f>Orders[[#This Row],[Profit]]/Orders[[#This Row],[Sales]]</f>
        <v>0.47</v>
      </c>
    </row>
    <row r="2547" spans="1:23" x14ac:dyDescent="0.35">
      <c r="A2547" s="1" t="s">
        <v>13511</v>
      </c>
      <c r="B2547" s="1" t="s">
        <v>5647</v>
      </c>
      <c r="C2547" s="8">
        <v>43571</v>
      </c>
      <c r="D2547" s="7">
        <v>43575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2.0592000000000001</v>
      </c>
      <c r="V2547" s="1">
        <f t="shared" si="39"/>
        <v>823.68</v>
      </c>
      <c r="W2547" s="30">
        <f>Orders[[#This Row],[Profit]]/Orders[[#This Row],[Sales]]</f>
        <v>1.0000000000000002E-2</v>
      </c>
    </row>
    <row r="2548" spans="1:23" x14ac:dyDescent="0.35">
      <c r="A2548" s="1" t="s">
        <v>13512</v>
      </c>
      <c r="B2548" s="1" t="s">
        <v>5647</v>
      </c>
      <c r="C2548" s="8">
        <v>43571</v>
      </c>
      <c r="D2548" s="7">
        <v>43575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-6.0490000000000004</v>
      </c>
      <c r="V2548" s="1">
        <f t="shared" si="39"/>
        <v>102.833</v>
      </c>
      <c r="W2548" s="30">
        <f>Orders[[#This Row],[Profit]]/Orders[[#This Row],[Sales]]</f>
        <v>-5.8823529411764712E-2</v>
      </c>
    </row>
    <row r="2549" spans="1:23" x14ac:dyDescent="0.35">
      <c r="A2549" s="1" t="s">
        <v>13513</v>
      </c>
      <c r="B2549" s="1" t="s">
        <v>5648</v>
      </c>
      <c r="C2549" s="8">
        <v>42963</v>
      </c>
      <c r="D2549" s="7">
        <v>42969</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c r="V2549" s="1">
        <f t="shared" si="39"/>
        <v>2.3039999999999998</v>
      </c>
      <c r="W2549" s="30">
        <f>Orders[[#This Row],[Profit]]/Orders[[#This Row],[Sales]]</f>
        <v>0.1125</v>
      </c>
    </row>
    <row r="2550" spans="1:23" x14ac:dyDescent="0.35">
      <c r="A2550" s="1" t="s">
        <v>13514</v>
      </c>
      <c r="B2550" s="1" t="s">
        <v>5648</v>
      </c>
      <c r="C2550" s="8">
        <v>42963</v>
      </c>
      <c r="D2550" s="7">
        <v>42969</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211.49549999999999</v>
      </c>
      <c r="V2550" s="1">
        <f t="shared" si="39"/>
        <v>9399.7999999999993</v>
      </c>
      <c r="W2550" s="30">
        <f>Orders[[#This Row],[Profit]]/Orders[[#This Row],[Sales]]</f>
        <v>0.11249999999999999</v>
      </c>
    </row>
    <row r="2551" spans="1:23" x14ac:dyDescent="0.35">
      <c r="A2551" s="1" t="s">
        <v>13515</v>
      </c>
      <c r="B2551" s="1" t="s">
        <v>5648</v>
      </c>
      <c r="C2551" s="8">
        <v>42963</v>
      </c>
      <c r="D2551" s="7">
        <v>42969</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105.6456</v>
      </c>
      <c r="V2551" s="1">
        <f t="shared" si="39"/>
        <v>2504.192</v>
      </c>
      <c r="W2551" s="30">
        <f>Orders[[#This Row],[Profit]]/Orders[[#This Row],[Sales]]</f>
        <v>0.33750000000000002</v>
      </c>
    </row>
    <row r="2552" spans="1:23" x14ac:dyDescent="0.35">
      <c r="A2552" s="1" t="s">
        <v>13516</v>
      </c>
      <c r="B2552" s="1" t="s">
        <v>5648</v>
      </c>
      <c r="C2552" s="8">
        <v>42963</v>
      </c>
      <c r="D2552" s="7">
        <v>42969</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c r="V2552" s="1">
        <f t="shared" si="39"/>
        <v>10.08</v>
      </c>
      <c r="W2552" s="30">
        <f>Orders[[#This Row],[Profit]]/Orders[[#This Row],[Sales]]</f>
        <v>0.35</v>
      </c>
    </row>
    <row r="2553" spans="1:23" x14ac:dyDescent="0.35">
      <c r="A2553" s="1" t="s">
        <v>13517</v>
      </c>
      <c r="B2553" s="1" t="s">
        <v>5649</v>
      </c>
      <c r="C2553" s="8">
        <v>43788</v>
      </c>
      <c r="D2553" s="7">
        <v>43792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821.88</v>
      </c>
      <c r="S2553" s="1">
        <v>6</v>
      </c>
      <c r="T2553" s="1">
        <v>0</v>
      </c>
      <c r="U2553" s="1">
        <v>213.68879999999999</v>
      </c>
      <c r="V2553" s="1">
        <f t="shared" si="39"/>
        <v>4931.28</v>
      </c>
      <c r="W2553" s="30">
        <f>Orders[[#This Row],[Profit]]/Orders[[#This Row],[Sales]]</f>
        <v>0.26</v>
      </c>
    </row>
    <row r="2554" spans="1:23" x14ac:dyDescent="0.35">
      <c r="A2554" s="1" t="s">
        <v>13518</v>
      </c>
      <c r="B2554" s="1" t="s">
        <v>5649</v>
      </c>
      <c r="C2554" s="8">
        <v>43788</v>
      </c>
      <c r="D2554" s="7">
        <v>43792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c r="V2554" s="1">
        <f t="shared" si="39"/>
        <v>43.92</v>
      </c>
      <c r="W2554" s="30">
        <f>Orders[[#This Row],[Profit]]/Orders[[#This Row],[Sales]]</f>
        <v>0.49</v>
      </c>
    </row>
    <row r="2555" spans="1:23" x14ac:dyDescent="0.35">
      <c r="A2555" s="1" t="s">
        <v>13519</v>
      </c>
      <c r="B2555" s="1" t="s">
        <v>5652</v>
      </c>
      <c r="C2555" s="8">
        <v>43357</v>
      </c>
      <c r="D2555" s="7">
        <v>43361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12.441599999999999</v>
      </c>
      <c r="V2555" s="1">
        <f t="shared" si="39"/>
        <v>103.68</v>
      </c>
      <c r="W2555" s="30">
        <f>Orders[[#This Row],[Profit]]/Orders[[#This Row],[Sales]]</f>
        <v>0.47999999999999993</v>
      </c>
    </row>
    <row r="2556" spans="1:23" x14ac:dyDescent="0.35">
      <c r="A2556" s="1" t="s">
        <v>13520</v>
      </c>
      <c r="B2556" s="1" t="s">
        <v>5653</v>
      </c>
      <c r="C2556" s="8">
        <v>43327</v>
      </c>
      <c r="D2556" s="7">
        <v>43332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70.554400000000001</v>
      </c>
      <c r="V2556" s="1">
        <f t="shared" si="39"/>
        <v>4938.808</v>
      </c>
      <c r="W2556" s="30">
        <f>Orders[[#This Row],[Profit]]/Orders[[#This Row],[Sales]]</f>
        <v>0.1</v>
      </c>
    </row>
    <row r="2557" spans="1:23" x14ac:dyDescent="0.35">
      <c r="A2557" s="1" t="s">
        <v>13521</v>
      </c>
      <c r="B2557" s="1" t="s">
        <v>5657</v>
      </c>
      <c r="C2557" s="8">
        <v>43004</v>
      </c>
      <c r="D2557" s="7">
        <v>43008</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c r="V2557" s="1">
        <f t="shared" si="39"/>
        <v>100</v>
      </c>
      <c r="W2557" s="30">
        <f>Orders[[#This Row],[Profit]]/Orders[[#This Row],[Sales]]</f>
        <v>0.24</v>
      </c>
    </row>
    <row r="2558" spans="1:23" x14ac:dyDescent="0.35">
      <c r="A2558" s="1" t="s">
        <v>13522</v>
      </c>
      <c r="B2558" s="1" t="s">
        <v>5660</v>
      </c>
      <c r="C2558" s="8">
        <v>43381</v>
      </c>
      <c r="D2558" s="7">
        <v>43387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v>
      </c>
      <c r="V2558" s="1">
        <f t="shared" si="39"/>
        <v>413.69600000000003</v>
      </c>
      <c r="W2558" s="30">
        <f>Orders[[#This Row],[Profit]]/Orders[[#This Row],[Sales]]</f>
        <v>-0.625</v>
      </c>
    </row>
    <row r="2559" spans="1:23" x14ac:dyDescent="0.35">
      <c r="A2559" s="1" t="s">
        <v>13523</v>
      </c>
      <c r="B2559" s="1" t="s">
        <v>5663</v>
      </c>
      <c r="C2559" s="8">
        <v>42818</v>
      </c>
      <c r="D2559" s="7">
        <v>42824</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v>
      </c>
      <c r="S2559" s="1">
        <v>2</v>
      </c>
      <c r="T2559" s="1">
        <v>0.2</v>
      </c>
      <c r="U2559" s="1">
        <v>0.52439999999999998</v>
      </c>
      <c r="V2559" s="1">
        <f t="shared" si="39"/>
        <v>13.984</v>
      </c>
      <c r="W2559" s="30">
        <f>Orders[[#This Row],[Profit]]/Orders[[#This Row],[Sales]]</f>
        <v>7.4999999999999997E-2</v>
      </c>
    </row>
    <row r="2560" spans="1:23" x14ac:dyDescent="0.35">
      <c r="A2560" s="1" t="s">
        <v>13524</v>
      </c>
      <c r="B2560" s="1" t="s">
        <v>5664</v>
      </c>
      <c r="C2560" s="8">
        <v>42886</v>
      </c>
      <c r="D2560" s="7">
        <v>42890</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140.68600000000001</v>
      </c>
      <c r="V2560" s="1">
        <f t="shared" si="39"/>
        <v>9848.0199999999986</v>
      </c>
      <c r="W2560" s="30">
        <f>Orders[[#This Row],[Profit]]/Orders[[#This Row],[Sales]]</f>
        <v>0.1</v>
      </c>
    </row>
    <row r="2561" spans="1:23" x14ac:dyDescent="0.35">
      <c r="A2561" s="1" t="s">
        <v>13525</v>
      </c>
      <c r="B2561" s="1" t="s">
        <v>5664</v>
      </c>
      <c r="C2561" s="8">
        <v>42886</v>
      </c>
      <c r="D2561" s="7">
        <v>42890</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v>
      </c>
      <c r="V2561" s="1">
        <f t="shared" si="39"/>
        <v>78.75</v>
      </c>
      <c r="W2561" s="30">
        <f>Orders[[#This Row],[Profit]]/Orders[[#This Row],[Sales]]</f>
        <v>0.48</v>
      </c>
    </row>
    <row r="2562" spans="1:23" x14ac:dyDescent="0.35">
      <c r="A2562" s="1" t="s">
        <v>13526</v>
      </c>
      <c r="B2562" s="1" t="s">
        <v>5664</v>
      </c>
      <c r="C2562" s="8">
        <v>42886</v>
      </c>
      <c r="D2562" s="7">
        <v>42890</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61.389000000000003</v>
      </c>
      <c r="V2562" s="1">
        <f t="shared" ref="V2562:V2625" si="40">PRODUCT(S2562,R2562)</f>
        <v>646.20000000000005</v>
      </c>
      <c r="W2562" s="30">
        <f>Orders[[#This Row],[Profit]]/Orders[[#This Row],[Sales]]</f>
        <v>0.19</v>
      </c>
    </row>
    <row r="2563" spans="1:23" x14ac:dyDescent="0.35">
      <c r="A2563" s="1" t="s">
        <v>13527</v>
      </c>
      <c r="B2563" s="1" t="s">
        <v>5667</v>
      </c>
      <c r="C2563" s="8">
        <v>43094</v>
      </c>
      <c r="D2563" s="7">
        <v>43100</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c r="V2563" s="1">
        <f t="shared" si="40"/>
        <v>36.863999999999997</v>
      </c>
      <c r="W2563" s="30">
        <f>Orders[[#This Row],[Profit]]/Orders[[#This Row],[Sales]]</f>
        <v>0.36250000000000004</v>
      </c>
    </row>
    <row r="2564" spans="1:23" x14ac:dyDescent="0.35">
      <c r="A2564" s="1" t="s">
        <v>13528</v>
      </c>
      <c r="B2564" s="1" t="s">
        <v>5667</v>
      </c>
      <c r="C2564" s="8">
        <v>43094</v>
      </c>
      <c r="D2564" s="7">
        <v>43100</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v>
      </c>
      <c r="S2564" s="1">
        <v>2</v>
      </c>
      <c r="T2564" s="1">
        <v>0.2</v>
      </c>
      <c r="U2564" s="1">
        <v>3.6288</v>
      </c>
      <c r="V2564" s="1">
        <f t="shared" si="40"/>
        <v>20.736000000000001</v>
      </c>
      <c r="W2564" s="30">
        <f>Orders[[#This Row],[Profit]]/Orders[[#This Row],[Sales]]</f>
        <v>0.35</v>
      </c>
    </row>
    <row r="2565" spans="1:23" x14ac:dyDescent="0.35">
      <c r="A2565" s="1" t="s">
        <v>13529</v>
      </c>
      <c r="B2565" s="1" t="s">
        <v>5669</v>
      </c>
      <c r="C2565" s="8">
        <v>42811</v>
      </c>
      <c r="D2565" s="7">
        <v>42816</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c r="V2565" s="1">
        <f t="shared" si="40"/>
        <v>15.02</v>
      </c>
      <c r="W2565" s="30">
        <f>Orders[[#This Row],[Profit]]/Orders[[#This Row],[Sales]]</f>
        <v>0.18</v>
      </c>
    </row>
    <row r="2566" spans="1:23" x14ac:dyDescent="0.35">
      <c r="A2566" s="1" t="s">
        <v>13530</v>
      </c>
      <c r="B2566" s="1" t="s">
        <v>5669</v>
      </c>
      <c r="C2566" s="8">
        <v>42811</v>
      </c>
      <c r="D2566" s="7">
        <v>42816</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c r="V2566" s="1">
        <f t="shared" si="40"/>
        <v>67.64</v>
      </c>
      <c r="W2566" s="30">
        <f>Orders[[#This Row],[Profit]]/Orders[[#This Row],[Sales]]</f>
        <v>0.26999999999999996</v>
      </c>
    </row>
    <row r="2567" spans="1:23" x14ac:dyDescent="0.35">
      <c r="A2567" s="1" t="s">
        <v>13531</v>
      </c>
      <c r="B2567" s="1" t="s">
        <v>5672</v>
      </c>
      <c r="C2567" s="8">
        <v>43820</v>
      </c>
      <c r="D2567" s="7">
        <v>43823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27.69</v>
      </c>
      <c r="V2567" s="1">
        <f t="shared" si="40"/>
        <v>284</v>
      </c>
      <c r="W2567" s="30">
        <f>Orders[[#This Row],[Profit]]/Orders[[#This Row],[Sales]]</f>
        <v>0.39</v>
      </c>
    </row>
    <row r="2568" spans="1:23" x14ac:dyDescent="0.35">
      <c r="A2568" s="1" t="s">
        <v>13532</v>
      </c>
      <c r="B2568" s="1" t="s">
        <v>5675</v>
      </c>
      <c r="C2568" s="8">
        <v>43770</v>
      </c>
      <c r="D2568" s="7">
        <v>43772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v>
      </c>
      <c r="S2568" s="1">
        <v>5</v>
      </c>
      <c r="T2568" s="1">
        <v>0.2</v>
      </c>
      <c r="U2568" s="1">
        <v>7.85</v>
      </c>
      <c r="V2568" s="1">
        <f t="shared" si="40"/>
        <v>125.60000000000001</v>
      </c>
      <c r="W2568" s="30">
        <f>Orders[[#This Row],[Profit]]/Orders[[#This Row],[Sales]]</f>
        <v>0.3125</v>
      </c>
    </row>
    <row r="2569" spans="1:23" x14ac:dyDescent="0.35">
      <c r="A2569" s="1" t="s">
        <v>13533</v>
      </c>
      <c r="B2569" s="1" t="s">
        <v>5675</v>
      </c>
      <c r="C2569" s="8">
        <v>43770</v>
      </c>
      <c r="D2569" s="7">
        <v>43772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v>
      </c>
      <c r="V2569" s="1">
        <f t="shared" si="40"/>
        <v>23990.579999999998</v>
      </c>
      <c r="W2569" s="30">
        <f>Orders[[#This Row],[Profit]]/Orders[[#This Row],[Sales]]</f>
        <v>0.09</v>
      </c>
    </row>
    <row r="2570" spans="1:23" x14ac:dyDescent="0.35">
      <c r="A2570" s="1" t="s">
        <v>13534</v>
      </c>
      <c r="B2570" s="1" t="s">
        <v>5679</v>
      </c>
      <c r="C2570" s="8">
        <v>43715</v>
      </c>
      <c r="D2570" s="7">
        <v>43719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c r="V2570" s="1">
        <f t="shared" si="40"/>
        <v>3824.64</v>
      </c>
      <c r="W2570" s="30">
        <f>Orders[[#This Row],[Profit]]/Orders[[#This Row],[Sales]]</f>
        <v>0.28000000000000003</v>
      </c>
    </row>
    <row r="2571" spans="1:23" x14ac:dyDescent="0.35">
      <c r="A2571" s="1" t="s">
        <v>13535</v>
      </c>
      <c r="B2571" s="1" t="s">
        <v>5680</v>
      </c>
      <c r="C2571" s="8">
        <v>43826</v>
      </c>
      <c r="D2571" s="7">
        <v>43826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c r="V2571" s="1">
        <f t="shared" si="40"/>
        <v>328.77600000000001</v>
      </c>
      <c r="W2571" s="30">
        <f>Orders[[#This Row],[Profit]]/Orders[[#This Row],[Sales]]</f>
        <v>-0.21666666666666667</v>
      </c>
    </row>
    <row r="2572" spans="1:23" x14ac:dyDescent="0.35">
      <c r="A2572" s="1" t="s">
        <v>13536</v>
      </c>
      <c r="B2572" s="1" t="s">
        <v>5680</v>
      </c>
      <c r="C2572" s="8">
        <v>43826</v>
      </c>
      <c r="D2572" s="7">
        <v>43826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3.6432000000000002</v>
      </c>
      <c r="V2572" s="1">
        <f t="shared" si="40"/>
        <v>52.991999999999997</v>
      </c>
      <c r="W2572" s="30">
        <f>Orders[[#This Row],[Profit]]/Orders[[#This Row],[Sales]]</f>
        <v>0.27500000000000002</v>
      </c>
    </row>
    <row r="2573" spans="1:23" x14ac:dyDescent="0.35">
      <c r="A2573" s="1" t="s">
        <v>13537</v>
      </c>
      <c r="B2573" s="1" t="s">
        <v>5681</v>
      </c>
      <c r="C2573" s="8">
        <v>43662</v>
      </c>
      <c r="D2573" s="7">
        <v>43667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2.9119999999999999</v>
      </c>
      <c r="S2573" s="1">
        <v>2</v>
      </c>
      <c r="T2573" s="1">
        <v>0.2</v>
      </c>
      <c r="U2573" s="1">
        <v>0.91</v>
      </c>
      <c r="V2573" s="1">
        <f t="shared" si="40"/>
        <v>5.8239999999999998</v>
      </c>
      <c r="W2573" s="30">
        <f>Orders[[#This Row],[Profit]]/Orders[[#This Row],[Sales]]</f>
        <v>0.3125</v>
      </c>
    </row>
    <row r="2574" spans="1:23" x14ac:dyDescent="0.35">
      <c r="A2574" s="1" t="s">
        <v>13538</v>
      </c>
      <c r="B2574" s="1" t="s">
        <v>5683</v>
      </c>
      <c r="C2574" s="8">
        <v>43324</v>
      </c>
      <c r="D2574" s="7">
        <v>43327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v>
      </c>
      <c r="S2574" s="1">
        <v>7</v>
      </c>
      <c r="T2574" s="1">
        <v>0.2</v>
      </c>
      <c r="U2574" s="1">
        <v>52.497900000000001</v>
      </c>
      <c r="V2574" s="1">
        <f t="shared" si="40"/>
        <v>9799.6080000000002</v>
      </c>
      <c r="W2574" s="30">
        <f>Orders[[#This Row],[Profit]]/Orders[[#This Row],[Sales]]</f>
        <v>3.7499999999999999E-2</v>
      </c>
    </row>
    <row r="2575" spans="1:23" x14ac:dyDescent="0.35">
      <c r="A2575" s="1" t="s">
        <v>13539</v>
      </c>
      <c r="B2575" s="1" t="s">
        <v>5686</v>
      </c>
      <c r="C2575" s="8">
        <v>43655</v>
      </c>
      <c r="D2575" s="7">
        <v>43660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31.587</v>
      </c>
      <c r="V2575" s="1">
        <f t="shared" si="40"/>
        <v>2632.25</v>
      </c>
      <c r="W2575" s="30">
        <f>Orders[[#This Row],[Profit]]/Orders[[#This Row],[Sales]]</f>
        <v>0.06</v>
      </c>
    </row>
    <row r="2576" spans="1:23" x14ac:dyDescent="0.35">
      <c r="A2576" s="1" t="s">
        <v>13540</v>
      </c>
      <c r="B2576" s="1" t="s">
        <v>5687</v>
      </c>
      <c r="C2576" s="8">
        <v>42696</v>
      </c>
      <c r="D2576" s="7">
        <v>42701</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c r="V2576" s="1">
        <f t="shared" si="40"/>
        <v>48.69</v>
      </c>
      <c r="W2576" s="30">
        <f>Orders[[#This Row],[Profit]]/Orders[[#This Row],[Sales]]</f>
        <v>0.49</v>
      </c>
    </row>
    <row r="2577" spans="1:23" x14ac:dyDescent="0.35">
      <c r="A2577" s="1" t="s">
        <v>13541</v>
      </c>
      <c r="B2577" s="1" t="s">
        <v>5687</v>
      </c>
      <c r="C2577" s="8">
        <v>42696</v>
      </c>
      <c r="D2577" s="7">
        <v>42701</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c r="V2577" s="1">
        <f t="shared" si="40"/>
        <v>1599.5</v>
      </c>
      <c r="W2577" s="30">
        <f>Orders[[#This Row],[Profit]]/Orders[[#This Row],[Sales]]</f>
        <v>0.49000000000000005</v>
      </c>
    </row>
    <row r="2578" spans="1:23" x14ac:dyDescent="0.35">
      <c r="A2578" s="1" t="s">
        <v>13542</v>
      </c>
      <c r="B2578" s="1" t="s">
        <v>5687</v>
      </c>
      <c r="C2578" s="8">
        <v>42696</v>
      </c>
      <c r="D2578" s="7">
        <v>42701</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5.3391999999999999</v>
      </c>
      <c r="V2578" s="1">
        <f t="shared" si="40"/>
        <v>22.72</v>
      </c>
      <c r="W2578" s="30">
        <f>Orders[[#This Row],[Profit]]/Orders[[#This Row],[Sales]]</f>
        <v>0.47000000000000003</v>
      </c>
    </row>
    <row r="2579" spans="1:23" x14ac:dyDescent="0.35">
      <c r="A2579" s="1" t="s">
        <v>13543</v>
      </c>
      <c r="B2579" s="1" t="s">
        <v>5687</v>
      </c>
      <c r="C2579" s="8">
        <v>42696</v>
      </c>
      <c r="D2579" s="7">
        <v>42701</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c r="V2579" s="1">
        <f t="shared" si="40"/>
        <v>2025.3600000000001</v>
      </c>
      <c r="W2579" s="30">
        <f>Orders[[#This Row],[Profit]]/Orders[[#This Row],[Sales]]</f>
        <v>0.43</v>
      </c>
    </row>
    <row r="2580" spans="1:23" x14ac:dyDescent="0.35">
      <c r="A2580" s="1" t="s">
        <v>13544</v>
      </c>
      <c r="B2580" s="1" t="s">
        <v>5690</v>
      </c>
      <c r="C2580" s="8">
        <v>42395</v>
      </c>
      <c r="D2580" s="7">
        <v>42400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v>
      </c>
      <c r="S2580" s="1">
        <v>3</v>
      </c>
      <c r="T2580" s="1">
        <v>0</v>
      </c>
      <c r="U2580" s="1">
        <v>30.7818</v>
      </c>
      <c r="V2580" s="1">
        <f t="shared" si="40"/>
        <v>188.46</v>
      </c>
      <c r="W2580" s="30">
        <f>Orders[[#This Row],[Profit]]/Orders[[#This Row],[Sales]]</f>
        <v>0.49</v>
      </c>
    </row>
    <row r="2581" spans="1:23" x14ac:dyDescent="0.35">
      <c r="A2581" s="1" t="s">
        <v>13545</v>
      </c>
      <c r="B2581" s="1" t="s">
        <v>5690</v>
      </c>
      <c r="C2581" s="8">
        <v>42395</v>
      </c>
      <c r="D2581" s="7">
        <v>42400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c r="V2581" s="1">
        <f t="shared" si="40"/>
        <v>3919.36</v>
      </c>
      <c r="W2581" s="30">
        <f>Orders[[#This Row],[Profit]]/Orders[[#This Row],[Sales]]</f>
        <v>0</v>
      </c>
    </row>
    <row r="2582" spans="1:23" x14ac:dyDescent="0.35">
      <c r="A2582" s="1" t="s">
        <v>13546</v>
      </c>
      <c r="B2582" s="1" t="s">
        <v>5690</v>
      </c>
      <c r="C2582" s="8">
        <v>42395</v>
      </c>
      <c r="D2582" s="7">
        <v>42400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c r="V2582" s="1">
        <f t="shared" si="40"/>
        <v>58.320000000000007</v>
      </c>
      <c r="W2582" s="30">
        <f>Orders[[#This Row],[Profit]]/Orders[[#This Row],[Sales]]</f>
        <v>0.48000000000000004</v>
      </c>
    </row>
    <row r="2583" spans="1:23" x14ac:dyDescent="0.35">
      <c r="A2583" s="1" t="s">
        <v>13547</v>
      </c>
      <c r="B2583" s="1" t="s">
        <v>5690</v>
      </c>
      <c r="C2583" s="8">
        <v>42395</v>
      </c>
      <c r="D2583" s="7">
        <v>42400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c r="V2583" s="1">
        <f t="shared" si="40"/>
        <v>33.36</v>
      </c>
      <c r="W2583" s="30">
        <f>Orders[[#This Row],[Profit]]/Orders[[#This Row],[Sales]]</f>
        <v>0.5</v>
      </c>
    </row>
    <row r="2584" spans="1:23" x14ac:dyDescent="0.35">
      <c r="A2584" s="1" t="s">
        <v>13548</v>
      </c>
      <c r="B2584" s="1" t="s">
        <v>5690</v>
      </c>
      <c r="C2584" s="8">
        <v>42395</v>
      </c>
      <c r="D2584" s="7">
        <v>42400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c r="V2584" s="1">
        <f t="shared" si="40"/>
        <v>2019.55</v>
      </c>
      <c r="W2584" s="30">
        <f>Orders[[#This Row],[Profit]]/Orders[[#This Row],[Sales]]</f>
        <v>0</v>
      </c>
    </row>
    <row r="2585" spans="1:23" x14ac:dyDescent="0.35">
      <c r="A2585" s="1" t="s">
        <v>13549</v>
      </c>
      <c r="B2585" s="1" t="s">
        <v>5690</v>
      </c>
      <c r="C2585" s="8">
        <v>42395</v>
      </c>
      <c r="D2585" s="7">
        <v>42400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12.42</v>
      </c>
      <c r="S2585" s="1">
        <v>3</v>
      </c>
      <c r="T2585" s="1">
        <v>0</v>
      </c>
      <c r="U2585" s="1">
        <v>4.4711999999999996</v>
      </c>
      <c r="V2585" s="1">
        <f t="shared" si="40"/>
        <v>37.26</v>
      </c>
      <c r="W2585" s="30">
        <f>Orders[[#This Row],[Profit]]/Orders[[#This Row],[Sales]]</f>
        <v>0.36</v>
      </c>
    </row>
    <row r="2586" spans="1:23" x14ac:dyDescent="0.35">
      <c r="A2586" s="1" t="s">
        <v>13550</v>
      </c>
      <c r="B2586" s="1" t="s">
        <v>5690</v>
      </c>
      <c r="C2586" s="8">
        <v>42395</v>
      </c>
      <c r="D2586" s="7">
        <v>42400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c r="V2586" s="1">
        <f t="shared" si="40"/>
        <v>375.96</v>
      </c>
      <c r="W2586" s="30">
        <f>Orders[[#This Row],[Profit]]/Orders[[#This Row],[Sales]]</f>
        <v>0.28000000000000003</v>
      </c>
    </row>
    <row r="2587" spans="1:23" x14ac:dyDescent="0.35">
      <c r="A2587" s="1" t="s">
        <v>13551</v>
      </c>
      <c r="B2587" s="1" t="s">
        <v>5697</v>
      </c>
      <c r="C2587" s="8">
        <v>43042</v>
      </c>
      <c r="D2587" s="7">
        <v>43049</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6.6079999999999997</v>
      </c>
      <c r="S2587" s="1">
        <v>2</v>
      </c>
      <c r="T2587" s="1">
        <v>0.2</v>
      </c>
      <c r="U2587" s="1">
        <v>2.1476000000000002</v>
      </c>
      <c r="V2587" s="1">
        <f t="shared" si="40"/>
        <v>13.215999999999999</v>
      </c>
      <c r="W2587" s="30">
        <f>Orders[[#This Row],[Profit]]/Orders[[#This Row],[Sales]]</f>
        <v>0.32500000000000007</v>
      </c>
    </row>
    <row r="2588" spans="1:23" x14ac:dyDescent="0.35">
      <c r="A2588" s="1" t="s">
        <v>13552</v>
      </c>
      <c r="B2588" s="1" t="s">
        <v>5699</v>
      </c>
      <c r="C2588" s="8">
        <v>43646</v>
      </c>
      <c r="D2588" s="7">
        <v>43652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67.113900000000001</v>
      </c>
      <c r="V2588" s="1">
        <f t="shared" si="40"/>
        <v>1739.99</v>
      </c>
      <c r="W2588" s="30">
        <f>Orders[[#This Row],[Profit]]/Orders[[#This Row],[Sales]]</f>
        <v>0.27</v>
      </c>
    </row>
    <row r="2589" spans="1:23" x14ac:dyDescent="0.35">
      <c r="A2589" s="1" t="s">
        <v>13553</v>
      </c>
      <c r="B2589" s="1" t="s">
        <v>5699</v>
      </c>
      <c r="C2589" s="8">
        <v>43646</v>
      </c>
      <c r="D2589" s="7">
        <v>43652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9.7812000000000001</v>
      </c>
      <c r="V2589" s="1">
        <f t="shared" si="40"/>
        <v>22.23</v>
      </c>
      <c r="W2589" s="30">
        <f>Orders[[#This Row],[Profit]]/Orders[[#This Row],[Sales]]</f>
        <v>0.44</v>
      </c>
    </row>
    <row r="2590" spans="1:23" x14ac:dyDescent="0.35">
      <c r="A2590" s="1" t="s">
        <v>13554</v>
      </c>
      <c r="B2590" s="1" t="s">
        <v>5702</v>
      </c>
      <c r="C2590" s="8">
        <v>43225</v>
      </c>
      <c r="D2590" s="7">
        <v>43229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1.0165999999999999</v>
      </c>
      <c r="V2590" s="1">
        <f t="shared" si="40"/>
        <v>5.98</v>
      </c>
      <c r="W2590" s="30">
        <f>Orders[[#This Row],[Profit]]/Orders[[#This Row],[Sales]]</f>
        <v>0.16999999999999998</v>
      </c>
    </row>
    <row r="2591" spans="1:23" x14ac:dyDescent="0.35">
      <c r="A2591" s="1" t="s">
        <v>13555</v>
      </c>
      <c r="B2591" s="1" t="s">
        <v>5702</v>
      </c>
      <c r="C2591" s="8">
        <v>43225</v>
      </c>
      <c r="D2591" s="7">
        <v>43229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21.5397</v>
      </c>
      <c r="V2591" s="1">
        <f t="shared" si="40"/>
        <v>738.50400000000002</v>
      </c>
      <c r="W2591" s="30">
        <f>Orders[[#This Row],[Profit]]/Orders[[#This Row],[Sales]]</f>
        <v>8.7499999999999994E-2</v>
      </c>
    </row>
    <row r="2592" spans="1:23" x14ac:dyDescent="0.35">
      <c r="A2592" s="1" t="s">
        <v>13556</v>
      </c>
      <c r="B2592" s="1" t="s">
        <v>5703</v>
      </c>
      <c r="C2592" s="8">
        <v>43351</v>
      </c>
      <c r="D2592" s="7">
        <v>43357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14.135999999999999</v>
      </c>
      <c r="S2592" s="1">
        <v>2</v>
      </c>
      <c r="T2592" s="1">
        <v>0.6</v>
      </c>
      <c r="U2592" s="1">
        <v>-7.7747999999999999</v>
      </c>
      <c r="V2592" s="1">
        <f t="shared" si="40"/>
        <v>28.271999999999998</v>
      </c>
      <c r="W2592" s="30">
        <f>Orders[[#This Row],[Profit]]/Orders[[#This Row],[Sales]]</f>
        <v>-0.55000000000000004</v>
      </c>
    </row>
    <row r="2593" spans="1:23" x14ac:dyDescent="0.35">
      <c r="A2593" s="1" t="s">
        <v>13557</v>
      </c>
      <c r="B2593" s="1" t="s">
        <v>5703</v>
      </c>
      <c r="C2593" s="8">
        <v>43351</v>
      </c>
      <c r="D2593" s="7">
        <v>43357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c r="V2593" s="1">
        <f t="shared" si="40"/>
        <v>1804.41</v>
      </c>
      <c r="W2593" s="30">
        <f>Orders[[#This Row],[Profit]]/Orders[[#This Row],[Sales]]</f>
        <v>-0.5</v>
      </c>
    </row>
    <row r="2594" spans="1:23" x14ac:dyDescent="0.35">
      <c r="A2594" s="1" t="s">
        <v>13558</v>
      </c>
      <c r="B2594" s="1" t="s">
        <v>5709</v>
      </c>
      <c r="C2594" s="8">
        <v>43793</v>
      </c>
      <c r="D2594" s="7">
        <v>43795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c r="V2594" s="1">
        <f t="shared" si="40"/>
        <v>158.19999999999999</v>
      </c>
      <c r="W2594" s="30">
        <f>Orders[[#This Row],[Profit]]/Orders[[#This Row],[Sales]]</f>
        <v>0.5</v>
      </c>
    </row>
    <row r="2595" spans="1:23" x14ac:dyDescent="0.35">
      <c r="A2595" s="1" t="s">
        <v>13559</v>
      </c>
      <c r="B2595" s="1" t="s">
        <v>5709</v>
      </c>
      <c r="C2595" s="8">
        <v>43793</v>
      </c>
      <c r="D2595" s="7">
        <v>43795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157.36320000000001</v>
      </c>
      <c r="V2595" s="1">
        <f t="shared" si="40"/>
        <v>2622.72</v>
      </c>
      <c r="W2595" s="30">
        <f>Orders[[#This Row],[Profit]]/Orders[[#This Row],[Sales]]</f>
        <v>0.48000000000000004</v>
      </c>
    </row>
    <row r="2596" spans="1:23" x14ac:dyDescent="0.35">
      <c r="A2596" s="1" t="s">
        <v>13560</v>
      </c>
      <c r="B2596" s="1" t="s">
        <v>5711</v>
      </c>
      <c r="C2596" s="8">
        <v>43598</v>
      </c>
      <c r="D2596" s="7">
        <v>43602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c r="V2596" s="1">
        <f t="shared" si="40"/>
        <v>361.92</v>
      </c>
      <c r="W2596" s="30">
        <f>Orders[[#This Row],[Profit]]/Orders[[#This Row],[Sales]]</f>
        <v>0.45</v>
      </c>
    </row>
    <row r="2597" spans="1:23" x14ac:dyDescent="0.35">
      <c r="A2597" s="1" t="s">
        <v>13561</v>
      </c>
      <c r="B2597" s="1" t="s">
        <v>5711</v>
      </c>
      <c r="C2597" s="8">
        <v>43598</v>
      </c>
      <c r="D2597" s="7">
        <v>43602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c r="V2597" s="1">
        <f t="shared" si="40"/>
        <v>2744.91</v>
      </c>
      <c r="W2597" s="30">
        <f>Orders[[#This Row],[Profit]]/Orders[[#This Row],[Sales]]</f>
        <v>0.44999999999999996</v>
      </c>
    </row>
    <row r="2598" spans="1:23" x14ac:dyDescent="0.35">
      <c r="A2598" s="1" t="s">
        <v>13562</v>
      </c>
      <c r="B2598" s="1" t="s">
        <v>5711</v>
      </c>
      <c r="C2598" s="8">
        <v>43598</v>
      </c>
      <c r="D2598" s="7">
        <v>43602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158.75190000000001</v>
      </c>
      <c r="V2598" s="1">
        <f t="shared" si="40"/>
        <v>1763.91</v>
      </c>
      <c r="W2598" s="30">
        <f>Orders[[#This Row],[Profit]]/Orders[[#This Row],[Sales]]</f>
        <v>0.27</v>
      </c>
    </row>
    <row r="2599" spans="1:23" x14ac:dyDescent="0.35">
      <c r="A2599" s="1" t="s">
        <v>13563</v>
      </c>
      <c r="B2599" s="1" t="s">
        <v>5711</v>
      </c>
      <c r="C2599" s="8">
        <v>43598</v>
      </c>
      <c r="D2599" s="7">
        <v>43602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95.461200000000005</v>
      </c>
      <c r="V2599" s="1">
        <f t="shared" si="40"/>
        <v>1060.68</v>
      </c>
      <c r="W2599" s="30">
        <f>Orders[[#This Row],[Profit]]/Orders[[#This Row],[Sales]]</f>
        <v>0.18</v>
      </c>
    </row>
    <row r="2600" spans="1:23" x14ac:dyDescent="0.35">
      <c r="A2600" s="1" t="s">
        <v>13564</v>
      </c>
      <c r="B2600" s="1" t="s">
        <v>5711</v>
      </c>
      <c r="C2600" s="8">
        <v>43598</v>
      </c>
      <c r="D2600" s="7">
        <v>43602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v>
      </c>
      <c r="S2600" s="1">
        <v>3</v>
      </c>
      <c r="T2600" s="1">
        <v>0</v>
      </c>
      <c r="U2600" s="1">
        <v>7.3205999999999998</v>
      </c>
      <c r="V2600" s="1">
        <f t="shared" si="40"/>
        <v>44.82</v>
      </c>
      <c r="W2600" s="30">
        <f>Orders[[#This Row],[Profit]]/Orders[[#This Row],[Sales]]</f>
        <v>0.49</v>
      </c>
    </row>
    <row r="2601" spans="1:23" x14ac:dyDescent="0.35">
      <c r="A2601" s="1" t="s">
        <v>13565</v>
      </c>
      <c r="B2601" s="1" t="s">
        <v>5715</v>
      </c>
      <c r="C2601" s="8">
        <v>43578</v>
      </c>
      <c r="D2601" s="7">
        <v>43584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35.3626</v>
      </c>
      <c r="V2601" s="1">
        <f t="shared" si="40"/>
        <v>243.88</v>
      </c>
      <c r="W2601" s="30">
        <f>Orders[[#This Row],[Profit]]/Orders[[#This Row],[Sales]]</f>
        <v>0.29000000000000004</v>
      </c>
    </row>
    <row r="2602" spans="1:23" x14ac:dyDescent="0.35">
      <c r="A2602" s="1" t="s">
        <v>13566</v>
      </c>
      <c r="B2602" s="1" t="s">
        <v>5715</v>
      </c>
      <c r="C2602" s="8">
        <v>43578</v>
      </c>
      <c r="D2602" s="7">
        <v>43584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v>
      </c>
      <c r="S2602" s="1">
        <v>7</v>
      </c>
      <c r="T2602" s="1">
        <v>0</v>
      </c>
      <c r="U2602" s="1">
        <v>36.813000000000002</v>
      </c>
      <c r="V2602" s="1">
        <f t="shared" si="40"/>
        <v>858.96999999999991</v>
      </c>
      <c r="W2602" s="30">
        <f>Orders[[#This Row],[Profit]]/Orders[[#This Row],[Sales]]</f>
        <v>0.30000000000000004</v>
      </c>
    </row>
    <row r="2603" spans="1:23" x14ac:dyDescent="0.35">
      <c r="A2603" s="1" t="s">
        <v>13567</v>
      </c>
      <c r="B2603" s="1" t="s">
        <v>5716</v>
      </c>
      <c r="C2603" s="8">
        <v>43255</v>
      </c>
      <c r="D2603" s="7">
        <v>43255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v>
      </c>
      <c r="S2603" s="1">
        <v>3</v>
      </c>
      <c r="T2603" s="1">
        <v>0</v>
      </c>
      <c r="U2603" s="1">
        <v>7.0217999999999998</v>
      </c>
      <c r="V2603" s="1">
        <f t="shared" si="40"/>
        <v>44.82</v>
      </c>
      <c r="W2603" s="30">
        <f>Orders[[#This Row],[Profit]]/Orders[[#This Row],[Sales]]</f>
        <v>0.47000000000000003</v>
      </c>
    </row>
    <row r="2604" spans="1:23" x14ac:dyDescent="0.35">
      <c r="A2604" s="1" t="s">
        <v>13568</v>
      </c>
      <c r="B2604" s="1" t="s">
        <v>5716</v>
      </c>
      <c r="C2604" s="8">
        <v>43255</v>
      </c>
      <c r="D2604" s="7">
        <v>43255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364.45949999999999</v>
      </c>
      <c r="V2604" s="1">
        <f t="shared" si="40"/>
        <v>4049.5499999999997</v>
      </c>
      <c r="W2604" s="30">
        <f>Orders[[#This Row],[Profit]]/Orders[[#This Row],[Sales]]</f>
        <v>0.27</v>
      </c>
    </row>
    <row r="2605" spans="1:23" x14ac:dyDescent="0.35">
      <c r="A2605" s="1" t="s">
        <v>13569</v>
      </c>
      <c r="B2605" s="1" t="s">
        <v>5716</v>
      </c>
      <c r="C2605" s="8">
        <v>43255</v>
      </c>
      <c r="D2605" s="7">
        <v>43255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5.1294000000000004</v>
      </c>
      <c r="V2605" s="1">
        <f t="shared" si="40"/>
        <v>136.78399999999999</v>
      </c>
      <c r="W2605" s="30">
        <f>Orders[[#This Row],[Profit]]/Orders[[#This Row],[Sales]]</f>
        <v>3.7500000000000006E-2</v>
      </c>
    </row>
    <row r="2606" spans="1:23" x14ac:dyDescent="0.35">
      <c r="A2606" s="1" t="s">
        <v>13570</v>
      </c>
      <c r="B2606" s="1" t="s">
        <v>5716</v>
      </c>
      <c r="C2606" s="8">
        <v>43255</v>
      </c>
      <c r="D2606" s="7">
        <v>43255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c r="V2606" s="1">
        <f t="shared" si="40"/>
        <v>244.48</v>
      </c>
      <c r="W2606" s="30">
        <f>Orders[[#This Row],[Profit]]/Orders[[#This Row],[Sales]]</f>
        <v>0.34</v>
      </c>
    </row>
    <row r="2607" spans="1:23" x14ac:dyDescent="0.35">
      <c r="A2607" s="1" t="s">
        <v>13571</v>
      </c>
      <c r="B2607" s="1" t="s">
        <v>5721</v>
      </c>
      <c r="C2607" s="8">
        <v>42720</v>
      </c>
      <c r="D2607" s="7">
        <v>42725</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v>
      </c>
      <c r="S2607" s="1">
        <v>1</v>
      </c>
      <c r="T2607" s="1">
        <v>0.7</v>
      </c>
      <c r="U2607" s="1">
        <v>-0.85580000000000001</v>
      </c>
      <c r="V2607" s="1">
        <f t="shared" si="40"/>
        <v>1.167</v>
      </c>
      <c r="W2607" s="30">
        <f>Orders[[#This Row],[Profit]]/Orders[[#This Row],[Sales]]</f>
        <v>-0.73333333333333328</v>
      </c>
    </row>
    <row r="2608" spans="1:23" x14ac:dyDescent="0.35">
      <c r="A2608" s="1" t="s">
        <v>13572</v>
      </c>
      <c r="B2608" s="1" t="s">
        <v>5724</v>
      </c>
      <c r="C2608" s="8">
        <v>43163</v>
      </c>
      <c r="D2608" s="7">
        <v>43169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4.9271000000000003</v>
      </c>
      <c r="V2608" s="1">
        <f t="shared" si="40"/>
        <v>16.989999999999998</v>
      </c>
      <c r="W2608" s="30">
        <f>Orders[[#This Row],[Profit]]/Orders[[#This Row],[Sales]]</f>
        <v>0.29000000000000004</v>
      </c>
    </row>
    <row r="2609" spans="1:23" x14ac:dyDescent="0.35">
      <c r="A2609" s="1" t="s">
        <v>13573</v>
      </c>
      <c r="B2609" s="1" t="s">
        <v>5727</v>
      </c>
      <c r="C2609" s="8">
        <v>42699</v>
      </c>
      <c r="D2609" s="7">
        <v>42704</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c r="V2609" s="1">
        <f t="shared" si="40"/>
        <v>74.016000000000005</v>
      </c>
      <c r="W2609" s="30">
        <f>Orders[[#This Row],[Profit]]/Orders[[#This Row],[Sales]]</f>
        <v>0</v>
      </c>
    </row>
    <row r="2610" spans="1:23" x14ac:dyDescent="0.35">
      <c r="A2610" s="1" t="s">
        <v>13574</v>
      </c>
      <c r="B2610" s="1" t="s">
        <v>5727</v>
      </c>
      <c r="C2610" s="8">
        <v>42699</v>
      </c>
      <c r="D2610" s="7">
        <v>42704</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c r="V2610" s="1">
        <f t="shared" si="40"/>
        <v>2.52</v>
      </c>
      <c r="W2610" s="30">
        <f>Orders[[#This Row],[Profit]]/Orders[[#This Row],[Sales]]</f>
        <v>0.35</v>
      </c>
    </row>
    <row r="2611" spans="1:23" x14ac:dyDescent="0.35">
      <c r="A2611" s="1" t="s">
        <v>13575</v>
      </c>
      <c r="B2611" s="1" t="s">
        <v>5727</v>
      </c>
      <c r="C2611" s="8">
        <v>42699</v>
      </c>
      <c r="D2611" s="7">
        <v>42704</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1218.7349999999999</v>
      </c>
      <c r="S2611" s="1">
        <v>5</v>
      </c>
      <c r="T2611" s="1">
        <v>0.3</v>
      </c>
      <c r="U2611" s="1">
        <v>-121.87350000000001</v>
      </c>
      <c r="V2611" s="1">
        <f t="shared" si="40"/>
        <v>6093.6749999999993</v>
      </c>
      <c r="W2611" s="30">
        <f>Orders[[#This Row],[Profit]]/Orders[[#This Row],[Sales]]</f>
        <v>-0.10000000000000002</v>
      </c>
    </row>
    <row r="2612" spans="1:23" x14ac:dyDescent="0.35">
      <c r="A2612" s="1" t="s">
        <v>13576</v>
      </c>
      <c r="B2612" s="1" t="s">
        <v>5727</v>
      </c>
      <c r="C2612" s="8">
        <v>42699</v>
      </c>
      <c r="D2612" s="7">
        <v>42704</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c r="V2612" s="1">
        <f t="shared" si="40"/>
        <v>11.808</v>
      </c>
      <c r="W2612" s="30">
        <f>Orders[[#This Row],[Profit]]/Orders[[#This Row],[Sales]]</f>
        <v>0.33749999999999997</v>
      </c>
    </row>
    <row r="2613" spans="1:23" x14ac:dyDescent="0.35">
      <c r="A2613" s="1" t="s">
        <v>13577</v>
      </c>
      <c r="B2613" s="1" t="s">
        <v>5727</v>
      </c>
      <c r="C2613" s="8">
        <v>42699</v>
      </c>
      <c r="D2613" s="7">
        <v>42704</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v>
      </c>
      <c r="S2613" s="1">
        <v>3</v>
      </c>
      <c r="T2613" s="1">
        <v>0.2</v>
      </c>
      <c r="U2613" s="1">
        <v>5.1012000000000004</v>
      </c>
      <c r="V2613" s="1">
        <f t="shared" si="40"/>
        <v>47.088000000000001</v>
      </c>
      <c r="W2613" s="30">
        <f>Orders[[#This Row],[Profit]]/Orders[[#This Row],[Sales]]</f>
        <v>0.32500000000000001</v>
      </c>
    </row>
    <row r="2614" spans="1:23" x14ac:dyDescent="0.35">
      <c r="A2614" s="1" t="s">
        <v>13578</v>
      </c>
      <c r="B2614" s="1" t="s">
        <v>5727</v>
      </c>
      <c r="C2614" s="8">
        <v>42699</v>
      </c>
      <c r="D2614" s="7">
        <v>42704</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-3.9624000000000001</v>
      </c>
      <c r="V2614" s="1">
        <f t="shared" si="40"/>
        <v>18.288</v>
      </c>
      <c r="W2614" s="30">
        <f>Orders[[#This Row],[Profit]]/Orders[[#This Row],[Sales]]</f>
        <v>-0.65</v>
      </c>
    </row>
    <row r="2615" spans="1:23" x14ac:dyDescent="0.35">
      <c r="A2615" s="1" t="s">
        <v>13579</v>
      </c>
      <c r="B2615" s="1" t="s">
        <v>5730</v>
      </c>
      <c r="C2615" s="8">
        <v>43218</v>
      </c>
      <c r="D2615" s="7">
        <v>43225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41.567999999999998</v>
      </c>
      <c r="S2615" s="1">
        <v>2</v>
      </c>
      <c r="T2615" s="1">
        <v>0.2</v>
      </c>
      <c r="U2615" s="1">
        <v>2.5979999999999999</v>
      </c>
      <c r="V2615" s="1">
        <f t="shared" si="40"/>
        <v>83.135999999999996</v>
      </c>
      <c r="W2615" s="30">
        <f>Orders[[#This Row],[Profit]]/Orders[[#This Row],[Sales]]</f>
        <v>6.25E-2</v>
      </c>
    </row>
    <row r="2616" spans="1:23" x14ac:dyDescent="0.35">
      <c r="A2616" s="1" t="s">
        <v>13580</v>
      </c>
      <c r="B2616" s="1" t="s">
        <v>5733</v>
      </c>
      <c r="C2616" s="8">
        <v>42486</v>
      </c>
      <c r="D2616" s="7">
        <v>42493</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1">
        <v>23.027999999999999</v>
      </c>
      <c r="V2616" s="1">
        <f t="shared" si="40"/>
        <v>690.84</v>
      </c>
      <c r="W2616" s="30">
        <f>Orders[[#This Row],[Profit]]/Orders[[#This Row],[Sales]]</f>
        <v>9.9999999999999992E-2</v>
      </c>
    </row>
    <row r="2617" spans="1:23" x14ac:dyDescent="0.35">
      <c r="A2617" s="1" t="s">
        <v>13581</v>
      </c>
      <c r="B2617" s="1" t="s">
        <v>5733</v>
      </c>
      <c r="C2617" s="8">
        <v>42486</v>
      </c>
      <c r="D2617" s="7">
        <v>42493</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c r="V2617" s="1">
        <f t="shared" si="40"/>
        <v>109.72800000000001</v>
      </c>
      <c r="W2617" s="30">
        <f>Orders[[#This Row],[Profit]]/Orders[[#This Row],[Sales]]</f>
        <v>0.3125</v>
      </c>
    </row>
    <row r="2618" spans="1:23" x14ac:dyDescent="0.35">
      <c r="A2618" s="1" t="s">
        <v>13582</v>
      </c>
      <c r="B2618" s="1" t="s">
        <v>5736</v>
      </c>
      <c r="C2618" s="8">
        <v>43556</v>
      </c>
      <c r="D2618" s="7">
        <v>43560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c r="V2618" s="1">
        <f t="shared" si="40"/>
        <v>11.56</v>
      </c>
      <c r="W2618" s="30">
        <f>Orders[[#This Row],[Profit]]/Orders[[#This Row],[Sales]]</f>
        <v>0.47000000000000003</v>
      </c>
    </row>
    <row r="2619" spans="1:23" x14ac:dyDescent="0.35">
      <c r="A2619" s="1" t="s">
        <v>13583</v>
      </c>
      <c r="B2619" s="1" t="s">
        <v>5736</v>
      </c>
      <c r="C2619" s="8">
        <v>43556</v>
      </c>
      <c r="D2619" s="7">
        <v>43560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121.68</v>
      </c>
      <c r="S2619" s="1">
        <v>13</v>
      </c>
      <c r="T2619" s="1">
        <v>0.2</v>
      </c>
      <c r="U2619" s="1">
        <v>38.024999999999999</v>
      </c>
      <c r="V2619" s="1">
        <f t="shared" si="40"/>
        <v>1581.8400000000001</v>
      </c>
      <c r="W2619" s="30">
        <f>Orders[[#This Row],[Profit]]/Orders[[#This Row],[Sales]]</f>
        <v>0.31249999999999994</v>
      </c>
    </row>
    <row r="2620" spans="1:23" x14ac:dyDescent="0.35">
      <c r="A2620" s="1" t="s">
        <v>13584</v>
      </c>
      <c r="B2620" s="1" t="s">
        <v>5739</v>
      </c>
      <c r="C2620" s="8">
        <v>43821</v>
      </c>
      <c r="D2620" s="7">
        <v>43825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1.0842000000000001</v>
      </c>
      <c r="V2620" s="1">
        <f t="shared" si="40"/>
        <v>12.51</v>
      </c>
      <c r="W2620" s="30">
        <f>Orders[[#This Row],[Profit]]/Orders[[#This Row],[Sales]]</f>
        <v>0.26</v>
      </c>
    </row>
    <row r="2621" spans="1:23" x14ac:dyDescent="0.35">
      <c r="A2621" s="1" t="s">
        <v>13585</v>
      </c>
      <c r="B2621" s="1" t="s">
        <v>5739</v>
      </c>
      <c r="C2621" s="8">
        <v>43821</v>
      </c>
      <c r="D2621" s="7">
        <v>43825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6.7039999999999997</v>
      </c>
      <c r="V2621" s="1">
        <f t="shared" si="40"/>
        <v>268.16000000000003</v>
      </c>
      <c r="W2621" s="30">
        <f>Orders[[#This Row],[Profit]]/Orders[[#This Row],[Sales]]</f>
        <v>9.9999999999999992E-2</v>
      </c>
    </row>
    <row r="2622" spans="1:23" x14ac:dyDescent="0.35">
      <c r="A2622" s="1" t="s">
        <v>13586</v>
      </c>
      <c r="B2622" s="1" t="s">
        <v>5739</v>
      </c>
      <c r="C2622" s="8">
        <v>43821</v>
      </c>
      <c r="D2622" s="7">
        <v>43825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c r="V2622" s="1">
        <f t="shared" si="40"/>
        <v>111.96000000000001</v>
      </c>
      <c r="W2622" s="30">
        <f>Orders[[#This Row],[Profit]]/Orders[[#This Row],[Sales]]</f>
        <v>0.28000000000000003</v>
      </c>
    </row>
    <row r="2623" spans="1:23" x14ac:dyDescent="0.35">
      <c r="A2623" s="1" t="s">
        <v>13587</v>
      </c>
      <c r="B2623" s="1" t="s">
        <v>5739</v>
      </c>
      <c r="C2623" s="8">
        <v>43821</v>
      </c>
      <c r="D2623" s="7">
        <v>43825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c r="V2623" s="1">
        <f t="shared" si="40"/>
        <v>92.25</v>
      </c>
      <c r="W2623" s="30">
        <f>Orders[[#This Row],[Profit]]/Orders[[#This Row],[Sales]]</f>
        <v>0.47000000000000003</v>
      </c>
    </row>
    <row r="2624" spans="1:23" x14ac:dyDescent="0.35">
      <c r="A2624" s="1" t="s">
        <v>13588</v>
      </c>
      <c r="B2624" s="1" t="s">
        <v>5740</v>
      </c>
      <c r="C2624" s="8">
        <v>42707</v>
      </c>
      <c r="D2624" s="7">
        <v>42710</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12.441599999999999</v>
      </c>
      <c r="V2624" s="1">
        <f t="shared" si="40"/>
        <v>103.68</v>
      </c>
      <c r="W2624" s="30">
        <f>Orders[[#This Row],[Profit]]/Orders[[#This Row],[Sales]]</f>
        <v>0.47999999999999993</v>
      </c>
    </row>
    <row r="2625" spans="1:23" x14ac:dyDescent="0.35">
      <c r="A2625" s="1" t="s">
        <v>13589</v>
      </c>
      <c r="B2625" s="1" t="s">
        <v>5743</v>
      </c>
      <c r="C2625" s="8">
        <v>43760</v>
      </c>
      <c r="D2625" s="7">
        <v>43762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3919.9888000000001</v>
      </c>
      <c r="V2625" s="1">
        <f t="shared" si="40"/>
        <v>44799.872000000003</v>
      </c>
      <c r="W2625" s="30">
        <f>Orders[[#This Row],[Profit]]/Orders[[#This Row],[Sales]]</f>
        <v>0.35</v>
      </c>
    </row>
    <row r="2626" spans="1:23" x14ac:dyDescent="0.35">
      <c r="A2626" s="1" t="s">
        <v>13590</v>
      </c>
      <c r="B2626" s="1" t="s">
        <v>5743</v>
      </c>
      <c r="C2626" s="8">
        <v>43760</v>
      </c>
      <c r="D2626" s="7">
        <v>43762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c r="V2626" s="1">
        <f t="shared" ref="V2626:V2689" si="41">PRODUCT(S2626,R2626)</f>
        <v>19196.8</v>
      </c>
      <c r="W2626" s="30">
        <f>Orders[[#This Row],[Profit]]/Orders[[#This Row],[Sales]]</f>
        <v>0.27</v>
      </c>
    </row>
    <row r="2627" spans="1:23" x14ac:dyDescent="0.35">
      <c r="A2627" s="1" t="s">
        <v>13591</v>
      </c>
      <c r="B2627" s="1" t="s">
        <v>5743</v>
      </c>
      <c r="C2627" s="8">
        <v>43760</v>
      </c>
      <c r="D2627" s="7">
        <v>43762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c r="V2627" s="1">
        <f t="shared" si="41"/>
        <v>319.5</v>
      </c>
      <c r="W2627" s="30">
        <f>Orders[[#This Row],[Profit]]/Orders[[#This Row],[Sales]]</f>
        <v>0.45</v>
      </c>
    </row>
    <row r="2628" spans="1:23" x14ac:dyDescent="0.35">
      <c r="A2628" s="1" t="s">
        <v>13592</v>
      </c>
      <c r="B2628" s="1" t="s">
        <v>5743</v>
      </c>
      <c r="C2628" s="8">
        <v>43760</v>
      </c>
      <c r="D2628" s="7">
        <v>43762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0.52990000000000004</v>
      </c>
      <c r="V2628" s="1">
        <f t="shared" si="41"/>
        <v>52.99</v>
      </c>
      <c r="W2628" s="30">
        <f>Orders[[#This Row],[Profit]]/Orders[[#This Row],[Sales]]</f>
        <v>0.01</v>
      </c>
    </row>
    <row r="2629" spans="1:23" x14ac:dyDescent="0.35">
      <c r="A2629" s="1" t="s">
        <v>13593</v>
      </c>
      <c r="B2629" s="1" t="s">
        <v>5748</v>
      </c>
      <c r="C2629" s="8">
        <v>43782</v>
      </c>
      <c r="D2629" s="7">
        <v>43784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60.863999999999997</v>
      </c>
      <c r="S2629" s="1">
        <v>4</v>
      </c>
      <c r="T2629" s="1">
        <v>0.2</v>
      </c>
      <c r="U2629" s="1">
        <v>9.1295999999999999</v>
      </c>
      <c r="V2629" s="1">
        <f t="shared" si="41"/>
        <v>243.45599999999999</v>
      </c>
      <c r="W2629" s="30">
        <f>Orders[[#This Row],[Profit]]/Orders[[#This Row],[Sales]]</f>
        <v>0.15</v>
      </c>
    </row>
    <row r="2630" spans="1:23" x14ac:dyDescent="0.35">
      <c r="A2630" s="1" t="s">
        <v>13594</v>
      </c>
      <c r="B2630" s="1" t="s">
        <v>5748</v>
      </c>
      <c r="C2630" s="8">
        <v>43782</v>
      </c>
      <c r="D2630" s="7">
        <v>43784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v>
      </c>
      <c r="S2630" s="1">
        <v>7</v>
      </c>
      <c r="T2630" s="1">
        <v>0.7</v>
      </c>
      <c r="U2630" s="1">
        <v>-935.95950000000005</v>
      </c>
      <c r="V2630" s="1">
        <f t="shared" si="41"/>
        <v>4570.9650000000001</v>
      </c>
      <c r="W2630" s="30">
        <f>Orders[[#This Row],[Profit]]/Orders[[#This Row],[Sales]]</f>
        <v>-1.4333333333333333</v>
      </c>
    </row>
    <row r="2631" spans="1:23" x14ac:dyDescent="0.35">
      <c r="A2631" s="1" t="s">
        <v>13595</v>
      </c>
      <c r="B2631" s="1" t="s">
        <v>5748</v>
      </c>
      <c r="C2631" s="8">
        <v>43782</v>
      </c>
      <c r="D2631" s="7">
        <v>43784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v>
      </c>
      <c r="S2631" s="1">
        <v>10</v>
      </c>
      <c r="T2631" s="1">
        <v>0.7</v>
      </c>
      <c r="U2631" s="1">
        <v>-7.48</v>
      </c>
      <c r="V2631" s="1">
        <f t="shared" si="41"/>
        <v>112.2</v>
      </c>
      <c r="W2631" s="30">
        <f>Orders[[#This Row],[Profit]]/Orders[[#This Row],[Sales]]</f>
        <v>-0.66666666666666663</v>
      </c>
    </row>
    <row r="2632" spans="1:23" x14ac:dyDescent="0.35">
      <c r="A2632" s="1" t="s">
        <v>13596</v>
      </c>
      <c r="B2632" s="1" t="s">
        <v>5753</v>
      </c>
      <c r="C2632" s="8">
        <v>42988</v>
      </c>
      <c r="D2632" s="7">
        <v>42993</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v>
      </c>
      <c r="S2632" s="1">
        <v>3</v>
      </c>
      <c r="T2632" s="1">
        <v>0</v>
      </c>
      <c r="U2632" s="1">
        <v>7.0217999999999998</v>
      </c>
      <c r="V2632" s="1">
        <f t="shared" si="41"/>
        <v>44.82</v>
      </c>
      <c r="W2632" s="30">
        <f>Orders[[#This Row],[Profit]]/Orders[[#This Row],[Sales]]</f>
        <v>0.47000000000000003</v>
      </c>
    </row>
    <row r="2633" spans="1:23" x14ac:dyDescent="0.35">
      <c r="A2633" s="1" t="s">
        <v>13597</v>
      </c>
      <c r="B2633" s="1" t="s">
        <v>5754</v>
      </c>
      <c r="C2633" s="8">
        <v>43600</v>
      </c>
      <c r="D2633" s="7">
        <v>43605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v>
      </c>
      <c r="V2633" s="1">
        <f t="shared" si="41"/>
        <v>79.92</v>
      </c>
      <c r="W2633" s="30">
        <f>Orders[[#This Row],[Profit]]/Orders[[#This Row],[Sales]]</f>
        <v>0.43</v>
      </c>
    </row>
    <row r="2634" spans="1:23" x14ac:dyDescent="0.35">
      <c r="A2634" s="1" t="s">
        <v>13598</v>
      </c>
      <c r="B2634" s="1" t="s">
        <v>5754</v>
      </c>
      <c r="C2634" s="8">
        <v>43600</v>
      </c>
      <c r="D2634" s="7">
        <v>43605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4.2624000000000004</v>
      </c>
      <c r="V2634" s="1">
        <f t="shared" si="41"/>
        <v>85.248000000000005</v>
      </c>
      <c r="W2634" s="30">
        <f>Orders[[#This Row],[Profit]]/Orders[[#This Row],[Sales]]</f>
        <v>0.1</v>
      </c>
    </row>
    <row r="2635" spans="1:23" x14ac:dyDescent="0.35">
      <c r="A2635" s="1" t="s">
        <v>13599</v>
      </c>
      <c r="B2635" s="1" t="s">
        <v>5754</v>
      </c>
      <c r="C2635" s="8">
        <v>43600</v>
      </c>
      <c r="D2635" s="7">
        <v>43605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24.858000000000001</v>
      </c>
      <c r="V2635" s="1">
        <f t="shared" si="41"/>
        <v>220.96</v>
      </c>
      <c r="W2635" s="30">
        <f>Orders[[#This Row],[Profit]]/Orders[[#This Row],[Sales]]</f>
        <v>0.1125</v>
      </c>
    </row>
    <row r="2636" spans="1:23" x14ac:dyDescent="0.35">
      <c r="A2636" s="1" t="s">
        <v>13600</v>
      </c>
      <c r="B2636" s="1" t="s">
        <v>5759</v>
      </c>
      <c r="C2636" s="8">
        <v>42921</v>
      </c>
      <c r="D2636" s="7">
        <v>42926</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4.9279999999999999</v>
      </c>
      <c r="S2636" s="1">
        <v>2</v>
      </c>
      <c r="T2636" s="1">
        <v>0.2</v>
      </c>
      <c r="U2636" s="1">
        <v>0.73919999999999997</v>
      </c>
      <c r="V2636" s="1">
        <f t="shared" si="41"/>
        <v>9.8559999999999999</v>
      </c>
      <c r="W2636" s="30">
        <f>Orders[[#This Row],[Profit]]/Orders[[#This Row],[Sales]]</f>
        <v>0.15</v>
      </c>
    </row>
    <row r="2637" spans="1:23" x14ac:dyDescent="0.35">
      <c r="A2637" s="1" t="s">
        <v>13601</v>
      </c>
      <c r="B2637" s="1" t="s">
        <v>5759</v>
      </c>
      <c r="C2637" s="8">
        <v>42921</v>
      </c>
      <c r="D2637" s="7">
        <v>42926</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v>
      </c>
      <c r="S2637" s="1">
        <v>5</v>
      </c>
      <c r="T2637" s="1">
        <v>0.7</v>
      </c>
      <c r="U2637" s="1">
        <v>-5.7839999999999998</v>
      </c>
      <c r="V2637" s="1">
        <f t="shared" si="41"/>
        <v>36.150000000000006</v>
      </c>
      <c r="W2637" s="30">
        <f>Orders[[#This Row],[Profit]]/Orders[[#This Row],[Sales]]</f>
        <v>-0.79999999999999993</v>
      </c>
    </row>
    <row r="2638" spans="1:23" x14ac:dyDescent="0.35">
      <c r="A2638" s="1" t="s">
        <v>13602</v>
      </c>
      <c r="B2638" s="1" t="s">
        <v>5762</v>
      </c>
      <c r="C2638" s="8">
        <v>42962</v>
      </c>
      <c r="D2638" s="7">
        <v>42966</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61.389000000000003</v>
      </c>
      <c r="V2638" s="1">
        <f t="shared" si="41"/>
        <v>646.20000000000005</v>
      </c>
      <c r="W2638" s="30">
        <f>Orders[[#This Row],[Profit]]/Orders[[#This Row],[Sales]]</f>
        <v>0.19</v>
      </c>
    </row>
    <row r="2639" spans="1:23" x14ac:dyDescent="0.35">
      <c r="A2639" s="1" t="s">
        <v>13603</v>
      </c>
      <c r="B2639" s="1" t="s">
        <v>5765</v>
      </c>
      <c r="C2639" s="8">
        <v>43628</v>
      </c>
      <c r="D2639" s="7">
        <v>43634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c r="V2639" s="1">
        <f t="shared" si="41"/>
        <v>76.16</v>
      </c>
      <c r="W2639" s="30">
        <f>Orders[[#This Row],[Profit]]/Orders[[#This Row],[Sales]]</f>
        <v>0.49</v>
      </c>
    </row>
    <row r="2640" spans="1:23" x14ac:dyDescent="0.35">
      <c r="A2640" s="1" t="s">
        <v>13604</v>
      </c>
      <c r="B2640" s="1" t="s">
        <v>5765</v>
      </c>
      <c r="C2640" s="8">
        <v>43628</v>
      </c>
      <c r="D2640" s="7">
        <v>43634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4.2666000000000004</v>
      </c>
      <c r="V2640" s="1">
        <f t="shared" si="41"/>
        <v>39.384</v>
      </c>
      <c r="W2640" s="30">
        <f>Orders[[#This Row],[Profit]]/Orders[[#This Row],[Sales]]</f>
        <v>0.32500000000000001</v>
      </c>
    </row>
    <row r="2641" spans="1:23" x14ac:dyDescent="0.35">
      <c r="A2641" s="1" t="s">
        <v>13605</v>
      </c>
      <c r="B2641" s="1" t="s">
        <v>5765</v>
      </c>
      <c r="C2641" s="8">
        <v>43628</v>
      </c>
      <c r="D2641" s="7">
        <v>43634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c r="V2641" s="1">
        <f t="shared" si="41"/>
        <v>192.42000000000002</v>
      </c>
      <c r="W2641" s="30">
        <f>Orders[[#This Row],[Profit]]/Orders[[#This Row],[Sales]]</f>
        <v>0.26</v>
      </c>
    </row>
    <row r="2642" spans="1:23" x14ac:dyDescent="0.35">
      <c r="A2642" s="1" t="s">
        <v>13606</v>
      </c>
      <c r="B2642" s="1" t="s">
        <v>5765</v>
      </c>
      <c r="C2642" s="8">
        <v>43628</v>
      </c>
      <c r="D2642" s="7">
        <v>43634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143.04</v>
      </c>
      <c r="V2642" s="1">
        <f t="shared" si="41"/>
        <v>3432.96</v>
      </c>
      <c r="W2642" s="30">
        <f>Orders[[#This Row],[Profit]]/Orders[[#This Row],[Sales]]</f>
        <v>0.16666666666666666</v>
      </c>
    </row>
    <row r="2643" spans="1:23" x14ac:dyDescent="0.35">
      <c r="A2643" s="1" t="s">
        <v>13607</v>
      </c>
      <c r="B2643" s="1" t="s">
        <v>5772</v>
      </c>
      <c r="C2643" s="8">
        <v>42786</v>
      </c>
      <c r="D2643" s="7">
        <v>42791</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2.9990000000000001</v>
      </c>
      <c r="V2643" s="1">
        <f t="shared" si="41"/>
        <v>29.99</v>
      </c>
      <c r="W2643" s="30">
        <f>Orders[[#This Row],[Profit]]/Orders[[#This Row],[Sales]]</f>
        <v>0.1</v>
      </c>
    </row>
    <row r="2644" spans="1:23" x14ac:dyDescent="0.35">
      <c r="A2644" s="1" t="s">
        <v>13608</v>
      </c>
      <c r="B2644" s="1" t="s">
        <v>5774</v>
      </c>
      <c r="C2644" s="8">
        <v>43463</v>
      </c>
      <c r="D2644" s="7">
        <v>43464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67.442400000000006</v>
      </c>
      <c r="V2644" s="1">
        <f t="shared" si="41"/>
        <v>1116.288</v>
      </c>
      <c r="W2644" s="30">
        <f>Orders[[#This Row],[Profit]]/Orders[[#This Row],[Sales]]</f>
        <v>0.36250000000000004</v>
      </c>
    </row>
    <row r="2645" spans="1:23" x14ac:dyDescent="0.35">
      <c r="A2645" s="1" t="s">
        <v>13609</v>
      </c>
      <c r="B2645" s="1" t="s">
        <v>5775</v>
      </c>
      <c r="C2645" s="8">
        <v>43207</v>
      </c>
      <c r="D2645" s="7">
        <v>43211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4.1391</v>
      </c>
      <c r="V2645" s="1">
        <f t="shared" si="41"/>
        <v>36.792000000000002</v>
      </c>
      <c r="W2645" s="30">
        <f>Orders[[#This Row],[Profit]]/Orders[[#This Row],[Sales]]</f>
        <v>0.11249999999999999</v>
      </c>
    </row>
    <row r="2646" spans="1:23" x14ac:dyDescent="0.35">
      <c r="A2646" s="1" t="s">
        <v>13610</v>
      </c>
      <c r="B2646" s="1" t="s">
        <v>5775</v>
      </c>
      <c r="C2646" s="8">
        <v>43207</v>
      </c>
      <c r="D2646" s="7">
        <v>43211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18.623999999999999</v>
      </c>
      <c r="S2646" s="1">
        <v>8</v>
      </c>
      <c r="T2646" s="1">
        <v>0.2</v>
      </c>
      <c r="U2646" s="1">
        <v>6.2855999999999996</v>
      </c>
      <c r="V2646" s="1">
        <f t="shared" si="41"/>
        <v>148.99199999999999</v>
      </c>
      <c r="W2646" s="30">
        <f>Orders[[#This Row],[Profit]]/Orders[[#This Row],[Sales]]</f>
        <v>0.33750000000000002</v>
      </c>
    </row>
    <row r="2647" spans="1:23" x14ac:dyDescent="0.35">
      <c r="A2647" s="1" t="s">
        <v>13611</v>
      </c>
      <c r="B2647" s="1" t="s">
        <v>5776</v>
      </c>
      <c r="C2647" s="8">
        <v>42620</v>
      </c>
      <c r="D2647" s="7">
        <v>42625</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23.652899999999999</v>
      </c>
      <c r="V2647" s="1">
        <f t="shared" si="41"/>
        <v>173.07</v>
      </c>
      <c r="W2647" s="30">
        <f>Orders[[#This Row],[Profit]]/Orders[[#This Row],[Sales]]</f>
        <v>0.41</v>
      </c>
    </row>
    <row r="2648" spans="1:23" x14ac:dyDescent="0.35">
      <c r="A2648" s="1" t="s">
        <v>13612</v>
      </c>
      <c r="B2648" s="1" t="s">
        <v>5776</v>
      </c>
      <c r="C2648" s="8">
        <v>42620</v>
      </c>
      <c r="D2648" s="7">
        <v>42625</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c r="V2648" s="1">
        <f t="shared" si="41"/>
        <v>128.43</v>
      </c>
      <c r="W2648" s="30">
        <f>Orders[[#This Row],[Profit]]/Orders[[#This Row],[Sales]]</f>
        <v>0.47</v>
      </c>
    </row>
    <row r="2649" spans="1:23" x14ac:dyDescent="0.35">
      <c r="A2649" s="1" t="s">
        <v>13613</v>
      </c>
      <c r="B2649" s="1" t="s">
        <v>5776</v>
      </c>
      <c r="C2649" s="8">
        <v>42620</v>
      </c>
      <c r="D2649" s="7">
        <v>42625</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6.2207999999999997</v>
      </c>
      <c r="V2649" s="1">
        <f t="shared" si="41"/>
        <v>25.92</v>
      </c>
      <c r="W2649" s="30">
        <f>Orders[[#This Row],[Profit]]/Orders[[#This Row],[Sales]]</f>
        <v>0.47999999999999993</v>
      </c>
    </row>
    <row r="2650" spans="1:23" x14ac:dyDescent="0.35">
      <c r="A2650" s="1" t="s">
        <v>13614</v>
      </c>
      <c r="B2650" s="1" t="s">
        <v>5776</v>
      </c>
      <c r="C2650" s="8">
        <v>42620</v>
      </c>
      <c r="D2650" s="7">
        <v>42625</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821.88</v>
      </c>
      <c r="S2650" s="1">
        <v>6</v>
      </c>
      <c r="T2650" s="1">
        <v>0</v>
      </c>
      <c r="U2650" s="1">
        <v>213.68879999999999</v>
      </c>
      <c r="V2650" s="1">
        <f t="shared" si="41"/>
        <v>4931.28</v>
      </c>
      <c r="W2650" s="30">
        <f>Orders[[#This Row],[Profit]]/Orders[[#This Row],[Sales]]</f>
        <v>0.26</v>
      </c>
    </row>
    <row r="2651" spans="1:23" x14ac:dyDescent="0.35">
      <c r="A2651" s="1" t="s">
        <v>13615</v>
      </c>
      <c r="B2651" s="1" t="s">
        <v>5776</v>
      </c>
      <c r="C2651" s="8">
        <v>42620</v>
      </c>
      <c r="D2651" s="7">
        <v>42625</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v>
      </c>
      <c r="S2651" s="1">
        <v>3</v>
      </c>
      <c r="T2651" s="1">
        <v>0</v>
      </c>
      <c r="U2651" s="1">
        <v>28.3095</v>
      </c>
      <c r="V2651" s="1">
        <f t="shared" si="41"/>
        <v>314.54999999999995</v>
      </c>
      <c r="W2651" s="30">
        <f>Orders[[#This Row],[Profit]]/Orders[[#This Row],[Sales]]</f>
        <v>0.27</v>
      </c>
    </row>
    <row r="2652" spans="1:23" x14ac:dyDescent="0.35">
      <c r="A2652" s="1" t="s">
        <v>13616</v>
      </c>
      <c r="B2652" s="1" t="s">
        <v>5782</v>
      </c>
      <c r="C2652" s="8">
        <v>43369</v>
      </c>
      <c r="D2652" s="7">
        <v>43374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424.95749999999998</v>
      </c>
      <c r="S2652" s="1">
        <v>5</v>
      </c>
      <c r="T2652" s="1">
        <v>0.15</v>
      </c>
      <c r="U2652" s="1">
        <v>19.998000000000001</v>
      </c>
      <c r="V2652" s="1">
        <f t="shared" si="41"/>
        <v>2124.7874999999999</v>
      </c>
      <c r="W2652" s="30">
        <f>Orders[[#This Row],[Profit]]/Orders[[#This Row],[Sales]]</f>
        <v>4.7058823529411771E-2</v>
      </c>
    </row>
    <row r="2653" spans="1:23" x14ac:dyDescent="0.35">
      <c r="A2653" s="1" t="s">
        <v>13617</v>
      </c>
      <c r="B2653" s="1" t="s">
        <v>5783</v>
      </c>
      <c r="C2653" s="8">
        <v>43725</v>
      </c>
      <c r="D2653" s="7">
        <v>43729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v>
      </c>
      <c r="S2653" s="1">
        <v>3</v>
      </c>
      <c r="T2653" s="1">
        <v>0.2</v>
      </c>
      <c r="U2653" s="1">
        <v>3.5022000000000002</v>
      </c>
      <c r="V2653" s="1">
        <f t="shared" si="41"/>
        <v>32.328000000000003</v>
      </c>
      <c r="W2653" s="30">
        <f>Orders[[#This Row],[Profit]]/Orders[[#This Row],[Sales]]</f>
        <v>0.32500000000000001</v>
      </c>
    </row>
    <row r="2654" spans="1:23" x14ac:dyDescent="0.35">
      <c r="A2654" s="1" t="s">
        <v>13618</v>
      </c>
      <c r="B2654" s="1" t="s">
        <v>5783</v>
      </c>
      <c r="C2654" s="8">
        <v>43725</v>
      </c>
      <c r="D2654" s="7">
        <v>43729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4.2717000000000001</v>
      </c>
      <c r="V2654" s="1">
        <f t="shared" si="41"/>
        <v>35.352000000000004</v>
      </c>
      <c r="W2654" s="30">
        <f>Orders[[#This Row],[Profit]]/Orders[[#This Row],[Sales]]</f>
        <v>0.36249999999999999</v>
      </c>
    </row>
    <row r="2655" spans="1:23" x14ac:dyDescent="0.35">
      <c r="A2655" s="1" t="s">
        <v>13619</v>
      </c>
      <c r="B2655" s="1" t="s">
        <v>5783</v>
      </c>
      <c r="C2655" s="8">
        <v>43725</v>
      </c>
      <c r="D2655" s="7">
        <v>43729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c r="V2655" s="1">
        <f t="shared" si="41"/>
        <v>494.64</v>
      </c>
      <c r="W2655" s="30">
        <f>Orders[[#This Row],[Profit]]/Orders[[#This Row],[Sales]]</f>
        <v>0.49000000000000005</v>
      </c>
    </row>
    <row r="2656" spans="1:23" x14ac:dyDescent="0.35">
      <c r="A2656" s="1" t="s">
        <v>13620</v>
      </c>
      <c r="B2656" s="1" t="s">
        <v>5783</v>
      </c>
      <c r="C2656" s="8">
        <v>43725</v>
      </c>
      <c r="D2656" s="7">
        <v>43729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77.576400000000007</v>
      </c>
      <c r="V2656" s="1">
        <f t="shared" si="41"/>
        <v>3878.82</v>
      </c>
      <c r="W2656" s="30">
        <f>Orders[[#This Row],[Profit]]/Orders[[#This Row],[Sales]]</f>
        <v>6.0000000000000005E-2</v>
      </c>
    </row>
    <row r="2657" spans="1:23" x14ac:dyDescent="0.35">
      <c r="A2657" s="1" t="s">
        <v>13621</v>
      </c>
      <c r="B2657" s="1" t="s">
        <v>5783</v>
      </c>
      <c r="C2657" s="8">
        <v>43725</v>
      </c>
      <c r="D2657" s="7">
        <v>43729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v>
      </c>
      <c r="S2657" s="1">
        <v>2</v>
      </c>
      <c r="T2657" s="1">
        <v>0.2</v>
      </c>
      <c r="U2657" s="1">
        <v>8.9543999999999997</v>
      </c>
      <c r="V2657" s="1">
        <f t="shared" si="41"/>
        <v>51.167999999999999</v>
      </c>
      <c r="W2657" s="30">
        <f>Orders[[#This Row],[Profit]]/Orders[[#This Row],[Sales]]</f>
        <v>0.35</v>
      </c>
    </row>
    <row r="2658" spans="1:23" x14ac:dyDescent="0.35">
      <c r="A2658" s="1" t="s">
        <v>13622</v>
      </c>
      <c r="B2658" s="1" t="s">
        <v>5783</v>
      </c>
      <c r="C2658" s="8">
        <v>43725</v>
      </c>
      <c r="D2658" s="7">
        <v>43729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c r="V2658" s="1">
        <f t="shared" si="41"/>
        <v>523.48</v>
      </c>
      <c r="W2658" s="30">
        <f>Orders[[#This Row],[Profit]]/Orders[[#This Row],[Sales]]</f>
        <v>0.25</v>
      </c>
    </row>
    <row r="2659" spans="1:23" x14ac:dyDescent="0.35">
      <c r="A2659" s="1" t="s">
        <v>13623</v>
      </c>
      <c r="B2659" s="1" t="s">
        <v>5783</v>
      </c>
      <c r="C2659" s="8">
        <v>43725</v>
      </c>
      <c r="D2659" s="7">
        <v>43729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14.4</v>
      </c>
      <c r="S2659" s="1">
        <v>5</v>
      </c>
      <c r="T2659" s="1">
        <v>0</v>
      </c>
      <c r="U2659" s="1">
        <v>7.056</v>
      </c>
      <c r="V2659" s="1">
        <f t="shared" si="41"/>
        <v>72</v>
      </c>
      <c r="W2659" s="30">
        <f>Orders[[#This Row],[Profit]]/Orders[[#This Row],[Sales]]</f>
        <v>0.49</v>
      </c>
    </row>
    <row r="2660" spans="1:23" x14ac:dyDescent="0.35">
      <c r="A2660" s="1" t="s">
        <v>13624</v>
      </c>
      <c r="B2660" s="1" t="s">
        <v>5790</v>
      </c>
      <c r="C2660" s="8">
        <v>43328</v>
      </c>
      <c r="D2660" s="7">
        <v>43332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5.1041999999999996</v>
      </c>
      <c r="V2660" s="1">
        <f t="shared" si="41"/>
        <v>32.58</v>
      </c>
      <c r="W2660" s="30">
        <f>Orders[[#This Row],[Profit]]/Orders[[#This Row],[Sales]]</f>
        <v>0.47</v>
      </c>
    </row>
    <row r="2661" spans="1:23" x14ac:dyDescent="0.35">
      <c r="A2661" s="1" t="s">
        <v>13625</v>
      </c>
      <c r="B2661" s="1" t="s">
        <v>5791</v>
      </c>
      <c r="C2661" s="8">
        <v>43093</v>
      </c>
      <c r="D2661" s="7">
        <v>43097</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99.432000000000002</v>
      </c>
      <c r="V2661" s="1">
        <f t="shared" si="41"/>
        <v>3535.36</v>
      </c>
      <c r="W2661" s="30">
        <f>Orders[[#This Row],[Profit]]/Orders[[#This Row],[Sales]]</f>
        <v>0.1125</v>
      </c>
    </row>
    <row r="2662" spans="1:23" x14ac:dyDescent="0.35">
      <c r="A2662" s="1" t="s">
        <v>13626</v>
      </c>
      <c r="B2662" s="1" t="s">
        <v>5792</v>
      </c>
      <c r="C2662" s="8">
        <v>43797</v>
      </c>
      <c r="D2662" s="7">
        <v>43801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c r="V2662" s="1">
        <f t="shared" si="41"/>
        <v>21778.79</v>
      </c>
      <c r="W2662" s="30">
        <f>Orders[[#This Row],[Profit]]/Orders[[#This Row],[Sales]]</f>
        <v>0.25</v>
      </c>
    </row>
    <row r="2663" spans="1:23" x14ac:dyDescent="0.35">
      <c r="A2663" s="1" t="s">
        <v>13627</v>
      </c>
      <c r="B2663" s="1" t="s">
        <v>5792</v>
      </c>
      <c r="C2663" s="8">
        <v>43797</v>
      </c>
      <c r="D2663" s="7">
        <v>43801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35.981999999999999</v>
      </c>
      <c r="V2663" s="1">
        <f t="shared" si="41"/>
        <v>159.91999999999999</v>
      </c>
      <c r="W2663" s="30">
        <f>Orders[[#This Row],[Profit]]/Orders[[#This Row],[Sales]]</f>
        <v>0.45</v>
      </c>
    </row>
    <row r="2664" spans="1:23" x14ac:dyDescent="0.35">
      <c r="A2664" s="1" t="s">
        <v>13628</v>
      </c>
      <c r="B2664" s="1" t="s">
        <v>5795</v>
      </c>
      <c r="C2664" s="8">
        <v>43569</v>
      </c>
      <c r="D2664" s="7">
        <v>43570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c r="V2664" s="1">
        <f t="shared" si="41"/>
        <v>17.52</v>
      </c>
      <c r="W2664" s="30">
        <f>Orders[[#This Row],[Profit]]/Orders[[#This Row],[Sales]]</f>
        <v>0.48</v>
      </c>
    </row>
    <row r="2665" spans="1:23" x14ac:dyDescent="0.35">
      <c r="A2665" s="1" t="s">
        <v>13629</v>
      </c>
      <c r="B2665" s="1" t="s">
        <v>5798</v>
      </c>
      <c r="C2665" s="8">
        <v>43221</v>
      </c>
      <c r="D2665" s="7">
        <v>43224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v>
      </c>
      <c r="S2665" s="1">
        <v>1</v>
      </c>
      <c r="T2665" s="1">
        <v>0.2</v>
      </c>
      <c r="U2665" s="1">
        <v>1.2948</v>
      </c>
      <c r="V2665" s="1">
        <f t="shared" si="41"/>
        <v>3.984</v>
      </c>
      <c r="W2665" s="30">
        <f>Orders[[#This Row],[Profit]]/Orders[[#This Row],[Sales]]</f>
        <v>0.32500000000000001</v>
      </c>
    </row>
    <row r="2666" spans="1:23" x14ac:dyDescent="0.35">
      <c r="A2666" s="1" t="s">
        <v>13630</v>
      </c>
      <c r="B2666" s="1" t="s">
        <v>5798</v>
      </c>
      <c r="C2666" s="8">
        <v>43221</v>
      </c>
      <c r="D2666" s="7">
        <v>43224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c r="V2666" s="1">
        <f t="shared" si="41"/>
        <v>1111.8600000000001</v>
      </c>
      <c r="W2666" s="30">
        <f>Orders[[#This Row],[Profit]]/Orders[[#This Row],[Sales]]</f>
        <v>-0.3833333333333333</v>
      </c>
    </row>
    <row r="2667" spans="1:23" x14ac:dyDescent="0.35">
      <c r="A2667" s="1" t="s">
        <v>13631</v>
      </c>
      <c r="B2667" s="1" t="s">
        <v>5798</v>
      </c>
      <c r="C2667" s="8">
        <v>43221</v>
      </c>
      <c r="D2667" s="7">
        <v>43224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v>
      </c>
      <c r="S2667" s="1">
        <v>2</v>
      </c>
      <c r="T2667" s="1">
        <v>0.7</v>
      </c>
      <c r="U2667" s="1">
        <v>-2.0108000000000001</v>
      </c>
      <c r="V2667" s="1">
        <f t="shared" si="41"/>
        <v>5.484</v>
      </c>
      <c r="W2667" s="30">
        <f>Orders[[#This Row],[Profit]]/Orders[[#This Row],[Sales]]</f>
        <v>-0.73333333333333339</v>
      </c>
    </row>
    <row r="2668" spans="1:23" x14ac:dyDescent="0.35">
      <c r="A2668" s="1" t="s">
        <v>13632</v>
      </c>
      <c r="B2668" s="1" t="s">
        <v>5799</v>
      </c>
      <c r="C2668" s="8">
        <v>43374</v>
      </c>
      <c r="D2668" s="7">
        <v>43374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v>
      </c>
      <c r="S2668" s="1">
        <v>3</v>
      </c>
      <c r="T2668" s="1">
        <v>0.2</v>
      </c>
      <c r="U2668" s="1">
        <v>20.8719</v>
      </c>
      <c r="V2668" s="1">
        <f t="shared" si="41"/>
        <v>238.536</v>
      </c>
      <c r="W2668" s="30">
        <f>Orders[[#This Row],[Profit]]/Orders[[#This Row],[Sales]]</f>
        <v>0.26250000000000001</v>
      </c>
    </row>
    <row r="2669" spans="1:23" x14ac:dyDescent="0.35">
      <c r="A2669" s="1" t="s">
        <v>13633</v>
      </c>
      <c r="B2669" s="1" t="s">
        <v>5799</v>
      </c>
      <c r="C2669" s="8">
        <v>43374</v>
      </c>
      <c r="D2669" s="7">
        <v>43374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9.5687999999999995</v>
      </c>
      <c r="V2669" s="1">
        <f t="shared" si="41"/>
        <v>28.352</v>
      </c>
      <c r="W2669" s="30">
        <f>Orders[[#This Row],[Profit]]/Orders[[#This Row],[Sales]]</f>
        <v>0.33749999999999997</v>
      </c>
    </row>
    <row r="2670" spans="1:23" x14ac:dyDescent="0.35">
      <c r="A2670" s="1" t="s">
        <v>13634</v>
      </c>
      <c r="B2670" s="1" t="s">
        <v>5802</v>
      </c>
      <c r="C2670" s="8">
        <v>42972</v>
      </c>
      <c r="D2670" s="7">
        <v>42977</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c r="V2670" s="1">
        <f t="shared" si="41"/>
        <v>40.783999999999999</v>
      </c>
      <c r="W2670" s="30">
        <f>Orders[[#This Row],[Profit]]/Orders[[#This Row],[Sales]]</f>
        <v>0.11249999999999999</v>
      </c>
    </row>
    <row r="2671" spans="1:23" x14ac:dyDescent="0.35">
      <c r="A2671" s="1" t="s">
        <v>13635</v>
      </c>
      <c r="B2671" s="1" t="s">
        <v>5802</v>
      </c>
      <c r="C2671" s="8">
        <v>42972</v>
      </c>
      <c r="D2671" s="7">
        <v>42977</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29.668800000000001</v>
      </c>
      <c r="V2671" s="1">
        <f t="shared" si="41"/>
        <v>423.84</v>
      </c>
      <c r="W2671" s="30">
        <f>Orders[[#This Row],[Profit]]/Orders[[#This Row],[Sales]]</f>
        <v>0.28000000000000003</v>
      </c>
    </row>
    <row r="2672" spans="1:23" x14ac:dyDescent="0.35">
      <c r="A2672" s="1" t="s">
        <v>13636</v>
      </c>
      <c r="B2672" s="1" t="s">
        <v>5805</v>
      </c>
      <c r="C2672" s="8">
        <v>42622</v>
      </c>
      <c r="D2672" s="7">
        <v>42625</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c r="V2672" s="1">
        <f t="shared" si="41"/>
        <v>499.32</v>
      </c>
      <c r="W2672" s="30">
        <f>Orders[[#This Row],[Profit]]/Orders[[#This Row],[Sales]]</f>
        <v>0.48</v>
      </c>
    </row>
    <row r="2673" spans="1:23" x14ac:dyDescent="0.35">
      <c r="A2673" s="1" t="s">
        <v>13637</v>
      </c>
      <c r="B2673" s="1" t="s">
        <v>5805</v>
      </c>
      <c r="C2673" s="8">
        <v>42622</v>
      </c>
      <c r="D2673" s="7">
        <v>42625</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785.88</v>
      </c>
      <c r="S2673" s="1">
        <v>6</v>
      </c>
      <c r="T2673" s="1">
        <v>0</v>
      </c>
      <c r="U2673" s="1">
        <v>212.1876</v>
      </c>
      <c r="V2673" s="1">
        <f t="shared" si="41"/>
        <v>4715.28</v>
      </c>
      <c r="W2673" s="30">
        <f>Orders[[#This Row],[Profit]]/Orders[[#This Row],[Sales]]</f>
        <v>0.27</v>
      </c>
    </row>
    <row r="2674" spans="1:23" x14ac:dyDescent="0.35">
      <c r="A2674" s="1" t="s">
        <v>13638</v>
      </c>
      <c r="B2674" s="1" t="s">
        <v>5805</v>
      </c>
      <c r="C2674" s="8">
        <v>42622</v>
      </c>
      <c r="D2674" s="7">
        <v>42625</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c r="V2674" s="1">
        <f t="shared" si="41"/>
        <v>52.4</v>
      </c>
      <c r="W2674" s="30">
        <f>Orders[[#This Row],[Profit]]/Orders[[#This Row],[Sales]]</f>
        <v>0.49</v>
      </c>
    </row>
    <row r="2675" spans="1:23" x14ac:dyDescent="0.35">
      <c r="A2675" s="1" t="s">
        <v>13639</v>
      </c>
      <c r="B2675" s="1" t="s">
        <v>5805</v>
      </c>
      <c r="C2675" s="8">
        <v>42622</v>
      </c>
      <c r="D2675" s="7">
        <v>42625</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v>
      </c>
      <c r="S2675" s="1">
        <v>5</v>
      </c>
      <c r="T2675" s="1">
        <v>0</v>
      </c>
      <c r="U2675" s="1">
        <v>238.65299999999999</v>
      </c>
      <c r="V2675" s="1">
        <f t="shared" si="41"/>
        <v>6629.25</v>
      </c>
      <c r="W2675" s="30">
        <f>Orders[[#This Row],[Profit]]/Orders[[#This Row],[Sales]]</f>
        <v>0.18</v>
      </c>
    </row>
    <row r="2676" spans="1:23" x14ac:dyDescent="0.35">
      <c r="A2676" s="1" t="s">
        <v>13640</v>
      </c>
      <c r="B2676" s="1" t="s">
        <v>5812</v>
      </c>
      <c r="C2676" s="8">
        <v>43802</v>
      </c>
      <c r="D2676" s="7">
        <v>43802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c r="V2676" s="1">
        <f t="shared" si="41"/>
        <v>499.32</v>
      </c>
      <c r="W2676" s="30">
        <f>Orders[[#This Row],[Profit]]/Orders[[#This Row],[Sales]]</f>
        <v>0.48</v>
      </c>
    </row>
    <row r="2677" spans="1:23" x14ac:dyDescent="0.35">
      <c r="A2677" s="1" t="s">
        <v>13641</v>
      </c>
      <c r="B2677" s="1" t="s">
        <v>5815</v>
      </c>
      <c r="C2677" s="8">
        <v>43796</v>
      </c>
      <c r="D2677" s="7">
        <v>43801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0.76649999999999996</v>
      </c>
      <c r="V2677" s="1">
        <f t="shared" si="41"/>
        <v>43.8</v>
      </c>
      <c r="W2677" s="30">
        <f>Orders[[#This Row],[Profit]]/Orders[[#This Row],[Sales]]</f>
        <v>8.7499999999999994E-2</v>
      </c>
    </row>
    <row r="2678" spans="1:23" x14ac:dyDescent="0.35">
      <c r="A2678" s="1" t="s">
        <v>13642</v>
      </c>
      <c r="B2678" s="1" t="s">
        <v>5815</v>
      </c>
      <c r="C2678" s="8">
        <v>43796</v>
      </c>
      <c r="D2678" s="7">
        <v>43801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4.3583999999999996</v>
      </c>
      <c r="V2678" s="1">
        <f t="shared" si="41"/>
        <v>43.584000000000003</v>
      </c>
      <c r="W2678" s="30">
        <f>Orders[[#This Row],[Profit]]/Orders[[#This Row],[Sales]]</f>
        <v>9.9999999999999978E-2</v>
      </c>
    </row>
    <row r="2679" spans="1:23" x14ac:dyDescent="0.35">
      <c r="A2679" s="1" t="s">
        <v>13643</v>
      </c>
      <c r="B2679" s="1" t="s">
        <v>5816</v>
      </c>
      <c r="C2679" s="8">
        <v>42542</v>
      </c>
      <c r="D2679" s="7">
        <v>42542</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11.087999999999999</v>
      </c>
      <c r="S2679" s="1">
        <v>7</v>
      </c>
      <c r="T2679" s="1">
        <v>0.7</v>
      </c>
      <c r="U2679" s="1">
        <v>-8.1311999999999998</v>
      </c>
      <c r="V2679" s="1">
        <f t="shared" si="41"/>
        <v>77.616</v>
      </c>
      <c r="W2679" s="30">
        <f>Orders[[#This Row],[Profit]]/Orders[[#This Row],[Sales]]</f>
        <v>-0.73333333333333339</v>
      </c>
    </row>
    <row r="2680" spans="1:23" x14ac:dyDescent="0.35">
      <c r="A2680" s="1" t="s">
        <v>13644</v>
      </c>
      <c r="B2680" s="1" t="s">
        <v>5816</v>
      </c>
      <c r="C2680" s="8">
        <v>42542</v>
      </c>
      <c r="D2680" s="7">
        <v>42542</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-16.776</v>
      </c>
      <c r="V2680" s="1">
        <f t="shared" si="41"/>
        <v>50.328000000000003</v>
      </c>
      <c r="W2680" s="30">
        <f>Orders[[#This Row],[Profit]]/Orders[[#This Row],[Sales]]</f>
        <v>-0.66666666666666663</v>
      </c>
    </row>
    <row r="2681" spans="1:23" x14ac:dyDescent="0.35">
      <c r="A2681" s="1" t="s">
        <v>13645</v>
      </c>
      <c r="B2681" s="1" t="s">
        <v>5819</v>
      </c>
      <c r="C2681" s="8">
        <v>43486</v>
      </c>
      <c r="D2681" s="7">
        <v>43492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14.4</v>
      </c>
      <c r="S2681" s="1">
        <v>5</v>
      </c>
      <c r="T2681" s="1">
        <v>0</v>
      </c>
      <c r="U2681" s="1">
        <v>7.056</v>
      </c>
      <c r="V2681" s="1">
        <f t="shared" si="41"/>
        <v>72</v>
      </c>
      <c r="W2681" s="30">
        <f>Orders[[#This Row],[Profit]]/Orders[[#This Row],[Sales]]</f>
        <v>0.49</v>
      </c>
    </row>
    <row r="2682" spans="1:23" x14ac:dyDescent="0.35">
      <c r="A2682" s="1" t="s">
        <v>13646</v>
      </c>
      <c r="B2682" s="1" t="s">
        <v>5819</v>
      </c>
      <c r="C2682" s="8">
        <v>43486</v>
      </c>
      <c r="D2682" s="7">
        <v>43492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619.95000000000005</v>
      </c>
      <c r="S2682" s="1">
        <v>5</v>
      </c>
      <c r="T2682" s="1">
        <v>0</v>
      </c>
      <c r="U2682" s="1">
        <v>111.59099999999999</v>
      </c>
      <c r="V2682" s="1">
        <f t="shared" si="41"/>
        <v>3099.75</v>
      </c>
      <c r="W2682" s="30">
        <f>Orders[[#This Row],[Profit]]/Orders[[#This Row],[Sales]]</f>
        <v>0.17999999999999997</v>
      </c>
    </row>
    <row r="2683" spans="1:23" x14ac:dyDescent="0.35">
      <c r="A2683" s="1" t="s">
        <v>13647</v>
      </c>
      <c r="B2683" s="1" t="s">
        <v>5819</v>
      </c>
      <c r="C2683" s="8">
        <v>43486</v>
      </c>
      <c r="D2683" s="7">
        <v>43492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c r="V2683" s="1">
        <f t="shared" si="41"/>
        <v>358.08</v>
      </c>
      <c r="W2683" s="30">
        <f>Orders[[#This Row],[Profit]]/Orders[[#This Row],[Sales]]</f>
        <v>0.47</v>
      </c>
    </row>
    <row r="2684" spans="1:23" x14ac:dyDescent="0.35">
      <c r="A2684" s="1" t="s">
        <v>13648</v>
      </c>
      <c r="B2684" s="1" t="s">
        <v>5819</v>
      </c>
      <c r="C2684" s="8">
        <v>43486</v>
      </c>
      <c r="D2684" s="7">
        <v>43492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350.97300000000001</v>
      </c>
      <c r="S2684" s="1">
        <v>3</v>
      </c>
      <c r="T2684" s="1">
        <v>0.1</v>
      </c>
      <c r="U2684" s="1">
        <v>152.0883</v>
      </c>
      <c r="V2684" s="1">
        <f t="shared" si="41"/>
        <v>1052.9190000000001</v>
      </c>
      <c r="W2684" s="30">
        <f>Orders[[#This Row],[Profit]]/Orders[[#This Row],[Sales]]</f>
        <v>0.43333333333333335</v>
      </c>
    </row>
    <row r="2685" spans="1:23" x14ac:dyDescent="0.35">
      <c r="A2685" s="1" t="s">
        <v>13649</v>
      </c>
      <c r="B2685" s="1" t="s">
        <v>5819</v>
      </c>
      <c r="C2685" s="8">
        <v>43486</v>
      </c>
      <c r="D2685" s="7">
        <v>43492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49.497</v>
      </c>
      <c r="V2685" s="1">
        <f t="shared" si="41"/>
        <v>164.99</v>
      </c>
      <c r="W2685" s="30">
        <f>Orders[[#This Row],[Profit]]/Orders[[#This Row],[Sales]]</f>
        <v>0.3</v>
      </c>
    </row>
    <row r="2686" spans="1:23" x14ac:dyDescent="0.35">
      <c r="A2686" s="1" t="s">
        <v>13650</v>
      </c>
      <c r="B2686" s="1" t="s">
        <v>5826</v>
      </c>
      <c r="C2686" s="8">
        <v>43645</v>
      </c>
      <c r="D2686" s="7">
        <v>43652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101.57940000000001</v>
      </c>
      <c r="V2686" s="1">
        <f t="shared" si="41"/>
        <v>2812.9680000000003</v>
      </c>
      <c r="W2686" s="30">
        <f>Orders[[#This Row],[Profit]]/Orders[[#This Row],[Sales]]</f>
        <v>0.32500000000000001</v>
      </c>
    </row>
    <row r="2687" spans="1:23" x14ac:dyDescent="0.35">
      <c r="A2687" s="1" t="s">
        <v>13651</v>
      </c>
      <c r="B2687" s="1" t="s">
        <v>5827</v>
      </c>
      <c r="C2687" s="8">
        <v>43349</v>
      </c>
      <c r="D2687" s="7">
        <v>43354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29.984999999999999</v>
      </c>
      <c r="V2687" s="1">
        <f t="shared" si="41"/>
        <v>287.85599999999999</v>
      </c>
      <c r="W2687" s="30">
        <f>Orders[[#This Row],[Profit]]/Orders[[#This Row],[Sales]]</f>
        <v>0.3125</v>
      </c>
    </row>
    <row r="2688" spans="1:23" x14ac:dyDescent="0.35">
      <c r="A2688" s="1" t="s">
        <v>13652</v>
      </c>
      <c r="B2688" s="1" t="s">
        <v>5827</v>
      </c>
      <c r="C2688" s="8">
        <v>43349</v>
      </c>
      <c r="D2688" s="7">
        <v>43354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-2.4563999999999999</v>
      </c>
      <c r="V2688" s="1">
        <f t="shared" si="41"/>
        <v>6.4080000000000004</v>
      </c>
      <c r="W2688" s="30">
        <f>Orders[[#This Row],[Profit]]/Orders[[#This Row],[Sales]]</f>
        <v>-0.76666666666666661</v>
      </c>
    </row>
    <row r="2689" spans="1:23" x14ac:dyDescent="0.35">
      <c r="A2689" s="1" t="s">
        <v>13653</v>
      </c>
      <c r="B2689" s="1" t="s">
        <v>5828</v>
      </c>
      <c r="C2689" s="8">
        <v>43316</v>
      </c>
      <c r="D2689" s="7">
        <v>43317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3.98</v>
      </c>
      <c r="S2689" s="1">
        <v>5</v>
      </c>
      <c r="T2689" s="1">
        <v>0.8</v>
      </c>
      <c r="U2689" s="1">
        <v>-6.5670000000000002</v>
      </c>
      <c r="V2689" s="1">
        <f t="shared" si="41"/>
        <v>19.899999999999999</v>
      </c>
      <c r="W2689" s="30">
        <f>Orders[[#This Row],[Profit]]/Orders[[#This Row],[Sales]]</f>
        <v>-1.6500000000000001</v>
      </c>
    </row>
    <row r="2690" spans="1:23" x14ac:dyDescent="0.35">
      <c r="A2690" s="1" t="s">
        <v>13654</v>
      </c>
      <c r="B2690" s="1" t="s">
        <v>5831</v>
      </c>
      <c r="C2690" s="8">
        <v>43051</v>
      </c>
      <c r="D2690" s="7">
        <v>43053</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v>
      </c>
      <c r="S2690" s="1">
        <v>5</v>
      </c>
      <c r="T2690" s="1">
        <v>0</v>
      </c>
      <c r="U2690" s="1">
        <v>7.0650000000000004</v>
      </c>
      <c r="V2690" s="1">
        <f t="shared" ref="V2690:V2753" si="42">PRODUCT(S2690,R2690)</f>
        <v>78.5</v>
      </c>
      <c r="W2690" s="30">
        <f>Orders[[#This Row],[Profit]]/Orders[[#This Row],[Sales]]</f>
        <v>0.45000000000000007</v>
      </c>
    </row>
    <row r="2691" spans="1:23" x14ac:dyDescent="0.35">
      <c r="A2691" s="1" t="s">
        <v>13655</v>
      </c>
      <c r="B2691" s="1" t="s">
        <v>5834</v>
      </c>
      <c r="C2691" s="8">
        <v>42551</v>
      </c>
      <c r="D2691" s="7">
        <v>42553</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1.64</v>
      </c>
      <c r="V2691" s="1">
        <f t="shared" si="42"/>
        <v>20.992000000000001</v>
      </c>
      <c r="W2691" s="30">
        <f>Orders[[#This Row],[Profit]]/Orders[[#This Row],[Sales]]</f>
        <v>0.31249999999999994</v>
      </c>
    </row>
    <row r="2692" spans="1:23" x14ac:dyDescent="0.35">
      <c r="A2692" s="1" t="s">
        <v>13656</v>
      </c>
      <c r="B2692" s="1" t="s">
        <v>5835</v>
      </c>
      <c r="C2692" s="8">
        <v>43803</v>
      </c>
      <c r="D2692" s="7">
        <v>43807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5.3460000000000001</v>
      </c>
      <c r="S2692" s="1">
        <v>3</v>
      </c>
      <c r="T2692" s="1">
        <v>0.7</v>
      </c>
      <c r="U2692" s="1">
        <v>-4.4550000000000001</v>
      </c>
      <c r="V2692" s="1">
        <f t="shared" si="42"/>
        <v>16.038</v>
      </c>
      <c r="W2692" s="30">
        <f>Orders[[#This Row],[Profit]]/Orders[[#This Row],[Sales]]</f>
        <v>-0.83333333333333337</v>
      </c>
    </row>
    <row r="2693" spans="1:23" x14ac:dyDescent="0.35">
      <c r="A2693" s="1" t="s">
        <v>13657</v>
      </c>
      <c r="B2693" s="1" t="s">
        <v>5836</v>
      </c>
      <c r="C2693" s="8">
        <v>43340</v>
      </c>
      <c r="D2693" s="7">
        <v>43345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c r="V2693" s="1">
        <f t="shared" si="42"/>
        <v>46.44</v>
      </c>
      <c r="W2693" s="30">
        <f>Orders[[#This Row],[Profit]]/Orders[[#This Row],[Sales]]</f>
        <v>0.36249999999999999</v>
      </c>
    </row>
    <row r="2694" spans="1:23" x14ac:dyDescent="0.35">
      <c r="A2694" s="1" t="s">
        <v>13658</v>
      </c>
      <c r="B2694" s="1" t="s">
        <v>5836</v>
      </c>
      <c r="C2694" s="8">
        <v>43340</v>
      </c>
      <c r="D2694" s="7">
        <v>43345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c r="V2694" s="1">
        <f t="shared" si="42"/>
        <v>325.72799999999995</v>
      </c>
      <c r="W2694" s="30">
        <f>Orders[[#This Row],[Profit]]/Orders[[#This Row],[Sales]]</f>
        <v>7.5000000000000011E-2</v>
      </c>
    </row>
    <row r="2695" spans="1:23" x14ac:dyDescent="0.35">
      <c r="A2695" s="1" t="s">
        <v>13659</v>
      </c>
      <c r="B2695" s="1" t="s">
        <v>5842</v>
      </c>
      <c r="C2695" s="8">
        <v>43122</v>
      </c>
      <c r="D2695" s="7">
        <v>43128</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c r="V2695" s="1">
        <f t="shared" si="42"/>
        <v>549.5</v>
      </c>
      <c r="W2695" s="30">
        <f>Orders[[#This Row],[Profit]]/Orders[[#This Row],[Sales]]</f>
        <v>0.33999999999999997</v>
      </c>
    </row>
    <row r="2696" spans="1:23" x14ac:dyDescent="0.35">
      <c r="A2696" s="1" t="s">
        <v>13660</v>
      </c>
      <c r="B2696" s="1" t="s">
        <v>5843</v>
      </c>
      <c r="C2696" s="8">
        <v>42658</v>
      </c>
      <c r="D2696" s="7">
        <v>42663</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4.0382999999999996</v>
      </c>
      <c r="V2696" s="1">
        <f t="shared" si="42"/>
        <v>15.384</v>
      </c>
      <c r="W2696" s="30">
        <f>Orders[[#This Row],[Profit]]/Orders[[#This Row],[Sales]]</f>
        <v>0.26249999999999996</v>
      </c>
    </row>
    <row r="2697" spans="1:23" x14ac:dyDescent="0.35">
      <c r="A2697" s="1" t="s">
        <v>13661</v>
      </c>
      <c r="B2697" s="1" t="s">
        <v>5844</v>
      </c>
      <c r="C2697" s="8">
        <v>43138</v>
      </c>
      <c r="D2697" s="7">
        <v>43140</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10.623200000000001</v>
      </c>
      <c r="V2697" s="1">
        <f t="shared" si="42"/>
        <v>60.704000000000001</v>
      </c>
      <c r="W2697" s="30">
        <f>Orders[[#This Row],[Profit]]/Orders[[#This Row],[Sales]]</f>
        <v>0.35000000000000003</v>
      </c>
    </row>
    <row r="2698" spans="1:23" x14ac:dyDescent="0.35">
      <c r="A2698" s="1" t="s">
        <v>13662</v>
      </c>
      <c r="B2698" s="1" t="s">
        <v>5847</v>
      </c>
      <c r="C2698" s="8">
        <v>42447</v>
      </c>
      <c r="D2698" s="7">
        <v>42452</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-16.425999999999998</v>
      </c>
      <c r="V2698" s="1">
        <f t="shared" si="42"/>
        <v>3285.2</v>
      </c>
      <c r="W2698" s="30">
        <f>Orders[[#This Row],[Profit]]/Orders[[#This Row],[Sales]]</f>
        <v>-0.02</v>
      </c>
    </row>
    <row r="2699" spans="1:23" x14ac:dyDescent="0.35">
      <c r="A2699" s="1" t="s">
        <v>13663</v>
      </c>
      <c r="B2699" s="1" t="s">
        <v>5847</v>
      </c>
      <c r="C2699" s="8">
        <v>42447</v>
      </c>
      <c r="D2699" s="7">
        <v>42452</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-1811.0784000000001</v>
      </c>
      <c r="V2699" s="1">
        <f t="shared" si="42"/>
        <v>135830.88</v>
      </c>
      <c r="W2699" s="30">
        <f>Orders[[#This Row],[Profit]]/Orders[[#This Row],[Sales]]</f>
        <v>-0.08</v>
      </c>
    </row>
    <row r="2700" spans="1:23" x14ac:dyDescent="0.35">
      <c r="A2700" s="1" t="s">
        <v>13664</v>
      </c>
      <c r="B2700" s="1" t="s">
        <v>5847</v>
      </c>
      <c r="C2700" s="8">
        <v>42447</v>
      </c>
      <c r="D2700" s="7">
        <v>42452</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7.4816000000000003</v>
      </c>
      <c r="V2700" s="1">
        <f t="shared" si="42"/>
        <v>85.504000000000005</v>
      </c>
      <c r="W2700" s="30">
        <f>Orders[[#This Row],[Profit]]/Orders[[#This Row],[Sales]]</f>
        <v>0.35</v>
      </c>
    </row>
    <row r="2701" spans="1:23" x14ac:dyDescent="0.35">
      <c r="A2701" s="1" t="s">
        <v>13665</v>
      </c>
      <c r="B2701" s="1" t="s">
        <v>5847</v>
      </c>
      <c r="C2701" s="8">
        <v>42447</v>
      </c>
      <c r="D2701" s="7">
        <v>42452</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1.002</v>
      </c>
      <c r="V2701" s="1">
        <f t="shared" si="42"/>
        <v>24.048000000000002</v>
      </c>
      <c r="W2701" s="30">
        <f>Orders[[#This Row],[Profit]]/Orders[[#This Row],[Sales]]</f>
        <v>0.125</v>
      </c>
    </row>
    <row r="2702" spans="1:23" x14ac:dyDescent="0.35">
      <c r="A2702" s="1" t="s">
        <v>13666</v>
      </c>
      <c r="B2702" s="1" t="s">
        <v>5847</v>
      </c>
      <c r="C2702" s="8">
        <v>42447</v>
      </c>
      <c r="D2702" s="7">
        <v>42452</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8.0765999999999991</v>
      </c>
      <c r="V2702" s="1">
        <f t="shared" si="42"/>
        <v>61.536000000000001</v>
      </c>
      <c r="W2702" s="30">
        <f>Orders[[#This Row],[Profit]]/Orders[[#This Row],[Sales]]</f>
        <v>0.26249999999999996</v>
      </c>
    </row>
    <row r="2703" spans="1:23" x14ac:dyDescent="0.35">
      <c r="A2703" s="1" t="s">
        <v>13667</v>
      </c>
      <c r="B2703" s="1" t="s">
        <v>5847</v>
      </c>
      <c r="C2703" s="8">
        <v>42447</v>
      </c>
      <c r="D2703" s="7">
        <v>42452</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5.9175000000000004</v>
      </c>
      <c r="V2703" s="1">
        <f t="shared" si="42"/>
        <v>56.808</v>
      </c>
      <c r="W2703" s="30">
        <f>Orders[[#This Row],[Profit]]/Orders[[#This Row],[Sales]]</f>
        <v>0.3125</v>
      </c>
    </row>
    <row r="2704" spans="1:23" x14ac:dyDescent="0.35">
      <c r="A2704" s="1" t="s">
        <v>13668</v>
      </c>
      <c r="B2704" s="1" t="s">
        <v>5847</v>
      </c>
      <c r="C2704" s="8">
        <v>42447</v>
      </c>
      <c r="D2704" s="7">
        <v>42452</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15.294</v>
      </c>
      <c r="V2704" s="1">
        <f t="shared" si="42"/>
        <v>367.05600000000004</v>
      </c>
      <c r="W2704" s="30">
        <f>Orders[[#This Row],[Profit]]/Orders[[#This Row],[Sales]]</f>
        <v>0.125</v>
      </c>
    </row>
    <row r="2705" spans="1:23" x14ac:dyDescent="0.35">
      <c r="A2705" s="1" t="s">
        <v>13669</v>
      </c>
      <c r="B2705" s="1" t="s">
        <v>5854</v>
      </c>
      <c r="C2705" s="8">
        <v>42514</v>
      </c>
      <c r="D2705" s="7">
        <v>42520</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56.977200000000003</v>
      </c>
      <c r="V2705" s="1">
        <f t="shared" si="42"/>
        <v>348.84000000000003</v>
      </c>
      <c r="W2705" s="30">
        <f>Orders[[#This Row],[Profit]]/Orders[[#This Row],[Sales]]</f>
        <v>0.49000000000000005</v>
      </c>
    </row>
    <row r="2706" spans="1:23" x14ac:dyDescent="0.35">
      <c r="A2706" s="1" t="s">
        <v>13670</v>
      </c>
      <c r="B2706" s="1" t="s">
        <v>5857</v>
      </c>
      <c r="C2706" s="8">
        <v>43657</v>
      </c>
      <c r="D2706" s="7">
        <v>43659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v>
      </c>
      <c r="S2706" s="1">
        <v>6</v>
      </c>
      <c r="T2706" s="1">
        <v>0</v>
      </c>
      <c r="U2706" s="1">
        <v>17.238</v>
      </c>
      <c r="V2706" s="1">
        <f t="shared" si="42"/>
        <v>795.59999999999991</v>
      </c>
      <c r="W2706" s="30">
        <f>Orders[[#This Row],[Profit]]/Orders[[#This Row],[Sales]]</f>
        <v>0.13</v>
      </c>
    </row>
    <row r="2707" spans="1:23" x14ac:dyDescent="0.35">
      <c r="A2707" s="1" t="s">
        <v>13671</v>
      </c>
      <c r="B2707" s="1" t="s">
        <v>5858</v>
      </c>
      <c r="C2707" s="8">
        <v>43632</v>
      </c>
      <c r="D2707" s="7">
        <v>43637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c r="V2707" s="1">
        <f t="shared" si="42"/>
        <v>33.36</v>
      </c>
      <c r="W2707" s="30">
        <f>Orders[[#This Row],[Profit]]/Orders[[#This Row],[Sales]]</f>
        <v>0.26</v>
      </c>
    </row>
    <row r="2708" spans="1:23" x14ac:dyDescent="0.35">
      <c r="A2708" s="1" t="s">
        <v>13672</v>
      </c>
      <c r="B2708" s="1" t="s">
        <v>5858</v>
      </c>
      <c r="C2708" s="8">
        <v>43632</v>
      </c>
      <c r="D2708" s="7">
        <v>43637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c r="V2708" s="1">
        <f t="shared" si="42"/>
        <v>58.320000000000007</v>
      </c>
      <c r="W2708" s="30">
        <f>Orders[[#This Row],[Profit]]/Orders[[#This Row],[Sales]]</f>
        <v>0.48000000000000004</v>
      </c>
    </row>
    <row r="2709" spans="1:23" x14ac:dyDescent="0.35">
      <c r="A2709" s="1" t="s">
        <v>13673</v>
      </c>
      <c r="B2709" s="1" t="s">
        <v>5858</v>
      </c>
      <c r="C2709" s="8">
        <v>43632</v>
      </c>
      <c r="D2709" s="7">
        <v>43637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92.236800000000002</v>
      </c>
      <c r="V2709" s="1">
        <f t="shared" si="42"/>
        <v>768.64</v>
      </c>
      <c r="W2709" s="30">
        <f>Orders[[#This Row],[Profit]]/Orders[[#This Row],[Sales]]</f>
        <v>0.48000000000000004</v>
      </c>
    </row>
    <row r="2710" spans="1:23" x14ac:dyDescent="0.35">
      <c r="A2710" s="1" t="s">
        <v>13674</v>
      </c>
      <c r="B2710" s="1" t="s">
        <v>5863</v>
      </c>
      <c r="C2710" s="8">
        <v>42765</v>
      </c>
      <c r="D2710" s="7">
        <v>42772</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227.36</v>
      </c>
      <c r="S2710" s="1">
        <v>7</v>
      </c>
      <c r="T2710" s="1">
        <v>0</v>
      </c>
      <c r="U2710" s="1">
        <v>81.849599999999995</v>
      </c>
      <c r="V2710" s="1">
        <f t="shared" si="42"/>
        <v>1591.52</v>
      </c>
      <c r="W2710" s="30">
        <f>Orders[[#This Row],[Profit]]/Orders[[#This Row],[Sales]]</f>
        <v>0.35999999999999993</v>
      </c>
    </row>
    <row r="2711" spans="1:23" x14ac:dyDescent="0.35">
      <c r="A2711" s="1" t="s">
        <v>13675</v>
      </c>
      <c r="B2711" s="1" t="s">
        <v>5863</v>
      </c>
      <c r="C2711" s="8">
        <v>42765</v>
      </c>
      <c r="D2711" s="7">
        <v>42772</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215.9973</v>
      </c>
      <c r="V2711" s="1">
        <f t="shared" si="42"/>
        <v>5759.9279999999999</v>
      </c>
      <c r="W2711" s="30">
        <f>Orders[[#This Row],[Profit]]/Orders[[#This Row],[Sales]]</f>
        <v>0.11249999999999999</v>
      </c>
    </row>
    <row r="2712" spans="1:23" x14ac:dyDescent="0.35">
      <c r="A2712" s="1" t="s">
        <v>13676</v>
      </c>
      <c r="B2712" s="1" t="s">
        <v>5866</v>
      </c>
      <c r="C2712" s="8">
        <v>43080</v>
      </c>
      <c r="D2712" s="7">
        <v>43084</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1">
        <v>-8.9795999999999996</v>
      </c>
      <c r="V2712" s="1">
        <f t="shared" si="42"/>
        <v>25.655999999999999</v>
      </c>
      <c r="W2712" s="30">
        <f>Orders[[#This Row],[Profit]]/Orders[[#This Row],[Sales]]</f>
        <v>-0.7</v>
      </c>
    </row>
    <row r="2713" spans="1:23" x14ac:dyDescent="0.35">
      <c r="A2713" s="1" t="s">
        <v>13677</v>
      </c>
      <c r="B2713" s="1" t="s">
        <v>5867</v>
      </c>
      <c r="C2713" s="8">
        <v>43747</v>
      </c>
      <c r="D2713" s="7">
        <v>43749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45.887999999999998</v>
      </c>
      <c r="S2713" s="1">
        <v>4</v>
      </c>
      <c r="T2713" s="1">
        <v>0.2</v>
      </c>
      <c r="U2713" s="1">
        <v>9.1776</v>
      </c>
      <c r="V2713" s="1">
        <f t="shared" si="42"/>
        <v>183.55199999999999</v>
      </c>
      <c r="W2713" s="30">
        <f>Orders[[#This Row],[Profit]]/Orders[[#This Row],[Sales]]</f>
        <v>0.2</v>
      </c>
    </row>
    <row r="2714" spans="1:23" x14ac:dyDescent="0.35">
      <c r="A2714" s="1" t="s">
        <v>13678</v>
      </c>
      <c r="B2714" s="1" t="s">
        <v>5868</v>
      </c>
      <c r="C2714" s="8">
        <v>43675</v>
      </c>
      <c r="D2714" s="7">
        <v>43678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22.244399999999999</v>
      </c>
      <c r="V2714" s="1">
        <f t="shared" si="42"/>
        <v>541.07999999999993</v>
      </c>
      <c r="W2714" s="30">
        <f>Orders[[#This Row],[Profit]]/Orders[[#This Row],[Sales]]</f>
        <v>0.37</v>
      </c>
    </row>
    <row r="2715" spans="1:23" x14ac:dyDescent="0.35">
      <c r="A2715" s="1" t="s">
        <v>13679</v>
      </c>
      <c r="B2715" s="1" t="s">
        <v>5869</v>
      </c>
      <c r="C2715" s="8">
        <v>42485</v>
      </c>
      <c r="D2715" s="7">
        <v>42489</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c r="V2715" s="1">
        <f t="shared" si="42"/>
        <v>907.12799999999993</v>
      </c>
      <c r="W2715" s="30">
        <f>Orders[[#This Row],[Profit]]/Orders[[#This Row],[Sales]]</f>
        <v>0.125</v>
      </c>
    </row>
    <row r="2716" spans="1:23" x14ac:dyDescent="0.35">
      <c r="A2716" s="1" t="s">
        <v>13680</v>
      </c>
      <c r="B2716" s="1" t="s">
        <v>5871</v>
      </c>
      <c r="C2716" s="8">
        <v>43070</v>
      </c>
      <c r="D2716" s="7">
        <v>43075</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13.9</v>
      </c>
      <c r="S2716" s="1">
        <v>5</v>
      </c>
      <c r="T2716" s="1">
        <v>0</v>
      </c>
      <c r="U2716" s="1">
        <v>5.56</v>
      </c>
      <c r="V2716" s="1">
        <f t="shared" si="42"/>
        <v>69.5</v>
      </c>
      <c r="W2716" s="30">
        <f>Orders[[#This Row],[Profit]]/Orders[[#This Row],[Sales]]</f>
        <v>0.39999999999999997</v>
      </c>
    </row>
    <row r="2717" spans="1:23" x14ac:dyDescent="0.35">
      <c r="A2717" s="1" t="s">
        <v>13681</v>
      </c>
      <c r="B2717" s="1" t="s">
        <v>5872</v>
      </c>
      <c r="C2717" s="8">
        <v>42708</v>
      </c>
      <c r="D2717" s="7">
        <v>42712</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c r="V2717" s="1">
        <f t="shared" si="42"/>
        <v>259.95999999999998</v>
      </c>
      <c r="W2717" s="30">
        <f>Orders[[#This Row],[Profit]]/Orders[[#This Row],[Sales]]</f>
        <v>0.48000000000000004</v>
      </c>
    </row>
    <row r="2718" spans="1:23" x14ac:dyDescent="0.35">
      <c r="A2718" s="1" t="s">
        <v>13682</v>
      </c>
      <c r="B2718" s="1" t="s">
        <v>5875</v>
      </c>
      <c r="C2718" s="8">
        <v>43703</v>
      </c>
      <c r="D2718" s="7">
        <v>43709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c r="V2718" s="1">
        <f t="shared" si="42"/>
        <v>143.96</v>
      </c>
      <c r="W2718" s="30">
        <f>Orders[[#This Row],[Profit]]/Orders[[#This Row],[Sales]]</f>
        <v>0.21</v>
      </c>
    </row>
    <row r="2719" spans="1:23" x14ac:dyDescent="0.35">
      <c r="A2719" s="1" t="s">
        <v>13683</v>
      </c>
      <c r="B2719" s="1" t="s">
        <v>5878</v>
      </c>
      <c r="C2719" s="8">
        <v>42620</v>
      </c>
      <c r="D2719" s="7">
        <v>42626</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377.97</v>
      </c>
      <c r="S2719" s="1">
        <v>3</v>
      </c>
      <c r="T2719" s="1">
        <v>0</v>
      </c>
      <c r="U2719" s="1">
        <v>109.6113</v>
      </c>
      <c r="V2719" s="1">
        <f t="shared" si="42"/>
        <v>1133.9100000000001</v>
      </c>
      <c r="W2719" s="30">
        <f>Orders[[#This Row],[Profit]]/Orders[[#This Row],[Sales]]</f>
        <v>0.28999999999999998</v>
      </c>
    </row>
    <row r="2720" spans="1:23" x14ac:dyDescent="0.35">
      <c r="A2720" s="1" t="s">
        <v>13684</v>
      </c>
      <c r="B2720" s="1" t="s">
        <v>5881</v>
      </c>
      <c r="C2720" s="8">
        <v>43820</v>
      </c>
      <c r="D2720" s="7">
        <v>43826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33.577199999999998</v>
      </c>
      <c r="V2720" s="1">
        <f t="shared" si="42"/>
        <v>248.72</v>
      </c>
      <c r="W2720" s="30">
        <f>Orders[[#This Row],[Profit]]/Orders[[#This Row],[Sales]]</f>
        <v>0.26999999999999996</v>
      </c>
    </row>
    <row r="2721" spans="1:23" x14ac:dyDescent="0.35">
      <c r="A2721" s="1" t="s">
        <v>13685</v>
      </c>
      <c r="B2721" s="1" t="s">
        <v>5882</v>
      </c>
      <c r="C2721" s="8">
        <v>42710</v>
      </c>
      <c r="D2721" s="7">
        <v>42712</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23.975999999999999</v>
      </c>
      <c r="S2721" s="1">
        <v>3</v>
      </c>
      <c r="T2721" s="1">
        <v>0.6</v>
      </c>
      <c r="U2721" s="1">
        <v>-14.3856</v>
      </c>
      <c r="V2721" s="1">
        <f t="shared" si="42"/>
        <v>71.927999999999997</v>
      </c>
      <c r="W2721" s="30">
        <f>Orders[[#This Row],[Profit]]/Orders[[#This Row],[Sales]]</f>
        <v>-0.6</v>
      </c>
    </row>
    <row r="2722" spans="1:23" x14ac:dyDescent="0.35">
      <c r="A2722" s="1" t="s">
        <v>13686</v>
      </c>
      <c r="B2722" s="1" t="s">
        <v>5883</v>
      </c>
      <c r="C2722" s="8">
        <v>42678</v>
      </c>
      <c r="D2722" s="7">
        <v>42682</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8.3759999999999994</v>
      </c>
      <c r="S2722" s="1">
        <v>3</v>
      </c>
      <c r="T2722" s="1">
        <v>0.2</v>
      </c>
      <c r="U2722" s="1">
        <v>2.7222</v>
      </c>
      <c r="V2722" s="1">
        <f t="shared" si="42"/>
        <v>25.128</v>
      </c>
      <c r="W2722" s="30">
        <f>Orders[[#This Row],[Profit]]/Orders[[#This Row],[Sales]]</f>
        <v>0.32500000000000001</v>
      </c>
    </row>
    <row r="2723" spans="1:23" x14ac:dyDescent="0.35">
      <c r="A2723" s="1" t="s">
        <v>13687</v>
      </c>
      <c r="B2723" s="1" t="s">
        <v>5883</v>
      </c>
      <c r="C2723" s="8">
        <v>42678</v>
      </c>
      <c r="D2723" s="7">
        <v>42682</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v>
      </c>
      <c r="S2723" s="1">
        <v>5</v>
      </c>
      <c r="T2723" s="1">
        <v>0.2</v>
      </c>
      <c r="U2723" s="1">
        <v>5.0960000000000001</v>
      </c>
      <c r="V2723" s="1">
        <f t="shared" si="42"/>
        <v>291.2</v>
      </c>
      <c r="W2723" s="30">
        <f>Orders[[#This Row],[Profit]]/Orders[[#This Row],[Sales]]</f>
        <v>8.7499999999999994E-2</v>
      </c>
    </row>
    <row r="2724" spans="1:23" x14ac:dyDescent="0.35">
      <c r="A2724" s="1" t="s">
        <v>13688</v>
      </c>
      <c r="B2724" s="1" t="s">
        <v>5884</v>
      </c>
      <c r="C2724" s="8">
        <v>43204</v>
      </c>
      <c r="D2724" s="7">
        <v>43209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81.2</v>
      </c>
      <c r="S2724" s="1">
        <v>5</v>
      </c>
      <c r="T2724" s="1">
        <v>0</v>
      </c>
      <c r="U2724" s="1">
        <v>12.18</v>
      </c>
      <c r="V2724" s="1">
        <f t="shared" si="42"/>
        <v>406</v>
      </c>
      <c r="W2724" s="30">
        <f>Orders[[#This Row],[Profit]]/Orders[[#This Row],[Sales]]</f>
        <v>0.15</v>
      </c>
    </row>
    <row r="2725" spans="1:23" x14ac:dyDescent="0.35">
      <c r="A2725" s="1" t="s">
        <v>13689</v>
      </c>
      <c r="B2725" s="1" t="s">
        <v>5885</v>
      </c>
      <c r="C2725" s="8">
        <v>42647</v>
      </c>
      <c r="D2725" s="7">
        <v>42651</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v>
      </c>
      <c r="S2725" s="1">
        <v>5</v>
      </c>
      <c r="T2725" s="1">
        <v>0</v>
      </c>
      <c r="U2725" s="1">
        <v>6.7915000000000001</v>
      </c>
      <c r="V2725" s="1">
        <f t="shared" si="42"/>
        <v>72.25</v>
      </c>
      <c r="W2725" s="30">
        <f>Orders[[#This Row],[Profit]]/Orders[[#This Row],[Sales]]</f>
        <v>0.47000000000000003</v>
      </c>
    </row>
    <row r="2726" spans="1:23" x14ac:dyDescent="0.35">
      <c r="A2726" s="1" t="s">
        <v>13690</v>
      </c>
      <c r="B2726" s="1" t="s">
        <v>5885</v>
      </c>
      <c r="C2726" s="8">
        <v>42647</v>
      </c>
      <c r="D2726" s="7">
        <v>42651</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95.647999999999996</v>
      </c>
      <c r="S2726" s="1">
        <v>2</v>
      </c>
      <c r="T2726" s="1">
        <v>0.2</v>
      </c>
      <c r="U2726" s="1">
        <v>31.085599999999999</v>
      </c>
      <c r="V2726" s="1">
        <f t="shared" si="42"/>
        <v>191.29599999999999</v>
      </c>
      <c r="W2726" s="30">
        <f>Orders[[#This Row],[Profit]]/Orders[[#This Row],[Sales]]</f>
        <v>0.32500000000000001</v>
      </c>
    </row>
    <row r="2727" spans="1:23" x14ac:dyDescent="0.35">
      <c r="A2727" s="1" t="s">
        <v>13691</v>
      </c>
      <c r="B2727" s="1" t="s">
        <v>5888</v>
      </c>
      <c r="C2727" s="8">
        <v>43776</v>
      </c>
      <c r="D2727" s="7">
        <v>43782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v>
      </c>
      <c r="V2727" s="1">
        <f t="shared" si="42"/>
        <v>1799.8500000000001</v>
      </c>
      <c r="W2727" s="30">
        <f>Orders[[#This Row],[Profit]]/Orders[[#This Row],[Sales]]</f>
        <v>-0.19999999999999998</v>
      </c>
    </row>
    <row r="2728" spans="1:23" x14ac:dyDescent="0.35">
      <c r="A2728" s="1" t="s">
        <v>13692</v>
      </c>
      <c r="B2728" s="1" t="s">
        <v>5888</v>
      </c>
      <c r="C2728" s="8">
        <v>43776</v>
      </c>
      <c r="D2728" s="7">
        <v>43782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-140.14080000000001</v>
      </c>
      <c r="V2728" s="1">
        <f t="shared" si="42"/>
        <v>1401.4079999999999</v>
      </c>
      <c r="W2728" s="30">
        <f>Orders[[#This Row],[Profit]]/Orders[[#This Row],[Sales]]</f>
        <v>-0.40000000000000008</v>
      </c>
    </row>
    <row r="2729" spans="1:23" x14ac:dyDescent="0.35">
      <c r="A2729" s="1" t="s">
        <v>13693</v>
      </c>
      <c r="B2729" s="1" t="s">
        <v>5889</v>
      </c>
      <c r="C2729" s="8">
        <v>43821</v>
      </c>
      <c r="D2729" s="7">
        <v>43823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v>
      </c>
      <c r="S2729" s="1">
        <v>1</v>
      </c>
      <c r="T2729" s="1">
        <v>0.7</v>
      </c>
      <c r="U2729" s="1">
        <v>-1.3128</v>
      </c>
      <c r="V2729" s="1">
        <f t="shared" si="42"/>
        <v>1.641</v>
      </c>
      <c r="W2729" s="30">
        <f>Orders[[#This Row],[Profit]]/Orders[[#This Row],[Sales]]</f>
        <v>-0.79999999999999993</v>
      </c>
    </row>
    <row r="2730" spans="1:23" x14ac:dyDescent="0.35">
      <c r="A2730" s="1" t="s">
        <v>13694</v>
      </c>
      <c r="B2730" s="1" t="s">
        <v>5889</v>
      </c>
      <c r="C2730" s="8">
        <v>43821</v>
      </c>
      <c r="D2730" s="7">
        <v>43823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94.493700000000004</v>
      </c>
      <c r="V2730" s="1">
        <f t="shared" si="42"/>
        <v>4409.7060000000001</v>
      </c>
      <c r="W2730" s="30">
        <f>Orders[[#This Row],[Profit]]/Orders[[#This Row],[Sales]]</f>
        <v>0.15000000000000002</v>
      </c>
    </row>
    <row r="2731" spans="1:23" x14ac:dyDescent="0.35">
      <c r="A2731" s="1" t="s">
        <v>13695</v>
      </c>
      <c r="B2731" s="1" t="s">
        <v>5890</v>
      </c>
      <c r="C2731" s="8">
        <v>43509</v>
      </c>
      <c r="D2731" s="7">
        <v>43515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c r="V2731" s="1">
        <f t="shared" si="42"/>
        <v>19.89</v>
      </c>
      <c r="W2731" s="30">
        <f>Orders[[#This Row],[Profit]]/Orders[[#This Row],[Sales]]</f>
        <v>0.27</v>
      </c>
    </row>
    <row r="2732" spans="1:23" x14ac:dyDescent="0.35">
      <c r="A2732" s="1" t="s">
        <v>13696</v>
      </c>
      <c r="B2732" s="1" t="s">
        <v>5890</v>
      </c>
      <c r="C2732" s="8">
        <v>43509</v>
      </c>
      <c r="D2732" s="7">
        <v>43515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v>
      </c>
      <c r="V2732" s="1">
        <f t="shared" si="42"/>
        <v>3199.84</v>
      </c>
      <c r="W2732" s="30">
        <f>Orders[[#This Row],[Profit]]/Orders[[#This Row],[Sales]]</f>
        <v>0.43</v>
      </c>
    </row>
    <row r="2733" spans="1:23" x14ac:dyDescent="0.35">
      <c r="A2733" s="1" t="s">
        <v>13697</v>
      </c>
      <c r="B2733" s="1" t="s">
        <v>5890</v>
      </c>
      <c r="C2733" s="8">
        <v>43509</v>
      </c>
      <c r="D2733" s="7">
        <v>43515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c r="V2733" s="1">
        <f t="shared" si="42"/>
        <v>107.53</v>
      </c>
      <c r="W2733" s="30">
        <f>Orders[[#This Row],[Profit]]/Orders[[#This Row],[Sales]]</f>
        <v>0.2</v>
      </c>
    </row>
    <row r="2734" spans="1:23" x14ac:dyDescent="0.35">
      <c r="A2734" s="1" t="s">
        <v>13698</v>
      </c>
      <c r="B2734" s="1" t="s">
        <v>5893</v>
      </c>
      <c r="C2734" s="8">
        <v>42553</v>
      </c>
      <c r="D2734" s="7">
        <v>42557</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19.974599999999999</v>
      </c>
      <c r="V2734" s="1">
        <f t="shared" si="42"/>
        <v>147.96</v>
      </c>
      <c r="W2734" s="30">
        <f>Orders[[#This Row],[Profit]]/Orders[[#This Row],[Sales]]</f>
        <v>0.26999999999999996</v>
      </c>
    </row>
    <row r="2735" spans="1:23" x14ac:dyDescent="0.35">
      <c r="A2735" s="1" t="s">
        <v>13699</v>
      </c>
      <c r="B2735" s="1" t="s">
        <v>5893</v>
      </c>
      <c r="C2735" s="8">
        <v>42553</v>
      </c>
      <c r="D2735" s="7">
        <v>42557</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c r="V2735" s="1">
        <f t="shared" si="42"/>
        <v>5.58</v>
      </c>
      <c r="W2735" s="30">
        <f>Orders[[#This Row],[Profit]]/Orders[[#This Row],[Sales]]</f>
        <v>0.39</v>
      </c>
    </row>
    <row r="2736" spans="1:23" x14ac:dyDescent="0.35">
      <c r="A2736" s="1" t="s">
        <v>13700</v>
      </c>
      <c r="B2736" s="1" t="s">
        <v>5894</v>
      </c>
      <c r="C2736" s="8">
        <v>42787</v>
      </c>
      <c r="D2736" s="7">
        <v>42789</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23.086400000000001</v>
      </c>
      <c r="V2736" s="1">
        <f t="shared" si="42"/>
        <v>196.48</v>
      </c>
      <c r="W2736" s="30">
        <f>Orders[[#This Row],[Profit]]/Orders[[#This Row],[Sales]]</f>
        <v>0.47000000000000003</v>
      </c>
    </row>
    <row r="2737" spans="1:23" x14ac:dyDescent="0.35">
      <c r="A2737" s="1" t="s">
        <v>13701</v>
      </c>
      <c r="B2737" s="1" t="s">
        <v>5896</v>
      </c>
      <c r="C2737" s="8">
        <v>43052</v>
      </c>
      <c r="D2737" s="7">
        <v>43058</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377.97</v>
      </c>
      <c r="S2737" s="1">
        <v>3</v>
      </c>
      <c r="T2737" s="1">
        <v>0</v>
      </c>
      <c r="U2737" s="1">
        <v>94.492500000000007</v>
      </c>
      <c r="V2737" s="1">
        <f t="shared" si="42"/>
        <v>1133.9100000000001</v>
      </c>
      <c r="W2737" s="30">
        <f>Orders[[#This Row],[Profit]]/Orders[[#This Row],[Sales]]</f>
        <v>0.25</v>
      </c>
    </row>
    <row r="2738" spans="1:23" x14ac:dyDescent="0.35">
      <c r="A2738" s="1" t="s">
        <v>13702</v>
      </c>
      <c r="B2738" s="1" t="s">
        <v>5896</v>
      </c>
      <c r="C2738" s="8">
        <v>43052</v>
      </c>
      <c r="D2738" s="7">
        <v>43058</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c r="V2738" s="1">
        <f t="shared" si="42"/>
        <v>295.96000000000004</v>
      </c>
      <c r="W2738" s="30">
        <f>Orders[[#This Row],[Profit]]/Orders[[#This Row],[Sales]]</f>
        <v>0.47000000000000003</v>
      </c>
    </row>
    <row r="2739" spans="1:23" x14ac:dyDescent="0.35">
      <c r="A2739" s="1" t="s">
        <v>13703</v>
      </c>
      <c r="B2739" s="1" t="s">
        <v>5896</v>
      </c>
      <c r="C2739" s="8">
        <v>43052</v>
      </c>
      <c r="D2739" s="7">
        <v>43058</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299.97000000000003</v>
      </c>
      <c r="S2739" s="1">
        <v>3</v>
      </c>
      <c r="T2739" s="1">
        <v>0</v>
      </c>
      <c r="U2739" s="1">
        <v>56.994300000000003</v>
      </c>
      <c r="V2739" s="1">
        <f t="shared" si="42"/>
        <v>899.91000000000008</v>
      </c>
      <c r="W2739" s="30">
        <f>Orders[[#This Row],[Profit]]/Orders[[#This Row],[Sales]]</f>
        <v>0.19</v>
      </c>
    </row>
    <row r="2740" spans="1:23" x14ac:dyDescent="0.35">
      <c r="A2740" s="1" t="s">
        <v>13704</v>
      </c>
      <c r="B2740" s="1" t="s">
        <v>5896</v>
      </c>
      <c r="C2740" s="8">
        <v>43052</v>
      </c>
      <c r="D2740" s="7">
        <v>43058</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c r="V2740" s="1">
        <f t="shared" si="42"/>
        <v>179.96</v>
      </c>
      <c r="W2740" s="30">
        <f>Orders[[#This Row],[Profit]]/Orders[[#This Row],[Sales]]</f>
        <v>0.47999999999999993</v>
      </c>
    </row>
    <row r="2741" spans="1:23" x14ac:dyDescent="0.35">
      <c r="A2741" s="1" t="s">
        <v>12416</v>
      </c>
      <c r="B2741" s="1" t="s">
        <v>5899</v>
      </c>
      <c r="C2741" s="8">
        <v>43571</v>
      </c>
      <c r="D2741" s="7">
        <v>43573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9.5448000000000004</v>
      </c>
      <c r="V2741" s="1">
        <f t="shared" si="42"/>
        <v>1908.96</v>
      </c>
      <c r="W2741" s="30">
        <f>Orders[[#This Row],[Profit]]/Orders[[#This Row],[Sales]]</f>
        <v>0.02</v>
      </c>
    </row>
    <row r="2742" spans="1:23" x14ac:dyDescent="0.35">
      <c r="A2742" s="1" t="s">
        <v>13705</v>
      </c>
      <c r="B2742" s="1" t="s">
        <v>5899</v>
      </c>
      <c r="C2742" s="8">
        <v>43571</v>
      </c>
      <c r="D2742" s="7">
        <v>43573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1.5588</v>
      </c>
      <c r="V2742" s="1">
        <f t="shared" si="42"/>
        <v>51.96</v>
      </c>
      <c r="W2742" s="30">
        <f>Orders[[#This Row],[Profit]]/Orders[[#This Row],[Sales]]</f>
        <v>0.06</v>
      </c>
    </row>
    <row r="2743" spans="1:23" x14ac:dyDescent="0.35">
      <c r="A2743" s="1" t="s">
        <v>13706</v>
      </c>
      <c r="B2743" s="1" t="s">
        <v>5905</v>
      </c>
      <c r="C2743" s="8">
        <v>43156</v>
      </c>
      <c r="D2743" s="7">
        <v>43158</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c r="V2743" s="1">
        <f t="shared" si="42"/>
        <v>233.6</v>
      </c>
      <c r="W2743" s="30">
        <f>Orders[[#This Row],[Profit]]/Orders[[#This Row],[Sales]]</f>
        <v>0.375</v>
      </c>
    </row>
    <row r="2744" spans="1:23" x14ac:dyDescent="0.35">
      <c r="A2744" s="1" t="s">
        <v>13707</v>
      </c>
      <c r="B2744" s="1" t="s">
        <v>5906</v>
      </c>
      <c r="C2744" s="8">
        <v>42678</v>
      </c>
      <c r="D2744" s="7">
        <v>42682</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v>
      </c>
      <c r="V2744" s="1">
        <f t="shared" si="42"/>
        <v>70.680000000000007</v>
      </c>
      <c r="W2744" s="30">
        <f>Orders[[#This Row],[Profit]]/Orders[[#This Row],[Sales]]</f>
        <v>0.37999999999999995</v>
      </c>
    </row>
    <row r="2745" spans="1:23" x14ac:dyDescent="0.35">
      <c r="A2745" s="1" t="s">
        <v>13708</v>
      </c>
      <c r="B2745" s="1" t="s">
        <v>5909</v>
      </c>
      <c r="C2745" s="8">
        <v>42906</v>
      </c>
      <c r="D2745" s="7">
        <v>42911</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c r="V2745" s="1">
        <f t="shared" si="42"/>
        <v>1545.84</v>
      </c>
      <c r="W2745" s="30">
        <f>Orders[[#This Row],[Profit]]/Orders[[#This Row],[Sales]]</f>
        <v>0.39</v>
      </c>
    </row>
    <row r="2746" spans="1:23" x14ac:dyDescent="0.35">
      <c r="A2746" s="1" t="s">
        <v>13709</v>
      </c>
      <c r="B2746" s="1" t="s">
        <v>5909</v>
      </c>
      <c r="C2746" s="8">
        <v>42906</v>
      </c>
      <c r="D2746" s="7">
        <v>42911</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c r="V2746" s="1">
        <f t="shared" si="42"/>
        <v>377.928</v>
      </c>
      <c r="W2746" s="30">
        <f>Orders[[#This Row],[Profit]]/Orders[[#This Row],[Sales]]</f>
        <v>0.375</v>
      </c>
    </row>
    <row r="2747" spans="1:23" x14ac:dyDescent="0.35">
      <c r="A2747" s="1" t="s">
        <v>13710</v>
      </c>
      <c r="B2747" s="1" t="s">
        <v>5910</v>
      </c>
      <c r="C2747" s="8">
        <v>43684</v>
      </c>
      <c r="D2747" s="7">
        <v>43688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c r="V2747" s="1">
        <f t="shared" si="42"/>
        <v>79.992000000000004</v>
      </c>
      <c r="W2747" s="30">
        <f>Orders[[#This Row],[Profit]]/Orders[[#This Row],[Sales]]</f>
        <v>0.27500000000000002</v>
      </c>
    </row>
    <row r="2748" spans="1:23" x14ac:dyDescent="0.35">
      <c r="A2748" s="1" t="s">
        <v>13711</v>
      </c>
      <c r="B2748" s="1" t="s">
        <v>5911</v>
      </c>
      <c r="C2748" s="8">
        <v>42502</v>
      </c>
      <c r="D2748" s="7">
        <v>42507</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c r="V2748" s="1">
        <f t="shared" si="42"/>
        <v>2100.1680000000001</v>
      </c>
      <c r="W2748" s="30">
        <f>Orders[[#This Row],[Profit]]/Orders[[#This Row],[Sales]]</f>
        <v>-0.18571428571428572</v>
      </c>
    </row>
    <row r="2749" spans="1:23" x14ac:dyDescent="0.35">
      <c r="A2749" s="1" t="s">
        <v>13712</v>
      </c>
      <c r="B2749" s="1" t="s">
        <v>5912</v>
      </c>
      <c r="C2749" s="8">
        <v>43061</v>
      </c>
      <c r="D2749" s="7">
        <v>43065</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27.167999999999999</v>
      </c>
      <c r="S2749" s="1">
        <v>4</v>
      </c>
      <c r="T2749" s="1">
        <v>0.2</v>
      </c>
      <c r="U2749" s="1">
        <v>-1.3584000000000001</v>
      </c>
      <c r="V2749" s="1">
        <f t="shared" si="42"/>
        <v>108.672</v>
      </c>
      <c r="W2749" s="30">
        <f>Orders[[#This Row],[Profit]]/Orders[[#This Row],[Sales]]</f>
        <v>-0.05</v>
      </c>
    </row>
    <row r="2750" spans="1:23" x14ac:dyDescent="0.35">
      <c r="A2750" s="1" t="s">
        <v>13713</v>
      </c>
      <c r="B2750" s="1" t="s">
        <v>5916</v>
      </c>
      <c r="C2750" s="8">
        <v>43073</v>
      </c>
      <c r="D2750" s="7">
        <v>43077</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-6.0324</v>
      </c>
      <c r="V2750" s="1">
        <f t="shared" si="42"/>
        <v>24.678000000000004</v>
      </c>
      <c r="W2750" s="30">
        <f>Orders[[#This Row],[Profit]]/Orders[[#This Row],[Sales]]</f>
        <v>-0.73333333333333328</v>
      </c>
    </row>
    <row r="2751" spans="1:23" x14ac:dyDescent="0.35">
      <c r="A2751" s="1" t="s">
        <v>13714</v>
      </c>
      <c r="B2751" s="1" t="s">
        <v>5919</v>
      </c>
      <c r="C2751" s="8">
        <v>42529</v>
      </c>
      <c r="D2751" s="7">
        <v>42535</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73.194000000000003</v>
      </c>
      <c r="V2751" s="1">
        <f t="shared" si="42"/>
        <v>1756.6559999999999</v>
      </c>
      <c r="W2751" s="30">
        <f>Orders[[#This Row],[Profit]]/Orders[[#This Row],[Sales]]</f>
        <v>0.125</v>
      </c>
    </row>
    <row r="2752" spans="1:23" x14ac:dyDescent="0.35">
      <c r="A2752" s="1" t="s">
        <v>13715</v>
      </c>
      <c r="B2752" s="1" t="s">
        <v>5922</v>
      </c>
      <c r="C2752" s="8">
        <v>42590</v>
      </c>
      <c r="D2752" s="7">
        <v>42593</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110.0528</v>
      </c>
      <c r="V2752" s="1">
        <f t="shared" si="42"/>
        <v>4656.08</v>
      </c>
      <c r="W2752" s="30">
        <f>Orders[[#This Row],[Profit]]/Orders[[#This Row],[Sales]]</f>
        <v>0.26</v>
      </c>
    </row>
    <row r="2753" spans="1:23" x14ac:dyDescent="0.35">
      <c r="A2753" s="1" t="s">
        <v>13716</v>
      </c>
      <c r="B2753" s="1" t="s">
        <v>5926</v>
      </c>
      <c r="C2753" s="8">
        <v>42516</v>
      </c>
      <c r="D2753" s="7">
        <v>42520</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225.29599999999999</v>
      </c>
      <c r="S2753" s="1">
        <v>2</v>
      </c>
      <c r="T2753" s="1">
        <v>0.2</v>
      </c>
      <c r="U2753" s="1">
        <v>22.529599999999999</v>
      </c>
      <c r="V2753" s="1">
        <f t="shared" si="42"/>
        <v>450.59199999999998</v>
      </c>
      <c r="W2753" s="30">
        <f>Orders[[#This Row],[Profit]]/Orders[[#This Row],[Sales]]</f>
        <v>9.9999999999999992E-2</v>
      </c>
    </row>
    <row r="2754" spans="1:23" x14ac:dyDescent="0.35">
      <c r="A2754" s="1" t="s">
        <v>13717</v>
      </c>
      <c r="B2754" s="1" t="s">
        <v>5927</v>
      </c>
      <c r="C2754" s="8">
        <v>42842</v>
      </c>
      <c r="D2754" s="7">
        <v>42846</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2.2240000000000002</v>
      </c>
      <c r="V2754" s="1">
        <f t="shared" ref="V2754:V2817" si="43">PRODUCT(S2754,R2754)</f>
        <v>11.12</v>
      </c>
      <c r="W2754" s="30">
        <f>Orders[[#This Row],[Profit]]/Orders[[#This Row],[Sales]]</f>
        <v>0.40000000000000008</v>
      </c>
    </row>
    <row r="2755" spans="1:23" x14ac:dyDescent="0.35">
      <c r="A2755" s="1" t="s">
        <v>13718</v>
      </c>
      <c r="B2755" s="1" t="s">
        <v>5927</v>
      </c>
      <c r="C2755" s="8">
        <v>42842</v>
      </c>
      <c r="D2755" s="7">
        <v>42846</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c r="V2755" s="1">
        <f t="shared" si="43"/>
        <v>970.11</v>
      </c>
      <c r="W2755" s="30">
        <f>Orders[[#This Row],[Profit]]/Orders[[#This Row],[Sales]]</f>
        <v>0.4</v>
      </c>
    </row>
    <row r="2756" spans="1:23" x14ac:dyDescent="0.35">
      <c r="A2756" s="1" t="s">
        <v>13719</v>
      </c>
      <c r="B2756" s="1" t="s">
        <v>5927</v>
      </c>
      <c r="C2756" s="8">
        <v>42842</v>
      </c>
      <c r="D2756" s="7">
        <v>42846</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v>
      </c>
      <c r="S2756" s="1">
        <v>5</v>
      </c>
      <c r="T2756" s="1">
        <v>0.2</v>
      </c>
      <c r="U2756" s="1">
        <v>68.596500000000006</v>
      </c>
      <c r="V2756" s="1">
        <f t="shared" si="43"/>
        <v>3919.8</v>
      </c>
      <c r="W2756" s="30">
        <f>Orders[[#This Row],[Profit]]/Orders[[#This Row],[Sales]]</f>
        <v>8.7500000000000008E-2</v>
      </c>
    </row>
    <row r="2757" spans="1:23" x14ac:dyDescent="0.35">
      <c r="A2757" s="1" t="s">
        <v>13720</v>
      </c>
      <c r="B2757" s="1" t="s">
        <v>5927</v>
      </c>
      <c r="C2757" s="8">
        <v>42842</v>
      </c>
      <c r="D2757" s="7">
        <v>42846</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1447.65</v>
      </c>
      <c r="S2757" s="1">
        <v>5</v>
      </c>
      <c r="T2757" s="1">
        <v>0</v>
      </c>
      <c r="U2757" s="1">
        <v>419.81849999999997</v>
      </c>
      <c r="V2757" s="1">
        <f t="shared" si="43"/>
        <v>7238.25</v>
      </c>
      <c r="W2757" s="30">
        <f>Orders[[#This Row],[Profit]]/Orders[[#This Row],[Sales]]</f>
        <v>0.28999999999999998</v>
      </c>
    </row>
    <row r="2758" spans="1:23" x14ac:dyDescent="0.35">
      <c r="A2758" s="1" t="s">
        <v>13721</v>
      </c>
      <c r="B2758" s="1" t="s">
        <v>5927</v>
      </c>
      <c r="C2758" s="8">
        <v>42842</v>
      </c>
      <c r="D2758" s="7">
        <v>42846</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c r="V2758" s="1">
        <f t="shared" si="43"/>
        <v>23.92</v>
      </c>
      <c r="W2758" s="30">
        <f>Orders[[#This Row],[Profit]]/Orders[[#This Row],[Sales]]</f>
        <v>0.49</v>
      </c>
    </row>
    <row r="2759" spans="1:23" x14ac:dyDescent="0.35">
      <c r="A2759" s="1" t="s">
        <v>13722</v>
      </c>
      <c r="B2759" s="1" t="s">
        <v>5930</v>
      </c>
      <c r="C2759" s="8">
        <v>43262</v>
      </c>
      <c r="D2759" s="7">
        <v>43264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239.97</v>
      </c>
      <c r="S2759" s="1">
        <v>3</v>
      </c>
      <c r="T2759" s="1">
        <v>0</v>
      </c>
      <c r="U2759" s="1">
        <v>71.991</v>
      </c>
      <c r="V2759" s="1">
        <f t="shared" si="43"/>
        <v>719.91</v>
      </c>
      <c r="W2759" s="30">
        <f>Orders[[#This Row],[Profit]]/Orders[[#This Row],[Sales]]</f>
        <v>0.3</v>
      </c>
    </row>
    <row r="2760" spans="1:23" x14ac:dyDescent="0.35">
      <c r="A2760" s="1" t="s">
        <v>13723</v>
      </c>
      <c r="B2760" s="1" t="s">
        <v>5931</v>
      </c>
      <c r="C2760" s="8">
        <v>43170</v>
      </c>
      <c r="D2760" s="7">
        <v>43174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31.537199999999999</v>
      </c>
      <c r="V2760" s="1">
        <f t="shared" si="43"/>
        <v>307.68</v>
      </c>
      <c r="W2760" s="30">
        <f>Orders[[#This Row],[Profit]]/Orders[[#This Row],[Sales]]</f>
        <v>0.41</v>
      </c>
    </row>
    <row r="2761" spans="1:23" x14ac:dyDescent="0.35">
      <c r="A2761" s="1" t="s">
        <v>13724</v>
      </c>
      <c r="B2761" s="1" t="s">
        <v>5931</v>
      </c>
      <c r="C2761" s="8">
        <v>43170</v>
      </c>
      <c r="D2761" s="7">
        <v>43174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125.14319999999999</v>
      </c>
      <c r="V2761" s="1">
        <f t="shared" si="43"/>
        <v>1925.28</v>
      </c>
      <c r="W2761" s="30">
        <f>Orders[[#This Row],[Profit]]/Orders[[#This Row],[Sales]]</f>
        <v>0.26</v>
      </c>
    </row>
    <row r="2762" spans="1:23" x14ac:dyDescent="0.35">
      <c r="A2762" s="1" t="s">
        <v>13725</v>
      </c>
      <c r="B2762" s="1" t="s">
        <v>5934</v>
      </c>
      <c r="C2762" s="8">
        <v>42516</v>
      </c>
      <c r="D2762" s="7">
        <v>42519</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c r="V2762" s="1">
        <f t="shared" si="43"/>
        <v>242</v>
      </c>
      <c r="W2762" s="30">
        <f>Orders[[#This Row],[Profit]]/Orders[[#This Row],[Sales]]</f>
        <v>0.48</v>
      </c>
    </row>
    <row r="2763" spans="1:23" x14ac:dyDescent="0.35">
      <c r="A2763" s="1" t="s">
        <v>13726</v>
      </c>
      <c r="B2763" s="1" t="s">
        <v>5937</v>
      </c>
      <c r="C2763" s="8">
        <v>43750</v>
      </c>
      <c r="D2763" s="7">
        <v>43752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0.43559999999999999</v>
      </c>
      <c r="V2763" s="1">
        <f t="shared" si="43"/>
        <v>0.99</v>
      </c>
      <c r="W2763" s="30">
        <f>Orders[[#This Row],[Profit]]/Orders[[#This Row],[Sales]]</f>
        <v>0.44</v>
      </c>
    </row>
    <row r="2764" spans="1:23" x14ac:dyDescent="0.35">
      <c r="A2764" s="1" t="s">
        <v>13727</v>
      </c>
      <c r="B2764" s="1" t="s">
        <v>5937</v>
      </c>
      <c r="C2764" s="8">
        <v>43750</v>
      </c>
      <c r="D2764" s="7">
        <v>43752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c r="V2764" s="1">
        <f t="shared" si="43"/>
        <v>509.20000000000005</v>
      </c>
      <c r="W2764" s="30">
        <f>Orders[[#This Row],[Profit]]/Orders[[#This Row],[Sales]]</f>
        <v>0.36249999999999999</v>
      </c>
    </row>
    <row r="2765" spans="1:23" x14ac:dyDescent="0.35">
      <c r="A2765" s="1" t="s">
        <v>13728</v>
      </c>
      <c r="B2765" s="1" t="s">
        <v>5940</v>
      </c>
      <c r="C2765" s="8">
        <v>43638</v>
      </c>
      <c r="D2765" s="7">
        <v>43644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10.332000000000001</v>
      </c>
      <c r="S2765" s="1">
        <v>3</v>
      </c>
      <c r="T2765" s="1">
        <v>0.7</v>
      </c>
      <c r="U2765" s="1">
        <v>-7.5768000000000004</v>
      </c>
      <c r="V2765" s="1">
        <f t="shared" si="43"/>
        <v>30.996000000000002</v>
      </c>
      <c r="W2765" s="30">
        <f>Orders[[#This Row],[Profit]]/Orders[[#This Row],[Sales]]</f>
        <v>-0.73333333333333328</v>
      </c>
    </row>
    <row r="2766" spans="1:23" x14ac:dyDescent="0.35">
      <c r="A2766" s="1" t="s">
        <v>13729</v>
      </c>
      <c r="B2766" s="1" t="s">
        <v>5940</v>
      </c>
      <c r="C2766" s="8">
        <v>43638</v>
      </c>
      <c r="D2766" s="7">
        <v>43644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31.155000000000001</v>
      </c>
      <c r="S2766" s="1">
        <v>5</v>
      </c>
      <c r="T2766" s="1">
        <v>0.7</v>
      </c>
      <c r="U2766" s="1">
        <v>-23.8855</v>
      </c>
      <c r="V2766" s="1">
        <f t="shared" si="43"/>
        <v>155.77500000000001</v>
      </c>
      <c r="W2766" s="30">
        <f>Orders[[#This Row],[Profit]]/Orders[[#This Row],[Sales]]</f>
        <v>-0.76666666666666661</v>
      </c>
    </row>
    <row r="2767" spans="1:23" x14ac:dyDescent="0.35">
      <c r="A2767" s="1" t="s">
        <v>13730</v>
      </c>
      <c r="B2767" s="1" t="s">
        <v>5940</v>
      </c>
      <c r="C2767" s="8">
        <v>43638</v>
      </c>
      <c r="D2767" s="7">
        <v>43644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c r="V2767" s="1">
        <f t="shared" si="43"/>
        <v>17.856000000000002</v>
      </c>
      <c r="W2767" s="30">
        <f>Orders[[#This Row],[Profit]]/Orders[[#This Row],[Sales]]</f>
        <v>7.4999999999999983E-2</v>
      </c>
    </row>
    <row r="2768" spans="1:23" x14ac:dyDescent="0.35">
      <c r="A2768" s="1" t="s">
        <v>13731</v>
      </c>
      <c r="B2768" s="1" t="s">
        <v>5945</v>
      </c>
      <c r="C2768" s="8">
        <v>43480</v>
      </c>
      <c r="D2768" s="7">
        <v>43483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3.8681999999999999</v>
      </c>
      <c r="V2768" s="1">
        <f t="shared" si="43"/>
        <v>34.384</v>
      </c>
      <c r="W2768" s="30">
        <f>Orders[[#This Row],[Profit]]/Orders[[#This Row],[Sales]]</f>
        <v>0.11249999999999999</v>
      </c>
    </row>
    <row r="2769" spans="1:23" x14ac:dyDescent="0.35">
      <c r="A2769" s="1" t="s">
        <v>13732</v>
      </c>
      <c r="B2769" s="1" t="s">
        <v>5945</v>
      </c>
      <c r="C2769" s="8">
        <v>43480</v>
      </c>
      <c r="D2769" s="7">
        <v>43483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1924.16</v>
      </c>
      <c r="S2769" s="1">
        <v>8</v>
      </c>
      <c r="T2769" s="1">
        <v>0.2</v>
      </c>
      <c r="U2769" s="1">
        <v>312.67599999999999</v>
      </c>
      <c r="V2769" s="1">
        <f t="shared" si="43"/>
        <v>15393.28</v>
      </c>
      <c r="W2769" s="30">
        <f>Orders[[#This Row],[Profit]]/Orders[[#This Row],[Sales]]</f>
        <v>0.16249999999999998</v>
      </c>
    </row>
    <row r="2770" spans="1:23" x14ac:dyDescent="0.35">
      <c r="A2770" s="1" t="s">
        <v>13733</v>
      </c>
      <c r="B2770" s="1" t="s">
        <v>5948</v>
      </c>
      <c r="C2770" s="8">
        <v>42827</v>
      </c>
      <c r="D2770" s="7">
        <v>42832</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32.192</v>
      </c>
      <c r="S2770" s="1">
        <v>2</v>
      </c>
      <c r="T2770" s="1">
        <v>0.8</v>
      </c>
      <c r="U2770" s="1">
        <v>-80.48</v>
      </c>
      <c r="V2770" s="1">
        <f t="shared" si="43"/>
        <v>64.384</v>
      </c>
      <c r="W2770" s="30">
        <f>Orders[[#This Row],[Profit]]/Orders[[#This Row],[Sales]]</f>
        <v>-2.5</v>
      </c>
    </row>
    <row r="2771" spans="1:23" x14ac:dyDescent="0.35">
      <c r="A2771" s="1" t="s">
        <v>13734</v>
      </c>
      <c r="B2771" s="1" t="s">
        <v>5948</v>
      </c>
      <c r="C2771" s="8">
        <v>42827</v>
      </c>
      <c r="D2771" s="7">
        <v>42832</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v>
      </c>
      <c r="S2771" s="1">
        <v>7</v>
      </c>
      <c r="T2771" s="1">
        <v>0.2</v>
      </c>
      <c r="U2771" s="1">
        <v>-0.62649999999999995</v>
      </c>
      <c r="V2771" s="1">
        <f t="shared" si="43"/>
        <v>350.84</v>
      </c>
      <c r="W2771" s="30">
        <f>Orders[[#This Row],[Profit]]/Orders[[#This Row],[Sales]]</f>
        <v>-1.2499999999999999E-2</v>
      </c>
    </row>
    <row r="2772" spans="1:23" x14ac:dyDescent="0.35">
      <c r="A2772" s="1" t="s">
        <v>13735</v>
      </c>
      <c r="B2772" s="1" t="s">
        <v>5948</v>
      </c>
      <c r="C2772" s="8">
        <v>42827</v>
      </c>
      <c r="D2772" s="7">
        <v>42832</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1.7990999999999999</v>
      </c>
      <c r="V2772" s="1">
        <f t="shared" si="43"/>
        <v>143.928</v>
      </c>
      <c r="W2772" s="30">
        <f>Orders[[#This Row],[Profit]]/Orders[[#This Row],[Sales]]</f>
        <v>3.7499999999999999E-2</v>
      </c>
    </row>
    <row r="2773" spans="1:23" x14ac:dyDescent="0.35">
      <c r="A2773" s="1" t="s">
        <v>13736</v>
      </c>
      <c r="B2773" s="1" t="s">
        <v>5953</v>
      </c>
      <c r="C2773" s="8">
        <v>43346</v>
      </c>
      <c r="D2773" s="7">
        <v>43353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14.17</v>
      </c>
      <c r="V2773" s="1">
        <f t="shared" si="43"/>
        <v>272.5</v>
      </c>
      <c r="W2773" s="30">
        <f>Orders[[#This Row],[Profit]]/Orders[[#This Row],[Sales]]</f>
        <v>0.26</v>
      </c>
    </row>
    <row r="2774" spans="1:23" x14ac:dyDescent="0.35">
      <c r="A2774" s="1" t="s">
        <v>13737</v>
      </c>
      <c r="B2774" s="1" t="s">
        <v>5955</v>
      </c>
      <c r="C2774" s="8">
        <v>43809</v>
      </c>
      <c r="D2774" s="7">
        <v>43811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5.7312000000000003</v>
      </c>
      <c r="V2774" s="1">
        <f t="shared" si="43"/>
        <v>57.311999999999998</v>
      </c>
      <c r="W2774" s="30">
        <f>Orders[[#This Row],[Profit]]/Orders[[#This Row],[Sales]]</f>
        <v>0.30000000000000004</v>
      </c>
    </row>
    <row r="2775" spans="1:23" x14ac:dyDescent="0.35">
      <c r="A2775" s="1" t="s">
        <v>13738</v>
      </c>
      <c r="B2775" s="1" t="s">
        <v>5956</v>
      </c>
      <c r="C2775" s="8">
        <v>43426</v>
      </c>
      <c r="D2775" s="7">
        <v>43430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c r="V2775" s="1">
        <f t="shared" si="43"/>
        <v>148.32</v>
      </c>
      <c r="W2775" s="30">
        <f>Orders[[#This Row],[Profit]]/Orders[[#This Row],[Sales]]</f>
        <v>0.49000000000000005</v>
      </c>
    </row>
    <row r="2776" spans="1:23" x14ac:dyDescent="0.35">
      <c r="A2776" s="1" t="s">
        <v>13739</v>
      </c>
      <c r="B2776" s="1" t="s">
        <v>5957</v>
      </c>
      <c r="C2776" s="8">
        <v>43780</v>
      </c>
      <c r="D2776" s="7">
        <v>43787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v>
      </c>
      <c r="S2776" s="1">
        <v>2</v>
      </c>
      <c r="T2776" s="1">
        <v>0.2</v>
      </c>
      <c r="U2776" s="1">
        <v>3.6288</v>
      </c>
      <c r="V2776" s="1">
        <f t="shared" si="43"/>
        <v>20.736000000000001</v>
      </c>
      <c r="W2776" s="30">
        <f>Orders[[#This Row],[Profit]]/Orders[[#This Row],[Sales]]</f>
        <v>0.35</v>
      </c>
    </row>
    <row r="2777" spans="1:23" x14ac:dyDescent="0.35">
      <c r="A2777" s="1" t="s">
        <v>13740</v>
      </c>
      <c r="B2777" s="1" t="s">
        <v>5958</v>
      </c>
      <c r="C2777" s="8">
        <v>43394</v>
      </c>
      <c r="D2777" s="7">
        <v>43398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v>
      </c>
      <c r="V2777" s="1">
        <f t="shared" si="43"/>
        <v>463.32</v>
      </c>
      <c r="W2777" s="30">
        <f>Orders[[#This Row],[Profit]]/Orders[[#This Row],[Sales]]</f>
        <v>0.01</v>
      </c>
    </row>
    <row r="2778" spans="1:23" x14ac:dyDescent="0.35">
      <c r="A2778" s="1" t="s">
        <v>13741</v>
      </c>
      <c r="B2778" s="1" t="s">
        <v>5959</v>
      </c>
      <c r="C2778" s="8">
        <v>43090</v>
      </c>
      <c r="D2778" s="7">
        <v>43094</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60.984000000000002</v>
      </c>
      <c r="S2778" s="1">
        <v>7</v>
      </c>
      <c r="T2778" s="1">
        <v>0.2</v>
      </c>
      <c r="U2778" s="1">
        <v>4.5738000000000003</v>
      </c>
      <c r="V2778" s="1">
        <f t="shared" si="43"/>
        <v>426.88800000000003</v>
      </c>
      <c r="W2778" s="30">
        <f>Orders[[#This Row],[Profit]]/Orders[[#This Row],[Sales]]</f>
        <v>7.4999999999999997E-2</v>
      </c>
    </row>
    <row r="2779" spans="1:23" x14ac:dyDescent="0.35">
      <c r="A2779" s="1" t="s">
        <v>13742</v>
      </c>
      <c r="B2779" s="1" t="s">
        <v>5960</v>
      </c>
      <c r="C2779" s="8">
        <v>42933</v>
      </c>
      <c r="D2779" s="7">
        <v>42935</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-13.797599999999999</v>
      </c>
      <c r="V2779" s="1">
        <f t="shared" si="43"/>
        <v>390.93200000000002</v>
      </c>
      <c r="W2779" s="30">
        <f>Orders[[#This Row],[Profit]]/Orders[[#This Row],[Sales]]</f>
        <v>-7.0588235294117646E-2</v>
      </c>
    </row>
    <row r="2780" spans="1:23" x14ac:dyDescent="0.35">
      <c r="A2780" s="1" t="s">
        <v>13743</v>
      </c>
      <c r="B2780" s="1" t="s">
        <v>5962</v>
      </c>
      <c r="C2780" s="8">
        <v>43585</v>
      </c>
      <c r="D2780" s="7">
        <v>43590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v>
      </c>
      <c r="S2780" s="1">
        <v>8</v>
      </c>
      <c r="T2780" s="1">
        <v>0.2</v>
      </c>
      <c r="U2780" s="1">
        <v>6.2160000000000002</v>
      </c>
      <c r="V2780" s="1">
        <f t="shared" si="43"/>
        <v>189.44</v>
      </c>
      <c r="W2780" s="30">
        <f>Orders[[#This Row],[Profit]]/Orders[[#This Row],[Sales]]</f>
        <v>0.26250000000000001</v>
      </c>
    </row>
    <row r="2781" spans="1:23" x14ac:dyDescent="0.35">
      <c r="A2781" s="1" t="s">
        <v>13744</v>
      </c>
      <c r="B2781" s="1" t="s">
        <v>5962</v>
      </c>
      <c r="C2781" s="8">
        <v>43585</v>
      </c>
      <c r="D2781" s="7">
        <v>43590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2.3759999999999999</v>
      </c>
      <c r="S2781" s="1">
        <v>3</v>
      </c>
      <c r="T2781" s="1">
        <v>0.2</v>
      </c>
      <c r="U2781" s="1">
        <v>0.74250000000000005</v>
      </c>
      <c r="V2781" s="1">
        <f t="shared" si="43"/>
        <v>7.1280000000000001</v>
      </c>
      <c r="W2781" s="30">
        <f>Orders[[#This Row],[Profit]]/Orders[[#This Row],[Sales]]</f>
        <v>0.31250000000000006</v>
      </c>
    </row>
    <row r="2782" spans="1:23" x14ac:dyDescent="0.35">
      <c r="A2782" s="1" t="s">
        <v>13745</v>
      </c>
      <c r="B2782" s="1" t="s">
        <v>5966</v>
      </c>
      <c r="C2782" s="8">
        <v>43591</v>
      </c>
      <c r="D2782" s="7">
        <v>43593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c r="V2782" s="1">
        <f t="shared" si="43"/>
        <v>236.8</v>
      </c>
      <c r="W2782" s="30">
        <f>Orders[[#This Row],[Profit]]/Orders[[#This Row],[Sales]]</f>
        <v>0.5</v>
      </c>
    </row>
    <row r="2783" spans="1:23" x14ac:dyDescent="0.35">
      <c r="A2783" s="1" t="s">
        <v>13746</v>
      </c>
      <c r="B2783" s="1" t="s">
        <v>5967</v>
      </c>
      <c r="C2783" s="8">
        <v>43789</v>
      </c>
      <c r="D2783" s="7">
        <v>43796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v>
      </c>
      <c r="V2783" s="1">
        <f t="shared" si="43"/>
        <v>220</v>
      </c>
      <c r="W2783" s="30">
        <f>Orders[[#This Row],[Profit]]/Orders[[#This Row],[Sales]]</f>
        <v>0.44</v>
      </c>
    </row>
    <row r="2784" spans="1:23" x14ac:dyDescent="0.35">
      <c r="A2784" s="1" t="s">
        <v>13747</v>
      </c>
      <c r="B2784" s="1" t="s">
        <v>5968</v>
      </c>
      <c r="C2784" s="8">
        <v>43415</v>
      </c>
      <c r="D2784" s="7">
        <v>43420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c r="V2784" s="1">
        <f t="shared" si="43"/>
        <v>515.96</v>
      </c>
      <c r="W2784" s="30">
        <f>Orders[[#This Row],[Profit]]/Orders[[#This Row],[Sales]]</f>
        <v>0.28999999999999998</v>
      </c>
    </row>
    <row r="2785" spans="1:23" x14ac:dyDescent="0.35">
      <c r="A2785" s="1" t="s">
        <v>13748</v>
      </c>
      <c r="B2785" s="1" t="s">
        <v>5969</v>
      </c>
      <c r="C2785" s="8">
        <v>43409</v>
      </c>
      <c r="D2785" s="7">
        <v>43414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23.988</v>
      </c>
      <c r="S2785" s="1">
        <v>2</v>
      </c>
      <c r="T2785" s="1">
        <v>0.4</v>
      </c>
      <c r="U2785" s="1">
        <v>-15.992000000000001</v>
      </c>
      <c r="V2785" s="1">
        <f t="shared" si="43"/>
        <v>47.975999999999999</v>
      </c>
      <c r="W2785" s="30">
        <f>Orders[[#This Row],[Profit]]/Orders[[#This Row],[Sales]]</f>
        <v>-0.66666666666666674</v>
      </c>
    </row>
    <row r="2786" spans="1:23" x14ac:dyDescent="0.35">
      <c r="A2786" s="1" t="s">
        <v>13749</v>
      </c>
      <c r="B2786" s="1" t="s">
        <v>5972</v>
      </c>
      <c r="C2786" s="8">
        <v>43382</v>
      </c>
      <c r="D2786" s="7">
        <v>43388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v>
      </c>
      <c r="V2786" s="1">
        <f t="shared" si="43"/>
        <v>95.903999999999996</v>
      </c>
      <c r="W2786" s="30">
        <f>Orders[[#This Row],[Profit]]/Orders[[#This Row],[Sales]]</f>
        <v>-0.65</v>
      </c>
    </row>
    <row r="2787" spans="1:23" x14ac:dyDescent="0.35">
      <c r="A2787" s="1" t="s">
        <v>13750</v>
      </c>
      <c r="B2787" s="1" t="s">
        <v>5973</v>
      </c>
      <c r="C2787" s="8">
        <v>42999</v>
      </c>
      <c r="D2787" s="7">
        <v>43001</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c r="V2787" s="1">
        <f t="shared" si="43"/>
        <v>2406.1439999999998</v>
      </c>
      <c r="W2787" s="30">
        <f>Orders[[#This Row],[Profit]]/Orders[[#This Row],[Sales]]</f>
        <v>0</v>
      </c>
    </row>
    <row r="2788" spans="1:23" x14ac:dyDescent="0.35">
      <c r="A2788" s="1" t="s">
        <v>13751</v>
      </c>
      <c r="B2788" s="1" t="s">
        <v>5973</v>
      </c>
      <c r="C2788" s="8">
        <v>42999</v>
      </c>
      <c r="D2788" s="7">
        <v>43001</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2.528</v>
      </c>
      <c r="V2788" s="1">
        <f t="shared" si="43"/>
        <v>15.8</v>
      </c>
      <c r="W2788" s="30">
        <f>Orders[[#This Row],[Profit]]/Orders[[#This Row],[Sales]]</f>
        <v>0.32</v>
      </c>
    </row>
    <row r="2789" spans="1:23" x14ac:dyDescent="0.35">
      <c r="A2789" s="1" t="s">
        <v>13752</v>
      </c>
      <c r="B2789" s="1" t="s">
        <v>5976</v>
      </c>
      <c r="C2789" s="8">
        <v>42706</v>
      </c>
      <c r="D2789" s="7">
        <v>42710</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-24.803000000000001</v>
      </c>
      <c r="V2789" s="1">
        <f t="shared" si="43"/>
        <v>291.8</v>
      </c>
      <c r="W2789" s="30">
        <f>Orders[[#This Row],[Profit]]/Orders[[#This Row],[Sales]]</f>
        <v>-0.42500000000000004</v>
      </c>
    </row>
    <row r="2790" spans="1:23" x14ac:dyDescent="0.35">
      <c r="A2790" s="1" t="s">
        <v>13753</v>
      </c>
      <c r="B2790" s="1" t="s">
        <v>5976</v>
      </c>
      <c r="C2790" s="8">
        <v>42706</v>
      </c>
      <c r="D2790" s="7">
        <v>42710</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1.4406000000000001</v>
      </c>
      <c r="V2790" s="1">
        <f t="shared" si="43"/>
        <v>115.24799999999999</v>
      </c>
      <c r="W2790" s="30">
        <f>Orders[[#This Row],[Profit]]/Orders[[#This Row],[Sales]]</f>
        <v>8.7500000000000008E-2</v>
      </c>
    </row>
    <row r="2791" spans="1:23" x14ac:dyDescent="0.35">
      <c r="A2791" s="1" t="s">
        <v>13754</v>
      </c>
      <c r="B2791" s="1" t="s">
        <v>5976</v>
      </c>
      <c r="C2791" s="8">
        <v>42706</v>
      </c>
      <c r="D2791" s="7">
        <v>42710</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v>
      </c>
      <c r="S2791" s="1">
        <v>5</v>
      </c>
      <c r="T2791" s="1">
        <v>0.6</v>
      </c>
      <c r="U2791" s="1">
        <v>-23.975999999999999</v>
      </c>
      <c r="V2791" s="1">
        <f t="shared" si="43"/>
        <v>199.8</v>
      </c>
      <c r="W2791" s="30">
        <f>Orders[[#This Row],[Profit]]/Orders[[#This Row],[Sales]]</f>
        <v>-0.6</v>
      </c>
    </row>
    <row r="2792" spans="1:23" x14ac:dyDescent="0.35">
      <c r="A2792" s="1" t="s">
        <v>13755</v>
      </c>
      <c r="B2792" s="1" t="s">
        <v>5978</v>
      </c>
      <c r="C2792" s="8">
        <v>42634</v>
      </c>
      <c r="D2792" s="7">
        <v>42635</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7.5284000000000004</v>
      </c>
      <c r="V2792" s="1">
        <f t="shared" si="43"/>
        <v>51.92</v>
      </c>
      <c r="W2792" s="30">
        <f>Orders[[#This Row],[Profit]]/Orders[[#This Row],[Sales]]</f>
        <v>0.28999999999999998</v>
      </c>
    </row>
    <row r="2793" spans="1:23" x14ac:dyDescent="0.35">
      <c r="A2793" s="1" t="s">
        <v>13756</v>
      </c>
      <c r="B2793" s="1" t="s">
        <v>5978</v>
      </c>
      <c r="C2793" s="8">
        <v>42634</v>
      </c>
      <c r="D2793" s="7">
        <v>42635</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36.270000000000003</v>
      </c>
      <c r="S2793" s="1">
        <v>3</v>
      </c>
      <c r="T2793" s="1">
        <v>0</v>
      </c>
      <c r="U2793" s="1">
        <v>10.881</v>
      </c>
      <c r="V2793" s="1">
        <f t="shared" si="43"/>
        <v>108.81</v>
      </c>
      <c r="W2793" s="30">
        <f>Orders[[#This Row],[Profit]]/Orders[[#This Row],[Sales]]</f>
        <v>0.3</v>
      </c>
    </row>
    <row r="2794" spans="1:23" x14ac:dyDescent="0.35">
      <c r="A2794" s="1" t="s">
        <v>13757</v>
      </c>
      <c r="B2794" s="1" t="s">
        <v>5978</v>
      </c>
      <c r="C2794" s="8">
        <v>42634</v>
      </c>
      <c r="D2794" s="7">
        <v>42635</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3.1103999999999998</v>
      </c>
      <c r="V2794" s="1">
        <f t="shared" si="43"/>
        <v>6.48</v>
      </c>
      <c r="W2794" s="30">
        <f>Orders[[#This Row],[Profit]]/Orders[[#This Row],[Sales]]</f>
        <v>0.47999999999999993</v>
      </c>
    </row>
    <row r="2795" spans="1:23" x14ac:dyDescent="0.35">
      <c r="A2795" s="1" t="s">
        <v>13758</v>
      </c>
      <c r="B2795" s="1" t="s">
        <v>5979</v>
      </c>
      <c r="C2795" s="8">
        <v>42472</v>
      </c>
      <c r="D2795" s="7">
        <v>42477</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94.0702</v>
      </c>
      <c r="V2795" s="1">
        <f t="shared" si="43"/>
        <v>15051.232</v>
      </c>
      <c r="W2795" s="30">
        <f>Orders[[#This Row],[Profit]]/Orders[[#This Row],[Sales]]</f>
        <v>8.7500000000000008E-2</v>
      </c>
    </row>
    <row r="2796" spans="1:23" x14ac:dyDescent="0.35">
      <c r="A2796" s="1" t="s">
        <v>13759</v>
      </c>
      <c r="B2796" s="1" t="s">
        <v>5979</v>
      </c>
      <c r="C2796" s="8">
        <v>42472</v>
      </c>
      <c r="D2796" s="7">
        <v>42477</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438.36799999999999</v>
      </c>
      <c r="S2796" s="1">
        <v>4</v>
      </c>
      <c r="T2796" s="1">
        <v>0.2</v>
      </c>
      <c r="U2796" s="1">
        <v>38.357199999999999</v>
      </c>
      <c r="V2796" s="1">
        <f t="shared" si="43"/>
        <v>1753.472</v>
      </c>
      <c r="W2796" s="30">
        <f>Orders[[#This Row],[Profit]]/Orders[[#This Row],[Sales]]</f>
        <v>8.7499999999999994E-2</v>
      </c>
    </row>
    <row r="2797" spans="1:23" x14ac:dyDescent="0.35">
      <c r="A2797" s="1" t="s">
        <v>13760</v>
      </c>
      <c r="B2797" s="1" t="s">
        <v>5979</v>
      </c>
      <c r="C2797" s="8">
        <v>42472</v>
      </c>
      <c r="D2797" s="7">
        <v>42477</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6.5568999999999997</v>
      </c>
      <c r="V2797" s="1">
        <f t="shared" si="43"/>
        <v>126.61600000000001</v>
      </c>
      <c r="W2797" s="30">
        <f>Orders[[#This Row],[Profit]]/Orders[[#This Row],[Sales]]</f>
        <v>0.36249999999999999</v>
      </c>
    </row>
    <row r="2798" spans="1:23" x14ac:dyDescent="0.35">
      <c r="A2798" s="1" t="s">
        <v>13761</v>
      </c>
      <c r="B2798" s="1" t="s">
        <v>5979</v>
      </c>
      <c r="C2798" s="8">
        <v>42472</v>
      </c>
      <c r="D2798" s="7">
        <v>42477</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c r="V2798" s="1">
        <f t="shared" si="43"/>
        <v>925.49700000000007</v>
      </c>
      <c r="W2798" s="30">
        <f>Orders[[#This Row],[Profit]]/Orders[[#This Row],[Sales]]</f>
        <v>-5.8823529411764698E-2</v>
      </c>
    </row>
    <row r="2799" spans="1:23" x14ac:dyDescent="0.35">
      <c r="A2799" s="1" t="s">
        <v>13762</v>
      </c>
      <c r="B2799" s="1" t="s">
        <v>5981</v>
      </c>
      <c r="C2799" s="8">
        <v>43758</v>
      </c>
      <c r="D2799" s="7">
        <v>43765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4.1416000000000004</v>
      </c>
      <c r="V2799" s="1">
        <f t="shared" si="43"/>
        <v>53.44</v>
      </c>
      <c r="W2799" s="30">
        <f>Orders[[#This Row],[Profit]]/Orders[[#This Row],[Sales]]</f>
        <v>0.31000000000000005</v>
      </c>
    </row>
    <row r="2800" spans="1:23" x14ac:dyDescent="0.35">
      <c r="A2800" s="1" t="s">
        <v>13763</v>
      </c>
      <c r="B2800" s="1" t="s">
        <v>5981</v>
      </c>
      <c r="C2800" s="8">
        <v>43758</v>
      </c>
      <c r="D2800" s="7">
        <v>43765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c r="V2800" s="1">
        <f t="shared" si="43"/>
        <v>79.92</v>
      </c>
      <c r="W2800" s="30">
        <f>Orders[[#This Row],[Profit]]/Orders[[#This Row],[Sales]]</f>
        <v>0.47</v>
      </c>
    </row>
    <row r="2801" spans="1:23" x14ac:dyDescent="0.35">
      <c r="A2801" s="1" t="s">
        <v>13764</v>
      </c>
      <c r="B2801" s="1" t="s">
        <v>5981</v>
      </c>
      <c r="C2801" s="8">
        <v>43758</v>
      </c>
      <c r="D2801" s="7">
        <v>43765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v>
      </c>
      <c r="S2801" s="1">
        <v>5</v>
      </c>
      <c r="T2801" s="1">
        <v>0</v>
      </c>
      <c r="U2801" s="1">
        <v>70.007999999999996</v>
      </c>
      <c r="V2801" s="1">
        <f t="shared" si="43"/>
        <v>729.25</v>
      </c>
      <c r="W2801" s="30">
        <f>Orders[[#This Row],[Profit]]/Orders[[#This Row],[Sales]]</f>
        <v>0.48</v>
      </c>
    </row>
    <row r="2802" spans="1:23" x14ac:dyDescent="0.35">
      <c r="A2802" s="1" t="s">
        <v>13765</v>
      </c>
      <c r="B2802" s="1" t="s">
        <v>5982</v>
      </c>
      <c r="C2802" s="8">
        <v>43398</v>
      </c>
      <c r="D2802" s="7">
        <v>43401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v>
      </c>
      <c r="S2802" s="1">
        <v>5</v>
      </c>
      <c r="T2802" s="1">
        <v>0.2</v>
      </c>
      <c r="U2802" s="1">
        <v>78.396000000000001</v>
      </c>
      <c r="V2802" s="1">
        <f t="shared" si="43"/>
        <v>3919.8</v>
      </c>
      <c r="W2802" s="30">
        <f>Orders[[#This Row],[Profit]]/Orders[[#This Row],[Sales]]</f>
        <v>9.9999999999999992E-2</v>
      </c>
    </row>
    <row r="2803" spans="1:23" x14ac:dyDescent="0.35">
      <c r="A2803" s="1" t="s">
        <v>13766</v>
      </c>
      <c r="B2803" s="1" t="s">
        <v>5983</v>
      </c>
      <c r="C2803" s="8">
        <v>43040</v>
      </c>
      <c r="D2803" s="7">
        <v>43043</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1.7729999999999999</v>
      </c>
      <c r="V2803" s="1">
        <f t="shared" si="43"/>
        <v>7.88</v>
      </c>
      <c r="W2803" s="30">
        <f>Orders[[#This Row],[Profit]]/Orders[[#This Row],[Sales]]</f>
        <v>0.22499999999999998</v>
      </c>
    </row>
    <row r="2804" spans="1:23" x14ac:dyDescent="0.35">
      <c r="A2804" s="1" t="s">
        <v>13767</v>
      </c>
      <c r="B2804" s="1" t="s">
        <v>5984</v>
      </c>
      <c r="C2804" s="8">
        <v>43772</v>
      </c>
      <c r="D2804" s="7">
        <v>43777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c r="V2804" s="1">
        <f t="shared" si="43"/>
        <v>124.10999999999999</v>
      </c>
      <c r="W2804" s="30">
        <f>Orders[[#This Row],[Profit]]/Orders[[#This Row],[Sales]]</f>
        <v>0.42</v>
      </c>
    </row>
    <row r="2805" spans="1:23" x14ac:dyDescent="0.35">
      <c r="A2805" s="1" t="s">
        <v>13768</v>
      </c>
      <c r="B2805" s="1" t="s">
        <v>5987</v>
      </c>
      <c r="C2805" s="8">
        <v>42867</v>
      </c>
      <c r="D2805" s="7">
        <v>42871</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5.7779999999999996</v>
      </c>
      <c r="V2805" s="1">
        <f t="shared" si="43"/>
        <v>38.519999999999996</v>
      </c>
      <c r="W2805" s="30">
        <f>Orders[[#This Row],[Profit]]/Orders[[#This Row],[Sales]]</f>
        <v>0.44999999999999996</v>
      </c>
    </row>
    <row r="2806" spans="1:23" x14ac:dyDescent="0.35">
      <c r="A2806" s="1" t="s">
        <v>13769</v>
      </c>
      <c r="B2806" s="1" t="s">
        <v>5987</v>
      </c>
      <c r="C2806" s="8">
        <v>42867</v>
      </c>
      <c r="D2806" s="7">
        <v>42871</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11.555999999999999</v>
      </c>
      <c r="V2806" s="1">
        <f t="shared" si="43"/>
        <v>154.07999999999998</v>
      </c>
      <c r="W2806" s="30">
        <f>Orders[[#This Row],[Profit]]/Orders[[#This Row],[Sales]]</f>
        <v>0.44999999999999996</v>
      </c>
    </row>
    <row r="2807" spans="1:23" x14ac:dyDescent="0.35">
      <c r="A2807" s="1" t="s">
        <v>13770</v>
      </c>
      <c r="B2807" s="1" t="s">
        <v>5990</v>
      </c>
      <c r="C2807" s="8">
        <v>42985</v>
      </c>
      <c r="D2807" s="7">
        <v>42989</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47.515999999999998</v>
      </c>
      <c r="S2807" s="1">
        <v>2</v>
      </c>
      <c r="T2807" s="1">
        <v>0.3</v>
      </c>
      <c r="U2807" s="1">
        <v>-2.0364</v>
      </c>
      <c r="V2807" s="1">
        <f t="shared" si="43"/>
        <v>95.031999999999996</v>
      </c>
      <c r="W2807" s="30">
        <f>Orders[[#This Row],[Profit]]/Orders[[#This Row],[Sales]]</f>
        <v>-4.2857142857142858E-2</v>
      </c>
    </row>
    <row r="2808" spans="1:23" x14ac:dyDescent="0.35">
      <c r="A2808" s="1" t="s">
        <v>13771</v>
      </c>
      <c r="B2808" s="1" t="s">
        <v>5991</v>
      </c>
      <c r="C2808" s="8">
        <v>42941</v>
      </c>
      <c r="D2808" s="7">
        <v>42943</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0.47099999999999997</v>
      </c>
      <c r="V2808" s="1">
        <f t="shared" si="43"/>
        <v>18.84</v>
      </c>
      <c r="W2808" s="30">
        <f>Orders[[#This Row],[Profit]]/Orders[[#This Row],[Sales]]</f>
        <v>4.9999999999999996E-2</v>
      </c>
    </row>
    <row r="2809" spans="1:23" x14ac:dyDescent="0.35">
      <c r="A2809" s="1" t="s">
        <v>13772</v>
      </c>
      <c r="B2809" s="1" t="s">
        <v>5991</v>
      </c>
      <c r="C2809" s="8">
        <v>42941</v>
      </c>
      <c r="D2809" s="7">
        <v>42943</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6.2207999999999997</v>
      </c>
      <c r="V2809" s="1">
        <f t="shared" si="43"/>
        <v>25.92</v>
      </c>
      <c r="W2809" s="30">
        <f>Orders[[#This Row],[Profit]]/Orders[[#This Row],[Sales]]</f>
        <v>0.47999999999999993</v>
      </c>
    </row>
    <row r="2810" spans="1:23" x14ac:dyDescent="0.35">
      <c r="A2810" s="1" t="s">
        <v>13773</v>
      </c>
      <c r="B2810" s="1" t="s">
        <v>5991</v>
      </c>
      <c r="C2810" s="8">
        <v>42941</v>
      </c>
      <c r="D2810" s="7">
        <v>42943</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56.392000000000003</v>
      </c>
      <c r="V2810" s="1">
        <f t="shared" si="43"/>
        <v>3524.5</v>
      </c>
      <c r="W2810" s="30">
        <f>Orders[[#This Row],[Profit]]/Orders[[#This Row],[Sales]]</f>
        <v>0.08</v>
      </c>
    </row>
    <row r="2811" spans="1:23" x14ac:dyDescent="0.35">
      <c r="A2811" s="1" t="s">
        <v>13774</v>
      </c>
      <c r="B2811" s="1" t="s">
        <v>5991</v>
      </c>
      <c r="C2811" s="8">
        <v>42941</v>
      </c>
      <c r="D2811" s="7">
        <v>42943</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561.56799999999998</v>
      </c>
      <c r="S2811" s="1">
        <v>2</v>
      </c>
      <c r="T2811" s="1">
        <v>0.2</v>
      </c>
      <c r="U2811" s="1">
        <v>28.078399999999998</v>
      </c>
      <c r="V2811" s="1">
        <f t="shared" si="43"/>
        <v>1123.136</v>
      </c>
      <c r="W2811" s="30">
        <f>Orders[[#This Row],[Profit]]/Orders[[#This Row],[Sales]]</f>
        <v>4.9999999999999996E-2</v>
      </c>
    </row>
    <row r="2812" spans="1:23" x14ac:dyDescent="0.35">
      <c r="A2812" s="1" t="s">
        <v>13775</v>
      </c>
      <c r="B2812" s="1" t="s">
        <v>5996</v>
      </c>
      <c r="C2812" s="8">
        <v>43055</v>
      </c>
      <c r="D2812" s="7">
        <v>43057</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c r="V2812" s="1">
        <f t="shared" si="43"/>
        <v>1618.3799999999999</v>
      </c>
      <c r="W2812" s="30">
        <f>Orders[[#This Row],[Profit]]/Orders[[#This Row],[Sales]]</f>
        <v>0.47000000000000003</v>
      </c>
    </row>
    <row r="2813" spans="1:23" x14ac:dyDescent="0.35">
      <c r="A2813" s="1" t="s">
        <v>13776</v>
      </c>
      <c r="B2813" s="1" t="s">
        <v>5996</v>
      </c>
      <c r="C2813" s="8">
        <v>43055</v>
      </c>
      <c r="D2813" s="7">
        <v>43057</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185.58</v>
      </c>
      <c r="S2813" s="1">
        <v>6</v>
      </c>
      <c r="T2813" s="1">
        <v>0</v>
      </c>
      <c r="U2813" s="1">
        <v>76.087800000000001</v>
      </c>
      <c r="V2813" s="1">
        <f t="shared" si="43"/>
        <v>1113.48</v>
      </c>
      <c r="W2813" s="30">
        <f>Orders[[#This Row],[Profit]]/Orders[[#This Row],[Sales]]</f>
        <v>0.41</v>
      </c>
    </row>
    <row r="2814" spans="1:23" x14ac:dyDescent="0.35">
      <c r="A2814" s="1" t="s">
        <v>13777</v>
      </c>
      <c r="B2814" s="1" t="s">
        <v>5996</v>
      </c>
      <c r="C2814" s="8">
        <v>43055</v>
      </c>
      <c r="D2814" s="7">
        <v>43057</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36.398699999999998</v>
      </c>
      <c r="V2814" s="1">
        <f t="shared" si="43"/>
        <v>642.33000000000004</v>
      </c>
      <c r="W2814" s="30">
        <f>Orders[[#This Row],[Profit]]/Orders[[#This Row],[Sales]]</f>
        <v>0.16999999999999998</v>
      </c>
    </row>
    <row r="2815" spans="1:23" x14ac:dyDescent="0.35">
      <c r="A2815" s="1" t="s">
        <v>13778</v>
      </c>
      <c r="B2815" s="1" t="s">
        <v>5996</v>
      </c>
      <c r="C2815" s="8">
        <v>43055</v>
      </c>
      <c r="D2815" s="7">
        <v>43057</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229.99080000000001</v>
      </c>
      <c r="V2815" s="1">
        <f t="shared" si="43"/>
        <v>3999.84</v>
      </c>
      <c r="W2815" s="30">
        <f>Orders[[#This Row],[Profit]]/Orders[[#This Row],[Sales]]</f>
        <v>0.23</v>
      </c>
    </row>
    <row r="2816" spans="1:23" x14ac:dyDescent="0.35">
      <c r="A2816" s="1" t="s">
        <v>13779</v>
      </c>
      <c r="B2816" s="1" t="s">
        <v>5996</v>
      </c>
      <c r="C2816" s="8">
        <v>43055</v>
      </c>
      <c r="D2816" s="7">
        <v>43057</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111.1035</v>
      </c>
      <c r="V2816" s="1">
        <f t="shared" si="43"/>
        <v>1960.6499999999999</v>
      </c>
      <c r="W2816" s="30">
        <f>Orders[[#This Row],[Profit]]/Orders[[#This Row],[Sales]]</f>
        <v>0.17</v>
      </c>
    </row>
    <row r="2817" spans="1:23" x14ac:dyDescent="0.35">
      <c r="A2817" s="1" t="s">
        <v>13780</v>
      </c>
      <c r="B2817" s="1" t="s">
        <v>5999</v>
      </c>
      <c r="C2817" s="8">
        <v>42979</v>
      </c>
      <c r="D2817" s="7">
        <v>42986</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v>
      </c>
      <c r="S2817" s="1">
        <v>5</v>
      </c>
      <c r="T2817" s="1">
        <v>0</v>
      </c>
      <c r="U2817" s="1">
        <v>51.57</v>
      </c>
      <c r="V2817" s="1">
        <f t="shared" si="43"/>
        <v>573</v>
      </c>
      <c r="W2817" s="30">
        <f>Orders[[#This Row],[Profit]]/Orders[[#This Row],[Sales]]</f>
        <v>0.45</v>
      </c>
    </row>
    <row r="2818" spans="1:23" x14ac:dyDescent="0.35">
      <c r="A2818" s="1" t="s">
        <v>13781</v>
      </c>
      <c r="B2818" s="1" t="s">
        <v>5999</v>
      </c>
      <c r="C2818" s="8">
        <v>42979</v>
      </c>
      <c r="D2818" s="7">
        <v>42986</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v>
      </c>
      <c r="V2818" s="1">
        <f t="shared" ref="V2818:V2881" si="44">PRODUCT(S2818,R2818)</f>
        <v>60.74</v>
      </c>
      <c r="W2818" s="30">
        <f>Orders[[#This Row],[Profit]]/Orders[[#This Row],[Sales]]</f>
        <v>0.25</v>
      </c>
    </row>
    <row r="2819" spans="1:23" x14ac:dyDescent="0.35">
      <c r="A2819" s="1" t="s">
        <v>13782</v>
      </c>
      <c r="B2819" s="1" t="s">
        <v>5999</v>
      </c>
      <c r="C2819" s="8">
        <v>42979</v>
      </c>
      <c r="D2819" s="7">
        <v>42986</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c r="V2819" s="1">
        <f t="shared" si="44"/>
        <v>248.72</v>
      </c>
      <c r="W2819" s="30">
        <f>Orders[[#This Row],[Profit]]/Orders[[#This Row],[Sales]]</f>
        <v>0.22</v>
      </c>
    </row>
    <row r="2820" spans="1:23" x14ac:dyDescent="0.35">
      <c r="A2820" s="1" t="s">
        <v>13783</v>
      </c>
      <c r="B2820" s="1" t="s">
        <v>5999</v>
      </c>
      <c r="C2820" s="8">
        <v>42979</v>
      </c>
      <c r="D2820" s="7">
        <v>42986</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315.74040000000002</v>
      </c>
      <c r="V2820" s="1">
        <f t="shared" si="44"/>
        <v>6532.5599999999995</v>
      </c>
      <c r="W2820" s="30">
        <f>Orders[[#This Row],[Profit]]/Orders[[#This Row],[Sales]]</f>
        <v>0.29000000000000004</v>
      </c>
    </row>
    <row r="2821" spans="1:23" x14ac:dyDescent="0.35">
      <c r="A2821" s="1" t="s">
        <v>13784</v>
      </c>
      <c r="B2821" s="1" t="s">
        <v>6002</v>
      </c>
      <c r="C2821" s="8">
        <v>43225</v>
      </c>
      <c r="D2821" s="7">
        <v>43228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v>
      </c>
      <c r="S2821" s="1">
        <v>5</v>
      </c>
      <c r="T2821" s="1">
        <v>0.2</v>
      </c>
      <c r="U2821" s="1">
        <v>2.3519999999999999</v>
      </c>
      <c r="V2821" s="1">
        <f t="shared" si="44"/>
        <v>33.6</v>
      </c>
      <c r="W2821" s="30">
        <f>Orders[[#This Row],[Profit]]/Orders[[#This Row],[Sales]]</f>
        <v>0.35</v>
      </c>
    </row>
    <row r="2822" spans="1:23" x14ac:dyDescent="0.35">
      <c r="A2822" s="1" t="s">
        <v>13785</v>
      </c>
      <c r="B2822" s="1" t="s">
        <v>6002</v>
      </c>
      <c r="C2822" s="8">
        <v>43225</v>
      </c>
      <c r="D2822" s="7">
        <v>43228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7.4694000000000003</v>
      </c>
      <c r="V2822" s="1">
        <f t="shared" si="44"/>
        <v>896.32799999999997</v>
      </c>
      <c r="W2822" s="30">
        <f>Orders[[#This Row],[Profit]]/Orders[[#This Row],[Sales]]</f>
        <v>2.5000000000000001E-2</v>
      </c>
    </row>
    <row r="2823" spans="1:23" x14ac:dyDescent="0.35">
      <c r="A2823" s="1" t="s">
        <v>13786</v>
      </c>
      <c r="B2823" s="1" t="s">
        <v>6005</v>
      </c>
      <c r="C2823" s="8">
        <v>43465</v>
      </c>
      <c r="D2823" s="7">
        <v>43470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v>
      </c>
      <c r="V2823" s="1">
        <f t="shared" si="44"/>
        <v>907.12799999999993</v>
      </c>
      <c r="W2823" s="30">
        <f>Orders[[#This Row],[Profit]]/Orders[[#This Row],[Sales]]</f>
        <v>7.5000000000000011E-2</v>
      </c>
    </row>
    <row r="2824" spans="1:23" x14ac:dyDescent="0.35">
      <c r="A2824" s="1" t="s">
        <v>13787</v>
      </c>
      <c r="B2824" s="1" t="s">
        <v>6006</v>
      </c>
      <c r="C2824" s="8">
        <v>43726</v>
      </c>
      <c r="D2824" s="7">
        <v>43728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0.55800000000000005</v>
      </c>
      <c r="V2824" s="1">
        <f t="shared" si="44"/>
        <v>17.856000000000002</v>
      </c>
      <c r="W2824" s="30">
        <f>Orders[[#This Row],[Profit]]/Orders[[#This Row],[Sales]]</f>
        <v>6.25E-2</v>
      </c>
    </row>
    <row r="2825" spans="1:23" x14ac:dyDescent="0.35">
      <c r="A2825" s="1" t="s">
        <v>13788</v>
      </c>
      <c r="B2825" s="1" t="s">
        <v>6006</v>
      </c>
      <c r="C2825" s="8">
        <v>43726</v>
      </c>
      <c r="D2825" s="7">
        <v>43728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-2.9740000000000002</v>
      </c>
      <c r="V2825" s="1">
        <f t="shared" si="44"/>
        <v>95.168000000000006</v>
      </c>
      <c r="W2825" s="30">
        <f>Orders[[#This Row],[Profit]]/Orders[[#This Row],[Sales]]</f>
        <v>-6.25E-2</v>
      </c>
    </row>
    <row r="2826" spans="1:23" x14ac:dyDescent="0.35">
      <c r="A2826" s="1" t="s">
        <v>13789</v>
      </c>
      <c r="B2826" s="1" t="s">
        <v>6007</v>
      </c>
      <c r="C2826" s="8">
        <v>42638</v>
      </c>
      <c r="D2826" s="7">
        <v>42643</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10.56</v>
      </c>
      <c r="V2826" s="1">
        <f t="shared" si="44"/>
        <v>270.33600000000001</v>
      </c>
      <c r="W2826" s="30">
        <f>Orders[[#This Row],[Profit]]/Orders[[#This Row],[Sales]]</f>
        <v>0.3125</v>
      </c>
    </row>
    <row r="2827" spans="1:23" x14ac:dyDescent="0.35">
      <c r="A2827" s="1" t="s">
        <v>13790</v>
      </c>
      <c r="B2827" s="1" t="s">
        <v>6007</v>
      </c>
      <c r="C2827" s="8">
        <v>42638</v>
      </c>
      <c r="D2827" s="7">
        <v>42643</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300.53280000000001</v>
      </c>
      <c r="S2827" s="1">
        <v>2</v>
      </c>
      <c r="T2827" s="1">
        <v>0.32</v>
      </c>
      <c r="U2827" s="1">
        <v>-97.231200000000001</v>
      </c>
      <c r="V2827" s="1">
        <f t="shared" si="44"/>
        <v>601.06560000000002</v>
      </c>
      <c r="W2827" s="30">
        <f>Orders[[#This Row],[Profit]]/Orders[[#This Row],[Sales]]</f>
        <v>-0.3235294117647059</v>
      </c>
    </row>
    <row r="2828" spans="1:23" x14ac:dyDescent="0.35">
      <c r="A2828" s="1" t="s">
        <v>13791</v>
      </c>
      <c r="B2828" s="1" t="s">
        <v>6007</v>
      </c>
      <c r="C2828" s="8">
        <v>42638</v>
      </c>
      <c r="D2828" s="7">
        <v>42643</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2.7240000000000002</v>
      </c>
      <c r="S2828" s="1">
        <v>2</v>
      </c>
      <c r="T2828" s="1">
        <v>0.8</v>
      </c>
      <c r="U2828" s="1">
        <v>-4.3583999999999996</v>
      </c>
      <c r="V2828" s="1">
        <f t="shared" si="44"/>
        <v>5.4480000000000004</v>
      </c>
      <c r="W2828" s="30">
        <f>Orders[[#This Row],[Profit]]/Orders[[#This Row],[Sales]]</f>
        <v>-1.5999999999999996</v>
      </c>
    </row>
    <row r="2829" spans="1:23" x14ac:dyDescent="0.35">
      <c r="A2829" s="1" t="s">
        <v>13792</v>
      </c>
      <c r="B2829" s="1" t="s">
        <v>6007</v>
      </c>
      <c r="C2829" s="8">
        <v>42638</v>
      </c>
      <c r="D2829" s="7">
        <v>42643</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c r="V2829" s="1">
        <f t="shared" si="44"/>
        <v>6.5279999999999996</v>
      </c>
      <c r="W2829" s="30">
        <f>Orders[[#This Row],[Profit]]/Orders[[#This Row],[Sales]]</f>
        <v>0.33750000000000002</v>
      </c>
    </row>
    <row r="2830" spans="1:23" x14ac:dyDescent="0.35">
      <c r="A2830" s="1" t="s">
        <v>13793</v>
      </c>
      <c r="B2830" s="1" t="s">
        <v>6010</v>
      </c>
      <c r="C2830" s="8">
        <v>43213</v>
      </c>
      <c r="D2830" s="7">
        <v>43216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v>
      </c>
      <c r="S2830" s="1">
        <v>6</v>
      </c>
      <c r="T2830" s="1">
        <v>0.2</v>
      </c>
      <c r="U2830" s="1">
        <v>37.9176</v>
      </c>
      <c r="V2830" s="1">
        <f t="shared" si="44"/>
        <v>650.01599999999996</v>
      </c>
      <c r="W2830" s="30">
        <f>Orders[[#This Row],[Profit]]/Orders[[#This Row],[Sales]]</f>
        <v>0.35000000000000003</v>
      </c>
    </row>
    <row r="2831" spans="1:23" x14ac:dyDescent="0.35">
      <c r="A2831" s="1" t="s">
        <v>13794</v>
      </c>
      <c r="B2831" s="1" t="s">
        <v>6010</v>
      </c>
      <c r="C2831" s="8">
        <v>43213</v>
      </c>
      <c r="D2831" s="7">
        <v>43216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c r="V2831" s="1">
        <f t="shared" si="44"/>
        <v>279.60000000000002</v>
      </c>
      <c r="W2831" s="30">
        <f>Orders[[#This Row],[Profit]]/Orders[[#This Row],[Sales]]</f>
        <v>0.1125</v>
      </c>
    </row>
    <row r="2832" spans="1:23" x14ac:dyDescent="0.35">
      <c r="A2832" s="1" t="s">
        <v>13795</v>
      </c>
      <c r="B2832" s="1" t="s">
        <v>6010</v>
      </c>
      <c r="C2832" s="8">
        <v>43213</v>
      </c>
      <c r="D2832" s="7">
        <v>43216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29.364000000000001</v>
      </c>
      <c r="V2832" s="1">
        <f t="shared" si="44"/>
        <v>156.608</v>
      </c>
      <c r="W2832" s="30">
        <f>Orders[[#This Row],[Profit]]/Orders[[#This Row],[Sales]]</f>
        <v>0.375</v>
      </c>
    </row>
    <row r="2833" spans="1:23" x14ac:dyDescent="0.35">
      <c r="A2833" s="1" t="s">
        <v>13796</v>
      </c>
      <c r="B2833" s="1" t="s">
        <v>6015</v>
      </c>
      <c r="C2833" s="8">
        <v>42675</v>
      </c>
      <c r="D2833" s="7">
        <v>42679</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-94.332999999999998</v>
      </c>
      <c r="V2833" s="1">
        <f t="shared" si="44"/>
        <v>2219.6</v>
      </c>
      <c r="W2833" s="30">
        <f>Orders[[#This Row],[Profit]]/Orders[[#This Row],[Sales]]</f>
        <v>-0.21249999999999999</v>
      </c>
    </row>
    <row r="2834" spans="1:23" x14ac:dyDescent="0.35">
      <c r="A2834" s="1" t="s">
        <v>13797</v>
      </c>
      <c r="B2834" s="1" t="s">
        <v>6015</v>
      </c>
      <c r="C2834" s="8">
        <v>42675</v>
      </c>
      <c r="D2834" s="7">
        <v>42679</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c r="V2834" s="1">
        <f t="shared" si="44"/>
        <v>467.928</v>
      </c>
      <c r="W2834" s="30">
        <f>Orders[[#This Row],[Profit]]/Orders[[#This Row],[Sales]]</f>
        <v>0.35</v>
      </c>
    </row>
    <row r="2835" spans="1:23" x14ac:dyDescent="0.35">
      <c r="A2835" s="1" t="s">
        <v>13798</v>
      </c>
      <c r="B2835" s="1" t="s">
        <v>6018</v>
      </c>
      <c r="C2835" s="8">
        <v>43491</v>
      </c>
      <c r="D2835" s="7">
        <v>43496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15.47</v>
      </c>
      <c r="S2835" s="1">
        <v>7</v>
      </c>
      <c r="T2835" s="1">
        <v>0</v>
      </c>
      <c r="U2835" s="1">
        <v>4.1768999999999998</v>
      </c>
      <c r="V2835" s="1">
        <f t="shared" si="44"/>
        <v>108.29</v>
      </c>
      <c r="W2835" s="30">
        <f>Orders[[#This Row],[Profit]]/Orders[[#This Row],[Sales]]</f>
        <v>0.26999999999999996</v>
      </c>
    </row>
    <row r="2836" spans="1:23" x14ac:dyDescent="0.35">
      <c r="A2836" s="1" t="s">
        <v>13799</v>
      </c>
      <c r="B2836" s="1" t="s">
        <v>6018</v>
      </c>
      <c r="C2836" s="8">
        <v>43491</v>
      </c>
      <c r="D2836" s="7">
        <v>43496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c r="V2836" s="1">
        <f t="shared" si="44"/>
        <v>14.32</v>
      </c>
      <c r="W2836" s="30">
        <f>Orders[[#This Row],[Profit]]/Orders[[#This Row],[Sales]]</f>
        <v>0.48</v>
      </c>
    </row>
    <row r="2837" spans="1:23" x14ac:dyDescent="0.35">
      <c r="A2837" s="1" t="s">
        <v>13800</v>
      </c>
      <c r="B2837" s="1" t="s">
        <v>6021</v>
      </c>
      <c r="C2837" s="8">
        <v>43780</v>
      </c>
      <c r="D2837" s="7">
        <v>43785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2.8313999999999999</v>
      </c>
      <c r="V2837" s="1">
        <f t="shared" si="44"/>
        <v>10.89</v>
      </c>
      <c r="W2837" s="30">
        <f>Orders[[#This Row],[Profit]]/Orders[[#This Row],[Sales]]</f>
        <v>0.25999999999999995</v>
      </c>
    </row>
    <row r="2838" spans="1:23" x14ac:dyDescent="0.35">
      <c r="A2838" s="1" t="s">
        <v>13801</v>
      </c>
      <c r="B2838" s="1" t="s">
        <v>6021</v>
      </c>
      <c r="C2838" s="8">
        <v>43780</v>
      </c>
      <c r="D2838" s="7">
        <v>43785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c r="V2838" s="1">
        <f t="shared" si="44"/>
        <v>58.320000000000007</v>
      </c>
      <c r="W2838" s="30">
        <f>Orders[[#This Row],[Profit]]/Orders[[#This Row],[Sales]]</f>
        <v>0.48000000000000004</v>
      </c>
    </row>
    <row r="2839" spans="1:23" x14ac:dyDescent="0.35">
      <c r="A2839" s="1" t="s">
        <v>13802</v>
      </c>
      <c r="B2839" s="1" t="s">
        <v>6021</v>
      </c>
      <c r="C2839" s="8">
        <v>43780</v>
      </c>
      <c r="D2839" s="7">
        <v>43785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39.520000000000003</v>
      </c>
      <c r="V2839" s="1">
        <f t="shared" si="44"/>
        <v>608</v>
      </c>
      <c r="W2839" s="30">
        <f>Orders[[#This Row],[Profit]]/Orders[[#This Row],[Sales]]</f>
        <v>0.32500000000000007</v>
      </c>
    </row>
    <row r="2840" spans="1:23" x14ac:dyDescent="0.35">
      <c r="A2840" s="1" t="s">
        <v>13803</v>
      </c>
      <c r="B2840" s="1" t="s">
        <v>6024</v>
      </c>
      <c r="C2840" s="8">
        <v>43260</v>
      </c>
      <c r="D2840" s="7">
        <v>43263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-27.827999999999999</v>
      </c>
      <c r="V2840" s="1">
        <f t="shared" si="44"/>
        <v>1391.4</v>
      </c>
      <c r="W2840" s="30">
        <f>Orders[[#This Row],[Profit]]/Orders[[#This Row],[Sales]]</f>
        <v>-3.9999999999999994E-2</v>
      </c>
    </row>
    <row r="2841" spans="1:23" x14ac:dyDescent="0.35">
      <c r="A2841" s="1" t="s">
        <v>13804</v>
      </c>
      <c r="B2841" s="1" t="s">
        <v>6025</v>
      </c>
      <c r="C2841" s="8">
        <v>42981</v>
      </c>
      <c r="D2841" s="7">
        <v>42986</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31.285799999999998</v>
      </c>
      <c r="V2841" s="1">
        <f t="shared" si="44"/>
        <v>120.33</v>
      </c>
      <c r="W2841" s="30">
        <f>Orders[[#This Row],[Profit]]/Orders[[#This Row],[Sales]]</f>
        <v>0.26</v>
      </c>
    </row>
    <row r="2842" spans="1:23" x14ac:dyDescent="0.35">
      <c r="A2842" s="1" t="s">
        <v>13805</v>
      </c>
      <c r="B2842" s="1" t="s">
        <v>6026</v>
      </c>
      <c r="C2842" s="8">
        <v>42443</v>
      </c>
      <c r="D2842" s="7">
        <v>42448</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c r="V2842" s="1">
        <f t="shared" si="44"/>
        <v>4559.68</v>
      </c>
      <c r="W2842" s="30">
        <f>Orders[[#This Row],[Profit]]/Orders[[#This Row],[Sales]]</f>
        <v>0.25</v>
      </c>
    </row>
    <row r="2843" spans="1:23" x14ac:dyDescent="0.35">
      <c r="A2843" s="1" t="s">
        <v>13806</v>
      </c>
      <c r="B2843" s="1" t="s">
        <v>6027</v>
      </c>
      <c r="C2843" s="8">
        <v>43708</v>
      </c>
      <c r="D2843" s="7">
        <v>43712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c r="V2843" s="1">
        <f t="shared" si="44"/>
        <v>1606.808</v>
      </c>
      <c r="W2843" s="30">
        <f>Orders[[#This Row],[Profit]]/Orders[[#This Row],[Sales]]</f>
        <v>0.36249999999999999</v>
      </c>
    </row>
    <row r="2844" spans="1:23" x14ac:dyDescent="0.35">
      <c r="A2844" s="1" t="s">
        <v>13807</v>
      </c>
      <c r="B2844" s="1" t="s">
        <v>6028</v>
      </c>
      <c r="C2844" s="8">
        <v>43547</v>
      </c>
      <c r="D2844" s="7">
        <v>43551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-32.338799999999999</v>
      </c>
      <c r="V2844" s="1">
        <f t="shared" si="44"/>
        <v>287.45600000000002</v>
      </c>
      <c r="W2844" s="30">
        <f>Orders[[#This Row],[Profit]]/Orders[[#This Row],[Sales]]</f>
        <v>-0.22499999999999998</v>
      </c>
    </row>
    <row r="2845" spans="1:23" x14ac:dyDescent="0.35">
      <c r="A2845" s="1" t="s">
        <v>13808</v>
      </c>
      <c r="B2845" s="1" t="s">
        <v>6031</v>
      </c>
      <c r="C2845" s="8">
        <v>43603</v>
      </c>
      <c r="D2845" s="7">
        <v>43607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v>
      </c>
      <c r="V2845" s="1">
        <f t="shared" si="44"/>
        <v>108.14400000000001</v>
      </c>
      <c r="W2845" s="30">
        <f>Orders[[#This Row],[Profit]]/Orders[[#This Row],[Sales]]</f>
        <v>-2.4999999999999998E-2</v>
      </c>
    </row>
    <row r="2846" spans="1:23" x14ac:dyDescent="0.35">
      <c r="A2846" s="1" t="s">
        <v>13809</v>
      </c>
      <c r="B2846" s="1" t="s">
        <v>6032</v>
      </c>
      <c r="C2846" s="8">
        <v>43461</v>
      </c>
      <c r="D2846" s="7">
        <v>43465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845.48800000000006</v>
      </c>
      <c r="S2846" s="1">
        <v>8</v>
      </c>
      <c r="T2846" s="1">
        <v>0.3</v>
      </c>
      <c r="U2846" s="1">
        <v>-12.0784</v>
      </c>
      <c r="V2846" s="1">
        <f t="shared" si="44"/>
        <v>6763.9040000000005</v>
      </c>
      <c r="W2846" s="30">
        <f>Orders[[#This Row],[Profit]]/Orders[[#This Row],[Sales]]</f>
        <v>-1.4285714285714285E-2</v>
      </c>
    </row>
    <row r="2847" spans="1:23" x14ac:dyDescent="0.35">
      <c r="A2847" s="1" t="s">
        <v>13810</v>
      </c>
      <c r="B2847" s="1" t="s">
        <v>6033</v>
      </c>
      <c r="C2847" s="8">
        <v>43786</v>
      </c>
      <c r="D2847" s="7">
        <v>43789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14.263199999999999</v>
      </c>
      <c r="V2847" s="1">
        <f t="shared" si="44"/>
        <v>152.82</v>
      </c>
      <c r="W2847" s="30">
        <f>Orders[[#This Row],[Profit]]/Orders[[#This Row],[Sales]]</f>
        <v>0.28000000000000003</v>
      </c>
    </row>
    <row r="2848" spans="1:23" x14ac:dyDescent="0.35">
      <c r="A2848" s="1" t="s">
        <v>13811</v>
      </c>
      <c r="B2848" s="1" t="s">
        <v>6034</v>
      </c>
      <c r="C2848" s="8">
        <v>43718</v>
      </c>
      <c r="D2848" s="7">
        <v>43723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762.59400000000005</v>
      </c>
      <c r="S2848" s="1">
        <v>3</v>
      </c>
      <c r="T2848" s="1">
        <v>0.8</v>
      </c>
      <c r="U2848" s="1">
        <v>-1143.8910000000001</v>
      </c>
      <c r="V2848" s="1">
        <f t="shared" si="44"/>
        <v>2287.7820000000002</v>
      </c>
      <c r="W2848" s="30">
        <f>Orders[[#This Row],[Profit]]/Orders[[#This Row],[Sales]]</f>
        <v>-1.5</v>
      </c>
    </row>
    <row r="2849" spans="1:23" x14ac:dyDescent="0.35">
      <c r="A2849" s="1" t="s">
        <v>13812</v>
      </c>
      <c r="B2849" s="1" t="s">
        <v>6035</v>
      </c>
      <c r="C2849" s="8">
        <v>43563</v>
      </c>
      <c r="D2849" s="7">
        <v>43570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v>
      </c>
      <c r="V2849" s="1">
        <f t="shared" si="44"/>
        <v>337.68</v>
      </c>
      <c r="W2849" s="30">
        <f>Orders[[#This Row],[Profit]]/Orders[[#This Row],[Sales]]</f>
        <v>0.27999999999999997</v>
      </c>
    </row>
    <row r="2850" spans="1:23" x14ac:dyDescent="0.35">
      <c r="A2850" s="1" t="s">
        <v>13813</v>
      </c>
      <c r="B2850" s="1" t="s">
        <v>6035</v>
      </c>
      <c r="C2850" s="8">
        <v>43563</v>
      </c>
      <c r="D2850" s="7">
        <v>43570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v>
      </c>
      <c r="S2850" s="1">
        <v>3</v>
      </c>
      <c r="T2850" s="1">
        <v>0</v>
      </c>
      <c r="U2850" s="1">
        <v>1264.7559000000001</v>
      </c>
      <c r="V2850" s="1">
        <f t="shared" si="44"/>
        <v>8072.91</v>
      </c>
      <c r="W2850" s="30">
        <f>Orders[[#This Row],[Profit]]/Orders[[#This Row],[Sales]]</f>
        <v>0.47000000000000008</v>
      </c>
    </row>
    <row r="2851" spans="1:23" x14ac:dyDescent="0.35">
      <c r="A2851" s="1" t="s">
        <v>13814</v>
      </c>
      <c r="B2851" s="1" t="s">
        <v>6040</v>
      </c>
      <c r="C2851" s="8">
        <v>43432</v>
      </c>
      <c r="D2851" s="7">
        <v>43437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7.4340000000000002</v>
      </c>
      <c r="S2851" s="1">
        <v>6</v>
      </c>
      <c r="T2851" s="1">
        <v>0.7</v>
      </c>
      <c r="U2851" s="1">
        <v>-5.6993999999999998</v>
      </c>
      <c r="V2851" s="1">
        <f t="shared" si="44"/>
        <v>44.603999999999999</v>
      </c>
      <c r="W2851" s="30">
        <f>Orders[[#This Row],[Profit]]/Orders[[#This Row],[Sales]]</f>
        <v>-0.76666666666666661</v>
      </c>
    </row>
    <row r="2852" spans="1:23" x14ac:dyDescent="0.35">
      <c r="A2852" s="1" t="s">
        <v>13815</v>
      </c>
      <c r="B2852" s="1" t="s">
        <v>6041</v>
      </c>
      <c r="C2852" s="8">
        <v>43253</v>
      </c>
      <c r="D2852" s="7">
        <v>43256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-12.956799999999999</v>
      </c>
      <c r="V2852" s="1">
        <f t="shared" si="44"/>
        <v>64.784000000000006</v>
      </c>
      <c r="W2852" s="30">
        <f>Orders[[#This Row],[Profit]]/Orders[[#This Row],[Sales]]</f>
        <v>-0.19999999999999998</v>
      </c>
    </row>
    <row r="2853" spans="1:23" x14ac:dyDescent="0.35">
      <c r="A2853" s="1" t="s">
        <v>13816</v>
      </c>
      <c r="B2853" s="1" t="s">
        <v>6042</v>
      </c>
      <c r="C2853" s="8">
        <v>43816</v>
      </c>
      <c r="D2853" s="7">
        <v>43821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13.235200000000001</v>
      </c>
      <c r="V2853" s="1">
        <f t="shared" si="44"/>
        <v>112.64</v>
      </c>
      <c r="W2853" s="30">
        <f>Orders[[#This Row],[Profit]]/Orders[[#This Row],[Sales]]</f>
        <v>0.47000000000000003</v>
      </c>
    </row>
    <row r="2854" spans="1:23" x14ac:dyDescent="0.35">
      <c r="A2854" s="1" t="s">
        <v>13817</v>
      </c>
      <c r="B2854" s="1" t="s">
        <v>6045</v>
      </c>
      <c r="C2854" s="8">
        <v>43178</v>
      </c>
      <c r="D2854" s="7">
        <v>43180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6.8907999999999996</v>
      </c>
      <c r="V2854" s="1">
        <f t="shared" si="44"/>
        <v>14.98</v>
      </c>
      <c r="W2854" s="30">
        <f>Orders[[#This Row],[Profit]]/Orders[[#This Row],[Sales]]</f>
        <v>0.45999999999999996</v>
      </c>
    </row>
    <row r="2855" spans="1:23" x14ac:dyDescent="0.35">
      <c r="A2855" s="1" t="s">
        <v>13818</v>
      </c>
      <c r="B2855" s="1" t="s">
        <v>6045</v>
      </c>
      <c r="C2855" s="8">
        <v>43178</v>
      </c>
      <c r="D2855" s="7">
        <v>43180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6.9088000000000003</v>
      </c>
      <c r="V2855" s="1">
        <f t="shared" si="44"/>
        <v>81.28</v>
      </c>
      <c r="W2855" s="30">
        <f>Orders[[#This Row],[Profit]]/Orders[[#This Row],[Sales]]</f>
        <v>0.34</v>
      </c>
    </row>
    <row r="2856" spans="1:23" x14ac:dyDescent="0.35">
      <c r="A2856" s="1" t="s">
        <v>13819</v>
      </c>
      <c r="B2856" s="1" t="s">
        <v>6048</v>
      </c>
      <c r="C2856" s="8">
        <v>43697</v>
      </c>
      <c r="D2856" s="7">
        <v>43697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10.4754</v>
      </c>
      <c r="V2856" s="1">
        <f t="shared" si="44"/>
        <v>120.87</v>
      </c>
      <c r="W2856" s="30">
        <f>Orders[[#This Row],[Profit]]/Orders[[#This Row],[Sales]]</f>
        <v>0.26</v>
      </c>
    </row>
    <row r="2857" spans="1:23" x14ac:dyDescent="0.35">
      <c r="A2857" s="1" t="s">
        <v>13820</v>
      </c>
      <c r="B2857" s="1" t="s">
        <v>6049</v>
      </c>
      <c r="C2857" s="8">
        <v>43671</v>
      </c>
      <c r="D2857" s="7">
        <v>43677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c r="V2857" s="1">
        <f t="shared" si="44"/>
        <v>141.61000000000001</v>
      </c>
      <c r="W2857" s="30">
        <f>Orders[[#This Row],[Profit]]/Orders[[#This Row],[Sales]]</f>
        <v>0.47000000000000003</v>
      </c>
    </row>
    <row r="2858" spans="1:23" x14ac:dyDescent="0.35">
      <c r="A2858" s="1" t="s">
        <v>13821</v>
      </c>
      <c r="B2858" s="1" t="s">
        <v>6050</v>
      </c>
      <c r="C2858" s="8">
        <v>43338</v>
      </c>
      <c r="D2858" s="7">
        <v>43341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v>
      </c>
      <c r="S2858" s="1">
        <v>4</v>
      </c>
      <c r="T2858" s="1">
        <v>0.2</v>
      </c>
      <c r="U2858" s="1">
        <v>100.196</v>
      </c>
      <c r="V2858" s="1">
        <f t="shared" si="44"/>
        <v>6412.5439999999999</v>
      </c>
      <c r="W2858" s="30">
        <f>Orders[[#This Row],[Profit]]/Orders[[#This Row],[Sales]]</f>
        <v>6.25E-2</v>
      </c>
    </row>
    <row r="2859" spans="1:23" x14ac:dyDescent="0.35">
      <c r="A2859" s="1" t="s">
        <v>13822</v>
      </c>
      <c r="B2859" s="1" t="s">
        <v>6051</v>
      </c>
      <c r="C2859" s="8">
        <v>43327</v>
      </c>
      <c r="D2859" s="7">
        <v>43329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225.29599999999999</v>
      </c>
      <c r="S2859" s="1">
        <v>2</v>
      </c>
      <c r="T2859" s="1">
        <v>0.2</v>
      </c>
      <c r="U2859" s="1">
        <v>22.529599999999999</v>
      </c>
      <c r="V2859" s="1">
        <f t="shared" si="44"/>
        <v>450.59199999999998</v>
      </c>
      <c r="W2859" s="30">
        <f>Orders[[#This Row],[Profit]]/Orders[[#This Row],[Sales]]</f>
        <v>9.9999999999999992E-2</v>
      </c>
    </row>
    <row r="2860" spans="1:23" x14ac:dyDescent="0.35">
      <c r="A2860" s="1" t="s">
        <v>13823</v>
      </c>
      <c r="B2860" s="1" t="s">
        <v>6054</v>
      </c>
      <c r="C2860" s="8">
        <v>43604</v>
      </c>
      <c r="D2860" s="7">
        <v>43608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4.0679999999999996</v>
      </c>
      <c r="V2860" s="1">
        <f t="shared" si="44"/>
        <v>271.2</v>
      </c>
      <c r="W2860" s="30">
        <f>Orders[[#This Row],[Profit]]/Orders[[#This Row],[Sales]]</f>
        <v>0.06</v>
      </c>
    </row>
    <row r="2861" spans="1:23" x14ac:dyDescent="0.35">
      <c r="A2861" s="1" t="s">
        <v>13824</v>
      </c>
      <c r="B2861" s="1" t="s">
        <v>6054</v>
      </c>
      <c r="C2861" s="8">
        <v>43604</v>
      </c>
      <c r="D2861" s="7">
        <v>43608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377.97</v>
      </c>
      <c r="S2861" s="1">
        <v>3</v>
      </c>
      <c r="T2861" s="1">
        <v>0</v>
      </c>
      <c r="U2861" s="1">
        <v>98.272199999999998</v>
      </c>
      <c r="V2861" s="1">
        <f t="shared" si="44"/>
        <v>1133.9100000000001</v>
      </c>
      <c r="W2861" s="30">
        <f>Orders[[#This Row],[Profit]]/Orders[[#This Row],[Sales]]</f>
        <v>0.25999999999999995</v>
      </c>
    </row>
    <row r="2862" spans="1:23" x14ac:dyDescent="0.35">
      <c r="A2862" s="1" t="s">
        <v>13825</v>
      </c>
      <c r="B2862" s="1" t="s">
        <v>6054</v>
      </c>
      <c r="C2862" s="8">
        <v>43604</v>
      </c>
      <c r="D2862" s="7">
        <v>43608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374.62860000000001</v>
      </c>
      <c r="V2862" s="1">
        <f t="shared" si="44"/>
        <v>14659.38</v>
      </c>
      <c r="W2862" s="30">
        <f>Orders[[#This Row],[Profit]]/Orders[[#This Row],[Sales]]</f>
        <v>0.23</v>
      </c>
    </row>
    <row r="2863" spans="1:23" x14ac:dyDescent="0.35">
      <c r="A2863" s="1" t="s">
        <v>13826</v>
      </c>
      <c r="B2863" s="1" t="s">
        <v>6054</v>
      </c>
      <c r="C2863" s="8">
        <v>43604</v>
      </c>
      <c r="D2863" s="7">
        <v>43608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c r="V2863" s="1">
        <f t="shared" si="44"/>
        <v>2008.51</v>
      </c>
      <c r="W2863" s="30">
        <f>Orders[[#This Row],[Profit]]/Orders[[#This Row],[Sales]]</f>
        <v>0.49</v>
      </c>
    </row>
    <row r="2864" spans="1:23" x14ac:dyDescent="0.35">
      <c r="A2864" s="1" t="s">
        <v>13827</v>
      </c>
      <c r="B2864" s="1" t="s">
        <v>6057</v>
      </c>
      <c r="C2864" s="8">
        <v>43689</v>
      </c>
      <c r="D2864" s="7">
        <v>43694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20.736000000000001</v>
      </c>
      <c r="S2864" s="1">
        <v>4</v>
      </c>
      <c r="T2864" s="1">
        <v>0.2</v>
      </c>
      <c r="U2864" s="1">
        <v>7.2576000000000001</v>
      </c>
      <c r="V2864" s="1">
        <f t="shared" si="44"/>
        <v>82.944000000000003</v>
      </c>
      <c r="W2864" s="30">
        <f>Orders[[#This Row],[Profit]]/Orders[[#This Row],[Sales]]</f>
        <v>0.35</v>
      </c>
    </row>
    <row r="2865" spans="1:23" x14ac:dyDescent="0.35">
      <c r="A2865" s="1" t="s">
        <v>13828</v>
      </c>
      <c r="B2865" s="1" t="s">
        <v>6059</v>
      </c>
      <c r="C2865" s="8">
        <v>43690</v>
      </c>
      <c r="D2865" s="7">
        <v>43690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8.4887999999999995</v>
      </c>
      <c r="V2865" s="1">
        <f t="shared" si="44"/>
        <v>94.320000000000007</v>
      </c>
      <c r="W2865" s="30">
        <f>Orders[[#This Row],[Profit]]/Orders[[#This Row],[Sales]]</f>
        <v>0.26999999999999996</v>
      </c>
    </row>
    <row r="2866" spans="1:23" x14ac:dyDescent="0.35">
      <c r="A2866" s="1" t="s">
        <v>13829</v>
      </c>
      <c r="B2866" s="1" t="s">
        <v>6059</v>
      </c>
      <c r="C2866" s="8">
        <v>43690</v>
      </c>
      <c r="D2866" s="7">
        <v>43690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22.6233</v>
      </c>
      <c r="V2866" s="1">
        <f t="shared" si="44"/>
        <v>586.53000000000009</v>
      </c>
      <c r="W2866" s="30">
        <f>Orders[[#This Row],[Profit]]/Orders[[#This Row],[Sales]]</f>
        <v>0.26999999999999996</v>
      </c>
    </row>
    <row r="2867" spans="1:23" x14ac:dyDescent="0.35">
      <c r="A2867" s="1" t="s">
        <v>13830</v>
      </c>
      <c r="B2867" s="1" t="s">
        <v>6059</v>
      </c>
      <c r="C2867" s="8">
        <v>43690</v>
      </c>
      <c r="D2867" s="7">
        <v>43690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59.52</v>
      </c>
      <c r="S2867" s="1">
        <v>3</v>
      </c>
      <c r="T2867" s="1">
        <v>0</v>
      </c>
      <c r="U2867" s="1">
        <v>15.475199999999999</v>
      </c>
      <c r="V2867" s="1">
        <f t="shared" si="44"/>
        <v>178.56</v>
      </c>
      <c r="W2867" s="30">
        <f>Orders[[#This Row],[Profit]]/Orders[[#This Row],[Sales]]</f>
        <v>0.25999999999999995</v>
      </c>
    </row>
    <row r="2868" spans="1:23" x14ac:dyDescent="0.35">
      <c r="A2868" s="1" t="s">
        <v>13831</v>
      </c>
      <c r="B2868" s="1" t="s">
        <v>6059</v>
      </c>
      <c r="C2868" s="8">
        <v>43690</v>
      </c>
      <c r="D2868" s="7">
        <v>43690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9.2568000000000001</v>
      </c>
      <c r="V2868" s="1">
        <f t="shared" si="44"/>
        <v>127.68</v>
      </c>
      <c r="W2868" s="30">
        <f>Orders[[#This Row],[Profit]]/Orders[[#This Row],[Sales]]</f>
        <v>0.28999999999999998</v>
      </c>
    </row>
    <row r="2869" spans="1:23" x14ac:dyDescent="0.35">
      <c r="A2869" s="1" t="s">
        <v>13832</v>
      </c>
      <c r="B2869" s="1" t="s">
        <v>6061</v>
      </c>
      <c r="C2869" s="8">
        <v>43414</v>
      </c>
      <c r="D2869" s="7">
        <v>43416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v>
      </c>
      <c r="S2869" s="1">
        <v>5</v>
      </c>
      <c r="T2869" s="1">
        <v>0.2</v>
      </c>
      <c r="U2869" s="1">
        <v>-3.3119999999999998</v>
      </c>
      <c r="V2869" s="1">
        <f t="shared" si="44"/>
        <v>73.600000000000009</v>
      </c>
      <c r="W2869" s="30">
        <f>Orders[[#This Row],[Profit]]/Orders[[#This Row],[Sales]]</f>
        <v>-0.22499999999999998</v>
      </c>
    </row>
    <row r="2870" spans="1:23" x14ac:dyDescent="0.35">
      <c r="A2870" s="1" t="s">
        <v>13833</v>
      </c>
      <c r="B2870" s="1" t="s">
        <v>6061</v>
      </c>
      <c r="C2870" s="8">
        <v>43414</v>
      </c>
      <c r="D2870" s="7">
        <v>43416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c r="V2870" s="1">
        <f t="shared" si="44"/>
        <v>116.928</v>
      </c>
      <c r="W2870" s="30">
        <f>Orders[[#This Row],[Profit]]/Orders[[#This Row],[Sales]]</f>
        <v>-6.25E-2</v>
      </c>
    </row>
    <row r="2871" spans="1:23" x14ac:dyDescent="0.35">
      <c r="A2871" s="1" t="s">
        <v>13834</v>
      </c>
      <c r="B2871" s="1" t="s">
        <v>6062</v>
      </c>
      <c r="C2871" s="8">
        <v>43628</v>
      </c>
      <c r="D2871" s="7">
        <v>43635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1.0680000000000001</v>
      </c>
      <c r="V2871" s="1">
        <f t="shared" si="44"/>
        <v>34.176000000000002</v>
      </c>
      <c r="W2871" s="30">
        <f>Orders[[#This Row],[Profit]]/Orders[[#This Row],[Sales]]</f>
        <v>6.25E-2</v>
      </c>
    </row>
    <row r="2872" spans="1:23" x14ac:dyDescent="0.35">
      <c r="A2872" s="1" t="s">
        <v>13835</v>
      </c>
      <c r="B2872" s="1" t="s">
        <v>6065</v>
      </c>
      <c r="C2872" s="8">
        <v>42451</v>
      </c>
      <c r="D2872" s="7">
        <v>42455</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23.234999999999999</v>
      </c>
      <c r="V2872" s="1">
        <f t="shared" si="44"/>
        <v>223.05600000000001</v>
      </c>
      <c r="W2872" s="30">
        <f>Orders[[#This Row],[Profit]]/Orders[[#This Row],[Sales]]</f>
        <v>0.3125</v>
      </c>
    </row>
    <row r="2873" spans="1:23" x14ac:dyDescent="0.35">
      <c r="A2873" s="1" t="s">
        <v>13836</v>
      </c>
      <c r="B2873" s="1" t="s">
        <v>6065</v>
      </c>
      <c r="C2873" s="8">
        <v>42451</v>
      </c>
      <c r="D2873" s="7">
        <v>42455</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-35.364600000000003</v>
      </c>
      <c r="V2873" s="1">
        <f t="shared" si="44"/>
        <v>943.05599999999993</v>
      </c>
      <c r="W2873" s="30">
        <f>Orders[[#This Row],[Profit]]/Orders[[#This Row],[Sales]]</f>
        <v>-0.11250000000000002</v>
      </c>
    </row>
    <row r="2874" spans="1:23" x14ac:dyDescent="0.35">
      <c r="A2874" s="1" t="s">
        <v>13837</v>
      </c>
      <c r="B2874" s="1" t="s">
        <v>6068</v>
      </c>
      <c r="C2874" s="8">
        <v>43631</v>
      </c>
      <c r="D2874" s="7">
        <v>43636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c r="V2874" s="1">
        <f t="shared" si="44"/>
        <v>4.26</v>
      </c>
      <c r="W2874" s="30">
        <f>Orders[[#This Row],[Profit]]/Orders[[#This Row],[Sales]]</f>
        <v>0.41000000000000003</v>
      </c>
    </row>
    <row r="2875" spans="1:23" x14ac:dyDescent="0.35">
      <c r="A2875" s="1" t="s">
        <v>13838</v>
      </c>
      <c r="B2875" s="1" t="s">
        <v>6069</v>
      </c>
      <c r="C2875" s="8">
        <v>43785</v>
      </c>
      <c r="D2875" s="7">
        <v>43791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24.3384</v>
      </c>
      <c r="V2875" s="1">
        <f t="shared" si="44"/>
        <v>6490.24</v>
      </c>
      <c r="W2875" s="30">
        <f>Orders[[#This Row],[Profit]]/Orders[[#This Row],[Sales]]</f>
        <v>3.0000000000000002E-2</v>
      </c>
    </row>
    <row r="2876" spans="1:23" x14ac:dyDescent="0.35">
      <c r="A2876" s="1" t="s">
        <v>13839</v>
      </c>
      <c r="B2876" s="1" t="s">
        <v>6070</v>
      </c>
      <c r="C2876" s="8">
        <v>43828</v>
      </c>
      <c r="D2876" s="7">
        <v>43830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6.03</v>
      </c>
      <c r="S2876" s="1">
        <v>3</v>
      </c>
      <c r="T2876" s="1">
        <v>0</v>
      </c>
      <c r="U2876" s="1">
        <v>2.9546999999999999</v>
      </c>
      <c r="V2876" s="1">
        <f t="shared" si="44"/>
        <v>18.09</v>
      </c>
      <c r="W2876" s="30">
        <f>Orders[[#This Row],[Profit]]/Orders[[#This Row],[Sales]]</f>
        <v>0.48999999999999994</v>
      </c>
    </row>
    <row r="2877" spans="1:23" x14ac:dyDescent="0.35">
      <c r="A2877" s="1" t="s">
        <v>13840</v>
      </c>
      <c r="B2877" s="1" t="s">
        <v>6071</v>
      </c>
      <c r="C2877" s="8">
        <v>43121</v>
      </c>
      <c r="D2877" s="7">
        <v>43123</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-5.7587999999999999</v>
      </c>
      <c r="V2877" s="1">
        <f t="shared" si="44"/>
        <v>307.13600000000002</v>
      </c>
      <c r="W2877" s="30">
        <f>Orders[[#This Row],[Profit]]/Orders[[#This Row],[Sales]]</f>
        <v>-3.7499999999999999E-2</v>
      </c>
    </row>
    <row r="2878" spans="1:23" x14ac:dyDescent="0.35">
      <c r="A2878" s="1" t="s">
        <v>13841</v>
      </c>
      <c r="B2878" s="1" t="s">
        <v>6071</v>
      </c>
      <c r="C2878" s="8">
        <v>43121</v>
      </c>
      <c r="D2878" s="7">
        <v>43123</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1013.4880000000001</v>
      </c>
      <c r="S2878" s="1">
        <v>7</v>
      </c>
      <c r="T2878" s="1">
        <v>0.2</v>
      </c>
      <c r="U2878" s="1">
        <v>76.011600000000001</v>
      </c>
      <c r="V2878" s="1">
        <f t="shared" si="44"/>
        <v>7094.4160000000002</v>
      </c>
      <c r="W2878" s="30">
        <f>Orders[[#This Row],[Profit]]/Orders[[#This Row],[Sales]]</f>
        <v>7.4999999999999997E-2</v>
      </c>
    </row>
    <row r="2879" spans="1:23" x14ac:dyDescent="0.35">
      <c r="A2879" s="1" t="s">
        <v>13842</v>
      </c>
      <c r="B2879" s="1" t="s">
        <v>6072</v>
      </c>
      <c r="C2879" s="8">
        <v>43115</v>
      </c>
      <c r="D2879" s="7">
        <v>43119</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24.599799999999998</v>
      </c>
      <c r="V2879" s="1">
        <f t="shared" si="44"/>
        <v>104.68</v>
      </c>
      <c r="W2879" s="30">
        <f>Orders[[#This Row],[Profit]]/Orders[[#This Row],[Sales]]</f>
        <v>0.46999999999999992</v>
      </c>
    </row>
    <row r="2880" spans="1:23" x14ac:dyDescent="0.35">
      <c r="A2880" s="1" t="s">
        <v>13843</v>
      </c>
      <c r="B2880" s="1" t="s">
        <v>6072</v>
      </c>
      <c r="C2880" s="8">
        <v>43115</v>
      </c>
      <c r="D2880" s="7">
        <v>43119</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1.3513999999999999</v>
      </c>
      <c r="V2880" s="1">
        <f t="shared" si="44"/>
        <v>9.32</v>
      </c>
      <c r="W2880" s="30">
        <f>Orders[[#This Row],[Profit]]/Orders[[#This Row],[Sales]]</f>
        <v>0.28999999999999998</v>
      </c>
    </row>
    <row r="2881" spans="1:23" x14ac:dyDescent="0.35">
      <c r="A2881" s="1" t="s">
        <v>13844</v>
      </c>
      <c r="B2881" s="1" t="s">
        <v>6072</v>
      </c>
      <c r="C2881" s="8">
        <v>43115</v>
      </c>
      <c r="D2881" s="7">
        <v>43119</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254.97</v>
      </c>
      <c r="S2881" s="1">
        <v>3</v>
      </c>
      <c r="T2881" s="1">
        <v>0</v>
      </c>
      <c r="U2881" s="1">
        <v>91.789199999999994</v>
      </c>
      <c r="V2881" s="1">
        <f t="shared" si="44"/>
        <v>764.91</v>
      </c>
      <c r="W2881" s="30">
        <f>Orders[[#This Row],[Profit]]/Orders[[#This Row],[Sales]]</f>
        <v>0.36</v>
      </c>
    </row>
    <row r="2882" spans="1:23" x14ac:dyDescent="0.35">
      <c r="A2882" s="1" t="s">
        <v>13845</v>
      </c>
      <c r="B2882" s="1" t="s">
        <v>6073</v>
      </c>
      <c r="C2882" s="8">
        <v>43362</v>
      </c>
      <c r="D2882" s="7">
        <v>43366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c r="V2882" s="1">
        <f t="shared" ref="V2882:V2945" si="45">PRODUCT(S2882,R2882)</f>
        <v>152.64000000000001</v>
      </c>
      <c r="W2882" s="30">
        <f>Orders[[#This Row],[Profit]]/Orders[[#This Row],[Sales]]</f>
        <v>0.5</v>
      </c>
    </row>
    <row r="2883" spans="1:23" x14ac:dyDescent="0.35">
      <c r="A2883" s="1" t="s">
        <v>13847</v>
      </c>
      <c r="B2883" s="1" t="s">
        <v>6073</v>
      </c>
      <c r="C2883" s="8">
        <v>43362</v>
      </c>
      <c r="D2883" s="7">
        <v>43366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8.0997000000000003</v>
      </c>
      <c r="V2883" s="1">
        <f t="shared" si="45"/>
        <v>83.789999999999992</v>
      </c>
      <c r="W2883" s="30">
        <f>Orders[[#This Row],[Profit]]/Orders[[#This Row],[Sales]]</f>
        <v>0.29000000000000004</v>
      </c>
    </row>
    <row r="2884" spans="1:23" x14ac:dyDescent="0.35">
      <c r="A2884" s="1" t="s">
        <v>13848</v>
      </c>
      <c r="B2884" s="1" t="s">
        <v>6075</v>
      </c>
      <c r="C2884" s="8">
        <v>42421</v>
      </c>
      <c r="D2884" s="7">
        <v>42425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8.85</v>
      </c>
      <c r="S2884" s="1">
        <v>5</v>
      </c>
      <c r="T2884" s="1">
        <v>0.8</v>
      </c>
      <c r="U2884" s="1">
        <v>-13.717499999999999</v>
      </c>
      <c r="V2884" s="1">
        <f t="shared" si="45"/>
        <v>44.25</v>
      </c>
      <c r="W2884" s="30">
        <f>Orders[[#This Row],[Profit]]/Orders[[#This Row],[Sales]]</f>
        <v>-1.55</v>
      </c>
    </row>
    <row r="2885" spans="1:23" x14ac:dyDescent="0.35">
      <c r="A2885" s="1" t="s">
        <v>13849</v>
      </c>
      <c r="B2885" s="1" t="s">
        <v>6076</v>
      </c>
      <c r="C2885" s="8">
        <v>43415</v>
      </c>
      <c r="D2885" s="7">
        <v>43420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c r="V2885" s="1">
        <f t="shared" si="45"/>
        <v>27.84</v>
      </c>
      <c r="W2885" s="30">
        <f>Orders[[#This Row],[Profit]]/Orders[[#This Row],[Sales]]</f>
        <v>0.32</v>
      </c>
    </row>
    <row r="2886" spans="1:23" x14ac:dyDescent="0.35">
      <c r="A2886" s="1" t="s">
        <v>13850</v>
      </c>
      <c r="B2886" s="1" t="s">
        <v>6077</v>
      </c>
      <c r="C2886" s="8">
        <v>43130</v>
      </c>
      <c r="D2886" s="7">
        <v>43134</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c r="V2886" s="1">
        <f t="shared" si="45"/>
        <v>34.911999999999999</v>
      </c>
      <c r="W2886" s="30">
        <f>Orders[[#This Row],[Profit]]/Orders[[#This Row],[Sales]]</f>
        <v>0.33750000000000002</v>
      </c>
    </row>
    <row r="2887" spans="1:23" x14ac:dyDescent="0.35">
      <c r="A2887" s="1" t="s">
        <v>11345</v>
      </c>
      <c r="B2887" s="1" t="s">
        <v>6078</v>
      </c>
      <c r="C2887" s="8">
        <v>43391</v>
      </c>
      <c r="D2887" s="7">
        <v>43395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-34.640999999999998</v>
      </c>
      <c r="V2887" s="1">
        <f t="shared" si="45"/>
        <v>1539.6000000000001</v>
      </c>
      <c r="W2887" s="30">
        <f>Orders[[#This Row],[Profit]]/Orders[[#This Row],[Sales]]</f>
        <v>-0.11249999999999999</v>
      </c>
    </row>
    <row r="2888" spans="1:23" x14ac:dyDescent="0.35">
      <c r="A2888" s="1" t="s">
        <v>13851</v>
      </c>
      <c r="B2888" s="1" t="s">
        <v>6079</v>
      </c>
      <c r="C2888" s="8">
        <v>43817</v>
      </c>
      <c r="D2888" s="7">
        <v>43818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c r="V2888" s="1">
        <f t="shared" si="45"/>
        <v>19.89</v>
      </c>
      <c r="W2888" s="30">
        <f>Orders[[#This Row],[Profit]]/Orders[[#This Row],[Sales]]</f>
        <v>0.27</v>
      </c>
    </row>
    <row r="2889" spans="1:23" x14ac:dyDescent="0.35">
      <c r="A2889" s="1" t="s">
        <v>13852</v>
      </c>
      <c r="B2889" s="1" t="s">
        <v>6079</v>
      </c>
      <c r="C2889" s="8">
        <v>43817</v>
      </c>
      <c r="D2889" s="7">
        <v>43818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6.2207999999999997</v>
      </c>
      <c r="V2889" s="1">
        <f t="shared" si="45"/>
        <v>25.92</v>
      </c>
      <c r="W2889" s="30">
        <f>Orders[[#This Row],[Profit]]/Orders[[#This Row],[Sales]]</f>
        <v>0.47999999999999993</v>
      </c>
    </row>
    <row r="2890" spans="1:23" x14ac:dyDescent="0.35">
      <c r="A2890" s="1" t="s">
        <v>13853</v>
      </c>
      <c r="B2890" s="1" t="s">
        <v>6079</v>
      </c>
      <c r="C2890" s="8">
        <v>43817</v>
      </c>
      <c r="D2890" s="7">
        <v>43818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v>
      </c>
      <c r="S2890" s="1">
        <v>5</v>
      </c>
      <c r="T2890" s="1">
        <v>0</v>
      </c>
      <c r="U2890" s="1">
        <v>15.552</v>
      </c>
      <c r="V2890" s="1">
        <f t="shared" si="45"/>
        <v>162</v>
      </c>
      <c r="W2890" s="30">
        <f>Orders[[#This Row],[Profit]]/Orders[[#This Row],[Sales]]</f>
        <v>0.48</v>
      </c>
    </row>
    <row r="2891" spans="1:23" x14ac:dyDescent="0.35">
      <c r="A2891" s="1" t="s">
        <v>13854</v>
      </c>
      <c r="B2891" s="1" t="s">
        <v>6080</v>
      </c>
      <c r="C2891" s="8">
        <v>43771</v>
      </c>
      <c r="D2891" s="7">
        <v>43775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23.85</v>
      </c>
      <c r="S2891" s="1">
        <v>5</v>
      </c>
      <c r="T2891" s="1">
        <v>0</v>
      </c>
      <c r="U2891" s="1">
        <v>10.7325</v>
      </c>
      <c r="V2891" s="1">
        <f t="shared" si="45"/>
        <v>119.25</v>
      </c>
      <c r="W2891" s="30">
        <f>Orders[[#This Row],[Profit]]/Orders[[#This Row],[Sales]]</f>
        <v>0.44999999999999996</v>
      </c>
    </row>
    <row r="2892" spans="1:23" x14ac:dyDescent="0.35">
      <c r="A2892" s="1" t="s">
        <v>13855</v>
      </c>
      <c r="B2892" s="1" t="s">
        <v>6083</v>
      </c>
      <c r="C2892" s="8">
        <v>42489</v>
      </c>
      <c r="D2892" s="7">
        <v>42491</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v>
      </c>
      <c r="V2892" s="1">
        <f t="shared" si="45"/>
        <v>103.92</v>
      </c>
      <c r="W2892" s="30">
        <f>Orders[[#This Row],[Profit]]/Orders[[#This Row],[Sales]]</f>
        <v>0.25</v>
      </c>
    </row>
    <row r="2893" spans="1:23" x14ac:dyDescent="0.35">
      <c r="A2893" s="1" t="s">
        <v>13856</v>
      </c>
      <c r="B2893" s="1" t="s">
        <v>6083</v>
      </c>
      <c r="C2893" s="8">
        <v>42489</v>
      </c>
      <c r="D2893" s="7">
        <v>42491</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c r="V2893" s="1">
        <f t="shared" si="45"/>
        <v>53.820000000000007</v>
      </c>
      <c r="W2893" s="30">
        <f>Orders[[#This Row],[Profit]]/Orders[[#This Row],[Sales]]</f>
        <v>0.48</v>
      </c>
    </row>
    <row r="2894" spans="1:23" x14ac:dyDescent="0.35">
      <c r="A2894" s="1" t="s">
        <v>13857</v>
      </c>
      <c r="B2894" s="1" t="s">
        <v>6087</v>
      </c>
      <c r="C2894" s="8">
        <v>43761</v>
      </c>
      <c r="D2894" s="7">
        <v>43767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5.6643999999999997</v>
      </c>
      <c r="V2894" s="1">
        <f t="shared" si="45"/>
        <v>23.12</v>
      </c>
      <c r="W2894" s="30">
        <f>Orders[[#This Row],[Profit]]/Orders[[#This Row],[Sales]]</f>
        <v>0.48999999999999994</v>
      </c>
    </row>
    <row r="2895" spans="1:23" x14ac:dyDescent="0.35">
      <c r="A2895" s="1" t="s">
        <v>13858</v>
      </c>
      <c r="B2895" s="1" t="s">
        <v>6087</v>
      </c>
      <c r="C2895" s="8">
        <v>43761</v>
      </c>
      <c r="D2895" s="7">
        <v>43767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v>
      </c>
      <c r="S2895" s="1">
        <v>5</v>
      </c>
      <c r="T2895" s="1">
        <v>0</v>
      </c>
      <c r="U2895" s="1">
        <v>11.88</v>
      </c>
      <c r="V2895" s="1">
        <f t="shared" si="45"/>
        <v>132</v>
      </c>
      <c r="W2895" s="30">
        <f>Orders[[#This Row],[Profit]]/Orders[[#This Row],[Sales]]</f>
        <v>0.45000000000000007</v>
      </c>
    </row>
    <row r="2896" spans="1:23" x14ac:dyDescent="0.35">
      <c r="A2896" s="1" t="s">
        <v>13859</v>
      </c>
      <c r="B2896" s="1" t="s">
        <v>6087</v>
      </c>
      <c r="C2896" s="8">
        <v>43761</v>
      </c>
      <c r="D2896" s="7">
        <v>43767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v>
      </c>
      <c r="V2896" s="1">
        <f t="shared" si="45"/>
        <v>759.88</v>
      </c>
      <c r="W2896" s="30">
        <f>Orders[[#This Row],[Profit]]/Orders[[#This Row],[Sales]]</f>
        <v>0.42000000000000004</v>
      </c>
    </row>
    <row r="2897" spans="1:23" x14ac:dyDescent="0.35">
      <c r="A2897" s="1" t="s">
        <v>13860</v>
      </c>
      <c r="B2897" s="1" t="s">
        <v>6087</v>
      </c>
      <c r="C2897" s="8">
        <v>43761</v>
      </c>
      <c r="D2897" s="7">
        <v>43767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v>
      </c>
      <c r="V2897" s="1">
        <f t="shared" si="45"/>
        <v>107.64000000000001</v>
      </c>
      <c r="W2897" s="30">
        <f>Orders[[#This Row],[Profit]]/Orders[[#This Row],[Sales]]</f>
        <v>0.27999999999999997</v>
      </c>
    </row>
    <row r="2898" spans="1:23" x14ac:dyDescent="0.35">
      <c r="A2898" s="1" t="s">
        <v>13861</v>
      </c>
      <c r="B2898" s="1" t="s">
        <v>6092</v>
      </c>
      <c r="C2898" s="8">
        <v>42459</v>
      </c>
      <c r="D2898" s="7">
        <v>42463</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c r="V2898" s="1">
        <f t="shared" si="45"/>
        <v>248.25</v>
      </c>
      <c r="W2898" s="30">
        <f>Orders[[#This Row],[Profit]]/Orders[[#This Row],[Sales]]</f>
        <v>0.42000000000000004</v>
      </c>
    </row>
    <row r="2899" spans="1:23" x14ac:dyDescent="0.35">
      <c r="A2899" s="1" t="s">
        <v>13862</v>
      </c>
      <c r="B2899" s="1" t="s">
        <v>6093</v>
      </c>
      <c r="C2899" s="8">
        <v>43104</v>
      </c>
      <c r="D2899" s="7">
        <v>43109</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959.96799999999996</v>
      </c>
      <c r="S2899" s="1">
        <v>4</v>
      </c>
      <c r="T2899" s="1">
        <v>0.2</v>
      </c>
      <c r="U2899" s="1">
        <v>119.996</v>
      </c>
      <c r="V2899" s="1">
        <f t="shared" si="45"/>
        <v>3839.8719999999998</v>
      </c>
      <c r="W2899" s="30">
        <f>Orders[[#This Row],[Profit]]/Orders[[#This Row],[Sales]]</f>
        <v>0.125</v>
      </c>
    </row>
    <row r="2900" spans="1:23" x14ac:dyDescent="0.35">
      <c r="A2900" s="1" t="s">
        <v>13863</v>
      </c>
      <c r="B2900" s="1" t="s">
        <v>6094</v>
      </c>
      <c r="C2900" s="8">
        <v>42851</v>
      </c>
      <c r="D2900" s="7">
        <v>42855</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v>
      </c>
      <c r="V2900" s="1">
        <f t="shared" si="45"/>
        <v>816.84400000000005</v>
      </c>
      <c r="W2900" s="30">
        <f>Orders[[#This Row],[Profit]]/Orders[[#This Row],[Sales]]</f>
        <v>-1.4285714285714285E-2</v>
      </c>
    </row>
    <row r="2901" spans="1:23" x14ac:dyDescent="0.35">
      <c r="A2901" s="1" t="s">
        <v>13864</v>
      </c>
      <c r="B2901" s="1" t="s">
        <v>6095</v>
      </c>
      <c r="C2901" s="8">
        <v>42990</v>
      </c>
      <c r="D2901" s="7">
        <v>42995</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479.98399999999998</v>
      </c>
      <c r="S2901" s="1">
        <v>2</v>
      </c>
      <c r="T2901" s="1">
        <v>0.2</v>
      </c>
      <c r="U2901" s="1">
        <v>59.997999999999998</v>
      </c>
      <c r="V2901" s="1">
        <f t="shared" si="45"/>
        <v>959.96799999999996</v>
      </c>
      <c r="W2901" s="30">
        <f>Orders[[#This Row],[Profit]]/Orders[[#This Row],[Sales]]</f>
        <v>0.125</v>
      </c>
    </row>
    <row r="2902" spans="1:23" x14ac:dyDescent="0.35">
      <c r="A2902" s="1" t="s">
        <v>13865</v>
      </c>
      <c r="B2902" s="1" t="s">
        <v>6095</v>
      </c>
      <c r="C2902" s="8">
        <v>42990</v>
      </c>
      <c r="D2902" s="7">
        <v>42995</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c r="V2902" s="1">
        <f t="shared" si="45"/>
        <v>50.4</v>
      </c>
      <c r="W2902" s="30">
        <f>Orders[[#This Row],[Profit]]/Orders[[#This Row],[Sales]]</f>
        <v>0.48000000000000004</v>
      </c>
    </row>
    <row r="2903" spans="1:23" x14ac:dyDescent="0.35">
      <c r="A2903" s="1" t="s">
        <v>13866</v>
      </c>
      <c r="B2903" s="1" t="s">
        <v>6096</v>
      </c>
      <c r="C2903" s="8">
        <v>43719</v>
      </c>
      <c r="D2903" s="7">
        <v>43723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84.943600000000004</v>
      </c>
      <c r="V2903" s="1">
        <f t="shared" si="45"/>
        <v>1292.6199999999999</v>
      </c>
      <c r="W2903" s="30">
        <f>Orders[[#This Row],[Profit]]/Orders[[#This Row],[Sales]]</f>
        <v>0.46</v>
      </c>
    </row>
    <row r="2904" spans="1:23" x14ac:dyDescent="0.35">
      <c r="A2904" s="1" t="s">
        <v>13867</v>
      </c>
      <c r="B2904" s="1" t="s">
        <v>6097</v>
      </c>
      <c r="C2904" s="8">
        <v>43263</v>
      </c>
      <c r="D2904" s="7">
        <v>43268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v>
      </c>
      <c r="S2904" s="1">
        <v>5</v>
      </c>
      <c r="T2904" s="1">
        <v>0.2</v>
      </c>
      <c r="U2904" s="1">
        <v>8.3810000000000002</v>
      </c>
      <c r="V2904" s="1">
        <f t="shared" si="45"/>
        <v>115.60000000000001</v>
      </c>
      <c r="W2904" s="30">
        <f>Orders[[#This Row],[Profit]]/Orders[[#This Row],[Sales]]</f>
        <v>0.36249999999999999</v>
      </c>
    </row>
    <row r="2905" spans="1:23" x14ac:dyDescent="0.35">
      <c r="A2905" s="1" t="s">
        <v>13868</v>
      </c>
      <c r="B2905" s="1" t="s">
        <v>6098</v>
      </c>
      <c r="C2905" s="8">
        <v>43278</v>
      </c>
      <c r="D2905" s="7">
        <v>43282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12.175800000000001</v>
      </c>
      <c r="V2905" s="1">
        <f t="shared" si="45"/>
        <v>262.24799999999999</v>
      </c>
      <c r="W2905" s="30">
        <f>Orders[[#This Row],[Profit]]/Orders[[#This Row],[Sales]]</f>
        <v>0.32500000000000001</v>
      </c>
    </row>
    <row r="2906" spans="1:23" x14ac:dyDescent="0.35">
      <c r="A2906" s="1" t="s">
        <v>13869</v>
      </c>
      <c r="B2906" s="1" t="s">
        <v>6098</v>
      </c>
      <c r="C2906" s="8">
        <v>43278</v>
      </c>
      <c r="D2906" s="7">
        <v>43282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-7.7093999999999996</v>
      </c>
      <c r="V2906" s="1">
        <f t="shared" si="45"/>
        <v>1618.9740000000002</v>
      </c>
      <c r="W2906" s="30">
        <f>Orders[[#This Row],[Profit]]/Orders[[#This Row],[Sales]]</f>
        <v>-1.4285714285714285E-2</v>
      </c>
    </row>
    <row r="2907" spans="1:23" x14ac:dyDescent="0.35">
      <c r="A2907" s="1" t="s">
        <v>13870</v>
      </c>
      <c r="B2907" s="1" t="s">
        <v>6100</v>
      </c>
      <c r="C2907" s="8">
        <v>42639</v>
      </c>
      <c r="D2907" s="7">
        <v>42643</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c r="V2907" s="1">
        <f t="shared" si="45"/>
        <v>620.24</v>
      </c>
      <c r="W2907" s="30">
        <f>Orders[[#This Row],[Profit]]/Orders[[#This Row],[Sales]]</f>
        <v>0.26</v>
      </c>
    </row>
    <row r="2908" spans="1:23" x14ac:dyDescent="0.35">
      <c r="A2908" s="1" t="s">
        <v>13871</v>
      </c>
      <c r="B2908" s="1" t="s">
        <v>6103</v>
      </c>
      <c r="C2908" s="8">
        <v>43772</v>
      </c>
      <c r="D2908" s="7">
        <v>43778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3.8519999999999999</v>
      </c>
      <c r="V2908" s="1">
        <f t="shared" si="45"/>
        <v>17.12</v>
      </c>
      <c r="W2908" s="30">
        <f>Orders[[#This Row],[Profit]]/Orders[[#This Row],[Sales]]</f>
        <v>0.44999999999999996</v>
      </c>
    </row>
    <row r="2909" spans="1:23" x14ac:dyDescent="0.35">
      <c r="A2909" s="1" t="s">
        <v>12241</v>
      </c>
      <c r="B2909" s="1" t="s">
        <v>6103</v>
      </c>
      <c r="C2909" s="8">
        <v>43772</v>
      </c>
      <c r="D2909" s="7">
        <v>43778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v>
      </c>
      <c r="S2909" s="1">
        <v>5</v>
      </c>
      <c r="T2909" s="1">
        <v>0</v>
      </c>
      <c r="U2909" s="1">
        <v>14.148</v>
      </c>
      <c r="V2909" s="1">
        <f t="shared" si="45"/>
        <v>262</v>
      </c>
      <c r="W2909" s="30">
        <f>Orders[[#This Row],[Profit]]/Orders[[#This Row],[Sales]]</f>
        <v>0.27</v>
      </c>
    </row>
    <row r="2910" spans="1:23" x14ac:dyDescent="0.35">
      <c r="A2910" s="1" t="s">
        <v>13872</v>
      </c>
      <c r="B2910" s="1" t="s">
        <v>6103</v>
      </c>
      <c r="C2910" s="8">
        <v>43772</v>
      </c>
      <c r="D2910" s="7">
        <v>43778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v>
      </c>
      <c r="S2910" s="1">
        <v>3</v>
      </c>
      <c r="T2910" s="1">
        <v>0</v>
      </c>
      <c r="U2910" s="1">
        <v>6.8723999999999998</v>
      </c>
      <c r="V2910" s="1">
        <f t="shared" si="45"/>
        <v>44.82</v>
      </c>
      <c r="W2910" s="30">
        <f>Orders[[#This Row],[Profit]]/Orders[[#This Row],[Sales]]</f>
        <v>0.46</v>
      </c>
    </row>
    <row r="2911" spans="1:23" x14ac:dyDescent="0.35">
      <c r="A2911" s="1" t="s">
        <v>13873</v>
      </c>
      <c r="B2911" s="1" t="s">
        <v>6106</v>
      </c>
      <c r="C2911" s="8">
        <v>43515</v>
      </c>
      <c r="D2911" s="7">
        <v>43519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0.22439999999999999</v>
      </c>
      <c r="V2911" s="1">
        <f t="shared" si="45"/>
        <v>33.660000000000004</v>
      </c>
      <c r="W2911" s="30">
        <f>Orders[[#This Row],[Profit]]/Orders[[#This Row],[Sales]]</f>
        <v>1.9999999999999997E-2</v>
      </c>
    </row>
    <row r="2912" spans="1:23" x14ac:dyDescent="0.35">
      <c r="A2912" s="1" t="s">
        <v>13874</v>
      </c>
      <c r="B2912" s="1" t="s">
        <v>6107</v>
      </c>
      <c r="C2912" s="8">
        <v>43044</v>
      </c>
      <c r="D2912" s="7">
        <v>43048</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24.196000000000002</v>
      </c>
      <c r="V2912" s="1">
        <f t="shared" si="45"/>
        <v>1548.5440000000001</v>
      </c>
      <c r="W2912" s="30">
        <f>Orders[[#This Row],[Profit]]/Orders[[#This Row],[Sales]]</f>
        <v>6.25E-2</v>
      </c>
    </row>
    <row r="2913" spans="1:23" x14ac:dyDescent="0.35">
      <c r="A2913" s="1" t="s">
        <v>13875</v>
      </c>
      <c r="B2913" s="1" t="s">
        <v>6108</v>
      </c>
      <c r="C2913" s="8">
        <v>42537</v>
      </c>
      <c r="D2913" s="7">
        <v>42542</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c r="V2913" s="1">
        <f t="shared" si="45"/>
        <v>207</v>
      </c>
      <c r="W2913" s="30">
        <f>Orders[[#This Row],[Profit]]/Orders[[#This Row],[Sales]]</f>
        <v>0.47</v>
      </c>
    </row>
    <row r="2914" spans="1:23" x14ac:dyDescent="0.35">
      <c r="A2914" s="1" t="s">
        <v>13876</v>
      </c>
      <c r="B2914" s="1" t="s">
        <v>6108</v>
      </c>
      <c r="C2914" s="8">
        <v>42537</v>
      </c>
      <c r="D2914" s="7">
        <v>42542</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10.5</v>
      </c>
      <c r="V2914" s="1">
        <f t="shared" si="45"/>
        <v>140</v>
      </c>
      <c r="W2914" s="30">
        <f>Orders[[#This Row],[Profit]]/Orders[[#This Row],[Sales]]</f>
        <v>0.3</v>
      </c>
    </row>
    <row r="2915" spans="1:23" x14ac:dyDescent="0.35">
      <c r="A2915" s="1" t="s">
        <v>13877</v>
      </c>
      <c r="B2915" s="1" t="s">
        <v>6108</v>
      </c>
      <c r="C2915" s="8">
        <v>42537</v>
      </c>
      <c r="D2915" s="7">
        <v>42542</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v>
      </c>
      <c r="S2915" s="1">
        <v>3</v>
      </c>
      <c r="T2915" s="1">
        <v>0.2</v>
      </c>
      <c r="U2915" s="1">
        <v>14.3376</v>
      </c>
      <c r="V2915" s="1">
        <f t="shared" si="45"/>
        <v>118.65600000000001</v>
      </c>
      <c r="W2915" s="30">
        <f>Orders[[#This Row],[Profit]]/Orders[[#This Row],[Sales]]</f>
        <v>0.36249999999999999</v>
      </c>
    </row>
    <row r="2916" spans="1:23" x14ac:dyDescent="0.35">
      <c r="A2916" s="1" t="s">
        <v>13878</v>
      </c>
      <c r="B2916" s="1" t="s">
        <v>6113</v>
      </c>
      <c r="C2916" s="8">
        <v>43020</v>
      </c>
      <c r="D2916" s="7">
        <v>43025</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c r="V2916" s="1">
        <f t="shared" si="45"/>
        <v>407.15999999999997</v>
      </c>
      <c r="W2916" s="30">
        <f>Orders[[#This Row],[Profit]]/Orders[[#This Row],[Sales]]</f>
        <v>0.26</v>
      </c>
    </row>
    <row r="2917" spans="1:23" x14ac:dyDescent="0.35">
      <c r="A2917" s="1" t="s">
        <v>13879</v>
      </c>
      <c r="B2917" s="1" t="s">
        <v>6113</v>
      </c>
      <c r="C2917" s="8">
        <v>43020</v>
      </c>
      <c r="D2917" s="7">
        <v>43025</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5.6520000000000001</v>
      </c>
      <c r="V2917" s="1">
        <f t="shared" si="45"/>
        <v>25.12</v>
      </c>
      <c r="W2917" s="30">
        <f>Orders[[#This Row],[Profit]]/Orders[[#This Row],[Sales]]</f>
        <v>0.45</v>
      </c>
    </row>
    <row r="2918" spans="1:23" x14ac:dyDescent="0.35">
      <c r="A2918" s="1" t="s">
        <v>13880</v>
      </c>
      <c r="B2918" s="1" t="s">
        <v>6113</v>
      </c>
      <c r="C2918" s="8">
        <v>43020</v>
      </c>
      <c r="D2918" s="7">
        <v>43025</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71.269199999999998</v>
      </c>
      <c r="V2918" s="1">
        <f t="shared" si="45"/>
        <v>1055.8399999999999</v>
      </c>
      <c r="W2918" s="30">
        <f>Orders[[#This Row],[Profit]]/Orders[[#This Row],[Sales]]</f>
        <v>0.27</v>
      </c>
    </row>
    <row r="2919" spans="1:23" x14ac:dyDescent="0.35">
      <c r="A2919" s="1" t="s">
        <v>13881</v>
      </c>
      <c r="B2919" s="1" t="s">
        <v>6115</v>
      </c>
      <c r="C2919" s="8">
        <v>43704</v>
      </c>
      <c r="D2919" s="7">
        <v>43707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v>
      </c>
      <c r="S2919" s="1">
        <v>1</v>
      </c>
      <c r="T2919" s="1">
        <v>0.2</v>
      </c>
      <c r="U2919" s="1">
        <v>0.372</v>
      </c>
      <c r="V2919" s="1">
        <f t="shared" si="45"/>
        <v>5.952</v>
      </c>
      <c r="W2919" s="30">
        <f>Orders[[#This Row],[Profit]]/Orders[[#This Row],[Sales]]</f>
        <v>6.25E-2</v>
      </c>
    </row>
    <row r="2920" spans="1:23" x14ac:dyDescent="0.35">
      <c r="A2920" s="1" t="s">
        <v>13882</v>
      </c>
      <c r="B2920" s="1" t="s">
        <v>6118</v>
      </c>
      <c r="C2920" s="8">
        <v>43427</v>
      </c>
      <c r="D2920" s="7">
        <v>43427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2.37</v>
      </c>
      <c r="V2920" s="1">
        <f t="shared" si="45"/>
        <v>79</v>
      </c>
      <c r="W2920" s="30">
        <f>Orders[[#This Row],[Profit]]/Orders[[#This Row],[Sales]]</f>
        <v>0.15</v>
      </c>
    </row>
    <row r="2921" spans="1:23" x14ac:dyDescent="0.35">
      <c r="A2921" s="1" t="s">
        <v>13883</v>
      </c>
      <c r="B2921" s="1" t="s">
        <v>6118</v>
      </c>
      <c r="C2921" s="8">
        <v>43427</v>
      </c>
      <c r="D2921" s="7">
        <v>43427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v>
      </c>
      <c r="S2921" s="1">
        <v>2</v>
      </c>
      <c r="T2921" s="1">
        <v>0.2</v>
      </c>
      <c r="U2921" s="1">
        <v>3.9512</v>
      </c>
      <c r="V2921" s="1">
        <f t="shared" si="45"/>
        <v>28.736000000000001</v>
      </c>
      <c r="W2921" s="30">
        <f>Orders[[#This Row],[Profit]]/Orders[[#This Row],[Sales]]</f>
        <v>0.27500000000000002</v>
      </c>
    </row>
    <row r="2922" spans="1:23" x14ac:dyDescent="0.35">
      <c r="A2922" s="1" t="s">
        <v>13884</v>
      </c>
      <c r="B2922" s="1" t="s">
        <v>6118</v>
      </c>
      <c r="C2922" s="8">
        <v>43427</v>
      </c>
      <c r="D2922" s="7">
        <v>43427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70.447999999999993</v>
      </c>
      <c r="S2922" s="1">
        <v>7</v>
      </c>
      <c r="T2922" s="1">
        <v>0.2</v>
      </c>
      <c r="U2922" s="1">
        <v>12.3284</v>
      </c>
      <c r="V2922" s="1">
        <f t="shared" si="45"/>
        <v>493.13599999999997</v>
      </c>
      <c r="W2922" s="30">
        <f>Orders[[#This Row],[Profit]]/Orders[[#This Row],[Sales]]</f>
        <v>0.17500000000000002</v>
      </c>
    </row>
    <row r="2923" spans="1:23" x14ac:dyDescent="0.35">
      <c r="A2923" s="1" t="s">
        <v>13885</v>
      </c>
      <c r="B2923" s="1" t="s">
        <v>6119</v>
      </c>
      <c r="C2923" s="8">
        <v>43495</v>
      </c>
      <c r="D2923" s="7">
        <v>43495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6.4649999999999999</v>
      </c>
      <c r="V2923" s="1">
        <f t="shared" si="45"/>
        <v>258.60000000000002</v>
      </c>
      <c r="W2923" s="30">
        <f>Orders[[#This Row],[Profit]]/Orders[[#This Row],[Sales]]</f>
        <v>4.9999999999999996E-2</v>
      </c>
    </row>
    <row r="2924" spans="1:23" x14ac:dyDescent="0.35">
      <c r="A2924" s="1" t="s">
        <v>13886</v>
      </c>
      <c r="B2924" s="1" t="s">
        <v>6120</v>
      </c>
      <c r="C2924" s="8">
        <v>43069</v>
      </c>
      <c r="D2924" s="7">
        <v>43072</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3.8820000000000001</v>
      </c>
      <c r="S2924" s="1">
        <v>3</v>
      </c>
      <c r="T2924" s="1">
        <v>0.8</v>
      </c>
      <c r="U2924" s="1">
        <v>-5.8230000000000004</v>
      </c>
      <c r="V2924" s="1">
        <f t="shared" si="45"/>
        <v>11.646000000000001</v>
      </c>
      <c r="W2924" s="30">
        <f>Orders[[#This Row],[Profit]]/Orders[[#This Row],[Sales]]</f>
        <v>-1.5</v>
      </c>
    </row>
    <row r="2925" spans="1:23" x14ac:dyDescent="0.35">
      <c r="A2925" s="1" t="s">
        <v>13887</v>
      </c>
      <c r="B2925" s="1" t="s">
        <v>6121</v>
      </c>
      <c r="C2925" s="8">
        <v>42549</v>
      </c>
      <c r="D2925" s="7">
        <v>42555</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c r="V2925" s="1">
        <f t="shared" si="45"/>
        <v>6.08</v>
      </c>
      <c r="W2925" s="30">
        <f>Orders[[#This Row],[Profit]]/Orders[[#This Row],[Sales]]</f>
        <v>0.5</v>
      </c>
    </row>
    <row r="2926" spans="1:23" x14ac:dyDescent="0.35">
      <c r="A2926" s="1" t="s">
        <v>13888</v>
      </c>
      <c r="B2926" s="1" t="s">
        <v>6122</v>
      </c>
      <c r="C2926" s="8">
        <v>42615</v>
      </c>
      <c r="D2926" s="7">
        <v>42618</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8.9550000000000001</v>
      </c>
      <c r="V2926" s="1">
        <f t="shared" si="45"/>
        <v>19.899999999999999</v>
      </c>
      <c r="W2926" s="30">
        <f>Orders[[#This Row],[Profit]]/Orders[[#This Row],[Sales]]</f>
        <v>0.45</v>
      </c>
    </row>
    <row r="2927" spans="1:23" x14ac:dyDescent="0.35">
      <c r="A2927" s="1" t="s">
        <v>13889</v>
      </c>
      <c r="B2927" s="1" t="s">
        <v>6122</v>
      </c>
      <c r="C2927" s="8">
        <v>42615</v>
      </c>
      <c r="D2927" s="7">
        <v>42618</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4.9497</v>
      </c>
      <c r="V2927" s="1">
        <f t="shared" si="45"/>
        <v>70.709999999999994</v>
      </c>
      <c r="W2927" s="30">
        <f>Orders[[#This Row],[Profit]]/Orders[[#This Row],[Sales]]</f>
        <v>7.0000000000000007E-2</v>
      </c>
    </row>
    <row r="2928" spans="1:23" x14ac:dyDescent="0.35">
      <c r="A2928" s="1" t="s">
        <v>13890</v>
      </c>
      <c r="B2928" s="1" t="s">
        <v>6125</v>
      </c>
      <c r="C2928" s="8">
        <v>43656</v>
      </c>
      <c r="D2928" s="7">
        <v>43660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7.9127999999999998</v>
      </c>
      <c r="V2928" s="1">
        <f t="shared" si="45"/>
        <v>56.519999999999996</v>
      </c>
      <c r="W2928" s="30">
        <f>Orders[[#This Row],[Profit]]/Orders[[#This Row],[Sales]]</f>
        <v>0.42</v>
      </c>
    </row>
    <row r="2929" spans="1:23" x14ac:dyDescent="0.35">
      <c r="A2929" s="1" t="s">
        <v>13891</v>
      </c>
      <c r="B2929" s="1" t="s">
        <v>6128</v>
      </c>
      <c r="C2929" s="8">
        <v>43620</v>
      </c>
      <c r="D2929" s="7">
        <v>43626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c r="V2929" s="1">
        <f t="shared" si="45"/>
        <v>25.92</v>
      </c>
      <c r="W2929" s="30">
        <f>Orders[[#This Row],[Profit]]/Orders[[#This Row],[Sales]]</f>
        <v>0.28999999999999998</v>
      </c>
    </row>
    <row r="2930" spans="1:23" x14ac:dyDescent="0.35">
      <c r="A2930" s="1" t="s">
        <v>13892</v>
      </c>
      <c r="B2930" s="1" t="s">
        <v>6130</v>
      </c>
      <c r="C2930" s="8">
        <v>43757</v>
      </c>
      <c r="D2930" s="7">
        <v>43764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1633.1880000000001</v>
      </c>
      <c r="S2930" s="1">
        <v>4</v>
      </c>
      <c r="T2930" s="1">
        <v>0.7</v>
      </c>
      <c r="U2930" s="1">
        <v>-1306.5504000000001</v>
      </c>
      <c r="V2930" s="1">
        <f t="shared" si="45"/>
        <v>6532.7520000000004</v>
      </c>
      <c r="W2930" s="30">
        <f>Orders[[#This Row],[Profit]]/Orders[[#This Row],[Sales]]</f>
        <v>-0.8</v>
      </c>
    </row>
    <row r="2931" spans="1:23" x14ac:dyDescent="0.35">
      <c r="A2931" s="1" t="s">
        <v>13893</v>
      </c>
      <c r="B2931" s="1" t="s">
        <v>6131</v>
      </c>
      <c r="C2931" s="8">
        <v>43787</v>
      </c>
      <c r="D2931" s="7">
        <v>43793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c r="V2931" s="1">
        <f t="shared" si="45"/>
        <v>79.040000000000006</v>
      </c>
      <c r="W2931" s="30">
        <f>Orders[[#This Row],[Profit]]/Orders[[#This Row],[Sales]]</f>
        <v>0.42</v>
      </c>
    </row>
    <row r="2932" spans="1:23" x14ac:dyDescent="0.35">
      <c r="A2932" s="1" t="s">
        <v>13894</v>
      </c>
      <c r="B2932" s="1" t="s">
        <v>6132</v>
      </c>
      <c r="C2932" s="8">
        <v>42955</v>
      </c>
      <c r="D2932" s="7">
        <v>42955</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6.6079999999999997</v>
      </c>
      <c r="S2932" s="1">
        <v>2</v>
      </c>
      <c r="T2932" s="1">
        <v>0.2</v>
      </c>
      <c r="U2932" s="1">
        <v>2.2302</v>
      </c>
      <c r="V2932" s="1">
        <f t="shared" si="45"/>
        <v>13.215999999999999</v>
      </c>
      <c r="W2932" s="30">
        <f>Orders[[#This Row],[Profit]]/Orders[[#This Row],[Sales]]</f>
        <v>0.33750000000000002</v>
      </c>
    </row>
    <row r="2933" spans="1:23" x14ac:dyDescent="0.35">
      <c r="A2933" s="1" t="s">
        <v>13895</v>
      </c>
      <c r="B2933" s="1" t="s">
        <v>6132</v>
      </c>
      <c r="C2933" s="8">
        <v>42955</v>
      </c>
      <c r="D2933" s="7">
        <v>42955</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2.73</v>
      </c>
      <c r="V2933" s="1">
        <f t="shared" si="45"/>
        <v>14.56</v>
      </c>
      <c r="W2933" s="30">
        <f>Orders[[#This Row],[Profit]]/Orders[[#This Row],[Sales]]</f>
        <v>0.375</v>
      </c>
    </row>
    <row r="2934" spans="1:23" x14ac:dyDescent="0.35">
      <c r="A2934" s="1" t="s">
        <v>13896</v>
      </c>
      <c r="B2934" s="1" t="s">
        <v>6132</v>
      </c>
      <c r="C2934" s="8">
        <v>42955</v>
      </c>
      <c r="D2934" s="7">
        <v>42955</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v>
      </c>
      <c r="V2934" s="1">
        <f t="shared" si="45"/>
        <v>144.78399999999999</v>
      </c>
      <c r="W2934" s="30">
        <f>Orders[[#This Row],[Profit]]/Orders[[#This Row],[Sales]]</f>
        <v>7.5000000000000011E-2</v>
      </c>
    </row>
    <row r="2935" spans="1:23" x14ac:dyDescent="0.35">
      <c r="A2935" s="1" t="s">
        <v>13897</v>
      </c>
      <c r="B2935" s="1" t="s">
        <v>6133</v>
      </c>
      <c r="C2935" s="8">
        <v>43440</v>
      </c>
      <c r="D2935" s="7">
        <v>43446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v>
      </c>
      <c r="S2935" s="1">
        <v>1</v>
      </c>
      <c r="T2935" s="1">
        <v>0.2</v>
      </c>
      <c r="U2935" s="1">
        <v>13.7193</v>
      </c>
      <c r="V2935" s="1">
        <f t="shared" si="45"/>
        <v>156.792</v>
      </c>
      <c r="W2935" s="30">
        <f>Orders[[#This Row],[Profit]]/Orders[[#This Row],[Sales]]</f>
        <v>8.7500000000000008E-2</v>
      </c>
    </row>
    <row r="2936" spans="1:23" x14ac:dyDescent="0.35">
      <c r="A2936" s="1" t="s">
        <v>13898</v>
      </c>
      <c r="B2936" s="1" t="s">
        <v>6133</v>
      </c>
      <c r="C2936" s="8">
        <v>43440</v>
      </c>
      <c r="D2936" s="7">
        <v>43446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v>
      </c>
      <c r="S2936" s="1">
        <v>3</v>
      </c>
      <c r="T2936" s="1">
        <v>0.2</v>
      </c>
      <c r="U2936" s="1">
        <v>26.9985</v>
      </c>
      <c r="V2936" s="1">
        <f t="shared" si="45"/>
        <v>1295.9279999999999</v>
      </c>
      <c r="W2936" s="30">
        <f>Orders[[#This Row],[Profit]]/Orders[[#This Row],[Sales]]</f>
        <v>6.25E-2</v>
      </c>
    </row>
    <row r="2937" spans="1:23" x14ac:dyDescent="0.35">
      <c r="A2937" s="1" t="s">
        <v>13899</v>
      </c>
      <c r="B2937" s="1" t="s">
        <v>6133</v>
      </c>
      <c r="C2937" s="8">
        <v>43440</v>
      </c>
      <c r="D2937" s="7">
        <v>43446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c r="V2937" s="1">
        <f t="shared" si="45"/>
        <v>35.89</v>
      </c>
      <c r="W2937" s="30">
        <f>Orders[[#This Row],[Profit]]/Orders[[#This Row],[Sales]]</f>
        <v>0.45</v>
      </c>
    </row>
    <row r="2938" spans="1:23" x14ac:dyDescent="0.35">
      <c r="A2938" s="1" t="s">
        <v>13900</v>
      </c>
      <c r="B2938" s="1" t="s">
        <v>6133</v>
      </c>
      <c r="C2938" s="8">
        <v>43440</v>
      </c>
      <c r="D2938" s="7">
        <v>43446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15.342599999999999</v>
      </c>
      <c r="V2938" s="1">
        <f t="shared" si="45"/>
        <v>330.45600000000002</v>
      </c>
      <c r="W2938" s="30">
        <f>Orders[[#This Row],[Profit]]/Orders[[#This Row],[Sales]]</f>
        <v>0.32500000000000001</v>
      </c>
    </row>
    <row r="2939" spans="1:23" x14ac:dyDescent="0.35">
      <c r="A2939" s="1" t="s">
        <v>13901</v>
      </c>
      <c r="B2939" s="1" t="s">
        <v>6133</v>
      </c>
      <c r="C2939" s="8">
        <v>43440</v>
      </c>
      <c r="D2939" s="7">
        <v>43446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248.08</v>
      </c>
      <c r="S2939" s="1">
        <v>7</v>
      </c>
      <c r="T2939" s="1">
        <v>0</v>
      </c>
      <c r="U2939" s="1">
        <v>116.5976</v>
      </c>
      <c r="V2939" s="1">
        <f t="shared" si="45"/>
        <v>1736.5600000000002</v>
      </c>
      <c r="W2939" s="30">
        <f>Orders[[#This Row],[Profit]]/Orders[[#This Row],[Sales]]</f>
        <v>0.47</v>
      </c>
    </row>
    <row r="2940" spans="1:23" x14ac:dyDescent="0.35">
      <c r="A2940" s="1" t="s">
        <v>13902</v>
      </c>
      <c r="B2940" s="1" t="s">
        <v>6133</v>
      </c>
      <c r="C2940" s="8">
        <v>43440</v>
      </c>
      <c r="D2940" s="7">
        <v>43446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c r="V2940" s="1">
        <f t="shared" si="45"/>
        <v>948.5</v>
      </c>
      <c r="W2940" s="30">
        <f>Orders[[#This Row],[Profit]]/Orders[[#This Row],[Sales]]</f>
        <v>0.47000000000000008</v>
      </c>
    </row>
    <row r="2941" spans="1:23" x14ac:dyDescent="0.35">
      <c r="A2941" s="1" t="s">
        <v>13903</v>
      </c>
      <c r="B2941" s="1" t="s">
        <v>6133</v>
      </c>
      <c r="C2941" s="8">
        <v>43440</v>
      </c>
      <c r="D2941" s="7">
        <v>43446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v>
      </c>
      <c r="S2941" s="1">
        <v>3</v>
      </c>
      <c r="T2941" s="1">
        <v>0.2</v>
      </c>
      <c r="U2941" s="1">
        <v>19.4376</v>
      </c>
      <c r="V2941" s="1">
        <f t="shared" si="45"/>
        <v>179.42400000000001</v>
      </c>
      <c r="W2941" s="30">
        <f>Orders[[#This Row],[Profit]]/Orders[[#This Row],[Sales]]</f>
        <v>0.32500000000000001</v>
      </c>
    </row>
    <row r="2942" spans="1:23" x14ac:dyDescent="0.35">
      <c r="A2942" s="1" t="s">
        <v>13904</v>
      </c>
      <c r="B2942" s="1" t="s">
        <v>6134</v>
      </c>
      <c r="C2942" s="8">
        <v>43549</v>
      </c>
      <c r="D2942" s="7">
        <v>43555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14.558400000000001</v>
      </c>
      <c r="V2942" s="1">
        <f t="shared" si="45"/>
        <v>90.99</v>
      </c>
      <c r="W2942" s="30">
        <f>Orders[[#This Row],[Profit]]/Orders[[#This Row],[Sales]]</f>
        <v>0.16</v>
      </c>
    </row>
    <row r="2943" spans="1:23" x14ac:dyDescent="0.35">
      <c r="A2943" s="1" t="s">
        <v>13905</v>
      </c>
      <c r="B2943" s="1" t="s">
        <v>6134</v>
      </c>
      <c r="C2943" s="8">
        <v>43549</v>
      </c>
      <c r="D2943" s="7">
        <v>43555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v>
      </c>
      <c r="S2943" s="1">
        <v>7</v>
      </c>
      <c r="T2943" s="1">
        <v>0</v>
      </c>
      <c r="U2943" s="1">
        <v>427.43680000000001</v>
      </c>
      <c r="V2943" s="1">
        <f t="shared" si="45"/>
        <v>10685.92</v>
      </c>
      <c r="W2943" s="30">
        <f>Orders[[#This Row],[Profit]]/Orders[[#This Row],[Sales]]</f>
        <v>0.28000000000000003</v>
      </c>
    </row>
    <row r="2944" spans="1:23" x14ac:dyDescent="0.35">
      <c r="A2944" s="1" t="s">
        <v>13906</v>
      </c>
      <c r="B2944" s="1" t="s">
        <v>6134</v>
      </c>
      <c r="C2944" s="8">
        <v>43549</v>
      </c>
      <c r="D2944" s="7">
        <v>43555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368.97</v>
      </c>
      <c r="S2944" s="1">
        <v>3</v>
      </c>
      <c r="T2944" s="1">
        <v>0</v>
      </c>
      <c r="U2944" s="1">
        <v>40.5867</v>
      </c>
      <c r="V2944" s="1">
        <f t="shared" si="45"/>
        <v>1106.9100000000001</v>
      </c>
      <c r="W2944" s="30">
        <f>Orders[[#This Row],[Profit]]/Orders[[#This Row],[Sales]]</f>
        <v>0.10999999999999999</v>
      </c>
    </row>
    <row r="2945" spans="1:23" x14ac:dyDescent="0.35">
      <c r="A2945" s="1" t="s">
        <v>13907</v>
      </c>
      <c r="B2945" s="1" t="s">
        <v>6137</v>
      </c>
      <c r="C2945" s="8">
        <v>43788</v>
      </c>
      <c r="D2945" s="7">
        <v>43793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c r="V2945" s="1">
        <f t="shared" si="45"/>
        <v>2745.09</v>
      </c>
      <c r="W2945" s="30">
        <f>Orders[[#This Row],[Profit]]/Orders[[#This Row],[Sales]]</f>
        <v>0.25</v>
      </c>
    </row>
    <row r="2946" spans="1:23" x14ac:dyDescent="0.35">
      <c r="A2946" s="1" t="s">
        <v>13908</v>
      </c>
      <c r="B2946" s="1" t="s">
        <v>6137</v>
      </c>
      <c r="C2946" s="8">
        <v>43788</v>
      </c>
      <c r="D2946" s="7">
        <v>43793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c r="V2946" s="1">
        <f t="shared" ref="V2946:V3009" si="46">PRODUCT(S2946,R2946)</f>
        <v>18.7</v>
      </c>
      <c r="W2946" s="30">
        <f>Orders[[#This Row],[Profit]]/Orders[[#This Row],[Sales]]</f>
        <v>0.38</v>
      </c>
    </row>
    <row r="2947" spans="1:23" x14ac:dyDescent="0.35">
      <c r="A2947" s="1" t="s">
        <v>13909</v>
      </c>
      <c r="B2947" s="1" t="s">
        <v>6140</v>
      </c>
      <c r="C2947" s="8">
        <v>43408</v>
      </c>
      <c r="D2947" s="7">
        <v>43409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c r="V2947" s="1">
        <f t="shared" si="46"/>
        <v>268.02999999999997</v>
      </c>
      <c r="W2947" s="30">
        <f>Orders[[#This Row],[Profit]]/Orders[[#This Row],[Sales]]</f>
        <v>0.43000000000000005</v>
      </c>
    </row>
    <row r="2948" spans="1:23" x14ac:dyDescent="0.35">
      <c r="A2948" s="1" t="s">
        <v>13910</v>
      </c>
      <c r="B2948" s="1" t="s">
        <v>6141</v>
      </c>
      <c r="C2948" s="8">
        <v>43813</v>
      </c>
      <c r="D2948" s="7">
        <v>43817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v>
      </c>
      <c r="V2948" s="1">
        <f t="shared" si="46"/>
        <v>78.75</v>
      </c>
      <c r="W2948" s="30">
        <f>Orders[[#This Row],[Profit]]/Orders[[#This Row],[Sales]]</f>
        <v>0.42000000000000004</v>
      </c>
    </row>
    <row r="2949" spans="1:23" x14ac:dyDescent="0.35">
      <c r="A2949" s="1" t="s">
        <v>13911</v>
      </c>
      <c r="B2949" s="1" t="s">
        <v>6141</v>
      </c>
      <c r="C2949" s="8">
        <v>43813</v>
      </c>
      <c r="D2949" s="7">
        <v>43817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c r="V2949" s="1">
        <f t="shared" si="46"/>
        <v>909.43999999999994</v>
      </c>
      <c r="W2949" s="30">
        <f>Orders[[#This Row],[Profit]]/Orders[[#This Row],[Sales]]</f>
        <v>0.35000000000000003</v>
      </c>
    </row>
    <row r="2950" spans="1:23" x14ac:dyDescent="0.35">
      <c r="A2950" s="1" t="s">
        <v>13912</v>
      </c>
      <c r="B2950" s="1" t="s">
        <v>6141</v>
      </c>
      <c r="C2950" s="8">
        <v>43813</v>
      </c>
      <c r="D2950" s="7">
        <v>43817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c r="V2950" s="1">
        <f t="shared" si="46"/>
        <v>218.5</v>
      </c>
      <c r="W2950" s="30">
        <f>Orders[[#This Row],[Profit]]/Orders[[#This Row],[Sales]]</f>
        <v>0.47000000000000003</v>
      </c>
    </row>
    <row r="2951" spans="1:23" x14ac:dyDescent="0.35">
      <c r="A2951" s="1" t="s">
        <v>13913</v>
      </c>
      <c r="B2951" s="1" t="s">
        <v>6146</v>
      </c>
      <c r="C2951" s="8">
        <v>43781</v>
      </c>
      <c r="D2951" s="7">
        <v>43781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13</v>
      </c>
      <c r="V2951" s="1">
        <f t="shared" si="46"/>
        <v>166.4</v>
      </c>
      <c r="W2951" s="30">
        <f>Orders[[#This Row],[Profit]]/Orders[[#This Row],[Sales]]</f>
        <v>0.3125</v>
      </c>
    </row>
    <row r="2952" spans="1:23" x14ac:dyDescent="0.35">
      <c r="A2952" s="1" t="s">
        <v>13914</v>
      </c>
      <c r="B2952" s="1" t="s">
        <v>6146</v>
      </c>
      <c r="C2952" s="8">
        <v>43781</v>
      </c>
      <c r="D2952" s="7">
        <v>43781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v>
      </c>
      <c r="S2952" s="1">
        <v>5</v>
      </c>
      <c r="T2952" s="1">
        <v>0.2</v>
      </c>
      <c r="U2952" s="1">
        <v>8.3810000000000002</v>
      </c>
      <c r="V2952" s="1">
        <f t="shared" si="46"/>
        <v>115.60000000000001</v>
      </c>
      <c r="W2952" s="30">
        <f>Orders[[#This Row],[Profit]]/Orders[[#This Row],[Sales]]</f>
        <v>0.36249999999999999</v>
      </c>
    </row>
    <row r="2953" spans="1:23" x14ac:dyDescent="0.35">
      <c r="A2953" s="1" t="s">
        <v>13915</v>
      </c>
      <c r="B2953" s="1" t="s">
        <v>6146</v>
      </c>
      <c r="C2953" s="8">
        <v>43781</v>
      </c>
      <c r="D2953" s="7">
        <v>43781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113.88800000000001</v>
      </c>
      <c r="S2953" s="1">
        <v>2</v>
      </c>
      <c r="T2953" s="1">
        <v>0.2</v>
      </c>
      <c r="U2953" s="1">
        <v>9.9651999999999994</v>
      </c>
      <c r="V2953" s="1">
        <f t="shared" si="46"/>
        <v>227.77600000000001</v>
      </c>
      <c r="W2953" s="30">
        <f>Orders[[#This Row],[Profit]]/Orders[[#This Row],[Sales]]</f>
        <v>8.7499999999999994E-2</v>
      </c>
    </row>
    <row r="2954" spans="1:23" x14ac:dyDescent="0.35">
      <c r="A2954" s="1" t="s">
        <v>13916</v>
      </c>
      <c r="B2954" s="1" t="s">
        <v>6146</v>
      </c>
      <c r="C2954" s="8">
        <v>43781</v>
      </c>
      <c r="D2954" s="7">
        <v>43781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v>
      </c>
      <c r="S2954" s="1">
        <v>2</v>
      </c>
      <c r="T2954" s="1">
        <v>0.2</v>
      </c>
      <c r="U2954" s="1">
        <v>-5.6783999999999999</v>
      </c>
      <c r="V2954" s="1">
        <f t="shared" si="46"/>
        <v>227.136</v>
      </c>
      <c r="W2954" s="30">
        <f>Orders[[#This Row],[Profit]]/Orders[[#This Row],[Sales]]</f>
        <v>-0.05</v>
      </c>
    </row>
    <row r="2955" spans="1:23" x14ac:dyDescent="0.35">
      <c r="A2955" s="1" t="s">
        <v>13917</v>
      </c>
      <c r="B2955" s="1" t="s">
        <v>6146</v>
      </c>
      <c r="C2955" s="8">
        <v>43781</v>
      </c>
      <c r="D2955" s="7">
        <v>43781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v>
      </c>
      <c r="S2955" s="1">
        <v>2</v>
      </c>
      <c r="T2955" s="1">
        <v>0.2</v>
      </c>
      <c r="U2955" s="1">
        <v>0.69299999999999995</v>
      </c>
      <c r="V2955" s="1">
        <f t="shared" si="46"/>
        <v>15.84</v>
      </c>
      <c r="W2955" s="30">
        <f>Orders[[#This Row],[Profit]]/Orders[[#This Row],[Sales]]</f>
        <v>8.7499999999999994E-2</v>
      </c>
    </row>
    <row r="2956" spans="1:23" x14ac:dyDescent="0.35">
      <c r="A2956" s="1" t="s">
        <v>13918</v>
      </c>
      <c r="B2956" s="1" t="s">
        <v>6146</v>
      </c>
      <c r="C2956" s="8">
        <v>43781</v>
      </c>
      <c r="D2956" s="7">
        <v>43781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50.398800000000001</v>
      </c>
      <c r="V2956" s="1">
        <f t="shared" si="46"/>
        <v>1343.9680000000001</v>
      </c>
      <c r="W2956" s="30">
        <f>Orders[[#This Row],[Profit]]/Orders[[#This Row],[Sales]]</f>
        <v>7.4999999999999997E-2</v>
      </c>
    </row>
    <row r="2957" spans="1:23" x14ac:dyDescent="0.35">
      <c r="A2957" s="1" t="s">
        <v>13919</v>
      </c>
      <c r="B2957" s="1" t="s">
        <v>6155</v>
      </c>
      <c r="C2957" s="8">
        <v>43330</v>
      </c>
      <c r="D2957" s="7">
        <v>43336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11.597099999999999</v>
      </c>
      <c r="V2957" s="1">
        <f t="shared" si="46"/>
        <v>39.99</v>
      </c>
      <c r="W2957" s="30">
        <f>Orders[[#This Row],[Profit]]/Orders[[#This Row],[Sales]]</f>
        <v>0.28999999999999998</v>
      </c>
    </row>
    <row r="2958" spans="1:23" x14ac:dyDescent="0.35">
      <c r="A2958" s="1" t="s">
        <v>13920</v>
      </c>
      <c r="B2958" s="1" t="s">
        <v>6156</v>
      </c>
      <c r="C2958" s="8">
        <v>43643</v>
      </c>
      <c r="D2958" s="7">
        <v>43650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191.64599999999999</v>
      </c>
      <c r="S2958" s="1">
        <v>3</v>
      </c>
      <c r="T2958" s="1">
        <v>0.1</v>
      </c>
      <c r="U2958" s="1">
        <v>31.940999999999999</v>
      </c>
      <c r="V2958" s="1">
        <f t="shared" si="46"/>
        <v>574.93799999999999</v>
      </c>
      <c r="W2958" s="30">
        <f>Orders[[#This Row],[Profit]]/Orders[[#This Row],[Sales]]</f>
        <v>0.16666666666666669</v>
      </c>
    </row>
    <row r="2959" spans="1:23" x14ac:dyDescent="0.35">
      <c r="A2959" s="1" t="s">
        <v>13921</v>
      </c>
      <c r="B2959" s="1" t="s">
        <v>6159</v>
      </c>
      <c r="C2959" s="8">
        <v>43589</v>
      </c>
      <c r="D2959" s="7">
        <v>43594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c r="V2959" s="1">
        <f t="shared" si="46"/>
        <v>2.3130000000000002</v>
      </c>
      <c r="W2959" s="30">
        <f>Orders[[#This Row],[Profit]]/Orders[[#This Row],[Sales]]</f>
        <v>-0.83333333333333326</v>
      </c>
    </row>
    <row r="2960" spans="1:23" x14ac:dyDescent="0.35">
      <c r="A2960" s="1" t="s">
        <v>13922</v>
      </c>
      <c r="B2960" s="1" t="s">
        <v>6160</v>
      </c>
      <c r="C2960" s="8">
        <v>43093</v>
      </c>
      <c r="D2960" s="7">
        <v>43098</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v>
      </c>
      <c r="S2960" s="1">
        <v>4</v>
      </c>
      <c r="T2960" s="1">
        <v>0.2</v>
      </c>
      <c r="U2960" s="1">
        <v>7.2267999999999999</v>
      </c>
      <c r="V2960" s="1">
        <f t="shared" si="46"/>
        <v>79.744</v>
      </c>
      <c r="W2960" s="30">
        <f>Orders[[#This Row],[Profit]]/Orders[[#This Row],[Sales]]</f>
        <v>0.36249999999999999</v>
      </c>
    </row>
    <row r="2961" spans="1:23" x14ac:dyDescent="0.35">
      <c r="A2961" s="1" t="s">
        <v>13923</v>
      </c>
      <c r="B2961" s="1" t="s">
        <v>6160</v>
      </c>
      <c r="C2961" s="8">
        <v>43093</v>
      </c>
      <c r="D2961" s="7">
        <v>43098</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c r="V2961" s="1">
        <f t="shared" si="46"/>
        <v>183.68</v>
      </c>
      <c r="W2961" s="30">
        <f>Orders[[#This Row],[Profit]]/Orders[[#This Row],[Sales]]</f>
        <v>0.47</v>
      </c>
    </row>
    <row r="2962" spans="1:23" x14ac:dyDescent="0.35">
      <c r="A2962" s="1" t="s">
        <v>13924</v>
      </c>
      <c r="B2962" s="1" t="s">
        <v>6161</v>
      </c>
      <c r="C2962" s="8">
        <v>43581</v>
      </c>
      <c r="D2962" s="7">
        <v>43586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9.3564000000000007</v>
      </c>
      <c r="V2962" s="1">
        <f t="shared" si="46"/>
        <v>61.019999999999996</v>
      </c>
      <c r="W2962" s="30">
        <f>Orders[[#This Row],[Profit]]/Orders[[#This Row],[Sales]]</f>
        <v>0.46</v>
      </c>
    </row>
    <row r="2963" spans="1:23" x14ac:dyDescent="0.35">
      <c r="A2963" s="1" t="s">
        <v>13925</v>
      </c>
      <c r="B2963" s="1" t="s">
        <v>6161</v>
      </c>
      <c r="C2963" s="8">
        <v>43581</v>
      </c>
      <c r="D2963" s="7">
        <v>43586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c r="V2963" s="1">
        <f t="shared" si="46"/>
        <v>314.24</v>
      </c>
      <c r="W2963" s="30">
        <f>Orders[[#This Row],[Profit]]/Orders[[#This Row],[Sales]]</f>
        <v>0.49</v>
      </c>
    </row>
    <row r="2964" spans="1:23" x14ac:dyDescent="0.35">
      <c r="A2964" s="1" t="s">
        <v>13926</v>
      </c>
      <c r="B2964" s="1" t="s">
        <v>6162</v>
      </c>
      <c r="C2964" s="8">
        <v>43815</v>
      </c>
      <c r="D2964" s="7">
        <v>43820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9.1763999999999992</v>
      </c>
      <c r="V2964" s="1">
        <f t="shared" si="46"/>
        <v>163.136</v>
      </c>
      <c r="W2964" s="30">
        <f>Orders[[#This Row],[Profit]]/Orders[[#This Row],[Sales]]</f>
        <v>0.11249999999999999</v>
      </c>
    </row>
    <row r="2965" spans="1:23" x14ac:dyDescent="0.35">
      <c r="A2965" s="1" t="s">
        <v>13927</v>
      </c>
      <c r="B2965" s="1" t="s">
        <v>6162</v>
      </c>
      <c r="C2965" s="8">
        <v>43815</v>
      </c>
      <c r="D2965" s="7">
        <v>43820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97.183999999999997</v>
      </c>
      <c r="S2965" s="1">
        <v>2</v>
      </c>
      <c r="T2965" s="1">
        <v>0.2</v>
      </c>
      <c r="U2965" s="1">
        <v>6.0739999999999998</v>
      </c>
      <c r="V2965" s="1">
        <f t="shared" si="46"/>
        <v>194.36799999999999</v>
      </c>
      <c r="W2965" s="30">
        <f>Orders[[#This Row],[Profit]]/Orders[[#This Row],[Sales]]</f>
        <v>6.25E-2</v>
      </c>
    </row>
    <row r="2966" spans="1:23" x14ac:dyDescent="0.35">
      <c r="A2966" s="1" t="s">
        <v>13928</v>
      </c>
      <c r="B2966" s="1" t="s">
        <v>6162</v>
      </c>
      <c r="C2966" s="8">
        <v>43815</v>
      </c>
      <c r="D2966" s="7">
        <v>43820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v>
      </c>
      <c r="S2966" s="1">
        <v>5</v>
      </c>
      <c r="T2966" s="1">
        <v>0.2</v>
      </c>
      <c r="U2966" s="1">
        <v>8.2080000000000002</v>
      </c>
      <c r="V2966" s="1">
        <f t="shared" si="46"/>
        <v>121.6</v>
      </c>
      <c r="W2966" s="30">
        <f>Orders[[#This Row],[Profit]]/Orders[[#This Row],[Sales]]</f>
        <v>0.33750000000000002</v>
      </c>
    </row>
    <row r="2967" spans="1:23" x14ac:dyDescent="0.35">
      <c r="A2967" s="1" t="s">
        <v>13929</v>
      </c>
      <c r="B2967" s="1" t="s">
        <v>6162</v>
      </c>
      <c r="C2967" s="8">
        <v>43815</v>
      </c>
      <c r="D2967" s="7">
        <v>43820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7.5839999999999996</v>
      </c>
      <c r="V2967" s="1">
        <f t="shared" si="46"/>
        <v>37.92</v>
      </c>
      <c r="W2967" s="30">
        <f>Orders[[#This Row],[Profit]]/Orders[[#This Row],[Sales]]</f>
        <v>0.39999999999999997</v>
      </c>
    </row>
    <row r="2968" spans="1:23" x14ac:dyDescent="0.35">
      <c r="A2968" s="1" t="s">
        <v>13930</v>
      </c>
      <c r="B2968" s="1" t="s">
        <v>6167</v>
      </c>
      <c r="C2968" s="8">
        <v>42731</v>
      </c>
      <c r="D2968" s="7">
        <v>42735</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32.951999999999998</v>
      </c>
      <c r="S2968" s="1">
        <v>6</v>
      </c>
      <c r="T2968" s="1">
        <v>0.6</v>
      </c>
      <c r="U2968" s="1">
        <v>-19.7712</v>
      </c>
      <c r="V2968" s="1">
        <f t="shared" si="46"/>
        <v>197.71199999999999</v>
      </c>
      <c r="W2968" s="30">
        <f>Orders[[#This Row],[Profit]]/Orders[[#This Row],[Sales]]</f>
        <v>-0.60000000000000009</v>
      </c>
    </row>
    <row r="2969" spans="1:23" x14ac:dyDescent="0.35">
      <c r="A2969" s="1" t="s">
        <v>13931</v>
      </c>
      <c r="B2969" s="1" t="s">
        <v>6167</v>
      </c>
      <c r="C2969" s="8">
        <v>42731</v>
      </c>
      <c r="D2969" s="7">
        <v>42735</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30.015999999999998</v>
      </c>
      <c r="S2969" s="1">
        <v>4</v>
      </c>
      <c r="T2969" s="1">
        <v>0.2</v>
      </c>
      <c r="U2969" s="1">
        <v>3.0015999999999998</v>
      </c>
      <c r="V2969" s="1">
        <f t="shared" si="46"/>
        <v>120.06399999999999</v>
      </c>
      <c r="W2969" s="30">
        <f>Orders[[#This Row],[Profit]]/Orders[[#This Row],[Sales]]</f>
        <v>0.1</v>
      </c>
    </row>
    <row r="2970" spans="1:23" x14ac:dyDescent="0.35">
      <c r="A2970" s="1" t="s">
        <v>13932</v>
      </c>
      <c r="B2970" s="1" t="s">
        <v>6168</v>
      </c>
      <c r="C2970" s="8">
        <v>43775</v>
      </c>
      <c r="D2970" s="7">
        <v>43778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v>
      </c>
      <c r="S2970" s="1">
        <v>3</v>
      </c>
      <c r="T2970" s="1">
        <v>0.2</v>
      </c>
      <c r="U2970" s="1">
        <v>43.7136</v>
      </c>
      <c r="V2970" s="1">
        <f t="shared" si="46"/>
        <v>1498.752</v>
      </c>
      <c r="W2970" s="30">
        <f>Orders[[#This Row],[Profit]]/Orders[[#This Row],[Sales]]</f>
        <v>8.7499999999999994E-2</v>
      </c>
    </row>
    <row r="2971" spans="1:23" x14ac:dyDescent="0.35">
      <c r="A2971" s="1" t="s">
        <v>13933</v>
      </c>
      <c r="B2971" s="1" t="s">
        <v>6168</v>
      </c>
      <c r="C2971" s="8">
        <v>43775</v>
      </c>
      <c r="D2971" s="7">
        <v>43778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31.103999999999999</v>
      </c>
      <c r="S2971" s="1">
        <v>6</v>
      </c>
      <c r="T2971" s="1">
        <v>0.2</v>
      </c>
      <c r="U2971" s="1">
        <v>10.8864</v>
      </c>
      <c r="V2971" s="1">
        <f t="shared" si="46"/>
        <v>186.624</v>
      </c>
      <c r="W2971" s="30">
        <f>Orders[[#This Row],[Profit]]/Orders[[#This Row],[Sales]]</f>
        <v>0.35000000000000003</v>
      </c>
    </row>
    <row r="2972" spans="1:23" x14ac:dyDescent="0.35">
      <c r="A2972" s="1" t="s">
        <v>13934</v>
      </c>
      <c r="B2972" s="1" t="s">
        <v>6168</v>
      </c>
      <c r="C2972" s="8">
        <v>43775</v>
      </c>
      <c r="D2972" s="7">
        <v>43778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v>
      </c>
      <c r="S2972" s="1">
        <v>8</v>
      </c>
      <c r="T2972" s="1">
        <v>0.7</v>
      </c>
      <c r="U2972" s="1">
        <v>-10.617599999999999</v>
      </c>
      <c r="V2972" s="1">
        <f t="shared" si="46"/>
        <v>106.176</v>
      </c>
      <c r="W2972" s="30">
        <f>Orders[[#This Row],[Profit]]/Orders[[#This Row],[Sales]]</f>
        <v>-0.79999999999999993</v>
      </c>
    </row>
    <row r="2973" spans="1:23" x14ac:dyDescent="0.35">
      <c r="A2973" s="1" t="s">
        <v>13935</v>
      </c>
      <c r="B2973" s="1" t="s">
        <v>6168</v>
      </c>
      <c r="C2973" s="8">
        <v>43775</v>
      </c>
      <c r="D2973" s="7">
        <v>43778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28.271999999999998</v>
      </c>
      <c r="S2973" s="1">
        <v>2</v>
      </c>
      <c r="T2973" s="1">
        <v>0.2</v>
      </c>
      <c r="U2973" s="1">
        <v>6.3612000000000002</v>
      </c>
      <c r="V2973" s="1">
        <f t="shared" si="46"/>
        <v>56.543999999999997</v>
      </c>
      <c r="W2973" s="30">
        <f>Orders[[#This Row],[Profit]]/Orders[[#This Row],[Sales]]</f>
        <v>0.22500000000000001</v>
      </c>
    </row>
    <row r="2974" spans="1:23" x14ac:dyDescent="0.35">
      <c r="A2974" s="1" t="s">
        <v>13936</v>
      </c>
      <c r="B2974" s="1" t="s">
        <v>6168</v>
      </c>
      <c r="C2974" s="8">
        <v>43775</v>
      </c>
      <c r="D2974" s="7">
        <v>43778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-51.827199999999998</v>
      </c>
      <c r="V2974" s="1">
        <f t="shared" si="46"/>
        <v>1036.5440000000001</v>
      </c>
      <c r="W2974" s="30">
        <f>Orders[[#This Row],[Profit]]/Orders[[#This Row],[Sales]]</f>
        <v>-0.19999999999999998</v>
      </c>
    </row>
    <row r="2975" spans="1:23" x14ac:dyDescent="0.35">
      <c r="A2975" s="1" t="s">
        <v>13937</v>
      </c>
      <c r="B2975" s="1" t="s">
        <v>6169</v>
      </c>
      <c r="C2975" s="8">
        <v>43815</v>
      </c>
      <c r="D2975" s="7">
        <v>43819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5.1840000000000002</v>
      </c>
      <c r="V2975" s="1">
        <f t="shared" si="46"/>
        <v>54</v>
      </c>
      <c r="W2975" s="30">
        <f>Orders[[#This Row],[Profit]]/Orders[[#This Row],[Sales]]</f>
        <v>0.48</v>
      </c>
    </row>
    <row r="2976" spans="1:23" x14ac:dyDescent="0.35">
      <c r="A2976" s="1" t="s">
        <v>13938</v>
      </c>
      <c r="B2976" s="1" t="s">
        <v>6170</v>
      </c>
      <c r="C2976" s="8">
        <v>42862</v>
      </c>
      <c r="D2976" s="7">
        <v>42867</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244.006</v>
      </c>
      <c r="S2976" s="1">
        <v>2</v>
      </c>
      <c r="T2976" s="1">
        <v>0.3</v>
      </c>
      <c r="U2976" s="1">
        <v>-31.372199999999999</v>
      </c>
      <c r="V2976" s="1">
        <f t="shared" si="46"/>
        <v>488.012</v>
      </c>
      <c r="W2976" s="30">
        <f>Orders[[#This Row],[Profit]]/Orders[[#This Row],[Sales]]</f>
        <v>-0.12857142857142856</v>
      </c>
    </row>
    <row r="2977" spans="1:23" x14ac:dyDescent="0.35">
      <c r="A2977" s="1" t="s">
        <v>13939</v>
      </c>
      <c r="B2977" s="1" t="s">
        <v>6170</v>
      </c>
      <c r="C2977" s="8">
        <v>42862</v>
      </c>
      <c r="D2977" s="7">
        <v>42867</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v>
      </c>
      <c r="S2977" s="1">
        <v>4</v>
      </c>
      <c r="T2977" s="1">
        <v>0.2</v>
      </c>
      <c r="U2977" s="1">
        <v>5.3784000000000001</v>
      </c>
      <c r="V2977" s="1">
        <f t="shared" si="46"/>
        <v>63.744</v>
      </c>
      <c r="W2977" s="30">
        <f>Orders[[#This Row],[Profit]]/Orders[[#This Row],[Sales]]</f>
        <v>0.33750000000000002</v>
      </c>
    </row>
    <row r="2978" spans="1:23" x14ac:dyDescent="0.35">
      <c r="A2978" s="1" t="s">
        <v>13940</v>
      </c>
      <c r="B2978" s="1" t="s">
        <v>6173</v>
      </c>
      <c r="C2978" s="8">
        <v>43803</v>
      </c>
      <c r="D2978" s="7">
        <v>43803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188.55199999999999</v>
      </c>
      <c r="S2978" s="1">
        <v>7</v>
      </c>
      <c r="T2978" s="1">
        <v>0.3</v>
      </c>
      <c r="U2978" s="1">
        <v>-2.6936</v>
      </c>
      <c r="V2978" s="1">
        <f t="shared" si="46"/>
        <v>1319.864</v>
      </c>
      <c r="W2978" s="30">
        <f>Orders[[#This Row],[Profit]]/Orders[[#This Row],[Sales]]</f>
        <v>-1.4285714285714287E-2</v>
      </c>
    </row>
    <row r="2979" spans="1:23" x14ac:dyDescent="0.35">
      <c r="A2979" s="1" t="s">
        <v>13941</v>
      </c>
      <c r="B2979" s="1" t="s">
        <v>6176</v>
      </c>
      <c r="C2979" s="8">
        <v>43741</v>
      </c>
      <c r="D2979" s="7">
        <v>43746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5.8708</v>
      </c>
      <c r="V2979" s="1">
        <f t="shared" si="46"/>
        <v>45.16</v>
      </c>
      <c r="W2979" s="30">
        <f>Orders[[#This Row],[Profit]]/Orders[[#This Row],[Sales]]</f>
        <v>0.26</v>
      </c>
    </row>
    <row r="2980" spans="1:23" x14ac:dyDescent="0.35">
      <c r="A2980" s="1" t="s">
        <v>13942</v>
      </c>
      <c r="B2980" s="1" t="s">
        <v>6177</v>
      </c>
      <c r="C2980" s="8">
        <v>42382</v>
      </c>
      <c r="D2980" s="7">
        <v>42385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545.94000000000005</v>
      </c>
      <c r="S2980" s="1">
        <v>6</v>
      </c>
      <c r="T2980" s="1">
        <v>0</v>
      </c>
      <c r="U2980" s="1">
        <v>87.350399999999993</v>
      </c>
      <c r="V2980" s="1">
        <f t="shared" si="46"/>
        <v>3275.6400000000003</v>
      </c>
      <c r="W2980" s="30">
        <f>Orders[[#This Row],[Profit]]/Orders[[#This Row],[Sales]]</f>
        <v>0.15999999999999998</v>
      </c>
    </row>
    <row r="2981" spans="1:23" x14ac:dyDescent="0.35">
      <c r="A2981" s="1" t="s">
        <v>13943</v>
      </c>
      <c r="B2981" s="1" t="s">
        <v>6179</v>
      </c>
      <c r="C2981" s="8">
        <v>42898</v>
      </c>
      <c r="D2981" s="7">
        <v>42903</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20.736000000000001</v>
      </c>
      <c r="S2981" s="1">
        <v>4</v>
      </c>
      <c r="T2981" s="1">
        <v>0.2</v>
      </c>
      <c r="U2981" s="1">
        <v>7.2576000000000001</v>
      </c>
      <c r="V2981" s="1">
        <f t="shared" si="46"/>
        <v>82.944000000000003</v>
      </c>
      <c r="W2981" s="30">
        <f>Orders[[#This Row],[Profit]]/Orders[[#This Row],[Sales]]</f>
        <v>0.35</v>
      </c>
    </row>
    <row r="2982" spans="1:23" x14ac:dyDescent="0.35">
      <c r="A2982" s="1" t="s">
        <v>13944</v>
      </c>
      <c r="B2982" s="1" t="s">
        <v>6179</v>
      </c>
      <c r="C2982" s="8">
        <v>42898</v>
      </c>
      <c r="D2982" s="7">
        <v>42903</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4.3296000000000001</v>
      </c>
      <c r="V2982" s="1">
        <f t="shared" si="46"/>
        <v>86.591999999999999</v>
      </c>
      <c r="W2982" s="30">
        <f>Orders[[#This Row],[Profit]]/Orders[[#This Row],[Sales]]</f>
        <v>0.1</v>
      </c>
    </row>
    <row r="2983" spans="1:23" x14ac:dyDescent="0.35">
      <c r="A2983" s="1" t="s">
        <v>13945</v>
      </c>
      <c r="B2983" s="1" t="s">
        <v>6184</v>
      </c>
      <c r="C2983" s="8">
        <v>42563</v>
      </c>
      <c r="D2983" s="7">
        <v>42569</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13.8528</v>
      </c>
      <c r="V2983" s="1">
        <f t="shared" si="46"/>
        <v>492.54399999999998</v>
      </c>
      <c r="W2983" s="30">
        <f>Orders[[#This Row],[Profit]]/Orders[[#This Row],[Sales]]</f>
        <v>0.1125</v>
      </c>
    </row>
    <row r="2984" spans="1:23" x14ac:dyDescent="0.35">
      <c r="A2984" s="1" t="s">
        <v>13946</v>
      </c>
      <c r="B2984" s="1" t="s">
        <v>6184</v>
      </c>
      <c r="C2984" s="8">
        <v>42563</v>
      </c>
      <c r="D2984" s="7">
        <v>42569</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11.263999999999999</v>
      </c>
      <c r="S2984" s="1">
        <v>4</v>
      </c>
      <c r="T2984" s="1">
        <v>0.2</v>
      </c>
      <c r="U2984" s="1">
        <v>3.8016000000000001</v>
      </c>
      <c r="V2984" s="1">
        <f t="shared" si="46"/>
        <v>45.055999999999997</v>
      </c>
      <c r="W2984" s="30">
        <f>Orders[[#This Row],[Profit]]/Orders[[#This Row],[Sales]]</f>
        <v>0.33750000000000002</v>
      </c>
    </row>
    <row r="2985" spans="1:23" x14ac:dyDescent="0.35">
      <c r="A2985" s="1" t="s">
        <v>13947</v>
      </c>
      <c r="B2985" s="1" t="s">
        <v>6185</v>
      </c>
      <c r="C2985" s="8">
        <v>42710</v>
      </c>
      <c r="D2985" s="7">
        <v>42715</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53.423999999999999</v>
      </c>
      <c r="S2985" s="1">
        <v>3</v>
      </c>
      <c r="T2985" s="1">
        <v>0.2</v>
      </c>
      <c r="U2985" s="1">
        <v>4.6745999999999999</v>
      </c>
      <c r="V2985" s="1">
        <f t="shared" si="46"/>
        <v>160.27199999999999</v>
      </c>
      <c r="W2985" s="30">
        <f>Orders[[#This Row],[Profit]]/Orders[[#This Row],[Sales]]</f>
        <v>8.7499999999999994E-2</v>
      </c>
    </row>
    <row r="2986" spans="1:23" x14ac:dyDescent="0.35">
      <c r="A2986" s="1" t="s">
        <v>13948</v>
      </c>
      <c r="B2986" s="1" t="s">
        <v>6185</v>
      </c>
      <c r="C2986" s="8">
        <v>42710</v>
      </c>
      <c r="D2986" s="7">
        <v>42715</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v>
      </c>
      <c r="V2986" s="1">
        <f t="shared" si="46"/>
        <v>275.49</v>
      </c>
      <c r="W2986" s="30">
        <f>Orders[[#This Row],[Profit]]/Orders[[#This Row],[Sales]]</f>
        <v>-0.62</v>
      </c>
    </row>
    <row r="2987" spans="1:23" x14ac:dyDescent="0.35">
      <c r="A2987" s="1" t="s">
        <v>13949</v>
      </c>
      <c r="B2987" s="1" t="s">
        <v>6186</v>
      </c>
      <c r="C2987" s="8">
        <v>43245</v>
      </c>
      <c r="D2987" s="7">
        <v>43250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v>
      </c>
      <c r="V2987" s="1">
        <f t="shared" si="46"/>
        <v>99.84</v>
      </c>
      <c r="W2987" s="30">
        <f>Orders[[#This Row],[Profit]]/Orders[[#This Row],[Sales]]</f>
        <v>0.25</v>
      </c>
    </row>
    <row r="2988" spans="1:23" x14ac:dyDescent="0.35">
      <c r="A2988" s="1" t="s">
        <v>13950</v>
      </c>
      <c r="B2988" s="1" t="s">
        <v>6186</v>
      </c>
      <c r="C2988" s="8">
        <v>43245</v>
      </c>
      <c r="D2988" s="7">
        <v>43250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c r="V2988" s="1">
        <f t="shared" si="46"/>
        <v>38.72</v>
      </c>
      <c r="W2988" s="30">
        <f>Orders[[#This Row],[Profit]]/Orders[[#This Row],[Sales]]</f>
        <v>0.48</v>
      </c>
    </row>
    <row r="2989" spans="1:23" x14ac:dyDescent="0.35">
      <c r="A2989" s="1" t="s">
        <v>13951</v>
      </c>
      <c r="B2989" s="1" t="s">
        <v>6186</v>
      </c>
      <c r="C2989" s="8">
        <v>43245</v>
      </c>
      <c r="D2989" s="7">
        <v>43250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1267.6500000000001</v>
      </c>
      <c r="S2989" s="1">
        <v>9</v>
      </c>
      <c r="T2989" s="1">
        <v>0</v>
      </c>
      <c r="U2989" s="1">
        <v>152.11799999999999</v>
      </c>
      <c r="V2989" s="1">
        <f t="shared" si="46"/>
        <v>11408.85</v>
      </c>
      <c r="W2989" s="30">
        <f>Orders[[#This Row],[Profit]]/Orders[[#This Row],[Sales]]</f>
        <v>0.11999999999999998</v>
      </c>
    </row>
    <row r="2990" spans="1:23" x14ac:dyDescent="0.35">
      <c r="A2990" s="1" t="s">
        <v>13952</v>
      </c>
      <c r="B2990" s="1" t="s">
        <v>6191</v>
      </c>
      <c r="C2990" s="8">
        <v>43152</v>
      </c>
      <c r="D2990" s="7">
        <v>43157</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0.77939999999999998</v>
      </c>
      <c r="V2990" s="1">
        <f t="shared" si="46"/>
        <v>12.99</v>
      </c>
      <c r="W2990" s="30">
        <f>Orders[[#This Row],[Profit]]/Orders[[#This Row],[Sales]]</f>
        <v>0.06</v>
      </c>
    </row>
    <row r="2991" spans="1:23" x14ac:dyDescent="0.35">
      <c r="A2991" s="1" t="s">
        <v>13953</v>
      </c>
      <c r="B2991" s="1" t="s">
        <v>6191</v>
      </c>
      <c r="C2991" s="8">
        <v>43152</v>
      </c>
      <c r="D2991" s="7">
        <v>43157</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6.4960000000000004</v>
      </c>
      <c r="V2991" s="1">
        <f t="shared" si="46"/>
        <v>74.239999999999995</v>
      </c>
      <c r="W2991" s="30">
        <f>Orders[[#This Row],[Profit]]/Orders[[#This Row],[Sales]]</f>
        <v>0.35000000000000003</v>
      </c>
    </row>
    <row r="2992" spans="1:23" x14ac:dyDescent="0.35">
      <c r="A2992" s="1" t="s">
        <v>13954</v>
      </c>
      <c r="B2992" s="1" t="s">
        <v>6191</v>
      </c>
      <c r="C2992" s="8">
        <v>43152</v>
      </c>
      <c r="D2992" s="7">
        <v>43157</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8.9830000000000005</v>
      </c>
      <c r="V2992" s="1">
        <f t="shared" si="46"/>
        <v>2245.75</v>
      </c>
      <c r="W2992" s="30">
        <f>Orders[[#This Row],[Profit]]/Orders[[#This Row],[Sales]]</f>
        <v>2.0000000000000004E-2</v>
      </c>
    </row>
    <row r="2993" spans="1:23" x14ac:dyDescent="0.35">
      <c r="A2993" s="1" t="s">
        <v>13955</v>
      </c>
      <c r="B2993" s="1" t="s">
        <v>6191</v>
      </c>
      <c r="C2993" s="8">
        <v>43152</v>
      </c>
      <c r="D2993" s="7">
        <v>43157</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c r="V2993" s="1">
        <f t="shared" si="46"/>
        <v>218.73600000000002</v>
      </c>
      <c r="W2993" s="30">
        <f>Orders[[#This Row],[Profit]]/Orders[[#This Row],[Sales]]</f>
        <v>0.35</v>
      </c>
    </row>
    <row r="2994" spans="1:23" x14ac:dyDescent="0.35">
      <c r="A2994" s="1" t="s">
        <v>13956</v>
      </c>
      <c r="B2994" s="1" t="s">
        <v>6192</v>
      </c>
      <c r="C2994" s="8">
        <v>43375</v>
      </c>
      <c r="D2994" s="7">
        <v>43379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c r="V2994" s="1">
        <f t="shared" si="46"/>
        <v>184.32</v>
      </c>
      <c r="W2994" s="30">
        <f>Orders[[#This Row],[Profit]]/Orders[[#This Row],[Sales]]</f>
        <v>0.27</v>
      </c>
    </row>
    <row r="2995" spans="1:23" x14ac:dyDescent="0.35">
      <c r="A2995" s="1" t="s">
        <v>13957</v>
      </c>
      <c r="B2995" s="1" t="s">
        <v>6193</v>
      </c>
      <c r="C2995" s="8">
        <v>43535</v>
      </c>
      <c r="D2995" s="7">
        <v>43541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421.08240000000001</v>
      </c>
      <c r="V2995" s="1">
        <f t="shared" si="46"/>
        <v>3583.68</v>
      </c>
      <c r="W2995" s="30">
        <f>Orders[[#This Row],[Profit]]/Orders[[#This Row],[Sales]]</f>
        <v>0.47000000000000003</v>
      </c>
    </row>
    <row r="2996" spans="1:23" x14ac:dyDescent="0.35">
      <c r="A2996" s="1" t="s">
        <v>13958</v>
      </c>
      <c r="B2996" s="1" t="s">
        <v>6194</v>
      </c>
      <c r="C2996" s="8">
        <v>43352</v>
      </c>
      <c r="D2996" s="7">
        <v>43356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v>
      </c>
      <c r="S2996" s="1">
        <v>4</v>
      </c>
      <c r="T2996" s="1">
        <v>0.2</v>
      </c>
      <c r="U2996" s="1">
        <v>18.684000000000001</v>
      </c>
      <c r="V2996" s="1">
        <f t="shared" si="46"/>
        <v>221.44</v>
      </c>
      <c r="W2996" s="30">
        <f>Orders[[#This Row],[Profit]]/Orders[[#This Row],[Sales]]</f>
        <v>0.33750000000000002</v>
      </c>
    </row>
    <row r="2997" spans="1:23" x14ac:dyDescent="0.35">
      <c r="A2997" s="1" t="s">
        <v>13959</v>
      </c>
      <c r="B2997" s="1" t="s">
        <v>6196</v>
      </c>
      <c r="C2997" s="8">
        <v>42565</v>
      </c>
      <c r="D2997" s="7">
        <v>42572</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c r="V2997" s="1">
        <f t="shared" si="46"/>
        <v>279.60000000000002</v>
      </c>
      <c r="W2997" s="30">
        <f>Orders[[#This Row],[Profit]]/Orders[[#This Row],[Sales]]</f>
        <v>0.1125</v>
      </c>
    </row>
    <row r="2998" spans="1:23" x14ac:dyDescent="0.35">
      <c r="A2998" s="1" t="s">
        <v>13960</v>
      </c>
      <c r="B2998" s="1" t="s">
        <v>6197</v>
      </c>
      <c r="C2998" s="8">
        <v>42542</v>
      </c>
      <c r="D2998" s="7">
        <v>42546</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c r="V2998" s="1">
        <f t="shared" si="46"/>
        <v>99.584000000000003</v>
      </c>
      <c r="W2998" s="30">
        <f>Orders[[#This Row],[Profit]]/Orders[[#This Row],[Sales]]</f>
        <v>0.33749999999999997</v>
      </c>
    </row>
    <row r="2999" spans="1:23" x14ac:dyDescent="0.35">
      <c r="A2999" s="1" t="s">
        <v>13961</v>
      </c>
      <c r="B2999" s="1" t="s">
        <v>6197</v>
      </c>
      <c r="C2999" s="8">
        <v>42542</v>
      </c>
      <c r="D2999" s="7">
        <v>42546</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v>
      </c>
      <c r="S2999" s="1">
        <v>1</v>
      </c>
      <c r="T2999" s="1">
        <v>0.2</v>
      </c>
      <c r="U2999" s="1">
        <v>0.64739999999999998</v>
      </c>
      <c r="V2999" s="1">
        <f t="shared" si="46"/>
        <v>3.984</v>
      </c>
      <c r="W2999" s="30">
        <f>Orders[[#This Row],[Profit]]/Orders[[#This Row],[Sales]]</f>
        <v>0.16250000000000001</v>
      </c>
    </row>
    <row r="3000" spans="1:23" x14ac:dyDescent="0.35">
      <c r="A3000" s="1" t="s">
        <v>13962</v>
      </c>
      <c r="B3000" s="1" t="s">
        <v>6197</v>
      </c>
      <c r="C3000" s="8">
        <v>42542</v>
      </c>
      <c r="D3000" s="7">
        <v>42546</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28.790400000000002</v>
      </c>
      <c r="V3000" s="1">
        <f t="shared" si="46"/>
        <v>383.87200000000001</v>
      </c>
      <c r="W3000" s="30">
        <f>Orders[[#This Row],[Profit]]/Orders[[#This Row],[Sales]]</f>
        <v>0.3</v>
      </c>
    </row>
    <row r="3001" spans="1:23" x14ac:dyDescent="0.35">
      <c r="A3001" s="1" t="s">
        <v>13963</v>
      </c>
      <c r="B3001" s="1" t="s">
        <v>6197</v>
      </c>
      <c r="C3001" s="8">
        <v>42542</v>
      </c>
      <c r="D3001" s="7">
        <v>42546</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206.99100000000001</v>
      </c>
      <c r="S3001" s="1">
        <v>3</v>
      </c>
      <c r="T3001" s="1">
        <v>0.7</v>
      </c>
      <c r="U3001" s="1">
        <v>-172.49250000000001</v>
      </c>
      <c r="V3001" s="1">
        <f t="shared" si="46"/>
        <v>620.97300000000007</v>
      </c>
      <c r="W3001" s="30">
        <f>Orders[[#This Row],[Profit]]/Orders[[#This Row],[Sales]]</f>
        <v>-0.83333333333333326</v>
      </c>
    </row>
    <row r="3002" spans="1:23" x14ac:dyDescent="0.35">
      <c r="A3002" s="1" t="s">
        <v>13964</v>
      </c>
      <c r="B3002" s="1" t="s">
        <v>6197</v>
      </c>
      <c r="C3002" s="8">
        <v>42542</v>
      </c>
      <c r="D3002" s="7">
        <v>42546</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44.415999999999997</v>
      </c>
      <c r="S3002" s="1">
        <v>2</v>
      </c>
      <c r="T3002" s="1">
        <v>0.2</v>
      </c>
      <c r="U3002" s="1">
        <v>3.8864000000000001</v>
      </c>
      <c r="V3002" s="1">
        <f t="shared" si="46"/>
        <v>88.831999999999994</v>
      </c>
      <c r="W3002" s="30">
        <f>Orders[[#This Row],[Profit]]/Orders[[#This Row],[Sales]]</f>
        <v>8.7500000000000008E-2</v>
      </c>
    </row>
    <row r="3003" spans="1:23" x14ac:dyDescent="0.35">
      <c r="A3003" s="1" t="s">
        <v>13965</v>
      </c>
      <c r="B3003" s="1" t="s">
        <v>6197</v>
      </c>
      <c r="C3003" s="8">
        <v>42542</v>
      </c>
      <c r="D3003" s="7">
        <v>42546</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9.0060000000000002</v>
      </c>
      <c r="S3003" s="1">
        <v>2</v>
      </c>
      <c r="T3003" s="1">
        <v>0.7</v>
      </c>
      <c r="U3003" s="1">
        <v>-7.2047999999999996</v>
      </c>
      <c r="V3003" s="1">
        <f t="shared" si="46"/>
        <v>18.012</v>
      </c>
      <c r="W3003" s="30">
        <f>Orders[[#This Row],[Profit]]/Orders[[#This Row],[Sales]]</f>
        <v>-0.79999999999999993</v>
      </c>
    </row>
    <row r="3004" spans="1:23" x14ac:dyDescent="0.35">
      <c r="A3004" s="1" t="s">
        <v>13966</v>
      </c>
      <c r="B3004" s="1" t="s">
        <v>6202</v>
      </c>
      <c r="C3004" s="8">
        <v>42921</v>
      </c>
      <c r="D3004" s="7">
        <v>42926</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c r="V3004" s="1">
        <f t="shared" si="46"/>
        <v>95</v>
      </c>
      <c r="W3004" s="30">
        <f>Orders[[#This Row],[Profit]]/Orders[[#This Row],[Sales]]</f>
        <v>0.47</v>
      </c>
    </row>
    <row r="3005" spans="1:23" x14ac:dyDescent="0.35">
      <c r="A3005" s="1" t="s">
        <v>13967</v>
      </c>
      <c r="B3005" s="1" t="s">
        <v>6206</v>
      </c>
      <c r="C3005" s="8">
        <v>43815</v>
      </c>
      <c r="D3005" s="7">
        <v>43822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10.43</v>
      </c>
      <c r="V3005" s="1">
        <f t="shared" si="46"/>
        <v>133.50399999999999</v>
      </c>
      <c r="W3005" s="30">
        <f>Orders[[#This Row],[Profit]]/Orders[[#This Row],[Sales]]</f>
        <v>0.3125</v>
      </c>
    </row>
    <row r="3006" spans="1:23" x14ac:dyDescent="0.35">
      <c r="A3006" s="1" t="s">
        <v>13968</v>
      </c>
      <c r="B3006" s="1" t="s">
        <v>6207</v>
      </c>
      <c r="C3006" s="8">
        <v>43351</v>
      </c>
      <c r="D3006" s="7">
        <v>43353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62.244</v>
      </c>
      <c r="V3006" s="1">
        <f t="shared" si="46"/>
        <v>207.48</v>
      </c>
      <c r="W3006" s="30">
        <f>Orders[[#This Row],[Profit]]/Orders[[#This Row],[Sales]]</f>
        <v>0.3</v>
      </c>
    </row>
    <row r="3007" spans="1:23" x14ac:dyDescent="0.35">
      <c r="A3007" s="1" t="s">
        <v>13969</v>
      </c>
      <c r="B3007" s="1" t="s">
        <v>6212</v>
      </c>
      <c r="C3007" s="8">
        <v>42507</v>
      </c>
      <c r="D3007" s="7">
        <v>42511</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91.68</v>
      </c>
      <c r="S3007" s="1">
        <v>3</v>
      </c>
      <c r="T3007" s="1">
        <v>0</v>
      </c>
      <c r="U3007" s="1">
        <v>45.84</v>
      </c>
      <c r="V3007" s="1">
        <f t="shared" si="46"/>
        <v>275.04000000000002</v>
      </c>
      <c r="W3007" s="30">
        <f>Orders[[#This Row],[Profit]]/Orders[[#This Row],[Sales]]</f>
        <v>0.5</v>
      </c>
    </row>
    <row r="3008" spans="1:23" x14ac:dyDescent="0.35">
      <c r="A3008" s="1" t="s">
        <v>13970</v>
      </c>
      <c r="B3008" s="1" t="s">
        <v>6214</v>
      </c>
      <c r="C3008" s="8">
        <v>43751</v>
      </c>
      <c r="D3008" s="7">
        <v>43753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253.37200000000001</v>
      </c>
      <c r="V3008" s="1">
        <f t="shared" si="46"/>
        <v>4524.5</v>
      </c>
      <c r="W3008" s="30">
        <f>Orders[[#This Row],[Profit]]/Orders[[#This Row],[Sales]]</f>
        <v>0.28000000000000003</v>
      </c>
    </row>
    <row r="3009" spans="1:23" x14ac:dyDescent="0.35">
      <c r="A3009" s="1" t="s">
        <v>13971</v>
      </c>
      <c r="B3009" s="1" t="s">
        <v>6215</v>
      </c>
      <c r="C3009" s="8">
        <v>42667</v>
      </c>
      <c r="D3009" s="7">
        <v>42672</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11.138400000000001</v>
      </c>
      <c r="V3009" s="1">
        <f t="shared" si="46"/>
        <v>102.816</v>
      </c>
      <c r="W3009" s="30">
        <f>Orders[[#This Row],[Profit]]/Orders[[#This Row],[Sales]]</f>
        <v>0.32500000000000001</v>
      </c>
    </row>
    <row r="3010" spans="1:23" x14ac:dyDescent="0.35">
      <c r="A3010" s="1" t="s">
        <v>13972</v>
      </c>
      <c r="B3010" s="1" t="s">
        <v>6216</v>
      </c>
      <c r="C3010" s="8">
        <v>43439</v>
      </c>
      <c r="D3010" s="7">
        <v>43440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c r="V3010" s="1">
        <f t="shared" ref="V3010:V3073" si="47">PRODUCT(S3010,R3010)</f>
        <v>575.46</v>
      </c>
      <c r="W3010" s="30">
        <f>Orders[[#This Row],[Profit]]/Orders[[#This Row],[Sales]]</f>
        <v>0.39</v>
      </c>
    </row>
    <row r="3011" spans="1:23" x14ac:dyDescent="0.35">
      <c r="A3011" s="1" t="s">
        <v>13973</v>
      </c>
      <c r="B3011" s="1" t="s">
        <v>6217</v>
      </c>
      <c r="C3011" s="8">
        <v>43306</v>
      </c>
      <c r="D3011" s="7">
        <v>43310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v>
      </c>
      <c r="S3011" s="1">
        <v>5</v>
      </c>
      <c r="T3011" s="1">
        <v>0.2</v>
      </c>
      <c r="U3011" s="1">
        <v>27.436499999999999</v>
      </c>
      <c r="V3011" s="1">
        <f t="shared" si="47"/>
        <v>1219.4000000000001</v>
      </c>
      <c r="W3011" s="30">
        <f>Orders[[#This Row],[Profit]]/Orders[[#This Row],[Sales]]</f>
        <v>0.1125</v>
      </c>
    </row>
    <row r="3012" spans="1:23" x14ac:dyDescent="0.35">
      <c r="A3012" s="1" t="s">
        <v>13974</v>
      </c>
      <c r="B3012" s="1" t="s">
        <v>6218</v>
      </c>
      <c r="C3012" s="8">
        <v>43572</v>
      </c>
      <c r="D3012" s="7">
        <v>43578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v>
      </c>
      <c r="S3012" s="1">
        <v>5</v>
      </c>
      <c r="T3012" s="1">
        <v>0.7</v>
      </c>
      <c r="U3012" s="1">
        <v>-9.2230000000000008</v>
      </c>
      <c r="V3012" s="1">
        <f t="shared" si="47"/>
        <v>60.15</v>
      </c>
      <c r="W3012" s="30">
        <f>Orders[[#This Row],[Profit]]/Orders[[#This Row],[Sales]]</f>
        <v>-0.76666666666666672</v>
      </c>
    </row>
    <row r="3013" spans="1:23" x14ac:dyDescent="0.35">
      <c r="A3013" s="1" t="s">
        <v>13975</v>
      </c>
      <c r="B3013" s="1" t="s">
        <v>6218</v>
      </c>
      <c r="C3013" s="8">
        <v>43572</v>
      </c>
      <c r="D3013" s="7">
        <v>43578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2549.9850000000001</v>
      </c>
      <c r="S3013" s="1">
        <v>5</v>
      </c>
      <c r="T3013" s="1">
        <v>0.7</v>
      </c>
      <c r="U3013" s="1">
        <v>-3399.98</v>
      </c>
      <c r="V3013" s="1">
        <f t="shared" si="47"/>
        <v>12749.925000000001</v>
      </c>
      <c r="W3013" s="30">
        <f>Orders[[#This Row],[Profit]]/Orders[[#This Row],[Sales]]</f>
        <v>-1.3333333333333333</v>
      </c>
    </row>
    <row r="3014" spans="1:23" x14ac:dyDescent="0.35">
      <c r="A3014" s="1" t="s">
        <v>13976</v>
      </c>
      <c r="B3014" s="1" t="s">
        <v>6218</v>
      </c>
      <c r="C3014" s="8">
        <v>43572</v>
      </c>
      <c r="D3014" s="7">
        <v>43578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21.594000000000001</v>
      </c>
      <c r="S3014" s="1">
        <v>2</v>
      </c>
      <c r="T3014" s="1">
        <v>0.7</v>
      </c>
      <c r="U3014" s="1">
        <v>-15.835599999999999</v>
      </c>
      <c r="V3014" s="1">
        <f t="shared" si="47"/>
        <v>43.188000000000002</v>
      </c>
      <c r="W3014" s="30">
        <f>Orders[[#This Row],[Profit]]/Orders[[#This Row],[Sales]]</f>
        <v>-0.73333333333333328</v>
      </c>
    </row>
    <row r="3015" spans="1:23" x14ac:dyDescent="0.35">
      <c r="A3015" s="1" t="s">
        <v>13977</v>
      </c>
      <c r="B3015" s="1" t="s">
        <v>6218</v>
      </c>
      <c r="C3015" s="8">
        <v>43572</v>
      </c>
      <c r="D3015" s="7">
        <v>43578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8.9640000000000004</v>
      </c>
      <c r="S3015" s="1">
        <v>6</v>
      </c>
      <c r="T3015" s="1">
        <v>0.7</v>
      </c>
      <c r="U3015" s="1">
        <v>-6.5735999999999999</v>
      </c>
      <c r="V3015" s="1">
        <f t="shared" si="47"/>
        <v>53.784000000000006</v>
      </c>
      <c r="W3015" s="30">
        <f>Orders[[#This Row],[Profit]]/Orders[[#This Row],[Sales]]</f>
        <v>-0.73333333333333328</v>
      </c>
    </row>
    <row r="3016" spans="1:23" x14ac:dyDescent="0.35">
      <c r="A3016" s="1" t="s">
        <v>13978</v>
      </c>
      <c r="B3016" s="1" t="s">
        <v>6218</v>
      </c>
      <c r="C3016" s="8">
        <v>43572</v>
      </c>
      <c r="D3016" s="7">
        <v>43578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20.736000000000001</v>
      </c>
      <c r="S3016" s="1">
        <v>4</v>
      </c>
      <c r="T3016" s="1">
        <v>0.2</v>
      </c>
      <c r="U3016" s="1">
        <v>7.2576000000000001</v>
      </c>
      <c r="V3016" s="1">
        <f t="shared" si="47"/>
        <v>82.944000000000003</v>
      </c>
      <c r="W3016" s="30">
        <f>Orders[[#This Row],[Profit]]/Orders[[#This Row],[Sales]]</f>
        <v>0.35</v>
      </c>
    </row>
    <row r="3017" spans="1:23" x14ac:dyDescent="0.35">
      <c r="A3017" s="1" t="s">
        <v>13979</v>
      </c>
      <c r="B3017" s="1" t="s">
        <v>6221</v>
      </c>
      <c r="C3017" s="8">
        <v>42995</v>
      </c>
      <c r="D3017" s="7">
        <v>42999</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-103.26600000000001</v>
      </c>
      <c r="V3017" s="1">
        <f t="shared" si="47"/>
        <v>688.44</v>
      </c>
      <c r="W3017" s="30">
        <f>Orders[[#This Row],[Profit]]/Orders[[#This Row],[Sales]]</f>
        <v>-0.3</v>
      </c>
    </row>
    <row r="3018" spans="1:23" x14ac:dyDescent="0.35">
      <c r="A3018" s="1" t="s">
        <v>13980</v>
      </c>
      <c r="B3018" s="1" t="s">
        <v>6222</v>
      </c>
      <c r="C3018" s="8">
        <v>43335</v>
      </c>
      <c r="D3018" s="7">
        <v>43342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v>
      </c>
      <c r="V3018" s="1">
        <f t="shared" si="47"/>
        <v>5818.3680000000004</v>
      </c>
      <c r="W3018" s="30">
        <f>Orders[[#This Row],[Profit]]/Orders[[#This Row],[Sales]]</f>
        <v>-0.23749999999999999</v>
      </c>
    </row>
    <row r="3019" spans="1:23" x14ac:dyDescent="0.35">
      <c r="A3019" s="1" t="s">
        <v>13981</v>
      </c>
      <c r="B3019" s="1" t="s">
        <v>6222</v>
      </c>
      <c r="C3019" s="8">
        <v>43335</v>
      </c>
      <c r="D3019" s="7">
        <v>43342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-10.1736</v>
      </c>
      <c r="V3019" s="1">
        <f t="shared" si="47"/>
        <v>67.823999999999998</v>
      </c>
      <c r="W3019" s="30">
        <f>Orders[[#This Row],[Profit]]/Orders[[#This Row],[Sales]]</f>
        <v>-0.45</v>
      </c>
    </row>
    <row r="3020" spans="1:23" x14ac:dyDescent="0.35">
      <c r="A3020" s="1" t="s">
        <v>13982</v>
      </c>
      <c r="B3020" s="1" t="s">
        <v>6222</v>
      </c>
      <c r="C3020" s="8">
        <v>43335</v>
      </c>
      <c r="D3020" s="7">
        <v>43342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-33.32</v>
      </c>
      <c r="V3020" s="1">
        <f t="shared" si="47"/>
        <v>4664.8</v>
      </c>
      <c r="W3020" s="30">
        <f>Orders[[#This Row],[Profit]]/Orders[[#This Row],[Sales]]</f>
        <v>-0.05</v>
      </c>
    </row>
    <row r="3021" spans="1:23" x14ac:dyDescent="0.35">
      <c r="A3021" s="1" t="s">
        <v>13983</v>
      </c>
      <c r="B3021" s="1" t="s">
        <v>6224</v>
      </c>
      <c r="C3021" s="8">
        <v>43047</v>
      </c>
      <c r="D3021" s="7">
        <v>43053</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0.2016</v>
      </c>
      <c r="V3021" s="1">
        <f t="shared" si="47"/>
        <v>15.120000000000001</v>
      </c>
      <c r="W3021" s="30">
        <f>Orders[[#This Row],[Profit]]/Orders[[#This Row],[Sales]]</f>
        <v>0.04</v>
      </c>
    </row>
    <row r="3022" spans="1:23" x14ac:dyDescent="0.35">
      <c r="A3022" s="1" t="s">
        <v>13984</v>
      </c>
      <c r="B3022" s="1" t="s">
        <v>6224</v>
      </c>
      <c r="C3022" s="8">
        <v>43047</v>
      </c>
      <c r="D3022" s="7">
        <v>43053</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41.823</v>
      </c>
      <c r="V3022" s="1">
        <f t="shared" si="47"/>
        <v>278.82</v>
      </c>
      <c r="W3022" s="30">
        <f>Orders[[#This Row],[Profit]]/Orders[[#This Row],[Sales]]</f>
        <v>0.45</v>
      </c>
    </row>
    <row r="3023" spans="1:23" x14ac:dyDescent="0.35">
      <c r="A3023" s="1" t="s">
        <v>13985</v>
      </c>
      <c r="B3023" s="1" t="s">
        <v>6224</v>
      </c>
      <c r="C3023" s="8">
        <v>43047</v>
      </c>
      <c r="D3023" s="7">
        <v>43053</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22.0077</v>
      </c>
      <c r="V3023" s="1">
        <f t="shared" si="47"/>
        <v>200.07</v>
      </c>
      <c r="W3023" s="30">
        <f>Orders[[#This Row],[Profit]]/Orders[[#This Row],[Sales]]</f>
        <v>0.33</v>
      </c>
    </row>
    <row r="3024" spans="1:23" x14ac:dyDescent="0.35">
      <c r="A3024" s="1" t="s">
        <v>13986</v>
      </c>
      <c r="B3024" s="1" t="s">
        <v>6224</v>
      </c>
      <c r="C3024" s="8">
        <v>43047</v>
      </c>
      <c r="D3024" s="7">
        <v>43053</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c r="V3024" s="1">
        <f t="shared" si="47"/>
        <v>458.40000000000003</v>
      </c>
      <c r="W3024" s="30">
        <f>Orders[[#This Row],[Profit]]/Orders[[#This Row],[Sales]]</f>
        <v>0.31249999999999994</v>
      </c>
    </row>
    <row r="3025" spans="1:23" x14ac:dyDescent="0.35">
      <c r="A3025" s="1" t="s">
        <v>13987</v>
      </c>
      <c r="B3025" s="1" t="s">
        <v>6227</v>
      </c>
      <c r="C3025" s="8">
        <v>43786</v>
      </c>
      <c r="D3025" s="7">
        <v>43792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327.7328</v>
      </c>
      <c r="S3025" s="1">
        <v>2</v>
      </c>
      <c r="T3025" s="1">
        <v>0.32</v>
      </c>
      <c r="U3025" s="1">
        <v>-14.4588</v>
      </c>
      <c r="V3025" s="1">
        <f t="shared" si="47"/>
        <v>655.46559999999999</v>
      </c>
      <c r="W3025" s="30">
        <f>Orders[[#This Row],[Profit]]/Orders[[#This Row],[Sales]]</f>
        <v>-4.4117647058823532E-2</v>
      </c>
    </row>
    <row r="3026" spans="1:23" x14ac:dyDescent="0.35">
      <c r="A3026" s="1" t="s">
        <v>13988</v>
      </c>
      <c r="B3026" s="1" t="s">
        <v>6230</v>
      </c>
      <c r="C3026" s="8">
        <v>43047</v>
      </c>
      <c r="D3026" s="7">
        <v>43052</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52.271999999999998</v>
      </c>
      <c r="S3026" s="1">
        <v>11</v>
      </c>
      <c r="T3026" s="1">
        <v>0.2</v>
      </c>
      <c r="U3026" s="1">
        <v>17.6418</v>
      </c>
      <c r="V3026" s="1">
        <f t="shared" si="47"/>
        <v>574.99199999999996</v>
      </c>
      <c r="W3026" s="30">
        <f>Orders[[#This Row],[Profit]]/Orders[[#This Row],[Sales]]</f>
        <v>0.33750000000000002</v>
      </c>
    </row>
    <row r="3027" spans="1:23" x14ac:dyDescent="0.35">
      <c r="A3027" s="1" t="s">
        <v>13989</v>
      </c>
      <c r="B3027" s="1" t="s">
        <v>6230</v>
      </c>
      <c r="C3027" s="8">
        <v>43047</v>
      </c>
      <c r="D3027" s="7">
        <v>43052</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c r="V3027" s="1">
        <f t="shared" si="47"/>
        <v>53.820000000000007</v>
      </c>
      <c r="W3027" s="30">
        <f>Orders[[#This Row],[Profit]]/Orders[[#This Row],[Sales]]</f>
        <v>0.45</v>
      </c>
    </row>
    <row r="3028" spans="1:23" x14ac:dyDescent="0.35">
      <c r="A3028" s="1" t="s">
        <v>13990</v>
      </c>
      <c r="B3028" s="1" t="s">
        <v>6231</v>
      </c>
      <c r="C3028" s="8">
        <v>43577</v>
      </c>
      <c r="D3028" s="7">
        <v>43581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v>
      </c>
      <c r="S3028" s="1">
        <v>3</v>
      </c>
      <c r="T3028" s="1">
        <v>0.2</v>
      </c>
      <c r="U3028" s="1">
        <v>0</v>
      </c>
      <c r="V3028" s="1">
        <f t="shared" si="47"/>
        <v>763.05600000000004</v>
      </c>
      <c r="W3028" s="30">
        <f>Orders[[#This Row],[Profit]]/Orders[[#This Row],[Sales]]</f>
        <v>0</v>
      </c>
    </row>
    <row r="3029" spans="1:23" x14ac:dyDescent="0.35">
      <c r="A3029" s="1" t="s">
        <v>13991</v>
      </c>
      <c r="B3029" s="1" t="s">
        <v>6232</v>
      </c>
      <c r="C3029" s="8">
        <v>42606</v>
      </c>
      <c r="D3029" s="7">
        <v>42606</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2.6936</v>
      </c>
      <c r="V3029" s="1">
        <f t="shared" si="47"/>
        <v>16.576000000000001</v>
      </c>
      <c r="W3029" s="30">
        <f>Orders[[#This Row],[Profit]]/Orders[[#This Row],[Sales]]</f>
        <v>0.32500000000000001</v>
      </c>
    </row>
    <row r="3030" spans="1:23" x14ac:dyDescent="0.35">
      <c r="A3030" s="1" t="s">
        <v>13992</v>
      </c>
      <c r="B3030" s="1" t="s">
        <v>6236</v>
      </c>
      <c r="C3030" s="8">
        <v>43816</v>
      </c>
      <c r="D3030" s="7">
        <v>43820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v>
      </c>
      <c r="S3030" s="1">
        <v>5</v>
      </c>
      <c r="T3030" s="1">
        <v>0</v>
      </c>
      <c r="U3030" s="1">
        <v>80.784000000000006</v>
      </c>
      <c r="V3030" s="1">
        <f t="shared" si="47"/>
        <v>2524.5</v>
      </c>
      <c r="W3030" s="30">
        <f>Orders[[#This Row],[Profit]]/Orders[[#This Row],[Sales]]</f>
        <v>0.16000000000000003</v>
      </c>
    </row>
    <row r="3031" spans="1:23" x14ac:dyDescent="0.35">
      <c r="A3031" s="1" t="s">
        <v>13993</v>
      </c>
      <c r="B3031" s="1" t="s">
        <v>6237</v>
      </c>
      <c r="C3031" s="8">
        <v>43183</v>
      </c>
      <c r="D3031" s="7">
        <v>43187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v>
      </c>
      <c r="V3031" s="1">
        <f t="shared" si="47"/>
        <v>1612.672</v>
      </c>
      <c r="W3031" s="30">
        <f>Orders[[#This Row],[Profit]]/Orders[[#This Row],[Sales]]</f>
        <v>6.25E-2</v>
      </c>
    </row>
    <row r="3032" spans="1:23" x14ac:dyDescent="0.35">
      <c r="A3032" s="1" t="s">
        <v>13994</v>
      </c>
      <c r="B3032" s="1" t="s">
        <v>6239</v>
      </c>
      <c r="C3032" s="8">
        <v>42999</v>
      </c>
      <c r="D3032" s="7">
        <v>43005</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31.091200000000001</v>
      </c>
      <c r="V3032" s="1">
        <f t="shared" si="47"/>
        <v>777.28</v>
      </c>
      <c r="W3032" s="30">
        <f>Orders[[#This Row],[Profit]]/Orders[[#This Row],[Sales]]</f>
        <v>0.16</v>
      </c>
    </row>
    <row r="3033" spans="1:23" x14ac:dyDescent="0.35">
      <c r="A3033" s="1" t="s">
        <v>13995</v>
      </c>
      <c r="B3033" s="1" t="s">
        <v>6239</v>
      </c>
      <c r="C3033" s="8">
        <v>42999</v>
      </c>
      <c r="D3033" s="7">
        <v>43005</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7.5370999999999997</v>
      </c>
      <c r="V3033" s="1">
        <f t="shared" si="47"/>
        <v>25.99</v>
      </c>
      <c r="W3033" s="30">
        <f>Orders[[#This Row],[Profit]]/Orders[[#This Row],[Sales]]</f>
        <v>0.28999999999999998</v>
      </c>
    </row>
    <row r="3034" spans="1:23" x14ac:dyDescent="0.35">
      <c r="A3034" s="1" t="s">
        <v>13996</v>
      </c>
      <c r="B3034" s="1" t="s">
        <v>6242</v>
      </c>
      <c r="C3034" s="8">
        <v>43425</v>
      </c>
      <c r="D3034" s="7">
        <v>43430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v>
      </c>
      <c r="V3034" s="1">
        <f t="shared" si="47"/>
        <v>780.54399999999998</v>
      </c>
      <c r="W3034" s="30">
        <f>Orders[[#This Row],[Profit]]/Orders[[#This Row],[Sales]]</f>
        <v>-6.25E-2</v>
      </c>
    </row>
    <row r="3035" spans="1:23" x14ac:dyDescent="0.35">
      <c r="A3035" s="1" t="s">
        <v>13997</v>
      </c>
      <c r="B3035" s="1" t="s">
        <v>6243</v>
      </c>
      <c r="C3035" s="8">
        <v>43724</v>
      </c>
      <c r="D3035" s="7">
        <v>43729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20.736000000000001</v>
      </c>
      <c r="S3035" s="1">
        <v>4</v>
      </c>
      <c r="T3035" s="1">
        <v>0.2</v>
      </c>
      <c r="U3035" s="1">
        <v>7.2576000000000001</v>
      </c>
      <c r="V3035" s="1">
        <f t="shared" si="47"/>
        <v>82.944000000000003</v>
      </c>
      <c r="W3035" s="30">
        <f>Orders[[#This Row],[Profit]]/Orders[[#This Row],[Sales]]</f>
        <v>0.35</v>
      </c>
    </row>
    <row r="3036" spans="1:23" x14ac:dyDescent="0.35">
      <c r="A3036" s="1" t="s">
        <v>13998</v>
      </c>
      <c r="B3036" s="1" t="s">
        <v>6244</v>
      </c>
      <c r="C3036" s="8">
        <v>42897</v>
      </c>
      <c r="D3036" s="7">
        <v>42902</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53.7</v>
      </c>
      <c r="S3036" s="1">
        <v>6</v>
      </c>
      <c r="T3036" s="1">
        <v>0</v>
      </c>
      <c r="U3036" s="1">
        <v>10.202999999999999</v>
      </c>
      <c r="V3036" s="1">
        <f t="shared" si="47"/>
        <v>322.20000000000005</v>
      </c>
      <c r="W3036" s="30">
        <f>Orders[[#This Row],[Profit]]/Orders[[#This Row],[Sales]]</f>
        <v>0.18999999999999997</v>
      </c>
    </row>
    <row r="3037" spans="1:23" x14ac:dyDescent="0.35">
      <c r="A3037" s="1" t="s">
        <v>13999</v>
      </c>
      <c r="B3037" s="1" t="s">
        <v>6244</v>
      </c>
      <c r="C3037" s="8">
        <v>42897</v>
      </c>
      <c r="D3037" s="7">
        <v>42902</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16.679600000000001</v>
      </c>
      <c r="V3037" s="1">
        <f t="shared" si="47"/>
        <v>253.82</v>
      </c>
      <c r="W3037" s="30">
        <f>Orders[[#This Row],[Profit]]/Orders[[#This Row],[Sales]]</f>
        <v>0.46</v>
      </c>
    </row>
    <row r="3038" spans="1:23" x14ac:dyDescent="0.35">
      <c r="A3038" s="1" t="s">
        <v>14000</v>
      </c>
      <c r="B3038" s="1" t="s">
        <v>6244</v>
      </c>
      <c r="C3038" s="8">
        <v>42897</v>
      </c>
      <c r="D3038" s="7">
        <v>42902</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15.763999999999999</v>
      </c>
      <c r="V3038" s="1">
        <f t="shared" si="47"/>
        <v>112.6</v>
      </c>
      <c r="W3038" s="30">
        <f>Orders[[#This Row],[Profit]]/Orders[[#This Row],[Sales]]</f>
        <v>0.28000000000000003</v>
      </c>
    </row>
    <row r="3039" spans="1:23" x14ac:dyDescent="0.35">
      <c r="A3039" s="1" t="s">
        <v>14001</v>
      </c>
      <c r="B3039" s="1" t="s">
        <v>6244</v>
      </c>
      <c r="C3039" s="8">
        <v>42897</v>
      </c>
      <c r="D3039" s="7">
        <v>42902</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v>
      </c>
      <c r="S3039" s="1">
        <v>5</v>
      </c>
      <c r="T3039" s="1">
        <v>0</v>
      </c>
      <c r="U3039" s="1">
        <v>15.552</v>
      </c>
      <c r="V3039" s="1">
        <f t="shared" si="47"/>
        <v>162</v>
      </c>
      <c r="W3039" s="30">
        <f>Orders[[#This Row],[Profit]]/Orders[[#This Row],[Sales]]</f>
        <v>0.48</v>
      </c>
    </row>
    <row r="3040" spans="1:23" x14ac:dyDescent="0.35">
      <c r="A3040" s="1" t="s">
        <v>14002</v>
      </c>
      <c r="B3040" s="1" t="s">
        <v>6244</v>
      </c>
      <c r="C3040" s="8">
        <v>42897</v>
      </c>
      <c r="D3040" s="7">
        <v>42902</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10.789199999999999</v>
      </c>
      <c r="V3040" s="1">
        <f t="shared" si="47"/>
        <v>58.32</v>
      </c>
      <c r="W3040" s="30">
        <f>Orders[[#This Row],[Profit]]/Orders[[#This Row],[Sales]]</f>
        <v>0.37</v>
      </c>
    </row>
    <row r="3041" spans="1:23" x14ac:dyDescent="0.35">
      <c r="A3041" s="1" t="s">
        <v>12412</v>
      </c>
      <c r="B3041" s="1" t="s">
        <v>6249</v>
      </c>
      <c r="C3041" s="8">
        <v>43741</v>
      </c>
      <c r="D3041" s="7">
        <v>43746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-6.4233000000000002</v>
      </c>
      <c r="V3041" s="1">
        <f t="shared" si="47"/>
        <v>513.86400000000003</v>
      </c>
      <c r="W3041" s="30">
        <f>Orders[[#This Row],[Profit]]/Orders[[#This Row],[Sales]]</f>
        <v>-3.7499999999999999E-2</v>
      </c>
    </row>
    <row r="3042" spans="1:23" x14ac:dyDescent="0.35">
      <c r="A3042" s="1" t="s">
        <v>14003</v>
      </c>
      <c r="B3042" s="1" t="s">
        <v>6250</v>
      </c>
      <c r="C3042" s="8">
        <v>43225</v>
      </c>
      <c r="D3042" s="7">
        <v>43229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3.3439999999999999</v>
      </c>
      <c r="V3042" s="1">
        <f t="shared" si="47"/>
        <v>83.6</v>
      </c>
      <c r="W3042" s="30">
        <f>Orders[[#This Row],[Profit]]/Orders[[#This Row],[Sales]]</f>
        <v>0.2</v>
      </c>
    </row>
    <row r="3043" spans="1:23" x14ac:dyDescent="0.35">
      <c r="A3043" s="1" t="s">
        <v>14004</v>
      </c>
      <c r="B3043" s="1" t="s">
        <v>6252</v>
      </c>
      <c r="C3043" s="8">
        <v>43719</v>
      </c>
      <c r="D3043" s="7">
        <v>43720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6.2207999999999997</v>
      </c>
      <c r="V3043" s="1">
        <f t="shared" si="47"/>
        <v>25.92</v>
      </c>
      <c r="W3043" s="30">
        <f>Orders[[#This Row],[Profit]]/Orders[[#This Row],[Sales]]</f>
        <v>0.47999999999999993</v>
      </c>
    </row>
    <row r="3044" spans="1:23" x14ac:dyDescent="0.35">
      <c r="A3044" s="1" t="s">
        <v>14005</v>
      </c>
      <c r="B3044" s="1" t="s">
        <v>6252</v>
      </c>
      <c r="C3044" s="8">
        <v>43719</v>
      </c>
      <c r="D3044" s="7">
        <v>43720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c r="V3044" s="1">
        <f t="shared" si="47"/>
        <v>44.36</v>
      </c>
      <c r="W3044" s="30">
        <f>Orders[[#This Row],[Profit]]/Orders[[#This Row],[Sales]]</f>
        <v>0.49</v>
      </c>
    </row>
    <row r="3045" spans="1:23" x14ac:dyDescent="0.35">
      <c r="A3045" s="1" t="s">
        <v>14006</v>
      </c>
      <c r="B3045" s="1" t="s">
        <v>6252</v>
      </c>
      <c r="C3045" s="8">
        <v>43719</v>
      </c>
      <c r="D3045" s="7">
        <v>43720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2054.2719999999999</v>
      </c>
      <c r="S3045" s="1">
        <v>8</v>
      </c>
      <c r="T3045" s="1">
        <v>0.2</v>
      </c>
      <c r="U3045" s="1">
        <v>256.78399999999999</v>
      </c>
      <c r="V3045" s="1">
        <f t="shared" si="47"/>
        <v>16434.175999999999</v>
      </c>
      <c r="W3045" s="30">
        <f>Orders[[#This Row],[Profit]]/Orders[[#This Row],[Sales]]</f>
        <v>0.125</v>
      </c>
    </row>
    <row r="3046" spans="1:23" x14ac:dyDescent="0.35">
      <c r="A3046" s="1" t="s">
        <v>14007</v>
      </c>
      <c r="B3046" s="1" t="s">
        <v>6257</v>
      </c>
      <c r="C3046" s="8">
        <v>42855</v>
      </c>
      <c r="D3046" s="7">
        <v>42857</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c r="V3046" s="1">
        <f t="shared" si="47"/>
        <v>5114.8500000000004</v>
      </c>
      <c r="W3046" s="30">
        <f>Orders[[#This Row],[Profit]]/Orders[[#This Row],[Sales]]</f>
        <v>-0.25</v>
      </c>
    </row>
    <row r="3047" spans="1:23" x14ac:dyDescent="0.35">
      <c r="A3047" s="1" t="s">
        <v>14008</v>
      </c>
      <c r="B3047" s="1" t="s">
        <v>6258</v>
      </c>
      <c r="C3047" s="8">
        <v>43775</v>
      </c>
      <c r="D3047" s="7">
        <v>43779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13.9</v>
      </c>
      <c r="S3047" s="1">
        <v>5</v>
      </c>
      <c r="T3047" s="1">
        <v>0</v>
      </c>
      <c r="U3047" s="1">
        <v>3.6139999999999999</v>
      </c>
      <c r="V3047" s="1">
        <f t="shared" si="47"/>
        <v>69.5</v>
      </c>
      <c r="W3047" s="30">
        <f>Orders[[#This Row],[Profit]]/Orders[[#This Row],[Sales]]</f>
        <v>0.26</v>
      </c>
    </row>
    <row r="3048" spans="1:23" x14ac:dyDescent="0.35">
      <c r="A3048" s="1" t="s">
        <v>14009</v>
      </c>
      <c r="B3048" s="1" t="s">
        <v>6258</v>
      </c>
      <c r="C3048" s="8">
        <v>43775</v>
      </c>
      <c r="D3048" s="7">
        <v>43779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12.1348</v>
      </c>
      <c r="V3048" s="1">
        <f t="shared" si="47"/>
        <v>26.38</v>
      </c>
      <c r="W3048" s="30">
        <f>Orders[[#This Row],[Profit]]/Orders[[#This Row],[Sales]]</f>
        <v>0.46</v>
      </c>
    </row>
    <row r="3049" spans="1:23" x14ac:dyDescent="0.35">
      <c r="A3049" s="1" t="s">
        <v>14010</v>
      </c>
      <c r="B3049" s="1" t="s">
        <v>6261</v>
      </c>
      <c r="C3049" s="8">
        <v>42643</v>
      </c>
      <c r="D3049" s="7">
        <v>42647</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c r="V3049" s="1">
        <f t="shared" si="47"/>
        <v>302.23200000000003</v>
      </c>
      <c r="W3049" s="30">
        <f>Orders[[#This Row],[Profit]]/Orders[[#This Row],[Sales]]</f>
        <v>0.3125</v>
      </c>
    </row>
    <row r="3050" spans="1:23" x14ac:dyDescent="0.35">
      <c r="A3050" s="1" t="s">
        <v>14011</v>
      </c>
      <c r="B3050" s="1" t="s">
        <v>6262</v>
      </c>
      <c r="C3050" s="8">
        <v>43557</v>
      </c>
      <c r="D3050" s="7">
        <v>43559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70.006</v>
      </c>
      <c r="V3050" s="1">
        <f t="shared" si="47"/>
        <v>823.6</v>
      </c>
      <c r="W3050" s="30">
        <f>Orders[[#This Row],[Profit]]/Orders[[#This Row],[Sales]]</f>
        <v>0.16999999999999998</v>
      </c>
    </row>
    <row r="3051" spans="1:23" x14ac:dyDescent="0.35">
      <c r="A3051" s="1" t="s">
        <v>14012</v>
      </c>
      <c r="B3051" s="1" t="s">
        <v>6262</v>
      </c>
      <c r="C3051" s="8">
        <v>43557</v>
      </c>
      <c r="D3051" s="7">
        <v>43559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c r="V3051" s="1">
        <f t="shared" si="47"/>
        <v>1440</v>
      </c>
      <c r="W3051" s="30">
        <f>Orders[[#This Row],[Profit]]/Orders[[#This Row],[Sales]]</f>
        <v>0.36</v>
      </c>
    </row>
    <row r="3052" spans="1:23" x14ac:dyDescent="0.35">
      <c r="A3052" s="1" t="s">
        <v>14013</v>
      </c>
      <c r="B3052" s="1" t="s">
        <v>6265</v>
      </c>
      <c r="C3052" s="8">
        <v>43744</v>
      </c>
      <c r="D3052" s="7">
        <v>43749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2.9371999999999998</v>
      </c>
      <c r="V3052" s="1">
        <f t="shared" si="47"/>
        <v>83.92</v>
      </c>
      <c r="W3052" s="30">
        <f>Orders[[#This Row],[Profit]]/Orders[[#This Row],[Sales]]</f>
        <v>6.9999999999999993E-2</v>
      </c>
    </row>
    <row r="3053" spans="1:23" x14ac:dyDescent="0.35">
      <c r="A3053" s="1" t="s">
        <v>14014</v>
      </c>
      <c r="B3053" s="1" t="s">
        <v>6265</v>
      </c>
      <c r="C3053" s="8">
        <v>43744</v>
      </c>
      <c r="D3053" s="7">
        <v>43749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66.073599999999999</v>
      </c>
      <c r="V3053" s="1">
        <f t="shared" si="47"/>
        <v>911.36</v>
      </c>
      <c r="W3053" s="30">
        <f>Orders[[#This Row],[Profit]]/Orders[[#This Row],[Sales]]</f>
        <v>0.28999999999999998</v>
      </c>
    </row>
    <row r="3054" spans="1:23" x14ac:dyDescent="0.35">
      <c r="A3054" s="1" t="s">
        <v>14015</v>
      </c>
      <c r="B3054" s="1" t="s">
        <v>6265</v>
      </c>
      <c r="C3054" s="8">
        <v>43744</v>
      </c>
      <c r="D3054" s="7">
        <v>43749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18.211200000000002</v>
      </c>
      <c r="V3054" s="1">
        <f t="shared" si="47"/>
        <v>75.88</v>
      </c>
      <c r="W3054" s="30">
        <f>Orders[[#This Row],[Profit]]/Orders[[#This Row],[Sales]]</f>
        <v>0.48000000000000009</v>
      </c>
    </row>
    <row r="3055" spans="1:23" x14ac:dyDescent="0.35">
      <c r="A3055" s="1" t="s">
        <v>14016</v>
      </c>
      <c r="B3055" s="1" t="s">
        <v>6270</v>
      </c>
      <c r="C3055" s="8">
        <v>43199</v>
      </c>
      <c r="D3055" s="7">
        <v>43204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c r="V3055" s="1">
        <f t="shared" si="47"/>
        <v>1035.8</v>
      </c>
      <c r="W3055" s="30">
        <f>Orders[[#This Row],[Profit]]/Orders[[#This Row],[Sales]]</f>
        <v>0.26</v>
      </c>
    </row>
    <row r="3056" spans="1:23" x14ac:dyDescent="0.35">
      <c r="A3056" s="1" t="s">
        <v>14017</v>
      </c>
      <c r="B3056" s="1" t="s">
        <v>6270</v>
      </c>
      <c r="C3056" s="8">
        <v>43199</v>
      </c>
      <c r="D3056" s="7">
        <v>43204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c r="V3056" s="1">
        <f t="shared" si="47"/>
        <v>10.56</v>
      </c>
      <c r="W3056" s="30">
        <f>Orders[[#This Row],[Profit]]/Orders[[#This Row],[Sales]]</f>
        <v>0.45999999999999996</v>
      </c>
    </row>
    <row r="3057" spans="1:23" x14ac:dyDescent="0.35">
      <c r="A3057" s="1" t="s">
        <v>14018</v>
      </c>
      <c r="B3057" s="1" t="s">
        <v>6273</v>
      </c>
      <c r="C3057" s="8">
        <v>42975</v>
      </c>
      <c r="D3057" s="7">
        <v>42979</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v>
      </c>
      <c r="S3057" s="1">
        <v>5</v>
      </c>
      <c r="T3057" s="1">
        <v>0.2</v>
      </c>
      <c r="U3057" s="1">
        <v>874.98749999999995</v>
      </c>
      <c r="V3057" s="1">
        <f t="shared" si="47"/>
        <v>13999.8</v>
      </c>
      <c r="W3057" s="30">
        <f>Orders[[#This Row],[Profit]]/Orders[[#This Row],[Sales]]</f>
        <v>0.3125</v>
      </c>
    </row>
    <row r="3058" spans="1:23" x14ac:dyDescent="0.35">
      <c r="A3058" s="1" t="s">
        <v>14019</v>
      </c>
      <c r="B3058" s="1" t="s">
        <v>6274</v>
      </c>
      <c r="C3058" s="8">
        <v>43757</v>
      </c>
      <c r="D3058" s="7">
        <v>43762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4.3007999999999997</v>
      </c>
      <c r="V3058" s="1">
        <f t="shared" si="47"/>
        <v>17.920000000000002</v>
      </c>
      <c r="W3058" s="30">
        <f>Orders[[#This Row],[Profit]]/Orders[[#This Row],[Sales]]</f>
        <v>0.47999999999999993</v>
      </c>
    </row>
    <row r="3059" spans="1:23" x14ac:dyDescent="0.35">
      <c r="A3059" s="1" t="s">
        <v>14020</v>
      </c>
      <c r="B3059" s="1" t="s">
        <v>6274</v>
      </c>
      <c r="C3059" s="8">
        <v>43757</v>
      </c>
      <c r="D3059" s="7">
        <v>43762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v>
      </c>
      <c r="V3059" s="1">
        <f t="shared" si="47"/>
        <v>315</v>
      </c>
      <c r="W3059" s="30">
        <f>Orders[[#This Row],[Profit]]/Orders[[#This Row],[Sales]]</f>
        <v>0.48</v>
      </c>
    </row>
    <row r="3060" spans="1:23" x14ac:dyDescent="0.35">
      <c r="A3060" s="1" t="s">
        <v>14021</v>
      </c>
      <c r="B3060" s="1" t="s">
        <v>6274</v>
      </c>
      <c r="C3060" s="8">
        <v>43757</v>
      </c>
      <c r="D3060" s="7">
        <v>43762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c r="V3060" s="1">
        <f t="shared" si="47"/>
        <v>61.12</v>
      </c>
      <c r="W3060" s="30">
        <f>Orders[[#This Row],[Profit]]/Orders[[#This Row],[Sales]]</f>
        <v>0.34</v>
      </c>
    </row>
    <row r="3061" spans="1:23" x14ac:dyDescent="0.35">
      <c r="A3061" s="1" t="s">
        <v>14022</v>
      </c>
      <c r="B3061" s="1" t="s">
        <v>6274</v>
      </c>
      <c r="C3061" s="8">
        <v>43757</v>
      </c>
      <c r="D3061" s="7">
        <v>43762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24.367999999999999</v>
      </c>
      <c r="S3061" s="1">
        <v>2</v>
      </c>
      <c r="T3061" s="1">
        <v>0.2</v>
      </c>
      <c r="U3061" s="1">
        <v>-3.3506</v>
      </c>
      <c r="V3061" s="1">
        <f t="shared" si="47"/>
        <v>48.735999999999997</v>
      </c>
      <c r="W3061" s="30">
        <f>Orders[[#This Row],[Profit]]/Orders[[#This Row],[Sales]]</f>
        <v>-0.13750000000000001</v>
      </c>
    </row>
    <row r="3062" spans="1:23" x14ac:dyDescent="0.35">
      <c r="A3062" s="1" t="s">
        <v>14023</v>
      </c>
      <c r="B3062" s="1" t="s">
        <v>6277</v>
      </c>
      <c r="C3062" s="8">
        <v>43411</v>
      </c>
      <c r="D3062" s="7">
        <v>43416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v>
      </c>
      <c r="S3062" s="1">
        <v>3</v>
      </c>
      <c r="T3062" s="1">
        <v>0.2</v>
      </c>
      <c r="U3062" s="1">
        <v>22.4955</v>
      </c>
      <c r="V3062" s="1">
        <f t="shared" si="47"/>
        <v>359.928</v>
      </c>
      <c r="W3062" s="30">
        <f>Orders[[#This Row],[Profit]]/Orders[[#This Row],[Sales]]</f>
        <v>0.1875</v>
      </c>
    </row>
    <row r="3063" spans="1:23" x14ac:dyDescent="0.35">
      <c r="A3063" s="1" t="s">
        <v>14024</v>
      </c>
      <c r="B3063" s="1" t="s">
        <v>6278</v>
      </c>
      <c r="C3063" s="8">
        <v>43527</v>
      </c>
      <c r="D3063" s="7">
        <v>43531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v>
      </c>
      <c r="S3063" s="1">
        <v>8</v>
      </c>
      <c r="T3063" s="1">
        <v>0.2</v>
      </c>
      <c r="U3063" s="1">
        <v>9.7439999999999998</v>
      </c>
      <c r="V3063" s="1">
        <f t="shared" si="47"/>
        <v>215.04</v>
      </c>
      <c r="W3063" s="30">
        <f>Orders[[#This Row],[Profit]]/Orders[[#This Row],[Sales]]</f>
        <v>0.36249999999999999</v>
      </c>
    </row>
    <row r="3064" spans="1:23" x14ac:dyDescent="0.35">
      <c r="A3064" s="1" t="s">
        <v>14025</v>
      </c>
      <c r="B3064" s="1" t="s">
        <v>6281</v>
      </c>
      <c r="C3064" s="8">
        <v>43066</v>
      </c>
      <c r="D3064" s="7">
        <v>43068</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23.511600000000001</v>
      </c>
      <c r="V3064" s="1">
        <f t="shared" si="47"/>
        <v>251.91</v>
      </c>
      <c r="W3064" s="30">
        <f>Orders[[#This Row],[Profit]]/Orders[[#This Row],[Sales]]</f>
        <v>0.28000000000000003</v>
      </c>
    </row>
    <row r="3065" spans="1:23" x14ac:dyDescent="0.35">
      <c r="A3065" s="1" t="s">
        <v>14026</v>
      </c>
      <c r="B3065" s="1" t="s">
        <v>6281</v>
      </c>
      <c r="C3065" s="8">
        <v>43066</v>
      </c>
      <c r="D3065" s="7">
        <v>43068</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7.3479000000000001</v>
      </c>
      <c r="V3065" s="1">
        <f t="shared" si="47"/>
        <v>314.90999999999997</v>
      </c>
      <c r="W3065" s="30">
        <f>Orders[[#This Row],[Profit]]/Orders[[#This Row],[Sales]]</f>
        <v>7.0000000000000007E-2</v>
      </c>
    </row>
    <row r="3066" spans="1:23" x14ac:dyDescent="0.35">
      <c r="A3066" s="1" t="s">
        <v>14027</v>
      </c>
      <c r="B3066" s="1" t="s">
        <v>6286</v>
      </c>
      <c r="C3066" s="8">
        <v>43537</v>
      </c>
      <c r="D3066" s="7">
        <v>43542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25.423999999999999</v>
      </c>
      <c r="V3066" s="1">
        <f t="shared" si="47"/>
        <v>726.4</v>
      </c>
      <c r="W3066" s="30">
        <f>Orders[[#This Row],[Profit]]/Orders[[#This Row],[Sales]]</f>
        <v>0.28000000000000003</v>
      </c>
    </row>
    <row r="3067" spans="1:23" x14ac:dyDescent="0.35">
      <c r="A3067" s="1" t="s">
        <v>14028</v>
      </c>
      <c r="B3067" s="1" t="s">
        <v>6286</v>
      </c>
      <c r="C3067" s="8">
        <v>43537</v>
      </c>
      <c r="D3067" s="7">
        <v>43542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c r="V3067" s="1">
        <f t="shared" si="47"/>
        <v>1125.8879999999999</v>
      </c>
      <c r="W3067" s="30">
        <f>Orders[[#This Row],[Profit]]/Orders[[#This Row],[Sales]]</f>
        <v>0.35</v>
      </c>
    </row>
    <row r="3068" spans="1:23" x14ac:dyDescent="0.35">
      <c r="A3068" s="1" t="s">
        <v>14029</v>
      </c>
      <c r="B3068" s="1" t="s">
        <v>6286</v>
      </c>
      <c r="C3068" s="8">
        <v>43537</v>
      </c>
      <c r="D3068" s="7">
        <v>43542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v>
      </c>
      <c r="S3068" s="1">
        <v>5</v>
      </c>
      <c r="T3068" s="1">
        <v>0</v>
      </c>
      <c r="U3068" s="1">
        <v>88.129499999999993</v>
      </c>
      <c r="V3068" s="1">
        <f t="shared" si="47"/>
        <v>1074.75</v>
      </c>
      <c r="W3068" s="30">
        <f>Orders[[#This Row],[Profit]]/Orders[[#This Row],[Sales]]</f>
        <v>0.41</v>
      </c>
    </row>
    <row r="3069" spans="1:23" x14ac:dyDescent="0.35">
      <c r="A3069" s="1" t="s">
        <v>14030</v>
      </c>
      <c r="B3069" s="1" t="s">
        <v>6286</v>
      </c>
      <c r="C3069" s="8">
        <v>43537</v>
      </c>
      <c r="D3069" s="7">
        <v>43542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v>
      </c>
      <c r="V3069" s="1">
        <f t="shared" si="47"/>
        <v>317.52</v>
      </c>
      <c r="W3069" s="30">
        <f>Orders[[#This Row],[Profit]]/Orders[[#This Row],[Sales]]</f>
        <v>0.48</v>
      </c>
    </row>
    <row r="3070" spans="1:23" x14ac:dyDescent="0.35">
      <c r="A3070" s="1" t="s">
        <v>14031</v>
      </c>
      <c r="B3070" s="1" t="s">
        <v>6286</v>
      </c>
      <c r="C3070" s="8">
        <v>43537</v>
      </c>
      <c r="D3070" s="7">
        <v>43542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138.3552</v>
      </c>
      <c r="V3070" s="1">
        <f t="shared" si="47"/>
        <v>1729.44</v>
      </c>
      <c r="W3070" s="30">
        <f>Orders[[#This Row],[Profit]]/Orders[[#This Row],[Sales]]</f>
        <v>0.48</v>
      </c>
    </row>
    <row r="3071" spans="1:23" x14ac:dyDescent="0.35">
      <c r="A3071" s="1" t="s">
        <v>14032</v>
      </c>
      <c r="B3071" s="1" t="s">
        <v>6293</v>
      </c>
      <c r="C3071" s="8">
        <v>43799</v>
      </c>
      <c r="D3071" s="7">
        <v>43799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82.992000000000004</v>
      </c>
      <c r="V3071" s="1">
        <f t="shared" si="47"/>
        <v>2655.7440000000001</v>
      </c>
      <c r="W3071" s="30">
        <f>Orders[[#This Row],[Profit]]/Orders[[#This Row],[Sales]]</f>
        <v>0.125</v>
      </c>
    </row>
    <row r="3072" spans="1:23" x14ac:dyDescent="0.35">
      <c r="A3072" s="1" t="s">
        <v>14033</v>
      </c>
      <c r="B3072" s="1" t="s">
        <v>6294</v>
      </c>
      <c r="C3072" s="8">
        <v>42691</v>
      </c>
      <c r="D3072" s="7">
        <v>42696</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792.26909999999998</v>
      </c>
      <c r="V3072" s="1">
        <f t="shared" si="47"/>
        <v>20540.309999999998</v>
      </c>
      <c r="W3072" s="30">
        <f>Orders[[#This Row],[Profit]]/Orders[[#This Row],[Sales]]</f>
        <v>0.27</v>
      </c>
    </row>
    <row r="3073" spans="1:23" x14ac:dyDescent="0.35">
      <c r="A3073" s="1" t="s">
        <v>14034</v>
      </c>
      <c r="B3073" s="1" t="s">
        <v>6294</v>
      </c>
      <c r="C3073" s="8">
        <v>42691</v>
      </c>
      <c r="D3073" s="7">
        <v>42696</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14.9292</v>
      </c>
      <c r="V3073" s="1">
        <f t="shared" si="47"/>
        <v>373.23</v>
      </c>
      <c r="W3073" s="30">
        <f>Orders[[#This Row],[Profit]]/Orders[[#This Row],[Sales]]</f>
        <v>0.12</v>
      </c>
    </row>
    <row r="3074" spans="1:23" x14ac:dyDescent="0.35">
      <c r="A3074" s="1" t="s">
        <v>14035</v>
      </c>
      <c r="B3074" s="1" t="s">
        <v>6294</v>
      </c>
      <c r="C3074" s="8">
        <v>42691</v>
      </c>
      <c r="D3074" s="7">
        <v>42696</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26.565000000000001</v>
      </c>
      <c r="V3074" s="1">
        <f t="shared" ref="V3074:V3137" si="48">PRODUCT(S3074,R3074)</f>
        <v>288.75</v>
      </c>
      <c r="W3074" s="30">
        <f>Orders[[#This Row],[Profit]]/Orders[[#This Row],[Sales]]</f>
        <v>0.46</v>
      </c>
    </row>
    <row r="3075" spans="1:23" x14ac:dyDescent="0.35">
      <c r="A3075" s="1" t="s">
        <v>14036</v>
      </c>
      <c r="B3075" s="1" t="s">
        <v>6297</v>
      </c>
      <c r="C3075" s="8">
        <v>43103</v>
      </c>
      <c r="D3075" s="7">
        <v>43105</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28.614999999999998</v>
      </c>
      <c r="V3075" s="1">
        <f t="shared" si="48"/>
        <v>228.92</v>
      </c>
      <c r="W3075" s="30">
        <f>Orders[[#This Row],[Profit]]/Orders[[#This Row],[Sales]]</f>
        <v>0.25</v>
      </c>
    </row>
    <row r="3076" spans="1:23" x14ac:dyDescent="0.35">
      <c r="A3076" s="1" t="s">
        <v>14037</v>
      </c>
      <c r="B3076" s="1" t="s">
        <v>6298</v>
      </c>
      <c r="C3076" s="8">
        <v>43011</v>
      </c>
      <c r="D3076" s="7">
        <v>43016</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18.454799999999999</v>
      </c>
      <c r="V3076" s="1">
        <f t="shared" si="48"/>
        <v>241.33199999999999</v>
      </c>
      <c r="W3076" s="30">
        <f>Orders[[#This Row],[Profit]]/Orders[[#This Row],[Sales]]</f>
        <v>0.15294117647058822</v>
      </c>
    </row>
    <row r="3077" spans="1:23" x14ac:dyDescent="0.35">
      <c r="A3077" s="1" t="s">
        <v>14038</v>
      </c>
      <c r="B3077" s="1" t="s">
        <v>6299</v>
      </c>
      <c r="C3077" s="8">
        <v>42571</v>
      </c>
      <c r="D3077" s="7">
        <v>42575</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342.86399999999998</v>
      </c>
      <c r="S3077" s="1">
        <v>3</v>
      </c>
      <c r="T3077" s="1">
        <v>0.2</v>
      </c>
      <c r="U3077" s="1">
        <v>38.572200000000002</v>
      </c>
      <c r="V3077" s="1">
        <f t="shared" si="48"/>
        <v>1028.5919999999999</v>
      </c>
      <c r="W3077" s="30">
        <f>Orders[[#This Row],[Profit]]/Orders[[#This Row],[Sales]]</f>
        <v>0.11250000000000002</v>
      </c>
    </row>
    <row r="3078" spans="1:23" x14ac:dyDescent="0.35">
      <c r="A3078" s="1" t="s">
        <v>14039</v>
      </c>
      <c r="B3078" s="1" t="s">
        <v>6299</v>
      </c>
      <c r="C3078" s="8">
        <v>42571</v>
      </c>
      <c r="D3078" s="7">
        <v>42575</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-14.228999999999999</v>
      </c>
      <c r="V3078" s="1">
        <f t="shared" si="48"/>
        <v>83.699999999999989</v>
      </c>
      <c r="W3078" s="30">
        <f>Orders[[#This Row],[Profit]]/Orders[[#This Row],[Sales]]</f>
        <v>-0.85</v>
      </c>
    </row>
    <row r="3079" spans="1:23" x14ac:dyDescent="0.35">
      <c r="A3079" s="1" t="s">
        <v>14040</v>
      </c>
      <c r="B3079" s="1" t="s">
        <v>6299</v>
      </c>
      <c r="C3079" s="8">
        <v>42571</v>
      </c>
      <c r="D3079" s="7">
        <v>42575</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-140.196</v>
      </c>
      <c r="V3079" s="1">
        <f t="shared" si="48"/>
        <v>1962.7439999999999</v>
      </c>
      <c r="W3079" s="30">
        <f>Orders[[#This Row],[Profit]]/Orders[[#This Row],[Sales]]</f>
        <v>-0.14285714285714285</v>
      </c>
    </row>
    <row r="3080" spans="1:23" x14ac:dyDescent="0.35">
      <c r="A3080" s="1" t="s">
        <v>14041</v>
      </c>
      <c r="B3080" s="1" t="s">
        <v>6300</v>
      </c>
      <c r="C3080" s="8">
        <v>42511</v>
      </c>
      <c r="D3080" s="7">
        <v>42515</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10.507199999999999</v>
      </c>
      <c r="V3080" s="1">
        <f t="shared" si="48"/>
        <v>254.72</v>
      </c>
      <c r="W3080" s="30">
        <f>Orders[[#This Row],[Profit]]/Orders[[#This Row],[Sales]]</f>
        <v>0.32999999999999996</v>
      </c>
    </row>
    <row r="3081" spans="1:23" x14ac:dyDescent="0.35">
      <c r="A3081" s="1" t="s">
        <v>14042</v>
      </c>
      <c r="B3081" s="1" t="s">
        <v>6301</v>
      </c>
      <c r="C3081" s="8">
        <v>43712</v>
      </c>
      <c r="D3081" s="7">
        <v>43713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6.2207999999999997</v>
      </c>
      <c r="V3081" s="1">
        <f t="shared" si="48"/>
        <v>25.92</v>
      </c>
      <c r="W3081" s="30">
        <f>Orders[[#This Row],[Profit]]/Orders[[#This Row],[Sales]]</f>
        <v>0.47999999999999993</v>
      </c>
    </row>
    <row r="3082" spans="1:23" x14ac:dyDescent="0.35">
      <c r="A3082" s="1" t="s">
        <v>14043</v>
      </c>
      <c r="B3082" s="1" t="s">
        <v>6301</v>
      </c>
      <c r="C3082" s="8">
        <v>43712</v>
      </c>
      <c r="D3082" s="7">
        <v>43713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c r="V3082" s="1">
        <f t="shared" si="48"/>
        <v>129.52800000000002</v>
      </c>
      <c r="W3082" s="30">
        <f>Orders[[#This Row],[Profit]]/Orders[[#This Row],[Sales]]</f>
        <v>0.35</v>
      </c>
    </row>
    <row r="3083" spans="1:23" x14ac:dyDescent="0.35">
      <c r="A3083" s="1" t="s">
        <v>14044</v>
      </c>
      <c r="B3083" s="1" t="s">
        <v>6304</v>
      </c>
      <c r="C3083" s="8">
        <v>43612</v>
      </c>
      <c r="D3083" s="7">
        <v>43618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c r="V3083" s="1">
        <f t="shared" si="48"/>
        <v>116.68</v>
      </c>
      <c r="W3083" s="30">
        <f>Orders[[#This Row],[Profit]]/Orders[[#This Row],[Sales]]</f>
        <v>0.48</v>
      </c>
    </row>
    <row r="3084" spans="1:23" x14ac:dyDescent="0.35">
      <c r="A3084" s="1" t="s">
        <v>14045</v>
      </c>
      <c r="B3084" s="1" t="s">
        <v>6304</v>
      </c>
      <c r="C3084" s="8">
        <v>43612</v>
      </c>
      <c r="D3084" s="7">
        <v>43618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c r="V3084" s="1">
        <f t="shared" si="48"/>
        <v>1619.91</v>
      </c>
      <c r="W3084" s="30">
        <f>Orders[[#This Row],[Profit]]/Orders[[#This Row],[Sales]]</f>
        <v>0.25</v>
      </c>
    </row>
    <row r="3085" spans="1:23" x14ac:dyDescent="0.35">
      <c r="A3085" s="1" t="s">
        <v>14046</v>
      </c>
      <c r="B3085" s="1" t="s">
        <v>6305</v>
      </c>
      <c r="C3085" s="8">
        <v>42397</v>
      </c>
      <c r="D3085" s="7">
        <v>42403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3.9279999999999999</v>
      </c>
      <c r="S3085" s="1">
        <v>1</v>
      </c>
      <c r="T3085" s="1">
        <v>0.2</v>
      </c>
      <c r="U3085" s="1">
        <v>1.3257000000000001</v>
      </c>
      <c r="V3085" s="1">
        <f t="shared" si="48"/>
        <v>3.9279999999999999</v>
      </c>
      <c r="W3085" s="30">
        <f>Orders[[#This Row],[Profit]]/Orders[[#This Row],[Sales]]</f>
        <v>0.33750000000000002</v>
      </c>
    </row>
    <row r="3086" spans="1:23" x14ac:dyDescent="0.35">
      <c r="A3086" s="1" t="s">
        <v>14047</v>
      </c>
      <c r="B3086" s="1" t="s">
        <v>6306</v>
      </c>
      <c r="C3086" s="8">
        <v>43505</v>
      </c>
      <c r="D3086" s="7">
        <v>43510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252.78399999999999</v>
      </c>
      <c r="S3086" s="1">
        <v>4</v>
      </c>
      <c r="T3086" s="1">
        <v>0.8</v>
      </c>
      <c r="U3086" s="1">
        <v>-417.09359999999998</v>
      </c>
      <c r="V3086" s="1">
        <f t="shared" si="48"/>
        <v>1011.136</v>
      </c>
      <c r="W3086" s="30">
        <f>Orders[[#This Row],[Profit]]/Orders[[#This Row],[Sales]]</f>
        <v>-1.65</v>
      </c>
    </row>
    <row r="3087" spans="1:23" x14ac:dyDescent="0.35">
      <c r="A3087" s="1" t="s">
        <v>14048</v>
      </c>
      <c r="B3087" s="1" t="s">
        <v>6306</v>
      </c>
      <c r="C3087" s="8">
        <v>43505</v>
      </c>
      <c r="D3087" s="7">
        <v>43510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15.997999999999999</v>
      </c>
      <c r="V3087" s="1">
        <f t="shared" si="48"/>
        <v>255.96799999999999</v>
      </c>
      <c r="W3087" s="30">
        <f>Orders[[#This Row],[Profit]]/Orders[[#This Row],[Sales]]</f>
        <v>0.125</v>
      </c>
    </row>
    <row r="3088" spans="1:23" x14ac:dyDescent="0.35">
      <c r="A3088" s="1" t="s">
        <v>14049</v>
      </c>
      <c r="B3088" s="1" t="s">
        <v>6306</v>
      </c>
      <c r="C3088" s="8">
        <v>43505</v>
      </c>
      <c r="D3088" s="7">
        <v>43510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v>
      </c>
      <c r="S3088" s="1">
        <v>2</v>
      </c>
      <c r="T3088" s="1">
        <v>0.6</v>
      </c>
      <c r="U3088" s="1">
        <v>-2.6892</v>
      </c>
      <c r="V3088" s="1">
        <f t="shared" si="48"/>
        <v>7.968</v>
      </c>
      <c r="W3088" s="30">
        <f>Orders[[#This Row],[Profit]]/Orders[[#This Row],[Sales]]</f>
        <v>-0.67500000000000004</v>
      </c>
    </row>
    <row r="3089" spans="1:23" x14ac:dyDescent="0.35">
      <c r="A3089" s="1" t="s">
        <v>14050</v>
      </c>
      <c r="B3089" s="1" t="s">
        <v>6306</v>
      </c>
      <c r="C3089" s="8">
        <v>43505</v>
      </c>
      <c r="D3089" s="7">
        <v>43510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12.992000000000001</v>
      </c>
      <c r="S3089" s="1">
        <v>2</v>
      </c>
      <c r="T3089" s="1">
        <v>0.8</v>
      </c>
      <c r="U3089" s="1">
        <v>-32.479999999999997</v>
      </c>
      <c r="V3089" s="1">
        <f t="shared" si="48"/>
        <v>25.984000000000002</v>
      </c>
      <c r="W3089" s="30">
        <f>Orders[[#This Row],[Profit]]/Orders[[#This Row],[Sales]]</f>
        <v>-2.4999999999999996</v>
      </c>
    </row>
    <row r="3090" spans="1:23" x14ac:dyDescent="0.35">
      <c r="A3090" s="1" t="s">
        <v>14051</v>
      </c>
      <c r="B3090" s="1" t="s">
        <v>6307</v>
      </c>
      <c r="C3090" s="8">
        <v>43555</v>
      </c>
      <c r="D3090" s="7">
        <v>43557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v>
      </c>
      <c r="V3090" s="1">
        <f t="shared" si="48"/>
        <v>305</v>
      </c>
      <c r="W3090" s="30">
        <f>Orders[[#This Row],[Profit]]/Orders[[#This Row],[Sales]]</f>
        <v>0.42000000000000004</v>
      </c>
    </row>
    <row r="3091" spans="1:23" x14ac:dyDescent="0.35">
      <c r="A3091" s="1" t="s">
        <v>14052</v>
      </c>
      <c r="B3091" s="1" t="s">
        <v>6307</v>
      </c>
      <c r="C3091" s="8">
        <v>43555</v>
      </c>
      <c r="D3091" s="7">
        <v>43557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c r="V3091" s="1">
        <f t="shared" si="48"/>
        <v>4703.5099999999993</v>
      </c>
      <c r="W3091" s="30">
        <f>Orders[[#This Row],[Profit]]/Orders[[#This Row],[Sales]]</f>
        <v>0.28000000000000003</v>
      </c>
    </row>
    <row r="3092" spans="1:23" x14ac:dyDescent="0.35">
      <c r="A3092" s="1" t="s">
        <v>14053</v>
      </c>
      <c r="B3092" s="1" t="s">
        <v>6310</v>
      </c>
      <c r="C3092" s="8">
        <v>43162</v>
      </c>
      <c r="D3092" s="7">
        <v>43167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447.86</v>
      </c>
      <c r="S3092" s="1">
        <v>7</v>
      </c>
      <c r="T3092" s="1">
        <v>0</v>
      </c>
      <c r="U3092" s="1">
        <v>219.45140000000001</v>
      </c>
      <c r="V3092" s="1">
        <f t="shared" si="48"/>
        <v>3135.02</v>
      </c>
      <c r="W3092" s="30">
        <f>Orders[[#This Row],[Profit]]/Orders[[#This Row],[Sales]]</f>
        <v>0.49</v>
      </c>
    </row>
    <row r="3093" spans="1:23" x14ac:dyDescent="0.35">
      <c r="A3093" s="1" t="s">
        <v>14054</v>
      </c>
      <c r="B3093" s="1" t="s">
        <v>6310</v>
      </c>
      <c r="C3093" s="8">
        <v>43162</v>
      </c>
      <c r="D3093" s="7">
        <v>43167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c r="V3093" s="1">
        <f t="shared" si="48"/>
        <v>2399.75</v>
      </c>
      <c r="W3093" s="30">
        <f>Orders[[#This Row],[Profit]]/Orders[[#This Row],[Sales]]</f>
        <v>0.27</v>
      </c>
    </row>
    <row r="3094" spans="1:23" x14ac:dyDescent="0.35">
      <c r="A3094" s="1" t="s">
        <v>14055</v>
      </c>
      <c r="B3094" s="1" t="s">
        <v>6310</v>
      </c>
      <c r="C3094" s="8">
        <v>43162</v>
      </c>
      <c r="D3094" s="7">
        <v>43167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c r="V3094" s="1">
        <f t="shared" si="48"/>
        <v>499.32</v>
      </c>
      <c r="W3094" s="30">
        <f>Orders[[#This Row],[Profit]]/Orders[[#This Row],[Sales]]</f>
        <v>0.48</v>
      </c>
    </row>
    <row r="3095" spans="1:23" x14ac:dyDescent="0.35">
      <c r="A3095" s="1" t="s">
        <v>14056</v>
      </c>
      <c r="B3095" s="1" t="s">
        <v>6313</v>
      </c>
      <c r="C3095" s="8">
        <v>42970</v>
      </c>
      <c r="D3095" s="7">
        <v>42970</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v>
      </c>
      <c r="S3095" s="1">
        <v>4</v>
      </c>
      <c r="T3095" s="1">
        <v>0.2</v>
      </c>
      <c r="U3095" s="1">
        <v>2.7719999999999998</v>
      </c>
      <c r="V3095" s="1">
        <f t="shared" si="48"/>
        <v>126.72</v>
      </c>
      <c r="W3095" s="30">
        <f>Orders[[#This Row],[Profit]]/Orders[[#This Row],[Sales]]</f>
        <v>8.7499999999999994E-2</v>
      </c>
    </row>
    <row r="3096" spans="1:23" x14ac:dyDescent="0.35">
      <c r="A3096" s="1" t="s">
        <v>14057</v>
      </c>
      <c r="B3096" s="1" t="s">
        <v>6313</v>
      </c>
      <c r="C3096" s="8">
        <v>42970</v>
      </c>
      <c r="D3096" s="7">
        <v>42970</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v>
      </c>
      <c r="S3096" s="1">
        <v>2</v>
      </c>
      <c r="T3096" s="1">
        <v>0.2</v>
      </c>
      <c r="U3096" s="1">
        <v>3.6288</v>
      </c>
      <c r="V3096" s="1">
        <f t="shared" si="48"/>
        <v>20.736000000000001</v>
      </c>
      <c r="W3096" s="30">
        <f>Orders[[#This Row],[Profit]]/Orders[[#This Row],[Sales]]</f>
        <v>0.35</v>
      </c>
    </row>
    <row r="3097" spans="1:23" x14ac:dyDescent="0.35">
      <c r="A3097" s="1" t="s">
        <v>14058</v>
      </c>
      <c r="B3097" s="1" t="s">
        <v>6313</v>
      </c>
      <c r="C3097" s="8">
        <v>42970</v>
      </c>
      <c r="D3097" s="7">
        <v>42970</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2.2559999999999998</v>
      </c>
      <c r="V3097" s="1">
        <f t="shared" si="48"/>
        <v>96.256</v>
      </c>
      <c r="W3097" s="30">
        <f>Orders[[#This Row],[Profit]]/Orders[[#This Row],[Sales]]</f>
        <v>0.18749999999999997</v>
      </c>
    </row>
    <row r="3098" spans="1:23" x14ac:dyDescent="0.35">
      <c r="A3098" s="1" t="s">
        <v>14059</v>
      </c>
      <c r="B3098" s="1" t="s">
        <v>6313</v>
      </c>
      <c r="C3098" s="8">
        <v>42970</v>
      </c>
      <c r="D3098" s="7">
        <v>42970</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5.7679999999999998</v>
      </c>
      <c r="S3098" s="1">
        <v>2</v>
      </c>
      <c r="T3098" s="1">
        <v>0.8</v>
      </c>
      <c r="U3098" s="1">
        <v>-13.5548</v>
      </c>
      <c r="V3098" s="1">
        <f t="shared" si="48"/>
        <v>11.536</v>
      </c>
      <c r="W3098" s="30">
        <f>Orders[[#This Row],[Profit]]/Orders[[#This Row],[Sales]]</f>
        <v>-2.35</v>
      </c>
    </row>
    <row r="3099" spans="1:23" x14ac:dyDescent="0.35">
      <c r="A3099" s="1" t="s">
        <v>14060</v>
      </c>
      <c r="B3099" s="1" t="s">
        <v>6315</v>
      </c>
      <c r="C3099" s="8">
        <v>43582</v>
      </c>
      <c r="D3099" s="7">
        <v>43586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c r="V3099" s="1">
        <f t="shared" si="48"/>
        <v>132.47999999999999</v>
      </c>
      <c r="W3099" s="30">
        <f>Orders[[#This Row],[Profit]]/Orders[[#This Row],[Sales]]</f>
        <v>0.35000000000000003</v>
      </c>
    </row>
    <row r="3100" spans="1:23" x14ac:dyDescent="0.35">
      <c r="A3100" s="1" t="s">
        <v>14061</v>
      </c>
      <c r="B3100" s="1" t="s">
        <v>6315</v>
      </c>
      <c r="C3100" s="8">
        <v>43582</v>
      </c>
      <c r="D3100" s="7">
        <v>43586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220.26560000000001</v>
      </c>
      <c r="S3100" s="1">
        <v>4</v>
      </c>
      <c r="T3100" s="1">
        <v>0.32</v>
      </c>
      <c r="U3100" s="1">
        <v>-42.1096</v>
      </c>
      <c r="V3100" s="1">
        <f t="shared" si="48"/>
        <v>881.06240000000003</v>
      </c>
      <c r="W3100" s="30">
        <f>Orders[[#This Row],[Profit]]/Orders[[#This Row],[Sales]]</f>
        <v>-0.19117647058823528</v>
      </c>
    </row>
    <row r="3101" spans="1:23" x14ac:dyDescent="0.35">
      <c r="A3101" s="1" t="s">
        <v>14062</v>
      </c>
      <c r="B3101" s="1" t="s">
        <v>6316</v>
      </c>
      <c r="C3101" s="8">
        <v>43569</v>
      </c>
      <c r="D3101" s="7">
        <v>43574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v>
      </c>
      <c r="S3101" s="1">
        <v>3</v>
      </c>
      <c r="T3101" s="1">
        <v>0.2</v>
      </c>
      <c r="U3101" s="1">
        <v>3.5022000000000002</v>
      </c>
      <c r="V3101" s="1">
        <f t="shared" si="48"/>
        <v>32.328000000000003</v>
      </c>
      <c r="W3101" s="30">
        <f>Orders[[#This Row],[Profit]]/Orders[[#This Row],[Sales]]</f>
        <v>0.32500000000000001</v>
      </c>
    </row>
    <row r="3102" spans="1:23" x14ac:dyDescent="0.35">
      <c r="A3102" s="1" t="s">
        <v>14063</v>
      </c>
      <c r="B3102" s="1" t="s">
        <v>6316</v>
      </c>
      <c r="C3102" s="8">
        <v>43569</v>
      </c>
      <c r="D3102" s="7">
        <v>43574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v>
      </c>
      <c r="S3102" s="1">
        <v>3</v>
      </c>
      <c r="T3102" s="1">
        <v>0.2</v>
      </c>
      <c r="U3102" s="1">
        <v>9.0882000000000005</v>
      </c>
      <c r="V3102" s="1">
        <f t="shared" si="48"/>
        <v>727.05600000000004</v>
      </c>
      <c r="W3102" s="30">
        <f>Orders[[#This Row],[Profit]]/Orders[[#This Row],[Sales]]</f>
        <v>3.7499999999999999E-2</v>
      </c>
    </row>
    <row r="3103" spans="1:23" x14ac:dyDescent="0.35">
      <c r="A3103" s="1" t="s">
        <v>14064</v>
      </c>
      <c r="B3103" s="1" t="s">
        <v>6317</v>
      </c>
      <c r="C3103" s="8">
        <v>43821</v>
      </c>
      <c r="D3103" s="7">
        <v>43826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34.758000000000003</v>
      </c>
      <c r="V3103" s="1">
        <f t="shared" si="48"/>
        <v>4170.96</v>
      </c>
      <c r="W3103" s="30">
        <f>Orders[[#This Row],[Profit]]/Orders[[#This Row],[Sales]]</f>
        <v>0.05</v>
      </c>
    </row>
    <row r="3104" spans="1:23" x14ac:dyDescent="0.35">
      <c r="A3104" s="1" t="s">
        <v>14065</v>
      </c>
      <c r="B3104" s="1" t="s">
        <v>6317</v>
      </c>
      <c r="C3104" s="8">
        <v>43821</v>
      </c>
      <c r="D3104" s="7">
        <v>43826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c r="V3104" s="1">
        <f t="shared" si="48"/>
        <v>220.98</v>
      </c>
      <c r="W3104" s="30">
        <f>Orders[[#This Row],[Profit]]/Orders[[#This Row],[Sales]]</f>
        <v>0.23</v>
      </c>
    </row>
    <row r="3105" spans="1:23" x14ac:dyDescent="0.35">
      <c r="A3105" s="1" t="s">
        <v>14066</v>
      </c>
      <c r="B3105" s="1" t="s">
        <v>6322</v>
      </c>
      <c r="C3105" s="8">
        <v>43442</v>
      </c>
      <c r="D3105" s="7">
        <v>43446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-9.5017999999999994</v>
      </c>
      <c r="V3105" s="1">
        <f t="shared" si="48"/>
        <v>90.699000000000012</v>
      </c>
      <c r="W3105" s="30">
        <f>Orders[[#This Row],[Profit]]/Orders[[#This Row],[Sales]]</f>
        <v>-0.73333333333333328</v>
      </c>
    </row>
    <row r="3106" spans="1:23" x14ac:dyDescent="0.35">
      <c r="A3106" s="1" t="s">
        <v>14067</v>
      </c>
      <c r="B3106" s="1" t="s">
        <v>6325</v>
      </c>
      <c r="C3106" s="8">
        <v>43547</v>
      </c>
      <c r="D3106" s="7">
        <v>43553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11.555999999999999</v>
      </c>
      <c r="V3106" s="1">
        <f t="shared" si="48"/>
        <v>154.07999999999998</v>
      </c>
      <c r="W3106" s="30">
        <f>Orders[[#This Row],[Profit]]/Orders[[#This Row],[Sales]]</f>
        <v>0.44999999999999996</v>
      </c>
    </row>
    <row r="3107" spans="1:23" x14ac:dyDescent="0.35">
      <c r="A3107" s="1" t="s">
        <v>14068</v>
      </c>
      <c r="B3107" s="1" t="s">
        <v>6330</v>
      </c>
      <c r="C3107" s="8">
        <v>43306</v>
      </c>
      <c r="D3107" s="7">
        <v>43310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v>
      </c>
      <c r="S3107" s="1">
        <v>4</v>
      </c>
      <c r="T3107" s="1">
        <v>0.2</v>
      </c>
      <c r="U3107" s="1">
        <v>5.6955999999999998</v>
      </c>
      <c r="V3107" s="1">
        <f t="shared" si="48"/>
        <v>62.847999999999999</v>
      </c>
      <c r="W3107" s="30">
        <f>Orders[[#This Row],[Profit]]/Orders[[#This Row],[Sales]]</f>
        <v>0.36249999999999999</v>
      </c>
    </row>
    <row r="3108" spans="1:23" x14ac:dyDescent="0.35">
      <c r="A3108" s="1" t="s">
        <v>14069</v>
      </c>
      <c r="B3108" s="1" t="s">
        <v>6331</v>
      </c>
      <c r="C3108" s="8">
        <v>43656</v>
      </c>
      <c r="D3108" s="7">
        <v>43660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26.115600000000001</v>
      </c>
      <c r="V3108" s="1">
        <f t="shared" si="48"/>
        <v>1790.7840000000001</v>
      </c>
      <c r="W3108" s="30">
        <f>Orders[[#This Row],[Profit]]/Orders[[#This Row],[Sales]]</f>
        <v>8.7500000000000008E-2</v>
      </c>
    </row>
    <row r="3109" spans="1:23" x14ac:dyDescent="0.35">
      <c r="A3109" s="1" t="s">
        <v>14070</v>
      </c>
      <c r="B3109" s="1" t="s">
        <v>6332</v>
      </c>
      <c r="C3109" s="8">
        <v>43298</v>
      </c>
      <c r="D3109" s="7">
        <v>43303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10.0878</v>
      </c>
      <c r="V3109" s="1">
        <f t="shared" si="48"/>
        <v>65.789999999999992</v>
      </c>
      <c r="W3109" s="30">
        <f>Orders[[#This Row],[Profit]]/Orders[[#This Row],[Sales]]</f>
        <v>0.45999999999999996</v>
      </c>
    </row>
    <row r="3110" spans="1:23" x14ac:dyDescent="0.35">
      <c r="A3110" s="1" t="s">
        <v>14071</v>
      </c>
      <c r="B3110" s="1" t="s">
        <v>6332</v>
      </c>
      <c r="C3110" s="8">
        <v>43298</v>
      </c>
      <c r="D3110" s="7">
        <v>43303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4.8587999999999996</v>
      </c>
      <c r="V3110" s="1">
        <f t="shared" si="48"/>
        <v>728.81999999999994</v>
      </c>
      <c r="W3110" s="30">
        <f>Orders[[#This Row],[Profit]]/Orders[[#This Row],[Sales]]</f>
        <v>1.9999999999999997E-2</v>
      </c>
    </row>
    <row r="3111" spans="1:23" x14ac:dyDescent="0.35">
      <c r="A3111" s="1" t="s">
        <v>14072</v>
      </c>
      <c r="B3111" s="1" t="s">
        <v>6332</v>
      </c>
      <c r="C3111" s="8">
        <v>43298</v>
      </c>
      <c r="D3111" s="7">
        <v>43303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c r="V3111" s="1">
        <f t="shared" si="48"/>
        <v>7.64</v>
      </c>
      <c r="W3111" s="30">
        <f>Orders[[#This Row],[Profit]]/Orders[[#This Row],[Sales]]</f>
        <v>0.49</v>
      </c>
    </row>
    <row r="3112" spans="1:23" x14ac:dyDescent="0.35">
      <c r="A3112" s="1" t="s">
        <v>14073</v>
      </c>
      <c r="B3112" s="1" t="s">
        <v>6332</v>
      </c>
      <c r="C3112" s="8">
        <v>43298</v>
      </c>
      <c r="D3112" s="7">
        <v>43303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25.401599999999998</v>
      </c>
      <c r="V3112" s="1">
        <f t="shared" si="48"/>
        <v>414.72</v>
      </c>
      <c r="W3112" s="30">
        <f>Orders[[#This Row],[Profit]]/Orders[[#This Row],[Sales]]</f>
        <v>0.48999999999999994</v>
      </c>
    </row>
    <row r="3113" spans="1:23" x14ac:dyDescent="0.35">
      <c r="A3113" s="1" t="s">
        <v>14074</v>
      </c>
      <c r="B3113" s="1" t="s">
        <v>6332</v>
      </c>
      <c r="C3113" s="8">
        <v>43298</v>
      </c>
      <c r="D3113" s="7">
        <v>43303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47.730600000000003</v>
      </c>
      <c r="V3113" s="1">
        <f t="shared" si="48"/>
        <v>265.17</v>
      </c>
      <c r="W3113" s="30">
        <f>Orders[[#This Row],[Profit]]/Orders[[#This Row],[Sales]]</f>
        <v>0.18</v>
      </c>
    </row>
    <row r="3114" spans="1:23" x14ac:dyDescent="0.35">
      <c r="A3114" s="1" t="s">
        <v>14075</v>
      </c>
      <c r="B3114" s="1" t="s">
        <v>6335</v>
      </c>
      <c r="C3114" s="8">
        <v>43335</v>
      </c>
      <c r="D3114" s="7">
        <v>43342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837.6</v>
      </c>
      <c r="S3114" s="1">
        <v>3</v>
      </c>
      <c r="T3114" s="1">
        <v>0.2</v>
      </c>
      <c r="U3114" s="1">
        <v>62.82</v>
      </c>
      <c r="V3114" s="1">
        <f t="shared" si="48"/>
        <v>2512.8000000000002</v>
      </c>
      <c r="W3114" s="30">
        <f>Orders[[#This Row],[Profit]]/Orders[[#This Row],[Sales]]</f>
        <v>7.4999999999999997E-2</v>
      </c>
    </row>
    <row r="3115" spans="1:23" x14ac:dyDescent="0.35">
      <c r="A3115" s="1" t="s">
        <v>14076</v>
      </c>
      <c r="B3115" s="1" t="s">
        <v>6335</v>
      </c>
      <c r="C3115" s="8">
        <v>43335</v>
      </c>
      <c r="D3115" s="7">
        <v>43342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c r="V3115" s="1">
        <f t="shared" si="48"/>
        <v>679.5</v>
      </c>
      <c r="W3115" s="30">
        <f>Orders[[#This Row],[Profit]]/Orders[[#This Row],[Sales]]</f>
        <v>0.47</v>
      </c>
    </row>
    <row r="3116" spans="1:23" x14ac:dyDescent="0.35">
      <c r="A3116" s="1" t="s">
        <v>14077</v>
      </c>
      <c r="B3116" s="1" t="s">
        <v>6335</v>
      </c>
      <c r="C3116" s="8">
        <v>43335</v>
      </c>
      <c r="D3116" s="7">
        <v>43342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c r="V3116" s="1">
        <f t="shared" si="48"/>
        <v>208.07999999999998</v>
      </c>
      <c r="W3116" s="30">
        <f>Orders[[#This Row],[Profit]]/Orders[[#This Row],[Sales]]</f>
        <v>0.49000000000000005</v>
      </c>
    </row>
    <row r="3117" spans="1:23" x14ac:dyDescent="0.35">
      <c r="A3117" s="1" t="s">
        <v>14078</v>
      </c>
      <c r="B3117" s="1" t="s">
        <v>6335</v>
      </c>
      <c r="C3117" s="8">
        <v>43335</v>
      </c>
      <c r="D3117" s="7">
        <v>43342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532.70399999999995</v>
      </c>
      <c r="S3117" s="1">
        <v>6</v>
      </c>
      <c r="T3117" s="1">
        <v>0.2</v>
      </c>
      <c r="U3117" s="1">
        <v>-39.952800000000003</v>
      </c>
      <c r="V3117" s="1">
        <f t="shared" si="48"/>
        <v>3196.2239999999997</v>
      </c>
      <c r="W3117" s="30">
        <f>Orders[[#This Row],[Profit]]/Orders[[#This Row],[Sales]]</f>
        <v>-7.5000000000000011E-2</v>
      </c>
    </row>
    <row r="3118" spans="1:23" x14ac:dyDescent="0.35">
      <c r="A3118" s="1" t="s">
        <v>14079</v>
      </c>
      <c r="B3118" s="1" t="s">
        <v>6335</v>
      </c>
      <c r="C3118" s="8">
        <v>43335</v>
      </c>
      <c r="D3118" s="7">
        <v>43342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c r="V3118" s="1">
        <f t="shared" si="48"/>
        <v>215.5</v>
      </c>
      <c r="W3118" s="30">
        <f>Orders[[#This Row],[Profit]]/Orders[[#This Row],[Sales]]</f>
        <v>0.25999999999999995</v>
      </c>
    </row>
    <row r="3119" spans="1:23" x14ac:dyDescent="0.35">
      <c r="A3119" s="1" t="s">
        <v>14080</v>
      </c>
      <c r="B3119" s="1" t="s">
        <v>6335</v>
      </c>
      <c r="C3119" s="8">
        <v>43335</v>
      </c>
      <c r="D3119" s="7">
        <v>43342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0.1588</v>
      </c>
      <c r="V3119" s="1">
        <f t="shared" si="48"/>
        <v>63.52</v>
      </c>
      <c r="W3119" s="30">
        <f>Orders[[#This Row],[Profit]]/Orders[[#This Row],[Sales]]</f>
        <v>9.9999999999999985E-3</v>
      </c>
    </row>
    <row r="3120" spans="1:23" x14ac:dyDescent="0.35">
      <c r="A3120" s="1" t="s">
        <v>14081</v>
      </c>
      <c r="B3120" s="1" t="s">
        <v>6338</v>
      </c>
      <c r="C3120" s="8">
        <v>42897</v>
      </c>
      <c r="D3120" s="7">
        <v>42898</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v>
      </c>
      <c r="V3120" s="1">
        <f t="shared" si="48"/>
        <v>5619.6</v>
      </c>
      <c r="W3120" s="30">
        <f>Orders[[#This Row],[Profit]]/Orders[[#This Row],[Sales]]</f>
        <v>-0.16249999999999998</v>
      </c>
    </row>
    <row r="3121" spans="1:23" x14ac:dyDescent="0.35">
      <c r="A3121" s="1" t="s">
        <v>14082</v>
      </c>
      <c r="B3121" s="1" t="s">
        <v>6338</v>
      </c>
      <c r="C3121" s="8">
        <v>42897</v>
      </c>
      <c r="D3121" s="7">
        <v>42898</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v>
      </c>
      <c r="S3121" s="1">
        <v>2</v>
      </c>
      <c r="T3121" s="1">
        <v>0.2</v>
      </c>
      <c r="U3121" s="1">
        <v>31.198</v>
      </c>
      <c r="V3121" s="1">
        <f t="shared" si="48"/>
        <v>499.16800000000001</v>
      </c>
      <c r="W3121" s="30">
        <f>Orders[[#This Row],[Profit]]/Orders[[#This Row],[Sales]]</f>
        <v>0.125</v>
      </c>
    </row>
    <row r="3122" spans="1:23" x14ac:dyDescent="0.35">
      <c r="A3122" s="1" t="s">
        <v>14083</v>
      </c>
      <c r="B3122" s="1" t="s">
        <v>6338</v>
      </c>
      <c r="C3122" s="8">
        <v>42897</v>
      </c>
      <c r="D3122" s="7">
        <v>42898</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7.3007999999999997</v>
      </c>
      <c r="V3122" s="1">
        <f t="shared" si="48"/>
        <v>146.01599999999999</v>
      </c>
      <c r="W3122" s="30">
        <f>Orders[[#This Row],[Profit]]/Orders[[#This Row],[Sales]]</f>
        <v>0.15</v>
      </c>
    </row>
    <row r="3123" spans="1:23" x14ac:dyDescent="0.35">
      <c r="A3123" s="1" t="s">
        <v>14084</v>
      </c>
      <c r="B3123" s="1" t="s">
        <v>6338</v>
      </c>
      <c r="C3123" s="8">
        <v>42897</v>
      </c>
      <c r="D3123" s="7">
        <v>42898</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7.5960000000000001</v>
      </c>
      <c r="V3123" s="1">
        <f t="shared" si="48"/>
        <v>121.536</v>
      </c>
      <c r="W3123" s="30">
        <f>Orders[[#This Row],[Profit]]/Orders[[#This Row],[Sales]]</f>
        <v>0.125</v>
      </c>
    </row>
    <row r="3124" spans="1:23" x14ac:dyDescent="0.35">
      <c r="A3124" s="1" t="s">
        <v>14085</v>
      </c>
      <c r="B3124" s="1" t="s">
        <v>6338</v>
      </c>
      <c r="C3124" s="8">
        <v>42897</v>
      </c>
      <c r="D3124" s="7">
        <v>42898</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78.599999999999994</v>
      </c>
      <c r="S3124" s="1">
        <v>5</v>
      </c>
      <c r="T3124" s="1">
        <v>0.7</v>
      </c>
      <c r="U3124" s="1">
        <v>-62.88</v>
      </c>
      <c r="V3124" s="1">
        <f t="shared" si="48"/>
        <v>393</v>
      </c>
      <c r="W3124" s="30">
        <f>Orders[[#This Row],[Profit]]/Orders[[#This Row],[Sales]]</f>
        <v>-0.8</v>
      </c>
    </row>
    <row r="3125" spans="1:23" x14ac:dyDescent="0.35">
      <c r="A3125" s="1" t="s">
        <v>14086</v>
      </c>
      <c r="B3125" s="1" t="s">
        <v>6338</v>
      </c>
      <c r="C3125" s="8">
        <v>42897</v>
      </c>
      <c r="D3125" s="7">
        <v>42898</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3.7679999999999998</v>
      </c>
      <c r="S3125" s="1">
        <v>2</v>
      </c>
      <c r="T3125" s="1">
        <v>0.7</v>
      </c>
      <c r="U3125" s="1">
        <v>-3.14</v>
      </c>
      <c r="V3125" s="1">
        <f t="shared" si="48"/>
        <v>7.5359999999999996</v>
      </c>
      <c r="W3125" s="30">
        <f>Orders[[#This Row],[Profit]]/Orders[[#This Row],[Sales]]</f>
        <v>-0.83333333333333337</v>
      </c>
    </row>
    <row r="3126" spans="1:23" x14ac:dyDescent="0.35">
      <c r="A3126" s="1" t="s">
        <v>14087</v>
      </c>
      <c r="B3126" s="1" t="s">
        <v>6338</v>
      </c>
      <c r="C3126" s="8">
        <v>42897</v>
      </c>
      <c r="D3126" s="7">
        <v>42898</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51.831200000000003</v>
      </c>
      <c r="V3126" s="1">
        <f t="shared" si="48"/>
        <v>2073.248</v>
      </c>
      <c r="W3126" s="30">
        <f>Orders[[#This Row],[Profit]]/Orders[[#This Row],[Sales]]</f>
        <v>0.05</v>
      </c>
    </row>
    <row r="3127" spans="1:23" x14ac:dyDescent="0.35">
      <c r="A3127" s="1" t="s">
        <v>14088</v>
      </c>
      <c r="B3127" s="1" t="s">
        <v>6338</v>
      </c>
      <c r="C3127" s="8">
        <v>42897</v>
      </c>
      <c r="D3127" s="7">
        <v>42898</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21.142800000000001</v>
      </c>
      <c r="V3127" s="1">
        <f t="shared" si="48"/>
        <v>2255.232</v>
      </c>
      <c r="W3127" s="30">
        <f>Orders[[#This Row],[Profit]]/Orders[[#This Row],[Sales]]</f>
        <v>3.7500000000000006E-2</v>
      </c>
    </row>
    <row r="3128" spans="1:23" x14ac:dyDescent="0.35">
      <c r="A3128" s="1" t="s">
        <v>14089</v>
      </c>
      <c r="B3128" s="1" t="s">
        <v>6341</v>
      </c>
      <c r="C3128" s="8">
        <v>43716</v>
      </c>
      <c r="D3128" s="7">
        <v>43720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258.52800000000002</v>
      </c>
      <c r="S3128" s="1">
        <v>2</v>
      </c>
      <c r="T3128" s="1">
        <v>0.4</v>
      </c>
      <c r="U3128" s="1">
        <v>-47.396799999999999</v>
      </c>
      <c r="V3128" s="1">
        <f t="shared" si="48"/>
        <v>517.05600000000004</v>
      </c>
      <c r="W3128" s="30">
        <f>Orders[[#This Row],[Profit]]/Orders[[#This Row],[Sales]]</f>
        <v>-0.18333333333333332</v>
      </c>
    </row>
    <row r="3129" spans="1:23" x14ac:dyDescent="0.35">
      <c r="A3129" s="1" t="s">
        <v>14090</v>
      </c>
      <c r="B3129" s="1" t="s">
        <v>6345</v>
      </c>
      <c r="C3129" s="8">
        <v>43740</v>
      </c>
      <c r="D3129" s="7">
        <v>43744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23.086400000000001</v>
      </c>
      <c r="V3129" s="1">
        <f t="shared" si="48"/>
        <v>196.48</v>
      </c>
      <c r="W3129" s="30">
        <f>Orders[[#This Row],[Profit]]/Orders[[#This Row],[Sales]]</f>
        <v>0.47000000000000003</v>
      </c>
    </row>
    <row r="3130" spans="1:23" x14ac:dyDescent="0.35">
      <c r="A3130" s="1" t="s">
        <v>14091</v>
      </c>
      <c r="B3130" s="1" t="s">
        <v>6348</v>
      </c>
      <c r="C3130" s="8">
        <v>42720</v>
      </c>
      <c r="D3130" s="7">
        <v>42721</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14.671799999999999</v>
      </c>
      <c r="V3130" s="1">
        <f t="shared" si="48"/>
        <v>88.92</v>
      </c>
      <c r="W3130" s="30">
        <f>Orders[[#This Row],[Profit]]/Orders[[#This Row],[Sales]]</f>
        <v>0.32999999999999996</v>
      </c>
    </row>
    <row r="3131" spans="1:23" x14ac:dyDescent="0.35">
      <c r="A3131" s="1" t="s">
        <v>14092</v>
      </c>
      <c r="B3131" s="1" t="s">
        <v>6348</v>
      </c>
      <c r="C3131" s="8">
        <v>42720</v>
      </c>
      <c r="D3131" s="7">
        <v>42721</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241.56800000000001</v>
      </c>
      <c r="S3131" s="1">
        <v>2</v>
      </c>
      <c r="T3131" s="1">
        <v>0.2</v>
      </c>
      <c r="U3131" s="1">
        <v>18.117599999999999</v>
      </c>
      <c r="V3131" s="1">
        <f t="shared" si="48"/>
        <v>483.13600000000002</v>
      </c>
      <c r="W3131" s="30">
        <f>Orders[[#This Row],[Profit]]/Orders[[#This Row],[Sales]]</f>
        <v>7.4999999999999997E-2</v>
      </c>
    </row>
    <row r="3132" spans="1:23" x14ac:dyDescent="0.35">
      <c r="A3132" s="1" t="s">
        <v>14093</v>
      </c>
      <c r="B3132" s="1" t="s">
        <v>6348</v>
      </c>
      <c r="C3132" s="8">
        <v>42720</v>
      </c>
      <c r="D3132" s="7">
        <v>42721</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39.5</v>
      </c>
      <c r="V3132" s="1">
        <f t="shared" si="48"/>
        <v>1975</v>
      </c>
      <c r="W3132" s="30">
        <f>Orders[[#This Row],[Profit]]/Orders[[#This Row],[Sales]]</f>
        <v>0.1</v>
      </c>
    </row>
    <row r="3133" spans="1:23" x14ac:dyDescent="0.35">
      <c r="A3133" s="1" t="s">
        <v>14094</v>
      </c>
      <c r="B3133" s="1" t="s">
        <v>6348</v>
      </c>
      <c r="C3133" s="8">
        <v>42720</v>
      </c>
      <c r="D3133" s="7">
        <v>42721</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c r="V3133" s="1">
        <f t="shared" si="48"/>
        <v>2508.672</v>
      </c>
      <c r="W3133" s="30">
        <f>Orders[[#This Row],[Profit]]/Orders[[#This Row],[Sales]]</f>
        <v>0.11249999999999999</v>
      </c>
    </row>
    <row r="3134" spans="1:23" x14ac:dyDescent="0.35">
      <c r="A3134" s="1" t="s">
        <v>14095</v>
      </c>
      <c r="B3134" s="1" t="s">
        <v>6349</v>
      </c>
      <c r="C3134" s="8">
        <v>42606</v>
      </c>
      <c r="D3134" s="7">
        <v>42608</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c r="V3134" s="1">
        <f t="shared" si="48"/>
        <v>26.56</v>
      </c>
      <c r="W3134" s="30">
        <f>Orders[[#This Row],[Profit]]/Orders[[#This Row],[Sales]]</f>
        <v>0.48</v>
      </c>
    </row>
    <row r="3135" spans="1:23" x14ac:dyDescent="0.35">
      <c r="A3135" s="1" t="s">
        <v>14096</v>
      </c>
      <c r="B3135" s="1" t="s">
        <v>6349</v>
      </c>
      <c r="C3135" s="8">
        <v>42606</v>
      </c>
      <c r="D3135" s="7">
        <v>42608</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v>
      </c>
      <c r="V3135" s="1">
        <f t="shared" si="48"/>
        <v>38.016000000000005</v>
      </c>
      <c r="W3135" s="30">
        <f>Orders[[#This Row],[Profit]]/Orders[[#This Row],[Sales]]</f>
        <v>0.35</v>
      </c>
    </row>
    <row r="3136" spans="1:23" x14ac:dyDescent="0.35">
      <c r="A3136" s="1" t="s">
        <v>14097</v>
      </c>
      <c r="B3136" s="1" t="s">
        <v>6354</v>
      </c>
      <c r="C3136" s="8">
        <v>43781</v>
      </c>
      <c r="D3136" s="7">
        <v>43787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30.56</v>
      </c>
      <c r="S3136" s="1">
        <v>5</v>
      </c>
      <c r="T3136" s="1">
        <v>0.8</v>
      </c>
      <c r="U3136" s="1">
        <v>-45.84</v>
      </c>
      <c r="V3136" s="1">
        <f t="shared" si="48"/>
        <v>152.79999999999998</v>
      </c>
      <c r="W3136" s="30">
        <f>Orders[[#This Row],[Profit]]/Orders[[#This Row],[Sales]]</f>
        <v>-1.5000000000000002</v>
      </c>
    </row>
    <row r="3137" spans="1:23" x14ac:dyDescent="0.35">
      <c r="A3137" s="1" t="s">
        <v>14098</v>
      </c>
      <c r="B3137" s="1" t="s">
        <v>6354</v>
      </c>
      <c r="C3137" s="8">
        <v>43781</v>
      </c>
      <c r="D3137" s="7">
        <v>43787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-15.590400000000001</v>
      </c>
      <c r="V3137" s="1">
        <f t="shared" si="48"/>
        <v>233.85599999999999</v>
      </c>
      <c r="W3137" s="30">
        <f>Orders[[#This Row],[Profit]]/Orders[[#This Row],[Sales]]</f>
        <v>-0.2</v>
      </c>
    </row>
    <row r="3138" spans="1:23" x14ac:dyDescent="0.35">
      <c r="A3138" s="1" t="s">
        <v>14099</v>
      </c>
      <c r="B3138" s="1" t="s">
        <v>6354</v>
      </c>
      <c r="C3138" s="8">
        <v>43781</v>
      </c>
      <c r="D3138" s="7">
        <v>43787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8.4990000000000006</v>
      </c>
      <c r="V3138" s="1">
        <f t="shared" ref="V3138:V3201" si="49">PRODUCT(S3138,R3138)</f>
        <v>67.992000000000004</v>
      </c>
      <c r="W3138" s="30">
        <f>Orders[[#This Row],[Profit]]/Orders[[#This Row],[Sales]]</f>
        <v>0.125</v>
      </c>
    </row>
    <row r="3139" spans="1:23" x14ac:dyDescent="0.35">
      <c r="A3139" s="1" t="s">
        <v>14100</v>
      </c>
      <c r="B3139" s="1" t="s">
        <v>6354</v>
      </c>
      <c r="C3139" s="8">
        <v>43781</v>
      </c>
      <c r="D3139" s="7">
        <v>43787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c r="V3139" s="1">
        <f t="shared" si="49"/>
        <v>24.448</v>
      </c>
      <c r="W3139" s="30">
        <f>Orders[[#This Row],[Profit]]/Orders[[#This Row],[Sales]]</f>
        <v>0.36249999999999993</v>
      </c>
    </row>
    <row r="3140" spans="1:23" x14ac:dyDescent="0.35">
      <c r="A3140" s="1" t="s">
        <v>14101</v>
      </c>
      <c r="B3140" s="1" t="s">
        <v>6354</v>
      </c>
      <c r="C3140" s="8">
        <v>43781</v>
      </c>
      <c r="D3140" s="7">
        <v>43787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-0.55979999999999996</v>
      </c>
      <c r="V3140" s="1">
        <f t="shared" si="49"/>
        <v>89.567999999999998</v>
      </c>
      <c r="W3140" s="30">
        <f>Orders[[#This Row],[Profit]]/Orders[[#This Row],[Sales]]</f>
        <v>-1.2499999999999999E-2</v>
      </c>
    </row>
    <row r="3141" spans="1:23" x14ac:dyDescent="0.35">
      <c r="A3141" s="1" t="s">
        <v>14102</v>
      </c>
      <c r="B3141" s="1" t="s">
        <v>6354</v>
      </c>
      <c r="C3141" s="8">
        <v>43781</v>
      </c>
      <c r="D3141" s="7">
        <v>43787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v>
      </c>
      <c r="V3141" s="1">
        <f t="shared" si="49"/>
        <v>68.543999999999997</v>
      </c>
      <c r="W3141" s="30">
        <f>Orders[[#This Row],[Profit]]/Orders[[#This Row],[Sales]]</f>
        <v>-0.77500000000000002</v>
      </c>
    </row>
    <row r="3142" spans="1:23" x14ac:dyDescent="0.35">
      <c r="A3142" s="1" t="s">
        <v>14103</v>
      </c>
      <c r="B3142" s="1" t="s">
        <v>6357</v>
      </c>
      <c r="C3142" s="8">
        <v>42850</v>
      </c>
      <c r="D3142" s="7">
        <v>42853</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c r="V3142" s="1">
        <f t="shared" si="49"/>
        <v>619.29</v>
      </c>
      <c r="W3142" s="30">
        <f>Orders[[#This Row],[Profit]]/Orders[[#This Row],[Sales]]</f>
        <v>0.44</v>
      </c>
    </row>
    <row r="3143" spans="1:23" x14ac:dyDescent="0.35">
      <c r="A3143" s="1" t="s">
        <v>14104</v>
      </c>
      <c r="B3143" s="1" t="s">
        <v>6358</v>
      </c>
      <c r="C3143" s="8">
        <v>42716</v>
      </c>
      <c r="D3143" s="7">
        <v>42716</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210.392</v>
      </c>
      <c r="S3143" s="1">
        <v>2</v>
      </c>
      <c r="T3143" s="1">
        <v>0.8</v>
      </c>
      <c r="U3143" s="1">
        <v>-336.62720000000002</v>
      </c>
      <c r="V3143" s="1">
        <f t="shared" si="49"/>
        <v>420.78399999999999</v>
      </c>
      <c r="W3143" s="30">
        <f>Orders[[#This Row],[Profit]]/Orders[[#This Row],[Sales]]</f>
        <v>-1.6</v>
      </c>
    </row>
    <row r="3144" spans="1:23" x14ac:dyDescent="0.35">
      <c r="A3144" s="1" t="s">
        <v>14105</v>
      </c>
      <c r="B3144" s="1" t="s">
        <v>6359</v>
      </c>
      <c r="C3144" s="8">
        <v>43733</v>
      </c>
      <c r="D3144" s="7">
        <v>43735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v>
      </c>
      <c r="S3144" s="1">
        <v>5</v>
      </c>
      <c r="T3144" s="1">
        <v>0.2</v>
      </c>
      <c r="U3144" s="1">
        <v>35.988</v>
      </c>
      <c r="V3144" s="1">
        <f t="shared" si="49"/>
        <v>599.79999999999995</v>
      </c>
      <c r="W3144" s="30">
        <f>Orders[[#This Row],[Profit]]/Orders[[#This Row],[Sales]]</f>
        <v>0.3</v>
      </c>
    </row>
    <row r="3145" spans="1:23" x14ac:dyDescent="0.35">
      <c r="A3145" s="1" t="s">
        <v>14106</v>
      </c>
      <c r="B3145" s="1" t="s">
        <v>6359</v>
      </c>
      <c r="C3145" s="8">
        <v>43733</v>
      </c>
      <c r="D3145" s="7">
        <v>43735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0.92820000000000003</v>
      </c>
      <c r="V3145" s="1">
        <f t="shared" si="49"/>
        <v>63.648000000000003</v>
      </c>
      <c r="W3145" s="30">
        <f>Orders[[#This Row],[Profit]]/Orders[[#This Row],[Sales]]</f>
        <v>8.7499999999999994E-2</v>
      </c>
    </row>
    <row r="3146" spans="1:23" x14ac:dyDescent="0.35">
      <c r="A3146" s="1" t="s">
        <v>14107</v>
      </c>
      <c r="B3146" s="1" t="s">
        <v>6360</v>
      </c>
      <c r="C3146" s="8">
        <v>43348</v>
      </c>
      <c r="D3146" s="7">
        <v>43354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-24.843</v>
      </c>
      <c r="V3146" s="1">
        <f t="shared" si="49"/>
        <v>2434.614</v>
      </c>
      <c r="W3146" s="30">
        <f>Orders[[#This Row],[Profit]]/Orders[[#This Row],[Sales]]</f>
        <v>-7.1428571428571425E-2</v>
      </c>
    </row>
    <row r="3147" spans="1:23" x14ac:dyDescent="0.35">
      <c r="A3147" s="1" t="s">
        <v>14108</v>
      </c>
      <c r="B3147" s="1" t="s">
        <v>6361</v>
      </c>
      <c r="C3147" s="8">
        <v>43507</v>
      </c>
      <c r="D3147" s="7">
        <v>43509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963.13599999999997</v>
      </c>
      <c r="S3147" s="1">
        <v>4</v>
      </c>
      <c r="T3147" s="1">
        <v>0.2</v>
      </c>
      <c r="U3147" s="1">
        <v>108.3528</v>
      </c>
      <c r="V3147" s="1">
        <f t="shared" si="49"/>
        <v>3852.5439999999999</v>
      </c>
      <c r="W3147" s="30">
        <f>Orders[[#This Row],[Profit]]/Orders[[#This Row],[Sales]]</f>
        <v>0.1125</v>
      </c>
    </row>
    <row r="3148" spans="1:23" x14ac:dyDescent="0.35">
      <c r="A3148" s="1" t="s">
        <v>14109</v>
      </c>
      <c r="B3148" s="1" t="s">
        <v>6361</v>
      </c>
      <c r="C3148" s="8">
        <v>43507</v>
      </c>
      <c r="D3148" s="7">
        <v>43509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88.775999999999996</v>
      </c>
      <c r="S3148" s="1">
        <v>3</v>
      </c>
      <c r="T3148" s="1">
        <v>0.2</v>
      </c>
      <c r="U3148" s="1">
        <v>7.7679</v>
      </c>
      <c r="V3148" s="1">
        <f t="shared" si="49"/>
        <v>266.32799999999997</v>
      </c>
      <c r="W3148" s="30">
        <f>Orders[[#This Row],[Profit]]/Orders[[#This Row],[Sales]]</f>
        <v>8.7500000000000008E-2</v>
      </c>
    </row>
    <row r="3149" spans="1:23" x14ac:dyDescent="0.35">
      <c r="A3149" s="1" t="s">
        <v>14110</v>
      </c>
      <c r="B3149" s="1" t="s">
        <v>6366</v>
      </c>
      <c r="C3149" s="8">
        <v>42551</v>
      </c>
      <c r="D3149" s="7">
        <v>42554</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v>
      </c>
      <c r="S3149" s="1">
        <v>5</v>
      </c>
      <c r="T3149" s="1">
        <v>0</v>
      </c>
      <c r="U3149" s="1">
        <v>10.368</v>
      </c>
      <c r="V3149" s="1">
        <f t="shared" si="49"/>
        <v>162</v>
      </c>
      <c r="W3149" s="30">
        <f>Orders[[#This Row],[Profit]]/Orders[[#This Row],[Sales]]</f>
        <v>0.32</v>
      </c>
    </row>
    <row r="3150" spans="1:23" x14ac:dyDescent="0.35">
      <c r="A3150" s="1" t="s">
        <v>14111</v>
      </c>
      <c r="B3150" s="1" t="s">
        <v>6367</v>
      </c>
      <c r="C3150" s="8">
        <v>43258</v>
      </c>
      <c r="D3150" s="7">
        <v>43261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v>
      </c>
      <c r="S3150" s="1">
        <v>5</v>
      </c>
      <c r="T3150" s="1">
        <v>0</v>
      </c>
      <c r="U3150" s="1">
        <v>15.552</v>
      </c>
      <c r="V3150" s="1">
        <f t="shared" si="49"/>
        <v>162</v>
      </c>
      <c r="W3150" s="30">
        <f>Orders[[#This Row],[Profit]]/Orders[[#This Row],[Sales]]</f>
        <v>0.48</v>
      </c>
    </row>
    <row r="3151" spans="1:23" x14ac:dyDescent="0.35">
      <c r="A3151" s="1" t="s">
        <v>14112</v>
      </c>
      <c r="B3151" s="1" t="s">
        <v>6368</v>
      </c>
      <c r="C3151" s="8">
        <v>42724</v>
      </c>
      <c r="D3151" s="7">
        <v>42729</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31.05</v>
      </c>
      <c r="S3151" s="1">
        <v>3</v>
      </c>
      <c r="T3151" s="1">
        <v>0</v>
      </c>
      <c r="U3151" s="1">
        <v>14.904</v>
      </c>
      <c r="V3151" s="1">
        <f t="shared" si="49"/>
        <v>93.15</v>
      </c>
      <c r="W3151" s="30">
        <f>Orders[[#This Row],[Profit]]/Orders[[#This Row],[Sales]]</f>
        <v>0.48</v>
      </c>
    </row>
    <row r="3152" spans="1:23" x14ac:dyDescent="0.35">
      <c r="A3152" s="1" t="s">
        <v>14113</v>
      </c>
      <c r="B3152" s="1" t="s">
        <v>6369</v>
      </c>
      <c r="C3152" s="8">
        <v>43084</v>
      </c>
      <c r="D3152" s="7">
        <v>43087</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v>
      </c>
      <c r="S3152" s="1">
        <v>6</v>
      </c>
      <c r="T3152" s="1">
        <v>0.2</v>
      </c>
      <c r="U3152" s="1">
        <v>607.60799999999995</v>
      </c>
      <c r="V3152" s="1">
        <f t="shared" si="49"/>
        <v>12152.16</v>
      </c>
      <c r="W3152" s="30">
        <f>Orders[[#This Row],[Profit]]/Orders[[#This Row],[Sales]]</f>
        <v>0.3</v>
      </c>
    </row>
    <row r="3153" spans="1:23" x14ac:dyDescent="0.35">
      <c r="A3153" s="1" t="s">
        <v>14114</v>
      </c>
      <c r="B3153" s="1" t="s">
        <v>6369</v>
      </c>
      <c r="C3153" s="8">
        <v>43084</v>
      </c>
      <c r="D3153" s="7">
        <v>43087</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1799.9939999999999</v>
      </c>
      <c r="S3153" s="1">
        <v>2</v>
      </c>
      <c r="T3153" s="1">
        <v>0.7</v>
      </c>
      <c r="U3153" s="1">
        <v>-2639.9911999999999</v>
      </c>
      <c r="V3153" s="1">
        <f t="shared" si="49"/>
        <v>3599.9879999999998</v>
      </c>
      <c r="W3153" s="30">
        <f>Orders[[#This Row],[Profit]]/Orders[[#This Row],[Sales]]</f>
        <v>-1.4666666666666668</v>
      </c>
    </row>
    <row r="3154" spans="1:23" x14ac:dyDescent="0.35">
      <c r="A3154" s="1" t="s">
        <v>14115</v>
      </c>
      <c r="B3154" s="1" t="s">
        <v>6369</v>
      </c>
      <c r="C3154" s="8">
        <v>43084</v>
      </c>
      <c r="D3154" s="7">
        <v>43087</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101.988</v>
      </c>
      <c r="S3154" s="1">
        <v>2</v>
      </c>
      <c r="T3154" s="1">
        <v>0.4</v>
      </c>
      <c r="U3154" s="1">
        <v>-16.998000000000001</v>
      </c>
      <c r="V3154" s="1">
        <f t="shared" si="49"/>
        <v>203.976</v>
      </c>
      <c r="W3154" s="30">
        <f>Orders[[#This Row],[Profit]]/Orders[[#This Row],[Sales]]</f>
        <v>-0.16666666666666669</v>
      </c>
    </row>
    <row r="3155" spans="1:23" x14ac:dyDescent="0.35">
      <c r="A3155" s="1" t="s">
        <v>14116</v>
      </c>
      <c r="B3155" s="1" t="s">
        <v>6369</v>
      </c>
      <c r="C3155" s="8">
        <v>43084</v>
      </c>
      <c r="D3155" s="7">
        <v>43087</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69.001800000000003</v>
      </c>
      <c r="V3155" s="1">
        <f t="shared" si="49"/>
        <v>1840.0479999999998</v>
      </c>
      <c r="W3155" s="30">
        <f>Orders[[#This Row],[Profit]]/Orders[[#This Row],[Sales]]</f>
        <v>0.26250000000000001</v>
      </c>
    </row>
    <row r="3156" spans="1:23" x14ac:dyDescent="0.35">
      <c r="A3156" s="1" t="s">
        <v>14117</v>
      </c>
      <c r="B3156" s="1" t="s">
        <v>6372</v>
      </c>
      <c r="C3156" s="8">
        <v>43666</v>
      </c>
      <c r="D3156" s="7">
        <v>43670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c r="V3156" s="1">
        <f t="shared" si="49"/>
        <v>1471.96</v>
      </c>
      <c r="W3156" s="30">
        <f>Orders[[#This Row],[Profit]]/Orders[[#This Row],[Sales]]</f>
        <v>0.44999999999999996</v>
      </c>
    </row>
    <row r="3157" spans="1:23" x14ac:dyDescent="0.35">
      <c r="A3157" s="1" t="s">
        <v>14118</v>
      </c>
      <c r="B3157" s="1" t="s">
        <v>6376</v>
      </c>
      <c r="C3157" s="8">
        <v>42585</v>
      </c>
      <c r="D3157" s="7">
        <v>42587</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33.721200000000003</v>
      </c>
      <c r="V3157" s="1">
        <f t="shared" si="49"/>
        <v>279.072</v>
      </c>
      <c r="W3157" s="30">
        <f>Orders[[#This Row],[Profit]]/Orders[[#This Row],[Sales]]</f>
        <v>0.36250000000000004</v>
      </c>
    </row>
    <row r="3158" spans="1:23" x14ac:dyDescent="0.35">
      <c r="A3158" s="1" t="s">
        <v>14119</v>
      </c>
      <c r="B3158" s="1" t="s">
        <v>6379</v>
      </c>
      <c r="C3158" s="8">
        <v>42971</v>
      </c>
      <c r="D3158" s="7">
        <v>42975</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c r="V3158" s="1">
        <f t="shared" si="49"/>
        <v>568.72799999999995</v>
      </c>
      <c r="W3158" s="30">
        <f>Orders[[#This Row],[Profit]]/Orders[[#This Row],[Sales]]</f>
        <v>-0.26666666666666666</v>
      </c>
    </row>
    <row r="3159" spans="1:23" x14ac:dyDescent="0.35">
      <c r="A3159" s="1" t="s">
        <v>14120</v>
      </c>
      <c r="B3159" s="1" t="s">
        <v>6379</v>
      </c>
      <c r="C3159" s="8">
        <v>42971</v>
      </c>
      <c r="D3159" s="7">
        <v>42975</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c r="V3159" s="1">
        <f t="shared" si="49"/>
        <v>52</v>
      </c>
      <c r="W3159" s="30">
        <f>Orders[[#This Row],[Profit]]/Orders[[#This Row],[Sales]]</f>
        <v>0.44999999999999996</v>
      </c>
    </row>
    <row r="3160" spans="1:23" x14ac:dyDescent="0.35">
      <c r="A3160" s="1" t="s">
        <v>14121</v>
      </c>
      <c r="B3160" s="1" t="s">
        <v>6380</v>
      </c>
      <c r="C3160" s="8">
        <v>43185</v>
      </c>
      <c r="D3160" s="7">
        <v>43186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5.9184999999999999</v>
      </c>
      <c r="V3160" s="1">
        <f t="shared" si="49"/>
        <v>338.2</v>
      </c>
      <c r="W3160" s="30">
        <f>Orders[[#This Row],[Profit]]/Orders[[#This Row],[Sales]]</f>
        <v>8.7499999999999994E-2</v>
      </c>
    </row>
    <row r="3161" spans="1:23" x14ac:dyDescent="0.35">
      <c r="A3161" s="1" t="s">
        <v>14122</v>
      </c>
      <c r="B3161" s="1" t="s">
        <v>6380</v>
      </c>
      <c r="C3161" s="8">
        <v>43185</v>
      </c>
      <c r="D3161" s="7">
        <v>43186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v>
      </c>
      <c r="S3161" s="1">
        <v>3</v>
      </c>
      <c r="T3161" s="1">
        <v>0.2</v>
      </c>
      <c r="U3161" s="1">
        <v>-17.996400000000001</v>
      </c>
      <c r="V3161" s="1">
        <f t="shared" si="49"/>
        <v>359.928</v>
      </c>
      <c r="W3161" s="30">
        <f>Orders[[#This Row],[Profit]]/Orders[[#This Row],[Sales]]</f>
        <v>-0.15000000000000002</v>
      </c>
    </row>
    <row r="3162" spans="1:23" x14ac:dyDescent="0.35">
      <c r="A3162" s="1" t="s">
        <v>14123</v>
      </c>
      <c r="B3162" s="1" t="s">
        <v>6381</v>
      </c>
      <c r="C3162" s="8">
        <v>42625</v>
      </c>
      <c r="D3162" s="7">
        <v>42629</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5.18</v>
      </c>
      <c r="S3162" s="1">
        <v>5</v>
      </c>
      <c r="T3162" s="1">
        <v>0.8</v>
      </c>
      <c r="U3162" s="1">
        <v>-8.0289999999999999</v>
      </c>
      <c r="V3162" s="1">
        <f t="shared" si="49"/>
        <v>25.9</v>
      </c>
      <c r="W3162" s="30">
        <f>Orders[[#This Row],[Profit]]/Orders[[#This Row],[Sales]]</f>
        <v>-1.55</v>
      </c>
    </row>
    <row r="3163" spans="1:23" x14ac:dyDescent="0.35">
      <c r="A3163" s="1" t="s">
        <v>14124</v>
      </c>
      <c r="B3163" s="1" t="s">
        <v>6386</v>
      </c>
      <c r="C3163" s="8">
        <v>42634</v>
      </c>
      <c r="D3163" s="7">
        <v>42638</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c r="V3163" s="1">
        <f t="shared" si="49"/>
        <v>31.12</v>
      </c>
      <c r="W3163" s="30">
        <f>Orders[[#This Row],[Profit]]/Orders[[#This Row],[Sales]]</f>
        <v>0.47</v>
      </c>
    </row>
    <row r="3164" spans="1:23" x14ac:dyDescent="0.35">
      <c r="A3164" s="1" t="s">
        <v>14125</v>
      </c>
      <c r="B3164" s="1" t="s">
        <v>6386</v>
      </c>
      <c r="C3164" s="8">
        <v>42634</v>
      </c>
      <c r="D3164" s="7">
        <v>42638</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36.8245</v>
      </c>
      <c r="V3164" s="1">
        <f t="shared" si="49"/>
        <v>391.75</v>
      </c>
      <c r="W3164" s="30">
        <f>Orders[[#This Row],[Profit]]/Orders[[#This Row],[Sales]]</f>
        <v>0.47000000000000003</v>
      </c>
    </row>
    <row r="3165" spans="1:23" x14ac:dyDescent="0.35">
      <c r="A3165" s="1" t="s">
        <v>14126</v>
      </c>
      <c r="B3165" s="1" t="s">
        <v>6386</v>
      </c>
      <c r="C3165" s="8">
        <v>42634</v>
      </c>
      <c r="D3165" s="7">
        <v>42638</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59.52</v>
      </c>
      <c r="S3165" s="1">
        <v>3</v>
      </c>
      <c r="T3165" s="1">
        <v>0</v>
      </c>
      <c r="U3165" s="1">
        <v>15.475199999999999</v>
      </c>
      <c r="V3165" s="1">
        <f t="shared" si="49"/>
        <v>178.56</v>
      </c>
      <c r="W3165" s="30">
        <f>Orders[[#This Row],[Profit]]/Orders[[#This Row],[Sales]]</f>
        <v>0.25999999999999995</v>
      </c>
    </row>
    <row r="3166" spans="1:23" x14ac:dyDescent="0.35">
      <c r="A3166" s="1" t="s">
        <v>14127</v>
      </c>
      <c r="B3166" s="1" t="s">
        <v>6386</v>
      </c>
      <c r="C3166" s="8">
        <v>42634</v>
      </c>
      <c r="D3166" s="7">
        <v>42638</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17.334</v>
      </c>
      <c r="V3166" s="1">
        <f t="shared" si="49"/>
        <v>346.68</v>
      </c>
      <c r="W3166" s="30">
        <f>Orders[[#This Row],[Profit]]/Orders[[#This Row],[Sales]]</f>
        <v>0.44999999999999996</v>
      </c>
    </row>
    <row r="3167" spans="1:23" x14ac:dyDescent="0.35">
      <c r="A3167" s="1" t="s">
        <v>14128</v>
      </c>
      <c r="B3167" s="1" t="s">
        <v>6386</v>
      </c>
      <c r="C3167" s="8">
        <v>42634</v>
      </c>
      <c r="D3167" s="7">
        <v>42638</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239.98400000000001</v>
      </c>
      <c r="S3167" s="1">
        <v>2</v>
      </c>
      <c r="T3167" s="1">
        <v>0.2</v>
      </c>
      <c r="U3167" s="1">
        <v>23.9984</v>
      </c>
      <c r="V3167" s="1">
        <f t="shared" si="49"/>
        <v>479.96800000000002</v>
      </c>
      <c r="W3167" s="30">
        <f>Orders[[#This Row],[Profit]]/Orders[[#This Row],[Sales]]</f>
        <v>9.9999999999999992E-2</v>
      </c>
    </row>
    <row r="3168" spans="1:23" x14ac:dyDescent="0.35">
      <c r="A3168" s="1" t="s">
        <v>14129</v>
      </c>
      <c r="B3168" s="1" t="s">
        <v>6386</v>
      </c>
      <c r="C3168" s="8">
        <v>42634</v>
      </c>
      <c r="D3168" s="7">
        <v>42638</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c r="V3168" s="1">
        <f t="shared" si="49"/>
        <v>58.050000000000004</v>
      </c>
      <c r="W3168" s="30">
        <f>Orders[[#This Row],[Profit]]/Orders[[#This Row],[Sales]]</f>
        <v>0.49</v>
      </c>
    </row>
    <row r="3169" spans="1:23" x14ac:dyDescent="0.35">
      <c r="A3169" s="1" t="s">
        <v>14130</v>
      </c>
      <c r="B3169" s="1" t="s">
        <v>6391</v>
      </c>
      <c r="C3169" s="8">
        <v>43402</v>
      </c>
      <c r="D3169" s="7">
        <v>43404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c r="V3169" s="1">
        <f t="shared" si="49"/>
        <v>335</v>
      </c>
      <c r="W3169" s="30">
        <f>Orders[[#This Row],[Profit]]/Orders[[#This Row],[Sales]]</f>
        <v>0.47999999999999993</v>
      </c>
    </row>
    <row r="3170" spans="1:23" x14ac:dyDescent="0.35">
      <c r="A3170" s="1" t="s">
        <v>14131</v>
      </c>
      <c r="B3170" s="1" t="s">
        <v>6392</v>
      </c>
      <c r="C3170" s="8">
        <v>43248</v>
      </c>
      <c r="D3170" s="7">
        <v>43254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-24.391999999999999</v>
      </c>
      <c r="V3170" s="1">
        <f t="shared" si="49"/>
        <v>3122.1759999999999</v>
      </c>
      <c r="W3170" s="30">
        <f>Orders[[#This Row],[Profit]]/Orders[[#This Row],[Sales]]</f>
        <v>-6.25E-2</v>
      </c>
    </row>
    <row r="3171" spans="1:23" x14ac:dyDescent="0.35">
      <c r="A3171" s="1" t="s">
        <v>14132</v>
      </c>
      <c r="B3171" s="1" t="s">
        <v>6392</v>
      </c>
      <c r="C3171" s="8">
        <v>43248</v>
      </c>
      <c r="D3171" s="7">
        <v>43254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v>
      </c>
      <c r="S3171" s="1">
        <v>13</v>
      </c>
      <c r="T3171" s="1">
        <v>0.2</v>
      </c>
      <c r="U3171" s="1">
        <v>19.434999999999999</v>
      </c>
      <c r="V3171" s="1">
        <f t="shared" si="49"/>
        <v>808.49599999999998</v>
      </c>
      <c r="W3171" s="30">
        <f>Orders[[#This Row],[Profit]]/Orders[[#This Row],[Sales]]</f>
        <v>0.3125</v>
      </c>
    </row>
    <row r="3172" spans="1:23" x14ac:dyDescent="0.35">
      <c r="A3172" s="1" t="s">
        <v>14133</v>
      </c>
      <c r="B3172" s="1" t="s">
        <v>6393</v>
      </c>
      <c r="C3172" s="8">
        <v>43820</v>
      </c>
      <c r="D3172" s="7">
        <v>43825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11.223599999999999</v>
      </c>
      <c r="V3172" s="1">
        <f t="shared" si="49"/>
        <v>143.28</v>
      </c>
      <c r="W3172" s="30">
        <f>Orders[[#This Row],[Profit]]/Orders[[#This Row],[Sales]]</f>
        <v>0.47</v>
      </c>
    </row>
    <row r="3173" spans="1:23" x14ac:dyDescent="0.35">
      <c r="A3173" s="1" t="s">
        <v>14134</v>
      </c>
      <c r="B3173" s="1" t="s">
        <v>6394</v>
      </c>
      <c r="C3173" s="8">
        <v>43180</v>
      </c>
      <c r="D3173" s="7">
        <v>43187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3.1680000000000001</v>
      </c>
      <c r="S3173" s="1">
        <v>2</v>
      </c>
      <c r="T3173" s="1">
        <v>0.8</v>
      </c>
      <c r="U3173" s="1">
        <v>-4.7519999999999998</v>
      </c>
      <c r="V3173" s="1">
        <f t="shared" si="49"/>
        <v>6.3360000000000003</v>
      </c>
      <c r="W3173" s="30">
        <f>Orders[[#This Row],[Profit]]/Orders[[#This Row],[Sales]]</f>
        <v>-1.4999999999999998</v>
      </c>
    </row>
    <row r="3174" spans="1:23" x14ac:dyDescent="0.35">
      <c r="A3174" s="1" t="s">
        <v>14135</v>
      </c>
      <c r="B3174" s="1" t="s">
        <v>6394</v>
      </c>
      <c r="C3174" s="8">
        <v>43180</v>
      </c>
      <c r="D3174" s="7">
        <v>43187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c r="V3174" s="1">
        <f t="shared" si="49"/>
        <v>2642.1499999999996</v>
      </c>
      <c r="W3174" s="30">
        <f>Orders[[#This Row],[Profit]]/Orders[[#This Row],[Sales]]</f>
        <v>0</v>
      </c>
    </row>
    <row r="3175" spans="1:23" x14ac:dyDescent="0.35">
      <c r="A3175" s="1" t="s">
        <v>14136</v>
      </c>
      <c r="B3175" s="1" t="s">
        <v>6394</v>
      </c>
      <c r="C3175" s="8">
        <v>43180</v>
      </c>
      <c r="D3175" s="7">
        <v>43187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13.391999999999999</v>
      </c>
      <c r="S3175" s="1">
        <v>3</v>
      </c>
      <c r="T3175" s="1">
        <v>0.2</v>
      </c>
      <c r="U3175" s="1">
        <v>1.5065999999999999</v>
      </c>
      <c r="V3175" s="1">
        <f t="shared" si="49"/>
        <v>40.176000000000002</v>
      </c>
      <c r="W3175" s="30">
        <f>Orders[[#This Row],[Profit]]/Orders[[#This Row],[Sales]]</f>
        <v>0.1125</v>
      </c>
    </row>
    <row r="3176" spans="1:23" x14ac:dyDescent="0.35">
      <c r="A3176" s="1" t="s">
        <v>14137</v>
      </c>
      <c r="B3176" s="1" t="s">
        <v>6395</v>
      </c>
      <c r="C3176" s="8">
        <v>43780</v>
      </c>
      <c r="D3176" s="7">
        <v>43787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c r="V3176" s="1">
        <f t="shared" si="49"/>
        <v>1273.02</v>
      </c>
      <c r="W3176" s="30">
        <f>Orders[[#This Row],[Profit]]/Orders[[#This Row],[Sales]]</f>
        <v>0.27999999999999997</v>
      </c>
    </row>
    <row r="3177" spans="1:23" x14ac:dyDescent="0.35">
      <c r="A3177" s="1" t="s">
        <v>14138</v>
      </c>
      <c r="B3177" s="1" t="s">
        <v>6398</v>
      </c>
      <c r="C3177" s="8">
        <v>43731</v>
      </c>
      <c r="D3177" s="7">
        <v>43737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180.58799999999999</v>
      </c>
      <c r="S3177" s="1">
        <v>2</v>
      </c>
      <c r="T3177" s="1">
        <v>0.7</v>
      </c>
      <c r="U3177" s="1">
        <v>-240.78399999999999</v>
      </c>
      <c r="V3177" s="1">
        <f t="shared" si="49"/>
        <v>361.17599999999999</v>
      </c>
      <c r="W3177" s="30">
        <f>Orders[[#This Row],[Profit]]/Orders[[#This Row],[Sales]]</f>
        <v>-1.3333333333333333</v>
      </c>
    </row>
    <row r="3178" spans="1:23" x14ac:dyDescent="0.35">
      <c r="A3178" s="1" t="s">
        <v>14139</v>
      </c>
      <c r="B3178" s="1" t="s">
        <v>6398</v>
      </c>
      <c r="C3178" s="8">
        <v>43731</v>
      </c>
      <c r="D3178" s="7">
        <v>43737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0.5998</v>
      </c>
      <c r="V3178" s="1">
        <f t="shared" si="49"/>
        <v>95.968000000000004</v>
      </c>
      <c r="W3178" s="30">
        <f>Orders[[#This Row],[Profit]]/Orders[[#This Row],[Sales]]</f>
        <v>1.2499999999999999E-2</v>
      </c>
    </row>
    <row r="3179" spans="1:23" x14ac:dyDescent="0.35">
      <c r="A3179" s="1" t="s">
        <v>14140</v>
      </c>
      <c r="B3179" s="1" t="s">
        <v>6399</v>
      </c>
      <c r="C3179" s="8">
        <v>43718</v>
      </c>
      <c r="D3179" s="7">
        <v>43718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9.0047999999999995</v>
      </c>
      <c r="V3179" s="1">
        <f t="shared" si="49"/>
        <v>37.520000000000003</v>
      </c>
      <c r="W3179" s="30">
        <f>Orders[[#This Row],[Profit]]/Orders[[#This Row],[Sales]]</f>
        <v>0.47999999999999993</v>
      </c>
    </row>
    <row r="3180" spans="1:23" x14ac:dyDescent="0.35">
      <c r="A3180" s="1" t="s">
        <v>14141</v>
      </c>
      <c r="B3180" s="1" t="s">
        <v>6400</v>
      </c>
      <c r="C3180" s="8">
        <v>43804</v>
      </c>
      <c r="D3180" s="7">
        <v>43810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c r="V3180" s="1">
        <f t="shared" si="49"/>
        <v>62.820000000000007</v>
      </c>
      <c r="W3180" s="30">
        <f>Orders[[#This Row],[Profit]]/Orders[[#This Row],[Sales]]</f>
        <v>0.28999999999999998</v>
      </c>
    </row>
    <row r="3181" spans="1:23" x14ac:dyDescent="0.35">
      <c r="A3181" s="1" t="s">
        <v>14142</v>
      </c>
      <c r="B3181" s="1" t="s">
        <v>6400</v>
      </c>
      <c r="C3181" s="8">
        <v>43804</v>
      </c>
      <c r="D3181" s="7">
        <v>43810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18.190799999999999</v>
      </c>
      <c r="V3181" s="1">
        <f t="shared" si="49"/>
        <v>117.36</v>
      </c>
      <c r="W3181" s="30">
        <f>Orders[[#This Row],[Profit]]/Orders[[#This Row],[Sales]]</f>
        <v>0.31</v>
      </c>
    </row>
    <row r="3182" spans="1:23" x14ac:dyDescent="0.35">
      <c r="A3182" s="1" t="s">
        <v>14143</v>
      </c>
      <c r="B3182" s="1" t="s">
        <v>6400</v>
      </c>
      <c r="C3182" s="8">
        <v>43804</v>
      </c>
      <c r="D3182" s="7">
        <v>43810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254.9</v>
      </c>
      <c r="S3182" s="1">
        <v>5</v>
      </c>
      <c r="T3182" s="1">
        <v>0</v>
      </c>
      <c r="U3182" s="1">
        <v>68.822999999999993</v>
      </c>
      <c r="V3182" s="1">
        <f t="shared" si="49"/>
        <v>1274.5</v>
      </c>
      <c r="W3182" s="30">
        <f>Orders[[#This Row],[Profit]]/Orders[[#This Row],[Sales]]</f>
        <v>0.26999999999999996</v>
      </c>
    </row>
    <row r="3183" spans="1:23" x14ac:dyDescent="0.35">
      <c r="A3183" s="1" t="s">
        <v>14144</v>
      </c>
      <c r="B3183" s="1" t="s">
        <v>6401</v>
      </c>
      <c r="C3183" s="8">
        <v>43778</v>
      </c>
      <c r="D3183" s="7">
        <v>43781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c r="V3183" s="1">
        <f t="shared" si="49"/>
        <v>19.28</v>
      </c>
      <c r="W3183" s="30">
        <f>Orders[[#This Row],[Profit]]/Orders[[#This Row],[Sales]]</f>
        <v>0.45999999999999996</v>
      </c>
    </row>
    <row r="3184" spans="1:23" x14ac:dyDescent="0.35">
      <c r="A3184" s="1" t="s">
        <v>14145</v>
      </c>
      <c r="B3184" s="1" t="s">
        <v>6401</v>
      </c>
      <c r="C3184" s="8">
        <v>43778</v>
      </c>
      <c r="D3184" s="7">
        <v>43781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v>
      </c>
      <c r="S3184" s="1">
        <v>3</v>
      </c>
      <c r="T3184" s="1">
        <v>0</v>
      </c>
      <c r="U3184" s="1">
        <v>355.44659999999999</v>
      </c>
      <c r="V3184" s="1">
        <f t="shared" si="49"/>
        <v>2479.86</v>
      </c>
      <c r="W3184" s="30">
        <f>Orders[[#This Row],[Profit]]/Orders[[#This Row],[Sales]]</f>
        <v>0.43</v>
      </c>
    </row>
    <row r="3185" spans="1:23" x14ac:dyDescent="0.35">
      <c r="A3185" s="1" t="s">
        <v>14146</v>
      </c>
      <c r="B3185" s="1" t="s">
        <v>6401</v>
      </c>
      <c r="C3185" s="8">
        <v>43778</v>
      </c>
      <c r="D3185" s="7">
        <v>43781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473.61059999999998</v>
      </c>
      <c r="V3185" s="1">
        <f t="shared" si="49"/>
        <v>14698.26</v>
      </c>
      <c r="W3185" s="30">
        <f>Orders[[#This Row],[Profit]]/Orders[[#This Row],[Sales]]</f>
        <v>0.28999999999999998</v>
      </c>
    </row>
    <row r="3186" spans="1:23" x14ac:dyDescent="0.35">
      <c r="A3186" s="1" t="s">
        <v>14147</v>
      </c>
      <c r="B3186" s="1" t="s">
        <v>6401</v>
      </c>
      <c r="C3186" s="8">
        <v>43778</v>
      </c>
      <c r="D3186" s="7">
        <v>43781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157.87020000000001</v>
      </c>
      <c r="V3186" s="1">
        <f t="shared" si="49"/>
        <v>1633.1399999999999</v>
      </c>
      <c r="W3186" s="30">
        <f>Orders[[#This Row],[Profit]]/Orders[[#This Row],[Sales]]</f>
        <v>0.29000000000000004</v>
      </c>
    </row>
    <row r="3187" spans="1:23" x14ac:dyDescent="0.35">
      <c r="A3187" s="1" t="s">
        <v>14148</v>
      </c>
      <c r="B3187" s="1" t="s">
        <v>6402</v>
      </c>
      <c r="C3187" s="8">
        <v>42681</v>
      </c>
      <c r="D3187" s="7">
        <v>42683</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26.045999999999999</v>
      </c>
      <c r="S3187" s="1">
        <v>3</v>
      </c>
      <c r="T3187" s="1">
        <v>0.8</v>
      </c>
      <c r="U3187" s="1">
        <v>-44.278199999999998</v>
      </c>
      <c r="V3187" s="1">
        <f t="shared" si="49"/>
        <v>78.138000000000005</v>
      </c>
      <c r="W3187" s="30">
        <f>Orders[[#This Row],[Profit]]/Orders[[#This Row],[Sales]]</f>
        <v>-1.7</v>
      </c>
    </row>
    <row r="3188" spans="1:23" x14ac:dyDescent="0.35">
      <c r="A3188" s="1" t="s">
        <v>14149</v>
      </c>
      <c r="B3188" s="1" t="s">
        <v>6402</v>
      </c>
      <c r="C3188" s="8">
        <v>42681</v>
      </c>
      <c r="D3188" s="7">
        <v>42683</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26.9526</v>
      </c>
      <c r="V3188" s="1">
        <f t="shared" si="49"/>
        <v>223.05600000000001</v>
      </c>
      <c r="W3188" s="30">
        <f>Orders[[#This Row],[Profit]]/Orders[[#This Row],[Sales]]</f>
        <v>0.36249999999999999</v>
      </c>
    </row>
    <row r="3189" spans="1:23" x14ac:dyDescent="0.35">
      <c r="A3189" s="1" t="s">
        <v>14150</v>
      </c>
      <c r="B3189" s="1" t="s">
        <v>6404</v>
      </c>
      <c r="C3189" s="8">
        <v>43536</v>
      </c>
      <c r="D3189" s="7">
        <v>43541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c r="V3189" s="1">
        <f t="shared" si="49"/>
        <v>489.51000000000005</v>
      </c>
      <c r="W3189" s="30">
        <f>Orders[[#This Row],[Profit]]/Orders[[#This Row],[Sales]]</f>
        <v>0.45999999999999996</v>
      </c>
    </row>
    <row r="3190" spans="1:23" x14ac:dyDescent="0.35">
      <c r="A3190" s="1" t="s">
        <v>14151</v>
      </c>
      <c r="B3190" s="1" t="s">
        <v>6405</v>
      </c>
      <c r="C3190" s="8">
        <v>43758</v>
      </c>
      <c r="D3190" s="7">
        <v>43760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1.8</v>
      </c>
      <c r="V3190" s="1">
        <f t="shared" si="49"/>
        <v>3.75</v>
      </c>
      <c r="W3190" s="30">
        <f>Orders[[#This Row],[Profit]]/Orders[[#This Row],[Sales]]</f>
        <v>0.48000000000000004</v>
      </c>
    </row>
    <row r="3191" spans="1:23" x14ac:dyDescent="0.35">
      <c r="A3191" s="1" t="s">
        <v>14152</v>
      </c>
      <c r="B3191" s="1" t="s">
        <v>6405</v>
      </c>
      <c r="C3191" s="8">
        <v>43758</v>
      </c>
      <c r="D3191" s="7">
        <v>43760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c r="V3191" s="1">
        <f t="shared" si="49"/>
        <v>83.712000000000003</v>
      </c>
      <c r="W3191" s="30">
        <f>Orders[[#This Row],[Profit]]/Orders[[#This Row],[Sales]]</f>
        <v>0.36249999999999999</v>
      </c>
    </row>
    <row r="3192" spans="1:23" x14ac:dyDescent="0.35">
      <c r="A3192" s="1" t="s">
        <v>14153</v>
      </c>
      <c r="B3192" s="1" t="s">
        <v>6409</v>
      </c>
      <c r="C3192" s="8">
        <v>43096</v>
      </c>
      <c r="D3192" s="7">
        <v>43101</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c r="V3192" s="1">
        <f t="shared" si="49"/>
        <v>38.016000000000005</v>
      </c>
      <c r="W3192" s="30">
        <f>Orders[[#This Row],[Profit]]/Orders[[#This Row],[Sales]]</f>
        <v>-0.25</v>
      </c>
    </row>
    <row r="3193" spans="1:23" x14ac:dyDescent="0.35">
      <c r="A3193" s="1" t="s">
        <v>14154</v>
      </c>
      <c r="B3193" s="1" t="s">
        <v>6412</v>
      </c>
      <c r="C3193" s="8">
        <v>43740</v>
      </c>
      <c r="D3193" s="7">
        <v>43746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17.157399999999999</v>
      </c>
      <c r="V3193" s="1">
        <f t="shared" si="49"/>
        <v>65.989999999999995</v>
      </c>
      <c r="W3193" s="30">
        <f>Orders[[#This Row],[Profit]]/Orders[[#This Row],[Sales]]</f>
        <v>0.26</v>
      </c>
    </row>
    <row r="3194" spans="1:23" x14ac:dyDescent="0.35">
      <c r="A3194" s="1" t="s">
        <v>14155</v>
      </c>
      <c r="B3194" s="1" t="s">
        <v>6413</v>
      </c>
      <c r="C3194" s="8">
        <v>43620</v>
      </c>
      <c r="D3194" s="7">
        <v>43624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6.37</v>
      </c>
      <c r="S3194" s="1">
        <v>7</v>
      </c>
      <c r="T3194" s="1">
        <v>0.8</v>
      </c>
      <c r="U3194" s="1">
        <v>-9.5549999999999997</v>
      </c>
      <c r="V3194" s="1">
        <f t="shared" si="49"/>
        <v>44.59</v>
      </c>
      <c r="W3194" s="30">
        <f>Orders[[#This Row],[Profit]]/Orders[[#This Row],[Sales]]</f>
        <v>-1.5</v>
      </c>
    </row>
    <row r="3195" spans="1:23" x14ac:dyDescent="0.35">
      <c r="A3195" s="1" t="s">
        <v>14156</v>
      </c>
      <c r="B3195" s="1" t="s">
        <v>6415</v>
      </c>
      <c r="C3195" s="8">
        <v>42614</v>
      </c>
      <c r="D3195" s="7">
        <v>42617</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3.6480000000000001</v>
      </c>
      <c r="S3195" s="1">
        <v>3</v>
      </c>
      <c r="T3195" s="1">
        <v>0.8</v>
      </c>
      <c r="U3195" s="1">
        <v>-6.0191999999999997</v>
      </c>
      <c r="V3195" s="1">
        <f t="shared" si="49"/>
        <v>10.944000000000001</v>
      </c>
      <c r="W3195" s="30">
        <f>Orders[[#This Row],[Profit]]/Orders[[#This Row],[Sales]]</f>
        <v>-1.65</v>
      </c>
    </row>
    <row r="3196" spans="1:23" x14ac:dyDescent="0.35">
      <c r="A3196" s="1" t="s">
        <v>14157</v>
      </c>
      <c r="B3196" s="1" t="s">
        <v>6415</v>
      </c>
      <c r="C3196" s="8">
        <v>42614</v>
      </c>
      <c r="D3196" s="7">
        <v>42617</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31.103999999999999</v>
      </c>
      <c r="S3196" s="1">
        <v>6</v>
      </c>
      <c r="T3196" s="1">
        <v>0.2</v>
      </c>
      <c r="U3196" s="1">
        <v>10.8864</v>
      </c>
      <c r="V3196" s="1">
        <f t="shared" si="49"/>
        <v>186.624</v>
      </c>
      <c r="W3196" s="30">
        <f>Orders[[#This Row],[Profit]]/Orders[[#This Row],[Sales]]</f>
        <v>0.35000000000000003</v>
      </c>
    </row>
    <row r="3197" spans="1:23" x14ac:dyDescent="0.35">
      <c r="A3197" s="1" t="s">
        <v>14158</v>
      </c>
      <c r="B3197" s="1" t="s">
        <v>6418</v>
      </c>
      <c r="C3197" s="8">
        <v>43320</v>
      </c>
      <c r="D3197" s="7">
        <v>43325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0.2334</v>
      </c>
      <c r="V3197" s="1">
        <f t="shared" si="49"/>
        <v>70.02</v>
      </c>
      <c r="W3197" s="30">
        <f>Orders[[#This Row],[Profit]]/Orders[[#This Row],[Sales]]</f>
        <v>0.01</v>
      </c>
    </row>
    <row r="3198" spans="1:23" x14ac:dyDescent="0.35">
      <c r="A3198" s="1" t="s">
        <v>14159</v>
      </c>
      <c r="B3198" s="1" t="s">
        <v>6421</v>
      </c>
      <c r="C3198" s="8">
        <v>43668</v>
      </c>
      <c r="D3198" s="7">
        <v>43674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14.085900000000001</v>
      </c>
      <c r="V3198" s="1">
        <f t="shared" si="49"/>
        <v>89.91</v>
      </c>
      <c r="W3198" s="30">
        <f>Orders[[#This Row],[Profit]]/Orders[[#This Row],[Sales]]</f>
        <v>0.47000000000000003</v>
      </c>
    </row>
    <row r="3199" spans="1:23" x14ac:dyDescent="0.35">
      <c r="A3199" s="1" t="s">
        <v>14160</v>
      </c>
      <c r="B3199" s="1" t="s">
        <v>6422</v>
      </c>
      <c r="C3199" s="8">
        <v>42926</v>
      </c>
      <c r="D3199" s="7">
        <v>42926</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3.3660000000000001</v>
      </c>
      <c r="S3199" s="1">
        <v>3</v>
      </c>
      <c r="T3199" s="1">
        <v>0.7</v>
      </c>
      <c r="U3199" s="1">
        <v>-2.2440000000000002</v>
      </c>
      <c r="V3199" s="1">
        <f t="shared" si="49"/>
        <v>10.098000000000001</v>
      </c>
      <c r="W3199" s="30">
        <f>Orders[[#This Row],[Profit]]/Orders[[#This Row],[Sales]]</f>
        <v>-0.66666666666666674</v>
      </c>
    </row>
    <row r="3200" spans="1:23" x14ac:dyDescent="0.35">
      <c r="A3200" s="1" t="s">
        <v>14161</v>
      </c>
      <c r="B3200" s="1" t="s">
        <v>6423</v>
      </c>
      <c r="C3200" s="8">
        <v>42705</v>
      </c>
      <c r="D3200" s="7">
        <v>42711</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v>
      </c>
      <c r="V3200" s="1">
        <f t="shared" si="49"/>
        <v>383.87200000000001</v>
      </c>
      <c r="W3200" s="30">
        <f>Orders[[#This Row],[Profit]]/Orders[[#This Row],[Sales]]</f>
        <v>9.9999999999999992E-2</v>
      </c>
    </row>
    <row r="3201" spans="1:23" x14ac:dyDescent="0.35">
      <c r="A3201" s="1" t="s">
        <v>14162</v>
      </c>
      <c r="B3201" s="1" t="s">
        <v>6426</v>
      </c>
      <c r="C3201" s="8">
        <v>43817</v>
      </c>
      <c r="D3201" s="7">
        <v>43821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2.3380000000000001</v>
      </c>
      <c r="V3201" s="1">
        <f t="shared" si="49"/>
        <v>130.928</v>
      </c>
      <c r="W3201" s="30">
        <f>Orders[[#This Row],[Profit]]/Orders[[#This Row],[Sales]]</f>
        <v>0.125</v>
      </c>
    </row>
    <row r="3202" spans="1:23" x14ac:dyDescent="0.35">
      <c r="A3202" s="1" t="s">
        <v>14163</v>
      </c>
      <c r="B3202" s="1" t="s">
        <v>6429</v>
      </c>
      <c r="C3202" s="8">
        <v>42508</v>
      </c>
      <c r="D3202" s="7">
        <v>42510</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3.7307999999999999</v>
      </c>
      <c r="V3202" s="1">
        <f t="shared" ref="V3202:V3265" si="50">PRODUCT(S3202,R3202)</f>
        <v>447.69600000000003</v>
      </c>
      <c r="W3202" s="30">
        <f>Orders[[#This Row],[Profit]]/Orders[[#This Row],[Sales]]</f>
        <v>2.4999999999999998E-2</v>
      </c>
    </row>
    <row r="3203" spans="1:23" x14ac:dyDescent="0.35">
      <c r="A3203" s="1" t="s">
        <v>14164</v>
      </c>
      <c r="B3203" s="1" t="s">
        <v>6429</v>
      </c>
      <c r="C3203" s="8">
        <v>42508</v>
      </c>
      <c r="D3203" s="7">
        <v>42510</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v>
      </c>
      <c r="S3203" s="1">
        <v>4</v>
      </c>
      <c r="T3203" s="1">
        <v>0.2</v>
      </c>
      <c r="U3203" s="1">
        <v>5.7767999999999997</v>
      </c>
      <c r="V3203" s="1">
        <f t="shared" si="50"/>
        <v>63.744</v>
      </c>
      <c r="W3203" s="30">
        <f>Orders[[#This Row],[Profit]]/Orders[[#This Row],[Sales]]</f>
        <v>0.36249999999999999</v>
      </c>
    </row>
    <row r="3204" spans="1:23" x14ac:dyDescent="0.35">
      <c r="A3204" s="1" t="s">
        <v>14165</v>
      </c>
      <c r="B3204" s="1" t="s">
        <v>6430</v>
      </c>
      <c r="C3204" s="8">
        <v>42684</v>
      </c>
      <c r="D3204" s="7">
        <v>42690</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60.153599999999997</v>
      </c>
      <c r="V3204" s="1">
        <f t="shared" si="50"/>
        <v>4812.2879999999996</v>
      </c>
      <c r="W3204" s="30">
        <f>Orders[[#This Row],[Profit]]/Orders[[#This Row],[Sales]]</f>
        <v>0.1</v>
      </c>
    </row>
    <row r="3205" spans="1:23" x14ac:dyDescent="0.35">
      <c r="A3205" s="1" t="s">
        <v>14166</v>
      </c>
      <c r="B3205" s="1" t="s">
        <v>6430</v>
      </c>
      <c r="C3205" s="8">
        <v>42684</v>
      </c>
      <c r="D3205" s="7">
        <v>42690</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c r="V3205" s="1">
        <f t="shared" si="50"/>
        <v>10.99</v>
      </c>
      <c r="W3205" s="30">
        <f>Orders[[#This Row],[Profit]]/Orders[[#This Row],[Sales]]</f>
        <v>0.39</v>
      </c>
    </row>
    <row r="3206" spans="1:23" x14ac:dyDescent="0.35">
      <c r="A3206" s="1" t="s">
        <v>14167</v>
      </c>
      <c r="B3206" s="1" t="s">
        <v>6430</v>
      </c>
      <c r="C3206" s="8">
        <v>42684</v>
      </c>
      <c r="D3206" s="7">
        <v>42690</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11.166399999999999</v>
      </c>
      <c r="V3206" s="1">
        <f t="shared" si="50"/>
        <v>79.760000000000005</v>
      </c>
      <c r="W3206" s="30">
        <f>Orders[[#This Row],[Profit]]/Orders[[#This Row],[Sales]]</f>
        <v>0.27999999999999997</v>
      </c>
    </row>
    <row r="3207" spans="1:23" x14ac:dyDescent="0.35">
      <c r="A3207" s="1" t="s">
        <v>14168</v>
      </c>
      <c r="B3207" s="1" t="s">
        <v>6430</v>
      </c>
      <c r="C3207" s="8">
        <v>42684</v>
      </c>
      <c r="D3207" s="7">
        <v>42690</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28.007999999999999</v>
      </c>
      <c r="V3207" s="1">
        <f t="shared" si="50"/>
        <v>497.92</v>
      </c>
      <c r="W3207" s="30">
        <f>Orders[[#This Row],[Profit]]/Orders[[#This Row],[Sales]]</f>
        <v>0.44999999999999996</v>
      </c>
    </row>
    <row r="3208" spans="1:23" x14ac:dyDescent="0.35">
      <c r="A3208" s="1" t="s">
        <v>14169</v>
      </c>
      <c r="B3208" s="1" t="s">
        <v>6430</v>
      </c>
      <c r="C3208" s="8">
        <v>42684</v>
      </c>
      <c r="D3208" s="7">
        <v>42690</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14.896000000000001</v>
      </c>
      <c r="V3208" s="1">
        <f t="shared" si="50"/>
        <v>266</v>
      </c>
      <c r="W3208" s="30">
        <f>Orders[[#This Row],[Profit]]/Orders[[#This Row],[Sales]]</f>
        <v>0.28000000000000003</v>
      </c>
    </row>
    <row r="3209" spans="1:23" x14ac:dyDescent="0.35">
      <c r="A3209" s="1" t="s">
        <v>14170</v>
      </c>
      <c r="B3209" s="1" t="s">
        <v>6430</v>
      </c>
      <c r="C3209" s="8">
        <v>42684</v>
      </c>
      <c r="D3209" s="7">
        <v>42690</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c r="V3209" s="1">
        <f t="shared" si="50"/>
        <v>318.72000000000003</v>
      </c>
      <c r="W3209" s="30">
        <f>Orders[[#This Row],[Profit]]/Orders[[#This Row],[Sales]]</f>
        <v>0.45999999999999996</v>
      </c>
    </row>
    <row r="3210" spans="1:23" x14ac:dyDescent="0.35">
      <c r="A3210" s="1" t="s">
        <v>14171</v>
      </c>
      <c r="B3210" s="1" t="s">
        <v>6433</v>
      </c>
      <c r="C3210" s="8">
        <v>43109</v>
      </c>
      <c r="D3210" s="7">
        <v>43115</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118.983</v>
      </c>
      <c r="V3210" s="1">
        <f t="shared" si="50"/>
        <v>1749.75</v>
      </c>
      <c r="W3210" s="30">
        <f>Orders[[#This Row],[Profit]]/Orders[[#This Row],[Sales]]</f>
        <v>0.34</v>
      </c>
    </row>
    <row r="3211" spans="1:23" x14ac:dyDescent="0.35">
      <c r="A3211" s="1" t="s">
        <v>14172</v>
      </c>
      <c r="B3211" s="1" t="s">
        <v>6433</v>
      </c>
      <c r="C3211" s="8">
        <v>43109</v>
      </c>
      <c r="D3211" s="7">
        <v>43115</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v>
      </c>
      <c r="S3211" s="1">
        <v>9</v>
      </c>
      <c r="T3211" s="1">
        <v>0.2</v>
      </c>
      <c r="U3211" s="1">
        <v>141.72300000000001</v>
      </c>
      <c r="V3211" s="1">
        <f t="shared" si="50"/>
        <v>3401.3519999999999</v>
      </c>
      <c r="W3211" s="30">
        <f>Orders[[#This Row],[Profit]]/Orders[[#This Row],[Sales]]</f>
        <v>0.37500000000000006</v>
      </c>
    </row>
    <row r="3212" spans="1:23" x14ac:dyDescent="0.35">
      <c r="A3212" s="1" t="s">
        <v>14173</v>
      </c>
      <c r="B3212" s="1" t="s">
        <v>6436</v>
      </c>
      <c r="C3212" s="8">
        <v>43730</v>
      </c>
      <c r="D3212" s="7">
        <v>43735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13.391999999999999</v>
      </c>
      <c r="S3212" s="1">
        <v>3</v>
      </c>
      <c r="T3212" s="1">
        <v>0.2</v>
      </c>
      <c r="U3212" s="1">
        <v>5.0220000000000002</v>
      </c>
      <c r="V3212" s="1">
        <f t="shared" si="50"/>
        <v>40.176000000000002</v>
      </c>
      <c r="W3212" s="30">
        <f>Orders[[#This Row],[Profit]]/Orders[[#This Row],[Sales]]</f>
        <v>0.37500000000000006</v>
      </c>
    </row>
    <row r="3213" spans="1:23" x14ac:dyDescent="0.35">
      <c r="A3213" s="1" t="s">
        <v>14174</v>
      </c>
      <c r="B3213" s="1" t="s">
        <v>6436</v>
      </c>
      <c r="C3213" s="8">
        <v>43730</v>
      </c>
      <c r="D3213" s="7">
        <v>43735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11.228</v>
      </c>
      <c r="S3213" s="1">
        <v>7</v>
      </c>
      <c r="T3213" s="1">
        <v>0.8</v>
      </c>
      <c r="U3213" s="1">
        <v>-18.526199999999999</v>
      </c>
      <c r="V3213" s="1">
        <f t="shared" si="50"/>
        <v>78.596000000000004</v>
      </c>
      <c r="W3213" s="30">
        <f>Orders[[#This Row],[Profit]]/Orders[[#This Row],[Sales]]</f>
        <v>-1.65</v>
      </c>
    </row>
    <row r="3214" spans="1:23" x14ac:dyDescent="0.35">
      <c r="A3214" s="1" t="s">
        <v>14175</v>
      </c>
      <c r="B3214" s="1" t="s">
        <v>6438</v>
      </c>
      <c r="C3214" s="8">
        <v>42727</v>
      </c>
      <c r="D3214" s="7">
        <v>42732</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c r="V3214" s="1">
        <f t="shared" si="50"/>
        <v>2279.6400000000003</v>
      </c>
      <c r="W3214" s="30">
        <f>Orders[[#This Row],[Profit]]/Orders[[#This Row],[Sales]]</f>
        <v>0.27999999999999997</v>
      </c>
    </row>
    <row r="3215" spans="1:23" x14ac:dyDescent="0.35">
      <c r="A3215" s="1" t="s">
        <v>14176</v>
      </c>
      <c r="B3215" s="1" t="s">
        <v>6439</v>
      </c>
      <c r="C3215" s="8">
        <v>43246</v>
      </c>
      <c r="D3215" s="7">
        <v>43252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0.16919999999999999</v>
      </c>
      <c r="V3215" s="1">
        <f t="shared" si="50"/>
        <v>1.504</v>
      </c>
      <c r="W3215" s="30">
        <f>Orders[[#This Row],[Profit]]/Orders[[#This Row],[Sales]]</f>
        <v>0.11249999999999999</v>
      </c>
    </row>
    <row r="3216" spans="1:23" x14ac:dyDescent="0.35">
      <c r="A3216" s="1" t="s">
        <v>14177</v>
      </c>
      <c r="B3216" s="1" t="s">
        <v>6439</v>
      </c>
      <c r="C3216" s="8">
        <v>43246</v>
      </c>
      <c r="D3216" s="7">
        <v>43252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34.847999999999999</v>
      </c>
      <c r="S3216" s="1">
        <v>2</v>
      </c>
      <c r="T3216" s="1">
        <v>0.2</v>
      </c>
      <c r="U3216" s="1">
        <v>6.5339999999999998</v>
      </c>
      <c r="V3216" s="1">
        <f t="shared" si="50"/>
        <v>69.695999999999998</v>
      </c>
      <c r="W3216" s="30">
        <f>Orders[[#This Row],[Profit]]/Orders[[#This Row],[Sales]]</f>
        <v>0.1875</v>
      </c>
    </row>
    <row r="3217" spans="1:23" x14ac:dyDescent="0.35">
      <c r="A3217" s="1" t="s">
        <v>14178</v>
      </c>
      <c r="B3217" s="1" t="s">
        <v>6440</v>
      </c>
      <c r="C3217" s="8">
        <v>43654</v>
      </c>
      <c r="D3217" s="7">
        <v>43656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75.180000000000007</v>
      </c>
      <c r="S3217" s="1">
        <v>6</v>
      </c>
      <c r="T3217" s="1">
        <v>0</v>
      </c>
      <c r="U3217" s="1">
        <v>35.334600000000002</v>
      </c>
      <c r="V3217" s="1">
        <f t="shared" si="50"/>
        <v>451.08000000000004</v>
      </c>
      <c r="W3217" s="30">
        <f>Orders[[#This Row],[Profit]]/Orders[[#This Row],[Sales]]</f>
        <v>0.47</v>
      </c>
    </row>
    <row r="3218" spans="1:23" x14ac:dyDescent="0.35">
      <c r="A3218" s="1" t="s">
        <v>14179</v>
      </c>
      <c r="B3218" s="1" t="s">
        <v>6442</v>
      </c>
      <c r="C3218" s="8">
        <v>42503</v>
      </c>
      <c r="D3218" s="7">
        <v>42507</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52.4895</v>
      </c>
      <c r="V3218" s="1">
        <f t="shared" si="50"/>
        <v>449.90999999999997</v>
      </c>
      <c r="W3218" s="30">
        <f>Orders[[#This Row],[Profit]]/Orders[[#This Row],[Sales]]</f>
        <v>0.35</v>
      </c>
    </row>
    <row r="3219" spans="1:23" x14ac:dyDescent="0.35">
      <c r="A3219" s="1" t="s">
        <v>14180</v>
      </c>
      <c r="B3219" s="1" t="s">
        <v>6443</v>
      </c>
      <c r="C3219" s="8">
        <v>43779</v>
      </c>
      <c r="D3219" s="7">
        <v>43785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931.17600000000004</v>
      </c>
      <c r="S3219" s="1">
        <v>3</v>
      </c>
      <c r="T3219" s="1">
        <v>0.2</v>
      </c>
      <c r="U3219" s="1">
        <v>314.27190000000002</v>
      </c>
      <c r="V3219" s="1">
        <f t="shared" si="50"/>
        <v>2793.5280000000002</v>
      </c>
      <c r="W3219" s="30">
        <f>Orders[[#This Row],[Profit]]/Orders[[#This Row],[Sales]]</f>
        <v>0.33750000000000002</v>
      </c>
    </row>
    <row r="3220" spans="1:23" x14ac:dyDescent="0.35">
      <c r="A3220" s="1" t="s">
        <v>14181</v>
      </c>
      <c r="B3220" s="1" t="s">
        <v>6443</v>
      </c>
      <c r="C3220" s="8">
        <v>43779</v>
      </c>
      <c r="D3220" s="7">
        <v>43785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124.9552</v>
      </c>
      <c r="V3220" s="1">
        <f t="shared" si="50"/>
        <v>861.76</v>
      </c>
      <c r="W3220" s="30">
        <f>Orders[[#This Row],[Profit]]/Orders[[#This Row],[Sales]]</f>
        <v>0.29000000000000004</v>
      </c>
    </row>
    <row r="3221" spans="1:23" x14ac:dyDescent="0.35">
      <c r="A3221" s="1" t="s">
        <v>14182</v>
      </c>
      <c r="B3221" s="1" t="s">
        <v>6444</v>
      </c>
      <c r="C3221" s="8">
        <v>43010</v>
      </c>
      <c r="D3221" s="7">
        <v>43016</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45.527999999999999</v>
      </c>
      <c r="V3221" s="1">
        <f t="shared" si="50"/>
        <v>474.25</v>
      </c>
      <c r="W3221" s="30">
        <f>Orders[[#This Row],[Profit]]/Orders[[#This Row],[Sales]]</f>
        <v>0.48000000000000004</v>
      </c>
    </row>
    <row r="3222" spans="1:23" x14ac:dyDescent="0.35">
      <c r="A3222" s="1" t="s">
        <v>14183</v>
      </c>
      <c r="B3222" s="1" t="s">
        <v>6444</v>
      </c>
      <c r="C3222" s="8">
        <v>43010</v>
      </c>
      <c r="D3222" s="7">
        <v>43016</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23.004000000000001</v>
      </c>
      <c r="V3222" s="1">
        <f t="shared" si="50"/>
        <v>204.48</v>
      </c>
      <c r="W3222" s="30">
        <f>Orders[[#This Row],[Profit]]/Orders[[#This Row],[Sales]]</f>
        <v>0.45000000000000007</v>
      </c>
    </row>
    <row r="3223" spans="1:23" x14ac:dyDescent="0.35">
      <c r="A3223" s="1" t="s">
        <v>14184</v>
      </c>
      <c r="B3223" s="1" t="s">
        <v>6444</v>
      </c>
      <c r="C3223" s="8">
        <v>43010</v>
      </c>
      <c r="D3223" s="7">
        <v>43016</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c r="V3223" s="1">
        <f t="shared" si="50"/>
        <v>90</v>
      </c>
      <c r="W3223" s="30">
        <f>Orders[[#This Row],[Profit]]/Orders[[#This Row],[Sales]]</f>
        <v>0.36</v>
      </c>
    </row>
    <row r="3224" spans="1:23" x14ac:dyDescent="0.35">
      <c r="A3224" s="1" t="s">
        <v>14185</v>
      </c>
      <c r="B3224" s="1" t="s">
        <v>6445</v>
      </c>
      <c r="C3224" s="8">
        <v>42645</v>
      </c>
      <c r="D3224" s="7">
        <v>42648</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3.4104000000000001</v>
      </c>
      <c r="V3224" s="1">
        <f t="shared" si="50"/>
        <v>18.815999999999999</v>
      </c>
      <c r="W3224" s="30">
        <f>Orders[[#This Row],[Profit]]/Orders[[#This Row],[Sales]]</f>
        <v>0.36250000000000004</v>
      </c>
    </row>
    <row r="3225" spans="1:23" x14ac:dyDescent="0.35">
      <c r="A3225" s="1" t="s">
        <v>14186</v>
      </c>
      <c r="B3225" s="1" t="s">
        <v>6445</v>
      </c>
      <c r="C3225" s="8">
        <v>42645</v>
      </c>
      <c r="D3225" s="7">
        <v>42648</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1.46</v>
      </c>
      <c r="V3225" s="1">
        <f t="shared" si="50"/>
        <v>9.3439999999999994</v>
      </c>
      <c r="W3225" s="30">
        <f>Orders[[#This Row],[Profit]]/Orders[[#This Row],[Sales]]</f>
        <v>0.3125</v>
      </c>
    </row>
    <row r="3226" spans="1:23" x14ac:dyDescent="0.35">
      <c r="A3226" s="1" t="s">
        <v>14187</v>
      </c>
      <c r="B3226" s="1" t="s">
        <v>6445</v>
      </c>
      <c r="C3226" s="8">
        <v>42645</v>
      </c>
      <c r="D3226" s="7">
        <v>42648</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318.39999999999998</v>
      </c>
      <c r="S3226" s="1">
        <v>2</v>
      </c>
      <c r="T3226" s="1">
        <v>0.2</v>
      </c>
      <c r="U3226" s="1">
        <v>107.46</v>
      </c>
      <c r="V3226" s="1">
        <f t="shared" si="50"/>
        <v>636.79999999999995</v>
      </c>
      <c r="W3226" s="30">
        <f>Orders[[#This Row],[Profit]]/Orders[[#This Row],[Sales]]</f>
        <v>0.33750000000000002</v>
      </c>
    </row>
    <row r="3227" spans="1:23" x14ac:dyDescent="0.35">
      <c r="A3227" s="1" t="s">
        <v>14188</v>
      </c>
      <c r="B3227" s="1" t="s">
        <v>6445</v>
      </c>
      <c r="C3227" s="8">
        <v>42645</v>
      </c>
      <c r="D3227" s="7">
        <v>42648</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4.6284000000000001</v>
      </c>
      <c r="V3227" s="1">
        <f t="shared" si="50"/>
        <v>76.608000000000004</v>
      </c>
      <c r="W3227" s="30">
        <f>Orders[[#This Row],[Profit]]/Orders[[#This Row],[Sales]]</f>
        <v>0.36249999999999999</v>
      </c>
    </row>
    <row r="3228" spans="1:23" x14ac:dyDescent="0.35">
      <c r="A3228" s="1" t="s">
        <v>14189</v>
      </c>
      <c r="B3228" s="1" t="s">
        <v>6445</v>
      </c>
      <c r="C3228" s="8">
        <v>42645</v>
      </c>
      <c r="D3228" s="7">
        <v>42648</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-3.2639999999999998</v>
      </c>
      <c r="V3228" s="1">
        <f t="shared" si="50"/>
        <v>30.72</v>
      </c>
      <c r="W3228" s="30">
        <f>Orders[[#This Row],[Profit]]/Orders[[#This Row],[Sales]]</f>
        <v>-0.21249999999999999</v>
      </c>
    </row>
    <row r="3229" spans="1:23" x14ac:dyDescent="0.35">
      <c r="A3229" s="1" t="s">
        <v>14190</v>
      </c>
      <c r="B3229" s="1" t="s">
        <v>6445</v>
      </c>
      <c r="C3229" s="8">
        <v>42645</v>
      </c>
      <c r="D3229" s="7">
        <v>42648</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20.157900000000001</v>
      </c>
      <c r="V3229" s="1">
        <f t="shared" si="50"/>
        <v>691.12800000000004</v>
      </c>
      <c r="W3229" s="30">
        <f>Orders[[#This Row],[Profit]]/Orders[[#This Row],[Sales]]</f>
        <v>8.7500000000000008E-2</v>
      </c>
    </row>
    <row r="3230" spans="1:23" x14ac:dyDescent="0.35">
      <c r="A3230" s="1" t="s">
        <v>14191</v>
      </c>
      <c r="B3230" s="1" t="s">
        <v>6445</v>
      </c>
      <c r="C3230" s="8">
        <v>42645</v>
      </c>
      <c r="D3230" s="7">
        <v>42648</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-8.9499999999999996E-2</v>
      </c>
      <c r="V3230" s="1">
        <f t="shared" si="50"/>
        <v>7.16</v>
      </c>
      <c r="W3230" s="30">
        <f>Orders[[#This Row],[Profit]]/Orders[[#This Row],[Sales]]</f>
        <v>-1.2499999999999999E-2</v>
      </c>
    </row>
    <row r="3231" spans="1:23" x14ac:dyDescent="0.35">
      <c r="A3231" s="1" t="s">
        <v>14192</v>
      </c>
      <c r="B3231" s="1" t="s">
        <v>6450</v>
      </c>
      <c r="C3231" s="8">
        <v>42593</v>
      </c>
      <c r="D3231" s="7">
        <v>42598</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18.766999999999999</v>
      </c>
      <c r="V3231" s="1">
        <f t="shared" si="50"/>
        <v>375.34</v>
      </c>
      <c r="W3231" s="30">
        <f>Orders[[#This Row],[Profit]]/Orders[[#This Row],[Sales]]</f>
        <v>0.05</v>
      </c>
    </row>
    <row r="3232" spans="1:23" x14ac:dyDescent="0.35">
      <c r="A3232" s="1" t="s">
        <v>14193</v>
      </c>
      <c r="B3232" s="1" t="s">
        <v>6451</v>
      </c>
      <c r="C3232" s="8">
        <v>43709</v>
      </c>
      <c r="D3232" s="7">
        <v>43713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c r="V3232" s="1">
        <f t="shared" si="50"/>
        <v>574.5</v>
      </c>
      <c r="W3232" s="30">
        <f>Orders[[#This Row],[Profit]]/Orders[[#This Row],[Sales]]</f>
        <v>0.34</v>
      </c>
    </row>
    <row r="3233" spans="1:23" x14ac:dyDescent="0.35">
      <c r="A3233" s="1" t="s">
        <v>14194</v>
      </c>
      <c r="B3233" s="1" t="s">
        <v>6452</v>
      </c>
      <c r="C3233" s="8">
        <v>43571</v>
      </c>
      <c r="D3233" s="7">
        <v>43577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26.045999999999999</v>
      </c>
      <c r="S3233" s="1">
        <v>3</v>
      </c>
      <c r="T3233" s="1">
        <v>0.8</v>
      </c>
      <c r="U3233" s="1">
        <v>-44.278199999999998</v>
      </c>
      <c r="V3233" s="1">
        <f t="shared" si="50"/>
        <v>78.138000000000005</v>
      </c>
      <c r="W3233" s="30">
        <f>Orders[[#This Row],[Profit]]/Orders[[#This Row],[Sales]]</f>
        <v>-1.7</v>
      </c>
    </row>
    <row r="3234" spans="1:23" x14ac:dyDescent="0.35">
      <c r="A3234" s="1" t="s">
        <v>14195</v>
      </c>
      <c r="B3234" s="1" t="s">
        <v>6452</v>
      </c>
      <c r="C3234" s="8">
        <v>43571</v>
      </c>
      <c r="D3234" s="7">
        <v>43577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2.8959999999999999</v>
      </c>
      <c r="S3234" s="1">
        <v>1</v>
      </c>
      <c r="T3234" s="1">
        <v>0.8</v>
      </c>
      <c r="U3234" s="1">
        <v>-4.7784000000000004</v>
      </c>
      <c r="V3234" s="1">
        <f t="shared" si="50"/>
        <v>2.8959999999999999</v>
      </c>
      <c r="W3234" s="30">
        <f>Orders[[#This Row],[Profit]]/Orders[[#This Row],[Sales]]</f>
        <v>-1.6500000000000001</v>
      </c>
    </row>
    <row r="3235" spans="1:23" x14ac:dyDescent="0.35">
      <c r="A3235" s="1" t="s">
        <v>14196</v>
      </c>
      <c r="B3235" s="1" t="s">
        <v>6452</v>
      </c>
      <c r="C3235" s="8">
        <v>43571</v>
      </c>
      <c r="D3235" s="7">
        <v>43577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32.543999999999997</v>
      </c>
      <c r="S3235" s="1">
        <v>2</v>
      </c>
      <c r="T3235" s="1">
        <v>0.2</v>
      </c>
      <c r="U3235" s="1">
        <v>-7.7291999999999996</v>
      </c>
      <c r="V3235" s="1">
        <f t="shared" si="50"/>
        <v>65.087999999999994</v>
      </c>
      <c r="W3235" s="30">
        <f>Orders[[#This Row],[Profit]]/Orders[[#This Row],[Sales]]</f>
        <v>-0.23750000000000002</v>
      </c>
    </row>
    <row r="3236" spans="1:23" x14ac:dyDescent="0.35">
      <c r="A3236" s="1" t="s">
        <v>14197</v>
      </c>
      <c r="B3236" s="1" t="s">
        <v>6455</v>
      </c>
      <c r="C3236" s="8">
        <v>43214</v>
      </c>
      <c r="D3236" s="7">
        <v>43217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v>
      </c>
      <c r="S3236" s="1">
        <v>1</v>
      </c>
      <c r="T3236" s="1">
        <v>0.2</v>
      </c>
      <c r="U3236" s="1">
        <v>1.3944000000000001</v>
      </c>
      <c r="V3236" s="1">
        <f t="shared" si="50"/>
        <v>3.984</v>
      </c>
      <c r="W3236" s="30">
        <f>Orders[[#This Row],[Profit]]/Orders[[#This Row],[Sales]]</f>
        <v>0.35000000000000003</v>
      </c>
    </row>
    <row r="3237" spans="1:23" x14ac:dyDescent="0.35">
      <c r="A3237" s="1" t="s">
        <v>14198</v>
      </c>
      <c r="B3237" s="1" t="s">
        <v>6456</v>
      </c>
      <c r="C3237" s="8">
        <v>43115</v>
      </c>
      <c r="D3237" s="7">
        <v>43115</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181.797</v>
      </c>
      <c r="S3237" s="1">
        <v>1</v>
      </c>
      <c r="T3237" s="1">
        <v>0.3</v>
      </c>
      <c r="U3237" s="1">
        <v>-15.582599999999999</v>
      </c>
      <c r="V3237" s="1">
        <f t="shared" si="50"/>
        <v>181.797</v>
      </c>
      <c r="W3237" s="30">
        <f>Orders[[#This Row],[Profit]]/Orders[[#This Row],[Sales]]</f>
        <v>-8.5714285714285715E-2</v>
      </c>
    </row>
    <row r="3238" spans="1:23" x14ac:dyDescent="0.35">
      <c r="A3238" s="1" t="s">
        <v>14199</v>
      </c>
      <c r="B3238" s="1" t="s">
        <v>6457</v>
      </c>
      <c r="C3238" s="8">
        <v>43222</v>
      </c>
      <c r="D3238" s="7">
        <v>43222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c r="V3238" s="1">
        <f t="shared" si="50"/>
        <v>134.82</v>
      </c>
      <c r="W3238" s="30">
        <f>Orders[[#This Row],[Profit]]/Orders[[#This Row],[Sales]]</f>
        <v>0.28000000000000003</v>
      </c>
    </row>
    <row r="3239" spans="1:23" x14ac:dyDescent="0.35">
      <c r="A3239" s="1" t="s">
        <v>14200</v>
      </c>
      <c r="B3239" s="1" t="s">
        <v>6457</v>
      </c>
      <c r="C3239" s="8">
        <v>43222</v>
      </c>
      <c r="D3239" s="7">
        <v>43222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15.951599999999999</v>
      </c>
      <c r="V3239" s="1">
        <f t="shared" si="50"/>
        <v>136.72800000000001</v>
      </c>
      <c r="W3239" s="30">
        <f>Orders[[#This Row],[Profit]]/Orders[[#This Row],[Sales]]</f>
        <v>0.35</v>
      </c>
    </row>
    <row r="3240" spans="1:23" x14ac:dyDescent="0.35">
      <c r="A3240" s="1" t="s">
        <v>14201</v>
      </c>
      <c r="B3240" s="1" t="s">
        <v>6460</v>
      </c>
      <c r="C3240" s="8">
        <v>43424</v>
      </c>
      <c r="D3240" s="7">
        <v>43431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-77.332999999999998</v>
      </c>
      <c r="V3240" s="1">
        <f t="shared" si="50"/>
        <v>1592.15</v>
      </c>
      <c r="W3240" s="30">
        <f>Orders[[#This Row],[Profit]]/Orders[[#This Row],[Sales]]</f>
        <v>-0.24285714285714285</v>
      </c>
    </row>
    <row r="3241" spans="1:23" x14ac:dyDescent="0.35">
      <c r="A3241" s="1" t="s">
        <v>14202</v>
      </c>
      <c r="B3241" s="1" t="s">
        <v>6460</v>
      </c>
      <c r="C3241" s="8">
        <v>43424</v>
      </c>
      <c r="D3241" s="7">
        <v>43431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122.92</v>
      </c>
      <c r="S3241" s="1">
        <v>7</v>
      </c>
      <c r="T3241" s="1">
        <v>0.2</v>
      </c>
      <c r="U3241" s="1">
        <v>46.094999999999999</v>
      </c>
      <c r="V3241" s="1">
        <f t="shared" si="50"/>
        <v>860.44</v>
      </c>
      <c r="W3241" s="30">
        <f>Orders[[#This Row],[Profit]]/Orders[[#This Row],[Sales]]</f>
        <v>0.375</v>
      </c>
    </row>
    <row r="3242" spans="1:23" x14ac:dyDescent="0.35">
      <c r="A3242" s="1" t="s">
        <v>14203</v>
      </c>
      <c r="B3242" s="1" t="s">
        <v>6460</v>
      </c>
      <c r="C3242" s="8">
        <v>43424</v>
      </c>
      <c r="D3242" s="7">
        <v>43431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-2.8271999999999999</v>
      </c>
      <c r="V3242" s="1">
        <f t="shared" si="50"/>
        <v>21.204000000000001</v>
      </c>
      <c r="W3242" s="30">
        <f>Orders[[#This Row],[Profit]]/Orders[[#This Row],[Sales]]</f>
        <v>-0.4</v>
      </c>
    </row>
    <row r="3243" spans="1:23" x14ac:dyDescent="0.35">
      <c r="A3243" s="1" t="s">
        <v>14204</v>
      </c>
      <c r="B3243" s="1" t="s">
        <v>6465</v>
      </c>
      <c r="C3243" s="8">
        <v>43132</v>
      </c>
      <c r="D3243" s="7">
        <v>43134</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56.45</v>
      </c>
      <c r="S3243" s="1">
        <v>5</v>
      </c>
      <c r="T3243" s="1">
        <v>0</v>
      </c>
      <c r="U3243" s="1">
        <v>14.677</v>
      </c>
      <c r="V3243" s="1">
        <f t="shared" si="50"/>
        <v>282.25</v>
      </c>
      <c r="W3243" s="30">
        <f>Orders[[#This Row],[Profit]]/Orders[[#This Row],[Sales]]</f>
        <v>0.25999999999999995</v>
      </c>
    </row>
    <row r="3244" spans="1:23" x14ac:dyDescent="0.35">
      <c r="A3244" s="1" t="s">
        <v>14205</v>
      </c>
      <c r="B3244" s="1" t="s">
        <v>6466</v>
      </c>
      <c r="C3244" s="8">
        <v>43555</v>
      </c>
      <c r="D3244" s="7">
        <v>43560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13.468</v>
      </c>
      <c r="S3244" s="1">
        <v>13</v>
      </c>
      <c r="T3244" s="1">
        <v>0.8</v>
      </c>
      <c r="U3244" s="1">
        <v>-22.895600000000002</v>
      </c>
      <c r="V3244" s="1">
        <f t="shared" si="50"/>
        <v>175.084</v>
      </c>
      <c r="W3244" s="30">
        <f>Orders[[#This Row],[Profit]]/Orders[[#This Row],[Sales]]</f>
        <v>-1.7000000000000002</v>
      </c>
    </row>
    <row r="3245" spans="1:23" x14ac:dyDescent="0.35">
      <c r="A3245" s="1" t="s">
        <v>14206</v>
      </c>
      <c r="B3245" s="1" t="s">
        <v>6467</v>
      </c>
      <c r="C3245" s="8">
        <v>43800</v>
      </c>
      <c r="D3245" s="7">
        <v>43804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v>
      </c>
      <c r="S3245" s="1">
        <v>5</v>
      </c>
      <c r="T3245" s="1">
        <v>0.2</v>
      </c>
      <c r="U3245" s="1">
        <v>24.727499999999999</v>
      </c>
      <c r="V3245" s="1">
        <f t="shared" si="50"/>
        <v>1099</v>
      </c>
      <c r="W3245" s="30">
        <f>Orders[[#This Row],[Profit]]/Orders[[#This Row],[Sales]]</f>
        <v>0.11249999999999999</v>
      </c>
    </row>
    <row r="3246" spans="1:23" x14ac:dyDescent="0.35">
      <c r="A3246" s="1" t="s">
        <v>14207</v>
      </c>
      <c r="B3246" s="1" t="s">
        <v>6467</v>
      </c>
      <c r="C3246" s="8">
        <v>43800</v>
      </c>
      <c r="D3246" s="7">
        <v>43804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-18.117599999999999</v>
      </c>
      <c r="V3246" s="1">
        <f t="shared" si="50"/>
        <v>951.17399999999998</v>
      </c>
      <c r="W3246" s="30">
        <f>Orders[[#This Row],[Profit]]/Orders[[#This Row],[Sales]]</f>
        <v>-5.7142857142857141E-2</v>
      </c>
    </row>
    <row r="3247" spans="1:23" x14ac:dyDescent="0.35">
      <c r="A3247" s="1" t="s">
        <v>14208</v>
      </c>
      <c r="B3247" s="1" t="s">
        <v>6472</v>
      </c>
      <c r="C3247" s="8">
        <v>43809</v>
      </c>
      <c r="D3247" s="7">
        <v>43811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4.9080000000000004</v>
      </c>
      <c r="V3247" s="1">
        <f t="shared" si="50"/>
        <v>147.24</v>
      </c>
      <c r="W3247" s="30">
        <f>Orders[[#This Row],[Profit]]/Orders[[#This Row],[Sales]]</f>
        <v>0.1</v>
      </c>
    </row>
    <row r="3248" spans="1:23" x14ac:dyDescent="0.35">
      <c r="A3248" s="1" t="s">
        <v>14209</v>
      </c>
      <c r="B3248" s="1" t="s">
        <v>6472</v>
      </c>
      <c r="C3248" s="8">
        <v>43809</v>
      </c>
      <c r="D3248" s="7">
        <v>43811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324.89999999999998</v>
      </c>
      <c r="S3248" s="1">
        <v>5</v>
      </c>
      <c r="T3248" s="1">
        <v>0</v>
      </c>
      <c r="U3248" s="1">
        <v>38.988</v>
      </c>
      <c r="V3248" s="1">
        <f t="shared" si="50"/>
        <v>1624.5</v>
      </c>
      <c r="W3248" s="30">
        <f>Orders[[#This Row],[Profit]]/Orders[[#This Row],[Sales]]</f>
        <v>0.12000000000000001</v>
      </c>
    </row>
    <row r="3249" spans="1:23" x14ac:dyDescent="0.35">
      <c r="A3249" s="1" t="s">
        <v>14210</v>
      </c>
      <c r="B3249" s="1" t="s">
        <v>6472</v>
      </c>
      <c r="C3249" s="8">
        <v>43809</v>
      </c>
      <c r="D3249" s="7">
        <v>43811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18.239999999999998</v>
      </c>
      <c r="S3249" s="1">
        <v>3</v>
      </c>
      <c r="T3249" s="1">
        <v>0</v>
      </c>
      <c r="U3249" s="1">
        <v>5.2896000000000001</v>
      </c>
      <c r="V3249" s="1">
        <f t="shared" si="50"/>
        <v>54.72</v>
      </c>
      <c r="W3249" s="30">
        <f>Orders[[#This Row],[Profit]]/Orders[[#This Row],[Sales]]</f>
        <v>0.29000000000000004</v>
      </c>
    </row>
    <row r="3250" spans="1:23" x14ac:dyDescent="0.35">
      <c r="A3250" s="1" t="s">
        <v>14211</v>
      </c>
      <c r="B3250" s="1" t="s">
        <v>6475</v>
      </c>
      <c r="C3250" s="8">
        <v>43360</v>
      </c>
      <c r="D3250" s="7">
        <v>43364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113.88800000000001</v>
      </c>
      <c r="S3250" s="1">
        <v>2</v>
      </c>
      <c r="T3250" s="1">
        <v>0.2</v>
      </c>
      <c r="U3250" s="1">
        <v>9.9651999999999994</v>
      </c>
      <c r="V3250" s="1">
        <f t="shared" si="50"/>
        <v>227.77600000000001</v>
      </c>
      <c r="W3250" s="30">
        <f>Orders[[#This Row],[Profit]]/Orders[[#This Row],[Sales]]</f>
        <v>8.7499999999999994E-2</v>
      </c>
    </row>
    <row r="3251" spans="1:23" x14ac:dyDescent="0.35">
      <c r="A3251" s="1" t="s">
        <v>14212</v>
      </c>
      <c r="B3251" s="1" t="s">
        <v>6475</v>
      </c>
      <c r="C3251" s="8">
        <v>43360</v>
      </c>
      <c r="D3251" s="7">
        <v>43364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7.9188000000000001</v>
      </c>
      <c r="V3251" s="1">
        <f t="shared" si="50"/>
        <v>211.16800000000001</v>
      </c>
      <c r="W3251" s="30">
        <f>Orders[[#This Row],[Profit]]/Orders[[#This Row],[Sales]]</f>
        <v>7.4999999999999997E-2</v>
      </c>
    </row>
    <row r="3252" spans="1:23" x14ac:dyDescent="0.35">
      <c r="A3252" s="1" t="s">
        <v>14213</v>
      </c>
      <c r="B3252" s="1" t="s">
        <v>6476</v>
      </c>
      <c r="C3252" s="8">
        <v>43457</v>
      </c>
      <c r="D3252" s="7">
        <v>43463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24.85</v>
      </c>
      <c r="S3252" s="1">
        <v>7</v>
      </c>
      <c r="T3252" s="1">
        <v>0</v>
      </c>
      <c r="U3252" s="1">
        <v>11.679500000000001</v>
      </c>
      <c r="V3252" s="1">
        <f t="shared" si="50"/>
        <v>173.95000000000002</v>
      </c>
      <c r="W3252" s="30">
        <f>Orders[[#This Row],[Profit]]/Orders[[#This Row],[Sales]]</f>
        <v>0.47000000000000003</v>
      </c>
    </row>
    <row r="3253" spans="1:23" x14ac:dyDescent="0.35">
      <c r="A3253" s="1" t="s">
        <v>14214</v>
      </c>
      <c r="B3253" s="1" t="s">
        <v>6478</v>
      </c>
      <c r="C3253" s="8">
        <v>43572</v>
      </c>
      <c r="D3253" s="7">
        <v>43574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c r="V3253" s="1">
        <f t="shared" si="50"/>
        <v>180.93599999999998</v>
      </c>
      <c r="W3253" s="30">
        <f>Orders[[#This Row],[Profit]]/Orders[[#This Row],[Sales]]</f>
        <v>8.7500000000000008E-2</v>
      </c>
    </row>
    <row r="3254" spans="1:23" x14ac:dyDescent="0.35">
      <c r="A3254" s="1" t="s">
        <v>14215</v>
      </c>
      <c r="B3254" s="1" t="s">
        <v>6481</v>
      </c>
      <c r="C3254" s="8">
        <v>43765</v>
      </c>
      <c r="D3254" s="7">
        <v>43768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7.056</v>
      </c>
      <c r="S3254" s="1">
        <v>3</v>
      </c>
      <c r="T3254" s="1">
        <v>0.2</v>
      </c>
      <c r="U3254" s="1">
        <v>2.2050000000000001</v>
      </c>
      <c r="V3254" s="1">
        <f t="shared" si="50"/>
        <v>21.167999999999999</v>
      </c>
      <c r="W3254" s="30">
        <f>Orders[[#This Row],[Profit]]/Orders[[#This Row],[Sales]]</f>
        <v>0.3125</v>
      </c>
    </row>
    <row r="3255" spans="1:23" x14ac:dyDescent="0.35">
      <c r="A3255" s="1" t="s">
        <v>14216</v>
      </c>
      <c r="B3255" s="1" t="s">
        <v>6481</v>
      </c>
      <c r="C3255" s="8">
        <v>43765</v>
      </c>
      <c r="D3255" s="7">
        <v>43768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27.184000000000001</v>
      </c>
      <c r="S3255" s="1">
        <v>2</v>
      </c>
      <c r="T3255" s="1">
        <v>0.2</v>
      </c>
      <c r="U3255" s="1">
        <v>2.0388000000000002</v>
      </c>
      <c r="V3255" s="1">
        <f t="shared" si="50"/>
        <v>54.368000000000002</v>
      </c>
      <c r="W3255" s="30">
        <f>Orders[[#This Row],[Profit]]/Orders[[#This Row],[Sales]]</f>
        <v>7.4999999999999997E-2</v>
      </c>
    </row>
    <row r="3256" spans="1:23" x14ac:dyDescent="0.35">
      <c r="A3256" s="1" t="s">
        <v>14217</v>
      </c>
      <c r="B3256" s="1" t="s">
        <v>6482</v>
      </c>
      <c r="C3256" s="8">
        <v>43289</v>
      </c>
      <c r="D3256" s="7">
        <v>43295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9.4486000000000008</v>
      </c>
      <c r="V3256" s="1">
        <f t="shared" si="50"/>
        <v>107.98399999999999</v>
      </c>
      <c r="W3256" s="30">
        <f>Orders[[#This Row],[Profit]]/Orders[[#This Row],[Sales]]</f>
        <v>8.7500000000000008E-2</v>
      </c>
    </row>
    <row r="3257" spans="1:23" x14ac:dyDescent="0.35">
      <c r="A3257" s="1" t="s">
        <v>14218</v>
      </c>
      <c r="B3257" s="1" t="s">
        <v>6482</v>
      </c>
      <c r="C3257" s="8">
        <v>43289</v>
      </c>
      <c r="D3257" s="7">
        <v>43295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6.03</v>
      </c>
      <c r="V3257" s="1">
        <f t="shared" si="50"/>
        <v>57.887999999999998</v>
      </c>
      <c r="W3257" s="30">
        <f>Orders[[#This Row],[Profit]]/Orders[[#This Row],[Sales]]</f>
        <v>0.3125</v>
      </c>
    </row>
    <row r="3258" spans="1:23" x14ac:dyDescent="0.35">
      <c r="A3258" s="1" t="s">
        <v>14219</v>
      </c>
      <c r="B3258" s="1" t="s">
        <v>6483</v>
      </c>
      <c r="C3258" s="8">
        <v>42956</v>
      </c>
      <c r="D3258" s="7">
        <v>42961</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c r="V3258" s="1">
        <f t="shared" si="50"/>
        <v>9.2159999999999993</v>
      </c>
      <c r="W3258" s="30">
        <f>Orders[[#This Row],[Profit]]/Orders[[#This Row],[Sales]]</f>
        <v>0.36250000000000004</v>
      </c>
    </row>
    <row r="3259" spans="1:23" x14ac:dyDescent="0.35">
      <c r="A3259" s="1" t="s">
        <v>14220</v>
      </c>
      <c r="B3259" s="1" t="s">
        <v>6484</v>
      </c>
      <c r="C3259" s="8">
        <v>43443</v>
      </c>
      <c r="D3259" s="7">
        <v>43448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79.974000000000004</v>
      </c>
      <c r="S3259" s="1">
        <v>3</v>
      </c>
      <c r="T3259" s="1">
        <v>0.4</v>
      </c>
      <c r="U3259" s="1">
        <v>-29.323799999999999</v>
      </c>
      <c r="V3259" s="1">
        <f t="shared" si="50"/>
        <v>239.92200000000003</v>
      </c>
      <c r="W3259" s="30">
        <f>Orders[[#This Row],[Profit]]/Orders[[#This Row],[Sales]]</f>
        <v>-0.36666666666666664</v>
      </c>
    </row>
    <row r="3260" spans="1:23" x14ac:dyDescent="0.35">
      <c r="A3260" s="1" t="s">
        <v>14221</v>
      </c>
      <c r="B3260" s="1" t="s">
        <v>6484</v>
      </c>
      <c r="C3260" s="8">
        <v>43443</v>
      </c>
      <c r="D3260" s="7">
        <v>43448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2.9460000000000002</v>
      </c>
      <c r="S3260" s="1">
        <v>2</v>
      </c>
      <c r="T3260" s="1">
        <v>0.7</v>
      </c>
      <c r="U3260" s="1">
        <v>-2.0621999999999998</v>
      </c>
      <c r="V3260" s="1">
        <f t="shared" si="50"/>
        <v>5.8920000000000003</v>
      </c>
      <c r="W3260" s="30">
        <f>Orders[[#This Row],[Profit]]/Orders[[#This Row],[Sales]]</f>
        <v>-0.69999999999999984</v>
      </c>
    </row>
    <row r="3261" spans="1:23" x14ac:dyDescent="0.35">
      <c r="A3261" s="1" t="s">
        <v>14222</v>
      </c>
      <c r="B3261" s="1" t="s">
        <v>6485</v>
      </c>
      <c r="C3261" s="8">
        <v>43417</v>
      </c>
      <c r="D3261" s="7">
        <v>43421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3.1360000000000001</v>
      </c>
      <c r="S3261" s="1">
        <v>2</v>
      </c>
      <c r="T3261" s="1">
        <v>0.8</v>
      </c>
      <c r="U3261" s="1">
        <v>-4.7039999999999997</v>
      </c>
      <c r="V3261" s="1">
        <f t="shared" si="50"/>
        <v>6.2720000000000002</v>
      </c>
      <c r="W3261" s="30">
        <f>Orders[[#This Row],[Profit]]/Orders[[#This Row],[Sales]]</f>
        <v>-1.4999999999999998</v>
      </c>
    </row>
    <row r="3262" spans="1:23" x14ac:dyDescent="0.35">
      <c r="A3262" s="1" t="s">
        <v>14223</v>
      </c>
      <c r="B3262" s="1" t="s">
        <v>6488</v>
      </c>
      <c r="C3262" s="8">
        <v>42688</v>
      </c>
      <c r="D3262" s="7">
        <v>42689</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20.736000000000001</v>
      </c>
      <c r="S3262" s="1">
        <v>4</v>
      </c>
      <c r="T3262" s="1">
        <v>0.2</v>
      </c>
      <c r="U3262" s="1">
        <v>7.2576000000000001</v>
      </c>
      <c r="V3262" s="1">
        <f t="shared" si="50"/>
        <v>82.944000000000003</v>
      </c>
      <c r="W3262" s="30">
        <f>Orders[[#This Row],[Profit]]/Orders[[#This Row],[Sales]]</f>
        <v>0.35</v>
      </c>
    </row>
    <row r="3263" spans="1:23" x14ac:dyDescent="0.35">
      <c r="A3263" s="1" t="s">
        <v>14224</v>
      </c>
      <c r="B3263" s="1" t="s">
        <v>6493</v>
      </c>
      <c r="C3263" s="8">
        <v>42691</v>
      </c>
      <c r="D3263" s="7">
        <v>42693</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7.9984000000000002</v>
      </c>
      <c r="V3263" s="1">
        <f t="shared" si="50"/>
        <v>199.96</v>
      </c>
      <c r="W3263" s="30">
        <f>Orders[[#This Row],[Profit]]/Orders[[#This Row],[Sales]]</f>
        <v>0.08</v>
      </c>
    </row>
    <row r="3264" spans="1:23" x14ac:dyDescent="0.35">
      <c r="A3264" s="1" t="s">
        <v>14225</v>
      </c>
      <c r="B3264" s="1" t="s">
        <v>6493</v>
      </c>
      <c r="C3264" s="8">
        <v>42691</v>
      </c>
      <c r="D3264" s="7">
        <v>42693</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733.95</v>
      </c>
      <c r="S3264" s="1">
        <v>7</v>
      </c>
      <c r="T3264" s="1">
        <v>0</v>
      </c>
      <c r="U3264" s="1">
        <v>352.29599999999999</v>
      </c>
      <c r="V3264" s="1">
        <f t="shared" si="50"/>
        <v>5137.6500000000005</v>
      </c>
      <c r="W3264" s="30">
        <f>Orders[[#This Row],[Profit]]/Orders[[#This Row],[Sales]]</f>
        <v>0.48</v>
      </c>
    </row>
    <row r="3265" spans="1:23" x14ac:dyDescent="0.35">
      <c r="A3265" s="1" t="s">
        <v>14226</v>
      </c>
      <c r="B3265" s="1" t="s">
        <v>6493</v>
      </c>
      <c r="C3265" s="8">
        <v>42691</v>
      </c>
      <c r="D3265" s="7">
        <v>42693</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72.432000000000002</v>
      </c>
      <c r="V3265" s="1">
        <f t="shared" si="50"/>
        <v>724.31999999999994</v>
      </c>
      <c r="W3265" s="30">
        <f>Orders[[#This Row],[Profit]]/Orders[[#This Row],[Sales]]</f>
        <v>0.3</v>
      </c>
    </row>
    <row r="3266" spans="1:23" x14ac:dyDescent="0.35">
      <c r="A3266" s="1" t="s">
        <v>14227</v>
      </c>
      <c r="B3266" s="1" t="s">
        <v>6494</v>
      </c>
      <c r="C3266" s="8">
        <v>43163</v>
      </c>
      <c r="D3266" s="7">
        <v>43167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c r="V3266" s="1">
        <f t="shared" ref="V3266:V3329" si="51">PRODUCT(S3266,R3266)</f>
        <v>40.32</v>
      </c>
      <c r="W3266" s="30">
        <f>Orders[[#This Row],[Profit]]/Orders[[#This Row],[Sales]]</f>
        <v>0.35</v>
      </c>
    </row>
    <row r="3267" spans="1:23" x14ac:dyDescent="0.35">
      <c r="A3267" s="1" t="s">
        <v>14228</v>
      </c>
      <c r="B3267" s="1" t="s">
        <v>6495</v>
      </c>
      <c r="C3267" s="8">
        <v>42654</v>
      </c>
      <c r="D3267" s="7">
        <v>42658</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10.571400000000001</v>
      </c>
      <c r="V3267" s="1">
        <f t="shared" si="51"/>
        <v>563.80799999999999</v>
      </c>
      <c r="W3267" s="30">
        <f>Orders[[#This Row],[Profit]]/Orders[[#This Row],[Sales]]</f>
        <v>3.7500000000000006E-2</v>
      </c>
    </row>
    <row r="3268" spans="1:23" x14ac:dyDescent="0.35">
      <c r="A3268" s="1" t="s">
        <v>14229</v>
      </c>
      <c r="B3268" s="1" t="s">
        <v>6495</v>
      </c>
      <c r="C3268" s="8">
        <v>42654</v>
      </c>
      <c r="D3268" s="7">
        <v>42658</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201.43199999999999</v>
      </c>
      <c r="S3268" s="1">
        <v>3</v>
      </c>
      <c r="T3268" s="1">
        <v>0.2</v>
      </c>
      <c r="U3268" s="1">
        <v>67.9833</v>
      </c>
      <c r="V3268" s="1">
        <f t="shared" si="51"/>
        <v>604.29599999999994</v>
      </c>
      <c r="W3268" s="30">
        <f>Orders[[#This Row],[Profit]]/Orders[[#This Row],[Sales]]</f>
        <v>0.33750000000000002</v>
      </c>
    </row>
    <row r="3269" spans="1:23" x14ac:dyDescent="0.35">
      <c r="A3269" s="1" t="s">
        <v>14230</v>
      </c>
      <c r="B3269" s="1" t="s">
        <v>6496</v>
      </c>
      <c r="C3269" s="8">
        <v>42512</v>
      </c>
      <c r="D3269" s="7">
        <v>42519</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33.994999999999997</v>
      </c>
      <c r="V3269" s="1">
        <f t="shared" si="51"/>
        <v>271.95999999999998</v>
      </c>
      <c r="W3269" s="30">
        <f>Orders[[#This Row],[Profit]]/Orders[[#This Row],[Sales]]</f>
        <v>0.25</v>
      </c>
    </row>
    <row r="3270" spans="1:23" x14ac:dyDescent="0.35">
      <c r="A3270" s="1" t="s">
        <v>14231</v>
      </c>
      <c r="B3270" s="1" t="s">
        <v>6496</v>
      </c>
      <c r="C3270" s="8">
        <v>42512</v>
      </c>
      <c r="D3270" s="7">
        <v>42519</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12.586</v>
      </c>
      <c r="V3270" s="1">
        <f t="shared" si="51"/>
        <v>44.95</v>
      </c>
      <c r="W3270" s="30">
        <f>Orders[[#This Row],[Profit]]/Orders[[#This Row],[Sales]]</f>
        <v>0.27999999999999997</v>
      </c>
    </row>
    <row r="3271" spans="1:23" x14ac:dyDescent="0.35">
      <c r="A3271" s="1" t="s">
        <v>14232</v>
      </c>
      <c r="B3271" s="1" t="s">
        <v>6501</v>
      </c>
      <c r="C3271" s="8">
        <v>42566</v>
      </c>
      <c r="D3271" s="7">
        <v>42570</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2.97</v>
      </c>
      <c r="S3271" s="1">
        <v>3</v>
      </c>
      <c r="T3271" s="1">
        <v>0</v>
      </c>
      <c r="U3271" s="1">
        <v>1.3068</v>
      </c>
      <c r="V3271" s="1">
        <f t="shared" si="51"/>
        <v>8.91</v>
      </c>
      <c r="W3271" s="30">
        <f>Orders[[#This Row],[Profit]]/Orders[[#This Row],[Sales]]</f>
        <v>0.43999999999999995</v>
      </c>
    </row>
    <row r="3272" spans="1:23" x14ac:dyDescent="0.35">
      <c r="A3272" s="1" t="s">
        <v>14233</v>
      </c>
      <c r="B3272" s="1" t="s">
        <v>6501</v>
      </c>
      <c r="C3272" s="8">
        <v>42566</v>
      </c>
      <c r="D3272" s="7">
        <v>42570</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v>
      </c>
      <c r="S3272" s="1">
        <v>3</v>
      </c>
      <c r="T3272" s="1">
        <v>0</v>
      </c>
      <c r="U3272" s="1">
        <v>2.6814</v>
      </c>
      <c r="V3272" s="1">
        <f t="shared" si="51"/>
        <v>19.62</v>
      </c>
      <c r="W3272" s="30">
        <f>Orders[[#This Row],[Profit]]/Orders[[#This Row],[Sales]]</f>
        <v>0.41</v>
      </c>
    </row>
    <row r="3273" spans="1:23" x14ac:dyDescent="0.35">
      <c r="A3273" s="1" t="s">
        <v>14234</v>
      </c>
      <c r="B3273" s="1" t="s">
        <v>6502</v>
      </c>
      <c r="C3273" s="8">
        <v>43096</v>
      </c>
      <c r="D3273" s="7">
        <v>43098</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3.4847999999999999</v>
      </c>
      <c r="V3273" s="1">
        <f t="shared" si="51"/>
        <v>63.36</v>
      </c>
      <c r="W3273" s="30">
        <f>Orders[[#This Row],[Profit]]/Orders[[#This Row],[Sales]]</f>
        <v>0.44</v>
      </c>
    </row>
    <row r="3274" spans="1:23" x14ac:dyDescent="0.35">
      <c r="A3274" s="1" t="s">
        <v>14235</v>
      </c>
      <c r="B3274" s="1" t="s">
        <v>6504</v>
      </c>
      <c r="C3274" s="8">
        <v>42775</v>
      </c>
      <c r="D3274" s="7">
        <v>42782</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c r="V3274" s="1">
        <f t="shared" si="51"/>
        <v>1019.5999999999999</v>
      </c>
      <c r="W3274" s="30">
        <f>Orders[[#This Row],[Profit]]/Orders[[#This Row],[Sales]]</f>
        <v>0.1125</v>
      </c>
    </row>
    <row r="3275" spans="1:23" x14ac:dyDescent="0.35">
      <c r="A3275" s="1" t="s">
        <v>14236</v>
      </c>
      <c r="B3275" s="1" t="s">
        <v>6505</v>
      </c>
      <c r="C3275" s="8">
        <v>43593</v>
      </c>
      <c r="D3275" s="7">
        <v>43597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c r="V3275" s="1">
        <f t="shared" si="51"/>
        <v>20159.712</v>
      </c>
      <c r="W3275" s="30">
        <f>Orders[[#This Row],[Profit]]/Orders[[#This Row],[Sales]]</f>
        <v>0.31249999999999994</v>
      </c>
    </row>
    <row r="3276" spans="1:23" x14ac:dyDescent="0.35">
      <c r="A3276" s="1" t="s">
        <v>14237</v>
      </c>
      <c r="B3276" s="1" t="s">
        <v>6506</v>
      </c>
      <c r="C3276" s="8">
        <v>43771</v>
      </c>
      <c r="D3276" s="7">
        <v>43775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18.239999999999998</v>
      </c>
      <c r="S3276" s="1">
        <v>3</v>
      </c>
      <c r="T3276" s="1">
        <v>0</v>
      </c>
      <c r="U3276" s="1">
        <v>9.1199999999999992</v>
      </c>
      <c r="V3276" s="1">
        <f t="shared" si="51"/>
        <v>54.72</v>
      </c>
      <c r="W3276" s="30">
        <f>Orders[[#This Row],[Profit]]/Orders[[#This Row],[Sales]]</f>
        <v>0.5</v>
      </c>
    </row>
    <row r="3277" spans="1:23" x14ac:dyDescent="0.35">
      <c r="A3277" s="1" t="s">
        <v>14238</v>
      </c>
      <c r="B3277" s="1" t="s">
        <v>6506</v>
      </c>
      <c r="C3277" s="8">
        <v>43771</v>
      </c>
      <c r="D3277" s="7">
        <v>43775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9.1674000000000007</v>
      </c>
      <c r="V3277" s="1">
        <f t="shared" si="51"/>
        <v>166.68</v>
      </c>
      <c r="W3277" s="30">
        <f>Orders[[#This Row],[Profit]]/Orders[[#This Row],[Sales]]</f>
        <v>0.33</v>
      </c>
    </row>
    <row r="3278" spans="1:23" x14ac:dyDescent="0.35">
      <c r="A3278" s="1" t="s">
        <v>14239</v>
      </c>
      <c r="B3278" s="1" t="s">
        <v>6508</v>
      </c>
      <c r="C3278" s="8">
        <v>42465</v>
      </c>
      <c r="D3278" s="7">
        <v>42469</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22.96</v>
      </c>
      <c r="S3278" s="1">
        <v>7</v>
      </c>
      <c r="T3278" s="1">
        <v>0</v>
      </c>
      <c r="U3278" s="1">
        <v>7.5768000000000004</v>
      </c>
      <c r="V3278" s="1">
        <f t="shared" si="51"/>
        <v>160.72</v>
      </c>
      <c r="W3278" s="30">
        <f>Orders[[#This Row],[Profit]]/Orders[[#This Row],[Sales]]</f>
        <v>0.33</v>
      </c>
    </row>
    <row r="3279" spans="1:23" x14ac:dyDescent="0.35">
      <c r="A3279" s="1" t="s">
        <v>14240</v>
      </c>
      <c r="B3279" s="1" t="s">
        <v>6508</v>
      </c>
      <c r="C3279" s="8">
        <v>42465</v>
      </c>
      <c r="D3279" s="7">
        <v>42469</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8.4070999999999998</v>
      </c>
      <c r="V3279" s="1">
        <f t="shared" si="51"/>
        <v>28.99</v>
      </c>
      <c r="W3279" s="30">
        <f>Orders[[#This Row],[Profit]]/Orders[[#This Row],[Sales]]</f>
        <v>0.29000000000000004</v>
      </c>
    </row>
    <row r="3280" spans="1:23" x14ac:dyDescent="0.35">
      <c r="A3280" s="1" t="s">
        <v>14241</v>
      </c>
      <c r="B3280" s="1" t="s">
        <v>6508</v>
      </c>
      <c r="C3280" s="8">
        <v>42465</v>
      </c>
      <c r="D3280" s="7">
        <v>42469</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6.3503999999999996</v>
      </c>
      <c r="V3280" s="1">
        <f t="shared" si="51"/>
        <v>25.92</v>
      </c>
      <c r="W3280" s="30">
        <f>Orders[[#This Row],[Profit]]/Orders[[#This Row],[Sales]]</f>
        <v>0.48999999999999994</v>
      </c>
    </row>
    <row r="3281" spans="1:23" x14ac:dyDescent="0.35">
      <c r="A3281" s="1" t="s">
        <v>14242</v>
      </c>
      <c r="B3281" s="1" t="s">
        <v>6508</v>
      </c>
      <c r="C3281" s="8">
        <v>42465</v>
      </c>
      <c r="D3281" s="7">
        <v>42469</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22.96</v>
      </c>
      <c r="S3281" s="1">
        <v>7</v>
      </c>
      <c r="T3281" s="1">
        <v>0</v>
      </c>
      <c r="U3281" s="1">
        <v>6.6584000000000003</v>
      </c>
      <c r="V3281" s="1">
        <f t="shared" si="51"/>
        <v>160.72</v>
      </c>
      <c r="W3281" s="30">
        <f>Orders[[#This Row],[Profit]]/Orders[[#This Row],[Sales]]</f>
        <v>0.28999999999999998</v>
      </c>
    </row>
    <row r="3282" spans="1:23" x14ac:dyDescent="0.35">
      <c r="A3282" s="1" t="s">
        <v>14243</v>
      </c>
      <c r="B3282" s="1" t="s">
        <v>6508</v>
      </c>
      <c r="C3282" s="8">
        <v>42465</v>
      </c>
      <c r="D3282" s="7">
        <v>42469</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4164.05</v>
      </c>
      <c r="S3282" s="1">
        <v>5</v>
      </c>
      <c r="T3282" s="1">
        <v>0</v>
      </c>
      <c r="U3282" s="1">
        <v>83.281000000000006</v>
      </c>
      <c r="V3282" s="1">
        <f t="shared" si="51"/>
        <v>20820.25</v>
      </c>
      <c r="W3282" s="30">
        <f>Orders[[#This Row],[Profit]]/Orders[[#This Row],[Sales]]</f>
        <v>0.02</v>
      </c>
    </row>
    <row r="3283" spans="1:23" x14ac:dyDescent="0.35">
      <c r="A3283" s="1" t="s">
        <v>14244</v>
      </c>
      <c r="B3283" s="1" t="s">
        <v>6509</v>
      </c>
      <c r="C3283" s="8">
        <v>42630</v>
      </c>
      <c r="D3283" s="7">
        <v>42637</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c r="V3283" s="1">
        <f t="shared" si="51"/>
        <v>95.968000000000004</v>
      </c>
      <c r="W3283" s="30">
        <f>Orders[[#This Row],[Profit]]/Orders[[#This Row],[Sales]]</f>
        <v>0.27500000000000002</v>
      </c>
    </row>
    <row r="3284" spans="1:23" x14ac:dyDescent="0.35">
      <c r="A3284" s="1" t="s">
        <v>14245</v>
      </c>
      <c r="B3284" s="1" t="s">
        <v>6509</v>
      </c>
      <c r="C3284" s="8">
        <v>42630</v>
      </c>
      <c r="D3284" s="7">
        <v>42637</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4.6239999999999997</v>
      </c>
      <c r="S3284" s="1">
        <v>1</v>
      </c>
      <c r="T3284" s="1">
        <v>0.2</v>
      </c>
      <c r="U3284" s="1">
        <v>1.6761999999999999</v>
      </c>
      <c r="V3284" s="1">
        <f t="shared" si="51"/>
        <v>4.6239999999999997</v>
      </c>
      <c r="W3284" s="30">
        <f>Orders[[#This Row],[Profit]]/Orders[[#This Row],[Sales]]</f>
        <v>0.36249999999999999</v>
      </c>
    </row>
    <row r="3285" spans="1:23" x14ac:dyDescent="0.35">
      <c r="A3285" s="1" t="s">
        <v>14246</v>
      </c>
      <c r="B3285" s="1" t="s">
        <v>6510</v>
      </c>
      <c r="C3285" s="8">
        <v>42643</v>
      </c>
      <c r="D3285" s="7">
        <v>42649</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5.1816000000000004</v>
      </c>
      <c r="V3285" s="1">
        <f t="shared" si="51"/>
        <v>45.72</v>
      </c>
      <c r="W3285" s="30">
        <f>Orders[[#This Row],[Profit]]/Orders[[#This Row],[Sales]]</f>
        <v>0.34</v>
      </c>
    </row>
    <row r="3286" spans="1:23" x14ac:dyDescent="0.35">
      <c r="A3286" s="1" t="s">
        <v>14247</v>
      </c>
      <c r="B3286" s="1" t="s">
        <v>6511</v>
      </c>
      <c r="C3286" s="8">
        <v>42625</v>
      </c>
      <c r="D3286" s="7">
        <v>42630</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63.923999999999999</v>
      </c>
      <c r="S3286" s="1">
        <v>7</v>
      </c>
      <c r="T3286" s="1">
        <v>0.7</v>
      </c>
      <c r="U3286" s="1">
        <v>-46.877600000000001</v>
      </c>
      <c r="V3286" s="1">
        <f t="shared" si="51"/>
        <v>447.46800000000002</v>
      </c>
      <c r="W3286" s="30">
        <f>Orders[[#This Row],[Profit]]/Orders[[#This Row],[Sales]]</f>
        <v>-0.73333333333333339</v>
      </c>
    </row>
    <row r="3287" spans="1:23" x14ac:dyDescent="0.35">
      <c r="A3287" s="1" t="s">
        <v>14248</v>
      </c>
      <c r="B3287" s="1" t="s">
        <v>6512</v>
      </c>
      <c r="C3287" s="8">
        <v>43516</v>
      </c>
      <c r="D3287" s="7">
        <v>43521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1.9024000000000001</v>
      </c>
      <c r="V3287" s="1">
        <f t="shared" si="51"/>
        <v>13.12</v>
      </c>
      <c r="W3287" s="30">
        <f>Orders[[#This Row],[Profit]]/Orders[[#This Row],[Sales]]</f>
        <v>0.29000000000000004</v>
      </c>
    </row>
    <row r="3288" spans="1:23" x14ac:dyDescent="0.35">
      <c r="A3288" s="1" t="s">
        <v>14249</v>
      </c>
      <c r="B3288" s="1" t="s">
        <v>6512</v>
      </c>
      <c r="C3288" s="8">
        <v>43516</v>
      </c>
      <c r="D3288" s="7">
        <v>43521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3.4085999999999999</v>
      </c>
      <c r="V3288" s="1">
        <f t="shared" si="51"/>
        <v>39.33</v>
      </c>
      <c r="W3288" s="30">
        <f>Orders[[#This Row],[Profit]]/Orders[[#This Row],[Sales]]</f>
        <v>0.26</v>
      </c>
    </row>
    <row r="3289" spans="1:23" x14ac:dyDescent="0.35">
      <c r="A3289" s="1" t="s">
        <v>14250</v>
      </c>
      <c r="B3289" s="1" t="s">
        <v>6515</v>
      </c>
      <c r="C3289" s="8">
        <v>43082</v>
      </c>
      <c r="D3289" s="7">
        <v>43084</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494.37599999999998</v>
      </c>
      <c r="S3289" s="1">
        <v>3</v>
      </c>
      <c r="T3289" s="1">
        <v>0.2</v>
      </c>
      <c r="U3289" s="1">
        <v>49.437600000000003</v>
      </c>
      <c r="V3289" s="1">
        <f t="shared" si="51"/>
        <v>1483.1279999999999</v>
      </c>
      <c r="W3289" s="30">
        <f>Orders[[#This Row],[Profit]]/Orders[[#This Row],[Sales]]</f>
        <v>0.1</v>
      </c>
    </row>
    <row r="3290" spans="1:23" x14ac:dyDescent="0.35">
      <c r="A3290" s="1" t="s">
        <v>14251</v>
      </c>
      <c r="B3290" s="1" t="s">
        <v>6515</v>
      </c>
      <c r="C3290" s="8">
        <v>43082</v>
      </c>
      <c r="D3290" s="7">
        <v>43084</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9.8550000000000004</v>
      </c>
      <c r="V3290" s="1">
        <f t="shared" si="51"/>
        <v>146</v>
      </c>
      <c r="W3290" s="30">
        <f>Orders[[#This Row],[Profit]]/Orders[[#This Row],[Sales]]</f>
        <v>0.33750000000000002</v>
      </c>
    </row>
    <row r="3291" spans="1:23" x14ac:dyDescent="0.35">
      <c r="A3291" s="1" t="s">
        <v>14252</v>
      </c>
      <c r="B3291" s="1" t="s">
        <v>6515</v>
      </c>
      <c r="C3291" s="8">
        <v>43082</v>
      </c>
      <c r="D3291" s="7">
        <v>43084</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v>
      </c>
      <c r="S3291" s="1">
        <v>5</v>
      </c>
      <c r="T3291" s="1">
        <v>0</v>
      </c>
      <c r="U3291" s="1">
        <v>27.3735</v>
      </c>
      <c r="V3291" s="1">
        <f t="shared" si="51"/>
        <v>1244.25</v>
      </c>
      <c r="W3291" s="30">
        <f>Orders[[#This Row],[Profit]]/Orders[[#This Row],[Sales]]</f>
        <v>0.11</v>
      </c>
    </row>
    <row r="3292" spans="1:23" x14ac:dyDescent="0.35">
      <c r="A3292" s="1" t="s">
        <v>14253</v>
      </c>
      <c r="B3292" s="1" t="s">
        <v>6515</v>
      </c>
      <c r="C3292" s="8">
        <v>43082</v>
      </c>
      <c r="D3292" s="7">
        <v>43084</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c r="V3292" s="1">
        <f t="shared" si="51"/>
        <v>36.24</v>
      </c>
      <c r="W3292" s="30">
        <f>Orders[[#This Row],[Profit]]/Orders[[#This Row],[Sales]]</f>
        <v>0.42</v>
      </c>
    </row>
    <row r="3293" spans="1:23" x14ac:dyDescent="0.35">
      <c r="A3293" s="1" t="s">
        <v>14254</v>
      </c>
      <c r="B3293" s="1" t="s">
        <v>6519</v>
      </c>
      <c r="C3293" s="8">
        <v>43403</v>
      </c>
      <c r="D3293" s="7">
        <v>43408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3.504</v>
      </c>
      <c r="V3293" s="1">
        <f t="shared" si="51"/>
        <v>23.36</v>
      </c>
      <c r="W3293" s="30">
        <f>Orders[[#This Row],[Profit]]/Orders[[#This Row],[Sales]]</f>
        <v>0.3</v>
      </c>
    </row>
    <row r="3294" spans="1:23" x14ac:dyDescent="0.35">
      <c r="A3294" s="1" t="s">
        <v>14255</v>
      </c>
      <c r="B3294" s="1" t="s">
        <v>6520</v>
      </c>
      <c r="C3294" s="8">
        <v>42730</v>
      </c>
      <c r="D3294" s="7">
        <v>42734</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0.1191</v>
      </c>
      <c r="V3294" s="1">
        <f t="shared" si="51"/>
        <v>35.730000000000004</v>
      </c>
      <c r="W3294" s="30">
        <f>Orders[[#This Row],[Profit]]/Orders[[#This Row],[Sales]]</f>
        <v>0.01</v>
      </c>
    </row>
    <row r="3295" spans="1:23" x14ac:dyDescent="0.35">
      <c r="A3295" s="1" t="s">
        <v>14256</v>
      </c>
      <c r="B3295" s="1" t="s">
        <v>6520</v>
      </c>
      <c r="C3295" s="8">
        <v>42730</v>
      </c>
      <c r="D3295" s="7">
        <v>42734</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c r="V3295" s="1">
        <f t="shared" si="51"/>
        <v>6.96</v>
      </c>
      <c r="W3295" s="30">
        <f>Orders[[#This Row],[Profit]]/Orders[[#This Row],[Sales]]</f>
        <v>0.32</v>
      </c>
    </row>
    <row r="3296" spans="1:23" x14ac:dyDescent="0.35">
      <c r="A3296" s="1" t="s">
        <v>14257</v>
      </c>
      <c r="B3296" s="1" t="s">
        <v>6521</v>
      </c>
      <c r="C3296" s="8">
        <v>42597</v>
      </c>
      <c r="D3296" s="7">
        <v>42600</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30.96</v>
      </c>
      <c r="S3296" s="1">
        <v>8</v>
      </c>
      <c r="T3296" s="1">
        <v>0.8</v>
      </c>
      <c r="U3296" s="1">
        <v>-52.631999999999998</v>
      </c>
      <c r="V3296" s="1">
        <f t="shared" si="51"/>
        <v>247.68</v>
      </c>
      <c r="W3296" s="30">
        <f>Orders[[#This Row],[Profit]]/Orders[[#This Row],[Sales]]</f>
        <v>-1.7</v>
      </c>
    </row>
    <row r="3297" spans="1:23" x14ac:dyDescent="0.35">
      <c r="A3297" s="1" t="s">
        <v>14258</v>
      </c>
      <c r="B3297" s="1" t="s">
        <v>6522</v>
      </c>
      <c r="C3297" s="8">
        <v>43739</v>
      </c>
      <c r="D3297" s="7">
        <v>43741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767.20050000000003</v>
      </c>
      <c r="V3297" s="1">
        <f t="shared" si="51"/>
        <v>18753.79</v>
      </c>
      <c r="W3297" s="30">
        <f>Orders[[#This Row],[Profit]]/Orders[[#This Row],[Sales]]</f>
        <v>0.45</v>
      </c>
    </row>
    <row r="3298" spans="1:23" x14ac:dyDescent="0.35">
      <c r="A3298" s="1" t="s">
        <v>14259</v>
      </c>
      <c r="B3298" s="1" t="s">
        <v>6525</v>
      </c>
      <c r="C3298" s="8">
        <v>42878</v>
      </c>
      <c r="D3298" s="7">
        <v>42885</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19.193999999999999</v>
      </c>
      <c r="S3298" s="1">
        <v>7</v>
      </c>
      <c r="T3298" s="1">
        <v>0.7</v>
      </c>
      <c r="U3298" s="1">
        <v>-12.795999999999999</v>
      </c>
      <c r="V3298" s="1">
        <f t="shared" si="51"/>
        <v>134.358</v>
      </c>
      <c r="W3298" s="30">
        <f>Orders[[#This Row],[Profit]]/Orders[[#This Row],[Sales]]</f>
        <v>-0.66666666666666663</v>
      </c>
    </row>
    <row r="3299" spans="1:23" x14ac:dyDescent="0.35">
      <c r="A3299" s="1" t="s">
        <v>14260</v>
      </c>
      <c r="B3299" s="1" t="s">
        <v>6525</v>
      </c>
      <c r="C3299" s="8">
        <v>42878</v>
      </c>
      <c r="D3299" s="7">
        <v>42885</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v>
      </c>
      <c r="S3299" s="1">
        <v>4</v>
      </c>
      <c r="T3299" s="1">
        <v>0.2</v>
      </c>
      <c r="U3299" s="1">
        <v>13.701599999999999</v>
      </c>
      <c r="V3299" s="1">
        <f t="shared" si="51"/>
        <v>487.16800000000001</v>
      </c>
      <c r="W3299" s="30">
        <f>Orders[[#This Row],[Profit]]/Orders[[#This Row],[Sales]]</f>
        <v>0.11249999999999999</v>
      </c>
    </row>
    <row r="3300" spans="1:23" x14ac:dyDescent="0.35">
      <c r="A3300" s="1" t="s">
        <v>14261</v>
      </c>
      <c r="B3300" s="1" t="s">
        <v>6526</v>
      </c>
      <c r="C3300" s="8">
        <v>43785</v>
      </c>
      <c r="D3300" s="7">
        <v>43785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215.9973</v>
      </c>
      <c r="V3300" s="1">
        <f t="shared" si="51"/>
        <v>5759.9279999999999</v>
      </c>
      <c r="W3300" s="30">
        <f>Orders[[#This Row],[Profit]]/Orders[[#This Row],[Sales]]</f>
        <v>0.11249999999999999</v>
      </c>
    </row>
    <row r="3301" spans="1:23" x14ac:dyDescent="0.35">
      <c r="A3301" s="1" t="s">
        <v>14262</v>
      </c>
      <c r="B3301" s="1" t="s">
        <v>6527</v>
      </c>
      <c r="C3301" s="8">
        <v>42692</v>
      </c>
      <c r="D3301" s="7">
        <v>42696</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c r="V3301" s="1">
        <f t="shared" si="51"/>
        <v>50.997</v>
      </c>
      <c r="W3301" s="30">
        <f>Orders[[#This Row],[Profit]]/Orders[[#This Row],[Sales]]</f>
        <v>-0.8</v>
      </c>
    </row>
    <row r="3302" spans="1:23" x14ac:dyDescent="0.35">
      <c r="A3302" s="1" t="s">
        <v>11826</v>
      </c>
      <c r="B3302" s="1" t="s">
        <v>6527</v>
      </c>
      <c r="C3302" s="8">
        <v>42692</v>
      </c>
      <c r="D3302" s="7">
        <v>42696</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c r="V3302" s="1">
        <f t="shared" si="51"/>
        <v>76.792000000000002</v>
      </c>
      <c r="W3302" s="30">
        <f>Orders[[#This Row],[Profit]]/Orders[[#This Row],[Sales]]</f>
        <v>-0.21249999999999999</v>
      </c>
    </row>
    <row r="3303" spans="1:23" x14ac:dyDescent="0.35">
      <c r="A3303" s="1" t="s">
        <v>14263</v>
      </c>
      <c r="B3303" s="1" t="s">
        <v>6527</v>
      </c>
      <c r="C3303" s="8">
        <v>42692</v>
      </c>
      <c r="D3303" s="7">
        <v>42696</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539.96400000000006</v>
      </c>
      <c r="S3303" s="1">
        <v>6</v>
      </c>
      <c r="T3303" s="1">
        <v>0.4</v>
      </c>
      <c r="U3303" s="1">
        <v>-107.9928</v>
      </c>
      <c r="V3303" s="1">
        <f t="shared" si="51"/>
        <v>3239.7840000000006</v>
      </c>
      <c r="W3303" s="30">
        <f>Orders[[#This Row],[Profit]]/Orders[[#This Row],[Sales]]</f>
        <v>-0.19999999999999998</v>
      </c>
    </row>
    <row r="3304" spans="1:23" x14ac:dyDescent="0.35">
      <c r="A3304" s="1" t="s">
        <v>14264</v>
      </c>
      <c r="B3304" s="1" t="s">
        <v>6527</v>
      </c>
      <c r="C3304" s="8">
        <v>42692</v>
      </c>
      <c r="D3304" s="7">
        <v>42696</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c r="V3304" s="1">
        <f t="shared" si="51"/>
        <v>180.93599999999998</v>
      </c>
      <c r="W3304" s="30">
        <f>Orders[[#This Row],[Profit]]/Orders[[#This Row],[Sales]]</f>
        <v>8.7500000000000008E-2</v>
      </c>
    </row>
    <row r="3305" spans="1:23" x14ac:dyDescent="0.35">
      <c r="A3305" s="1" t="s">
        <v>14265</v>
      </c>
      <c r="B3305" s="1" t="s">
        <v>6527</v>
      </c>
      <c r="C3305" s="8">
        <v>42692</v>
      </c>
      <c r="D3305" s="7">
        <v>42696</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v>
      </c>
      <c r="S3305" s="1">
        <v>3</v>
      </c>
      <c r="T3305" s="1">
        <v>0.7</v>
      </c>
      <c r="U3305" s="1">
        <v>-1.4256</v>
      </c>
      <c r="V3305" s="1">
        <f t="shared" si="51"/>
        <v>5.8319999999999999</v>
      </c>
      <c r="W3305" s="30">
        <f>Orders[[#This Row],[Profit]]/Orders[[#This Row],[Sales]]</f>
        <v>-0.73333333333333339</v>
      </c>
    </row>
    <row r="3306" spans="1:23" x14ac:dyDescent="0.35">
      <c r="A3306" s="1" t="s">
        <v>14266</v>
      </c>
      <c r="B3306" s="1" t="s">
        <v>6530</v>
      </c>
      <c r="C3306" s="8">
        <v>42734</v>
      </c>
      <c r="D3306" s="7">
        <v>42736</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v>
      </c>
      <c r="S3306" s="1">
        <v>3</v>
      </c>
      <c r="T3306" s="1">
        <v>0.2</v>
      </c>
      <c r="U3306" s="1">
        <v>4.7066999999999997</v>
      </c>
      <c r="V3306" s="1">
        <f t="shared" si="51"/>
        <v>38.951999999999998</v>
      </c>
      <c r="W3306" s="30">
        <f>Orders[[#This Row],[Profit]]/Orders[[#This Row],[Sales]]</f>
        <v>0.36249999999999999</v>
      </c>
    </row>
    <row r="3307" spans="1:23" x14ac:dyDescent="0.35">
      <c r="A3307" s="1" t="s">
        <v>14267</v>
      </c>
      <c r="B3307" s="1" t="s">
        <v>6530</v>
      </c>
      <c r="C3307" s="8">
        <v>42734</v>
      </c>
      <c r="D3307" s="7">
        <v>42736</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v>
      </c>
      <c r="S3307" s="1">
        <v>2</v>
      </c>
      <c r="T3307" s="1">
        <v>0.2</v>
      </c>
      <c r="U3307" s="1">
        <v>19.038599999999999</v>
      </c>
      <c r="V3307" s="1">
        <f t="shared" si="51"/>
        <v>435.16800000000001</v>
      </c>
      <c r="W3307" s="30">
        <f>Orders[[#This Row],[Profit]]/Orders[[#This Row],[Sales]]</f>
        <v>8.7499999999999994E-2</v>
      </c>
    </row>
    <row r="3308" spans="1:23" x14ac:dyDescent="0.35">
      <c r="A3308" s="1" t="s">
        <v>14268</v>
      </c>
      <c r="B3308" s="1" t="s">
        <v>6530</v>
      </c>
      <c r="C3308" s="8">
        <v>42734</v>
      </c>
      <c r="D3308" s="7">
        <v>42736</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328.77600000000001</v>
      </c>
      <c r="S3308" s="1">
        <v>3</v>
      </c>
      <c r="T3308" s="1">
        <v>0.2</v>
      </c>
      <c r="U3308" s="1">
        <v>28.767900000000001</v>
      </c>
      <c r="V3308" s="1">
        <f t="shared" si="51"/>
        <v>986.32799999999997</v>
      </c>
      <c r="W3308" s="30">
        <f>Orders[[#This Row],[Profit]]/Orders[[#This Row],[Sales]]</f>
        <v>8.7499999999999994E-2</v>
      </c>
    </row>
    <row r="3309" spans="1:23" x14ac:dyDescent="0.35">
      <c r="A3309" s="1" t="s">
        <v>14269</v>
      </c>
      <c r="B3309" s="1" t="s">
        <v>6530</v>
      </c>
      <c r="C3309" s="8">
        <v>42734</v>
      </c>
      <c r="D3309" s="7">
        <v>42736</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2.286</v>
      </c>
      <c r="S3309" s="1">
        <v>3</v>
      </c>
      <c r="T3309" s="1">
        <v>0.8</v>
      </c>
      <c r="U3309" s="1">
        <v>-3.6576</v>
      </c>
      <c r="V3309" s="1">
        <f t="shared" si="51"/>
        <v>6.8580000000000005</v>
      </c>
      <c r="W3309" s="30">
        <f>Orders[[#This Row],[Profit]]/Orders[[#This Row],[Sales]]</f>
        <v>-1.5999999999999999</v>
      </c>
    </row>
    <row r="3310" spans="1:23" x14ac:dyDescent="0.35">
      <c r="A3310" s="1" t="s">
        <v>14270</v>
      </c>
      <c r="B3310" s="1" t="s">
        <v>6530</v>
      </c>
      <c r="C3310" s="8">
        <v>42734</v>
      </c>
      <c r="D3310" s="7">
        <v>42736</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14.395200000000001</v>
      </c>
      <c r="V3310" s="1">
        <f t="shared" si="51"/>
        <v>95.968000000000004</v>
      </c>
      <c r="W3310" s="30">
        <f>Orders[[#This Row],[Profit]]/Orders[[#This Row],[Sales]]</f>
        <v>0.3</v>
      </c>
    </row>
    <row r="3311" spans="1:23" x14ac:dyDescent="0.35">
      <c r="A3311" s="1" t="s">
        <v>14271</v>
      </c>
      <c r="B3311" s="1" t="s">
        <v>6531</v>
      </c>
      <c r="C3311" s="8">
        <v>43044</v>
      </c>
      <c r="D3311" s="7">
        <v>43050</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8.8704000000000001</v>
      </c>
      <c r="V3311" s="1">
        <f t="shared" si="51"/>
        <v>152.06400000000002</v>
      </c>
      <c r="W3311" s="30">
        <f>Orders[[#This Row],[Profit]]/Orders[[#This Row],[Sales]]</f>
        <v>0.35</v>
      </c>
    </row>
    <row r="3312" spans="1:23" x14ac:dyDescent="0.35">
      <c r="A3312" s="1" t="s">
        <v>14272</v>
      </c>
      <c r="B3312" s="1" t="s">
        <v>6532</v>
      </c>
      <c r="C3312" s="8">
        <v>43360</v>
      </c>
      <c r="D3312" s="7">
        <v>43365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v>
      </c>
      <c r="S3312" s="1">
        <v>5</v>
      </c>
      <c r="T3312" s="1">
        <v>0.2</v>
      </c>
      <c r="U3312" s="1">
        <v>78.435000000000002</v>
      </c>
      <c r="V3312" s="1">
        <f t="shared" si="51"/>
        <v>1162</v>
      </c>
      <c r="W3312" s="30">
        <f>Orders[[#This Row],[Profit]]/Orders[[#This Row],[Sales]]</f>
        <v>0.33750000000000002</v>
      </c>
    </row>
    <row r="3313" spans="1:23" x14ac:dyDescent="0.35">
      <c r="A3313" s="1" t="s">
        <v>14273</v>
      </c>
      <c r="B3313" s="1" t="s">
        <v>6533</v>
      </c>
      <c r="C3313" s="8">
        <v>43179</v>
      </c>
      <c r="D3313" s="7">
        <v>43184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38.037999999999997</v>
      </c>
      <c r="V3313" s="1">
        <f t="shared" si="51"/>
        <v>605.15</v>
      </c>
      <c r="W3313" s="30">
        <f>Orders[[#This Row],[Profit]]/Orders[[#This Row],[Sales]]</f>
        <v>0.43999999999999995</v>
      </c>
    </row>
    <row r="3314" spans="1:23" x14ac:dyDescent="0.35">
      <c r="A3314" s="1" t="s">
        <v>14274</v>
      </c>
      <c r="B3314" s="1" t="s">
        <v>6534</v>
      </c>
      <c r="C3314" s="8">
        <v>42640</v>
      </c>
      <c r="D3314" s="7">
        <v>42644</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45.293999999999997</v>
      </c>
      <c r="V3314" s="1">
        <f t="shared" si="51"/>
        <v>3019.6</v>
      </c>
      <c r="W3314" s="30">
        <f>Orders[[#This Row],[Profit]]/Orders[[#This Row],[Sales]]</f>
        <v>7.4999999999999997E-2</v>
      </c>
    </row>
    <row r="3315" spans="1:23" x14ac:dyDescent="0.35">
      <c r="A3315" s="1" t="s">
        <v>14275</v>
      </c>
      <c r="B3315" s="1" t="s">
        <v>6534</v>
      </c>
      <c r="C3315" s="8">
        <v>42640</v>
      </c>
      <c r="D3315" s="7">
        <v>42644</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c r="V3315" s="1">
        <f t="shared" si="51"/>
        <v>163.96</v>
      </c>
      <c r="W3315" s="30">
        <f>Orders[[#This Row],[Profit]]/Orders[[#This Row],[Sales]]</f>
        <v>0.49</v>
      </c>
    </row>
    <row r="3316" spans="1:23" x14ac:dyDescent="0.35">
      <c r="A3316" s="1" t="s">
        <v>14276</v>
      </c>
      <c r="B3316" s="1" t="s">
        <v>6535</v>
      </c>
      <c r="C3316" s="8">
        <v>43823</v>
      </c>
      <c r="D3316" s="7">
        <v>43827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48.313600000000001</v>
      </c>
      <c r="V3316" s="1">
        <f t="shared" si="51"/>
        <v>543.52800000000002</v>
      </c>
      <c r="W3316" s="30">
        <f>Orders[[#This Row],[Profit]]/Orders[[#This Row],[Sales]]</f>
        <v>0.17777777777777778</v>
      </c>
    </row>
    <row r="3317" spans="1:23" x14ac:dyDescent="0.35">
      <c r="A3317" s="1" t="s">
        <v>14277</v>
      </c>
      <c r="B3317" s="1" t="s">
        <v>6535</v>
      </c>
      <c r="C3317" s="8">
        <v>43823</v>
      </c>
      <c r="D3317" s="7">
        <v>43827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14.375999999999999</v>
      </c>
      <c r="S3317" s="1">
        <v>3</v>
      </c>
      <c r="T3317" s="1">
        <v>0.2</v>
      </c>
      <c r="U3317" s="1">
        <v>4.8518999999999997</v>
      </c>
      <c r="V3317" s="1">
        <f t="shared" si="51"/>
        <v>43.128</v>
      </c>
      <c r="W3317" s="30">
        <f>Orders[[#This Row],[Profit]]/Orders[[#This Row],[Sales]]</f>
        <v>0.33749999999999997</v>
      </c>
    </row>
    <row r="3318" spans="1:23" x14ac:dyDescent="0.35">
      <c r="A3318" s="1" t="s">
        <v>14278</v>
      </c>
      <c r="B3318" s="1" t="s">
        <v>6536</v>
      </c>
      <c r="C3318" s="8">
        <v>43779</v>
      </c>
      <c r="D3318" s="7">
        <v>43784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v>
      </c>
      <c r="V3318" s="1">
        <f t="shared" si="51"/>
        <v>1709.8</v>
      </c>
      <c r="W3318" s="30">
        <f>Orders[[#This Row],[Profit]]/Orders[[#This Row],[Sales]]</f>
        <v>-1.25</v>
      </c>
    </row>
    <row r="3319" spans="1:23" x14ac:dyDescent="0.35">
      <c r="A3319" s="1" t="s">
        <v>14279</v>
      </c>
      <c r="B3319" s="1" t="s">
        <v>6537</v>
      </c>
      <c r="C3319" s="8">
        <v>42989</v>
      </c>
      <c r="D3319" s="7">
        <v>42993</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c r="V3319" s="1">
        <f t="shared" si="51"/>
        <v>1632.1499999999999</v>
      </c>
      <c r="W3319" s="30">
        <f>Orders[[#This Row],[Profit]]/Orders[[#This Row],[Sales]]</f>
        <v>0.27</v>
      </c>
    </row>
    <row r="3320" spans="1:23" x14ac:dyDescent="0.35">
      <c r="A3320" s="1" t="s">
        <v>14280</v>
      </c>
      <c r="B3320" s="1" t="s">
        <v>6537</v>
      </c>
      <c r="C3320" s="8">
        <v>42989</v>
      </c>
      <c r="D3320" s="7">
        <v>42993</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c r="V3320" s="1">
        <f t="shared" si="51"/>
        <v>25.92</v>
      </c>
      <c r="W3320" s="30">
        <f>Orders[[#This Row],[Profit]]/Orders[[#This Row],[Sales]]</f>
        <v>0.49</v>
      </c>
    </row>
    <row r="3321" spans="1:23" x14ac:dyDescent="0.35">
      <c r="A3321" s="1" t="s">
        <v>14281</v>
      </c>
      <c r="B3321" s="1" t="s">
        <v>6538</v>
      </c>
      <c r="C3321" s="8">
        <v>42724</v>
      </c>
      <c r="D3321" s="7">
        <v>42729</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3.8073000000000001</v>
      </c>
      <c r="V3321" s="1">
        <f t="shared" si="51"/>
        <v>304.584</v>
      </c>
      <c r="W3321" s="30">
        <f>Orders[[#This Row],[Profit]]/Orders[[#This Row],[Sales]]</f>
        <v>8.7500000000000008E-2</v>
      </c>
    </row>
    <row r="3322" spans="1:23" x14ac:dyDescent="0.35">
      <c r="A3322" s="1" t="s">
        <v>14282</v>
      </c>
      <c r="B3322" s="1" t="s">
        <v>6538</v>
      </c>
      <c r="C3322" s="8">
        <v>42724</v>
      </c>
      <c r="D3322" s="7">
        <v>42729</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74.573999999999998</v>
      </c>
      <c r="V3322" s="1">
        <f t="shared" si="51"/>
        <v>1988.6399999999999</v>
      </c>
      <c r="W3322" s="30">
        <f>Orders[[#This Row],[Profit]]/Orders[[#This Row],[Sales]]</f>
        <v>0.1125</v>
      </c>
    </row>
    <row r="3323" spans="1:23" x14ac:dyDescent="0.35">
      <c r="A3323" s="1" t="s">
        <v>14283</v>
      </c>
      <c r="B3323" s="1" t="s">
        <v>6538</v>
      </c>
      <c r="C3323" s="8">
        <v>42724</v>
      </c>
      <c r="D3323" s="7">
        <v>42729</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v>
      </c>
      <c r="S3323" s="1">
        <v>5</v>
      </c>
      <c r="T3323" s="1">
        <v>0.2</v>
      </c>
      <c r="U3323" s="1">
        <v>9.0719999999999992</v>
      </c>
      <c r="V3323" s="1">
        <f t="shared" si="51"/>
        <v>129.60000000000002</v>
      </c>
      <c r="W3323" s="30">
        <f>Orders[[#This Row],[Profit]]/Orders[[#This Row],[Sales]]</f>
        <v>0.34999999999999992</v>
      </c>
    </row>
    <row r="3324" spans="1:23" x14ac:dyDescent="0.35">
      <c r="A3324" s="1" t="s">
        <v>14284</v>
      </c>
      <c r="B3324" s="1" t="s">
        <v>6541</v>
      </c>
      <c r="C3324" s="8">
        <v>42939</v>
      </c>
      <c r="D3324" s="7">
        <v>42943</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c r="V3324" s="1">
        <f t="shared" si="51"/>
        <v>206.82</v>
      </c>
      <c r="W3324" s="30">
        <f>Orders[[#This Row],[Profit]]/Orders[[#This Row],[Sales]]</f>
        <v>0.3</v>
      </c>
    </row>
    <row r="3325" spans="1:23" x14ac:dyDescent="0.35">
      <c r="A3325" s="1" t="s">
        <v>14285</v>
      </c>
      <c r="B3325" s="1" t="s">
        <v>6541</v>
      </c>
      <c r="C3325" s="8">
        <v>42939</v>
      </c>
      <c r="D3325" s="7">
        <v>42943</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c r="V3325" s="1">
        <f t="shared" si="51"/>
        <v>386.46</v>
      </c>
      <c r="W3325" s="30">
        <f>Orders[[#This Row],[Profit]]/Orders[[#This Row],[Sales]]</f>
        <v>0.39</v>
      </c>
    </row>
    <row r="3326" spans="1:23" x14ac:dyDescent="0.35">
      <c r="A3326" s="1" t="s">
        <v>14286</v>
      </c>
      <c r="B3326" s="1" t="s">
        <v>6542</v>
      </c>
      <c r="C3326" s="8">
        <v>42685</v>
      </c>
      <c r="D3326" s="7">
        <v>42689</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896.99</v>
      </c>
      <c r="S3326" s="1">
        <v>5</v>
      </c>
      <c r="T3326" s="1">
        <v>0.8</v>
      </c>
      <c r="U3326" s="1">
        <v>-1480.0335</v>
      </c>
      <c r="V3326" s="1">
        <f t="shared" si="51"/>
        <v>4484.95</v>
      </c>
      <c r="W3326" s="30">
        <f>Orders[[#This Row],[Profit]]/Orders[[#This Row],[Sales]]</f>
        <v>-1.65</v>
      </c>
    </row>
    <row r="3327" spans="1:23" x14ac:dyDescent="0.35">
      <c r="A3327" s="1" t="s">
        <v>14287</v>
      </c>
      <c r="B3327" s="1" t="s">
        <v>6542</v>
      </c>
      <c r="C3327" s="8">
        <v>42685</v>
      </c>
      <c r="D3327" s="7">
        <v>42689</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1.234</v>
      </c>
      <c r="S3327" s="1">
        <v>1</v>
      </c>
      <c r="T3327" s="1">
        <v>0.8</v>
      </c>
      <c r="U3327" s="1">
        <v>-1.9743999999999999</v>
      </c>
      <c r="V3327" s="1">
        <f t="shared" si="51"/>
        <v>1.234</v>
      </c>
      <c r="W3327" s="30">
        <f>Orders[[#This Row],[Profit]]/Orders[[#This Row],[Sales]]</f>
        <v>-1.5999999999999999</v>
      </c>
    </row>
    <row r="3328" spans="1:23" x14ac:dyDescent="0.35">
      <c r="A3328" s="1" t="s">
        <v>14288</v>
      </c>
      <c r="B3328" s="1" t="s">
        <v>6542</v>
      </c>
      <c r="C3328" s="8">
        <v>42685</v>
      </c>
      <c r="D3328" s="7">
        <v>42689</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6.7560000000000002</v>
      </c>
      <c r="V3328" s="1">
        <f t="shared" si="51"/>
        <v>202.68</v>
      </c>
      <c r="W3328" s="30">
        <f>Orders[[#This Row],[Profit]]/Orders[[#This Row],[Sales]]</f>
        <v>0.1</v>
      </c>
    </row>
    <row r="3329" spans="1:23" x14ac:dyDescent="0.35">
      <c r="A3329" s="1" t="s">
        <v>14289</v>
      </c>
      <c r="B3329" s="1" t="s">
        <v>6542</v>
      </c>
      <c r="C3329" s="8">
        <v>42685</v>
      </c>
      <c r="D3329" s="7">
        <v>42689</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v>
      </c>
      <c r="S3329" s="1">
        <v>5</v>
      </c>
      <c r="T3329" s="1">
        <v>0.2</v>
      </c>
      <c r="U3329" s="1">
        <v>7.8734999999999999</v>
      </c>
      <c r="V3329" s="1">
        <f t="shared" si="51"/>
        <v>108.6</v>
      </c>
      <c r="W3329" s="30">
        <f>Orders[[#This Row],[Profit]]/Orders[[#This Row],[Sales]]</f>
        <v>0.36249999999999999</v>
      </c>
    </row>
    <row r="3330" spans="1:23" x14ac:dyDescent="0.35">
      <c r="A3330" s="1" t="s">
        <v>14290</v>
      </c>
      <c r="B3330" s="1" t="s">
        <v>6542</v>
      </c>
      <c r="C3330" s="8">
        <v>42685</v>
      </c>
      <c r="D3330" s="7">
        <v>42689</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c r="V3330" s="1">
        <f t="shared" ref="V3330:V3393" si="52">PRODUCT(S3330,R3330)</f>
        <v>2098.6880000000001</v>
      </c>
      <c r="W3330" s="30">
        <f>Orders[[#This Row],[Profit]]/Orders[[#This Row],[Sales]]</f>
        <v>0.36249999999999999</v>
      </c>
    </row>
    <row r="3331" spans="1:23" x14ac:dyDescent="0.35">
      <c r="A3331" s="1" t="s">
        <v>14291</v>
      </c>
      <c r="B3331" s="1" t="s">
        <v>6542</v>
      </c>
      <c r="C3331" s="8">
        <v>42685</v>
      </c>
      <c r="D3331" s="7">
        <v>42689</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16.704000000000001</v>
      </c>
      <c r="V3331" s="1">
        <f t="shared" si="52"/>
        <v>296.95999999999998</v>
      </c>
      <c r="W3331" s="30">
        <f>Orders[[#This Row],[Profit]]/Orders[[#This Row],[Sales]]</f>
        <v>0.11250000000000002</v>
      </c>
    </row>
    <row r="3332" spans="1:23" x14ac:dyDescent="0.35">
      <c r="A3332" s="1" t="s">
        <v>14292</v>
      </c>
      <c r="B3332" s="1" t="s">
        <v>6542</v>
      </c>
      <c r="C3332" s="8">
        <v>42685</v>
      </c>
      <c r="D3332" s="7">
        <v>42689</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15.073499999999999</v>
      </c>
      <c r="V3332" s="1">
        <f t="shared" si="52"/>
        <v>723.52800000000002</v>
      </c>
      <c r="W3332" s="30">
        <f>Orders[[#This Row],[Profit]]/Orders[[#This Row],[Sales]]</f>
        <v>6.25E-2</v>
      </c>
    </row>
    <row r="3333" spans="1:23" x14ac:dyDescent="0.35">
      <c r="A3333" s="1" t="s">
        <v>14293</v>
      </c>
      <c r="B3333" s="1" t="s">
        <v>6545</v>
      </c>
      <c r="C3333" s="8">
        <v>43813</v>
      </c>
      <c r="D3333" s="7">
        <v>43819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28.497</v>
      </c>
      <c r="V3333" s="1">
        <f t="shared" si="52"/>
        <v>683.928</v>
      </c>
      <c r="W3333" s="30">
        <f>Orders[[#This Row],[Profit]]/Orders[[#This Row],[Sales]]</f>
        <v>0.125</v>
      </c>
    </row>
    <row r="3334" spans="1:23" x14ac:dyDescent="0.35">
      <c r="A3334" s="1" t="s">
        <v>14294</v>
      </c>
      <c r="B3334" s="1" t="s">
        <v>6545</v>
      </c>
      <c r="C3334" s="8">
        <v>43813</v>
      </c>
      <c r="D3334" s="7">
        <v>43819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52.68</v>
      </c>
      <c r="S3334" s="1">
        <v>3</v>
      </c>
      <c r="T3334" s="1">
        <v>0.2</v>
      </c>
      <c r="U3334" s="1">
        <v>19.754999999999999</v>
      </c>
      <c r="V3334" s="1">
        <f t="shared" si="52"/>
        <v>158.04</v>
      </c>
      <c r="W3334" s="30">
        <f>Orders[[#This Row],[Profit]]/Orders[[#This Row],[Sales]]</f>
        <v>0.375</v>
      </c>
    </row>
    <row r="3335" spans="1:23" x14ac:dyDescent="0.35">
      <c r="A3335" s="1" t="s">
        <v>14295</v>
      </c>
      <c r="B3335" s="1" t="s">
        <v>6545</v>
      </c>
      <c r="C3335" s="8">
        <v>43813</v>
      </c>
      <c r="D3335" s="7">
        <v>43819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v>
      </c>
      <c r="V3335" s="1">
        <f t="shared" si="52"/>
        <v>2.032</v>
      </c>
      <c r="W3335" s="30">
        <f>Orders[[#This Row],[Profit]]/Orders[[#This Row],[Sales]]</f>
        <v>-0.65</v>
      </c>
    </row>
    <row r="3336" spans="1:23" x14ac:dyDescent="0.35">
      <c r="A3336" s="1" t="s">
        <v>14296</v>
      </c>
      <c r="B3336" s="1" t="s">
        <v>6550</v>
      </c>
      <c r="C3336" s="8">
        <v>43698</v>
      </c>
      <c r="D3336" s="7">
        <v>43699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4.9648000000000003</v>
      </c>
      <c r="V3336" s="1">
        <f t="shared" si="52"/>
        <v>68.48</v>
      </c>
      <c r="W3336" s="30">
        <f>Orders[[#This Row],[Profit]]/Orders[[#This Row],[Sales]]</f>
        <v>0.28999999999999998</v>
      </c>
    </row>
    <row r="3337" spans="1:23" x14ac:dyDescent="0.35">
      <c r="A3337" s="1" t="s">
        <v>14297</v>
      </c>
      <c r="B3337" s="1" t="s">
        <v>6550</v>
      </c>
      <c r="C3337" s="8">
        <v>43698</v>
      </c>
      <c r="D3337" s="7">
        <v>43699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431.96800000000002</v>
      </c>
      <c r="S3337" s="1">
        <v>4</v>
      </c>
      <c r="T3337" s="1">
        <v>0.2</v>
      </c>
      <c r="U3337" s="1">
        <v>37.797199999999997</v>
      </c>
      <c r="V3337" s="1">
        <f t="shared" si="52"/>
        <v>1727.8720000000001</v>
      </c>
      <c r="W3337" s="30">
        <f>Orders[[#This Row],[Profit]]/Orders[[#This Row],[Sales]]</f>
        <v>8.7499999999999994E-2</v>
      </c>
    </row>
    <row r="3338" spans="1:23" x14ac:dyDescent="0.35">
      <c r="A3338" s="1" t="s">
        <v>14298</v>
      </c>
      <c r="B3338" s="1" t="s">
        <v>6550</v>
      </c>
      <c r="C3338" s="8">
        <v>43698</v>
      </c>
      <c r="D3338" s="7">
        <v>43699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10.393599999999999</v>
      </c>
      <c r="V3338" s="1">
        <f t="shared" si="52"/>
        <v>519.67999999999995</v>
      </c>
      <c r="W3338" s="30">
        <f>Orders[[#This Row],[Profit]]/Orders[[#This Row],[Sales]]</f>
        <v>0.08</v>
      </c>
    </row>
    <row r="3339" spans="1:23" x14ac:dyDescent="0.35">
      <c r="A3339" s="1" t="s">
        <v>14299</v>
      </c>
      <c r="B3339" s="1" t="s">
        <v>6550</v>
      </c>
      <c r="C3339" s="8">
        <v>43698</v>
      </c>
      <c r="D3339" s="7">
        <v>43699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568.72799999999995</v>
      </c>
      <c r="S3339" s="1">
        <v>3</v>
      </c>
      <c r="T3339" s="1">
        <v>0.2</v>
      </c>
      <c r="U3339" s="1">
        <v>28.436399999999999</v>
      </c>
      <c r="V3339" s="1">
        <f t="shared" si="52"/>
        <v>1706.1839999999997</v>
      </c>
      <c r="W3339" s="30">
        <f>Orders[[#This Row],[Profit]]/Orders[[#This Row],[Sales]]</f>
        <v>0.05</v>
      </c>
    </row>
    <row r="3340" spans="1:23" x14ac:dyDescent="0.35">
      <c r="A3340" s="1" t="s">
        <v>14300</v>
      </c>
      <c r="B3340" s="1" t="s">
        <v>6550</v>
      </c>
      <c r="C3340" s="8">
        <v>43698</v>
      </c>
      <c r="D3340" s="7">
        <v>43699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42.464700000000001</v>
      </c>
      <c r="V3340" s="1">
        <f t="shared" si="52"/>
        <v>1054.296</v>
      </c>
      <c r="W3340" s="30">
        <f>Orders[[#This Row],[Profit]]/Orders[[#This Row],[Sales]]</f>
        <v>0.36249999999999999</v>
      </c>
    </row>
    <row r="3341" spans="1:23" x14ac:dyDescent="0.35">
      <c r="A3341" s="1" t="s">
        <v>14301</v>
      </c>
      <c r="B3341" s="1" t="s">
        <v>6550</v>
      </c>
      <c r="C3341" s="8">
        <v>43698</v>
      </c>
      <c r="D3341" s="7">
        <v>43699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c r="V3341" s="1">
        <f t="shared" si="52"/>
        <v>610.56000000000006</v>
      </c>
      <c r="W3341" s="30">
        <f>Orders[[#This Row],[Profit]]/Orders[[#This Row],[Sales]]</f>
        <v>0.27</v>
      </c>
    </row>
    <row r="3342" spans="1:23" x14ac:dyDescent="0.35">
      <c r="A3342" s="1" t="s">
        <v>14302</v>
      </c>
      <c r="B3342" s="1" t="s">
        <v>6550</v>
      </c>
      <c r="C3342" s="8">
        <v>43698</v>
      </c>
      <c r="D3342" s="7">
        <v>43699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c r="V3342" s="1">
        <f t="shared" si="52"/>
        <v>258.75</v>
      </c>
      <c r="W3342" s="30">
        <f>Orders[[#This Row],[Profit]]/Orders[[#This Row],[Sales]]</f>
        <v>0.48</v>
      </c>
    </row>
    <row r="3343" spans="1:23" x14ac:dyDescent="0.35">
      <c r="A3343" s="1" t="s">
        <v>14303</v>
      </c>
      <c r="B3343" s="1" t="s">
        <v>6559</v>
      </c>
      <c r="C3343" s="8">
        <v>43339</v>
      </c>
      <c r="D3343" s="7">
        <v>43344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60.255299999999998</v>
      </c>
      <c r="V3343" s="1">
        <f t="shared" si="52"/>
        <v>368.90999999999997</v>
      </c>
      <c r="W3343" s="30">
        <f>Orders[[#This Row],[Profit]]/Orders[[#This Row],[Sales]]</f>
        <v>0.49</v>
      </c>
    </row>
    <row r="3344" spans="1:23" x14ac:dyDescent="0.35">
      <c r="A3344" s="1" t="s">
        <v>14304</v>
      </c>
      <c r="B3344" s="1" t="s">
        <v>6559</v>
      </c>
      <c r="C3344" s="8">
        <v>43339</v>
      </c>
      <c r="D3344" s="7">
        <v>43344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244.61500000000001</v>
      </c>
      <c r="S3344" s="1">
        <v>1</v>
      </c>
      <c r="T3344" s="1">
        <v>0.3</v>
      </c>
      <c r="U3344" s="1">
        <v>20.966999999999999</v>
      </c>
      <c r="V3344" s="1">
        <f t="shared" si="52"/>
        <v>244.61500000000001</v>
      </c>
      <c r="W3344" s="30">
        <f>Orders[[#This Row],[Profit]]/Orders[[#This Row],[Sales]]</f>
        <v>8.5714285714285701E-2</v>
      </c>
    </row>
    <row r="3345" spans="1:23" x14ac:dyDescent="0.35">
      <c r="A3345" s="1" t="s">
        <v>14305</v>
      </c>
      <c r="B3345" s="1" t="s">
        <v>6559</v>
      </c>
      <c r="C3345" s="8">
        <v>43339</v>
      </c>
      <c r="D3345" s="7">
        <v>43344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28.785599999999999</v>
      </c>
      <c r="V3345" s="1">
        <f t="shared" si="52"/>
        <v>179.91</v>
      </c>
      <c r="W3345" s="30">
        <f>Orders[[#This Row],[Profit]]/Orders[[#This Row],[Sales]]</f>
        <v>0.48</v>
      </c>
    </row>
    <row r="3346" spans="1:23" x14ac:dyDescent="0.35">
      <c r="A3346" s="1" t="s">
        <v>14306</v>
      </c>
      <c r="B3346" s="1" t="s">
        <v>6559</v>
      </c>
      <c r="C3346" s="8">
        <v>43339</v>
      </c>
      <c r="D3346" s="7">
        <v>43344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c r="V3346" s="1">
        <f t="shared" si="52"/>
        <v>733.86</v>
      </c>
      <c r="W3346" s="30">
        <f>Orders[[#This Row],[Profit]]/Orders[[#This Row],[Sales]]</f>
        <v>0.44999999999999996</v>
      </c>
    </row>
    <row r="3347" spans="1:23" x14ac:dyDescent="0.35">
      <c r="A3347" s="1" t="s">
        <v>14307</v>
      </c>
      <c r="B3347" s="1" t="s">
        <v>6559</v>
      </c>
      <c r="C3347" s="8">
        <v>43339</v>
      </c>
      <c r="D3347" s="7">
        <v>43344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5.2560000000000002</v>
      </c>
      <c r="V3347" s="1">
        <f t="shared" si="52"/>
        <v>46.72</v>
      </c>
      <c r="W3347" s="30">
        <f>Orders[[#This Row],[Profit]]/Orders[[#This Row],[Sales]]</f>
        <v>0.45</v>
      </c>
    </row>
    <row r="3348" spans="1:23" x14ac:dyDescent="0.35">
      <c r="A3348" s="1" t="s">
        <v>14308</v>
      </c>
      <c r="B3348" s="1" t="s">
        <v>6559</v>
      </c>
      <c r="C3348" s="8">
        <v>43339</v>
      </c>
      <c r="D3348" s="7">
        <v>43344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13.92</v>
      </c>
      <c r="V3348" s="1">
        <f t="shared" si="52"/>
        <v>145</v>
      </c>
      <c r="W3348" s="30">
        <f>Orders[[#This Row],[Profit]]/Orders[[#This Row],[Sales]]</f>
        <v>0.48</v>
      </c>
    </row>
    <row r="3349" spans="1:23" x14ac:dyDescent="0.35">
      <c r="A3349" s="1" t="s">
        <v>14309</v>
      </c>
      <c r="B3349" s="1" t="s">
        <v>6560</v>
      </c>
      <c r="C3349" s="8">
        <v>42960</v>
      </c>
      <c r="D3349" s="7">
        <v>42967</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v>
      </c>
      <c r="V3349" s="1">
        <f t="shared" si="52"/>
        <v>254</v>
      </c>
      <c r="W3349" s="30">
        <f>Orders[[#This Row],[Profit]]/Orders[[#This Row],[Sales]]</f>
        <v>0.26</v>
      </c>
    </row>
    <row r="3350" spans="1:23" x14ac:dyDescent="0.35">
      <c r="A3350" s="1" t="s">
        <v>14310</v>
      </c>
      <c r="B3350" s="1" t="s">
        <v>6562</v>
      </c>
      <c r="C3350" s="8">
        <v>43774</v>
      </c>
      <c r="D3350" s="7">
        <v>43776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c r="V3350" s="1">
        <f t="shared" si="52"/>
        <v>80.150000000000006</v>
      </c>
      <c r="W3350" s="30">
        <f>Orders[[#This Row],[Profit]]/Orders[[#This Row],[Sales]]</f>
        <v>-1.5999999999999999</v>
      </c>
    </row>
    <row r="3351" spans="1:23" x14ac:dyDescent="0.35">
      <c r="A3351" s="1" t="s">
        <v>14311</v>
      </c>
      <c r="B3351" s="1" t="s">
        <v>6563</v>
      </c>
      <c r="C3351" s="8">
        <v>43329</v>
      </c>
      <c r="D3351" s="7">
        <v>43333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v>
      </c>
      <c r="S3351" s="1">
        <v>4</v>
      </c>
      <c r="T3351" s="1">
        <v>0.2</v>
      </c>
      <c r="U3351" s="1">
        <v>5.6955999999999998</v>
      </c>
      <c r="V3351" s="1">
        <f t="shared" si="52"/>
        <v>62.847999999999999</v>
      </c>
      <c r="W3351" s="30">
        <f>Orders[[#This Row],[Profit]]/Orders[[#This Row],[Sales]]</f>
        <v>0.36249999999999999</v>
      </c>
    </row>
    <row r="3352" spans="1:23" x14ac:dyDescent="0.35">
      <c r="A3352" s="1" t="s">
        <v>14312</v>
      </c>
      <c r="B3352" s="1" t="s">
        <v>6564</v>
      </c>
      <c r="C3352" s="8">
        <v>43460</v>
      </c>
      <c r="D3352" s="7">
        <v>43465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18.893699999999999</v>
      </c>
      <c r="V3352" s="1">
        <f t="shared" si="52"/>
        <v>269.90999999999997</v>
      </c>
      <c r="W3352" s="30">
        <f>Orders[[#This Row],[Profit]]/Orders[[#This Row],[Sales]]</f>
        <v>0.21</v>
      </c>
    </row>
    <row r="3353" spans="1:23" x14ac:dyDescent="0.35">
      <c r="A3353" s="1" t="s">
        <v>14313</v>
      </c>
      <c r="B3353" s="1" t="s">
        <v>6565</v>
      </c>
      <c r="C3353" s="8">
        <v>42636</v>
      </c>
      <c r="D3353" s="7">
        <v>42641</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20.517600000000002</v>
      </c>
      <c r="V3353" s="1">
        <f t="shared" si="52"/>
        <v>1307.9970000000001</v>
      </c>
      <c r="W3353" s="30">
        <f>Orders[[#This Row],[Profit]]/Orders[[#This Row],[Sales]]</f>
        <v>4.7058823529411764E-2</v>
      </c>
    </row>
    <row r="3354" spans="1:23" x14ac:dyDescent="0.35">
      <c r="A3354" s="1" t="s">
        <v>14314</v>
      </c>
      <c r="B3354" s="1" t="s">
        <v>6565</v>
      </c>
      <c r="C3354" s="8">
        <v>42636</v>
      </c>
      <c r="D3354" s="7">
        <v>42641</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83.983999999999995</v>
      </c>
      <c r="S3354" s="1">
        <v>2</v>
      </c>
      <c r="T3354" s="1">
        <v>0.2</v>
      </c>
      <c r="U3354" s="1">
        <v>31.494</v>
      </c>
      <c r="V3354" s="1">
        <f t="shared" si="52"/>
        <v>167.96799999999999</v>
      </c>
      <c r="W3354" s="30">
        <f>Orders[[#This Row],[Profit]]/Orders[[#This Row],[Sales]]</f>
        <v>0.375</v>
      </c>
    </row>
    <row r="3355" spans="1:23" x14ac:dyDescent="0.35">
      <c r="A3355" s="1" t="s">
        <v>14315</v>
      </c>
      <c r="B3355" s="1" t="s">
        <v>6568</v>
      </c>
      <c r="C3355" s="8">
        <v>42570</v>
      </c>
      <c r="D3355" s="7">
        <v>42575</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93.594800000000006</v>
      </c>
      <c r="V3355" s="1">
        <f t="shared" si="52"/>
        <v>719.96</v>
      </c>
      <c r="W3355" s="30">
        <f>Orders[[#This Row],[Profit]]/Orders[[#This Row],[Sales]]</f>
        <v>0.26</v>
      </c>
    </row>
    <row r="3356" spans="1:23" x14ac:dyDescent="0.35">
      <c r="A3356" s="1" t="s">
        <v>14316</v>
      </c>
      <c r="B3356" s="1" t="s">
        <v>6568</v>
      </c>
      <c r="C3356" s="8">
        <v>42570</v>
      </c>
      <c r="D3356" s="7">
        <v>42575</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70.56</v>
      </c>
      <c r="S3356" s="1">
        <v>1</v>
      </c>
      <c r="T3356" s="1">
        <v>0.3</v>
      </c>
      <c r="U3356" s="1">
        <v>-4.032</v>
      </c>
      <c r="V3356" s="1">
        <f t="shared" si="52"/>
        <v>70.56</v>
      </c>
      <c r="W3356" s="30">
        <f>Orders[[#This Row],[Profit]]/Orders[[#This Row],[Sales]]</f>
        <v>-5.7142857142857141E-2</v>
      </c>
    </row>
    <row r="3357" spans="1:23" x14ac:dyDescent="0.35">
      <c r="A3357" s="1" t="s">
        <v>14317</v>
      </c>
      <c r="B3357" s="1" t="s">
        <v>6568</v>
      </c>
      <c r="C3357" s="8">
        <v>42570</v>
      </c>
      <c r="D3357" s="7">
        <v>42575</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c r="V3357" s="1">
        <f t="shared" si="52"/>
        <v>41.76</v>
      </c>
      <c r="W3357" s="30">
        <f>Orders[[#This Row],[Profit]]/Orders[[#This Row],[Sales]]</f>
        <v>0.45999999999999996</v>
      </c>
    </row>
    <row r="3358" spans="1:23" x14ac:dyDescent="0.35">
      <c r="A3358" s="1" t="s">
        <v>14318</v>
      </c>
      <c r="B3358" s="1" t="s">
        <v>6568</v>
      </c>
      <c r="C3358" s="8">
        <v>42570</v>
      </c>
      <c r="D3358" s="7">
        <v>42575</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c r="V3358" s="1">
        <f t="shared" si="52"/>
        <v>3.81</v>
      </c>
      <c r="W3358" s="30">
        <f>Orders[[#This Row],[Profit]]/Orders[[#This Row],[Sales]]</f>
        <v>0.48</v>
      </c>
    </row>
    <row r="3359" spans="1:23" x14ac:dyDescent="0.35">
      <c r="A3359" s="1" t="s">
        <v>14319</v>
      </c>
      <c r="B3359" s="1" t="s">
        <v>6571</v>
      </c>
      <c r="C3359" s="8">
        <v>43715</v>
      </c>
      <c r="D3359" s="7">
        <v>43721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26.465399999999999</v>
      </c>
      <c r="V3359" s="1">
        <f t="shared" si="52"/>
        <v>657.072</v>
      </c>
      <c r="W3359" s="30">
        <f>Orders[[#This Row],[Profit]]/Orders[[#This Row],[Sales]]</f>
        <v>0.36249999999999999</v>
      </c>
    </row>
    <row r="3360" spans="1:23" x14ac:dyDescent="0.35">
      <c r="A3360" s="1" t="s">
        <v>14320</v>
      </c>
      <c r="B3360" s="1" t="s">
        <v>6572</v>
      </c>
      <c r="C3360" s="8">
        <v>43226</v>
      </c>
      <c r="D3360" s="7">
        <v>43230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3.2080000000000002</v>
      </c>
      <c r="S3360" s="1">
        <v>2</v>
      </c>
      <c r="T3360" s="1">
        <v>0.8</v>
      </c>
      <c r="U3360" s="1">
        <v>-5.2931999999999997</v>
      </c>
      <c r="V3360" s="1">
        <f t="shared" si="52"/>
        <v>6.4160000000000004</v>
      </c>
      <c r="W3360" s="30">
        <f>Orders[[#This Row],[Profit]]/Orders[[#This Row],[Sales]]</f>
        <v>-1.65</v>
      </c>
    </row>
    <row r="3361" spans="1:23" x14ac:dyDescent="0.35">
      <c r="A3361" s="1" t="s">
        <v>14321</v>
      </c>
      <c r="B3361" s="1" t="s">
        <v>6572</v>
      </c>
      <c r="C3361" s="8">
        <v>43226</v>
      </c>
      <c r="D3361" s="7">
        <v>43230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26.175999999999998</v>
      </c>
      <c r="S3361" s="1">
        <v>2</v>
      </c>
      <c r="T3361" s="1">
        <v>0.2</v>
      </c>
      <c r="U3361" s="1">
        <v>-3.2719999999999998</v>
      </c>
      <c r="V3361" s="1">
        <f t="shared" si="52"/>
        <v>52.351999999999997</v>
      </c>
      <c r="W3361" s="30">
        <f>Orders[[#This Row],[Profit]]/Orders[[#This Row],[Sales]]</f>
        <v>-0.125</v>
      </c>
    </row>
    <row r="3362" spans="1:23" x14ac:dyDescent="0.35">
      <c r="A3362" s="1" t="s">
        <v>14322</v>
      </c>
      <c r="B3362" s="1" t="s">
        <v>6573</v>
      </c>
      <c r="C3362" s="8">
        <v>42890</v>
      </c>
      <c r="D3362" s="7">
        <v>42894</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14.306800000000001</v>
      </c>
      <c r="V3362" s="1">
        <f t="shared" si="52"/>
        <v>121.76</v>
      </c>
      <c r="W3362" s="30">
        <f>Orders[[#This Row],[Profit]]/Orders[[#This Row],[Sales]]</f>
        <v>0.47000000000000003</v>
      </c>
    </row>
    <row r="3363" spans="1:23" x14ac:dyDescent="0.35">
      <c r="A3363" s="1" t="s">
        <v>14323</v>
      </c>
      <c r="B3363" s="1" t="s">
        <v>6573</v>
      </c>
      <c r="C3363" s="8">
        <v>42890</v>
      </c>
      <c r="D3363" s="7">
        <v>42894</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11.995200000000001</v>
      </c>
      <c r="V3363" s="1">
        <f t="shared" si="52"/>
        <v>105.84</v>
      </c>
      <c r="W3363" s="30">
        <f>Orders[[#This Row],[Profit]]/Orders[[#This Row],[Sales]]</f>
        <v>0.34</v>
      </c>
    </row>
    <row r="3364" spans="1:23" x14ac:dyDescent="0.35">
      <c r="A3364" s="1" t="s">
        <v>14324</v>
      </c>
      <c r="B3364" s="1" t="s">
        <v>6576</v>
      </c>
      <c r="C3364" s="8">
        <v>43082</v>
      </c>
      <c r="D3364" s="7">
        <v>43089</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c r="V3364" s="1">
        <f t="shared" si="52"/>
        <v>58.320000000000007</v>
      </c>
      <c r="W3364" s="30">
        <f>Orders[[#This Row],[Profit]]/Orders[[#This Row],[Sales]]</f>
        <v>0.48000000000000004</v>
      </c>
    </row>
    <row r="3365" spans="1:23" x14ac:dyDescent="0.35">
      <c r="A3365" s="1" t="s">
        <v>14325</v>
      </c>
      <c r="B3365" s="1" t="s">
        <v>6576</v>
      </c>
      <c r="C3365" s="8">
        <v>43082</v>
      </c>
      <c r="D3365" s="7">
        <v>43089</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c r="V3365" s="1">
        <f t="shared" si="52"/>
        <v>75.760000000000005</v>
      </c>
      <c r="W3365" s="30">
        <f>Orders[[#This Row],[Profit]]/Orders[[#This Row],[Sales]]</f>
        <v>0.5</v>
      </c>
    </row>
    <row r="3366" spans="1:23" x14ac:dyDescent="0.35">
      <c r="A3366" s="1" t="s">
        <v>14326</v>
      </c>
      <c r="B3366" s="1" t="s">
        <v>6578</v>
      </c>
      <c r="C3366" s="8">
        <v>43297</v>
      </c>
      <c r="D3366" s="7">
        <v>43299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-3.8208000000000002</v>
      </c>
      <c r="V3366" s="1">
        <f t="shared" si="52"/>
        <v>28.655999999999999</v>
      </c>
      <c r="W3366" s="30">
        <f>Orders[[#This Row],[Profit]]/Orders[[#This Row],[Sales]]</f>
        <v>-0.4</v>
      </c>
    </row>
    <row r="3367" spans="1:23" x14ac:dyDescent="0.35">
      <c r="A3367" s="1" t="s">
        <v>14327</v>
      </c>
      <c r="B3367" s="1" t="s">
        <v>6579</v>
      </c>
      <c r="C3367" s="8">
        <v>42400</v>
      </c>
      <c r="D3367" s="7">
        <v>42402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3.4196</v>
      </c>
      <c r="V3367" s="1">
        <f t="shared" si="52"/>
        <v>581.33199999999999</v>
      </c>
      <c r="W3367" s="30">
        <f>Orders[[#This Row],[Profit]]/Orders[[#This Row],[Sales]]</f>
        <v>1.1764705882352941E-2</v>
      </c>
    </row>
    <row r="3368" spans="1:23" x14ac:dyDescent="0.35">
      <c r="A3368" s="1" t="s">
        <v>14328</v>
      </c>
      <c r="B3368" s="1" t="s">
        <v>6582</v>
      </c>
      <c r="C3368" s="8">
        <v>42560</v>
      </c>
      <c r="D3368" s="7">
        <v>42566</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v>
      </c>
      <c r="S3368" s="1">
        <v>2</v>
      </c>
      <c r="T3368" s="1">
        <v>0.2</v>
      </c>
      <c r="U3368" s="1">
        <v>3.6288</v>
      </c>
      <c r="V3368" s="1">
        <f t="shared" si="52"/>
        <v>20.736000000000001</v>
      </c>
      <c r="W3368" s="30">
        <f>Orders[[#This Row],[Profit]]/Orders[[#This Row],[Sales]]</f>
        <v>0.35</v>
      </c>
    </row>
    <row r="3369" spans="1:23" x14ac:dyDescent="0.35">
      <c r="A3369" s="1" t="s">
        <v>14329</v>
      </c>
      <c r="B3369" s="1" t="s">
        <v>6582</v>
      </c>
      <c r="C3369" s="8">
        <v>42560</v>
      </c>
      <c r="D3369" s="7">
        <v>42566</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v>
      </c>
      <c r="S3369" s="1">
        <v>3</v>
      </c>
      <c r="T3369" s="1">
        <v>0.2</v>
      </c>
      <c r="U3369" s="1">
        <v>4.4850000000000003</v>
      </c>
      <c r="V3369" s="1">
        <f t="shared" si="52"/>
        <v>43.055999999999997</v>
      </c>
      <c r="W3369" s="30">
        <f>Orders[[#This Row],[Profit]]/Orders[[#This Row],[Sales]]</f>
        <v>0.3125</v>
      </c>
    </row>
    <row r="3370" spans="1:23" x14ac:dyDescent="0.35">
      <c r="A3370" s="1" t="s">
        <v>14330</v>
      </c>
      <c r="B3370" s="1" t="s">
        <v>6583</v>
      </c>
      <c r="C3370" s="8">
        <v>43060</v>
      </c>
      <c r="D3370" s="7">
        <v>43064</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41.168399999999998</v>
      </c>
      <c r="V3370" s="1">
        <f t="shared" si="52"/>
        <v>283.92</v>
      </c>
      <c r="W3370" s="30">
        <f>Orders[[#This Row],[Profit]]/Orders[[#This Row],[Sales]]</f>
        <v>0.28999999999999998</v>
      </c>
    </row>
    <row r="3371" spans="1:23" x14ac:dyDescent="0.35">
      <c r="A3371" s="1" t="s">
        <v>14331</v>
      </c>
      <c r="B3371" s="1" t="s">
        <v>6583</v>
      </c>
      <c r="C3371" s="8">
        <v>43060</v>
      </c>
      <c r="D3371" s="7">
        <v>43064</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23.116800000000001</v>
      </c>
      <c r="V3371" s="1">
        <f t="shared" si="52"/>
        <v>264.19200000000001</v>
      </c>
      <c r="W3371" s="30">
        <f>Orders[[#This Row],[Profit]]/Orders[[#This Row],[Sales]]</f>
        <v>0.35000000000000003</v>
      </c>
    </row>
    <row r="3372" spans="1:23" x14ac:dyDescent="0.35">
      <c r="A3372" s="1" t="s">
        <v>14332</v>
      </c>
      <c r="B3372" s="1" t="s">
        <v>6586</v>
      </c>
      <c r="C3372" s="8">
        <v>43184</v>
      </c>
      <c r="D3372" s="7">
        <v>43184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244.6155</v>
      </c>
      <c r="V3372" s="1">
        <f t="shared" si="52"/>
        <v>6437.25</v>
      </c>
      <c r="W3372" s="30">
        <f>Orders[[#This Row],[Profit]]/Orders[[#This Row],[Sales]]</f>
        <v>0.19</v>
      </c>
    </row>
    <row r="3373" spans="1:23" x14ac:dyDescent="0.35">
      <c r="A3373" s="1" t="s">
        <v>14333</v>
      </c>
      <c r="B3373" s="1" t="s">
        <v>6587</v>
      </c>
      <c r="C3373" s="8">
        <v>43731</v>
      </c>
      <c r="D3373" s="7">
        <v>43738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c r="V3373" s="1">
        <f t="shared" si="52"/>
        <v>154.94400000000002</v>
      </c>
      <c r="W3373" s="30">
        <f>Orders[[#This Row],[Profit]]/Orders[[#This Row],[Sales]]</f>
        <v>0.35</v>
      </c>
    </row>
    <row r="3374" spans="1:23" x14ac:dyDescent="0.35">
      <c r="A3374" s="1" t="s">
        <v>14334</v>
      </c>
      <c r="B3374" s="1" t="s">
        <v>6587</v>
      </c>
      <c r="C3374" s="8">
        <v>43731</v>
      </c>
      <c r="D3374" s="7">
        <v>43738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c r="V3374" s="1">
        <f t="shared" si="52"/>
        <v>321.92</v>
      </c>
      <c r="W3374" s="30">
        <f>Orders[[#This Row],[Profit]]/Orders[[#This Row],[Sales]]</f>
        <v>0.3</v>
      </c>
    </row>
    <row r="3375" spans="1:23" x14ac:dyDescent="0.35">
      <c r="A3375" s="1" t="s">
        <v>14335</v>
      </c>
      <c r="B3375" s="1" t="s">
        <v>6588</v>
      </c>
      <c r="C3375" s="8">
        <v>43073</v>
      </c>
      <c r="D3375" s="7">
        <v>43079</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11.375999999999999</v>
      </c>
      <c r="V3375" s="1">
        <f t="shared" si="52"/>
        <v>85.320000000000007</v>
      </c>
      <c r="W3375" s="30">
        <f>Orders[[#This Row],[Profit]]/Orders[[#This Row],[Sales]]</f>
        <v>0.39999999999999997</v>
      </c>
    </row>
    <row r="3376" spans="1:23" x14ac:dyDescent="0.35">
      <c r="A3376" s="1" t="s">
        <v>14336</v>
      </c>
      <c r="B3376" s="1" t="s">
        <v>6588</v>
      </c>
      <c r="C3376" s="8">
        <v>43073</v>
      </c>
      <c r="D3376" s="7">
        <v>43079</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8.0980000000000008</v>
      </c>
      <c r="V3376" s="1">
        <f t="shared" si="52"/>
        <v>1822.0500000000002</v>
      </c>
      <c r="W3376" s="30">
        <f>Orders[[#This Row],[Profit]]/Orders[[#This Row],[Sales]]</f>
        <v>2.2222222222222223E-2</v>
      </c>
    </row>
    <row r="3377" spans="1:23" x14ac:dyDescent="0.35">
      <c r="A3377" s="1" t="s">
        <v>14337</v>
      </c>
      <c r="B3377" s="1" t="s">
        <v>6588</v>
      </c>
      <c r="C3377" s="8">
        <v>43073</v>
      </c>
      <c r="D3377" s="7">
        <v>43079</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v>
      </c>
      <c r="V3377" s="1">
        <f t="shared" si="52"/>
        <v>159.84</v>
      </c>
      <c r="W3377" s="30">
        <f>Orders[[#This Row],[Profit]]/Orders[[#This Row],[Sales]]</f>
        <v>0.26</v>
      </c>
    </row>
    <row r="3378" spans="1:23" x14ac:dyDescent="0.35">
      <c r="A3378" s="1" t="s">
        <v>14338</v>
      </c>
      <c r="B3378" s="1" t="s">
        <v>6588</v>
      </c>
      <c r="C3378" s="8">
        <v>43073</v>
      </c>
      <c r="D3378" s="7">
        <v>43079</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c r="V3378" s="1">
        <f t="shared" si="52"/>
        <v>723.52800000000002</v>
      </c>
      <c r="W3378" s="30">
        <f>Orders[[#This Row],[Profit]]/Orders[[#This Row],[Sales]]</f>
        <v>0.18888888888888888</v>
      </c>
    </row>
    <row r="3379" spans="1:23" x14ac:dyDescent="0.35">
      <c r="A3379" s="1" t="s">
        <v>14339</v>
      </c>
      <c r="B3379" s="1" t="s">
        <v>6589</v>
      </c>
      <c r="C3379" s="8">
        <v>43405</v>
      </c>
      <c r="D3379" s="7">
        <v>43408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v>
      </c>
      <c r="S3379" s="1">
        <v>9</v>
      </c>
      <c r="T3379" s="1">
        <v>0.2</v>
      </c>
      <c r="U3379" s="1">
        <v>6.9794999999999998</v>
      </c>
      <c r="V3379" s="1">
        <f t="shared" si="52"/>
        <v>1005.048</v>
      </c>
      <c r="W3379" s="30">
        <f>Orders[[#This Row],[Profit]]/Orders[[#This Row],[Sales]]</f>
        <v>6.25E-2</v>
      </c>
    </row>
    <row r="3380" spans="1:23" x14ac:dyDescent="0.35">
      <c r="A3380" s="1" t="s">
        <v>14340</v>
      </c>
      <c r="B3380" s="1" t="s">
        <v>6594</v>
      </c>
      <c r="C3380" s="8">
        <v>43541</v>
      </c>
      <c r="D3380" s="7">
        <v>43545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13.776</v>
      </c>
      <c r="S3380" s="1">
        <v>6</v>
      </c>
      <c r="T3380" s="1">
        <v>0.8</v>
      </c>
      <c r="U3380" s="1">
        <v>-22.041599999999999</v>
      </c>
      <c r="V3380" s="1">
        <f t="shared" si="52"/>
        <v>82.656000000000006</v>
      </c>
      <c r="W3380" s="30">
        <f>Orders[[#This Row],[Profit]]/Orders[[#This Row],[Sales]]</f>
        <v>-1.5999999999999999</v>
      </c>
    </row>
    <row r="3381" spans="1:23" x14ac:dyDescent="0.35">
      <c r="A3381" s="1" t="s">
        <v>14341</v>
      </c>
      <c r="B3381" s="1" t="s">
        <v>6594</v>
      </c>
      <c r="C3381" s="8">
        <v>43541</v>
      </c>
      <c r="D3381" s="7">
        <v>43545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v>
      </c>
      <c r="S3381" s="1">
        <v>3</v>
      </c>
      <c r="T3381" s="1">
        <v>0.2</v>
      </c>
      <c r="U3381" s="1">
        <v>3.21</v>
      </c>
      <c r="V3381" s="1">
        <f t="shared" si="52"/>
        <v>30.816000000000003</v>
      </c>
      <c r="W3381" s="30">
        <f>Orders[[#This Row],[Profit]]/Orders[[#This Row],[Sales]]</f>
        <v>0.3125</v>
      </c>
    </row>
    <row r="3382" spans="1:23" x14ac:dyDescent="0.35">
      <c r="A3382" s="1" t="s">
        <v>14342</v>
      </c>
      <c r="B3382" s="1" t="s">
        <v>6597</v>
      </c>
      <c r="C3382" s="8">
        <v>43792</v>
      </c>
      <c r="D3382" s="7">
        <v>43793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24.047999999999998</v>
      </c>
      <c r="S3382" s="1">
        <v>9</v>
      </c>
      <c r="T3382" s="1">
        <v>0.2</v>
      </c>
      <c r="U3382" s="1">
        <v>7.2144000000000004</v>
      </c>
      <c r="V3382" s="1">
        <f t="shared" si="52"/>
        <v>216.43199999999999</v>
      </c>
      <c r="W3382" s="30">
        <f>Orders[[#This Row],[Profit]]/Orders[[#This Row],[Sales]]</f>
        <v>0.30000000000000004</v>
      </c>
    </row>
    <row r="3383" spans="1:23" x14ac:dyDescent="0.35">
      <c r="A3383" s="1" t="s">
        <v>14343</v>
      </c>
      <c r="B3383" s="1" t="s">
        <v>6600</v>
      </c>
      <c r="C3383" s="8">
        <v>43704</v>
      </c>
      <c r="D3383" s="7">
        <v>43707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2.8959999999999999</v>
      </c>
      <c r="S3383" s="1">
        <v>1</v>
      </c>
      <c r="T3383" s="1">
        <v>0.2</v>
      </c>
      <c r="U3383" s="1">
        <v>0.97740000000000005</v>
      </c>
      <c r="V3383" s="1">
        <f t="shared" si="52"/>
        <v>2.8959999999999999</v>
      </c>
      <c r="W3383" s="30">
        <f>Orders[[#This Row],[Profit]]/Orders[[#This Row],[Sales]]</f>
        <v>0.33750000000000002</v>
      </c>
    </row>
    <row r="3384" spans="1:23" x14ac:dyDescent="0.35">
      <c r="A3384" s="1" t="s">
        <v>14344</v>
      </c>
      <c r="B3384" s="1" t="s">
        <v>6601</v>
      </c>
      <c r="C3384" s="8">
        <v>43073</v>
      </c>
      <c r="D3384" s="7">
        <v>43078</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8.7905999999999995</v>
      </c>
      <c r="V3384" s="1">
        <f t="shared" si="52"/>
        <v>53.820000000000007</v>
      </c>
      <c r="W3384" s="30">
        <f>Orders[[#This Row],[Profit]]/Orders[[#This Row],[Sales]]</f>
        <v>0.48999999999999994</v>
      </c>
    </row>
    <row r="3385" spans="1:23" x14ac:dyDescent="0.35">
      <c r="A3385" s="1" t="s">
        <v>14345</v>
      </c>
      <c r="B3385" s="1" t="s">
        <v>6601</v>
      </c>
      <c r="C3385" s="8">
        <v>43073</v>
      </c>
      <c r="D3385" s="7">
        <v>43078</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29.880199999999999</v>
      </c>
      <c r="V3385" s="1">
        <f t="shared" si="52"/>
        <v>2689.2179999999998</v>
      </c>
      <c r="W3385" s="30">
        <f>Orders[[#This Row],[Profit]]/Orders[[#This Row],[Sales]]</f>
        <v>7.7777777777777779E-2</v>
      </c>
    </row>
    <row r="3386" spans="1:23" x14ac:dyDescent="0.35">
      <c r="A3386" s="1" t="s">
        <v>14346</v>
      </c>
      <c r="B3386" s="1" t="s">
        <v>6601</v>
      </c>
      <c r="C3386" s="8">
        <v>43073</v>
      </c>
      <c r="D3386" s="7">
        <v>43078</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c r="V3386" s="1">
        <f t="shared" si="52"/>
        <v>8998.75</v>
      </c>
      <c r="W3386" s="30">
        <f>Orders[[#This Row],[Profit]]/Orders[[#This Row],[Sales]]</f>
        <v>0.3</v>
      </c>
    </row>
    <row r="3387" spans="1:23" x14ac:dyDescent="0.35">
      <c r="A3387" s="1" t="s">
        <v>14347</v>
      </c>
      <c r="B3387" s="1" t="s">
        <v>6604</v>
      </c>
      <c r="C3387" s="8">
        <v>43745</v>
      </c>
      <c r="D3387" s="7">
        <v>43749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65.325599999999994</v>
      </c>
      <c r="V3387" s="1">
        <f t="shared" si="52"/>
        <v>2322.6880000000001</v>
      </c>
      <c r="W3387" s="30">
        <f>Orders[[#This Row],[Profit]]/Orders[[#This Row],[Sales]]</f>
        <v>0.11249999999999999</v>
      </c>
    </row>
    <row r="3388" spans="1:23" x14ac:dyDescent="0.35">
      <c r="A3388" s="1" t="s">
        <v>14348</v>
      </c>
      <c r="B3388" s="1" t="s">
        <v>6604</v>
      </c>
      <c r="C3388" s="8">
        <v>43745</v>
      </c>
      <c r="D3388" s="7">
        <v>43749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5.9175000000000004</v>
      </c>
      <c r="V3388" s="1">
        <f t="shared" si="52"/>
        <v>56.808</v>
      </c>
      <c r="W3388" s="30">
        <f>Orders[[#This Row],[Profit]]/Orders[[#This Row],[Sales]]</f>
        <v>0.3125</v>
      </c>
    </row>
    <row r="3389" spans="1:23" x14ac:dyDescent="0.35">
      <c r="A3389" s="1" t="s">
        <v>14349</v>
      </c>
      <c r="B3389" s="1" t="s">
        <v>6604</v>
      </c>
      <c r="C3389" s="8">
        <v>43745</v>
      </c>
      <c r="D3389" s="7">
        <v>43749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222.38399999999999</v>
      </c>
      <c r="S3389" s="1">
        <v>2</v>
      </c>
      <c r="T3389" s="1">
        <v>0.2</v>
      </c>
      <c r="U3389" s="1">
        <v>16.678799999999999</v>
      </c>
      <c r="V3389" s="1">
        <f t="shared" si="52"/>
        <v>444.76799999999997</v>
      </c>
      <c r="W3389" s="30">
        <f>Orders[[#This Row],[Profit]]/Orders[[#This Row],[Sales]]</f>
        <v>7.4999999999999997E-2</v>
      </c>
    </row>
    <row r="3390" spans="1:23" x14ac:dyDescent="0.35">
      <c r="A3390" s="1" t="s">
        <v>14350</v>
      </c>
      <c r="B3390" s="1" t="s">
        <v>6604</v>
      </c>
      <c r="C3390" s="8">
        <v>43745</v>
      </c>
      <c r="D3390" s="7">
        <v>43749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50.454000000000001</v>
      </c>
      <c r="S3390" s="1">
        <v>6</v>
      </c>
      <c r="T3390" s="1">
        <v>0.7</v>
      </c>
      <c r="U3390" s="1">
        <v>-33.636000000000003</v>
      </c>
      <c r="V3390" s="1">
        <f t="shared" si="52"/>
        <v>302.72399999999999</v>
      </c>
      <c r="W3390" s="30">
        <f>Orders[[#This Row],[Profit]]/Orders[[#This Row],[Sales]]</f>
        <v>-0.66666666666666674</v>
      </c>
    </row>
    <row r="3391" spans="1:23" x14ac:dyDescent="0.35">
      <c r="A3391" s="1" t="s">
        <v>14351</v>
      </c>
      <c r="B3391" s="1" t="s">
        <v>6604</v>
      </c>
      <c r="C3391" s="8">
        <v>43745</v>
      </c>
      <c r="D3391" s="7">
        <v>43749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-36.111600000000003</v>
      </c>
      <c r="V3391" s="1">
        <f t="shared" si="52"/>
        <v>464.29200000000003</v>
      </c>
      <c r="W3391" s="30">
        <f>Orders[[#This Row],[Profit]]/Orders[[#This Row],[Sales]]</f>
        <v>-0.23333333333333334</v>
      </c>
    </row>
    <row r="3392" spans="1:23" x14ac:dyDescent="0.35">
      <c r="A3392" s="1" t="s">
        <v>14352</v>
      </c>
      <c r="B3392" s="1" t="s">
        <v>6605</v>
      </c>
      <c r="C3392" s="8">
        <v>43549</v>
      </c>
      <c r="D3392" s="7">
        <v>43554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6.8479999999999999</v>
      </c>
      <c r="S3392" s="1">
        <v>2</v>
      </c>
      <c r="T3392" s="1">
        <v>0.2</v>
      </c>
      <c r="U3392" s="1">
        <v>2.14</v>
      </c>
      <c r="V3392" s="1">
        <f t="shared" si="52"/>
        <v>13.696</v>
      </c>
      <c r="W3392" s="30">
        <f>Orders[[#This Row],[Profit]]/Orders[[#This Row],[Sales]]</f>
        <v>0.3125</v>
      </c>
    </row>
    <row r="3393" spans="1:23" x14ac:dyDescent="0.35">
      <c r="A3393" s="1" t="s">
        <v>14353</v>
      </c>
      <c r="B3393" s="1" t="s">
        <v>6606</v>
      </c>
      <c r="C3393" s="8">
        <v>42591</v>
      </c>
      <c r="D3393" s="7">
        <v>42595</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1091.1679999999999</v>
      </c>
      <c r="S3393" s="1">
        <v>4</v>
      </c>
      <c r="T3393" s="1">
        <v>0.2</v>
      </c>
      <c r="U3393" s="1">
        <v>68.197999999999993</v>
      </c>
      <c r="V3393" s="1">
        <f t="shared" si="52"/>
        <v>4364.6719999999996</v>
      </c>
      <c r="W3393" s="30">
        <f>Orders[[#This Row],[Profit]]/Orders[[#This Row],[Sales]]</f>
        <v>6.25E-2</v>
      </c>
    </row>
    <row r="3394" spans="1:23" x14ac:dyDescent="0.35">
      <c r="A3394" s="1" t="s">
        <v>14354</v>
      </c>
      <c r="B3394" s="1" t="s">
        <v>6606</v>
      </c>
      <c r="C3394" s="8">
        <v>42591</v>
      </c>
      <c r="D3394" s="7">
        <v>42595</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-43.833599999999997</v>
      </c>
      <c r="V3394" s="1">
        <f t="shared" ref="V3394:V3457" si="53">PRODUCT(S3394,R3394)</f>
        <v>438.33600000000001</v>
      </c>
      <c r="W3394" s="30">
        <f>Orders[[#This Row],[Profit]]/Orders[[#This Row],[Sales]]</f>
        <v>-0.19999999999999998</v>
      </c>
    </row>
    <row r="3395" spans="1:23" x14ac:dyDescent="0.35">
      <c r="A3395" s="1" t="s">
        <v>14355</v>
      </c>
      <c r="B3395" s="1" t="s">
        <v>6607</v>
      </c>
      <c r="C3395" s="8">
        <v>42696</v>
      </c>
      <c r="D3395" s="7">
        <v>42699</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6.9279999999999999</v>
      </c>
      <c r="S3395" s="1">
        <v>1</v>
      </c>
      <c r="T3395" s="1">
        <v>0.8</v>
      </c>
      <c r="U3395" s="1">
        <v>-11.0848</v>
      </c>
      <c r="V3395" s="1">
        <f t="shared" si="53"/>
        <v>6.9279999999999999</v>
      </c>
      <c r="W3395" s="30">
        <f>Orders[[#This Row],[Profit]]/Orders[[#This Row],[Sales]]</f>
        <v>-1.5999999999999999</v>
      </c>
    </row>
    <row r="3396" spans="1:23" x14ac:dyDescent="0.35">
      <c r="A3396" s="1" t="s">
        <v>14356</v>
      </c>
      <c r="B3396" s="1" t="s">
        <v>6608</v>
      </c>
      <c r="C3396" s="8">
        <v>43626</v>
      </c>
      <c r="D3396" s="7">
        <v>43626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40.031999999999996</v>
      </c>
      <c r="S3396" s="1">
        <v>6</v>
      </c>
      <c r="T3396" s="1">
        <v>0.2</v>
      </c>
      <c r="U3396" s="1">
        <v>15.012</v>
      </c>
      <c r="V3396" s="1">
        <f t="shared" si="53"/>
        <v>240.19199999999998</v>
      </c>
      <c r="W3396" s="30">
        <f>Orders[[#This Row],[Profit]]/Orders[[#This Row],[Sales]]</f>
        <v>0.37500000000000006</v>
      </c>
    </row>
    <row r="3397" spans="1:23" x14ac:dyDescent="0.35">
      <c r="A3397" s="1" t="s">
        <v>14357</v>
      </c>
      <c r="B3397" s="1" t="s">
        <v>6609</v>
      </c>
      <c r="C3397" s="8">
        <v>43647</v>
      </c>
      <c r="D3397" s="7">
        <v>43654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13.317600000000001</v>
      </c>
      <c r="V3397" s="1">
        <f t="shared" si="53"/>
        <v>1775.68</v>
      </c>
      <c r="W3397" s="30">
        <f>Orders[[#This Row],[Profit]]/Orders[[#This Row],[Sales]]</f>
        <v>0.03</v>
      </c>
    </row>
    <row r="3398" spans="1:23" x14ac:dyDescent="0.35">
      <c r="A3398" s="1" t="s">
        <v>14358</v>
      </c>
      <c r="B3398" s="1" t="s">
        <v>6609</v>
      </c>
      <c r="C3398" s="8">
        <v>43647</v>
      </c>
      <c r="D3398" s="7">
        <v>43654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78.195400000000006</v>
      </c>
      <c r="V3398" s="1">
        <f t="shared" si="53"/>
        <v>169.99</v>
      </c>
      <c r="W3398" s="30">
        <f>Orders[[#This Row],[Profit]]/Orders[[#This Row],[Sales]]</f>
        <v>0.46</v>
      </c>
    </row>
    <row r="3399" spans="1:23" x14ac:dyDescent="0.35">
      <c r="A3399" s="1" t="s">
        <v>14359</v>
      </c>
      <c r="B3399" s="1" t="s">
        <v>6609</v>
      </c>
      <c r="C3399" s="8">
        <v>43647</v>
      </c>
      <c r="D3399" s="7">
        <v>43654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12.441599999999999</v>
      </c>
      <c r="V3399" s="1">
        <f t="shared" si="53"/>
        <v>103.68</v>
      </c>
      <c r="W3399" s="30">
        <f>Orders[[#This Row],[Profit]]/Orders[[#This Row],[Sales]]</f>
        <v>0.47999999999999993</v>
      </c>
    </row>
    <row r="3400" spans="1:23" x14ac:dyDescent="0.35">
      <c r="A3400" s="1" t="s">
        <v>14360</v>
      </c>
      <c r="B3400" s="1" t="s">
        <v>6610</v>
      </c>
      <c r="C3400" s="8">
        <v>42695</v>
      </c>
      <c r="D3400" s="7">
        <v>42700</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9.9872999999999994</v>
      </c>
      <c r="V3400" s="1">
        <f t="shared" si="53"/>
        <v>36.99</v>
      </c>
      <c r="W3400" s="30">
        <f>Orders[[#This Row],[Profit]]/Orders[[#This Row],[Sales]]</f>
        <v>0.26999999999999996</v>
      </c>
    </row>
    <row r="3401" spans="1:23" x14ac:dyDescent="0.35">
      <c r="A3401" s="1" t="s">
        <v>14361</v>
      </c>
      <c r="B3401" s="1" t="s">
        <v>6610</v>
      </c>
      <c r="C3401" s="8">
        <v>42695</v>
      </c>
      <c r="D3401" s="7">
        <v>42700</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629.1</v>
      </c>
      <c r="S3401" s="1">
        <v>6</v>
      </c>
      <c r="T3401" s="1">
        <v>0</v>
      </c>
      <c r="U3401" s="1">
        <v>301.96800000000002</v>
      </c>
      <c r="V3401" s="1">
        <f t="shared" si="53"/>
        <v>3774.6000000000004</v>
      </c>
      <c r="W3401" s="30">
        <f>Orders[[#This Row],[Profit]]/Orders[[#This Row],[Sales]]</f>
        <v>0.48000000000000004</v>
      </c>
    </row>
    <row r="3402" spans="1:23" x14ac:dyDescent="0.35">
      <c r="A3402" s="1" t="s">
        <v>14362</v>
      </c>
      <c r="B3402" s="1" t="s">
        <v>6610</v>
      </c>
      <c r="C3402" s="8">
        <v>42695</v>
      </c>
      <c r="D3402" s="7">
        <v>42700</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v>
      </c>
      <c r="S3402" s="1">
        <v>3</v>
      </c>
      <c r="T3402" s="1">
        <v>0</v>
      </c>
      <c r="U3402" s="1">
        <v>9.6974999999999998</v>
      </c>
      <c r="V3402" s="1">
        <f t="shared" si="53"/>
        <v>581.84999999999991</v>
      </c>
      <c r="W3402" s="30">
        <f>Orders[[#This Row],[Profit]]/Orders[[#This Row],[Sales]]</f>
        <v>0.05</v>
      </c>
    </row>
    <row r="3403" spans="1:23" x14ac:dyDescent="0.35">
      <c r="A3403" s="1" t="s">
        <v>14363</v>
      </c>
      <c r="B3403" s="1" t="s">
        <v>6610</v>
      </c>
      <c r="C3403" s="8">
        <v>42695</v>
      </c>
      <c r="D3403" s="7">
        <v>42700</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v>
      </c>
      <c r="V3403" s="1">
        <f t="shared" si="53"/>
        <v>16.38</v>
      </c>
      <c r="W3403" s="30">
        <f>Orders[[#This Row],[Profit]]/Orders[[#This Row],[Sales]]</f>
        <v>0.27</v>
      </c>
    </row>
    <row r="3404" spans="1:23" x14ac:dyDescent="0.35">
      <c r="A3404" s="1" t="s">
        <v>14364</v>
      </c>
      <c r="B3404" s="1" t="s">
        <v>6613</v>
      </c>
      <c r="C3404" s="8">
        <v>42859</v>
      </c>
      <c r="D3404" s="7">
        <v>42860</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-8.9152000000000005</v>
      </c>
      <c r="V3404" s="1">
        <f t="shared" si="53"/>
        <v>156.01599999999999</v>
      </c>
      <c r="W3404" s="30">
        <f>Orders[[#This Row],[Profit]]/Orders[[#This Row],[Sales]]</f>
        <v>-0.4</v>
      </c>
    </row>
    <row r="3405" spans="1:23" x14ac:dyDescent="0.35">
      <c r="A3405" s="1" t="s">
        <v>14365</v>
      </c>
      <c r="B3405" s="1" t="s">
        <v>6615</v>
      </c>
      <c r="C3405" s="8">
        <v>43614</v>
      </c>
      <c r="D3405" s="7">
        <v>43621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-52.339199999999998</v>
      </c>
      <c r="V3405" s="1">
        <f t="shared" si="53"/>
        <v>261.69600000000003</v>
      </c>
      <c r="W3405" s="30">
        <f>Orders[[#This Row],[Profit]]/Orders[[#This Row],[Sales]]</f>
        <v>-0.79999999999999993</v>
      </c>
    </row>
    <row r="3406" spans="1:23" x14ac:dyDescent="0.35">
      <c r="A3406" s="1" t="s">
        <v>14366</v>
      </c>
      <c r="B3406" s="1" t="s">
        <v>6618</v>
      </c>
      <c r="C3406" s="8">
        <v>43025</v>
      </c>
      <c r="D3406" s="7">
        <v>43025</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c r="V3406" s="1">
        <f t="shared" si="53"/>
        <v>155.76</v>
      </c>
      <c r="W3406" s="30">
        <f>Orders[[#This Row],[Profit]]/Orders[[#This Row],[Sales]]</f>
        <v>0.05</v>
      </c>
    </row>
    <row r="3407" spans="1:23" x14ac:dyDescent="0.35">
      <c r="A3407" s="1" t="s">
        <v>14367</v>
      </c>
      <c r="B3407" s="1" t="s">
        <v>6619</v>
      </c>
      <c r="C3407" s="8">
        <v>42483</v>
      </c>
      <c r="D3407" s="7">
        <v>42487</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281.37200000000001</v>
      </c>
      <c r="S3407" s="1">
        <v>2</v>
      </c>
      <c r="T3407" s="1">
        <v>0.3</v>
      </c>
      <c r="U3407" s="1">
        <v>-12.0588</v>
      </c>
      <c r="V3407" s="1">
        <f t="shared" si="53"/>
        <v>562.74400000000003</v>
      </c>
      <c r="W3407" s="30">
        <f>Orders[[#This Row],[Profit]]/Orders[[#This Row],[Sales]]</f>
        <v>-4.2857142857142858E-2</v>
      </c>
    </row>
    <row r="3408" spans="1:23" x14ac:dyDescent="0.35">
      <c r="A3408" s="1" t="s">
        <v>14368</v>
      </c>
      <c r="B3408" s="1" t="s">
        <v>6619</v>
      </c>
      <c r="C3408" s="8">
        <v>42483</v>
      </c>
      <c r="D3408" s="7">
        <v>42487</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281.37200000000001</v>
      </c>
      <c r="S3408" s="1">
        <v>2</v>
      </c>
      <c r="T3408" s="1">
        <v>0.3</v>
      </c>
      <c r="U3408" s="1">
        <v>-12.0588</v>
      </c>
      <c r="V3408" s="1">
        <f t="shared" si="53"/>
        <v>562.74400000000003</v>
      </c>
      <c r="W3408" s="30">
        <f>Orders[[#This Row],[Profit]]/Orders[[#This Row],[Sales]]</f>
        <v>-4.2857142857142858E-2</v>
      </c>
    </row>
    <row r="3409" spans="1:23" x14ac:dyDescent="0.35">
      <c r="A3409" s="1" t="s">
        <v>14369</v>
      </c>
      <c r="B3409" s="1" t="s">
        <v>6619</v>
      </c>
      <c r="C3409" s="8">
        <v>42483</v>
      </c>
      <c r="D3409" s="7">
        <v>42487</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7.4880000000000004</v>
      </c>
      <c r="S3409" s="1">
        <v>8</v>
      </c>
      <c r="T3409" s="1">
        <v>0.7</v>
      </c>
      <c r="U3409" s="1">
        <v>-5.2416</v>
      </c>
      <c r="V3409" s="1">
        <f t="shared" si="53"/>
        <v>59.904000000000003</v>
      </c>
      <c r="W3409" s="30">
        <f>Orders[[#This Row],[Profit]]/Orders[[#This Row],[Sales]]</f>
        <v>-0.7</v>
      </c>
    </row>
    <row r="3410" spans="1:23" x14ac:dyDescent="0.35">
      <c r="A3410" s="1" t="s">
        <v>14370</v>
      </c>
      <c r="B3410" s="1" t="s">
        <v>6619</v>
      </c>
      <c r="C3410" s="8">
        <v>42483</v>
      </c>
      <c r="D3410" s="7">
        <v>42487</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22.335999999999999</v>
      </c>
      <c r="S3410" s="1">
        <v>4</v>
      </c>
      <c r="T3410" s="1">
        <v>0.2</v>
      </c>
      <c r="U3410" s="1">
        <v>7.8175999999999997</v>
      </c>
      <c r="V3410" s="1">
        <f t="shared" si="53"/>
        <v>89.343999999999994</v>
      </c>
      <c r="W3410" s="30">
        <f>Orders[[#This Row],[Profit]]/Orders[[#This Row],[Sales]]</f>
        <v>0.35000000000000003</v>
      </c>
    </row>
    <row r="3411" spans="1:23" x14ac:dyDescent="0.35">
      <c r="A3411" s="1" t="s">
        <v>14371</v>
      </c>
      <c r="B3411" s="1" t="s">
        <v>6620</v>
      </c>
      <c r="C3411" s="8">
        <v>43585</v>
      </c>
      <c r="D3411" s="7">
        <v>43591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v>
      </c>
      <c r="S3411" s="1">
        <v>2</v>
      </c>
      <c r="T3411" s="1">
        <v>0.2</v>
      </c>
      <c r="U3411" s="1">
        <v>3.6288</v>
      </c>
      <c r="V3411" s="1">
        <f t="shared" si="53"/>
        <v>20.736000000000001</v>
      </c>
      <c r="W3411" s="30">
        <f>Orders[[#This Row],[Profit]]/Orders[[#This Row],[Sales]]</f>
        <v>0.35</v>
      </c>
    </row>
    <row r="3412" spans="1:23" x14ac:dyDescent="0.35">
      <c r="A3412" s="1" t="s">
        <v>14372</v>
      </c>
      <c r="B3412" s="1" t="s">
        <v>6621</v>
      </c>
      <c r="C3412" s="8">
        <v>43363</v>
      </c>
      <c r="D3412" s="7">
        <v>43367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65.790000000000006</v>
      </c>
      <c r="S3412" s="1">
        <v>9</v>
      </c>
      <c r="T3412" s="1">
        <v>0</v>
      </c>
      <c r="U3412" s="1">
        <v>30.263400000000001</v>
      </c>
      <c r="V3412" s="1">
        <f t="shared" si="53"/>
        <v>592.11</v>
      </c>
      <c r="W3412" s="30">
        <f>Orders[[#This Row],[Profit]]/Orders[[#This Row],[Sales]]</f>
        <v>0.45999999999999996</v>
      </c>
    </row>
    <row r="3413" spans="1:23" x14ac:dyDescent="0.35">
      <c r="A3413" s="1" t="s">
        <v>14373</v>
      </c>
      <c r="B3413" s="1" t="s">
        <v>6621</v>
      </c>
      <c r="C3413" s="8">
        <v>43363</v>
      </c>
      <c r="D3413" s="7">
        <v>43367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c r="V3413" s="1">
        <f t="shared" si="53"/>
        <v>543.96799999999996</v>
      </c>
      <c r="W3413" s="30">
        <f>Orders[[#This Row],[Profit]]/Orders[[#This Row],[Sales]]</f>
        <v>0.32500000000000001</v>
      </c>
    </row>
    <row r="3414" spans="1:23" x14ac:dyDescent="0.35">
      <c r="A3414" s="1" t="s">
        <v>14374</v>
      </c>
      <c r="B3414" s="1" t="s">
        <v>6621</v>
      </c>
      <c r="C3414" s="8">
        <v>43363</v>
      </c>
      <c r="D3414" s="7">
        <v>43367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3.1751999999999998</v>
      </c>
      <c r="V3414" s="1">
        <f t="shared" si="53"/>
        <v>47.04</v>
      </c>
      <c r="W3414" s="30">
        <f>Orders[[#This Row],[Profit]]/Orders[[#This Row],[Sales]]</f>
        <v>0.26999999999999996</v>
      </c>
    </row>
    <row r="3415" spans="1:23" x14ac:dyDescent="0.35">
      <c r="A3415" s="1" t="s">
        <v>14375</v>
      </c>
      <c r="B3415" s="1" t="s">
        <v>6621</v>
      </c>
      <c r="C3415" s="8">
        <v>43363</v>
      </c>
      <c r="D3415" s="7">
        <v>43367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c r="V3415" s="1">
        <f t="shared" si="53"/>
        <v>155.04</v>
      </c>
      <c r="W3415" s="30">
        <f>Orders[[#This Row],[Profit]]/Orders[[#This Row],[Sales]]</f>
        <v>0.49000000000000005</v>
      </c>
    </row>
    <row r="3416" spans="1:23" x14ac:dyDescent="0.35">
      <c r="A3416" s="1" t="s">
        <v>14376</v>
      </c>
      <c r="B3416" s="1" t="s">
        <v>6621</v>
      </c>
      <c r="C3416" s="8">
        <v>43363</v>
      </c>
      <c r="D3416" s="7">
        <v>43367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15.808</v>
      </c>
      <c r="V3416" s="1">
        <f t="shared" si="53"/>
        <v>97.28</v>
      </c>
      <c r="W3416" s="30">
        <f>Orders[[#This Row],[Profit]]/Orders[[#This Row],[Sales]]</f>
        <v>0.32500000000000001</v>
      </c>
    </row>
    <row r="3417" spans="1:23" x14ac:dyDescent="0.35">
      <c r="A3417" s="1" t="s">
        <v>14377</v>
      </c>
      <c r="B3417" s="1" t="s">
        <v>6622</v>
      </c>
      <c r="C3417" s="8">
        <v>43345</v>
      </c>
      <c r="D3417" s="7">
        <v>43345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c r="V3417" s="1">
        <f t="shared" si="53"/>
        <v>1.81</v>
      </c>
      <c r="W3417" s="30">
        <f>Orders[[#This Row],[Profit]]/Orders[[#This Row],[Sales]]</f>
        <v>0.36</v>
      </c>
    </row>
    <row r="3418" spans="1:23" x14ac:dyDescent="0.35">
      <c r="A3418" s="1" t="s">
        <v>14378</v>
      </c>
      <c r="B3418" s="1" t="s">
        <v>6622</v>
      </c>
      <c r="C3418" s="8">
        <v>43345</v>
      </c>
      <c r="D3418" s="7">
        <v>43345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c r="V3418" s="1">
        <f t="shared" si="53"/>
        <v>16.52</v>
      </c>
      <c r="W3418" s="30">
        <f>Orders[[#This Row],[Profit]]/Orders[[#This Row],[Sales]]</f>
        <v>0.47000000000000003</v>
      </c>
    </row>
    <row r="3419" spans="1:23" x14ac:dyDescent="0.35">
      <c r="A3419" s="1" t="s">
        <v>14379</v>
      </c>
      <c r="B3419" s="1" t="s">
        <v>6623</v>
      </c>
      <c r="C3419" s="8">
        <v>42852</v>
      </c>
      <c r="D3419" s="7">
        <v>42857</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v>
      </c>
      <c r="S3419" s="1">
        <v>5</v>
      </c>
      <c r="T3419" s="1">
        <v>0.2</v>
      </c>
      <c r="U3419" s="1">
        <v>3.2669999999999999</v>
      </c>
      <c r="V3419" s="1">
        <f t="shared" si="53"/>
        <v>217.8</v>
      </c>
      <c r="W3419" s="30">
        <f>Orders[[#This Row],[Profit]]/Orders[[#This Row],[Sales]]</f>
        <v>7.4999999999999997E-2</v>
      </c>
    </row>
    <row r="3420" spans="1:23" x14ac:dyDescent="0.35">
      <c r="A3420" s="1" t="s">
        <v>14380</v>
      </c>
      <c r="B3420" s="1" t="s">
        <v>6623</v>
      </c>
      <c r="C3420" s="8">
        <v>42852</v>
      </c>
      <c r="D3420" s="7">
        <v>42857</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0.73</v>
      </c>
      <c r="V3420" s="1">
        <f t="shared" si="53"/>
        <v>11.68</v>
      </c>
      <c r="W3420" s="30">
        <f>Orders[[#This Row],[Profit]]/Orders[[#This Row],[Sales]]</f>
        <v>0.125</v>
      </c>
    </row>
    <row r="3421" spans="1:23" x14ac:dyDescent="0.35">
      <c r="A3421" s="1" t="s">
        <v>14381</v>
      </c>
      <c r="B3421" s="1" t="s">
        <v>6624</v>
      </c>
      <c r="C3421" s="8">
        <v>42984</v>
      </c>
      <c r="D3421" s="7">
        <v>42991</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60.392000000000003</v>
      </c>
      <c r="V3421" s="1">
        <f t="shared" si="53"/>
        <v>543.52800000000002</v>
      </c>
      <c r="W3421" s="30">
        <f>Orders[[#This Row],[Profit]]/Orders[[#This Row],[Sales]]</f>
        <v>0.22222222222222224</v>
      </c>
    </row>
    <row r="3422" spans="1:23" x14ac:dyDescent="0.35">
      <c r="A3422" s="1" t="s">
        <v>14382</v>
      </c>
      <c r="B3422" s="1" t="s">
        <v>6625</v>
      </c>
      <c r="C3422" s="8">
        <v>43248</v>
      </c>
      <c r="D3422" s="7">
        <v>43254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c r="V3422" s="1">
        <f t="shared" si="53"/>
        <v>524.48</v>
      </c>
      <c r="W3422" s="30">
        <f>Orders[[#This Row],[Profit]]/Orders[[#This Row],[Sales]]</f>
        <v>0.3</v>
      </c>
    </row>
    <row r="3423" spans="1:23" x14ac:dyDescent="0.35">
      <c r="A3423" s="1" t="s">
        <v>14383</v>
      </c>
      <c r="B3423" s="1" t="s">
        <v>6625</v>
      </c>
      <c r="C3423" s="8">
        <v>43248</v>
      </c>
      <c r="D3423" s="7">
        <v>43254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c r="V3423" s="1">
        <f t="shared" si="53"/>
        <v>1461.76</v>
      </c>
      <c r="W3423" s="30">
        <f>Orders[[#This Row],[Profit]]/Orders[[#This Row],[Sales]]</f>
        <v>0.45999999999999996</v>
      </c>
    </row>
    <row r="3424" spans="1:23" x14ac:dyDescent="0.35">
      <c r="A3424" s="1" t="s">
        <v>14384</v>
      </c>
      <c r="B3424" s="1" t="s">
        <v>6625</v>
      </c>
      <c r="C3424" s="8">
        <v>43248</v>
      </c>
      <c r="D3424" s="7">
        <v>43254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7.8959999999999999</v>
      </c>
      <c r="V3424" s="1">
        <f t="shared" si="53"/>
        <v>921.19999999999993</v>
      </c>
      <c r="W3424" s="30">
        <f>Orders[[#This Row],[Profit]]/Orders[[#This Row],[Sales]]</f>
        <v>6.0000000000000005E-2</v>
      </c>
    </row>
    <row r="3425" spans="1:23" x14ac:dyDescent="0.35">
      <c r="A3425" s="1" t="s">
        <v>14385</v>
      </c>
      <c r="B3425" s="1" t="s">
        <v>6625</v>
      </c>
      <c r="C3425" s="8">
        <v>43248</v>
      </c>
      <c r="D3425" s="7">
        <v>43254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c r="V3425" s="1">
        <f t="shared" si="53"/>
        <v>90.88</v>
      </c>
      <c r="W3425" s="30">
        <f>Orders[[#This Row],[Profit]]/Orders[[#This Row],[Sales]]</f>
        <v>0.32500000000000001</v>
      </c>
    </row>
    <row r="3426" spans="1:23" x14ac:dyDescent="0.35">
      <c r="A3426" s="1" t="s">
        <v>14386</v>
      </c>
      <c r="B3426" s="1" t="s">
        <v>6625</v>
      </c>
      <c r="C3426" s="8">
        <v>43248</v>
      </c>
      <c r="D3426" s="7">
        <v>43254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v>
      </c>
      <c r="V3426" s="1">
        <f t="shared" si="53"/>
        <v>1116.8</v>
      </c>
      <c r="W3426" s="30">
        <f>Orders[[#This Row],[Profit]]/Orders[[#This Row],[Sales]]</f>
        <v>7.5000000000000011E-2</v>
      </c>
    </row>
    <row r="3427" spans="1:23" x14ac:dyDescent="0.35">
      <c r="A3427" s="1" t="s">
        <v>14387</v>
      </c>
      <c r="B3427" s="1" t="s">
        <v>6626</v>
      </c>
      <c r="C3427" s="8">
        <v>43002</v>
      </c>
      <c r="D3427" s="7">
        <v>43006</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6.8579999999999997</v>
      </c>
      <c r="V3427" s="1">
        <f t="shared" si="53"/>
        <v>60.96</v>
      </c>
      <c r="W3427" s="30">
        <f>Orders[[#This Row],[Profit]]/Orders[[#This Row],[Sales]]</f>
        <v>0.44999999999999996</v>
      </c>
    </row>
    <row r="3428" spans="1:23" x14ac:dyDescent="0.35">
      <c r="A3428" s="1" t="s">
        <v>14388</v>
      </c>
      <c r="B3428" s="1" t="s">
        <v>6626</v>
      </c>
      <c r="C3428" s="8">
        <v>43002</v>
      </c>
      <c r="D3428" s="7">
        <v>43006</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394.26799999999997</v>
      </c>
      <c r="V3428" s="1">
        <f t="shared" si="53"/>
        <v>14081</v>
      </c>
      <c r="W3428" s="30">
        <f>Orders[[#This Row],[Profit]]/Orders[[#This Row],[Sales]]</f>
        <v>0.27999999999999997</v>
      </c>
    </row>
    <row r="3429" spans="1:23" x14ac:dyDescent="0.35">
      <c r="A3429" s="1" t="s">
        <v>14389</v>
      </c>
      <c r="B3429" s="1" t="s">
        <v>6628</v>
      </c>
      <c r="C3429" s="8">
        <v>43649</v>
      </c>
      <c r="D3429" s="7">
        <v>43652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11.102399999999999</v>
      </c>
      <c r="V3429" s="1">
        <f t="shared" si="53"/>
        <v>131.584</v>
      </c>
      <c r="W3429" s="30">
        <f>Orders[[#This Row],[Profit]]/Orders[[#This Row],[Sales]]</f>
        <v>0.33749999999999997</v>
      </c>
    </row>
    <row r="3430" spans="1:23" x14ac:dyDescent="0.35">
      <c r="A3430" s="1" t="s">
        <v>14390</v>
      </c>
      <c r="B3430" s="1" t="s">
        <v>6628</v>
      </c>
      <c r="C3430" s="8">
        <v>43649</v>
      </c>
      <c r="D3430" s="7">
        <v>43652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-103.98820000000001</v>
      </c>
      <c r="V3430" s="1">
        <f t="shared" si="53"/>
        <v>430.29599999999999</v>
      </c>
      <c r="W3430" s="30">
        <f>Orders[[#This Row],[Profit]]/Orders[[#This Row],[Sales]]</f>
        <v>-0.48333333333333339</v>
      </c>
    </row>
    <row r="3431" spans="1:23" x14ac:dyDescent="0.35">
      <c r="A3431" s="1" t="s">
        <v>14391</v>
      </c>
      <c r="B3431" s="1" t="s">
        <v>6628</v>
      </c>
      <c r="C3431" s="8">
        <v>43649</v>
      </c>
      <c r="D3431" s="7">
        <v>43652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c r="V3431" s="1">
        <f t="shared" si="53"/>
        <v>185.76</v>
      </c>
      <c r="W3431" s="30">
        <f>Orders[[#This Row],[Profit]]/Orders[[#This Row],[Sales]]</f>
        <v>0.36249999999999999</v>
      </c>
    </row>
    <row r="3432" spans="1:23" x14ac:dyDescent="0.35">
      <c r="A3432" s="1" t="s">
        <v>14392</v>
      </c>
      <c r="B3432" s="1" t="s">
        <v>6631</v>
      </c>
      <c r="C3432" s="8">
        <v>43807</v>
      </c>
      <c r="D3432" s="7">
        <v>43808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8.6390999999999991</v>
      </c>
      <c r="V3432" s="1">
        <f t="shared" si="53"/>
        <v>89.37</v>
      </c>
      <c r="W3432" s="30">
        <f>Orders[[#This Row],[Profit]]/Orders[[#This Row],[Sales]]</f>
        <v>0.28999999999999998</v>
      </c>
    </row>
    <row r="3433" spans="1:23" x14ac:dyDescent="0.35">
      <c r="A3433" s="1" t="s">
        <v>14393</v>
      </c>
      <c r="B3433" s="1" t="s">
        <v>6631</v>
      </c>
      <c r="C3433" s="8">
        <v>43807</v>
      </c>
      <c r="D3433" s="7">
        <v>43808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v>
      </c>
      <c r="V3433" s="1">
        <f t="shared" si="53"/>
        <v>257.8</v>
      </c>
      <c r="W3433" s="30">
        <f>Orders[[#This Row],[Profit]]/Orders[[#This Row],[Sales]]</f>
        <v>0.12</v>
      </c>
    </row>
    <row r="3434" spans="1:23" x14ac:dyDescent="0.35">
      <c r="A3434" s="1" t="s">
        <v>14394</v>
      </c>
      <c r="B3434" s="1" t="s">
        <v>6631</v>
      </c>
      <c r="C3434" s="8">
        <v>43807</v>
      </c>
      <c r="D3434" s="7">
        <v>43808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28.857600000000001</v>
      </c>
      <c r="V3434" s="1">
        <f t="shared" si="53"/>
        <v>541.07999999999993</v>
      </c>
      <c r="W3434" s="30">
        <f>Orders[[#This Row],[Profit]]/Orders[[#This Row],[Sales]]</f>
        <v>0.48000000000000004</v>
      </c>
    </row>
    <row r="3435" spans="1:23" x14ac:dyDescent="0.35">
      <c r="A3435" s="1" t="s">
        <v>14395</v>
      </c>
      <c r="B3435" s="1" t="s">
        <v>6634</v>
      </c>
      <c r="C3435" s="8">
        <v>43804</v>
      </c>
      <c r="D3435" s="7">
        <v>43808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24.815999999999999</v>
      </c>
      <c r="S3435" s="1">
        <v>3</v>
      </c>
      <c r="T3435" s="1">
        <v>0.2</v>
      </c>
      <c r="U3435" s="1">
        <v>8.3754000000000008</v>
      </c>
      <c r="V3435" s="1">
        <f t="shared" si="53"/>
        <v>74.447999999999993</v>
      </c>
      <c r="W3435" s="30">
        <f>Orders[[#This Row],[Profit]]/Orders[[#This Row],[Sales]]</f>
        <v>0.33750000000000002</v>
      </c>
    </row>
    <row r="3436" spans="1:23" x14ac:dyDescent="0.35">
      <c r="A3436" s="1" t="s">
        <v>14396</v>
      </c>
      <c r="B3436" s="1" t="s">
        <v>6634</v>
      </c>
      <c r="C3436" s="8">
        <v>43804</v>
      </c>
      <c r="D3436" s="7">
        <v>43808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14.976000000000001</v>
      </c>
      <c r="S3436" s="1">
        <v>6</v>
      </c>
      <c r="T3436" s="1">
        <v>0.2</v>
      </c>
      <c r="U3436" s="1">
        <v>5.4287999999999998</v>
      </c>
      <c r="V3436" s="1">
        <f t="shared" si="53"/>
        <v>89.856000000000009</v>
      </c>
      <c r="W3436" s="30">
        <f>Orders[[#This Row],[Profit]]/Orders[[#This Row],[Sales]]</f>
        <v>0.36249999999999999</v>
      </c>
    </row>
    <row r="3437" spans="1:23" x14ac:dyDescent="0.35">
      <c r="A3437" s="1" t="s">
        <v>14397</v>
      </c>
      <c r="B3437" s="1" t="s">
        <v>6635</v>
      </c>
      <c r="C3437" s="8">
        <v>43005</v>
      </c>
      <c r="D3437" s="7">
        <v>43007</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15.08</v>
      </c>
      <c r="S3437" s="1">
        <v>2</v>
      </c>
      <c r="T3437" s="1">
        <v>0.8</v>
      </c>
      <c r="U3437" s="1">
        <v>-22.62</v>
      </c>
      <c r="V3437" s="1">
        <f t="shared" si="53"/>
        <v>30.16</v>
      </c>
      <c r="W3437" s="30">
        <f>Orders[[#This Row],[Profit]]/Orders[[#This Row],[Sales]]</f>
        <v>-1.5</v>
      </c>
    </row>
    <row r="3438" spans="1:23" x14ac:dyDescent="0.35">
      <c r="A3438" s="1" t="s">
        <v>14398</v>
      </c>
      <c r="B3438" s="1" t="s">
        <v>6635</v>
      </c>
      <c r="C3438" s="8">
        <v>43005</v>
      </c>
      <c r="D3438" s="7">
        <v>43007</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-12.751200000000001</v>
      </c>
      <c r="V3438" s="1">
        <f t="shared" si="53"/>
        <v>72.864000000000004</v>
      </c>
      <c r="W3438" s="30">
        <f>Orders[[#This Row],[Profit]]/Orders[[#This Row],[Sales]]</f>
        <v>-0.52500000000000002</v>
      </c>
    </row>
    <row r="3439" spans="1:23" x14ac:dyDescent="0.35">
      <c r="A3439" s="1" t="s">
        <v>14399</v>
      </c>
      <c r="B3439" s="1" t="s">
        <v>6636</v>
      </c>
      <c r="C3439" s="8">
        <v>43768</v>
      </c>
      <c r="D3439" s="7">
        <v>43768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-8.5007999999999999</v>
      </c>
      <c r="V3439" s="1">
        <f t="shared" si="53"/>
        <v>32.384</v>
      </c>
      <c r="W3439" s="30">
        <f>Orders[[#This Row],[Profit]]/Orders[[#This Row],[Sales]]</f>
        <v>-0.52500000000000002</v>
      </c>
    </row>
    <row r="3440" spans="1:23" x14ac:dyDescent="0.35">
      <c r="A3440" s="1" t="s">
        <v>14400</v>
      </c>
      <c r="B3440" s="1" t="s">
        <v>6636</v>
      </c>
      <c r="C3440" s="8">
        <v>43768</v>
      </c>
      <c r="D3440" s="7">
        <v>43768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251.006</v>
      </c>
      <c r="S3440" s="1">
        <v>2</v>
      </c>
      <c r="T3440" s="1">
        <v>0.3</v>
      </c>
      <c r="U3440" s="1">
        <v>-68.130200000000002</v>
      </c>
      <c r="V3440" s="1">
        <f t="shared" si="53"/>
        <v>502.012</v>
      </c>
      <c r="W3440" s="30">
        <f>Orders[[#This Row],[Profit]]/Orders[[#This Row],[Sales]]</f>
        <v>-0.27142857142857146</v>
      </c>
    </row>
    <row r="3441" spans="1:23" x14ac:dyDescent="0.35">
      <c r="A3441" s="1" t="s">
        <v>14401</v>
      </c>
      <c r="B3441" s="1" t="s">
        <v>6636</v>
      </c>
      <c r="C3441" s="8">
        <v>43768</v>
      </c>
      <c r="D3441" s="7">
        <v>43768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4.0644</v>
      </c>
      <c r="V3441" s="1">
        <f t="shared" si="53"/>
        <v>325.15199999999999</v>
      </c>
      <c r="W3441" s="30">
        <f>Orders[[#This Row],[Profit]]/Orders[[#This Row],[Sales]]</f>
        <v>7.4999999999999997E-2</v>
      </c>
    </row>
    <row r="3442" spans="1:23" x14ac:dyDescent="0.35">
      <c r="A3442" s="1" t="s">
        <v>14402</v>
      </c>
      <c r="B3442" s="1" t="s">
        <v>6637</v>
      </c>
      <c r="C3442" s="8">
        <v>43068</v>
      </c>
      <c r="D3442" s="7">
        <v>43069</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c r="V3442" s="1">
        <f t="shared" si="53"/>
        <v>4.3040000000000003</v>
      </c>
      <c r="W3442" s="30">
        <f>Orders[[#This Row],[Profit]]/Orders[[#This Row],[Sales]]</f>
        <v>0.36249999999999999</v>
      </c>
    </row>
    <row r="3443" spans="1:23" x14ac:dyDescent="0.35">
      <c r="A3443" s="1" t="s">
        <v>14403</v>
      </c>
      <c r="B3443" s="1" t="s">
        <v>6638</v>
      </c>
      <c r="C3443" s="8">
        <v>42440</v>
      </c>
      <c r="D3443" s="7">
        <v>42443</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49.014000000000003</v>
      </c>
      <c r="V3443" s="1">
        <f t="shared" si="53"/>
        <v>1524.88</v>
      </c>
      <c r="W3443" s="30">
        <f>Orders[[#This Row],[Profit]]/Orders[[#This Row],[Sales]]</f>
        <v>0.45</v>
      </c>
    </row>
    <row r="3444" spans="1:23" x14ac:dyDescent="0.35">
      <c r="A3444" s="1" t="s">
        <v>14404</v>
      </c>
      <c r="B3444" s="1" t="s">
        <v>6639</v>
      </c>
      <c r="C3444" s="8">
        <v>43788</v>
      </c>
      <c r="D3444" s="7">
        <v>43792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16.739999999999998</v>
      </c>
      <c r="S3444" s="1">
        <v>3</v>
      </c>
      <c r="T3444" s="1">
        <v>0</v>
      </c>
      <c r="U3444" s="1">
        <v>8.3699999999999992</v>
      </c>
      <c r="V3444" s="1">
        <f t="shared" si="53"/>
        <v>50.22</v>
      </c>
      <c r="W3444" s="30">
        <f>Orders[[#This Row],[Profit]]/Orders[[#This Row],[Sales]]</f>
        <v>0.5</v>
      </c>
    </row>
    <row r="3445" spans="1:23" x14ac:dyDescent="0.35">
      <c r="A3445" s="1" t="s">
        <v>14405</v>
      </c>
      <c r="B3445" s="1" t="s">
        <v>6639</v>
      </c>
      <c r="C3445" s="8">
        <v>43788</v>
      </c>
      <c r="D3445" s="7">
        <v>43792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c r="V3445" s="1">
        <f t="shared" si="53"/>
        <v>17533.18</v>
      </c>
      <c r="W3445" s="30">
        <f>Orders[[#This Row],[Profit]]/Orders[[#This Row],[Sales]]</f>
        <v>0.25</v>
      </c>
    </row>
    <row r="3446" spans="1:23" x14ac:dyDescent="0.35">
      <c r="A3446" s="1" t="s">
        <v>14406</v>
      </c>
      <c r="B3446" s="1" t="s">
        <v>6640</v>
      </c>
      <c r="C3446" s="8">
        <v>43310</v>
      </c>
      <c r="D3446" s="7">
        <v>43314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c r="V3446" s="1">
        <f t="shared" si="53"/>
        <v>169.56800000000001</v>
      </c>
      <c r="W3446" s="30">
        <f>Orders[[#This Row],[Profit]]/Orders[[#This Row],[Sales]]</f>
        <v>-0.2</v>
      </c>
    </row>
    <row r="3447" spans="1:23" x14ac:dyDescent="0.35">
      <c r="A3447" s="1" t="s">
        <v>14407</v>
      </c>
      <c r="B3447" s="1" t="s">
        <v>6643</v>
      </c>
      <c r="C3447" s="8">
        <v>42898</v>
      </c>
      <c r="D3447" s="7">
        <v>42903</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v>
      </c>
      <c r="S3447" s="1">
        <v>5</v>
      </c>
      <c r="T3447" s="1">
        <v>0</v>
      </c>
      <c r="U3447" s="1">
        <v>5.0830000000000002</v>
      </c>
      <c r="V3447" s="1">
        <f t="shared" si="53"/>
        <v>149.5</v>
      </c>
      <c r="W3447" s="30">
        <f>Orders[[#This Row],[Profit]]/Orders[[#This Row],[Sales]]</f>
        <v>0.17</v>
      </c>
    </row>
    <row r="3448" spans="1:23" x14ac:dyDescent="0.35">
      <c r="A3448" s="1" t="s">
        <v>14408</v>
      </c>
      <c r="B3448" s="1" t="s">
        <v>6644</v>
      </c>
      <c r="C3448" s="8">
        <v>43318</v>
      </c>
      <c r="D3448" s="7">
        <v>43319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33.313600000000001</v>
      </c>
      <c r="V3448" s="1">
        <f t="shared" si="53"/>
        <v>141.76</v>
      </c>
      <c r="W3448" s="30">
        <f>Orders[[#This Row],[Profit]]/Orders[[#This Row],[Sales]]</f>
        <v>0.47000000000000003</v>
      </c>
    </row>
    <row r="3449" spans="1:23" x14ac:dyDescent="0.35">
      <c r="A3449" s="1" t="s">
        <v>14409</v>
      </c>
      <c r="B3449" s="1" t="s">
        <v>6647</v>
      </c>
      <c r="C3449" s="8">
        <v>43627</v>
      </c>
      <c r="D3449" s="7">
        <v>43631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1.0904</v>
      </c>
      <c r="V3449" s="1">
        <f t="shared" si="53"/>
        <v>7.52</v>
      </c>
      <c r="W3449" s="30">
        <f>Orders[[#This Row],[Profit]]/Orders[[#This Row],[Sales]]</f>
        <v>0.29000000000000004</v>
      </c>
    </row>
    <row r="3450" spans="1:23" x14ac:dyDescent="0.35">
      <c r="A3450" s="1" t="s">
        <v>14410</v>
      </c>
      <c r="B3450" s="1" t="s">
        <v>6648</v>
      </c>
      <c r="C3450" s="8">
        <v>43380</v>
      </c>
      <c r="D3450" s="7">
        <v>43386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8.8607999999999993</v>
      </c>
      <c r="V3450" s="1">
        <f t="shared" si="53"/>
        <v>54.527999999999999</v>
      </c>
      <c r="W3450" s="30">
        <f>Orders[[#This Row],[Profit]]/Orders[[#This Row],[Sales]]</f>
        <v>0.32500000000000001</v>
      </c>
    </row>
    <row r="3451" spans="1:23" x14ac:dyDescent="0.35">
      <c r="A3451" s="1" t="s">
        <v>14411</v>
      </c>
      <c r="B3451" s="1" t="s">
        <v>6649</v>
      </c>
      <c r="C3451" s="8">
        <v>42621</v>
      </c>
      <c r="D3451" s="7">
        <v>42627</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24.359500000000001</v>
      </c>
      <c r="V3451" s="1">
        <f t="shared" si="53"/>
        <v>283.25</v>
      </c>
      <c r="W3451" s="30">
        <f>Orders[[#This Row],[Profit]]/Orders[[#This Row],[Sales]]</f>
        <v>0.43000000000000005</v>
      </c>
    </row>
    <row r="3452" spans="1:23" x14ac:dyDescent="0.35">
      <c r="A3452" s="1" t="s">
        <v>14412</v>
      </c>
      <c r="B3452" s="1" t="s">
        <v>6649</v>
      </c>
      <c r="C3452" s="8">
        <v>42621</v>
      </c>
      <c r="D3452" s="7">
        <v>42627</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4.1916000000000002</v>
      </c>
      <c r="V3452" s="1">
        <f t="shared" si="53"/>
        <v>14.97</v>
      </c>
      <c r="W3452" s="30">
        <f>Orders[[#This Row],[Profit]]/Orders[[#This Row],[Sales]]</f>
        <v>0.28000000000000003</v>
      </c>
    </row>
    <row r="3453" spans="1:23" x14ac:dyDescent="0.35">
      <c r="A3453" s="1" t="s">
        <v>14413</v>
      </c>
      <c r="B3453" s="1" t="s">
        <v>6649</v>
      </c>
      <c r="C3453" s="8">
        <v>42621</v>
      </c>
      <c r="D3453" s="7">
        <v>42627</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1.9698</v>
      </c>
      <c r="V3453" s="1">
        <f t="shared" si="53"/>
        <v>8.0399999999999991</v>
      </c>
      <c r="W3453" s="30">
        <f>Orders[[#This Row],[Profit]]/Orders[[#This Row],[Sales]]</f>
        <v>0.49000000000000005</v>
      </c>
    </row>
    <row r="3454" spans="1:23" x14ac:dyDescent="0.35">
      <c r="A3454" s="1" t="s">
        <v>14414</v>
      </c>
      <c r="B3454" s="1" t="s">
        <v>6650</v>
      </c>
      <c r="C3454" s="8">
        <v>42445</v>
      </c>
      <c r="D3454" s="7">
        <v>42450</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29.495000000000001</v>
      </c>
      <c r="V3454" s="1">
        <f t="shared" si="53"/>
        <v>943.84</v>
      </c>
      <c r="W3454" s="30">
        <f>Orders[[#This Row],[Profit]]/Orders[[#This Row],[Sales]]</f>
        <v>6.25E-2</v>
      </c>
    </row>
    <row r="3455" spans="1:23" x14ac:dyDescent="0.35">
      <c r="A3455" s="1" t="s">
        <v>14415</v>
      </c>
      <c r="B3455" s="1" t="s">
        <v>6653</v>
      </c>
      <c r="C3455" s="8">
        <v>42795</v>
      </c>
      <c r="D3455" s="7">
        <v>42796</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c r="V3455" s="1">
        <f t="shared" si="53"/>
        <v>234.88</v>
      </c>
      <c r="W3455" s="30">
        <f>Orders[[#This Row],[Profit]]/Orders[[#This Row],[Sales]]</f>
        <v>0.45999999999999996</v>
      </c>
    </row>
    <row r="3456" spans="1:23" x14ac:dyDescent="0.35">
      <c r="A3456" s="1" t="s">
        <v>14416</v>
      </c>
      <c r="B3456" s="1" t="s">
        <v>6654</v>
      </c>
      <c r="C3456" s="8">
        <v>42925</v>
      </c>
      <c r="D3456" s="7">
        <v>42930</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0.83850000000000002</v>
      </c>
      <c r="V3456" s="1">
        <f t="shared" si="53"/>
        <v>15.48</v>
      </c>
      <c r="W3456" s="30">
        <f>Orders[[#This Row],[Profit]]/Orders[[#This Row],[Sales]]</f>
        <v>0.16250000000000001</v>
      </c>
    </row>
    <row r="3457" spans="1:23" x14ac:dyDescent="0.35">
      <c r="A3457" s="1" t="s">
        <v>14417</v>
      </c>
      <c r="B3457" s="1" t="s">
        <v>6657</v>
      </c>
      <c r="C3457" s="8">
        <v>43151</v>
      </c>
      <c r="D3457" s="7">
        <v>43158</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16.495999999999999</v>
      </c>
      <c r="S3457" s="1">
        <v>2</v>
      </c>
      <c r="T3457" s="1">
        <v>0.2</v>
      </c>
      <c r="U3457" s="1">
        <v>5.5674000000000001</v>
      </c>
      <c r="V3457" s="1">
        <f t="shared" si="53"/>
        <v>32.991999999999997</v>
      </c>
      <c r="W3457" s="30">
        <f>Orders[[#This Row],[Profit]]/Orders[[#This Row],[Sales]]</f>
        <v>0.33750000000000002</v>
      </c>
    </row>
    <row r="3458" spans="1:23" x14ac:dyDescent="0.35">
      <c r="A3458" s="1" t="s">
        <v>14418</v>
      </c>
      <c r="B3458" s="1" t="s">
        <v>6660</v>
      </c>
      <c r="C3458" s="8">
        <v>43724</v>
      </c>
      <c r="D3458" s="7">
        <v>43726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19.793399999999998</v>
      </c>
      <c r="V3458" s="1">
        <f t="shared" ref="V3458:V3521" si="54">PRODUCT(S3458,R3458)</f>
        <v>215.928</v>
      </c>
      <c r="W3458" s="30">
        <f>Orders[[#This Row],[Profit]]/Orders[[#This Row],[Sales]]</f>
        <v>0.27499999999999997</v>
      </c>
    </row>
    <row r="3459" spans="1:23" x14ac:dyDescent="0.35">
      <c r="A3459" s="1" t="s">
        <v>14419</v>
      </c>
      <c r="B3459" s="1" t="s">
        <v>6660</v>
      </c>
      <c r="C3459" s="8">
        <v>43724</v>
      </c>
      <c r="D3459" s="7">
        <v>43726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v>
      </c>
      <c r="S3459" s="1">
        <v>3</v>
      </c>
      <c r="T3459" s="1">
        <v>0.2</v>
      </c>
      <c r="U3459" s="1">
        <v>2.2511999999999999</v>
      </c>
      <c r="V3459" s="1">
        <f t="shared" si="54"/>
        <v>67.536000000000001</v>
      </c>
      <c r="W3459" s="30">
        <f>Orders[[#This Row],[Profit]]/Orders[[#This Row],[Sales]]</f>
        <v>9.9999999999999992E-2</v>
      </c>
    </row>
    <row r="3460" spans="1:23" x14ac:dyDescent="0.35">
      <c r="A3460" s="1" t="s">
        <v>14420</v>
      </c>
      <c r="B3460" s="1" t="s">
        <v>6660</v>
      </c>
      <c r="C3460" s="8">
        <v>43724</v>
      </c>
      <c r="D3460" s="7">
        <v>43726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v>
      </c>
      <c r="S3460" s="1">
        <v>2</v>
      </c>
      <c r="T3460" s="1">
        <v>0.7</v>
      </c>
      <c r="U3460" s="1">
        <v>-2.7551999999999999</v>
      </c>
      <c r="V3460" s="1">
        <f t="shared" si="54"/>
        <v>6.8879999999999999</v>
      </c>
      <c r="W3460" s="30">
        <f>Orders[[#This Row],[Profit]]/Orders[[#This Row],[Sales]]</f>
        <v>-0.79999999999999993</v>
      </c>
    </row>
    <row r="3461" spans="1:23" x14ac:dyDescent="0.35">
      <c r="A3461" s="1" t="s">
        <v>14421</v>
      </c>
      <c r="B3461" s="1" t="s">
        <v>6660</v>
      </c>
      <c r="C3461" s="8">
        <v>43724</v>
      </c>
      <c r="D3461" s="7">
        <v>43726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538.19399999999996</v>
      </c>
      <c r="S3461" s="1">
        <v>2</v>
      </c>
      <c r="T3461" s="1">
        <v>0.7</v>
      </c>
      <c r="U3461" s="1">
        <v>-412.61540000000002</v>
      </c>
      <c r="V3461" s="1">
        <f t="shared" si="54"/>
        <v>1076.3879999999999</v>
      </c>
      <c r="W3461" s="30">
        <f>Orders[[#This Row],[Profit]]/Orders[[#This Row],[Sales]]</f>
        <v>-0.76666666666666672</v>
      </c>
    </row>
    <row r="3462" spans="1:23" x14ac:dyDescent="0.35">
      <c r="A3462" s="1" t="s">
        <v>14422</v>
      </c>
      <c r="B3462" s="1" t="s">
        <v>6660</v>
      </c>
      <c r="C3462" s="8">
        <v>43724</v>
      </c>
      <c r="D3462" s="7">
        <v>43726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14.395200000000001</v>
      </c>
      <c r="V3462" s="1">
        <f t="shared" si="54"/>
        <v>95.968000000000004</v>
      </c>
      <c r="W3462" s="30">
        <f>Orders[[#This Row],[Profit]]/Orders[[#This Row],[Sales]]</f>
        <v>0.3</v>
      </c>
    </row>
    <row r="3463" spans="1:23" x14ac:dyDescent="0.35">
      <c r="A3463" s="1" t="s">
        <v>14423</v>
      </c>
      <c r="B3463" s="1" t="s">
        <v>6661</v>
      </c>
      <c r="C3463" s="8">
        <v>43774</v>
      </c>
      <c r="D3463" s="7">
        <v>43779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492.76799999999997</v>
      </c>
      <c r="S3463" s="1">
        <v>4</v>
      </c>
      <c r="T3463" s="1">
        <v>0.2</v>
      </c>
      <c r="U3463" s="1">
        <v>55.436399999999999</v>
      </c>
      <c r="V3463" s="1">
        <f t="shared" si="54"/>
        <v>1971.0719999999999</v>
      </c>
      <c r="W3463" s="30">
        <f>Orders[[#This Row],[Profit]]/Orders[[#This Row],[Sales]]</f>
        <v>0.1125</v>
      </c>
    </row>
    <row r="3464" spans="1:23" x14ac:dyDescent="0.35">
      <c r="A3464" s="1" t="s">
        <v>14424</v>
      </c>
      <c r="B3464" s="1" t="s">
        <v>6662</v>
      </c>
      <c r="C3464" s="8">
        <v>42786</v>
      </c>
      <c r="D3464" s="7">
        <v>42789</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286.79000000000002</v>
      </c>
      <c r="S3464" s="1">
        <v>7</v>
      </c>
      <c r="T3464" s="1">
        <v>0</v>
      </c>
      <c r="U3464" s="1">
        <v>74.565399999999997</v>
      </c>
      <c r="V3464" s="1">
        <f t="shared" si="54"/>
        <v>2007.5300000000002</v>
      </c>
      <c r="W3464" s="30">
        <f>Orders[[#This Row],[Profit]]/Orders[[#This Row],[Sales]]</f>
        <v>0.25999999999999995</v>
      </c>
    </row>
    <row r="3465" spans="1:23" x14ac:dyDescent="0.35">
      <c r="A3465" s="1" t="s">
        <v>14425</v>
      </c>
      <c r="B3465" s="1" t="s">
        <v>6663</v>
      </c>
      <c r="C3465" s="8">
        <v>43429</v>
      </c>
      <c r="D3465" s="7">
        <v>43434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1.651</v>
      </c>
      <c r="V3465" s="1">
        <f t="shared" si="54"/>
        <v>5.08</v>
      </c>
      <c r="W3465" s="30">
        <f>Orders[[#This Row],[Profit]]/Orders[[#This Row],[Sales]]</f>
        <v>0.32500000000000001</v>
      </c>
    </row>
    <row r="3466" spans="1:23" x14ac:dyDescent="0.35">
      <c r="A3466" s="1" t="s">
        <v>14426</v>
      </c>
      <c r="B3466" s="1" t="s">
        <v>6666</v>
      </c>
      <c r="C3466" s="8">
        <v>43802</v>
      </c>
      <c r="D3466" s="7">
        <v>43804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47.991999999999997</v>
      </c>
      <c r="S3466" s="1">
        <v>1</v>
      </c>
      <c r="T3466" s="1">
        <v>0.2</v>
      </c>
      <c r="U3466" s="1">
        <v>7.1988000000000003</v>
      </c>
      <c r="V3466" s="1">
        <f t="shared" si="54"/>
        <v>47.991999999999997</v>
      </c>
      <c r="W3466" s="30">
        <f>Orders[[#This Row],[Profit]]/Orders[[#This Row],[Sales]]</f>
        <v>0.15000000000000002</v>
      </c>
    </row>
    <row r="3467" spans="1:23" x14ac:dyDescent="0.35">
      <c r="A3467" s="1" t="s">
        <v>14427</v>
      </c>
      <c r="B3467" s="1" t="s">
        <v>6667</v>
      </c>
      <c r="C3467" s="8">
        <v>42988</v>
      </c>
      <c r="D3467" s="7">
        <v>42992</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c r="V3467" s="1">
        <f t="shared" si="54"/>
        <v>123.92</v>
      </c>
      <c r="W3467" s="30">
        <f>Orders[[#This Row],[Profit]]/Orders[[#This Row],[Sales]]</f>
        <v>0.26</v>
      </c>
    </row>
    <row r="3468" spans="1:23" x14ac:dyDescent="0.35">
      <c r="A3468" s="1" t="s">
        <v>14428</v>
      </c>
      <c r="B3468" s="1" t="s">
        <v>6667</v>
      </c>
      <c r="C3468" s="8">
        <v>42988</v>
      </c>
      <c r="D3468" s="7">
        <v>42992</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83.250799999999998</v>
      </c>
      <c r="V3468" s="1">
        <f t="shared" si="54"/>
        <v>723.92</v>
      </c>
      <c r="W3468" s="30">
        <f>Orders[[#This Row],[Profit]]/Orders[[#This Row],[Sales]]</f>
        <v>0.23</v>
      </c>
    </row>
    <row r="3469" spans="1:23" x14ac:dyDescent="0.35">
      <c r="A3469" s="1" t="s">
        <v>14429</v>
      </c>
      <c r="B3469" s="1" t="s">
        <v>6667</v>
      </c>
      <c r="C3469" s="8">
        <v>42988</v>
      </c>
      <c r="D3469" s="7">
        <v>42992</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c r="V3469" s="1">
        <f t="shared" si="54"/>
        <v>2509.38</v>
      </c>
      <c r="W3469" s="30">
        <f>Orders[[#This Row],[Profit]]/Orders[[#This Row],[Sales]]</f>
        <v>0.45</v>
      </c>
    </row>
    <row r="3470" spans="1:23" x14ac:dyDescent="0.35">
      <c r="A3470" s="1" t="s">
        <v>14430</v>
      </c>
      <c r="B3470" s="1" t="s">
        <v>6668</v>
      </c>
      <c r="C3470" s="8">
        <v>43448</v>
      </c>
      <c r="D3470" s="7">
        <v>43453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58.687199999999997</v>
      </c>
      <c r="V3470" s="1">
        <f t="shared" si="54"/>
        <v>800.28</v>
      </c>
      <c r="W3470" s="30">
        <f>Orders[[#This Row],[Profit]]/Orders[[#This Row],[Sales]]</f>
        <v>0.44</v>
      </c>
    </row>
    <row r="3471" spans="1:23" x14ac:dyDescent="0.35">
      <c r="A3471" s="1" t="s">
        <v>14431</v>
      </c>
      <c r="B3471" s="1" t="s">
        <v>6669</v>
      </c>
      <c r="C3471" s="8">
        <v>42831</v>
      </c>
      <c r="D3471" s="7">
        <v>42835</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47.951999999999998</v>
      </c>
      <c r="S3471" s="1">
        <v>3</v>
      </c>
      <c r="T3471" s="1">
        <v>0.2</v>
      </c>
      <c r="U3471" s="1">
        <v>16.183800000000002</v>
      </c>
      <c r="V3471" s="1">
        <f t="shared" si="54"/>
        <v>143.85599999999999</v>
      </c>
      <c r="W3471" s="30">
        <f>Orders[[#This Row],[Profit]]/Orders[[#This Row],[Sales]]</f>
        <v>0.33750000000000002</v>
      </c>
    </row>
    <row r="3472" spans="1:23" x14ac:dyDescent="0.35">
      <c r="A3472" s="1" t="s">
        <v>14432</v>
      </c>
      <c r="B3472" s="1" t="s">
        <v>6672</v>
      </c>
      <c r="C3472" s="8">
        <v>43435</v>
      </c>
      <c r="D3472" s="7">
        <v>43439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4.3524000000000003</v>
      </c>
      <c r="V3472" s="1">
        <f t="shared" si="54"/>
        <v>33.479999999999997</v>
      </c>
      <c r="W3472" s="30">
        <f>Orders[[#This Row],[Profit]]/Orders[[#This Row],[Sales]]</f>
        <v>0.26000000000000006</v>
      </c>
    </row>
    <row r="3473" spans="1:23" x14ac:dyDescent="0.35">
      <c r="A3473" s="1" t="s">
        <v>14433</v>
      </c>
      <c r="B3473" s="1" t="s">
        <v>6673</v>
      </c>
      <c r="C3473" s="8">
        <v>43781</v>
      </c>
      <c r="D3473" s="7">
        <v>43786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3.5255999999999998</v>
      </c>
      <c r="V3473" s="1">
        <f t="shared" si="54"/>
        <v>21.696000000000002</v>
      </c>
      <c r="W3473" s="30">
        <f>Orders[[#This Row],[Profit]]/Orders[[#This Row],[Sales]]</f>
        <v>0.32499999999999996</v>
      </c>
    </row>
    <row r="3474" spans="1:23" x14ac:dyDescent="0.35">
      <c r="A3474" s="1" t="s">
        <v>14434</v>
      </c>
      <c r="B3474" s="1" t="s">
        <v>6673</v>
      </c>
      <c r="C3474" s="8">
        <v>43781</v>
      </c>
      <c r="D3474" s="7">
        <v>43786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3.0133999999999999</v>
      </c>
      <c r="V3474" s="1">
        <f t="shared" si="54"/>
        <v>37.088000000000001</v>
      </c>
      <c r="W3474" s="30">
        <f>Orders[[#This Row],[Profit]]/Orders[[#This Row],[Sales]]</f>
        <v>0.16249999999999998</v>
      </c>
    </row>
    <row r="3475" spans="1:23" x14ac:dyDescent="0.35">
      <c r="A3475" s="1" t="s">
        <v>14435</v>
      </c>
      <c r="B3475" s="1" t="s">
        <v>6674</v>
      </c>
      <c r="C3475" s="8">
        <v>43527</v>
      </c>
      <c r="D3475" s="7">
        <v>43534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c r="V3475" s="1">
        <f t="shared" si="54"/>
        <v>180.98</v>
      </c>
      <c r="W3475" s="30">
        <f>Orders[[#This Row],[Profit]]/Orders[[#This Row],[Sales]]</f>
        <v>0.26</v>
      </c>
    </row>
    <row r="3476" spans="1:23" x14ac:dyDescent="0.35">
      <c r="A3476" s="1" t="s">
        <v>14436</v>
      </c>
      <c r="B3476" s="1" t="s">
        <v>6674</v>
      </c>
      <c r="C3476" s="8">
        <v>43527</v>
      </c>
      <c r="D3476" s="7">
        <v>43534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42.991399999999999</v>
      </c>
      <c r="V3476" s="1">
        <f t="shared" si="54"/>
        <v>199.96</v>
      </c>
      <c r="W3476" s="30">
        <f>Orders[[#This Row],[Profit]]/Orders[[#This Row],[Sales]]</f>
        <v>0.43</v>
      </c>
    </row>
    <row r="3477" spans="1:23" x14ac:dyDescent="0.35">
      <c r="A3477" s="1" t="s">
        <v>14437</v>
      </c>
      <c r="B3477" s="1" t="s">
        <v>6676</v>
      </c>
      <c r="C3477" s="8">
        <v>43431</v>
      </c>
      <c r="D3477" s="7">
        <v>43434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v>
      </c>
      <c r="V3477" s="1">
        <f t="shared" si="54"/>
        <v>174.75</v>
      </c>
      <c r="W3477" s="30">
        <f>Orders[[#This Row],[Profit]]/Orders[[#This Row],[Sales]]</f>
        <v>0.43999999999999995</v>
      </c>
    </row>
    <row r="3478" spans="1:23" x14ac:dyDescent="0.35">
      <c r="A3478" s="1" t="s">
        <v>14438</v>
      </c>
      <c r="B3478" s="1" t="s">
        <v>6676</v>
      </c>
      <c r="C3478" s="8">
        <v>43431</v>
      </c>
      <c r="D3478" s="7">
        <v>43434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69.92</v>
      </c>
      <c r="V3478" s="1">
        <f t="shared" si="54"/>
        <v>760</v>
      </c>
      <c r="W3478" s="30">
        <f>Orders[[#This Row],[Profit]]/Orders[[#This Row],[Sales]]</f>
        <v>0.46</v>
      </c>
    </row>
    <row r="3479" spans="1:23" x14ac:dyDescent="0.35">
      <c r="A3479" s="1" t="s">
        <v>14439</v>
      </c>
      <c r="B3479" s="1" t="s">
        <v>6677</v>
      </c>
      <c r="C3479" s="8">
        <v>42613</v>
      </c>
      <c r="D3479" s="7">
        <v>42618</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18.504000000000001</v>
      </c>
      <c r="V3479" s="1">
        <f t="shared" si="54"/>
        <v>832.68</v>
      </c>
      <c r="W3479" s="30">
        <f>Orders[[#This Row],[Profit]]/Orders[[#This Row],[Sales]]</f>
        <v>0.2</v>
      </c>
    </row>
    <row r="3480" spans="1:23" x14ac:dyDescent="0.35">
      <c r="A3480" s="1" t="s">
        <v>14440</v>
      </c>
      <c r="B3480" s="1" t="s">
        <v>6679</v>
      </c>
      <c r="C3480" s="8">
        <v>43442</v>
      </c>
      <c r="D3480" s="7">
        <v>43448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c r="V3480" s="1">
        <f t="shared" si="54"/>
        <v>17.12</v>
      </c>
      <c r="W3480" s="30">
        <f>Orders[[#This Row],[Profit]]/Orders[[#This Row],[Sales]]</f>
        <v>0.28999999999999998</v>
      </c>
    </row>
    <row r="3481" spans="1:23" x14ac:dyDescent="0.35">
      <c r="A3481" s="1" t="s">
        <v>14441</v>
      </c>
      <c r="B3481" s="1" t="s">
        <v>6679</v>
      </c>
      <c r="C3481" s="8">
        <v>43442</v>
      </c>
      <c r="D3481" s="7">
        <v>43448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v>
      </c>
      <c r="V3481" s="1">
        <f t="shared" si="54"/>
        <v>317.52</v>
      </c>
      <c r="W3481" s="30">
        <f>Orders[[#This Row],[Profit]]/Orders[[#This Row],[Sales]]</f>
        <v>0.48</v>
      </c>
    </row>
    <row r="3482" spans="1:23" x14ac:dyDescent="0.35">
      <c r="A3482" s="1" t="s">
        <v>14442</v>
      </c>
      <c r="B3482" s="1" t="s">
        <v>6679</v>
      </c>
      <c r="C3482" s="8">
        <v>43442</v>
      </c>
      <c r="D3482" s="7">
        <v>43448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v>
      </c>
      <c r="S3482" s="1">
        <v>6</v>
      </c>
      <c r="T3482" s="1">
        <v>0.2</v>
      </c>
      <c r="U3482" s="1">
        <v>-195.47880000000001</v>
      </c>
      <c r="V3482" s="1">
        <f t="shared" si="54"/>
        <v>8529.9840000000004</v>
      </c>
      <c r="W3482" s="30">
        <f>Orders[[#This Row],[Profit]]/Orders[[#This Row],[Sales]]</f>
        <v>-0.13750000000000001</v>
      </c>
    </row>
    <row r="3483" spans="1:23" x14ac:dyDescent="0.35">
      <c r="A3483" s="1" t="s">
        <v>14443</v>
      </c>
      <c r="B3483" s="1" t="s">
        <v>6682</v>
      </c>
      <c r="C3483" s="8">
        <v>42467</v>
      </c>
      <c r="D3483" s="7">
        <v>42470</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2.7776000000000001</v>
      </c>
      <c r="V3483" s="1">
        <f t="shared" si="54"/>
        <v>17.920000000000002</v>
      </c>
      <c r="W3483" s="30">
        <f>Orders[[#This Row],[Profit]]/Orders[[#This Row],[Sales]]</f>
        <v>0.31</v>
      </c>
    </row>
    <row r="3484" spans="1:23" x14ac:dyDescent="0.35">
      <c r="A3484" s="1" t="s">
        <v>14444</v>
      </c>
      <c r="B3484" s="1" t="s">
        <v>6683</v>
      </c>
      <c r="C3484" s="8">
        <v>42609</v>
      </c>
      <c r="D3484" s="7">
        <v>42611</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579.95000000000005</v>
      </c>
      <c r="S3484" s="1">
        <v>5</v>
      </c>
      <c r="T3484" s="1">
        <v>0</v>
      </c>
      <c r="U3484" s="1">
        <v>168.18549999999999</v>
      </c>
      <c r="V3484" s="1">
        <f t="shared" si="54"/>
        <v>2899.75</v>
      </c>
      <c r="W3484" s="30">
        <f>Orders[[#This Row],[Profit]]/Orders[[#This Row],[Sales]]</f>
        <v>0.28999999999999998</v>
      </c>
    </row>
    <row r="3485" spans="1:23" x14ac:dyDescent="0.35">
      <c r="A3485" s="1" t="s">
        <v>14445</v>
      </c>
      <c r="B3485" s="1" t="s">
        <v>6683</v>
      </c>
      <c r="C3485" s="8">
        <v>42609</v>
      </c>
      <c r="D3485" s="7">
        <v>42611</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12.521599999999999</v>
      </c>
      <c r="V3485" s="1">
        <f t="shared" si="54"/>
        <v>116.48</v>
      </c>
      <c r="W3485" s="30">
        <f>Orders[[#This Row],[Profit]]/Orders[[#This Row],[Sales]]</f>
        <v>0.42999999999999994</v>
      </c>
    </row>
    <row r="3486" spans="1:23" x14ac:dyDescent="0.35">
      <c r="A3486" s="1" t="s">
        <v>14446</v>
      </c>
      <c r="B3486" s="1" t="s">
        <v>6683</v>
      </c>
      <c r="C3486" s="8">
        <v>42609</v>
      </c>
      <c r="D3486" s="7">
        <v>42611</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c r="V3486" s="1">
        <f t="shared" si="54"/>
        <v>3608.82</v>
      </c>
      <c r="W3486" s="30">
        <f>Orders[[#This Row],[Profit]]/Orders[[#This Row],[Sales]]</f>
        <v>0.25</v>
      </c>
    </row>
    <row r="3487" spans="1:23" x14ac:dyDescent="0.35">
      <c r="A3487" s="1" t="s">
        <v>14447</v>
      </c>
      <c r="B3487" s="1" t="s">
        <v>6684</v>
      </c>
      <c r="C3487" s="8">
        <v>43394</v>
      </c>
      <c r="D3487" s="7">
        <v>43399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c r="V3487" s="1">
        <f t="shared" si="54"/>
        <v>31.68</v>
      </c>
      <c r="W3487" s="30">
        <f>Orders[[#This Row],[Profit]]/Orders[[#This Row],[Sales]]</f>
        <v>0.45</v>
      </c>
    </row>
    <row r="3488" spans="1:23" x14ac:dyDescent="0.35">
      <c r="A3488" s="1" t="s">
        <v>14448</v>
      </c>
      <c r="B3488" s="1" t="s">
        <v>6685</v>
      </c>
      <c r="C3488" s="8">
        <v>43434</v>
      </c>
      <c r="D3488" s="7">
        <v>43434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2.7143999999999999</v>
      </c>
      <c r="V3488" s="1">
        <f t="shared" si="54"/>
        <v>36.192</v>
      </c>
      <c r="W3488" s="30">
        <f>Orders[[#This Row],[Profit]]/Orders[[#This Row],[Sales]]</f>
        <v>7.4999999999999997E-2</v>
      </c>
    </row>
    <row r="3489" spans="1:23" x14ac:dyDescent="0.35">
      <c r="A3489" s="1" t="s">
        <v>14449</v>
      </c>
      <c r="B3489" s="1" t="s">
        <v>6687</v>
      </c>
      <c r="C3489" s="8">
        <v>43713</v>
      </c>
      <c r="D3489" s="7">
        <v>43719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-29.436800000000002</v>
      </c>
      <c r="V3489" s="1">
        <f t="shared" si="54"/>
        <v>294.36799999999999</v>
      </c>
      <c r="W3489" s="30">
        <f>Orders[[#This Row],[Profit]]/Orders[[#This Row],[Sales]]</f>
        <v>-0.2</v>
      </c>
    </row>
    <row r="3490" spans="1:23" x14ac:dyDescent="0.35">
      <c r="A3490" s="1" t="s">
        <v>14450</v>
      </c>
      <c r="B3490" s="1" t="s">
        <v>6688</v>
      </c>
      <c r="C3490" s="8">
        <v>42918</v>
      </c>
      <c r="D3490" s="7">
        <v>42922</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v>
      </c>
      <c r="V3490" s="1">
        <f t="shared" si="54"/>
        <v>816.84400000000005</v>
      </c>
      <c r="W3490" s="30">
        <f>Orders[[#This Row],[Profit]]/Orders[[#This Row],[Sales]]</f>
        <v>-1.4285714285714285E-2</v>
      </c>
    </row>
    <row r="3491" spans="1:23" x14ac:dyDescent="0.35">
      <c r="A3491" s="1" t="s">
        <v>14451</v>
      </c>
      <c r="B3491" s="1" t="s">
        <v>6688</v>
      </c>
      <c r="C3491" s="8">
        <v>42918</v>
      </c>
      <c r="D3491" s="7">
        <v>42922</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-92.799599999999998</v>
      </c>
      <c r="V3491" s="1">
        <f t="shared" si="54"/>
        <v>2292.6959999999999</v>
      </c>
      <c r="W3491" s="30">
        <f>Orders[[#This Row],[Profit]]/Orders[[#This Row],[Sales]]</f>
        <v>-0.24285714285714285</v>
      </c>
    </row>
    <row r="3492" spans="1:23" x14ac:dyDescent="0.35">
      <c r="A3492" s="1" t="s">
        <v>14452</v>
      </c>
      <c r="B3492" s="1" t="s">
        <v>6688</v>
      </c>
      <c r="C3492" s="8">
        <v>42918</v>
      </c>
      <c r="D3492" s="7">
        <v>42922</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6.0025000000000004</v>
      </c>
      <c r="V3492" s="1">
        <f t="shared" si="54"/>
        <v>343</v>
      </c>
      <c r="W3492" s="30">
        <f>Orders[[#This Row],[Profit]]/Orders[[#This Row],[Sales]]</f>
        <v>8.7500000000000008E-2</v>
      </c>
    </row>
    <row r="3493" spans="1:23" x14ac:dyDescent="0.35">
      <c r="A3493" s="1" t="s">
        <v>14453</v>
      </c>
      <c r="B3493" s="1" t="s">
        <v>6688</v>
      </c>
      <c r="C3493" s="8">
        <v>42918</v>
      </c>
      <c r="D3493" s="7">
        <v>42922</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48.994199999999999</v>
      </c>
      <c r="V3493" s="1">
        <f t="shared" si="54"/>
        <v>1306.5120000000002</v>
      </c>
      <c r="W3493" s="30">
        <f>Orders[[#This Row],[Profit]]/Orders[[#This Row],[Sales]]</f>
        <v>0.11249999999999999</v>
      </c>
    </row>
    <row r="3494" spans="1:23" x14ac:dyDescent="0.35">
      <c r="A3494" s="1" t="s">
        <v>14454</v>
      </c>
      <c r="B3494" s="1" t="s">
        <v>6688</v>
      </c>
      <c r="C3494" s="8">
        <v>42918</v>
      </c>
      <c r="D3494" s="7">
        <v>42922</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11.167999999999999</v>
      </c>
      <c r="S3494" s="1">
        <v>2</v>
      </c>
      <c r="T3494" s="1">
        <v>0.2</v>
      </c>
      <c r="U3494" s="1">
        <v>3.7692000000000001</v>
      </c>
      <c r="V3494" s="1">
        <f t="shared" si="54"/>
        <v>22.335999999999999</v>
      </c>
      <c r="W3494" s="30">
        <f>Orders[[#This Row],[Profit]]/Orders[[#This Row],[Sales]]</f>
        <v>0.33750000000000002</v>
      </c>
    </row>
    <row r="3495" spans="1:23" x14ac:dyDescent="0.35">
      <c r="A3495" s="1" t="s">
        <v>14455</v>
      </c>
      <c r="B3495" s="1" t="s">
        <v>6690</v>
      </c>
      <c r="C3495" s="8">
        <v>43732</v>
      </c>
      <c r="D3495" s="7">
        <v>43736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12.96</v>
      </c>
      <c r="V3495" s="1">
        <f t="shared" si="54"/>
        <v>288</v>
      </c>
      <c r="W3495" s="30">
        <f>Orders[[#This Row],[Profit]]/Orders[[#This Row],[Sales]]</f>
        <v>0.18000000000000002</v>
      </c>
    </row>
    <row r="3496" spans="1:23" x14ac:dyDescent="0.35">
      <c r="A3496" s="1" t="s">
        <v>14456</v>
      </c>
      <c r="B3496" s="1" t="s">
        <v>6690</v>
      </c>
      <c r="C3496" s="8">
        <v>43732</v>
      </c>
      <c r="D3496" s="7">
        <v>43736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v>
      </c>
      <c r="S3496" s="1">
        <v>5</v>
      </c>
      <c r="T3496" s="1">
        <v>0</v>
      </c>
      <c r="U3496" s="1">
        <v>275.47800000000001</v>
      </c>
      <c r="V3496" s="1">
        <f t="shared" si="54"/>
        <v>3279.5</v>
      </c>
      <c r="W3496" s="30">
        <f>Orders[[#This Row],[Profit]]/Orders[[#This Row],[Sales]]</f>
        <v>0.42000000000000004</v>
      </c>
    </row>
    <row r="3497" spans="1:23" x14ac:dyDescent="0.35">
      <c r="A3497" s="1" t="s">
        <v>14457</v>
      </c>
      <c r="B3497" s="1" t="s">
        <v>6690</v>
      </c>
      <c r="C3497" s="8">
        <v>43732</v>
      </c>
      <c r="D3497" s="7">
        <v>43736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181.17599999999999</v>
      </c>
      <c r="V3497" s="1">
        <f t="shared" si="54"/>
        <v>2415.6799999999998</v>
      </c>
      <c r="W3497" s="30">
        <f>Orders[[#This Row],[Profit]]/Orders[[#This Row],[Sales]]</f>
        <v>0.3</v>
      </c>
    </row>
    <row r="3498" spans="1:23" x14ac:dyDescent="0.35">
      <c r="A3498" s="1" t="s">
        <v>14458</v>
      </c>
      <c r="B3498" s="1" t="s">
        <v>6696</v>
      </c>
      <c r="C3498" s="8">
        <v>43320</v>
      </c>
      <c r="D3498" s="7">
        <v>43327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12.8256</v>
      </c>
      <c r="V3498" s="1">
        <f t="shared" si="54"/>
        <v>1026.048</v>
      </c>
      <c r="W3498" s="30">
        <f>Orders[[#This Row],[Profit]]/Orders[[#This Row],[Sales]]</f>
        <v>2.4999999999999998E-2</v>
      </c>
    </row>
    <row r="3499" spans="1:23" x14ac:dyDescent="0.35">
      <c r="A3499" s="1" t="s">
        <v>14459</v>
      </c>
      <c r="B3499" s="1" t="s">
        <v>6696</v>
      </c>
      <c r="C3499" s="8">
        <v>43320</v>
      </c>
      <c r="D3499" s="7">
        <v>43327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487.92</v>
      </c>
      <c r="S3499" s="1">
        <v>6</v>
      </c>
      <c r="T3499" s="1">
        <v>0</v>
      </c>
      <c r="U3499" s="1">
        <v>136.61760000000001</v>
      </c>
      <c r="V3499" s="1">
        <f t="shared" si="54"/>
        <v>2927.52</v>
      </c>
      <c r="W3499" s="30">
        <f>Orders[[#This Row],[Profit]]/Orders[[#This Row],[Sales]]</f>
        <v>0.28000000000000003</v>
      </c>
    </row>
    <row r="3500" spans="1:23" x14ac:dyDescent="0.35">
      <c r="A3500" s="1" t="s">
        <v>14460</v>
      </c>
      <c r="B3500" s="1" t="s">
        <v>6696</v>
      </c>
      <c r="C3500" s="8">
        <v>43320</v>
      </c>
      <c r="D3500" s="7">
        <v>43327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c r="V3500" s="1">
        <f t="shared" si="54"/>
        <v>76.2</v>
      </c>
      <c r="W3500" s="30">
        <f>Orders[[#This Row],[Profit]]/Orders[[#This Row],[Sales]]</f>
        <v>0.35</v>
      </c>
    </row>
    <row r="3501" spans="1:23" x14ac:dyDescent="0.35">
      <c r="A3501" s="1" t="s">
        <v>14461</v>
      </c>
      <c r="B3501" s="1" t="s">
        <v>6697</v>
      </c>
      <c r="C3501" s="8">
        <v>43372</v>
      </c>
      <c r="D3501" s="7">
        <v>43376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209.97</v>
      </c>
      <c r="S3501" s="1">
        <v>3</v>
      </c>
      <c r="T3501" s="1">
        <v>0</v>
      </c>
      <c r="U3501" s="1">
        <v>71.389799999999994</v>
      </c>
      <c r="V3501" s="1">
        <f t="shared" si="54"/>
        <v>629.91</v>
      </c>
      <c r="W3501" s="30">
        <f>Orders[[#This Row],[Profit]]/Orders[[#This Row],[Sales]]</f>
        <v>0.33999999999999997</v>
      </c>
    </row>
    <row r="3502" spans="1:23" x14ac:dyDescent="0.35">
      <c r="A3502" s="1" t="s">
        <v>14462</v>
      </c>
      <c r="B3502" s="1" t="s">
        <v>6697</v>
      </c>
      <c r="C3502" s="8">
        <v>43372</v>
      </c>
      <c r="D3502" s="7">
        <v>43376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30.211200000000002</v>
      </c>
      <c r="V3502" s="1">
        <f t="shared" si="54"/>
        <v>188.82</v>
      </c>
      <c r="W3502" s="30">
        <f>Orders[[#This Row],[Profit]]/Orders[[#This Row],[Sales]]</f>
        <v>0.48000000000000004</v>
      </c>
    </row>
    <row r="3503" spans="1:23" x14ac:dyDescent="0.35">
      <c r="A3503" s="1" t="s">
        <v>14463</v>
      </c>
      <c r="B3503" s="1" t="s">
        <v>6697</v>
      </c>
      <c r="C3503" s="8">
        <v>43372</v>
      </c>
      <c r="D3503" s="7">
        <v>43376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25.92</v>
      </c>
      <c r="S3503" s="1">
        <v>9</v>
      </c>
      <c r="T3503" s="1">
        <v>0</v>
      </c>
      <c r="U3503" s="1">
        <v>7.7759999999999998</v>
      </c>
      <c r="V3503" s="1">
        <f t="shared" si="54"/>
        <v>233.28000000000003</v>
      </c>
      <c r="W3503" s="30">
        <f>Orders[[#This Row],[Profit]]/Orders[[#This Row],[Sales]]</f>
        <v>0.3</v>
      </c>
    </row>
    <row r="3504" spans="1:23" x14ac:dyDescent="0.35">
      <c r="A3504" s="1" t="s">
        <v>14464</v>
      </c>
      <c r="B3504" s="1" t="s">
        <v>6698</v>
      </c>
      <c r="C3504" s="8">
        <v>43565</v>
      </c>
      <c r="D3504" s="7">
        <v>43565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v>
      </c>
      <c r="S3504" s="1">
        <v>2</v>
      </c>
      <c r="T3504" s="1">
        <v>0.2</v>
      </c>
      <c r="U3504" s="1">
        <v>3.6288</v>
      </c>
      <c r="V3504" s="1">
        <f t="shared" si="54"/>
        <v>20.736000000000001</v>
      </c>
      <c r="W3504" s="30">
        <f>Orders[[#This Row],[Profit]]/Orders[[#This Row],[Sales]]</f>
        <v>0.35</v>
      </c>
    </row>
    <row r="3505" spans="1:23" x14ac:dyDescent="0.35">
      <c r="A3505" s="1" t="s">
        <v>14465</v>
      </c>
      <c r="B3505" s="1" t="s">
        <v>6698</v>
      </c>
      <c r="C3505" s="8">
        <v>43565</v>
      </c>
      <c r="D3505" s="7">
        <v>43565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c r="V3505" s="1">
        <f t="shared" si="54"/>
        <v>287.20800000000003</v>
      </c>
      <c r="W3505" s="30">
        <f>Orders[[#This Row],[Profit]]/Orders[[#This Row],[Sales]]</f>
        <v>0.21249999999999999</v>
      </c>
    </row>
    <row r="3506" spans="1:23" x14ac:dyDescent="0.35">
      <c r="A3506" s="1" t="s">
        <v>14466</v>
      </c>
      <c r="B3506" s="1" t="s">
        <v>6701</v>
      </c>
      <c r="C3506" s="8">
        <v>43452</v>
      </c>
      <c r="D3506" s="7">
        <v>43454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c r="V3506" s="1">
        <f t="shared" si="54"/>
        <v>3600.32</v>
      </c>
      <c r="W3506" s="30">
        <f>Orders[[#This Row],[Profit]]/Orders[[#This Row],[Sales]]</f>
        <v>0.13</v>
      </c>
    </row>
    <row r="3507" spans="1:23" x14ac:dyDescent="0.35">
      <c r="A3507" s="1" t="s">
        <v>14467</v>
      </c>
      <c r="B3507" s="1" t="s">
        <v>6702</v>
      </c>
      <c r="C3507" s="8">
        <v>42541</v>
      </c>
      <c r="D3507" s="7">
        <v>42545</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v>
      </c>
      <c r="V3507" s="1">
        <f t="shared" si="54"/>
        <v>403.16800000000001</v>
      </c>
      <c r="W3507" s="30">
        <f>Orders[[#This Row],[Profit]]/Orders[[#This Row],[Sales]]</f>
        <v>0.1</v>
      </c>
    </row>
    <row r="3508" spans="1:23" x14ac:dyDescent="0.35">
      <c r="A3508" s="1" t="s">
        <v>14468</v>
      </c>
      <c r="B3508" s="1" t="s">
        <v>6702</v>
      </c>
      <c r="C3508" s="8">
        <v>42541</v>
      </c>
      <c r="D3508" s="7">
        <v>42545</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3.3919999999999999</v>
      </c>
      <c r="S3508" s="1">
        <v>4</v>
      </c>
      <c r="T3508" s="1">
        <v>0.8</v>
      </c>
      <c r="U3508" s="1">
        <v>-5.0880000000000001</v>
      </c>
      <c r="V3508" s="1">
        <f t="shared" si="54"/>
        <v>13.568</v>
      </c>
      <c r="W3508" s="30">
        <f>Orders[[#This Row],[Profit]]/Orders[[#This Row],[Sales]]</f>
        <v>-1.5</v>
      </c>
    </row>
    <row r="3509" spans="1:23" x14ac:dyDescent="0.35">
      <c r="A3509" s="1" t="s">
        <v>14469</v>
      </c>
      <c r="B3509" s="1" t="s">
        <v>6702</v>
      </c>
      <c r="C3509" s="8">
        <v>42541</v>
      </c>
      <c r="D3509" s="7">
        <v>42545</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-19.874400000000001</v>
      </c>
      <c r="V3509" s="1">
        <f t="shared" si="54"/>
        <v>772.26239999999996</v>
      </c>
      <c r="W3509" s="30">
        <f>Orders[[#This Row],[Profit]]/Orders[[#This Row],[Sales]]</f>
        <v>-0.10294117647058824</v>
      </c>
    </row>
    <row r="3510" spans="1:23" x14ac:dyDescent="0.35">
      <c r="A3510" s="1" t="s">
        <v>14470</v>
      </c>
      <c r="B3510" s="1" t="s">
        <v>6702</v>
      </c>
      <c r="C3510" s="8">
        <v>42541</v>
      </c>
      <c r="D3510" s="7">
        <v>42545</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v>
      </c>
      <c r="S3510" s="1">
        <v>3</v>
      </c>
      <c r="T3510" s="1">
        <v>0.2</v>
      </c>
      <c r="U3510" s="1">
        <v>5.4432</v>
      </c>
      <c r="V3510" s="1">
        <f t="shared" si="54"/>
        <v>46.655999999999999</v>
      </c>
      <c r="W3510" s="30">
        <f>Orders[[#This Row],[Profit]]/Orders[[#This Row],[Sales]]</f>
        <v>0.35000000000000003</v>
      </c>
    </row>
    <row r="3511" spans="1:23" x14ac:dyDescent="0.35">
      <c r="A3511" s="1" t="s">
        <v>14471</v>
      </c>
      <c r="B3511" s="1" t="s">
        <v>6702</v>
      </c>
      <c r="C3511" s="8">
        <v>42541</v>
      </c>
      <c r="D3511" s="7">
        <v>42545</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v>
      </c>
      <c r="S3511" s="1">
        <v>2</v>
      </c>
      <c r="T3511" s="1">
        <v>0.2</v>
      </c>
      <c r="U3511" s="1">
        <v>4.0768000000000004</v>
      </c>
      <c r="V3511" s="1">
        <f t="shared" si="54"/>
        <v>23.295999999999999</v>
      </c>
      <c r="W3511" s="30">
        <f>Orders[[#This Row],[Profit]]/Orders[[#This Row],[Sales]]</f>
        <v>0.35000000000000003</v>
      </c>
    </row>
    <row r="3512" spans="1:23" x14ac:dyDescent="0.35">
      <c r="A3512" s="1" t="s">
        <v>14472</v>
      </c>
      <c r="B3512" s="1" t="s">
        <v>6702</v>
      </c>
      <c r="C3512" s="8">
        <v>42541</v>
      </c>
      <c r="D3512" s="7">
        <v>42545</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-97.72</v>
      </c>
      <c r="V3512" s="1">
        <f t="shared" si="54"/>
        <v>837.6</v>
      </c>
      <c r="W3512" s="30">
        <f>Orders[[#This Row],[Profit]]/Orders[[#This Row],[Sales]]</f>
        <v>-0.23333333333333334</v>
      </c>
    </row>
    <row r="3513" spans="1:23" x14ac:dyDescent="0.35">
      <c r="A3513" s="1" t="s">
        <v>14473</v>
      </c>
      <c r="B3513" s="1" t="s">
        <v>6702</v>
      </c>
      <c r="C3513" s="8">
        <v>42541</v>
      </c>
      <c r="D3513" s="7">
        <v>42545</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v>
      </c>
      <c r="S3513" s="1">
        <v>7</v>
      </c>
      <c r="T3513" s="1">
        <v>0.2</v>
      </c>
      <c r="U3513" s="1">
        <v>-127.372</v>
      </c>
      <c r="V3513" s="1">
        <f t="shared" si="54"/>
        <v>3566.4160000000002</v>
      </c>
      <c r="W3513" s="30">
        <f>Orders[[#This Row],[Profit]]/Orders[[#This Row],[Sales]]</f>
        <v>-0.25</v>
      </c>
    </row>
    <row r="3514" spans="1:23" x14ac:dyDescent="0.35">
      <c r="A3514" s="1" t="s">
        <v>14474</v>
      </c>
      <c r="B3514" s="1" t="s">
        <v>6707</v>
      </c>
      <c r="C3514" s="8">
        <v>43712</v>
      </c>
      <c r="D3514" s="7">
        <v>43714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-117.88200000000001</v>
      </c>
      <c r="V3514" s="1">
        <f t="shared" si="54"/>
        <v>7426.5659999999998</v>
      </c>
      <c r="W3514" s="30">
        <f>Orders[[#This Row],[Profit]]/Orders[[#This Row],[Sales]]</f>
        <v>-0.14285714285714288</v>
      </c>
    </row>
    <row r="3515" spans="1:23" x14ac:dyDescent="0.35">
      <c r="A3515" s="1" t="s">
        <v>14475</v>
      </c>
      <c r="B3515" s="1" t="s">
        <v>6707</v>
      </c>
      <c r="C3515" s="8">
        <v>43712</v>
      </c>
      <c r="D3515" s="7">
        <v>43714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c r="V3515" s="1">
        <f t="shared" si="54"/>
        <v>53.28</v>
      </c>
      <c r="W3515" s="30">
        <f>Orders[[#This Row],[Profit]]/Orders[[#This Row],[Sales]]</f>
        <v>0.31249999999999994</v>
      </c>
    </row>
    <row r="3516" spans="1:23" x14ac:dyDescent="0.35">
      <c r="A3516" s="1" t="s">
        <v>14476</v>
      </c>
      <c r="B3516" s="1" t="s">
        <v>6707</v>
      </c>
      <c r="C3516" s="8">
        <v>43712</v>
      </c>
      <c r="D3516" s="7">
        <v>43714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6.9119999999999999</v>
      </c>
      <c r="S3516" s="1">
        <v>3</v>
      </c>
      <c r="T3516" s="1">
        <v>0.2</v>
      </c>
      <c r="U3516" s="1">
        <v>0.86399999999999999</v>
      </c>
      <c r="V3516" s="1">
        <f t="shared" si="54"/>
        <v>20.736000000000001</v>
      </c>
      <c r="W3516" s="30">
        <f>Orders[[#This Row],[Profit]]/Orders[[#This Row],[Sales]]</f>
        <v>0.125</v>
      </c>
    </row>
    <row r="3517" spans="1:23" x14ac:dyDescent="0.35">
      <c r="A3517" s="1" t="s">
        <v>14477</v>
      </c>
      <c r="B3517" s="1" t="s">
        <v>6710</v>
      </c>
      <c r="C3517" s="8">
        <v>43454</v>
      </c>
      <c r="D3517" s="7">
        <v>43458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v>
      </c>
      <c r="S3517" s="1">
        <v>3</v>
      </c>
      <c r="T3517" s="1">
        <v>0</v>
      </c>
      <c r="U3517" s="1">
        <v>8.6189999999999998</v>
      </c>
      <c r="V3517" s="1">
        <f t="shared" si="54"/>
        <v>198.89999999999998</v>
      </c>
      <c r="W3517" s="30">
        <f>Orders[[#This Row],[Profit]]/Orders[[#This Row],[Sales]]</f>
        <v>0.13</v>
      </c>
    </row>
    <row r="3518" spans="1:23" x14ac:dyDescent="0.35">
      <c r="A3518" s="1" t="s">
        <v>14478</v>
      </c>
      <c r="B3518" s="1" t="s">
        <v>6711</v>
      </c>
      <c r="C3518" s="8">
        <v>43321</v>
      </c>
      <c r="D3518" s="7">
        <v>43324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30.815999999999999</v>
      </c>
      <c r="S3518" s="1">
        <v>9</v>
      </c>
      <c r="T3518" s="1">
        <v>0.2</v>
      </c>
      <c r="U3518" s="1">
        <v>9.6300000000000008</v>
      </c>
      <c r="V3518" s="1">
        <f t="shared" si="54"/>
        <v>277.34399999999999</v>
      </c>
      <c r="W3518" s="30">
        <f>Orders[[#This Row],[Profit]]/Orders[[#This Row],[Sales]]</f>
        <v>0.31250000000000006</v>
      </c>
    </row>
    <row r="3519" spans="1:23" x14ac:dyDescent="0.35">
      <c r="A3519" s="1" t="s">
        <v>14479</v>
      </c>
      <c r="B3519" s="1" t="s">
        <v>6711</v>
      </c>
      <c r="C3519" s="8">
        <v>43321</v>
      </c>
      <c r="D3519" s="7">
        <v>43324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4.4783999999999997</v>
      </c>
      <c r="V3519" s="1">
        <f t="shared" si="54"/>
        <v>89.567999999999998</v>
      </c>
      <c r="W3519" s="30">
        <f>Orders[[#This Row],[Profit]]/Orders[[#This Row],[Sales]]</f>
        <v>9.9999999999999992E-2</v>
      </c>
    </row>
    <row r="3520" spans="1:23" x14ac:dyDescent="0.35">
      <c r="A3520" s="1" t="s">
        <v>14480</v>
      </c>
      <c r="B3520" s="1" t="s">
        <v>6711</v>
      </c>
      <c r="C3520" s="8">
        <v>43321</v>
      </c>
      <c r="D3520" s="7">
        <v>43324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64.072800000000001</v>
      </c>
      <c r="V3520" s="1">
        <f t="shared" si="54"/>
        <v>2278.1439999999998</v>
      </c>
      <c r="W3520" s="30">
        <f>Orders[[#This Row],[Profit]]/Orders[[#This Row],[Sales]]</f>
        <v>0.11250000000000002</v>
      </c>
    </row>
    <row r="3521" spans="1:23" x14ac:dyDescent="0.35">
      <c r="A3521" s="1" t="s">
        <v>14481</v>
      </c>
      <c r="B3521" s="1" t="s">
        <v>6712</v>
      </c>
      <c r="C3521" s="8">
        <v>42908</v>
      </c>
      <c r="D3521" s="7">
        <v>42911</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796.42499999999995</v>
      </c>
      <c r="S3521" s="1">
        <v>7</v>
      </c>
      <c r="T3521" s="1">
        <v>0.5</v>
      </c>
      <c r="U3521" s="1">
        <v>-525.64049999999997</v>
      </c>
      <c r="V3521" s="1">
        <f t="shared" si="54"/>
        <v>5574.9749999999995</v>
      </c>
      <c r="W3521" s="30">
        <f>Orders[[#This Row],[Profit]]/Orders[[#This Row],[Sales]]</f>
        <v>-0.66</v>
      </c>
    </row>
    <row r="3522" spans="1:23" x14ac:dyDescent="0.35">
      <c r="A3522" s="1" t="s">
        <v>14482</v>
      </c>
      <c r="B3522" s="1" t="s">
        <v>6713</v>
      </c>
      <c r="C3522" s="8">
        <v>42835</v>
      </c>
      <c r="D3522" s="7">
        <v>42840</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4.3308</v>
      </c>
      <c r="V3522" s="1">
        <f t="shared" ref="V3522:V3585" si="55">PRODUCT(S3522,R3522)</f>
        <v>25.664000000000001</v>
      </c>
      <c r="W3522" s="30">
        <f>Orders[[#This Row],[Profit]]/Orders[[#This Row],[Sales]]</f>
        <v>0.33749999999999997</v>
      </c>
    </row>
    <row r="3523" spans="1:23" x14ac:dyDescent="0.35">
      <c r="A3523" s="1" t="s">
        <v>14483</v>
      </c>
      <c r="B3523" s="1" t="s">
        <v>6714</v>
      </c>
      <c r="C3523" s="8">
        <v>43425</v>
      </c>
      <c r="D3523" s="7">
        <v>43429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19.825399999999998</v>
      </c>
      <c r="V3523" s="1">
        <f t="shared" si="55"/>
        <v>283.22000000000003</v>
      </c>
      <c r="W3523" s="30">
        <f>Orders[[#This Row],[Profit]]/Orders[[#This Row],[Sales]]</f>
        <v>0.48999999999999994</v>
      </c>
    </row>
    <row r="3524" spans="1:23" x14ac:dyDescent="0.35">
      <c r="A3524" s="1" t="s">
        <v>14484</v>
      </c>
      <c r="B3524" s="1" t="s">
        <v>6714</v>
      </c>
      <c r="C3524" s="8">
        <v>43425</v>
      </c>
      <c r="D3524" s="7">
        <v>43429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404.94</v>
      </c>
      <c r="S3524" s="1">
        <v>3</v>
      </c>
      <c r="T3524" s="1">
        <v>0</v>
      </c>
      <c r="U3524" s="1">
        <v>109.3338</v>
      </c>
      <c r="V3524" s="1">
        <f t="shared" si="55"/>
        <v>1214.82</v>
      </c>
      <c r="W3524" s="30">
        <f>Orders[[#This Row],[Profit]]/Orders[[#This Row],[Sales]]</f>
        <v>0.27</v>
      </c>
    </row>
    <row r="3525" spans="1:23" x14ac:dyDescent="0.35">
      <c r="A3525" s="1" t="s">
        <v>14485</v>
      </c>
      <c r="B3525" s="1" t="s">
        <v>6715</v>
      </c>
      <c r="C3525" s="8">
        <v>43348</v>
      </c>
      <c r="D3525" s="7">
        <v>43353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c r="V3525" s="1">
        <f t="shared" si="55"/>
        <v>928</v>
      </c>
      <c r="W3525" s="30">
        <f>Orders[[#This Row],[Profit]]/Orders[[#This Row],[Sales]]</f>
        <v>0.25</v>
      </c>
    </row>
    <row r="3526" spans="1:23" x14ac:dyDescent="0.35">
      <c r="A3526" s="1" t="s">
        <v>14486</v>
      </c>
      <c r="B3526" s="1" t="s">
        <v>6716</v>
      </c>
      <c r="C3526" s="8">
        <v>43428</v>
      </c>
      <c r="D3526" s="7">
        <v>43432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657.55200000000002</v>
      </c>
      <c r="S3526" s="1">
        <v>6</v>
      </c>
      <c r="T3526" s="1">
        <v>0.2</v>
      </c>
      <c r="U3526" s="1">
        <v>49.316400000000002</v>
      </c>
      <c r="V3526" s="1">
        <f t="shared" si="55"/>
        <v>3945.3119999999999</v>
      </c>
      <c r="W3526" s="30">
        <f>Orders[[#This Row],[Profit]]/Orders[[#This Row],[Sales]]</f>
        <v>7.4999999999999997E-2</v>
      </c>
    </row>
    <row r="3527" spans="1:23" x14ac:dyDescent="0.35">
      <c r="A3527" s="1" t="s">
        <v>14487</v>
      </c>
      <c r="B3527" s="1" t="s">
        <v>6719</v>
      </c>
      <c r="C3527" s="8">
        <v>43809</v>
      </c>
      <c r="D3527" s="7">
        <v>43814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v>
      </c>
      <c r="V3527" s="1">
        <f t="shared" si="55"/>
        <v>1799.91</v>
      </c>
      <c r="W3527" s="30">
        <f>Orders[[#This Row],[Profit]]/Orders[[#This Row],[Sales]]</f>
        <v>0.43</v>
      </c>
    </row>
    <row r="3528" spans="1:23" x14ac:dyDescent="0.35">
      <c r="A3528" s="1" t="s">
        <v>14488</v>
      </c>
      <c r="B3528" s="1" t="s">
        <v>6719</v>
      </c>
      <c r="C3528" s="8">
        <v>43809</v>
      </c>
      <c r="D3528" s="7">
        <v>43814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0.77939999999999998</v>
      </c>
      <c r="V3528" s="1">
        <f t="shared" si="55"/>
        <v>116.91</v>
      </c>
      <c r="W3528" s="30">
        <f>Orders[[#This Row],[Profit]]/Orders[[#This Row],[Sales]]</f>
        <v>0.02</v>
      </c>
    </row>
    <row r="3529" spans="1:23" x14ac:dyDescent="0.35">
      <c r="A3529" s="1" t="s">
        <v>14489</v>
      </c>
      <c r="B3529" s="1" t="s">
        <v>6719</v>
      </c>
      <c r="C3529" s="8">
        <v>43809</v>
      </c>
      <c r="D3529" s="7">
        <v>43814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c r="V3529" s="1">
        <f t="shared" si="55"/>
        <v>366.72</v>
      </c>
      <c r="W3529" s="30">
        <f>Orders[[#This Row],[Profit]]/Orders[[#This Row],[Sales]]</f>
        <v>0.48</v>
      </c>
    </row>
    <row r="3530" spans="1:23" x14ac:dyDescent="0.35">
      <c r="A3530" s="1" t="s">
        <v>14490</v>
      </c>
      <c r="B3530" s="1" t="s">
        <v>6724</v>
      </c>
      <c r="C3530" s="8">
        <v>43275</v>
      </c>
      <c r="D3530" s="7">
        <v>43280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c r="V3530" s="1">
        <f t="shared" si="55"/>
        <v>152.96</v>
      </c>
      <c r="W3530" s="30">
        <f>Orders[[#This Row],[Profit]]/Orders[[#This Row],[Sales]]</f>
        <v>-0.25</v>
      </c>
    </row>
    <row r="3531" spans="1:23" x14ac:dyDescent="0.35">
      <c r="A3531" s="1" t="s">
        <v>14491</v>
      </c>
      <c r="B3531" s="1" t="s">
        <v>6725</v>
      </c>
      <c r="C3531" s="8">
        <v>42995</v>
      </c>
      <c r="D3531" s="7">
        <v>43001</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10.896000000000001</v>
      </c>
      <c r="V3531" s="1">
        <f t="shared" si="55"/>
        <v>261.50400000000002</v>
      </c>
      <c r="W3531" s="30">
        <f>Orders[[#This Row],[Profit]]/Orders[[#This Row],[Sales]]</f>
        <v>0.125</v>
      </c>
    </row>
    <row r="3532" spans="1:23" x14ac:dyDescent="0.35">
      <c r="A3532" s="1" t="s">
        <v>14492</v>
      </c>
      <c r="B3532" s="1" t="s">
        <v>6726</v>
      </c>
      <c r="C3532" s="8">
        <v>43239</v>
      </c>
      <c r="D3532" s="7">
        <v>43243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v>
      </c>
      <c r="S3532" s="1">
        <v>5</v>
      </c>
      <c r="T3532" s="1">
        <v>0</v>
      </c>
      <c r="U3532" s="1">
        <v>6.2060000000000004</v>
      </c>
      <c r="V3532" s="1">
        <f t="shared" si="55"/>
        <v>107</v>
      </c>
      <c r="W3532" s="30">
        <f>Orders[[#This Row],[Profit]]/Orders[[#This Row],[Sales]]</f>
        <v>0.29000000000000004</v>
      </c>
    </row>
    <row r="3533" spans="1:23" x14ac:dyDescent="0.35">
      <c r="A3533" s="1" t="s">
        <v>14493</v>
      </c>
      <c r="B3533" s="1" t="s">
        <v>6727</v>
      </c>
      <c r="C3533" s="8">
        <v>43248</v>
      </c>
      <c r="D3533" s="7">
        <v>43248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v>
      </c>
      <c r="S3533" s="1">
        <v>5</v>
      </c>
      <c r="T3533" s="1">
        <v>0</v>
      </c>
      <c r="U3533" s="1">
        <v>15.372</v>
      </c>
      <c r="V3533" s="1">
        <f t="shared" si="55"/>
        <v>274.5</v>
      </c>
      <c r="W3533" s="30">
        <f>Orders[[#This Row],[Profit]]/Orders[[#This Row],[Sales]]</f>
        <v>0.28000000000000003</v>
      </c>
    </row>
    <row r="3534" spans="1:23" x14ac:dyDescent="0.35">
      <c r="A3534" s="1" t="s">
        <v>14494</v>
      </c>
      <c r="B3534" s="1" t="s">
        <v>6728</v>
      </c>
      <c r="C3534" s="8">
        <v>42478</v>
      </c>
      <c r="D3534" s="7">
        <v>42483</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97.1892</v>
      </c>
      <c r="V3534" s="1">
        <f t="shared" si="55"/>
        <v>1151.8720000000001</v>
      </c>
      <c r="W3534" s="30">
        <f>Orders[[#This Row],[Profit]]/Orders[[#This Row],[Sales]]</f>
        <v>0.33749999999999997</v>
      </c>
    </row>
    <row r="3535" spans="1:23" x14ac:dyDescent="0.35">
      <c r="A3535" s="1" t="s">
        <v>14495</v>
      </c>
      <c r="B3535" s="1" t="s">
        <v>6728</v>
      </c>
      <c r="C3535" s="8">
        <v>42478</v>
      </c>
      <c r="D3535" s="7">
        <v>42483</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3.8048000000000002</v>
      </c>
      <c r="V3535" s="1">
        <f t="shared" si="55"/>
        <v>52.48</v>
      </c>
      <c r="W3535" s="30">
        <f>Orders[[#This Row],[Profit]]/Orders[[#This Row],[Sales]]</f>
        <v>0.29000000000000004</v>
      </c>
    </row>
    <row r="3536" spans="1:23" x14ac:dyDescent="0.35">
      <c r="A3536" s="1" t="s">
        <v>14496</v>
      </c>
      <c r="B3536" s="1" t="s">
        <v>6728</v>
      </c>
      <c r="C3536" s="8">
        <v>42478</v>
      </c>
      <c r="D3536" s="7">
        <v>42483</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3.5474999999999999</v>
      </c>
      <c r="V3536" s="1">
        <f t="shared" si="55"/>
        <v>53.75</v>
      </c>
      <c r="W3536" s="30">
        <f>Orders[[#This Row],[Profit]]/Orders[[#This Row],[Sales]]</f>
        <v>0.33</v>
      </c>
    </row>
    <row r="3537" spans="1:23" x14ac:dyDescent="0.35">
      <c r="A3537" s="1" t="s">
        <v>14497</v>
      </c>
      <c r="B3537" s="1" t="s">
        <v>6728</v>
      </c>
      <c r="C3537" s="8">
        <v>42478</v>
      </c>
      <c r="D3537" s="7">
        <v>42483</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c r="V3537" s="1">
        <f t="shared" si="55"/>
        <v>23.24</v>
      </c>
      <c r="W3537" s="30">
        <f>Orders[[#This Row],[Profit]]/Orders[[#This Row],[Sales]]</f>
        <v>0.31</v>
      </c>
    </row>
    <row r="3538" spans="1:23" x14ac:dyDescent="0.35">
      <c r="A3538" s="1" t="s">
        <v>14498</v>
      </c>
      <c r="B3538" s="1" t="s">
        <v>6731</v>
      </c>
      <c r="C3538" s="8">
        <v>43268</v>
      </c>
      <c r="D3538" s="7">
        <v>43271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0.40739999999999998</v>
      </c>
      <c r="V3538" s="1">
        <f t="shared" si="55"/>
        <v>122.22</v>
      </c>
      <c r="W3538" s="30">
        <f>Orders[[#This Row],[Profit]]/Orders[[#This Row],[Sales]]</f>
        <v>9.9999999999999985E-3</v>
      </c>
    </row>
    <row r="3539" spans="1:23" x14ac:dyDescent="0.35">
      <c r="A3539" s="1" t="s">
        <v>14499</v>
      </c>
      <c r="B3539" s="1" t="s">
        <v>6732</v>
      </c>
      <c r="C3539" s="8">
        <v>42499</v>
      </c>
      <c r="D3539" s="7">
        <v>42499</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c r="V3539" s="1">
        <f t="shared" si="55"/>
        <v>249.75</v>
      </c>
      <c r="W3539" s="30">
        <f>Orders[[#This Row],[Profit]]/Orders[[#This Row],[Sales]]</f>
        <v>0.18</v>
      </c>
    </row>
    <row r="3540" spans="1:23" x14ac:dyDescent="0.35">
      <c r="A3540" s="1" t="s">
        <v>14500</v>
      </c>
      <c r="B3540" s="1" t="s">
        <v>6732</v>
      </c>
      <c r="C3540" s="8">
        <v>42499</v>
      </c>
      <c r="D3540" s="7">
        <v>42499</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c r="V3540" s="1">
        <f t="shared" si="55"/>
        <v>28.349999999999998</v>
      </c>
      <c r="W3540" s="30">
        <f>Orders[[#This Row],[Profit]]/Orders[[#This Row],[Sales]]</f>
        <v>0.48</v>
      </c>
    </row>
    <row r="3541" spans="1:23" x14ac:dyDescent="0.35">
      <c r="A3541" s="1" t="s">
        <v>14501</v>
      </c>
      <c r="B3541" s="1" t="s">
        <v>6732</v>
      </c>
      <c r="C3541" s="8">
        <v>42499</v>
      </c>
      <c r="D3541" s="7">
        <v>42499</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9.4990000000000006</v>
      </c>
      <c r="V3541" s="1">
        <f t="shared" si="55"/>
        <v>103.25</v>
      </c>
      <c r="W3541" s="30">
        <f>Orders[[#This Row],[Profit]]/Orders[[#This Row],[Sales]]</f>
        <v>0.46000000000000008</v>
      </c>
    </row>
    <row r="3542" spans="1:23" x14ac:dyDescent="0.35">
      <c r="A3542" s="1" t="s">
        <v>14502</v>
      </c>
      <c r="B3542" s="1" t="s">
        <v>6732</v>
      </c>
      <c r="C3542" s="8">
        <v>42499</v>
      </c>
      <c r="D3542" s="7">
        <v>42499</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v>
      </c>
      <c r="V3542" s="1">
        <f t="shared" si="55"/>
        <v>317.52</v>
      </c>
      <c r="W3542" s="30">
        <f>Orders[[#This Row],[Profit]]/Orders[[#This Row],[Sales]]</f>
        <v>0.48</v>
      </c>
    </row>
    <row r="3543" spans="1:23" x14ac:dyDescent="0.35">
      <c r="A3543" s="1" t="s">
        <v>14503</v>
      </c>
      <c r="B3543" s="1" t="s">
        <v>6733</v>
      </c>
      <c r="C3543" s="8">
        <v>43361</v>
      </c>
      <c r="D3543" s="7">
        <v>43363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c r="V3543" s="1">
        <f t="shared" si="55"/>
        <v>16.056000000000001</v>
      </c>
      <c r="W3543" s="30">
        <f>Orders[[#This Row],[Profit]]/Orders[[#This Row],[Sales]]</f>
        <v>0.3</v>
      </c>
    </row>
    <row r="3544" spans="1:23" x14ac:dyDescent="0.35">
      <c r="A3544" s="1" t="s">
        <v>14504</v>
      </c>
      <c r="B3544" s="1" t="s">
        <v>6733</v>
      </c>
      <c r="C3544" s="8">
        <v>43361</v>
      </c>
      <c r="D3544" s="7">
        <v>43363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-7.0979999999999999</v>
      </c>
      <c r="V3544" s="1">
        <f t="shared" si="55"/>
        <v>198.744</v>
      </c>
      <c r="W3544" s="30">
        <f>Orders[[#This Row],[Profit]]/Orders[[#This Row],[Sales]]</f>
        <v>-7.1428571428571425E-2</v>
      </c>
    </row>
    <row r="3545" spans="1:23" x14ac:dyDescent="0.35">
      <c r="A3545" s="1" t="s">
        <v>14505</v>
      </c>
      <c r="B3545" s="1" t="s">
        <v>6733</v>
      </c>
      <c r="C3545" s="8">
        <v>43361</v>
      </c>
      <c r="D3545" s="7">
        <v>43363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0.3674</v>
      </c>
      <c r="V3545" s="1">
        <f t="shared" si="55"/>
        <v>2.6720000000000002</v>
      </c>
      <c r="W3545" s="30">
        <f>Orders[[#This Row],[Profit]]/Orders[[#This Row],[Sales]]</f>
        <v>0.13749999999999998</v>
      </c>
    </row>
    <row r="3546" spans="1:23" x14ac:dyDescent="0.35">
      <c r="A3546" s="1" t="s">
        <v>14506</v>
      </c>
      <c r="B3546" s="1" t="s">
        <v>6734</v>
      </c>
      <c r="C3546" s="8">
        <v>43822</v>
      </c>
      <c r="D3546" s="7">
        <v>43824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28.672000000000001</v>
      </c>
      <c r="S3546" s="1">
        <v>8</v>
      </c>
      <c r="T3546" s="1">
        <v>0.2</v>
      </c>
      <c r="U3546" s="1">
        <v>10.393599999999999</v>
      </c>
      <c r="V3546" s="1">
        <f t="shared" si="55"/>
        <v>229.376</v>
      </c>
      <c r="W3546" s="30">
        <f>Orders[[#This Row],[Profit]]/Orders[[#This Row],[Sales]]</f>
        <v>0.36249999999999999</v>
      </c>
    </row>
    <row r="3547" spans="1:23" x14ac:dyDescent="0.35">
      <c r="A3547" s="1" t="s">
        <v>14507</v>
      </c>
      <c r="B3547" s="1" t="s">
        <v>6734</v>
      </c>
      <c r="C3547" s="8">
        <v>43822</v>
      </c>
      <c r="D3547" s="7">
        <v>43824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29.312000000000001</v>
      </c>
      <c r="S3547" s="1">
        <v>8</v>
      </c>
      <c r="T3547" s="1">
        <v>0.8</v>
      </c>
      <c r="U3547" s="1">
        <v>-74.745599999999996</v>
      </c>
      <c r="V3547" s="1">
        <f t="shared" si="55"/>
        <v>234.49600000000001</v>
      </c>
      <c r="W3547" s="30">
        <f>Orders[[#This Row],[Profit]]/Orders[[#This Row],[Sales]]</f>
        <v>-2.5499999999999998</v>
      </c>
    </row>
    <row r="3548" spans="1:23" x14ac:dyDescent="0.35">
      <c r="A3548" s="1" t="s">
        <v>14508</v>
      </c>
      <c r="B3548" s="1" t="s">
        <v>6737</v>
      </c>
      <c r="C3548" s="8">
        <v>43768</v>
      </c>
      <c r="D3548" s="7">
        <v>43770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4.2392000000000003</v>
      </c>
      <c r="V3548" s="1">
        <f t="shared" si="55"/>
        <v>741.86</v>
      </c>
      <c r="W3548" s="30">
        <f>Orders[[#This Row],[Profit]]/Orders[[#This Row],[Sales]]</f>
        <v>0.04</v>
      </c>
    </row>
    <row r="3549" spans="1:23" x14ac:dyDescent="0.35">
      <c r="A3549" s="1" t="s">
        <v>14509</v>
      </c>
      <c r="B3549" s="1" t="s">
        <v>6737</v>
      </c>
      <c r="C3549" s="8">
        <v>43768</v>
      </c>
      <c r="D3549" s="7">
        <v>43770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10.518000000000001</v>
      </c>
      <c r="V3549" s="1">
        <f t="shared" si="55"/>
        <v>70.12</v>
      </c>
      <c r="W3549" s="30">
        <f>Orders[[#This Row],[Profit]]/Orders[[#This Row],[Sales]]</f>
        <v>0.3</v>
      </c>
    </row>
    <row r="3550" spans="1:23" x14ac:dyDescent="0.35">
      <c r="A3550" s="1" t="s">
        <v>14510</v>
      </c>
      <c r="B3550" s="1" t="s">
        <v>6737</v>
      </c>
      <c r="C3550" s="8">
        <v>43768</v>
      </c>
      <c r="D3550" s="7">
        <v>43770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9.1638000000000002</v>
      </c>
      <c r="V3550" s="1">
        <f t="shared" si="55"/>
        <v>33.94</v>
      </c>
      <c r="W3550" s="30">
        <f>Orders[[#This Row],[Profit]]/Orders[[#This Row],[Sales]]</f>
        <v>0.27</v>
      </c>
    </row>
    <row r="3551" spans="1:23" x14ac:dyDescent="0.35">
      <c r="A3551" s="1" t="s">
        <v>14511</v>
      </c>
      <c r="B3551" s="1" t="s">
        <v>6737</v>
      </c>
      <c r="C3551" s="8">
        <v>43768</v>
      </c>
      <c r="D3551" s="7">
        <v>43770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14.4</v>
      </c>
      <c r="V3551" s="1">
        <f t="shared" si="55"/>
        <v>240</v>
      </c>
      <c r="W3551" s="30">
        <f>Orders[[#This Row],[Profit]]/Orders[[#This Row],[Sales]]</f>
        <v>0.48000000000000004</v>
      </c>
    </row>
    <row r="3552" spans="1:23" x14ac:dyDescent="0.35">
      <c r="A3552" s="1" t="s">
        <v>14512</v>
      </c>
      <c r="B3552" s="1" t="s">
        <v>6740</v>
      </c>
      <c r="C3552" s="8">
        <v>43188</v>
      </c>
      <c r="D3552" s="7">
        <v>43192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15.934799999999999</v>
      </c>
      <c r="V3552" s="1">
        <f t="shared" si="55"/>
        <v>136.584</v>
      </c>
      <c r="W3552" s="30">
        <f>Orders[[#This Row],[Profit]]/Orders[[#This Row],[Sales]]</f>
        <v>0.35</v>
      </c>
    </row>
    <row r="3553" spans="1:23" x14ac:dyDescent="0.35">
      <c r="A3553" s="1" t="s">
        <v>14513</v>
      </c>
      <c r="B3553" s="1" t="s">
        <v>6740</v>
      </c>
      <c r="C3553" s="8">
        <v>43188</v>
      </c>
      <c r="D3553" s="7">
        <v>43192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844.11599999999999</v>
      </c>
      <c r="S3553" s="1">
        <v>6</v>
      </c>
      <c r="T3553" s="1">
        <v>0.3</v>
      </c>
      <c r="U3553" s="1">
        <v>-36.176400000000001</v>
      </c>
      <c r="V3553" s="1">
        <f t="shared" si="55"/>
        <v>5064.6959999999999</v>
      </c>
      <c r="W3553" s="30">
        <f>Orders[[#This Row],[Profit]]/Orders[[#This Row],[Sales]]</f>
        <v>-4.2857142857142858E-2</v>
      </c>
    </row>
    <row r="3554" spans="1:23" x14ac:dyDescent="0.35">
      <c r="A3554" s="1" t="s">
        <v>14514</v>
      </c>
      <c r="B3554" s="1" t="s">
        <v>6740</v>
      </c>
      <c r="C3554" s="8">
        <v>43188</v>
      </c>
      <c r="D3554" s="7">
        <v>43192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60.955199999999998</v>
      </c>
      <c r="V3554" s="1">
        <f t="shared" si="55"/>
        <v>6501.8879999999999</v>
      </c>
      <c r="W3554" s="30">
        <f>Orders[[#This Row],[Profit]]/Orders[[#This Row],[Sales]]</f>
        <v>7.4999999999999997E-2</v>
      </c>
    </row>
    <row r="3555" spans="1:23" x14ac:dyDescent="0.35">
      <c r="A3555" s="1" t="s">
        <v>14515</v>
      </c>
      <c r="B3555" s="1" t="s">
        <v>6741</v>
      </c>
      <c r="C3555" s="8">
        <v>43792</v>
      </c>
      <c r="D3555" s="7">
        <v>43795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v>
      </c>
      <c r="S3555" s="1">
        <v>1</v>
      </c>
      <c r="T3555" s="1">
        <v>0.7</v>
      </c>
      <c r="U3555" s="1">
        <v>-5.9808000000000003</v>
      </c>
      <c r="V3555" s="1">
        <f t="shared" si="55"/>
        <v>7.476</v>
      </c>
      <c r="W3555" s="30">
        <f>Orders[[#This Row],[Profit]]/Orders[[#This Row],[Sales]]</f>
        <v>-0.8</v>
      </c>
    </row>
    <row r="3556" spans="1:23" x14ac:dyDescent="0.35">
      <c r="A3556" s="1" t="s">
        <v>14516</v>
      </c>
      <c r="B3556" s="1" t="s">
        <v>6742</v>
      </c>
      <c r="C3556" s="8">
        <v>42452</v>
      </c>
      <c r="D3556" s="7">
        <v>42455</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c r="V3556" s="1">
        <f t="shared" si="55"/>
        <v>660.8</v>
      </c>
      <c r="W3556" s="30">
        <f>Orders[[#This Row],[Profit]]/Orders[[#This Row],[Sales]]</f>
        <v>0.26</v>
      </c>
    </row>
    <row r="3557" spans="1:23" x14ac:dyDescent="0.35">
      <c r="A3557" s="1" t="s">
        <v>14517</v>
      </c>
      <c r="B3557" s="1" t="s">
        <v>6742</v>
      </c>
      <c r="C3557" s="8">
        <v>42452</v>
      </c>
      <c r="D3557" s="7">
        <v>42455</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37.796999999999997</v>
      </c>
      <c r="V3557" s="1">
        <f t="shared" si="55"/>
        <v>3628.5119999999997</v>
      </c>
      <c r="W3557" s="30">
        <f>Orders[[#This Row],[Profit]]/Orders[[#This Row],[Sales]]</f>
        <v>6.25E-2</v>
      </c>
    </row>
    <row r="3558" spans="1:23" x14ac:dyDescent="0.35">
      <c r="A3558" s="1" t="s">
        <v>14518</v>
      </c>
      <c r="B3558" s="1" t="s">
        <v>6745</v>
      </c>
      <c r="C3558" s="8">
        <v>43800</v>
      </c>
      <c r="D3558" s="7">
        <v>43804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v>
      </c>
      <c r="V3558" s="1">
        <f t="shared" si="55"/>
        <v>317.52</v>
      </c>
      <c r="W3558" s="30">
        <f>Orders[[#This Row],[Profit]]/Orders[[#This Row],[Sales]]</f>
        <v>0.48</v>
      </c>
    </row>
    <row r="3559" spans="1:23" x14ac:dyDescent="0.35">
      <c r="A3559" s="1" t="s">
        <v>14519</v>
      </c>
      <c r="B3559" s="1" t="s">
        <v>6745</v>
      </c>
      <c r="C3559" s="8">
        <v>43800</v>
      </c>
      <c r="D3559" s="7">
        <v>43804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c r="V3559" s="1">
        <f t="shared" si="55"/>
        <v>20.256</v>
      </c>
      <c r="W3559" s="30">
        <f>Orders[[#This Row],[Profit]]/Orders[[#This Row],[Sales]]</f>
        <v>0.36250000000000004</v>
      </c>
    </row>
    <row r="3560" spans="1:23" x14ac:dyDescent="0.35">
      <c r="A3560" s="1" t="s">
        <v>14520</v>
      </c>
      <c r="B3560" s="1" t="s">
        <v>6746</v>
      </c>
      <c r="C3560" s="8">
        <v>43776</v>
      </c>
      <c r="D3560" s="7">
        <v>43781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7.6272000000000002</v>
      </c>
      <c r="V3560" s="1">
        <f t="shared" si="55"/>
        <v>87.168000000000006</v>
      </c>
      <c r="W3560" s="30">
        <f>Orders[[#This Row],[Profit]]/Orders[[#This Row],[Sales]]</f>
        <v>0.35</v>
      </c>
    </row>
    <row r="3561" spans="1:23" x14ac:dyDescent="0.35">
      <c r="A3561" s="1" t="s">
        <v>14521</v>
      </c>
      <c r="B3561" s="1" t="s">
        <v>6746</v>
      </c>
      <c r="C3561" s="8">
        <v>43776</v>
      </c>
      <c r="D3561" s="7">
        <v>43781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145.13399999999999</v>
      </c>
      <c r="V3561" s="1">
        <f t="shared" si="55"/>
        <v>1759.2</v>
      </c>
      <c r="W3561" s="30">
        <f>Orders[[#This Row],[Profit]]/Orders[[#This Row],[Sales]]</f>
        <v>0.32999999999999996</v>
      </c>
    </row>
    <row r="3562" spans="1:23" x14ac:dyDescent="0.35">
      <c r="A3562" s="1" t="s">
        <v>14522</v>
      </c>
      <c r="B3562" s="1" t="s">
        <v>6747</v>
      </c>
      <c r="C3562" s="8">
        <v>43712</v>
      </c>
      <c r="D3562" s="7">
        <v>43717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0.61919999999999997</v>
      </c>
      <c r="V3562" s="1">
        <f t="shared" si="55"/>
        <v>33.024000000000001</v>
      </c>
      <c r="W3562" s="30">
        <f>Orders[[#This Row],[Profit]]/Orders[[#This Row],[Sales]]</f>
        <v>7.4999999999999997E-2</v>
      </c>
    </row>
    <row r="3563" spans="1:23" x14ac:dyDescent="0.35">
      <c r="A3563" s="1" t="s">
        <v>14523</v>
      </c>
      <c r="B3563" s="1" t="s">
        <v>6747</v>
      </c>
      <c r="C3563" s="8">
        <v>43712</v>
      </c>
      <c r="D3563" s="7">
        <v>43717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v>
      </c>
      <c r="S3563" s="1">
        <v>5</v>
      </c>
      <c r="T3563" s="1">
        <v>0.7</v>
      </c>
      <c r="U3563" s="1">
        <v>-20.448</v>
      </c>
      <c r="V3563" s="1">
        <f t="shared" si="55"/>
        <v>127.8</v>
      </c>
      <c r="W3563" s="30">
        <f>Orders[[#This Row],[Profit]]/Orders[[#This Row],[Sales]]</f>
        <v>-0.8</v>
      </c>
    </row>
    <row r="3564" spans="1:23" x14ac:dyDescent="0.35">
      <c r="A3564" s="1" t="s">
        <v>14524</v>
      </c>
      <c r="B3564" s="1" t="s">
        <v>6747</v>
      </c>
      <c r="C3564" s="8">
        <v>43712</v>
      </c>
      <c r="D3564" s="7">
        <v>43717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4.3680000000000003</v>
      </c>
      <c r="S3564" s="1">
        <v>2</v>
      </c>
      <c r="T3564" s="1">
        <v>0.7</v>
      </c>
      <c r="U3564" s="1">
        <v>-3.0575999999999999</v>
      </c>
      <c r="V3564" s="1">
        <f t="shared" si="55"/>
        <v>8.7360000000000007</v>
      </c>
      <c r="W3564" s="30">
        <f>Orders[[#This Row],[Profit]]/Orders[[#This Row],[Sales]]</f>
        <v>-0.7</v>
      </c>
    </row>
    <row r="3565" spans="1:23" x14ac:dyDescent="0.35">
      <c r="A3565" s="1" t="s">
        <v>14525</v>
      </c>
      <c r="B3565" s="1" t="s">
        <v>6747</v>
      </c>
      <c r="C3565" s="8">
        <v>43712</v>
      </c>
      <c r="D3565" s="7">
        <v>43717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v>
      </c>
      <c r="S3565" s="1">
        <v>4</v>
      </c>
      <c r="T3565" s="1">
        <v>0.2</v>
      </c>
      <c r="U3565" s="1">
        <v>3.7440000000000002</v>
      </c>
      <c r="V3565" s="1">
        <f t="shared" si="55"/>
        <v>46.08</v>
      </c>
      <c r="W3565" s="30">
        <f>Orders[[#This Row],[Profit]]/Orders[[#This Row],[Sales]]</f>
        <v>0.32500000000000001</v>
      </c>
    </row>
    <row r="3566" spans="1:23" x14ac:dyDescent="0.35">
      <c r="A3566" s="1" t="s">
        <v>14526</v>
      </c>
      <c r="B3566" s="1" t="s">
        <v>6750</v>
      </c>
      <c r="C3566" s="8">
        <v>43284</v>
      </c>
      <c r="D3566" s="7">
        <v>43287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6.2207999999999997</v>
      </c>
      <c r="V3566" s="1">
        <f t="shared" si="55"/>
        <v>25.92</v>
      </c>
      <c r="W3566" s="30">
        <f>Orders[[#This Row],[Profit]]/Orders[[#This Row],[Sales]]</f>
        <v>0.47999999999999993</v>
      </c>
    </row>
    <row r="3567" spans="1:23" x14ac:dyDescent="0.35">
      <c r="A3567" s="1" t="s">
        <v>14527</v>
      </c>
      <c r="B3567" s="1" t="s">
        <v>6750</v>
      </c>
      <c r="C3567" s="8">
        <v>43284</v>
      </c>
      <c r="D3567" s="7">
        <v>43287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7.9200000000000007E-2</v>
      </c>
      <c r="V3567" s="1">
        <f t="shared" si="55"/>
        <v>7.92</v>
      </c>
      <c r="W3567" s="30">
        <f>Orders[[#This Row],[Profit]]/Orders[[#This Row],[Sales]]</f>
        <v>0.02</v>
      </c>
    </row>
    <row r="3568" spans="1:23" x14ac:dyDescent="0.35">
      <c r="A3568" s="1" t="s">
        <v>14528</v>
      </c>
      <c r="B3568" s="1" t="s">
        <v>6753</v>
      </c>
      <c r="C3568" s="8">
        <v>43715</v>
      </c>
      <c r="D3568" s="7">
        <v>43722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c r="V3568" s="1">
        <f t="shared" si="55"/>
        <v>4733.82</v>
      </c>
      <c r="W3568" s="30">
        <f>Orders[[#This Row],[Profit]]/Orders[[#This Row],[Sales]]</f>
        <v>0.48</v>
      </c>
    </row>
    <row r="3569" spans="1:23" x14ac:dyDescent="0.35">
      <c r="A3569" s="1" t="s">
        <v>14529</v>
      </c>
      <c r="B3569" s="1" t="s">
        <v>6754</v>
      </c>
      <c r="C3569" s="8">
        <v>43352</v>
      </c>
      <c r="D3569" s="7">
        <v>43357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15.007999999999999</v>
      </c>
      <c r="S3569" s="1">
        <v>4</v>
      </c>
      <c r="T3569" s="1">
        <v>0.6</v>
      </c>
      <c r="U3569" s="1">
        <v>-12.006399999999999</v>
      </c>
      <c r="V3569" s="1">
        <f t="shared" si="55"/>
        <v>60.031999999999996</v>
      </c>
      <c r="W3569" s="30">
        <f>Orders[[#This Row],[Profit]]/Orders[[#This Row],[Sales]]</f>
        <v>-0.8</v>
      </c>
    </row>
    <row r="3570" spans="1:23" x14ac:dyDescent="0.35">
      <c r="A3570" s="1" t="s">
        <v>14530</v>
      </c>
      <c r="B3570" s="1" t="s">
        <v>6755</v>
      </c>
      <c r="C3570" s="8">
        <v>43649</v>
      </c>
      <c r="D3570" s="7">
        <v>43649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26.391200000000001</v>
      </c>
      <c r="V3570" s="1">
        <f t="shared" si="55"/>
        <v>119.96</v>
      </c>
      <c r="W3570" s="30">
        <f>Orders[[#This Row],[Profit]]/Orders[[#This Row],[Sales]]</f>
        <v>0.44000000000000006</v>
      </c>
    </row>
    <row r="3571" spans="1:23" x14ac:dyDescent="0.35">
      <c r="A3571" s="1" t="s">
        <v>14531</v>
      </c>
      <c r="B3571" s="1" t="s">
        <v>6755</v>
      </c>
      <c r="C3571" s="8">
        <v>43649</v>
      </c>
      <c r="D3571" s="7">
        <v>43649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2395.1999999999998</v>
      </c>
      <c r="S3571" s="1">
        <v>6</v>
      </c>
      <c r="T3571" s="1">
        <v>0.2</v>
      </c>
      <c r="U3571" s="1">
        <v>209.58</v>
      </c>
      <c r="V3571" s="1">
        <f t="shared" si="55"/>
        <v>14371.199999999999</v>
      </c>
      <c r="W3571" s="30">
        <f>Orders[[#This Row],[Profit]]/Orders[[#This Row],[Sales]]</f>
        <v>8.7500000000000008E-2</v>
      </c>
    </row>
    <row r="3572" spans="1:23" x14ac:dyDescent="0.35">
      <c r="A3572" s="1" t="s">
        <v>14532</v>
      </c>
      <c r="B3572" s="1" t="s">
        <v>6755</v>
      </c>
      <c r="C3572" s="8">
        <v>43649</v>
      </c>
      <c r="D3572" s="7">
        <v>43649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742.63199999999995</v>
      </c>
      <c r="V3572" s="1">
        <f t="shared" si="55"/>
        <v>6751.2</v>
      </c>
      <c r="W3572" s="30">
        <f>Orders[[#This Row],[Profit]]/Orders[[#This Row],[Sales]]</f>
        <v>0.44</v>
      </c>
    </row>
    <row r="3573" spans="1:23" x14ac:dyDescent="0.35">
      <c r="A3573" s="1" t="s">
        <v>14533</v>
      </c>
      <c r="B3573" s="1" t="s">
        <v>6755</v>
      </c>
      <c r="C3573" s="8">
        <v>43649</v>
      </c>
      <c r="D3573" s="7">
        <v>43649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v>
      </c>
      <c r="S3573" s="1">
        <v>1</v>
      </c>
      <c r="T3573" s="1">
        <v>0.2</v>
      </c>
      <c r="U3573" s="1">
        <v>2.6972999999999998</v>
      </c>
      <c r="V3573" s="1">
        <f t="shared" si="55"/>
        <v>7.992</v>
      </c>
      <c r="W3573" s="30">
        <f>Orders[[#This Row],[Profit]]/Orders[[#This Row],[Sales]]</f>
        <v>0.33749999999999997</v>
      </c>
    </row>
    <row r="3574" spans="1:23" x14ac:dyDescent="0.35">
      <c r="A3574" s="1" t="s">
        <v>14534</v>
      </c>
      <c r="B3574" s="1" t="s">
        <v>6757</v>
      </c>
      <c r="C3574" s="8">
        <v>43645</v>
      </c>
      <c r="D3574" s="7">
        <v>43650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5.1840000000000002</v>
      </c>
      <c r="S3574" s="1">
        <v>1</v>
      </c>
      <c r="T3574" s="1">
        <v>0.2</v>
      </c>
      <c r="U3574" s="1">
        <v>1.8144</v>
      </c>
      <c r="V3574" s="1">
        <f t="shared" si="55"/>
        <v>5.1840000000000002</v>
      </c>
      <c r="W3574" s="30">
        <f>Orders[[#This Row],[Profit]]/Orders[[#This Row],[Sales]]</f>
        <v>0.35</v>
      </c>
    </row>
    <row r="3575" spans="1:23" x14ac:dyDescent="0.35">
      <c r="A3575" s="1" t="s">
        <v>14535</v>
      </c>
      <c r="B3575" s="1" t="s">
        <v>6760</v>
      </c>
      <c r="C3575" s="8">
        <v>43684</v>
      </c>
      <c r="D3575" s="7">
        <v>43689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5.4896000000000003</v>
      </c>
      <c r="V3575" s="1">
        <f t="shared" si="55"/>
        <v>23.36</v>
      </c>
      <c r="W3575" s="30">
        <f>Orders[[#This Row],[Profit]]/Orders[[#This Row],[Sales]]</f>
        <v>0.47000000000000003</v>
      </c>
    </row>
    <row r="3576" spans="1:23" x14ac:dyDescent="0.35">
      <c r="A3576" s="1" t="s">
        <v>14536</v>
      </c>
      <c r="B3576" s="1" t="s">
        <v>6760</v>
      </c>
      <c r="C3576" s="8">
        <v>43684</v>
      </c>
      <c r="D3576" s="7">
        <v>43689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v>
      </c>
      <c r="S3576" s="1">
        <v>10</v>
      </c>
      <c r="T3576" s="1">
        <v>0</v>
      </c>
      <c r="U3576" s="1">
        <v>26.2</v>
      </c>
      <c r="V3576" s="1">
        <f t="shared" si="55"/>
        <v>1048</v>
      </c>
      <c r="W3576" s="30">
        <f>Orders[[#This Row],[Profit]]/Orders[[#This Row],[Sales]]</f>
        <v>0.25</v>
      </c>
    </row>
    <row r="3577" spans="1:23" x14ac:dyDescent="0.35">
      <c r="A3577" s="1" t="s">
        <v>14537</v>
      </c>
      <c r="B3577" s="1" t="s">
        <v>6762</v>
      </c>
      <c r="C3577" s="8">
        <v>42813</v>
      </c>
      <c r="D3577" s="7">
        <v>42818</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v>
      </c>
      <c r="S3577" s="1">
        <v>3</v>
      </c>
      <c r="T3577" s="1">
        <v>0.2</v>
      </c>
      <c r="U3577" s="1">
        <v>4.8924000000000003</v>
      </c>
      <c r="V3577" s="1">
        <f t="shared" si="55"/>
        <v>43.488</v>
      </c>
      <c r="W3577" s="30">
        <f>Orders[[#This Row],[Profit]]/Orders[[#This Row],[Sales]]</f>
        <v>0.33750000000000002</v>
      </c>
    </row>
    <row r="3578" spans="1:23" x14ac:dyDescent="0.35">
      <c r="A3578" s="1" t="s">
        <v>14538</v>
      </c>
      <c r="B3578" s="1" t="s">
        <v>6764</v>
      </c>
      <c r="C3578" s="8">
        <v>43258</v>
      </c>
      <c r="D3578" s="7">
        <v>43262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4.7839999999999998</v>
      </c>
      <c r="S3578" s="1">
        <v>1</v>
      </c>
      <c r="T3578" s="1">
        <v>0.2</v>
      </c>
      <c r="U3578" s="1">
        <v>1.5548</v>
      </c>
      <c r="V3578" s="1">
        <f t="shared" si="55"/>
        <v>4.7839999999999998</v>
      </c>
      <c r="W3578" s="30">
        <f>Orders[[#This Row],[Profit]]/Orders[[#This Row],[Sales]]</f>
        <v>0.32500000000000001</v>
      </c>
    </row>
    <row r="3579" spans="1:23" x14ac:dyDescent="0.35">
      <c r="A3579" s="1" t="s">
        <v>14539</v>
      </c>
      <c r="B3579" s="1" t="s">
        <v>6764</v>
      </c>
      <c r="C3579" s="8">
        <v>43258</v>
      </c>
      <c r="D3579" s="7">
        <v>43262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2.3176999999999999</v>
      </c>
      <c r="V3579" s="1">
        <f t="shared" si="55"/>
        <v>4.7300000000000004</v>
      </c>
      <c r="W3579" s="30">
        <f>Orders[[#This Row],[Profit]]/Orders[[#This Row],[Sales]]</f>
        <v>0.48999999999999994</v>
      </c>
    </row>
    <row r="3580" spans="1:23" x14ac:dyDescent="0.35">
      <c r="A3580" s="1" t="s">
        <v>14540</v>
      </c>
      <c r="B3580" s="1" t="s">
        <v>6765</v>
      </c>
      <c r="C3580" s="8">
        <v>43306</v>
      </c>
      <c r="D3580" s="7">
        <v>43310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0.31559999999999999</v>
      </c>
      <c r="V3580" s="1">
        <f t="shared" si="55"/>
        <v>7.89</v>
      </c>
      <c r="W3580" s="30">
        <f>Orders[[#This Row],[Profit]]/Orders[[#This Row],[Sales]]</f>
        <v>0.04</v>
      </c>
    </row>
    <row r="3581" spans="1:23" x14ac:dyDescent="0.35">
      <c r="A3581" s="1" t="s">
        <v>14541</v>
      </c>
      <c r="B3581" s="1" t="s">
        <v>6765</v>
      </c>
      <c r="C3581" s="8">
        <v>43306</v>
      </c>
      <c r="D3581" s="7">
        <v>43310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c r="V3581" s="1">
        <f t="shared" si="55"/>
        <v>327.5</v>
      </c>
      <c r="W3581" s="30">
        <f>Orders[[#This Row],[Profit]]/Orders[[#This Row],[Sales]]</f>
        <v>0.49</v>
      </c>
    </row>
    <row r="3582" spans="1:23" x14ac:dyDescent="0.35">
      <c r="A3582" s="1" t="s">
        <v>14542</v>
      </c>
      <c r="B3582" s="1" t="s">
        <v>6765</v>
      </c>
      <c r="C3582" s="8">
        <v>43306</v>
      </c>
      <c r="D3582" s="7">
        <v>43310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388.81279999999998</v>
      </c>
      <c r="V3582" s="1">
        <f t="shared" si="55"/>
        <v>19440.64</v>
      </c>
      <c r="W3582" s="30">
        <f>Orders[[#This Row],[Profit]]/Orders[[#This Row],[Sales]]</f>
        <v>0.16</v>
      </c>
    </row>
    <row r="3583" spans="1:23" x14ac:dyDescent="0.35">
      <c r="A3583" s="1" t="s">
        <v>14543</v>
      </c>
      <c r="B3583" s="1" t="s">
        <v>6768</v>
      </c>
      <c r="C3583" s="8">
        <v>43739</v>
      </c>
      <c r="D3583" s="7">
        <v>43745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50.328000000000003</v>
      </c>
      <c r="V3583" s="1">
        <f t="shared" si="55"/>
        <v>104.85</v>
      </c>
      <c r="W3583" s="30">
        <f>Orders[[#This Row],[Profit]]/Orders[[#This Row],[Sales]]</f>
        <v>0.48000000000000004</v>
      </c>
    </row>
    <row r="3584" spans="1:23" x14ac:dyDescent="0.35">
      <c r="A3584" s="1" t="s">
        <v>14544</v>
      </c>
      <c r="B3584" s="1" t="s">
        <v>6769</v>
      </c>
      <c r="C3584" s="8">
        <v>43079</v>
      </c>
      <c r="D3584" s="7">
        <v>43085</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c r="V3584" s="1">
        <f t="shared" si="55"/>
        <v>7.8</v>
      </c>
      <c r="W3584" s="30">
        <f>Orders[[#This Row],[Profit]]/Orders[[#This Row],[Sales]]</f>
        <v>0.38999999999999996</v>
      </c>
    </row>
    <row r="3585" spans="1:23" x14ac:dyDescent="0.35">
      <c r="A3585" s="1" t="s">
        <v>14545</v>
      </c>
      <c r="B3585" s="1" t="s">
        <v>6769</v>
      </c>
      <c r="C3585" s="8">
        <v>43079</v>
      </c>
      <c r="D3585" s="7">
        <v>43085</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c r="V3585" s="1">
        <f t="shared" si="55"/>
        <v>1603.92</v>
      </c>
      <c r="W3585" s="30">
        <f>Orders[[#This Row],[Profit]]/Orders[[#This Row],[Sales]]</f>
        <v>0.25</v>
      </c>
    </row>
    <row r="3586" spans="1:23" x14ac:dyDescent="0.35">
      <c r="A3586" s="1" t="s">
        <v>14546</v>
      </c>
      <c r="B3586" s="1" t="s">
        <v>6769</v>
      </c>
      <c r="C3586" s="8">
        <v>43079</v>
      </c>
      <c r="D3586" s="7">
        <v>43085</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32.633200000000002</v>
      </c>
      <c r="V3586" s="1">
        <f t="shared" ref="V3586:V3649" si="56">PRODUCT(S3586,R3586)</f>
        <v>383.92</v>
      </c>
      <c r="W3586" s="30">
        <f>Orders[[#This Row],[Profit]]/Orders[[#This Row],[Sales]]</f>
        <v>0.17</v>
      </c>
    </row>
    <row r="3587" spans="1:23" x14ac:dyDescent="0.35">
      <c r="A3587" s="1" t="s">
        <v>14547</v>
      </c>
      <c r="B3587" s="1" t="s">
        <v>6769</v>
      </c>
      <c r="C3587" s="8">
        <v>43079</v>
      </c>
      <c r="D3587" s="7">
        <v>43085</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c r="V3587" s="1">
        <f t="shared" si="56"/>
        <v>2.61</v>
      </c>
      <c r="W3587" s="30">
        <f>Orders[[#This Row],[Profit]]/Orders[[#This Row],[Sales]]</f>
        <v>0.45999999999999996</v>
      </c>
    </row>
    <row r="3588" spans="1:23" x14ac:dyDescent="0.35">
      <c r="A3588" s="1" t="s">
        <v>14548</v>
      </c>
      <c r="B3588" s="1" t="s">
        <v>6771</v>
      </c>
      <c r="C3588" s="8">
        <v>43711</v>
      </c>
      <c r="D3588" s="7">
        <v>43716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c r="V3588" s="1">
        <f t="shared" si="56"/>
        <v>11.92</v>
      </c>
      <c r="W3588" s="30">
        <f>Orders[[#This Row],[Profit]]/Orders[[#This Row],[Sales]]</f>
        <v>0.28000000000000003</v>
      </c>
    </row>
    <row r="3589" spans="1:23" x14ac:dyDescent="0.35">
      <c r="A3589" s="1" t="s">
        <v>14549</v>
      </c>
      <c r="B3589" s="1" t="s">
        <v>6772</v>
      </c>
      <c r="C3589" s="8">
        <v>43732</v>
      </c>
      <c r="D3589" s="7">
        <v>43736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-253.43369999999999</v>
      </c>
      <c r="V3589" s="1">
        <f t="shared" si="56"/>
        <v>3509.0819999999999</v>
      </c>
      <c r="W3589" s="30">
        <f>Orders[[#This Row],[Profit]]/Orders[[#This Row],[Sales]]</f>
        <v>-0.21666666666666667</v>
      </c>
    </row>
    <row r="3590" spans="1:23" x14ac:dyDescent="0.35">
      <c r="A3590" s="1" t="s">
        <v>14550</v>
      </c>
      <c r="B3590" s="1" t="s">
        <v>6773</v>
      </c>
      <c r="C3590" s="8">
        <v>43818</v>
      </c>
      <c r="D3590" s="7">
        <v>43820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33.312399999999997</v>
      </c>
      <c r="V3590" s="1">
        <f t="shared" si="56"/>
        <v>3331.24</v>
      </c>
      <c r="W3590" s="30">
        <f>Orders[[#This Row],[Profit]]/Orders[[#This Row],[Sales]]</f>
        <v>0.02</v>
      </c>
    </row>
    <row r="3591" spans="1:23" x14ac:dyDescent="0.35">
      <c r="A3591" s="1" t="s">
        <v>14551</v>
      </c>
      <c r="B3591" s="1" t="s">
        <v>6774</v>
      </c>
      <c r="C3591" s="8">
        <v>43793</v>
      </c>
      <c r="D3591" s="7">
        <v>43799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c r="V3591" s="1">
        <f t="shared" si="56"/>
        <v>2.88</v>
      </c>
      <c r="W3591" s="30">
        <f>Orders[[#This Row],[Profit]]/Orders[[#This Row],[Sales]]</f>
        <v>0.49000000000000005</v>
      </c>
    </row>
    <row r="3592" spans="1:23" x14ac:dyDescent="0.35">
      <c r="A3592" s="1" t="s">
        <v>14552</v>
      </c>
      <c r="B3592" s="1" t="s">
        <v>6774</v>
      </c>
      <c r="C3592" s="8">
        <v>43793</v>
      </c>
      <c r="D3592" s="7">
        <v>43799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375.42959999999999</v>
      </c>
      <c r="V3592" s="1">
        <f t="shared" si="56"/>
        <v>17327.52</v>
      </c>
      <c r="W3592" s="30">
        <f>Orders[[#This Row],[Profit]]/Orders[[#This Row],[Sales]]</f>
        <v>0.26</v>
      </c>
    </row>
    <row r="3593" spans="1:23" x14ac:dyDescent="0.35">
      <c r="A3593" s="1" t="s">
        <v>14553</v>
      </c>
      <c r="B3593" s="1" t="s">
        <v>6775</v>
      </c>
      <c r="C3593" s="8">
        <v>42717</v>
      </c>
      <c r="D3593" s="7">
        <v>42719</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0.36499999999999999</v>
      </c>
      <c r="V3593" s="1">
        <f t="shared" si="56"/>
        <v>2.92</v>
      </c>
      <c r="W3593" s="30">
        <f>Orders[[#This Row],[Profit]]/Orders[[#This Row],[Sales]]</f>
        <v>0.125</v>
      </c>
    </row>
    <row r="3594" spans="1:23" x14ac:dyDescent="0.35">
      <c r="A3594" s="1" t="s">
        <v>14554</v>
      </c>
      <c r="B3594" s="1" t="s">
        <v>6776</v>
      </c>
      <c r="C3594" s="8">
        <v>43439</v>
      </c>
      <c r="D3594" s="7">
        <v>43441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v>
      </c>
      <c r="V3594" s="1">
        <f t="shared" si="56"/>
        <v>1395.54</v>
      </c>
      <c r="W3594" s="30">
        <f>Orders[[#This Row],[Profit]]/Orders[[#This Row],[Sales]]</f>
        <v>0.26</v>
      </c>
    </row>
    <row r="3595" spans="1:23" x14ac:dyDescent="0.35">
      <c r="A3595" s="1" t="s">
        <v>14555</v>
      </c>
      <c r="B3595" s="1" t="s">
        <v>6777</v>
      </c>
      <c r="C3595" s="8">
        <v>43354</v>
      </c>
      <c r="D3595" s="7">
        <v>43360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22.428000000000001</v>
      </c>
      <c r="S3595" s="1">
        <v>3</v>
      </c>
      <c r="T3595" s="1">
        <v>0.7</v>
      </c>
      <c r="U3595" s="1">
        <v>-17.942399999999999</v>
      </c>
      <c r="V3595" s="1">
        <f t="shared" si="56"/>
        <v>67.284000000000006</v>
      </c>
      <c r="W3595" s="30">
        <f>Orders[[#This Row],[Profit]]/Orders[[#This Row],[Sales]]</f>
        <v>-0.79999999999999993</v>
      </c>
    </row>
    <row r="3596" spans="1:23" x14ac:dyDescent="0.35">
      <c r="A3596" s="1" t="s">
        <v>14556</v>
      </c>
      <c r="B3596" s="1" t="s">
        <v>6777</v>
      </c>
      <c r="C3596" s="8">
        <v>43354</v>
      </c>
      <c r="D3596" s="7">
        <v>43360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37.520000000000003</v>
      </c>
      <c r="S3596" s="1">
        <v>5</v>
      </c>
      <c r="T3596" s="1">
        <v>0.2</v>
      </c>
      <c r="U3596" s="1">
        <v>3.7519999999999998</v>
      </c>
      <c r="V3596" s="1">
        <f t="shared" si="56"/>
        <v>187.60000000000002</v>
      </c>
      <c r="W3596" s="30">
        <f>Orders[[#This Row],[Profit]]/Orders[[#This Row],[Sales]]</f>
        <v>9.9999999999999992E-2</v>
      </c>
    </row>
    <row r="3597" spans="1:23" x14ac:dyDescent="0.35">
      <c r="A3597" s="1" t="s">
        <v>14557</v>
      </c>
      <c r="B3597" s="1" t="s">
        <v>6778</v>
      </c>
      <c r="C3597" s="8">
        <v>43808</v>
      </c>
      <c r="D3597" s="7">
        <v>43814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0.4264</v>
      </c>
      <c r="V3597" s="1">
        <f t="shared" si="56"/>
        <v>2.6240000000000001</v>
      </c>
      <c r="W3597" s="30">
        <f>Orders[[#This Row],[Profit]]/Orders[[#This Row],[Sales]]</f>
        <v>0.16250000000000001</v>
      </c>
    </row>
    <row r="3598" spans="1:23" x14ac:dyDescent="0.35">
      <c r="A3598" s="1" t="s">
        <v>14558</v>
      </c>
      <c r="B3598" s="1" t="s">
        <v>6779</v>
      </c>
      <c r="C3598" s="8">
        <v>42622</v>
      </c>
      <c r="D3598" s="7">
        <v>42627</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v>
      </c>
      <c r="S3598" s="1">
        <v>3</v>
      </c>
      <c r="T3598" s="1">
        <v>0.2</v>
      </c>
      <c r="U3598" s="1">
        <v>5.4432</v>
      </c>
      <c r="V3598" s="1">
        <f t="shared" si="56"/>
        <v>46.655999999999999</v>
      </c>
      <c r="W3598" s="30">
        <f>Orders[[#This Row],[Profit]]/Orders[[#This Row],[Sales]]</f>
        <v>0.35000000000000003</v>
      </c>
    </row>
    <row r="3599" spans="1:23" x14ac:dyDescent="0.35">
      <c r="A3599" s="1" t="s">
        <v>14559</v>
      </c>
      <c r="B3599" s="1" t="s">
        <v>6779</v>
      </c>
      <c r="C3599" s="8">
        <v>42622</v>
      </c>
      <c r="D3599" s="7">
        <v>42627</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64.703999999999994</v>
      </c>
      <c r="S3599" s="1">
        <v>6</v>
      </c>
      <c r="T3599" s="1">
        <v>0.2</v>
      </c>
      <c r="U3599" s="1">
        <v>-4.8528000000000002</v>
      </c>
      <c r="V3599" s="1">
        <f t="shared" si="56"/>
        <v>388.22399999999993</v>
      </c>
      <c r="W3599" s="30">
        <f>Orders[[#This Row],[Profit]]/Orders[[#This Row],[Sales]]</f>
        <v>-7.5000000000000011E-2</v>
      </c>
    </row>
    <row r="3600" spans="1:23" x14ac:dyDescent="0.35">
      <c r="A3600" s="1" t="s">
        <v>14560</v>
      </c>
      <c r="B3600" s="1" t="s">
        <v>6779</v>
      </c>
      <c r="C3600" s="8">
        <v>42622</v>
      </c>
      <c r="D3600" s="7">
        <v>42627</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5.0232000000000001</v>
      </c>
      <c r="V3600" s="1">
        <f t="shared" si="56"/>
        <v>52.416000000000004</v>
      </c>
      <c r="W3600" s="30">
        <f>Orders[[#This Row],[Profit]]/Orders[[#This Row],[Sales]]</f>
        <v>0.28749999999999998</v>
      </c>
    </row>
    <row r="3601" spans="1:23" x14ac:dyDescent="0.35">
      <c r="A3601" s="1" t="s">
        <v>14561</v>
      </c>
      <c r="B3601" s="1" t="s">
        <v>6779</v>
      </c>
      <c r="C3601" s="8">
        <v>42622</v>
      </c>
      <c r="D3601" s="7">
        <v>42627</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v>
      </c>
      <c r="V3601" s="1">
        <f t="shared" si="56"/>
        <v>135.51599999999999</v>
      </c>
      <c r="W3601" s="30">
        <f>Orders[[#This Row],[Profit]]/Orders[[#This Row],[Sales]]</f>
        <v>-0.23333333333333334</v>
      </c>
    </row>
    <row r="3602" spans="1:23" x14ac:dyDescent="0.35">
      <c r="A3602" s="1" t="s">
        <v>14562</v>
      </c>
      <c r="B3602" s="1" t="s">
        <v>6782</v>
      </c>
      <c r="C3602" s="8">
        <v>43642</v>
      </c>
      <c r="D3602" s="7">
        <v>43646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v>
      </c>
      <c r="S3602" s="1">
        <v>9</v>
      </c>
      <c r="T3602" s="1">
        <v>0.2</v>
      </c>
      <c r="U3602" s="1">
        <v>64.789199999999994</v>
      </c>
      <c r="V3602" s="1">
        <f t="shared" si="56"/>
        <v>3887.3519999999999</v>
      </c>
      <c r="W3602" s="30">
        <f>Orders[[#This Row],[Profit]]/Orders[[#This Row],[Sales]]</f>
        <v>0.15</v>
      </c>
    </row>
    <row r="3603" spans="1:23" x14ac:dyDescent="0.35">
      <c r="A3603" s="1" t="s">
        <v>14563</v>
      </c>
      <c r="B3603" s="1" t="s">
        <v>6783</v>
      </c>
      <c r="C3603" s="8">
        <v>42691</v>
      </c>
      <c r="D3603" s="7">
        <v>42698</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3.89</v>
      </c>
      <c r="V3603" s="1">
        <f t="shared" si="56"/>
        <v>24.896000000000001</v>
      </c>
      <c r="W3603" s="30">
        <f>Orders[[#This Row],[Profit]]/Orders[[#This Row],[Sales]]</f>
        <v>0.3125</v>
      </c>
    </row>
    <row r="3604" spans="1:23" x14ac:dyDescent="0.35">
      <c r="A3604" s="1" t="s">
        <v>14564</v>
      </c>
      <c r="B3604" s="1" t="s">
        <v>6783</v>
      </c>
      <c r="C3604" s="8">
        <v>42691</v>
      </c>
      <c r="D3604" s="7">
        <v>42698</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-93.99</v>
      </c>
      <c r="V3604" s="1">
        <f t="shared" si="56"/>
        <v>3289.6499999999996</v>
      </c>
      <c r="W3604" s="30">
        <f>Orders[[#This Row],[Profit]]/Orders[[#This Row],[Sales]]</f>
        <v>-0.14285714285714285</v>
      </c>
    </row>
    <row r="3605" spans="1:23" x14ac:dyDescent="0.35">
      <c r="A3605" s="1" t="s">
        <v>14565</v>
      </c>
      <c r="B3605" s="1" t="s">
        <v>6786</v>
      </c>
      <c r="C3605" s="8">
        <v>43698</v>
      </c>
      <c r="D3605" s="7">
        <v>43704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c r="V3605" s="1">
        <f t="shared" si="56"/>
        <v>1387</v>
      </c>
      <c r="W3605" s="30">
        <f>Orders[[#This Row],[Profit]]/Orders[[#This Row],[Sales]]</f>
        <v>0.48</v>
      </c>
    </row>
    <row r="3606" spans="1:23" x14ac:dyDescent="0.35">
      <c r="A3606" s="1" t="s">
        <v>14566</v>
      </c>
      <c r="B3606" s="1" t="s">
        <v>6786</v>
      </c>
      <c r="C3606" s="8">
        <v>43698</v>
      </c>
      <c r="D3606" s="7">
        <v>43704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8.5543999999999993</v>
      </c>
      <c r="V3606" s="1">
        <f t="shared" si="56"/>
        <v>50.32</v>
      </c>
      <c r="W3606" s="30">
        <f>Orders[[#This Row],[Profit]]/Orders[[#This Row],[Sales]]</f>
        <v>0.33999999999999997</v>
      </c>
    </row>
    <row r="3607" spans="1:23" x14ac:dyDescent="0.35">
      <c r="A3607" s="1" t="s">
        <v>14567</v>
      </c>
      <c r="B3607" s="1" t="s">
        <v>6786</v>
      </c>
      <c r="C3607" s="8">
        <v>43698</v>
      </c>
      <c r="D3607" s="7">
        <v>43704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c r="V3607" s="1">
        <f t="shared" si="56"/>
        <v>367.68</v>
      </c>
      <c r="W3607" s="30">
        <f>Orders[[#This Row],[Profit]]/Orders[[#This Row],[Sales]]</f>
        <v>0.34</v>
      </c>
    </row>
    <row r="3608" spans="1:23" x14ac:dyDescent="0.35">
      <c r="A3608" s="1" t="s">
        <v>14568</v>
      </c>
      <c r="B3608" s="1" t="s">
        <v>6787</v>
      </c>
      <c r="C3608" s="8">
        <v>43171</v>
      </c>
      <c r="D3608" s="7">
        <v>43175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29.34</v>
      </c>
      <c r="S3608" s="1">
        <v>3</v>
      </c>
      <c r="T3608" s="1">
        <v>0</v>
      </c>
      <c r="U3608" s="1">
        <v>13.4964</v>
      </c>
      <c r="V3608" s="1">
        <f t="shared" si="56"/>
        <v>88.02</v>
      </c>
      <c r="W3608" s="30">
        <f>Orders[[#This Row],[Profit]]/Orders[[#This Row],[Sales]]</f>
        <v>0.45999999999999996</v>
      </c>
    </row>
    <row r="3609" spans="1:23" x14ac:dyDescent="0.35">
      <c r="A3609" s="1" t="s">
        <v>14569</v>
      </c>
      <c r="B3609" s="1" t="s">
        <v>6788</v>
      </c>
      <c r="C3609" s="8">
        <v>42636</v>
      </c>
      <c r="D3609" s="7">
        <v>42641</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47.061</v>
      </c>
      <c r="V3609" s="1">
        <f t="shared" si="56"/>
        <v>418.32</v>
      </c>
      <c r="W3609" s="30">
        <f>Orders[[#This Row],[Profit]]/Orders[[#This Row],[Sales]]</f>
        <v>0.33750000000000002</v>
      </c>
    </row>
    <row r="3610" spans="1:23" x14ac:dyDescent="0.35">
      <c r="A3610" s="1" t="s">
        <v>14570</v>
      </c>
      <c r="B3610" s="1" t="s">
        <v>6789</v>
      </c>
      <c r="C3610" s="8">
        <v>42488</v>
      </c>
      <c r="D3610" s="7">
        <v>42493</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6.9119999999999999</v>
      </c>
      <c r="S3610" s="1">
        <v>3</v>
      </c>
      <c r="T3610" s="1">
        <v>0.2</v>
      </c>
      <c r="U3610" s="1">
        <v>2.5055999999999998</v>
      </c>
      <c r="V3610" s="1">
        <f t="shared" si="56"/>
        <v>20.736000000000001</v>
      </c>
      <c r="W3610" s="30">
        <f>Orders[[#This Row],[Profit]]/Orders[[#This Row],[Sales]]</f>
        <v>0.36249999999999999</v>
      </c>
    </row>
    <row r="3611" spans="1:23" x14ac:dyDescent="0.35">
      <c r="A3611" s="1" t="s">
        <v>14571</v>
      </c>
      <c r="B3611" s="1" t="s">
        <v>6789</v>
      </c>
      <c r="C3611" s="8">
        <v>42488</v>
      </c>
      <c r="D3611" s="7">
        <v>42493</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2.0322</v>
      </c>
      <c r="V3611" s="1">
        <f t="shared" si="56"/>
        <v>81.287999999999997</v>
      </c>
      <c r="W3611" s="30">
        <f>Orders[[#This Row],[Profit]]/Orders[[#This Row],[Sales]]</f>
        <v>7.4999999999999997E-2</v>
      </c>
    </row>
    <row r="3612" spans="1:23" x14ac:dyDescent="0.35">
      <c r="A3612" s="1" t="s">
        <v>14572</v>
      </c>
      <c r="B3612" s="1" t="s">
        <v>6789</v>
      </c>
      <c r="C3612" s="8">
        <v>42488</v>
      </c>
      <c r="D3612" s="7">
        <v>42493</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-37.733199999999997</v>
      </c>
      <c r="V3612" s="1">
        <f t="shared" si="56"/>
        <v>355.13600000000002</v>
      </c>
      <c r="W3612" s="30">
        <f>Orders[[#This Row],[Profit]]/Orders[[#This Row],[Sales]]</f>
        <v>-0.21249999999999997</v>
      </c>
    </row>
    <row r="3613" spans="1:23" x14ac:dyDescent="0.35">
      <c r="A3613" s="1" t="s">
        <v>14573</v>
      </c>
      <c r="B3613" s="1" t="s">
        <v>6790</v>
      </c>
      <c r="C3613" s="8">
        <v>43433</v>
      </c>
      <c r="D3613" s="7">
        <v>43435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16.794599999999999</v>
      </c>
      <c r="V3613" s="1">
        <f t="shared" si="56"/>
        <v>116.83199999999999</v>
      </c>
      <c r="W3613" s="30">
        <f>Orders[[#This Row],[Profit]]/Orders[[#This Row],[Sales]]</f>
        <v>0.28749999999999998</v>
      </c>
    </row>
    <row r="3614" spans="1:23" x14ac:dyDescent="0.35">
      <c r="A3614" s="1" t="s">
        <v>14574</v>
      </c>
      <c r="B3614" s="1" t="s">
        <v>6793</v>
      </c>
      <c r="C3614" s="8">
        <v>43072</v>
      </c>
      <c r="D3614" s="7">
        <v>43077</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5.5511999999999997</v>
      </c>
      <c r="V3614" s="1">
        <f t="shared" si="56"/>
        <v>32.896000000000001</v>
      </c>
      <c r="W3614" s="30">
        <f>Orders[[#This Row],[Profit]]/Orders[[#This Row],[Sales]]</f>
        <v>0.33749999999999997</v>
      </c>
    </row>
    <row r="3615" spans="1:23" x14ac:dyDescent="0.35">
      <c r="A3615" s="1" t="s">
        <v>14575</v>
      </c>
      <c r="B3615" s="1" t="s">
        <v>6793</v>
      </c>
      <c r="C3615" s="8">
        <v>43072</v>
      </c>
      <c r="D3615" s="7">
        <v>43077</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c r="V3615" s="1">
        <f t="shared" si="56"/>
        <v>73.567999999999998</v>
      </c>
      <c r="W3615" s="30">
        <f>Orders[[#This Row],[Profit]]/Orders[[#This Row],[Sales]]</f>
        <v>0.28750000000000003</v>
      </c>
    </row>
    <row r="3616" spans="1:23" x14ac:dyDescent="0.35">
      <c r="A3616" s="1" t="s">
        <v>14576</v>
      </c>
      <c r="B3616" s="1" t="s">
        <v>6794</v>
      </c>
      <c r="C3616" s="8">
        <v>43788</v>
      </c>
      <c r="D3616" s="7">
        <v>43790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718.11599999999999</v>
      </c>
      <c r="S3616" s="1">
        <v>6</v>
      </c>
      <c r="T3616" s="1">
        <v>0.3</v>
      </c>
      <c r="U3616" s="1">
        <v>-71.811599999999999</v>
      </c>
      <c r="V3616" s="1">
        <f t="shared" si="56"/>
        <v>4308.6959999999999</v>
      </c>
      <c r="W3616" s="30">
        <f>Orders[[#This Row],[Profit]]/Orders[[#This Row],[Sales]]</f>
        <v>-0.1</v>
      </c>
    </row>
    <row r="3617" spans="1:23" x14ac:dyDescent="0.35">
      <c r="A3617" s="1" t="s">
        <v>14577</v>
      </c>
      <c r="B3617" s="1" t="s">
        <v>6794</v>
      </c>
      <c r="C3617" s="8">
        <v>43788</v>
      </c>
      <c r="D3617" s="7">
        <v>43790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8.7384000000000004</v>
      </c>
      <c r="V3617" s="1">
        <f t="shared" si="56"/>
        <v>127.104</v>
      </c>
      <c r="W3617" s="30">
        <f>Orders[[#This Row],[Profit]]/Orders[[#This Row],[Sales]]</f>
        <v>0.27500000000000002</v>
      </c>
    </row>
    <row r="3618" spans="1:23" x14ac:dyDescent="0.35">
      <c r="A3618" s="1" t="s">
        <v>14578</v>
      </c>
      <c r="B3618" s="1" t="s">
        <v>6795</v>
      </c>
      <c r="C3618" s="8">
        <v>43348</v>
      </c>
      <c r="D3618" s="7">
        <v>43352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c r="V3618" s="1">
        <f t="shared" si="56"/>
        <v>47.774999999999999</v>
      </c>
      <c r="W3618" s="30">
        <f>Orders[[#This Row],[Profit]]/Orders[[#This Row],[Sales]]</f>
        <v>-0.76666666666666672</v>
      </c>
    </row>
    <row r="3619" spans="1:23" x14ac:dyDescent="0.35">
      <c r="A3619" s="1" t="s">
        <v>14579</v>
      </c>
      <c r="B3619" s="1" t="s">
        <v>6796</v>
      </c>
      <c r="C3619" s="8">
        <v>43712</v>
      </c>
      <c r="D3619" s="7">
        <v>43716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487.98399999999998</v>
      </c>
      <c r="S3619" s="1">
        <v>2</v>
      </c>
      <c r="T3619" s="1">
        <v>0.2</v>
      </c>
      <c r="U3619" s="1">
        <v>152.495</v>
      </c>
      <c r="V3619" s="1">
        <f t="shared" si="56"/>
        <v>975.96799999999996</v>
      </c>
      <c r="W3619" s="30">
        <f>Orders[[#This Row],[Profit]]/Orders[[#This Row],[Sales]]</f>
        <v>0.3125</v>
      </c>
    </row>
    <row r="3620" spans="1:23" x14ac:dyDescent="0.35">
      <c r="A3620" s="1" t="s">
        <v>14580</v>
      </c>
      <c r="B3620" s="1" t="s">
        <v>6796</v>
      </c>
      <c r="C3620" s="8">
        <v>43712</v>
      </c>
      <c r="D3620" s="7">
        <v>43716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v>
      </c>
      <c r="S3620" s="1">
        <v>1</v>
      </c>
      <c r="T3620" s="1">
        <v>0.2</v>
      </c>
      <c r="U3620" s="1">
        <v>1.7375</v>
      </c>
      <c r="V3620" s="1">
        <f t="shared" si="56"/>
        <v>5.56</v>
      </c>
      <c r="W3620" s="30">
        <f>Orders[[#This Row],[Profit]]/Orders[[#This Row],[Sales]]</f>
        <v>0.31250000000000006</v>
      </c>
    </row>
    <row r="3621" spans="1:23" x14ac:dyDescent="0.35">
      <c r="A3621" s="1" t="s">
        <v>14581</v>
      </c>
      <c r="B3621" s="1" t="s">
        <v>6796</v>
      </c>
      <c r="C3621" s="8">
        <v>43712</v>
      </c>
      <c r="D3621" s="7">
        <v>43716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c r="V3621" s="1">
        <f t="shared" si="56"/>
        <v>1089.25</v>
      </c>
      <c r="W3621" s="30">
        <f>Orders[[#This Row],[Profit]]/Orders[[#This Row],[Sales]]</f>
        <v>0.30000000000000004</v>
      </c>
    </row>
    <row r="3622" spans="1:23" x14ac:dyDescent="0.35">
      <c r="A3622" s="1" t="s">
        <v>14582</v>
      </c>
      <c r="B3622" s="1" t="s">
        <v>6797</v>
      </c>
      <c r="C3622" s="8">
        <v>43365</v>
      </c>
      <c r="D3622" s="7">
        <v>43372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40.776000000000003</v>
      </c>
      <c r="S3622" s="1">
        <v>3</v>
      </c>
      <c r="T3622" s="1">
        <v>0.2</v>
      </c>
      <c r="U3622" s="1">
        <v>4.5872999999999999</v>
      </c>
      <c r="V3622" s="1">
        <f t="shared" si="56"/>
        <v>122.328</v>
      </c>
      <c r="W3622" s="30">
        <f>Orders[[#This Row],[Profit]]/Orders[[#This Row],[Sales]]</f>
        <v>0.11249999999999999</v>
      </c>
    </row>
    <row r="3623" spans="1:23" x14ac:dyDescent="0.35">
      <c r="A3623" s="1" t="s">
        <v>14583</v>
      </c>
      <c r="B3623" s="1" t="s">
        <v>6797</v>
      </c>
      <c r="C3623" s="8">
        <v>43365</v>
      </c>
      <c r="D3623" s="7">
        <v>43372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v>
      </c>
      <c r="S3623" s="1">
        <v>8</v>
      </c>
      <c r="T3623" s="1">
        <v>0.2</v>
      </c>
      <c r="U3623" s="1">
        <v>5.5944000000000003</v>
      </c>
      <c r="V3623" s="1">
        <f t="shared" si="56"/>
        <v>511.488</v>
      </c>
      <c r="W3623" s="30">
        <f>Orders[[#This Row],[Profit]]/Orders[[#This Row],[Sales]]</f>
        <v>8.7500000000000008E-2</v>
      </c>
    </row>
    <row r="3624" spans="1:23" x14ac:dyDescent="0.35">
      <c r="A3624" s="1" t="s">
        <v>14584</v>
      </c>
      <c r="B3624" s="1" t="s">
        <v>6800</v>
      </c>
      <c r="C3624" s="8">
        <v>42627</v>
      </c>
      <c r="D3624" s="7">
        <v>42632</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c r="V3624" s="1">
        <f t="shared" si="56"/>
        <v>712</v>
      </c>
      <c r="W3624" s="30">
        <f>Orders[[#This Row],[Profit]]/Orders[[#This Row],[Sales]]</f>
        <v>0.37</v>
      </c>
    </row>
    <row r="3625" spans="1:23" x14ac:dyDescent="0.35">
      <c r="A3625" s="1" t="s">
        <v>14585</v>
      </c>
      <c r="B3625" s="1" t="s">
        <v>6800</v>
      </c>
      <c r="C3625" s="8">
        <v>42627</v>
      </c>
      <c r="D3625" s="7">
        <v>42632</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c r="V3625" s="1">
        <f t="shared" si="56"/>
        <v>14.32</v>
      </c>
      <c r="W3625" s="30">
        <f>Orders[[#This Row],[Profit]]/Orders[[#This Row],[Sales]]</f>
        <v>0.48</v>
      </c>
    </row>
    <row r="3626" spans="1:23" x14ac:dyDescent="0.35">
      <c r="A3626" s="1" t="s">
        <v>14586</v>
      </c>
      <c r="B3626" s="1" t="s">
        <v>6801</v>
      </c>
      <c r="C3626" s="8">
        <v>43604</v>
      </c>
      <c r="D3626" s="7">
        <v>43606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681.40800000000002</v>
      </c>
      <c r="S3626" s="1">
        <v>12</v>
      </c>
      <c r="T3626" s="1">
        <v>0.2</v>
      </c>
      <c r="U3626" s="1">
        <v>42.588000000000001</v>
      </c>
      <c r="V3626" s="1">
        <f t="shared" si="56"/>
        <v>8176.8960000000006</v>
      </c>
      <c r="W3626" s="30">
        <f>Orders[[#This Row],[Profit]]/Orders[[#This Row],[Sales]]</f>
        <v>6.25E-2</v>
      </c>
    </row>
    <row r="3627" spans="1:23" x14ac:dyDescent="0.35">
      <c r="A3627" s="1" t="s">
        <v>14587</v>
      </c>
      <c r="B3627" s="1" t="s">
        <v>6801</v>
      </c>
      <c r="C3627" s="8">
        <v>43604</v>
      </c>
      <c r="D3627" s="7">
        <v>43606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c r="V3627" s="1">
        <f t="shared" si="56"/>
        <v>7.04</v>
      </c>
      <c r="W3627" s="30">
        <f>Orders[[#This Row],[Profit]]/Orders[[#This Row],[Sales]]</f>
        <v>0.28999999999999998</v>
      </c>
    </row>
    <row r="3628" spans="1:23" x14ac:dyDescent="0.35">
      <c r="A3628" s="1" t="s">
        <v>14588</v>
      </c>
      <c r="B3628" s="1" t="s">
        <v>6801</v>
      </c>
      <c r="C3628" s="8">
        <v>43604</v>
      </c>
      <c r="D3628" s="7">
        <v>43606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1.395</v>
      </c>
      <c r="V3628" s="1">
        <f t="shared" si="56"/>
        <v>5.58</v>
      </c>
      <c r="W3628" s="30">
        <f>Orders[[#This Row],[Profit]]/Orders[[#This Row],[Sales]]</f>
        <v>0.25</v>
      </c>
    </row>
    <row r="3629" spans="1:23" x14ac:dyDescent="0.35">
      <c r="A3629" s="1" t="s">
        <v>14589</v>
      </c>
      <c r="B3629" s="1" t="s">
        <v>6801</v>
      </c>
      <c r="C3629" s="8">
        <v>43604</v>
      </c>
      <c r="D3629" s="7">
        <v>43606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10.896000000000001</v>
      </c>
      <c r="V3629" s="1">
        <f t="shared" si="56"/>
        <v>36.32</v>
      </c>
      <c r="W3629" s="30">
        <f>Orders[[#This Row],[Profit]]/Orders[[#This Row],[Sales]]</f>
        <v>0.30000000000000004</v>
      </c>
    </row>
    <row r="3630" spans="1:23" x14ac:dyDescent="0.35">
      <c r="A3630" s="1" t="s">
        <v>14590</v>
      </c>
      <c r="B3630" s="1" t="s">
        <v>6802</v>
      </c>
      <c r="C3630" s="8">
        <v>42591</v>
      </c>
      <c r="D3630" s="7">
        <v>42595</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c r="V3630" s="1">
        <f t="shared" si="56"/>
        <v>14425.208000000001</v>
      </c>
      <c r="W3630" s="30">
        <f>Orders[[#This Row],[Profit]]/Orders[[#This Row],[Sales]]</f>
        <v>0.31249999999999994</v>
      </c>
    </row>
    <row r="3631" spans="1:23" x14ac:dyDescent="0.35">
      <c r="A3631" s="1" t="s">
        <v>14591</v>
      </c>
      <c r="B3631" s="1" t="s">
        <v>6803</v>
      </c>
      <c r="C3631" s="8">
        <v>43795</v>
      </c>
      <c r="D3631" s="7">
        <v>43799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52.271999999999998</v>
      </c>
      <c r="S3631" s="1">
        <v>3</v>
      </c>
      <c r="T3631" s="1">
        <v>0.2</v>
      </c>
      <c r="U3631" s="1">
        <v>9.8010000000000002</v>
      </c>
      <c r="V3631" s="1">
        <f t="shared" si="56"/>
        <v>156.816</v>
      </c>
      <c r="W3631" s="30">
        <f>Orders[[#This Row],[Profit]]/Orders[[#This Row],[Sales]]</f>
        <v>0.1875</v>
      </c>
    </row>
    <row r="3632" spans="1:23" x14ac:dyDescent="0.35">
      <c r="A3632" s="1" t="s">
        <v>14592</v>
      </c>
      <c r="B3632" s="1" t="s">
        <v>6803</v>
      </c>
      <c r="C3632" s="8">
        <v>43795</v>
      </c>
      <c r="D3632" s="7">
        <v>43799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v>
      </c>
      <c r="S3632" s="1">
        <v>7</v>
      </c>
      <c r="T3632" s="1">
        <v>0.2</v>
      </c>
      <c r="U3632" s="1">
        <v>23.977799999999998</v>
      </c>
      <c r="V3632" s="1">
        <f t="shared" si="56"/>
        <v>1491.952</v>
      </c>
      <c r="W3632" s="30">
        <f>Orders[[#This Row],[Profit]]/Orders[[#This Row],[Sales]]</f>
        <v>0.11249999999999999</v>
      </c>
    </row>
    <row r="3633" spans="1:23" x14ac:dyDescent="0.35">
      <c r="A3633" s="1" t="s">
        <v>14593</v>
      </c>
      <c r="B3633" s="1" t="s">
        <v>6804</v>
      </c>
      <c r="C3633" s="8">
        <v>43588</v>
      </c>
      <c r="D3633" s="7">
        <v>43593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19.465599999999998</v>
      </c>
      <c r="V3633" s="1">
        <f t="shared" si="56"/>
        <v>139.04</v>
      </c>
      <c r="W3633" s="30">
        <f>Orders[[#This Row],[Profit]]/Orders[[#This Row],[Sales]]</f>
        <v>0.27999999999999997</v>
      </c>
    </row>
    <row r="3634" spans="1:23" x14ac:dyDescent="0.35">
      <c r="A3634" s="1" t="s">
        <v>14594</v>
      </c>
      <c r="B3634" s="1" t="s">
        <v>6804</v>
      </c>
      <c r="C3634" s="8">
        <v>43588</v>
      </c>
      <c r="D3634" s="7">
        <v>43593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45.806399999999996</v>
      </c>
      <c r="V3634" s="1">
        <f t="shared" si="56"/>
        <v>6107.52</v>
      </c>
      <c r="W3634" s="30">
        <f>Orders[[#This Row],[Profit]]/Orders[[#This Row],[Sales]]</f>
        <v>5.9999999999999991E-2</v>
      </c>
    </row>
    <row r="3635" spans="1:23" x14ac:dyDescent="0.35">
      <c r="A3635" s="1" t="s">
        <v>14595</v>
      </c>
      <c r="B3635" s="1" t="s">
        <v>6807</v>
      </c>
      <c r="C3635" s="8">
        <v>43414</v>
      </c>
      <c r="D3635" s="7">
        <v>43418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c r="V3635" s="1">
        <f t="shared" si="56"/>
        <v>36.863999999999997</v>
      </c>
      <c r="W3635" s="30">
        <f>Orders[[#This Row],[Profit]]/Orders[[#This Row],[Sales]]</f>
        <v>0.36250000000000004</v>
      </c>
    </row>
    <row r="3636" spans="1:23" x14ac:dyDescent="0.35">
      <c r="A3636" s="1" t="s">
        <v>14596</v>
      </c>
      <c r="B3636" s="1" t="s">
        <v>6807</v>
      </c>
      <c r="C3636" s="8">
        <v>43414</v>
      </c>
      <c r="D3636" s="7">
        <v>43418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-9.7902000000000005</v>
      </c>
      <c r="V3636" s="1">
        <f t="shared" si="56"/>
        <v>293.70600000000002</v>
      </c>
      <c r="W3636" s="30">
        <f>Orders[[#This Row],[Profit]]/Orders[[#This Row],[Sales]]</f>
        <v>-0.23333333333333336</v>
      </c>
    </row>
    <row r="3637" spans="1:23" x14ac:dyDescent="0.35">
      <c r="A3637" s="1" t="s">
        <v>14597</v>
      </c>
      <c r="B3637" s="1" t="s">
        <v>6807</v>
      </c>
      <c r="C3637" s="8">
        <v>43414</v>
      </c>
      <c r="D3637" s="7">
        <v>43418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c r="V3637" s="1">
        <f t="shared" si="56"/>
        <v>179.136</v>
      </c>
      <c r="W3637" s="30">
        <f>Orders[[#This Row],[Profit]]/Orders[[#This Row],[Sales]]</f>
        <v>0.36250000000000004</v>
      </c>
    </row>
    <row r="3638" spans="1:23" x14ac:dyDescent="0.35">
      <c r="A3638" s="1" t="s">
        <v>14598</v>
      </c>
      <c r="B3638" s="1" t="s">
        <v>6807</v>
      </c>
      <c r="C3638" s="8">
        <v>43414</v>
      </c>
      <c r="D3638" s="7">
        <v>43418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7.5087000000000002</v>
      </c>
      <c r="V3638" s="1">
        <f t="shared" si="56"/>
        <v>66.744</v>
      </c>
      <c r="W3638" s="30">
        <f>Orders[[#This Row],[Profit]]/Orders[[#This Row],[Sales]]</f>
        <v>0.33749999999999997</v>
      </c>
    </row>
    <row r="3639" spans="1:23" x14ac:dyDescent="0.35">
      <c r="A3639" s="1" t="s">
        <v>14599</v>
      </c>
      <c r="B3639" s="1" t="s">
        <v>6807</v>
      </c>
      <c r="C3639" s="8">
        <v>43414</v>
      </c>
      <c r="D3639" s="7">
        <v>43418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v>
      </c>
      <c r="S3639" s="1">
        <v>4</v>
      </c>
      <c r="T3639" s="1">
        <v>0.2</v>
      </c>
      <c r="U3639" s="1">
        <v>29.302</v>
      </c>
      <c r="V3639" s="1">
        <f t="shared" si="56"/>
        <v>1339.52</v>
      </c>
      <c r="W3639" s="30">
        <f>Orders[[#This Row],[Profit]]/Orders[[#This Row],[Sales]]</f>
        <v>8.7499999999999994E-2</v>
      </c>
    </row>
    <row r="3640" spans="1:23" x14ac:dyDescent="0.35">
      <c r="A3640" s="1" t="s">
        <v>14600</v>
      </c>
      <c r="B3640" s="1" t="s">
        <v>6807</v>
      </c>
      <c r="C3640" s="8">
        <v>43414</v>
      </c>
      <c r="D3640" s="7">
        <v>43418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29.657599999999999</v>
      </c>
      <c r="V3640" s="1">
        <f t="shared" si="56"/>
        <v>1038.0160000000001</v>
      </c>
      <c r="W3640" s="30">
        <f>Orders[[#This Row],[Profit]]/Orders[[#This Row],[Sales]]</f>
        <v>0.19999999999999998</v>
      </c>
    </row>
    <row r="3641" spans="1:23" x14ac:dyDescent="0.35">
      <c r="A3641" s="1" t="s">
        <v>14601</v>
      </c>
      <c r="B3641" s="1" t="s">
        <v>6807</v>
      </c>
      <c r="C3641" s="8">
        <v>43414</v>
      </c>
      <c r="D3641" s="7">
        <v>43418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4.6239999999999997</v>
      </c>
      <c r="S3641" s="1">
        <v>1</v>
      </c>
      <c r="T3641" s="1">
        <v>0.2</v>
      </c>
      <c r="U3641" s="1">
        <v>1.6761999999999999</v>
      </c>
      <c r="V3641" s="1">
        <f t="shared" si="56"/>
        <v>4.6239999999999997</v>
      </c>
      <c r="W3641" s="30">
        <f>Orders[[#This Row],[Profit]]/Orders[[#This Row],[Sales]]</f>
        <v>0.36249999999999999</v>
      </c>
    </row>
    <row r="3642" spans="1:23" x14ac:dyDescent="0.35">
      <c r="A3642" s="1" t="s">
        <v>14602</v>
      </c>
      <c r="B3642" s="1" t="s">
        <v>6807</v>
      </c>
      <c r="C3642" s="8">
        <v>43414</v>
      </c>
      <c r="D3642" s="7">
        <v>43418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v>
      </c>
      <c r="S3642" s="1">
        <v>7</v>
      </c>
      <c r="T3642" s="1">
        <v>0.2</v>
      </c>
      <c r="U3642" s="1">
        <v>-29.0745</v>
      </c>
      <c r="V3642" s="1">
        <f t="shared" si="56"/>
        <v>1252.4399999999998</v>
      </c>
      <c r="W3642" s="30">
        <f>Orders[[#This Row],[Profit]]/Orders[[#This Row],[Sales]]</f>
        <v>-0.16250000000000001</v>
      </c>
    </row>
    <row r="3643" spans="1:23" x14ac:dyDescent="0.35">
      <c r="A3643" s="1" t="s">
        <v>14603</v>
      </c>
      <c r="B3643" s="1" t="s">
        <v>6807</v>
      </c>
      <c r="C3643" s="8">
        <v>43414</v>
      </c>
      <c r="D3643" s="7">
        <v>43418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c r="V3643" s="1">
        <f t="shared" si="56"/>
        <v>489.21600000000001</v>
      </c>
      <c r="W3643" s="30">
        <f>Orders[[#This Row],[Profit]]/Orders[[#This Row],[Sales]]</f>
        <v>-0.66666666666666663</v>
      </c>
    </row>
    <row r="3644" spans="1:23" x14ac:dyDescent="0.35">
      <c r="A3644" s="1" t="s">
        <v>14604</v>
      </c>
      <c r="B3644" s="1" t="s">
        <v>6811</v>
      </c>
      <c r="C3644" s="8">
        <v>42724</v>
      </c>
      <c r="D3644" s="7">
        <v>42727</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487.98399999999998</v>
      </c>
      <c r="S3644" s="1">
        <v>2</v>
      </c>
      <c r="T3644" s="1">
        <v>0.2</v>
      </c>
      <c r="U3644" s="1">
        <v>152.495</v>
      </c>
      <c r="V3644" s="1">
        <f t="shared" si="56"/>
        <v>975.96799999999996</v>
      </c>
      <c r="W3644" s="30">
        <f>Orders[[#This Row],[Profit]]/Orders[[#This Row],[Sales]]</f>
        <v>0.3125</v>
      </c>
    </row>
    <row r="3645" spans="1:23" x14ac:dyDescent="0.35">
      <c r="A3645" s="1" t="s">
        <v>14605</v>
      </c>
      <c r="B3645" s="1" t="s">
        <v>6811</v>
      </c>
      <c r="C3645" s="8">
        <v>42724</v>
      </c>
      <c r="D3645" s="7">
        <v>42727</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v>
      </c>
      <c r="V3645" s="1">
        <f t="shared" si="56"/>
        <v>94.6</v>
      </c>
      <c r="W3645" s="30">
        <f>Orders[[#This Row],[Profit]]/Orders[[#This Row],[Sales]]</f>
        <v>0.26</v>
      </c>
    </row>
    <row r="3646" spans="1:23" x14ac:dyDescent="0.35">
      <c r="A3646" s="1" t="s">
        <v>14606</v>
      </c>
      <c r="B3646" s="1" t="s">
        <v>6811</v>
      </c>
      <c r="C3646" s="8">
        <v>42724</v>
      </c>
      <c r="D3646" s="7">
        <v>42727</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c r="V3646" s="1">
        <f t="shared" si="56"/>
        <v>4.13</v>
      </c>
      <c r="W3646" s="30">
        <f>Orders[[#This Row],[Profit]]/Orders[[#This Row],[Sales]]</f>
        <v>0.28000000000000003</v>
      </c>
    </row>
    <row r="3647" spans="1:23" x14ac:dyDescent="0.35">
      <c r="A3647" s="1" t="s">
        <v>14607</v>
      </c>
      <c r="B3647" s="1" t="s">
        <v>6811</v>
      </c>
      <c r="C3647" s="8">
        <v>42724</v>
      </c>
      <c r="D3647" s="7">
        <v>42727</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50.414000000000001</v>
      </c>
      <c r="V3647" s="1">
        <f t="shared" si="56"/>
        <v>775.6</v>
      </c>
      <c r="W3647" s="30">
        <f>Orders[[#This Row],[Profit]]/Orders[[#This Row],[Sales]]</f>
        <v>0.32500000000000001</v>
      </c>
    </row>
    <row r="3648" spans="1:23" x14ac:dyDescent="0.35">
      <c r="A3648" s="1" t="s">
        <v>14608</v>
      </c>
      <c r="B3648" s="1" t="s">
        <v>6818</v>
      </c>
      <c r="C3648" s="8">
        <v>42576</v>
      </c>
      <c r="D3648" s="7">
        <v>42578</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3.1751999999999998</v>
      </c>
      <c r="V3648" s="1">
        <f t="shared" si="56"/>
        <v>6.48</v>
      </c>
      <c r="W3648" s="30">
        <f>Orders[[#This Row],[Profit]]/Orders[[#This Row],[Sales]]</f>
        <v>0.48999999999999994</v>
      </c>
    </row>
    <row r="3649" spans="1:23" x14ac:dyDescent="0.35">
      <c r="A3649" s="1" t="s">
        <v>14609</v>
      </c>
      <c r="B3649" s="1" t="s">
        <v>6818</v>
      </c>
      <c r="C3649" s="8">
        <v>42576</v>
      </c>
      <c r="D3649" s="7">
        <v>42578</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4.5007999999999999</v>
      </c>
      <c r="V3649" s="1">
        <f t="shared" si="56"/>
        <v>62.08</v>
      </c>
      <c r="W3649" s="30">
        <f>Orders[[#This Row],[Profit]]/Orders[[#This Row],[Sales]]</f>
        <v>0.28999999999999998</v>
      </c>
    </row>
    <row r="3650" spans="1:23" x14ac:dyDescent="0.35">
      <c r="A3650" s="1" t="s">
        <v>14610</v>
      </c>
      <c r="B3650" s="1" t="s">
        <v>6822</v>
      </c>
      <c r="C3650" s="8">
        <v>43061</v>
      </c>
      <c r="D3650" s="7">
        <v>43066</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2.9460000000000002</v>
      </c>
      <c r="S3650" s="1">
        <v>2</v>
      </c>
      <c r="T3650" s="1">
        <v>0.7</v>
      </c>
      <c r="U3650" s="1">
        <v>-2.0621999999999998</v>
      </c>
      <c r="V3650" s="1">
        <f t="shared" ref="V3650:V3713" si="57">PRODUCT(S3650,R3650)</f>
        <v>5.8920000000000003</v>
      </c>
      <c r="W3650" s="30">
        <f>Orders[[#This Row],[Profit]]/Orders[[#This Row],[Sales]]</f>
        <v>-0.69999999999999984</v>
      </c>
    </row>
    <row r="3651" spans="1:23" x14ac:dyDescent="0.35">
      <c r="A3651" s="1" t="s">
        <v>14611</v>
      </c>
      <c r="B3651" s="1" t="s">
        <v>6822</v>
      </c>
      <c r="C3651" s="8">
        <v>43061</v>
      </c>
      <c r="D3651" s="7">
        <v>43066</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55.103999999999999</v>
      </c>
      <c r="S3651" s="1">
        <v>6</v>
      </c>
      <c r="T3651" s="1">
        <v>0.2</v>
      </c>
      <c r="U3651" s="1">
        <v>18.5976</v>
      </c>
      <c r="V3651" s="1">
        <f t="shared" si="57"/>
        <v>330.62400000000002</v>
      </c>
      <c r="W3651" s="30">
        <f>Orders[[#This Row],[Profit]]/Orders[[#This Row],[Sales]]</f>
        <v>0.33750000000000002</v>
      </c>
    </row>
    <row r="3652" spans="1:23" x14ac:dyDescent="0.35">
      <c r="A3652" s="1" t="s">
        <v>14612</v>
      </c>
      <c r="B3652" s="1" t="s">
        <v>6823</v>
      </c>
      <c r="C3652" s="8">
        <v>43808</v>
      </c>
      <c r="D3652" s="7">
        <v>43810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41.951999999999998</v>
      </c>
      <c r="V3652" s="1">
        <f t="shared" si="57"/>
        <v>629.28</v>
      </c>
      <c r="W3652" s="30">
        <f>Orders[[#This Row],[Profit]]/Orders[[#This Row],[Sales]]</f>
        <v>0.4</v>
      </c>
    </row>
    <row r="3653" spans="1:23" x14ac:dyDescent="0.35">
      <c r="A3653" s="1" t="s">
        <v>14613</v>
      </c>
      <c r="B3653" s="1" t="s">
        <v>6823</v>
      </c>
      <c r="C3653" s="8">
        <v>43808</v>
      </c>
      <c r="D3653" s="7">
        <v>43810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c r="V3653" s="1">
        <f t="shared" si="57"/>
        <v>173.5</v>
      </c>
      <c r="W3653" s="30">
        <f>Orders[[#This Row],[Profit]]/Orders[[#This Row],[Sales]]</f>
        <v>0.36</v>
      </c>
    </row>
    <row r="3654" spans="1:23" x14ac:dyDescent="0.35">
      <c r="A3654" s="1" t="s">
        <v>14614</v>
      </c>
      <c r="B3654" s="1" t="s">
        <v>6823</v>
      </c>
      <c r="C3654" s="8">
        <v>43808</v>
      </c>
      <c r="D3654" s="7">
        <v>43810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15.511200000000001</v>
      </c>
      <c r="V3654" s="1">
        <f t="shared" si="57"/>
        <v>134.88</v>
      </c>
      <c r="W3654" s="30">
        <f>Orders[[#This Row],[Profit]]/Orders[[#This Row],[Sales]]</f>
        <v>0.46</v>
      </c>
    </row>
    <row r="3655" spans="1:23" x14ac:dyDescent="0.35">
      <c r="A3655" s="1" t="s">
        <v>14615</v>
      </c>
      <c r="B3655" s="1" t="s">
        <v>6823</v>
      </c>
      <c r="C3655" s="8">
        <v>43808</v>
      </c>
      <c r="D3655" s="7">
        <v>43810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v>
      </c>
      <c r="S3655" s="1">
        <v>3</v>
      </c>
      <c r="T3655" s="1">
        <v>0</v>
      </c>
      <c r="U3655" s="1">
        <v>7.0217999999999998</v>
      </c>
      <c r="V3655" s="1">
        <f t="shared" si="57"/>
        <v>44.82</v>
      </c>
      <c r="W3655" s="30">
        <f>Orders[[#This Row],[Profit]]/Orders[[#This Row],[Sales]]</f>
        <v>0.47000000000000003</v>
      </c>
    </row>
    <row r="3656" spans="1:23" x14ac:dyDescent="0.35">
      <c r="A3656" s="1" t="s">
        <v>14616</v>
      </c>
      <c r="B3656" s="1" t="s">
        <v>6826</v>
      </c>
      <c r="C3656" s="8">
        <v>43708</v>
      </c>
      <c r="D3656" s="7">
        <v>43713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c r="V3656" s="1">
        <f t="shared" si="57"/>
        <v>5748.57</v>
      </c>
      <c r="W3656" s="30">
        <f>Orders[[#This Row],[Profit]]/Orders[[#This Row],[Sales]]</f>
        <v>0.25999999999999995</v>
      </c>
    </row>
    <row r="3657" spans="1:23" x14ac:dyDescent="0.35">
      <c r="A3657" s="1" t="s">
        <v>14617</v>
      </c>
      <c r="B3657" s="1" t="s">
        <v>6827</v>
      </c>
      <c r="C3657" s="8">
        <v>43579</v>
      </c>
      <c r="D3657" s="7">
        <v>43585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v>
      </c>
      <c r="S3657" s="1">
        <v>2</v>
      </c>
      <c r="T3657" s="1">
        <v>0.2</v>
      </c>
      <c r="U3657" s="1">
        <v>-21.294</v>
      </c>
      <c r="V3657" s="1">
        <f t="shared" si="57"/>
        <v>227.136</v>
      </c>
      <c r="W3657" s="30">
        <f>Orders[[#This Row],[Profit]]/Orders[[#This Row],[Sales]]</f>
        <v>-0.1875</v>
      </c>
    </row>
    <row r="3658" spans="1:23" x14ac:dyDescent="0.35">
      <c r="A3658" s="1" t="s">
        <v>14618</v>
      </c>
      <c r="B3658" s="1" t="s">
        <v>6828</v>
      </c>
      <c r="C3658" s="8">
        <v>43716</v>
      </c>
      <c r="D3658" s="7">
        <v>43722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1.7055</v>
      </c>
      <c r="V3658" s="1">
        <f t="shared" si="57"/>
        <v>9.0960000000000001</v>
      </c>
      <c r="W3658" s="30">
        <f>Orders[[#This Row],[Profit]]/Orders[[#This Row],[Sales]]</f>
        <v>0.1875</v>
      </c>
    </row>
    <row r="3659" spans="1:23" x14ac:dyDescent="0.35">
      <c r="A3659" s="1" t="s">
        <v>14619</v>
      </c>
      <c r="B3659" s="1" t="s">
        <v>6831</v>
      </c>
      <c r="C3659" s="8">
        <v>42806</v>
      </c>
      <c r="D3659" s="7">
        <v>42811</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2.9321999999999999</v>
      </c>
      <c r="V3659" s="1">
        <f t="shared" si="57"/>
        <v>26.064</v>
      </c>
      <c r="W3659" s="30">
        <f>Orders[[#This Row],[Profit]]/Orders[[#This Row],[Sales]]</f>
        <v>0.33749999999999997</v>
      </c>
    </row>
    <row r="3660" spans="1:23" x14ac:dyDescent="0.35">
      <c r="A3660" s="1" t="s">
        <v>14620</v>
      </c>
      <c r="B3660" s="1" t="s">
        <v>6831</v>
      </c>
      <c r="C3660" s="8">
        <v>42806</v>
      </c>
      <c r="D3660" s="7">
        <v>42811</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v>
      </c>
      <c r="S3660" s="1">
        <v>4</v>
      </c>
      <c r="T3660" s="1">
        <v>0.2</v>
      </c>
      <c r="U3660" s="1">
        <v>3.86</v>
      </c>
      <c r="V3660" s="1">
        <f t="shared" si="57"/>
        <v>123.52</v>
      </c>
      <c r="W3660" s="30">
        <f>Orders[[#This Row],[Profit]]/Orders[[#This Row],[Sales]]</f>
        <v>0.125</v>
      </c>
    </row>
    <row r="3661" spans="1:23" x14ac:dyDescent="0.35">
      <c r="A3661" s="1" t="s">
        <v>14621</v>
      </c>
      <c r="B3661" s="1" t="s">
        <v>6831</v>
      </c>
      <c r="C3661" s="8">
        <v>42806</v>
      </c>
      <c r="D3661" s="7">
        <v>42811</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c r="V3661" s="1">
        <f t="shared" si="57"/>
        <v>19.224</v>
      </c>
      <c r="W3661" s="30">
        <f>Orders[[#This Row],[Profit]]/Orders[[#This Row],[Sales]]</f>
        <v>0.22499999999999998</v>
      </c>
    </row>
    <row r="3662" spans="1:23" x14ac:dyDescent="0.35">
      <c r="A3662" s="1" t="s">
        <v>14622</v>
      </c>
      <c r="B3662" s="1" t="s">
        <v>6835</v>
      </c>
      <c r="C3662" s="8">
        <v>43299</v>
      </c>
      <c r="D3662" s="7">
        <v>43304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4.2249999999999996</v>
      </c>
      <c r="V3662" s="1">
        <f t="shared" si="57"/>
        <v>169</v>
      </c>
      <c r="W3662" s="30">
        <f>Orders[[#This Row],[Profit]]/Orders[[#This Row],[Sales]]</f>
        <v>0.125</v>
      </c>
    </row>
    <row r="3663" spans="1:23" x14ac:dyDescent="0.35">
      <c r="A3663" s="1" t="s">
        <v>14623</v>
      </c>
      <c r="B3663" s="1" t="s">
        <v>6838</v>
      </c>
      <c r="C3663" s="8">
        <v>43264</v>
      </c>
      <c r="D3663" s="7">
        <v>43266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377.97</v>
      </c>
      <c r="S3663" s="1">
        <v>3</v>
      </c>
      <c r="T3663" s="1">
        <v>0</v>
      </c>
      <c r="U3663" s="1">
        <v>94.492500000000007</v>
      </c>
      <c r="V3663" s="1">
        <f t="shared" si="57"/>
        <v>1133.9100000000001</v>
      </c>
      <c r="W3663" s="30">
        <f>Orders[[#This Row],[Profit]]/Orders[[#This Row],[Sales]]</f>
        <v>0.25</v>
      </c>
    </row>
    <row r="3664" spans="1:23" x14ac:dyDescent="0.35">
      <c r="A3664" s="1" t="s">
        <v>14624</v>
      </c>
      <c r="B3664" s="1" t="s">
        <v>6839</v>
      </c>
      <c r="C3664" s="8">
        <v>43649</v>
      </c>
      <c r="D3664" s="7">
        <v>43655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c r="V3664" s="1">
        <f t="shared" si="57"/>
        <v>2589</v>
      </c>
      <c r="W3664" s="30">
        <f>Orders[[#This Row],[Profit]]/Orders[[#This Row],[Sales]]</f>
        <v>0.36</v>
      </c>
    </row>
    <row r="3665" spans="1:23" x14ac:dyDescent="0.35">
      <c r="A3665" s="1" t="s">
        <v>14625</v>
      </c>
      <c r="B3665" s="1" t="s">
        <v>6839</v>
      </c>
      <c r="C3665" s="8">
        <v>43649</v>
      </c>
      <c r="D3665" s="7">
        <v>43655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11.543200000000001</v>
      </c>
      <c r="V3665" s="1">
        <f t="shared" si="57"/>
        <v>49.12</v>
      </c>
      <c r="W3665" s="30">
        <f>Orders[[#This Row],[Profit]]/Orders[[#This Row],[Sales]]</f>
        <v>0.47000000000000003</v>
      </c>
    </row>
    <row r="3666" spans="1:23" x14ac:dyDescent="0.35">
      <c r="A3666" s="1" t="s">
        <v>14626</v>
      </c>
      <c r="B3666" s="1" t="s">
        <v>6840</v>
      </c>
      <c r="C3666" s="8">
        <v>42712</v>
      </c>
      <c r="D3666" s="7">
        <v>42717</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9.0635999999999992</v>
      </c>
      <c r="V3666" s="1">
        <f t="shared" si="57"/>
        <v>195.21600000000001</v>
      </c>
      <c r="W3666" s="30">
        <f>Orders[[#This Row],[Profit]]/Orders[[#This Row],[Sales]]</f>
        <v>0.32499999999999996</v>
      </c>
    </row>
    <row r="3667" spans="1:23" x14ac:dyDescent="0.35">
      <c r="A3667" s="1" t="s">
        <v>14627</v>
      </c>
      <c r="B3667" s="1" t="s">
        <v>6840</v>
      </c>
      <c r="C3667" s="8">
        <v>42712</v>
      </c>
      <c r="D3667" s="7">
        <v>42717</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-4.5191999999999997</v>
      </c>
      <c r="V3667" s="1">
        <f t="shared" si="57"/>
        <v>25.824000000000002</v>
      </c>
      <c r="W3667" s="30">
        <f>Orders[[#This Row],[Profit]]/Orders[[#This Row],[Sales]]</f>
        <v>-0.7</v>
      </c>
    </row>
    <row r="3668" spans="1:23" x14ac:dyDescent="0.35">
      <c r="A3668" s="1" t="s">
        <v>14628</v>
      </c>
      <c r="B3668" s="1" t="s">
        <v>6840</v>
      </c>
      <c r="C3668" s="8">
        <v>42712</v>
      </c>
      <c r="D3668" s="7">
        <v>42717</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52.68</v>
      </c>
      <c r="S3668" s="1">
        <v>3</v>
      </c>
      <c r="T3668" s="1">
        <v>0.2</v>
      </c>
      <c r="U3668" s="1">
        <v>19.754999999999999</v>
      </c>
      <c r="V3668" s="1">
        <f t="shared" si="57"/>
        <v>158.04</v>
      </c>
      <c r="W3668" s="30">
        <f>Orders[[#This Row],[Profit]]/Orders[[#This Row],[Sales]]</f>
        <v>0.375</v>
      </c>
    </row>
    <row r="3669" spans="1:23" x14ac:dyDescent="0.35">
      <c r="A3669" s="1" t="s">
        <v>14629</v>
      </c>
      <c r="B3669" s="1" t="s">
        <v>6840</v>
      </c>
      <c r="C3669" s="8">
        <v>42712</v>
      </c>
      <c r="D3669" s="7">
        <v>42717</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v>
      </c>
      <c r="V3669" s="1">
        <f t="shared" si="57"/>
        <v>69.400000000000006</v>
      </c>
      <c r="W3669" s="30">
        <f>Orders[[#This Row],[Profit]]/Orders[[#This Row],[Sales]]</f>
        <v>-0.1875</v>
      </c>
    </row>
    <row r="3670" spans="1:23" x14ac:dyDescent="0.35">
      <c r="A3670" s="1" t="s">
        <v>14630</v>
      </c>
      <c r="B3670" s="1" t="s">
        <v>6840</v>
      </c>
      <c r="C3670" s="8">
        <v>42712</v>
      </c>
      <c r="D3670" s="7">
        <v>42717</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v>
      </c>
      <c r="S3670" s="1">
        <v>10</v>
      </c>
      <c r="T3670" s="1">
        <v>0.2</v>
      </c>
      <c r="U3670" s="1">
        <v>-18.186</v>
      </c>
      <c r="V3670" s="1">
        <f t="shared" si="57"/>
        <v>1039.2</v>
      </c>
      <c r="W3670" s="30">
        <f>Orders[[#This Row],[Profit]]/Orders[[#This Row],[Sales]]</f>
        <v>-0.17499999999999999</v>
      </c>
    </row>
    <row r="3671" spans="1:23" x14ac:dyDescent="0.35">
      <c r="A3671" s="1" t="s">
        <v>14631</v>
      </c>
      <c r="B3671" s="1" t="s">
        <v>6840</v>
      </c>
      <c r="C3671" s="8">
        <v>42712</v>
      </c>
      <c r="D3671" s="7">
        <v>42717</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3.7440000000000002</v>
      </c>
      <c r="V3671" s="1">
        <f t="shared" si="57"/>
        <v>57.599999999999994</v>
      </c>
      <c r="W3671" s="30">
        <f>Orders[[#This Row],[Profit]]/Orders[[#This Row],[Sales]]</f>
        <v>0.32500000000000001</v>
      </c>
    </row>
    <row r="3672" spans="1:23" x14ac:dyDescent="0.35">
      <c r="A3672" s="1" t="s">
        <v>14632</v>
      </c>
      <c r="B3672" s="1" t="s">
        <v>6840</v>
      </c>
      <c r="C3672" s="8">
        <v>42712</v>
      </c>
      <c r="D3672" s="7">
        <v>42717</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v>
      </c>
      <c r="S3672" s="1">
        <v>2</v>
      </c>
      <c r="T3672" s="1">
        <v>0.2</v>
      </c>
      <c r="U3672" s="1">
        <v>3.6288</v>
      </c>
      <c r="V3672" s="1">
        <f t="shared" si="57"/>
        <v>20.736000000000001</v>
      </c>
      <c r="W3672" s="30">
        <f>Orders[[#This Row],[Profit]]/Orders[[#This Row],[Sales]]</f>
        <v>0.35</v>
      </c>
    </row>
    <row r="3673" spans="1:23" x14ac:dyDescent="0.35">
      <c r="A3673" s="1" t="s">
        <v>14633</v>
      </c>
      <c r="B3673" s="1" t="s">
        <v>6840</v>
      </c>
      <c r="C3673" s="8">
        <v>42712</v>
      </c>
      <c r="D3673" s="7">
        <v>42717</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2.9304000000000001</v>
      </c>
      <c r="V3673" s="1">
        <f t="shared" si="57"/>
        <v>117.21600000000001</v>
      </c>
      <c r="W3673" s="30">
        <f>Orders[[#This Row],[Profit]]/Orders[[#This Row],[Sales]]</f>
        <v>7.4999999999999997E-2</v>
      </c>
    </row>
    <row r="3674" spans="1:23" x14ac:dyDescent="0.35">
      <c r="A3674" s="1" t="s">
        <v>14634</v>
      </c>
      <c r="B3674" s="1" t="s">
        <v>6847</v>
      </c>
      <c r="C3674" s="8">
        <v>43198</v>
      </c>
      <c r="D3674" s="7">
        <v>43204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c r="V3674" s="1">
        <f t="shared" si="57"/>
        <v>8.8719999999999999</v>
      </c>
      <c r="W3674" s="30">
        <f>Orders[[#This Row],[Profit]]/Orders[[#This Row],[Sales]]</f>
        <v>0.36249999999999999</v>
      </c>
    </row>
    <row r="3675" spans="1:23" x14ac:dyDescent="0.35">
      <c r="A3675" s="1" t="s">
        <v>14635</v>
      </c>
      <c r="B3675" s="1" t="s">
        <v>6847</v>
      </c>
      <c r="C3675" s="8">
        <v>43198</v>
      </c>
      <c r="D3675" s="7">
        <v>43204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v>
      </c>
      <c r="S3675" s="1">
        <v>6</v>
      </c>
      <c r="T3675" s="1">
        <v>0.7</v>
      </c>
      <c r="U3675" s="1">
        <v>-100.92</v>
      </c>
      <c r="V3675" s="1">
        <f t="shared" si="57"/>
        <v>726.62400000000002</v>
      </c>
      <c r="W3675" s="30">
        <f>Orders[[#This Row],[Profit]]/Orders[[#This Row],[Sales]]</f>
        <v>-0.83333333333333337</v>
      </c>
    </row>
    <row r="3676" spans="1:23" x14ac:dyDescent="0.35">
      <c r="A3676" s="1" t="s">
        <v>14636</v>
      </c>
      <c r="B3676" s="1" t="s">
        <v>6848</v>
      </c>
      <c r="C3676" s="8">
        <v>43775</v>
      </c>
      <c r="D3676" s="7">
        <v>43780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-30.933199999999999</v>
      </c>
      <c r="V3676" s="1">
        <f t="shared" si="57"/>
        <v>254.744</v>
      </c>
      <c r="W3676" s="30">
        <f>Orders[[#This Row],[Profit]]/Orders[[#This Row],[Sales]]</f>
        <v>-0.24285714285714285</v>
      </c>
    </row>
    <row r="3677" spans="1:23" x14ac:dyDescent="0.35">
      <c r="A3677" s="1" t="s">
        <v>14637</v>
      </c>
      <c r="B3677" s="1" t="s">
        <v>6848</v>
      </c>
      <c r="C3677" s="8">
        <v>43775</v>
      </c>
      <c r="D3677" s="7">
        <v>43780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47.951999999999998</v>
      </c>
      <c r="S3677" s="1">
        <v>3</v>
      </c>
      <c r="T3677" s="1">
        <v>0.2</v>
      </c>
      <c r="U3677" s="1">
        <v>16.183800000000002</v>
      </c>
      <c r="V3677" s="1">
        <f t="shared" si="57"/>
        <v>143.85599999999999</v>
      </c>
      <c r="W3677" s="30">
        <f>Orders[[#This Row],[Profit]]/Orders[[#This Row],[Sales]]</f>
        <v>0.33750000000000002</v>
      </c>
    </row>
    <row r="3678" spans="1:23" x14ac:dyDescent="0.35">
      <c r="A3678" s="1" t="s">
        <v>14638</v>
      </c>
      <c r="B3678" s="1" t="s">
        <v>6849</v>
      </c>
      <c r="C3678" s="8">
        <v>43074</v>
      </c>
      <c r="D3678" s="7">
        <v>43078</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14.671799999999999</v>
      </c>
      <c r="V3678" s="1">
        <f t="shared" si="57"/>
        <v>88.92</v>
      </c>
      <c r="W3678" s="30">
        <f>Orders[[#This Row],[Profit]]/Orders[[#This Row],[Sales]]</f>
        <v>0.32999999999999996</v>
      </c>
    </row>
    <row r="3679" spans="1:23" x14ac:dyDescent="0.35">
      <c r="A3679" s="1" t="s">
        <v>14639</v>
      </c>
      <c r="B3679" s="1" t="s">
        <v>6850</v>
      </c>
      <c r="C3679" s="8">
        <v>42925</v>
      </c>
      <c r="D3679" s="7">
        <v>42930</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5.056</v>
      </c>
      <c r="V3679" s="1">
        <f t="shared" si="57"/>
        <v>63.2</v>
      </c>
      <c r="W3679" s="30">
        <f>Orders[[#This Row],[Profit]]/Orders[[#This Row],[Sales]]</f>
        <v>0.32</v>
      </c>
    </row>
    <row r="3680" spans="1:23" x14ac:dyDescent="0.35">
      <c r="A3680" s="1" t="s">
        <v>14640</v>
      </c>
      <c r="B3680" s="1" t="s">
        <v>6850</v>
      </c>
      <c r="C3680" s="8">
        <v>42925</v>
      </c>
      <c r="D3680" s="7">
        <v>42930</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209.23650000000001</v>
      </c>
      <c r="V3680" s="1">
        <f t="shared" si="57"/>
        <v>1394.91</v>
      </c>
      <c r="W3680" s="30">
        <f>Orders[[#This Row],[Profit]]/Orders[[#This Row],[Sales]]</f>
        <v>0.45</v>
      </c>
    </row>
    <row r="3681" spans="1:23" x14ac:dyDescent="0.35">
      <c r="A3681" s="1" t="s">
        <v>14641</v>
      </c>
      <c r="B3681" s="1" t="s">
        <v>6850</v>
      </c>
      <c r="C3681" s="8">
        <v>42925</v>
      </c>
      <c r="D3681" s="7">
        <v>42930</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20.015599999999999</v>
      </c>
      <c r="V3681" s="1">
        <f t="shared" si="57"/>
        <v>363.92</v>
      </c>
      <c r="W3681" s="30">
        <f>Orders[[#This Row],[Profit]]/Orders[[#This Row],[Sales]]</f>
        <v>0.10999999999999999</v>
      </c>
    </row>
    <row r="3682" spans="1:23" x14ac:dyDescent="0.35">
      <c r="A3682" s="1" t="s">
        <v>14642</v>
      </c>
      <c r="B3682" s="1" t="s">
        <v>6850</v>
      </c>
      <c r="C3682" s="8">
        <v>42925</v>
      </c>
      <c r="D3682" s="7">
        <v>42930</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c r="V3682" s="1">
        <f t="shared" si="57"/>
        <v>37.17</v>
      </c>
      <c r="W3682" s="30">
        <f>Orders[[#This Row],[Profit]]/Orders[[#This Row],[Sales]]</f>
        <v>0.45999999999999996</v>
      </c>
    </row>
    <row r="3683" spans="1:23" x14ac:dyDescent="0.35">
      <c r="A3683" s="1" t="s">
        <v>14643</v>
      </c>
      <c r="B3683" s="1" t="s">
        <v>6850</v>
      </c>
      <c r="C3683" s="8">
        <v>42925</v>
      </c>
      <c r="D3683" s="7">
        <v>42930</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c r="V3683" s="1">
        <f t="shared" si="57"/>
        <v>252.27</v>
      </c>
      <c r="W3683" s="30">
        <f>Orders[[#This Row],[Profit]]/Orders[[#This Row],[Sales]]</f>
        <v>0.5</v>
      </c>
    </row>
    <row r="3684" spans="1:23" x14ac:dyDescent="0.35">
      <c r="A3684" s="1" t="s">
        <v>14644</v>
      </c>
      <c r="B3684" s="1" t="s">
        <v>6850</v>
      </c>
      <c r="C3684" s="8">
        <v>42925</v>
      </c>
      <c r="D3684" s="7">
        <v>42930</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32.537599999999998</v>
      </c>
      <c r="V3684" s="1">
        <f t="shared" si="57"/>
        <v>317.44</v>
      </c>
      <c r="W3684" s="30">
        <f>Orders[[#This Row],[Profit]]/Orders[[#This Row],[Sales]]</f>
        <v>0.41</v>
      </c>
    </row>
    <row r="3685" spans="1:23" x14ac:dyDescent="0.35">
      <c r="A3685" s="1" t="s">
        <v>14645</v>
      </c>
      <c r="B3685" s="1" t="s">
        <v>6850</v>
      </c>
      <c r="C3685" s="8">
        <v>42925</v>
      </c>
      <c r="D3685" s="7">
        <v>42930</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153.36000000000001</v>
      </c>
      <c r="S3685" s="1">
        <v>9</v>
      </c>
      <c r="T3685" s="1">
        <v>0</v>
      </c>
      <c r="U3685" s="1">
        <v>70.545599999999993</v>
      </c>
      <c r="V3685" s="1">
        <f t="shared" si="57"/>
        <v>1380.2400000000002</v>
      </c>
      <c r="W3685" s="30">
        <f>Orders[[#This Row],[Profit]]/Orders[[#This Row],[Sales]]</f>
        <v>0.45999999999999991</v>
      </c>
    </row>
    <row r="3686" spans="1:23" x14ac:dyDescent="0.35">
      <c r="A3686" s="1" t="s">
        <v>14646</v>
      </c>
      <c r="B3686" s="1" t="s">
        <v>6850</v>
      </c>
      <c r="C3686" s="8">
        <v>42925</v>
      </c>
      <c r="D3686" s="7">
        <v>42930</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21.403199999999998</v>
      </c>
      <c r="V3686" s="1">
        <f t="shared" si="57"/>
        <v>262.08</v>
      </c>
      <c r="W3686" s="30">
        <f>Orders[[#This Row],[Profit]]/Orders[[#This Row],[Sales]]</f>
        <v>0.48999999999999994</v>
      </c>
    </row>
    <row r="3687" spans="1:23" x14ac:dyDescent="0.35">
      <c r="A3687" s="1" t="s">
        <v>14647</v>
      </c>
      <c r="B3687" s="1" t="s">
        <v>6850</v>
      </c>
      <c r="C3687" s="8">
        <v>42925</v>
      </c>
      <c r="D3687" s="7">
        <v>42930</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28.480899999999998</v>
      </c>
      <c r="V3687" s="1">
        <f t="shared" si="57"/>
        <v>687.46999999999991</v>
      </c>
      <c r="W3687" s="30">
        <f>Orders[[#This Row],[Profit]]/Orders[[#This Row],[Sales]]</f>
        <v>0.28999999999999998</v>
      </c>
    </row>
    <row r="3688" spans="1:23" x14ac:dyDescent="0.35">
      <c r="A3688" s="1" t="s">
        <v>14648</v>
      </c>
      <c r="B3688" s="1" t="s">
        <v>6855</v>
      </c>
      <c r="C3688" s="8">
        <v>43447</v>
      </c>
      <c r="D3688" s="7">
        <v>43453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3.2471999999999999</v>
      </c>
      <c r="V3688" s="1">
        <f t="shared" si="57"/>
        <v>29.52</v>
      </c>
      <c r="W3688" s="30">
        <f>Orders[[#This Row],[Profit]]/Orders[[#This Row],[Sales]]</f>
        <v>0.33</v>
      </c>
    </row>
    <row r="3689" spans="1:23" x14ac:dyDescent="0.35">
      <c r="A3689" s="1" t="s">
        <v>14649</v>
      </c>
      <c r="B3689" s="1" t="s">
        <v>6856</v>
      </c>
      <c r="C3689" s="8">
        <v>43240</v>
      </c>
      <c r="D3689" s="7">
        <v>43244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v>
      </c>
      <c r="S3689" s="1">
        <v>2</v>
      </c>
      <c r="T3689" s="1">
        <v>0.7</v>
      </c>
      <c r="U3689" s="1">
        <v>-2.2450000000000001</v>
      </c>
      <c r="V3689" s="1">
        <f t="shared" si="57"/>
        <v>5.3879999999999999</v>
      </c>
      <c r="W3689" s="30">
        <f>Orders[[#This Row],[Profit]]/Orders[[#This Row],[Sales]]</f>
        <v>-0.83333333333333337</v>
      </c>
    </row>
    <row r="3690" spans="1:23" x14ac:dyDescent="0.35">
      <c r="A3690" s="1" t="s">
        <v>14650</v>
      </c>
      <c r="B3690" s="1" t="s">
        <v>6858</v>
      </c>
      <c r="C3690" s="8">
        <v>43618</v>
      </c>
      <c r="D3690" s="7">
        <v>43621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c r="V3690" s="1">
        <f t="shared" si="57"/>
        <v>152.06400000000002</v>
      </c>
      <c r="W3690" s="30">
        <f>Orders[[#This Row],[Profit]]/Orders[[#This Row],[Sales]]</f>
        <v>0.3125</v>
      </c>
    </row>
    <row r="3691" spans="1:23" x14ac:dyDescent="0.35">
      <c r="A3691" s="1" t="s">
        <v>14651</v>
      </c>
      <c r="B3691" s="1" t="s">
        <v>6858</v>
      </c>
      <c r="C3691" s="8">
        <v>43618</v>
      </c>
      <c r="D3691" s="7">
        <v>43621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15.920999999999999</v>
      </c>
      <c r="V3691" s="1">
        <f t="shared" si="57"/>
        <v>219.60000000000002</v>
      </c>
      <c r="W3691" s="30">
        <f>Orders[[#This Row],[Profit]]/Orders[[#This Row],[Sales]]</f>
        <v>0.36249999999999999</v>
      </c>
    </row>
    <row r="3692" spans="1:23" x14ac:dyDescent="0.35">
      <c r="A3692" s="1" t="s">
        <v>14652</v>
      </c>
      <c r="B3692" s="1" t="s">
        <v>6859</v>
      </c>
      <c r="C3692" s="8">
        <v>43038</v>
      </c>
      <c r="D3692" s="7">
        <v>43041</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v>
      </c>
      <c r="S3692" s="1">
        <v>2</v>
      </c>
      <c r="T3692" s="1">
        <v>0.7</v>
      </c>
      <c r="U3692" s="1">
        <v>-45.995399999999997</v>
      </c>
      <c r="V3692" s="1">
        <f t="shared" si="57"/>
        <v>119.988</v>
      </c>
      <c r="W3692" s="30">
        <f>Orders[[#This Row],[Profit]]/Orders[[#This Row],[Sales]]</f>
        <v>-0.76666666666666661</v>
      </c>
    </row>
    <row r="3693" spans="1:23" x14ac:dyDescent="0.35">
      <c r="A3693" s="1" t="s">
        <v>14653</v>
      </c>
      <c r="B3693" s="1" t="s">
        <v>6859</v>
      </c>
      <c r="C3693" s="8">
        <v>43038</v>
      </c>
      <c r="D3693" s="7">
        <v>43041</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c r="V3693" s="1">
        <f t="shared" si="57"/>
        <v>439.99200000000002</v>
      </c>
      <c r="W3693" s="30">
        <f>Orders[[#This Row],[Profit]]/Orders[[#This Row],[Sales]]</f>
        <v>0.375</v>
      </c>
    </row>
    <row r="3694" spans="1:23" x14ac:dyDescent="0.35">
      <c r="A3694" s="1" t="s">
        <v>14654</v>
      </c>
      <c r="B3694" s="1" t="s">
        <v>6859</v>
      </c>
      <c r="C3694" s="8">
        <v>43038</v>
      </c>
      <c r="D3694" s="7">
        <v>43041</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30.786000000000001</v>
      </c>
      <c r="V3694" s="1">
        <f t="shared" si="57"/>
        <v>439.79999999999995</v>
      </c>
      <c r="W3694" s="30">
        <f>Orders[[#This Row],[Profit]]/Orders[[#This Row],[Sales]]</f>
        <v>0.35000000000000003</v>
      </c>
    </row>
    <row r="3695" spans="1:23" x14ac:dyDescent="0.35">
      <c r="A3695" s="1" t="s">
        <v>14655</v>
      </c>
      <c r="B3695" s="1" t="s">
        <v>6859</v>
      </c>
      <c r="C3695" s="8">
        <v>43038</v>
      </c>
      <c r="D3695" s="7">
        <v>43041</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c r="V3695" s="1">
        <f t="shared" si="57"/>
        <v>61.951999999999998</v>
      </c>
      <c r="W3695" s="30">
        <f>Orders[[#This Row],[Profit]]/Orders[[#This Row],[Sales]]</f>
        <v>0.23749999999999999</v>
      </c>
    </row>
    <row r="3696" spans="1:23" x14ac:dyDescent="0.35">
      <c r="A3696" s="1" t="s">
        <v>14656</v>
      </c>
      <c r="B3696" s="1" t="s">
        <v>6864</v>
      </c>
      <c r="C3696" s="8">
        <v>43388</v>
      </c>
      <c r="D3696" s="7">
        <v>43393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c r="V3696" s="1">
        <f t="shared" si="57"/>
        <v>1630.72</v>
      </c>
      <c r="W3696" s="30">
        <f>Orders[[#This Row],[Profit]]/Orders[[#This Row],[Sales]]</f>
        <v>0.5</v>
      </c>
    </row>
    <row r="3697" spans="1:23" x14ac:dyDescent="0.35">
      <c r="A3697" s="1" t="s">
        <v>14657</v>
      </c>
      <c r="B3697" s="1" t="s">
        <v>6864</v>
      </c>
      <c r="C3697" s="8">
        <v>43388</v>
      </c>
      <c r="D3697" s="7">
        <v>43393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66.540000000000006</v>
      </c>
      <c r="S3697" s="1">
        <v>6</v>
      </c>
      <c r="T3697" s="1">
        <v>0</v>
      </c>
      <c r="U3697" s="1">
        <v>32.604599999999998</v>
      </c>
      <c r="V3697" s="1">
        <f t="shared" si="57"/>
        <v>399.24</v>
      </c>
      <c r="W3697" s="30">
        <f>Orders[[#This Row],[Profit]]/Orders[[#This Row],[Sales]]</f>
        <v>0.48999999999999994</v>
      </c>
    </row>
    <row r="3698" spans="1:23" x14ac:dyDescent="0.35">
      <c r="A3698" s="1" t="s">
        <v>14658</v>
      </c>
      <c r="B3698" s="1" t="s">
        <v>6864</v>
      </c>
      <c r="C3698" s="8">
        <v>43388</v>
      </c>
      <c r="D3698" s="7">
        <v>43393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14.2758</v>
      </c>
      <c r="V3698" s="1">
        <f t="shared" si="57"/>
        <v>129.78</v>
      </c>
      <c r="W3698" s="30">
        <f>Orders[[#This Row],[Profit]]/Orders[[#This Row],[Sales]]</f>
        <v>0.33</v>
      </c>
    </row>
    <row r="3699" spans="1:23" x14ac:dyDescent="0.35">
      <c r="A3699" s="1" t="s">
        <v>14659</v>
      </c>
      <c r="B3699" s="1" t="s">
        <v>6865</v>
      </c>
      <c r="C3699" s="8">
        <v>43058</v>
      </c>
      <c r="D3699" s="7">
        <v>43060</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c r="V3699" s="1">
        <f t="shared" si="57"/>
        <v>283.92</v>
      </c>
      <c r="W3699" s="30">
        <f>Orders[[#This Row],[Profit]]/Orders[[#This Row],[Sales]]</f>
        <v>0.15999999999999998</v>
      </c>
    </row>
    <row r="3700" spans="1:23" x14ac:dyDescent="0.35">
      <c r="A3700" s="1" t="s">
        <v>14660</v>
      </c>
      <c r="B3700" s="1" t="s">
        <v>6866</v>
      </c>
      <c r="C3700" s="8">
        <v>42626</v>
      </c>
      <c r="D3700" s="7">
        <v>42630</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5.9550000000000001</v>
      </c>
      <c r="V3700" s="1">
        <f t="shared" si="57"/>
        <v>397</v>
      </c>
      <c r="W3700" s="30">
        <f>Orders[[#This Row],[Profit]]/Orders[[#This Row],[Sales]]</f>
        <v>7.4999999999999997E-2</v>
      </c>
    </row>
    <row r="3701" spans="1:23" x14ac:dyDescent="0.35">
      <c r="A3701" s="1" t="s">
        <v>14661</v>
      </c>
      <c r="B3701" s="1" t="s">
        <v>6869</v>
      </c>
      <c r="C3701" s="8">
        <v>43782</v>
      </c>
      <c r="D3701" s="7">
        <v>43787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70.502799999999993</v>
      </c>
      <c r="V3701" s="1">
        <f t="shared" si="57"/>
        <v>655.84</v>
      </c>
      <c r="W3701" s="30">
        <f>Orders[[#This Row],[Profit]]/Orders[[#This Row],[Sales]]</f>
        <v>0.42999999999999994</v>
      </c>
    </row>
    <row r="3702" spans="1:23" x14ac:dyDescent="0.35">
      <c r="A3702" s="1" t="s">
        <v>14662</v>
      </c>
      <c r="B3702" s="1" t="s">
        <v>6870</v>
      </c>
      <c r="C3702" s="8">
        <v>43823</v>
      </c>
      <c r="D3702" s="7">
        <v>43828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6.8273999999999999</v>
      </c>
      <c r="V3702" s="1">
        <f t="shared" si="57"/>
        <v>37.93</v>
      </c>
      <c r="W3702" s="30">
        <f>Orders[[#This Row],[Profit]]/Orders[[#This Row],[Sales]]</f>
        <v>0.18</v>
      </c>
    </row>
    <row r="3703" spans="1:23" x14ac:dyDescent="0.35">
      <c r="A3703" s="1" t="s">
        <v>14663</v>
      </c>
      <c r="B3703" s="1" t="s">
        <v>6871</v>
      </c>
      <c r="C3703" s="8">
        <v>43109</v>
      </c>
      <c r="D3703" s="7">
        <v>43113</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15.167999999999999</v>
      </c>
      <c r="S3703" s="1">
        <v>2</v>
      </c>
      <c r="T3703" s="1">
        <v>0.2</v>
      </c>
      <c r="U3703" s="1">
        <v>3.7919999999999998</v>
      </c>
      <c r="V3703" s="1">
        <f t="shared" si="57"/>
        <v>30.335999999999999</v>
      </c>
      <c r="W3703" s="30">
        <f>Orders[[#This Row],[Profit]]/Orders[[#This Row],[Sales]]</f>
        <v>0.25</v>
      </c>
    </row>
    <row r="3704" spans="1:23" x14ac:dyDescent="0.35">
      <c r="A3704" s="1" t="s">
        <v>14664</v>
      </c>
      <c r="B3704" s="1" t="s">
        <v>6874</v>
      </c>
      <c r="C3704" s="8">
        <v>42899</v>
      </c>
      <c r="D3704" s="7">
        <v>42905</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6.9383999999999997</v>
      </c>
      <c r="V3704" s="1">
        <f t="shared" si="57"/>
        <v>148.68</v>
      </c>
      <c r="W3704" s="30">
        <f>Orders[[#This Row],[Profit]]/Orders[[#This Row],[Sales]]</f>
        <v>0.27999999999999997</v>
      </c>
    </row>
    <row r="3705" spans="1:23" x14ac:dyDescent="0.35">
      <c r="A3705" s="1" t="s">
        <v>14665</v>
      </c>
      <c r="B3705" s="1" t="s">
        <v>6874</v>
      </c>
      <c r="C3705" s="8">
        <v>42899</v>
      </c>
      <c r="D3705" s="7">
        <v>42905</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c r="V3705" s="1">
        <f t="shared" si="57"/>
        <v>57.42</v>
      </c>
      <c r="W3705" s="30">
        <f>Orders[[#This Row],[Profit]]/Orders[[#This Row],[Sales]]</f>
        <v>0.45999999999999996</v>
      </c>
    </row>
    <row r="3706" spans="1:23" x14ac:dyDescent="0.35">
      <c r="A3706" s="1" t="s">
        <v>14666</v>
      </c>
      <c r="B3706" s="1" t="s">
        <v>6874</v>
      </c>
      <c r="C3706" s="8">
        <v>42899</v>
      </c>
      <c r="D3706" s="7">
        <v>42905</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c r="V3706" s="1">
        <f t="shared" si="57"/>
        <v>2699.91</v>
      </c>
      <c r="W3706" s="30">
        <f>Orders[[#This Row],[Profit]]/Orders[[#This Row],[Sales]]</f>
        <v>0.35000000000000003</v>
      </c>
    </row>
    <row r="3707" spans="1:23" x14ac:dyDescent="0.35">
      <c r="A3707" s="1" t="s">
        <v>14667</v>
      </c>
      <c r="B3707" s="1" t="s">
        <v>6874</v>
      </c>
      <c r="C3707" s="8">
        <v>42899</v>
      </c>
      <c r="D3707" s="7">
        <v>42905</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v>
      </c>
      <c r="S3707" s="1">
        <v>5</v>
      </c>
      <c r="T3707" s="1">
        <v>0</v>
      </c>
      <c r="U3707" s="1">
        <v>15.552</v>
      </c>
      <c r="V3707" s="1">
        <f t="shared" si="57"/>
        <v>162</v>
      </c>
      <c r="W3707" s="30">
        <f>Orders[[#This Row],[Profit]]/Orders[[#This Row],[Sales]]</f>
        <v>0.48</v>
      </c>
    </row>
    <row r="3708" spans="1:23" x14ac:dyDescent="0.35">
      <c r="A3708" s="1" t="s">
        <v>14668</v>
      </c>
      <c r="B3708" s="1" t="s">
        <v>6875</v>
      </c>
      <c r="C3708" s="8">
        <v>43542</v>
      </c>
      <c r="D3708" s="7">
        <v>43546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6.5537999999999998</v>
      </c>
      <c r="V3708" s="1">
        <f t="shared" si="57"/>
        <v>71.496000000000009</v>
      </c>
      <c r="W3708" s="30">
        <f>Orders[[#This Row],[Profit]]/Orders[[#This Row],[Sales]]</f>
        <v>0.27499999999999997</v>
      </c>
    </row>
    <row r="3709" spans="1:23" x14ac:dyDescent="0.35">
      <c r="A3709" s="1" t="s">
        <v>14669</v>
      </c>
      <c r="B3709" s="1" t="s">
        <v>6876</v>
      </c>
      <c r="C3709" s="8">
        <v>42697</v>
      </c>
      <c r="D3709" s="7">
        <v>42701</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-2.5472000000000001</v>
      </c>
      <c r="V3709" s="1">
        <f t="shared" si="57"/>
        <v>12.736000000000001</v>
      </c>
      <c r="W3709" s="30">
        <f>Orders[[#This Row],[Profit]]/Orders[[#This Row],[Sales]]</f>
        <v>-0.4</v>
      </c>
    </row>
    <row r="3710" spans="1:23" x14ac:dyDescent="0.35">
      <c r="A3710" s="1" t="s">
        <v>14670</v>
      </c>
      <c r="B3710" s="1" t="s">
        <v>6876</v>
      </c>
      <c r="C3710" s="8">
        <v>42697</v>
      </c>
      <c r="D3710" s="7">
        <v>42701</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34.176000000000002</v>
      </c>
      <c r="S3710" s="1">
        <v>3</v>
      </c>
      <c r="T3710" s="1">
        <v>0.8</v>
      </c>
      <c r="U3710" s="1">
        <v>-87.148799999999994</v>
      </c>
      <c r="V3710" s="1">
        <f t="shared" si="57"/>
        <v>102.52800000000001</v>
      </c>
      <c r="W3710" s="30">
        <f>Orders[[#This Row],[Profit]]/Orders[[#This Row],[Sales]]</f>
        <v>-2.5499999999999998</v>
      </c>
    </row>
    <row r="3711" spans="1:23" x14ac:dyDescent="0.35">
      <c r="A3711" s="1" t="s">
        <v>14671</v>
      </c>
      <c r="B3711" s="1" t="s">
        <v>6876</v>
      </c>
      <c r="C3711" s="8">
        <v>42697</v>
      </c>
      <c r="D3711" s="7">
        <v>42701</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5.5439999999999996</v>
      </c>
      <c r="S3711" s="1">
        <v>7</v>
      </c>
      <c r="T3711" s="1">
        <v>0.2</v>
      </c>
      <c r="U3711" s="1">
        <v>1.6632</v>
      </c>
      <c r="V3711" s="1">
        <f t="shared" si="57"/>
        <v>38.808</v>
      </c>
      <c r="W3711" s="30">
        <f>Orders[[#This Row],[Profit]]/Orders[[#This Row],[Sales]]</f>
        <v>0.30000000000000004</v>
      </c>
    </row>
    <row r="3712" spans="1:23" x14ac:dyDescent="0.35">
      <c r="A3712" s="1" t="s">
        <v>14672</v>
      </c>
      <c r="B3712" s="1" t="s">
        <v>6877</v>
      </c>
      <c r="C3712" s="8">
        <v>43753</v>
      </c>
      <c r="D3712" s="7">
        <v>43755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6.3780000000000001</v>
      </c>
      <c r="V3712" s="1">
        <f t="shared" si="57"/>
        <v>1530.72</v>
      </c>
      <c r="W3712" s="30">
        <f>Orders[[#This Row],[Profit]]/Orders[[#This Row],[Sales]]</f>
        <v>1.2500000000000001E-2</v>
      </c>
    </row>
    <row r="3713" spans="1:23" x14ac:dyDescent="0.35">
      <c r="A3713" s="1" t="s">
        <v>14673</v>
      </c>
      <c r="B3713" s="1" t="s">
        <v>6877</v>
      </c>
      <c r="C3713" s="8">
        <v>43753</v>
      </c>
      <c r="D3713" s="7">
        <v>43755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v>
      </c>
      <c r="S3713" s="1">
        <v>5</v>
      </c>
      <c r="T3713" s="1">
        <v>0</v>
      </c>
      <c r="U3713" s="1">
        <v>100.4255</v>
      </c>
      <c r="V3713" s="1">
        <f t="shared" si="57"/>
        <v>1024.75</v>
      </c>
      <c r="W3713" s="30">
        <f>Orders[[#This Row],[Profit]]/Orders[[#This Row],[Sales]]</f>
        <v>0.49000000000000005</v>
      </c>
    </row>
    <row r="3714" spans="1:23" x14ac:dyDescent="0.35">
      <c r="A3714" s="1" t="s">
        <v>14674</v>
      </c>
      <c r="B3714" s="1" t="s">
        <v>6878</v>
      </c>
      <c r="C3714" s="8">
        <v>43576</v>
      </c>
      <c r="D3714" s="7">
        <v>43579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3.4620000000000002</v>
      </c>
      <c r="V3714" s="1">
        <f t="shared" ref="V3714:V3777" si="58">PRODUCT(S3714,R3714)</f>
        <v>11.54</v>
      </c>
      <c r="W3714" s="30">
        <f>Orders[[#This Row],[Profit]]/Orders[[#This Row],[Sales]]</f>
        <v>0.30000000000000004</v>
      </c>
    </row>
    <row r="3715" spans="1:23" x14ac:dyDescent="0.35">
      <c r="A3715" s="1" t="s">
        <v>14675</v>
      </c>
      <c r="B3715" s="1" t="s">
        <v>6878</v>
      </c>
      <c r="C3715" s="8">
        <v>43576</v>
      </c>
      <c r="D3715" s="7">
        <v>43579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v>
      </c>
      <c r="S3715" s="1">
        <v>3</v>
      </c>
      <c r="T3715" s="1">
        <v>0</v>
      </c>
      <c r="U3715" s="1">
        <v>34.146000000000001</v>
      </c>
      <c r="V3715" s="1">
        <f t="shared" si="58"/>
        <v>487.79999999999995</v>
      </c>
      <c r="W3715" s="30">
        <f>Orders[[#This Row],[Profit]]/Orders[[#This Row],[Sales]]</f>
        <v>0.21000000000000002</v>
      </c>
    </row>
    <row r="3716" spans="1:23" x14ac:dyDescent="0.35">
      <c r="A3716" s="1" t="s">
        <v>14676</v>
      </c>
      <c r="B3716" s="1" t="s">
        <v>6881</v>
      </c>
      <c r="C3716" s="8">
        <v>42712</v>
      </c>
      <c r="D3716" s="7">
        <v>42714</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c r="V3716" s="1">
        <f t="shared" si="58"/>
        <v>91.36</v>
      </c>
      <c r="W3716" s="30">
        <f>Orders[[#This Row],[Profit]]/Orders[[#This Row],[Sales]]</f>
        <v>0.45999999999999996</v>
      </c>
    </row>
    <row r="3717" spans="1:23" x14ac:dyDescent="0.35">
      <c r="A3717" s="1" t="s">
        <v>14677</v>
      </c>
      <c r="B3717" s="1" t="s">
        <v>6881</v>
      </c>
      <c r="C3717" s="8">
        <v>42712</v>
      </c>
      <c r="D3717" s="7">
        <v>42714</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45.293999999999997</v>
      </c>
      <c r="V3717" s="1">
        <f t="shared" si="58"/>
        <v>3019.6</v>
      </c>
      <c r="W3717" s="30">
        <f>Orders[[#This Row],[Profit]]/Orders[[#This Row],[Sales]]</f>
        <v>7.4999999999999997E-2</v>
      </c>
    </row>
    <row r="3718" spans="1:23" x14ac:dyDescent="0.35">
      <c r="A3718" s="1" t="s">
        <v>14678</v>
      </c>
      <c r="B3718" s="1" t="s">
        <v>6882</v>
      </c>
      <c r="C3718" s="8">
        <v>43614</v>
      </c>
      <c r="D3718" s="7">
        <v>43618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v>
      </c>
      <c r="V3718" s="1">
        <f t="shared" si="58"/>
        <v>117.75</v>
      </c>
      <c r="W3718" s="30">
        <f>Orders[[#This Row],[Profit]]/Orders[[#This Row],[Sales]]</f>
        <v>4.9999999999999996E-2</v>
      </c>
    </row>
    <row r="3719" spans="1:23" x14ac:dyDescent="0.35">
      <c r="A3719" s="1" t="s">
        <v>14679</v>
      </c>
      <c r="B3719" s="1" t="s">
        <v>6883</v>
      </c>
      <c r="C3719" s="8">
        <v>43362</v>
      </c>
      <c r="D3719" s="7">
        <v>43366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v>
      </c>
      <c r="V3719" s="1">
        <f t="shared" si="58"/>
        <v>10.08</v>
      </c>
      <c r="W3719" s="30">
        <f>Orders[[#This Row],[Profit]]/Orders[[#This Row],[Sales]]</f>
        <v>0.03</v>
      </c>
    </row>
    <row r="3720" spans="1:23" x14ac:dyDescent="0.35">
      <c r="A3720" s="1" t="s">
        <v>14680</v>
      </c>
      <c r="B3720" s="1" t="s">
        <v>6883</v>
      </c>
      <c r="C3720" s="8">
        <v>43362</v>
      </c>
      <c r="D3720" s="7">
        <v>43366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v>
      </c>
      <c r="S3720" s="1">
        <v>5</v>
      </c>
      <c r="T3720" s="1">
        <v>0</v>
      </c>
      <c r="U3720" s="1">
        <v>107.4785</v>
      </c>
      <c r="V3720" s="1">
        <f t="shared" si="58"/>
        <v>1249.75</v>
      </c>
      <c r="W3720" s="30">
        <f>Orders[[#This Row],[Profit]]/Orders[[#This Row],[Sales]]</f>
        <v>0.43</v>
      </c>
    </row>
    <row r="3721" spans="1:23" x14ac:dyDescent="0.35">
      <c r="A3721" s="1" t="s">
        <v>14681</v>
      </c>
      <c r="B3721" s="1" t="s">
        <v>6886</v>
      </c>
      <c r="C3721" s="8">
        <v>43360</v>
      </c>
      <c r="D3721" s="7">
        <v>43366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12.358000000000001</v>
      </c>
      <c r="V3721" s="1">
        <f t="shared" si="58"/>
        <v>167</v>
      </c>
      <c r="W3721" s="30">
        <f>Orders[[#This Row],[Profit]]/Orders[[#This Row],[Sales]]</f>
        <v>0.37000000000000005</v>
      </c>
    </row>
    <row r="3722" spans="1:23" x14ac:dyDescent="0.35">
      <c r="A3722" s="1" t="s">
        <v>14682</v>
      </c>
      <c r="B3722" s="1" t="s">
        <v>6887</v>
      </c>
      <c r="C3722" s="8">
        <v>43454</v>
      </c>
      <c r="D3722" s="7">
        <v>43458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v>
      </c>
      <c r="V3722" s="1">
        <f t="shared" si="58"/>
        <v>75.680000000000007</v>
      </c>
      <c r="W3722" s="30">
        <f>Orders[[#This Row],[Profit]]/Orders[[#This Row],[Sales]]</f>
        <v>0.38999999999999996</v>
      </c>
    </row>
    <row r="3723" spans="1:23" x14ac:dyDescent="0.35">
      <c r="A3723" s="1" t="s">
        <v>14683</v>
      </c>
      <c r="B3723" s="1" t="s">
        <v>6887</v>
      </c>
      <c r="C3723" s="8">
        <v>43454</v>
      </c>
      <c r="D3723" s="7">
        <v>43458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c r="V3723" s="1">
        <f t="shared" si="58"/>
        <v>30.84</v>
      </c>
      <c r="W3723" s="30">
        <f>Orders[[#This Row],[Profit]]/Orders[[#This Row],[Sales]]</f>
        <v>0.45</v>
      </c>
    </row>
    <row r="3724" spans="1:23" x14ac:dyDescent="0.35">
      <c r="A3724" s="1" t="s">
        <v>14684</v>
      </c>
      <c r="B3724" s="1" t="s">
        <v>6888</v>
      </c>
      <c r="C3724" s="8">
        <v>43791</v>
      </c>
      <c r="D3724" s="7">
        <v>43795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2.2320000000000002</v>
      </c>
      <c r="V3724" s="1">
        <f t="shared" si="58"/>
        <v>285.69600000000003</v>
      </c>
      <c r="W3724" s="30">
        <f>Orders[[#This Row],[Profit]]/Orders[[#This Row],[Sales]]</f>
        <v>6.25E-2</v>
      </c>
    </row>
    <row r="3725" spans="1:23" x14ac:dyDescent="0.35">
      <c r="A3725" s="1" t="s">
        <v>14685</v>
      </c>
      <c r="B3725" s="1" t="s">
        <v>6889</v>
      </c>
      <c r="C3725" s="8">
        <v>42734</v>
      </c>
      <c r="D3725" s="7">
        <v>42739</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551.98500000000001</v>
      </c>
      <c r="S3725" s="1">
        <v>5</v>
      </c>
      <c r="T3725" s="1">
        <v>0.7</v>
      </c>
      <c r="U3725" s="1">
        <v>-459.98750000000001</v>
      </c>
      <c r="V3725" s="1">
        <f t="shared" si="58"/>
        <v>2759.9250000000002</v>
      </c>
      <c r="W3725" s="30">
        <f>Orders[[#This Row],[Profit]]/Orders[[#This Row],[Sales]]</f>
        <v>-0.83333333333333337</v>
      </c>
    </row>
    <row r="3726" spans="1:23" x14ac:dyDescent="0.35">
      <c r="A3726" s="1" t="s">
        <v>14686</v>
      </c>
      <c r="B3726" s="1" t="s">
        <v>6890</v>
      </c>
      <c r="C3726" s="8">
        <v>43558</v>
      </c>
      <c r="D3726" s="7">
        <v>43560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7.056</v>
      </c>
      <c r="S3726" s="1">
        <v>3</v>
      </c>
      <c r="T3726" s="1">
        <v>0.2</v>
      </c>
      <c r="U3726" s="1">
        <v>2.2050000000000001</v>
      </c>
      <c r="V3726" s="1">
        <f t="shared" si="58"/>
        <v>21.167999999999999</v>
      </c>
      <c r="W3726" s="30">
        <f>Orders[[#This Row],[Profit]]/Orders[[#This Row],[Sales]]</f>
        <v>0.3125</v>
      </c>
    </row>
    <row r="3727" spans="1:23" x14ac:dyDescent="0.35">
      <c r="A3727" s="1" t="s">
        <v>14687</v>
      </c>
      <c r="B3727" s="1" t="s">
        <v>6891</v>
      </c>
      <c r="C3727" s="8">
        <v>43460</v>
      </c>
      <c r="D3727" s="7">
        <v>43467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c r="V3727" s="1">
        <f t="shared" si="58"/>
        <v>37.44</v>
      </c>
      <c r="W3727" s="30">
        <f>Orders[[#This Row],[Profit]]/Orders[[#This Row],[Sales]]</f>
        <v>0.1875</v>
      </c>
    </row>
    <row r="3728" spans="1:23" x14ac:dyDescent="0.35">
      <c r="A3728" s="1" t="s">
        <v>14688</v>
      </c>
      <c r="B3728" s="1" t="s">
        <v>6892</v>
      </c>
      <c r="C3728" s="8">
        <v>43256</v>
      </c>
      <c r="D3728" s="7">
        <v>43262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c r="V3728" s="1">
        <f t="shared" si="58"/>
        <v>720.76</v>
      </c>
      <c r="W3728" s="30">
        <f>Orders[[#This Row],[Profit]]/Orders[[#This Row],[Sales]]</f>
        <v>0.26</v>
      </c>
    </row>
    <row r="3729" spans="1:23" x14ac:dyDescent="0.35">
      <c r="A3729" s="1" t="s">
        <v>14689</v>
      </c>
      <c r="B3729" s="1" t="s">
        <v>6892</v>
      </c>
      <c r="C3729" s="8">
        <v>43256</v>
      </c>
      <c r="D3729" s="7">
        <v>43262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2.79</v>
      </c>
      <c r="V3729" s="1">
        <f t="shared" si="58"/>
        <v>22.32</v>
      </c>
      <c r="W3729" s="30">
        <f>Orders[[#This Row],[Profit]]/Orders[[#This Row],[Sales]]</f>
        <v>0.25</v>
      </c>
    </row>
    <row r="3730" spans="1:23" x14ac:dyDescent="0.35">
      <c r="A3730" s="1" t="s">
        <v>14690</v>
      </c>
      <c r="B3730" s="1" t="s">
        <v>6892</v>
      </c>
      <c r="C3730" s="8">
        <v>43256</v>
      </c>
      <c r="D3730" s="7">
        <v>43262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v>
      </c>
      <c r="S3730" s="1">
        <v>3</v>
      </c>
      <c r="T3730" s="1">
        <v>0</v>
      </c>
      <c r="U3730" s="1">
        <v>6.8723999999999998</v>
      </c>
      <c r="V3730" s="1">
        <f t="shared" si="58"/>
        <v>44.82</v>
      </c>
      <c r="W3730" s="30">
        <f>Orders[[#This Row],[Profit]]/Orders[[#This Row],[Sales]]</f>
        <v>0.46</v>
      </c>
    </row>
    <row r="3731" spans="1:23" x14ac:dyDescent="0.35">
      <c r="A3731" s="1" t="s">
        <v>14691</v>
      </c>
      <c r="B3731" s="1" t="s">
        <v>6893</v>
      </c>
      <c r="C3731" s="8">
        <v>42996</v>
      </c>
      <c r="D3731" s="7">
        <v>43001</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c r="V3731" s="1">
        <f t="shared" si="58"/>
        <v>83.92</v>
      </c>
      <c r="W3731" s="30">
        <f>Orders[[#This Row],[Profit]]/Orders[[#This Row],[Sales]]</f>
        <v>0.19</v>
      </c>
    </row>
    <row r="3732" spans="1:23" x14ac:dyDescent="0.35">
      <c r="A3732" s="1" t="s">
        <v>14692</v>
      </c>
      <c r="B3732" s="1" t="s">
        <v>6893</v>
      </c>
      <c r="C3732" s="8">
        <v>42996</v>
      </c>
      <c r="D3732" s="7">
        <v>43001</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c r="V3732" s="1">
        <f t="shared" si="58"/>
        <v>4458.0200000000004</v>
      </c>
      <c r="W3732" s="30">
        <f>Orders[[#This Row],[Profit]]/Orders[[#This Row],[Sales]]</f>
        <v>0</v>
      </c>
    </row>
    <row r="3733" spans="1:23" x14ac:dyDescent="0.35">
      <c r="A3733" s="1" t="s">
        <v>14693</v>
      </c>
      <c r="B3733" s="1" t="s">
        <v>6893</v>
      </c>
      <c r="C3733" s="8">
        <v>42996</v>
      </c>
      <c r="D3733" s="7">
        <v>43001</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v>
      </c>
      <c r="V3733" s="1">
        <f t="shared" si="58"/>
        <v>499.99</v>
      </c>
      <c r="W3733" s="30">
        <f>Orders[[#This Row],[Profit]]/Orders[[#This Row],[Sales]]</f>
        <v>0.26</v>
      </c>
    </row>
    <row r="3734" spans="1:23" x14ac:dyDescent="0.35">
      <c r="A3734" s="1" t="s">
        <v>14694</v>
      </c>
      <c r="B3734" s="1" t="s">
        <v>6893</v>
      </c>
      <c r="C3734" s="8">
        <v>42996</v>
      </c>
      <c r="D3734" s="7">
        <v>43001</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327.58179999999999</v>
      </c>
      <c r="V3734" s="1">
        <f t="shared" si="58"/>
        <v>8819.51</v>
      </c>
      <c r="W3734" s="30">
        <f>Orders[[#This Row],[Profit]]/Orders[[#This Row],[Sales]]</f>
        <v>0.25999999999999995</v>
      </c>
    </row>
    <row r="3735" spans="1:23" x14ac:dyDescent="0.35">
      <c r="A3735" s="1" t="s">
        <v>14695</v>
      </c>
      <c r="B3735" s="1" t="s">
        <v>6893</v>
      </c>
      <c r="C3735" s="8">
        <v>42996</v>
      </c>
      <c r="D3735" s="7">
        <v>43001</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31.889199999999999</v>
      </c>
      <c r="V3735" s="1">
        <f t="shared" si="58"/>
        <v>260.32</v>
      </c>
      <c r="W3735" s="30">
        <f>Orders[[#This Row],[Profit]]/Orders[[#This Row],[Sales]]</f>
        <v>0.49</v>
      </c>
    </row>
    <row r="3736" spans="1:23" x14ac:dyDescent="0.35">
      <c r="A3736" s="1" t="s">
        <v>14696</v>
      </c>
      <c r="B3736" s="1" t="s">
        <v>6896</v>
      </c>
      <c r="C3736" s="8">
        <v>43530</v>
      </c>
      <c r="D3736" s="7">
        <v>43535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12.1348</v>
      </c>
      <c r="V3736" s="1">
        <f t="shared" si="58"/>
        <v>26.38</v>
      </c>
      <c r="W3736" s="30">
        <f>Orders[[#This Row],[Profit]]/Orders[[#This Row],[Sales]]</f>
        <v>0.46</v>
      </c>
    </row>
    <row r="3737" spans="1:23" x14ac:dyDescent="0.35">
      <c r="A3737" s="1" t="s">
        <v>14697</v>
      </c>
      <c r="B3737" s="1" t="s">
        <v>6896</v>
      </c>
      <c r="C3737" s="8">
        <v>43530</v>
      </c>
      <c r="D3737" s="7">
        <v>43535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16.553100000000001</v>
      </c>
      <c r="V3737" s="1">
        <f t="shared" si="58"/>
        <v>215.91</v>
      </c>
      <c r="W3737" s="30">
        <f>Orders[[#This Row],[Profit]]/Orders[[#This Row],[Sales]]</f>
        <v>0.23</v>
      </c>
    </row>
    <row r="3738" spans="1:23" x14ac:dyDescent="0.35">
      <c r="A3738" s="1" t="s">
        <v>14698</v>
      </c>
      <c r="B3738" s="1" t="s">
        <v>6899</v>
      </c>
      <c r="C3738" s="8">
        <v>43176</v>
      </c>
      <c r="D3738" s="7">
        <v>43176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c r="V3738" s="1">
        <f t="shared" si="58"/>
        <v>259.95999999999998</v>
      </c>
      <c r="W3738" s="30">
        <f>Orders[[#This Row],[Profit]]/Orders[[#This Row],[Sales]]</f>
        <v>0.48000000000000004</v>
      </c>
    </row>
    <row r="3739" spans="1:23" x14ac:dyDescent="0.35">
      <c r="A3739" s="1" t="s">
        <v>14699</v>
      </c>
      <c r="B3739" s="1" t="s">
        <v>6899</v>
      </c>
      <c r="C3739" s="8">
        <v>43176</v>
      </c>
      <c r="D3739" s="7">
        <v>43176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15.944599999999999</v>
      </c>
      <c r="V3739" s="1">
        <f t="shared" si="58"/>
        <v>65.08</v>
      </c>
      <c r="W3739" s="30">
        <f>Orders[[#This Row],[Profit]]/Orders[[#This Row],[Sales]]</f>
        <v>0.49</v>
      </c>
    </row>
    <row r="3740" spans="1:23" x14ac:dyDescent="0.35">
      <c r="A3740" s="1" t="s">
        <v>14700</v>
      </c>
      <c r="B3740" s="1" t="s">
        <v>6902</v>
      </c>
      <c r="C3740" s="8">
        <v>43443</v>
      </c>
      <c r="D3740" s="7">
        <v>43447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c r="V3740" s="1">
        <f t="shared" si="58"/>
        <v>10.9</v>
      </c>
      <c r="W3740" s="30">
        <f>Orders[[#This Row],[Profit]]/Orders[[#This Row],[Sales]]</f>
        <v>0.27999999999999997</v>
      </c>
    </row>
    <row r="3741" spans="1:23" x14ac:dyDescent="0.35">
      <c r="A3741" s="1" t="s">
        <v>14701</v>
      </c>
      <c r="B3741" s="1" t="s">
        <v>6902</v>
      </c>
      <c r="C3741" s="8">
        <v>43443</v>
      </c>
      <c r="D3741" s="7">
        <v>43447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c r="V3741" s="1">
        <f t="shared" si="58"/>
        <v>119.96</v>
      </c>
      <c r="W3741" s="30">
        <f>Orders[[#This Row],[Profit]]/Orders[[#This Row],[Sales]]</f>
        <v>0.42000000000000004</v>
      </c>
    </row>
    <row r="3742" spans="1:23" x14ac:dyDescent="0.35">
      <c r="A3742" s="1" t="s">
        <v>14702</v>
      </c>
      <c r="B3742" s="1" t="s">
        <v>6902</v>
      </c>
      <c r="C3742" s="8">
        <v>43443</v>
      </c>
      <c r="D3742" s="7">
        <v>43447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c r="V3742" s="1">
        <f t="shared" si="58"/>
        <v>61.929000000000002</v>
      </c>
      <c r="W3742" s="30">
        <f>Orders[[#This Row],[Profit]]/Orders[[#This Row],[Sales]]</f>
        <v>0.37777777777777777</v>
      </c>
    </row>
    <row r="3743" spans="1:23" x14ac:dyDescent="0.35">
      <c r="A3743" s="1" t="s">
        <v>14703</v>
      </c>
      <c r="B3743" s="1" t="s">
        <v>6903</v>
      </c>
      <c r="C3743" s="8">
        <v>43115</v>
      </c>
      <c r="D3743" s="7">
        <v>43121</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c r="V3743" s="1">
        <f t="shared" si="58"/>
        <v>66.08</v>
      </c>
      <c r="W3743" s="30">
        <f>Orders[[#This Row],[Profit]]/Orders[[#This Row],[Sales]]</f>
        <v>0.46</v>
      </c>
    </row>
    <row r="3744" spans="1:23" x14ac:dyDescent="0.35">
      <c r="A3744" s="1" t="s">
        <v>14704</v>
      </c>
      <c r="B3744" s="1" t="s">
        <v>6903</v>
      </c>
      <c r="C3744" s="8">
        <v>43115</v>
      </c>
      <c r="D3744" s="7">
        <v>43121</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28.857600000000001</v>
      </c>
      <c r="V3744" s="1">
        <f t="shared" si="58"/>
        <v>541.07999999999993</v>
      </c>
      <c r="W3744" s="30">
        <f>Orders[[#This Row],[Profit]]/Orders[[#This Row],[Sales]]</f>
        <v>0.48000000000000004</v>
      </c>
    </row>
    <row r="3745" spans="1:23" x14ac:dyDescent="0.35">
      <c r="A3745" s="1" t="s">
        <v>14705</v>
      </c>
      <c r="B3745" s="1" t="s">
        <v>6903</v>
      </c>
      <c r="C3745" s="8">
        <v>43115</v>
      </c>
      <c r="D3745" s="7">
        <v>43121</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c r="V3745" s="1">
        <f t="shared" si="58"/>
        <v>148.608</v>
      </c>
      <c r="W3745" s="30">
        <f>Orders[[#This Row],[Profit]]/Orders[[#This Row],[Sales]]</f>
        <v>0.35</v>
      </c>
    </row>
    <row r="3746" spans="1:23" x14ac:dyDescent="0.35">
      <c r="A3746" s="1" t="s">
        <v>14706</v>
      </c>
      <c r="B3746" s="1" t="s">
        <v>6904</v>
      </c>
      <c r="C3746" s="8">
        <v>42667</v>
      </c>
      <c r="D3746" s="7">
        <v>42667</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v>
      </c>
      <c r="S3746" s="1">
        <v>3</v>
      </c>
      <c r="T3746" s="1">
        <v>0</v>
      </c>
      <c r="U3746" s="1">
        <v>3.7919999999999998</v>
      </c>
      <c r="V3746" s="1">
        <f t="shared" si="58"/>
        <v>35.549999999999997</v>
      </c>
      <c r="W3746" s="30">
        <f>Orders[[#This Row],[Profit]]/Orders[[#This Row],[Sales]]</f>
        <v>0.32</v>
      </c>
    </row>
    <row r="3747" spans="1:23" x14ac:dyDescent="0.35">
      <c r="A3747" s="1" t="s">
        <v>14707</v>
      </c>
      <c r="B3747" s="1" t="s">
        <v>6906</v>
      </c>
      <c r="C3747" s="8">
        <v>43366</v>
      </c>
      <c r="D3747" s="7">
        <v>43371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c r="V3747" s="1">
        <f t="shared" si="58"/>
        <v>591.25</v>
      </c>
      <c r="W3747" s="30">
        <f>Orders[[#This Row],[Profit]]/Orders[[#This Row],[Sales]]</f>
        <v>0.28999999999999998</v>
      </c>
    </row>
    <row r="3748" spans="1:23" x14ac:dyDescent="0.35">
      <c r="A3748" s="1" t="s">
        <v>14708</v>
      </c>
      <c r="B3748" s="1" t="s">
        <v>6906</v>
      </c>
      <c r="C3748" s="8">
        <v>43366</v>
      </c>
      <c r="D3748" s="7">
        <v>43371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368.97</v>
      </c>
      <c r="S3748" s="1">
        <v>3</v>
      </c>
      <c r="T3748" s="1">
        <v>0</v>
      </c>
      <c r="U3748" s="1">
        <v>81.173400000000001</v>
      </c>
      <c r="V3748" s="1">
        <f t="shared" si="58"/>
        <v>1106.9100000000001</v>
      </c>
      <c r="W3748" s="30">
        <f>Orders[[#This Row],[Profit]]/Orders[[#This Row],[Sales]]</f>
        <v>0.21999999999999997</v>
      </c>
    </row>
    <row r="3749" spans="1:23" x14ac:dyDescent="0.35">
      <c r="A3749" s="1" t="s">
        <v>14709</v>
      </c>
      <c r="B3749" s="1" t="s">
        <v>6907</v>
      </c>
      <c r="C3749" s="8">
        <v>43704</v>
      </c>
      <c r="D3749" s="7">
        <v>43706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c r="V3749" s="1">
        <f t="shared" si="58"/>
        <v>396.92</v>
      </c>
      <c r="W3749" s="30">
        <f>Orders[[#This Row],[Profit]]/Orders[[#This Row],[Sales]]</f>
        <v>0.5</v>
      </c>
    </row>
    <row r="3750" spans="1:23" x14ac:dyDescent="0.35">
      <c r="A3750" s="1" t="s">
        <v>14710</v>
      </c>
      <c r="B3750" s="1" t="s">
        <v>6907</v>
      </c>
      <c r="C3750" s="8">
        <v>43704</v>
      </c>
      <c r="D3750" s="7">
        <v>43706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c r="V3750" s="1">
        <f t="shared" si="58"/>
        <v>1287.68</v>
      </c>
      <c r="W3750" s="30">
        <f>Orders[[#This Row],[Profit]]/Orders[[#This Row],[Sales]]</f>
        <v>0.3</v>
      </c>
    </row>
    <row r="3751" spans="1:23" x14ac:dyDescent="0.35">
      <c r="A3751" s="1" t="s">
        <v>14711</v>
      </c>
      <c r="B3751" s="1" t="s">
        <v>6907</v>
      </c>
      <c r="C3751" s="8">
        <v>43704</v>
      </c>
      <c r="D3751" s="7">
        <v>43706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c r="V3751" s="1">
        <f t="shared" si="58"/>
        <v>1759.9680000000001</v>
      </c>
      <c r="W3751" s="30">
        <f>Orders[[#This Row],[Profit]]/Orders[[#This Row],[Sales]]</f>
        <v>0.375</v>
      </c>
    </row>
    <row r="3752" spans="1:23" x14ac:dyDescent="0.35">
      <c r="A3752" s="1" t="s">
        <v>14712</v>
      </c>
      <c r="B3752" s="1" t="s">
        <v>6907</v>
      </c>
      <c r="C3752" s="8">
        <v>43704</v>
      </c>
      <c r="D3752" s="7">
        <v>43706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8.2360000000000007</v>
      </c>
      <c r="V3752" s="1">
        <f t="shared" si="58"/>
        <v>142</v>
      </c>
      <c r="W3752" s="30">
        <f>Orders[[#This Row],[Profit]]/Orders[[#This Row],[Sales]]</f>
        <v>0.29000000000000004</v>
      </c>
    </row>
    <row r="3753" spans="1:23" x14ac:dyDescent="0.35">
      <c r="A3753" s="1" t="s">
        <v>14713</v>
      </c>
      <c r="B3753" s="1" t="s">
        <v>6907</v>
      </c>
      <c r="C3753" s="8">
        <v>43704</v>
      </c>
      <c r="D3753" s="7">
        <v>43706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v>
      </c>
      <c r="S3753" s="1">
        <v>3</v>
      </c>
      <c r="T3753" s="1">
        <v>0.2</v>
      </c>
      <c r="U3753" s="1">
        <v>23.027999999999999</v>
      </c>
      <c r="V3753" s="1">
        <f t="shared" si="58"/>
        <v>690.84</v>
      </c>
      <c r="W3753" s="30">
        <f>Orders[[#This Row],[Profit]]/Orders[[#This Row],[Sales]]</f>
        <v>9.9999999999999992E-2</v>
      </c>
    </row>
    <row r="3754" spans="1:23" x14ac:dyDescent="0.35">
      <c r="A3754" s="1" t="s">
        <v>14714</v>
      </c>
      <c r="B3754" s="1" t="s">
        <v>6907</v>
      </c>
      <c r="C3754" s="8">
        <v>43704</v>
      </c>
      <c r="D3754" s="7">
        <v>43706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56.977200000000003</v>
      </c>
      <c r="V3754" s="1">
        <f t="shared" si="58"/>
        <v>348.84000000000003</v>
      </c>
      <c r="W3754" s="30">
        <f>Orders[[#This Row],[Profit]]/Orders[[#This Row],[Sales]]</f>
        <v>0.49000000000000005</v>
      </c>
    </row>
    <row r="3755" spans="1:23" x14ac:dyDescent="0.35">
      <c r="A3755" s="1" t="s">
        <v>14715</v>
      </c>
      <c r="B3755" s="1" t="s">
        <v>6907</v>
      </c>
      <c r="C3755" s="8">
        <v>43704</v>
      </c>
      <c r="D3755" s="7">
        <v>43706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841.56799999999998</v>
      </c>
      <c r="S3755" s="1">
        <v>2</v>
      </c>
      <c r="T3755" s="1">
        <v>0.2</v>
      </c>
      <c r="U3755" s="1">
        <v>294.54880000000003</v>
      </c>
      <c r="V3755" s="1">
        <f t="shared" si="58"/>
        <v>1683.136</v>
      </c>
      <c r="W3755" s="30">
        <f>Orders[[#This Row],[Profit]]/Orders[[#This Row],[Sales]]</f>
        <v>0.35000000000000003</v>
      </c>
    </row>
    <row r="3756" spans="1:23" x14ac:dyDescent="0.35">
      <c r="A3756" s="1" t="s">
        <v>14716</v>
      </c>
      <c r="B3756" s="1" t="s">
        <v>6907</v>
      </c>
      <c r="C3756" s="8">
        <v>43704</v>
      </c>
      <c r="D3756" s="7">
        <v>43706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v>
      </c>
      <c r="S3756" s="1">
        <v>5</v>
      </c>
      <c r="T3756" s="1">
        <v>0</v>
      </c>
      <c r="U3756" s="1">
        <v>17.745000000000001</v>
      </c>
      <c r="V3756" s="1">
        <f t="shared" si="58"/>
        <v>1774.5</v>
      </c>
      <c r="W3756" s="30">
        <f>Orders[[#This Row],[Profit]]/Orders[[#This Row],[Sales]]</f>
        <v>0.05</v>
      </c>
    </row>
    <row r="3757" spans="1:23" x14ac:dyDescent="0.35">
      <c r="A3757" s="1" t="s">
        <v>14717</v>
      </c>
      <c r="B3757" s="1" t="s">
        <v>6908</v>
      </c>
      <c r="C3757" s="8">
        <v>43162</v>
      </c>
      <c r="D3757" s="7">
        <v>43165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15.5092</v>
      </c>
      <c r="V3757" s="1">
        <f t="shared" si="58"/>
        <v>299.488</v>
      </c>
      <c r="W3757" s="30">
        <f>Orders[[#This Row],[Profit]]/Orders[[#This Row],[Sales]]</f>
        <v>0.36249999999999999</v>
      </c>
    </row>
    <row r="3758" spans="1:23" x14ac:dyDescent="0.35">
      <c r="A3758" s="1" t="s">
        <v>14718</v>
      </c>
      <c r="B3758" s="1" t="s">
        <v>6908</v>
      </c>
      <c r="C3758" s="8">
        <v>43162</v>
      </c>
      <c r="D3758" s="7">
        <v>43165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563.42999999999995</v>
      </c>
      <c r="S3758" s="1">
        <v>5</v>
      </c>
      <c r="T3758" s="1">
        <v>0.3</v>
      </c>
      <c r="U3758" s="1">
        <v>-56.343000000000004</v>
      </c>
      <c r="V3758" s="1">
        <f t="shared" si="58"/>
        <v>2817.1499999999996</v>
      </c>
      <c r="W3758" s="30">
        <f>Orders[[#This Row],[Profit]]/Orders[[#This Row],[Sales]]</f>
        <v>-0.10000000000000002</v>
      </c>
    </row>
    <row r="3759" spans="1:23" x14ac:dyDescent="0.35">
      <c r="A3759" s="1" t="s">
        <v>14719</v>
      </c>
      <c r="B3759" s="1" t="s">
        <v>6912</v>
      </c>
      <c r="C3759" s="8">
        <v>43159</v>
      </c>
      <c r="D3759" s="7">
        <v>43163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8.3328000000000007</v>
      </c>
      <c r="V3759" s="1">
        <f t="shared" si="58"/>
        <v>777.72799999999995</v>
      </c>
      <c r="W3759" s="30">
        <f>Orders[[#This Row],[Profit]]/Orders[[#This Row],[Sales]]</f>
        <v>7.5000000000000011E-2</v>
      </c>
    </row>
    <row r="3760" spans="1:23" x14ac:dyDescent="0.35">
      <c r="A3760" s="1" t="s">
        <v>14720</v>
      </c>
      <c r="B3760" s="1" t="s">
        <v>6913</v>
      </c>
      <c r="C3760" s="8">
        <v>42996</v>
      </c>
      <c r="D3760" s="7">
        <v>43001</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5.4896000000000003</v>
      </c>
      <c r="V3760" s="1">
        <f t="shared" si="58"/>
        <v>23.36</v>
      </c>
      <c r="W3760" s="30">
        <f>Orders[[#This Row],[Profit]]/Orders[[#This Row],[Sales]]</f>
        <v>0.47000000000000003</v>
      </c>
    </row>
    <row r="3761" spans="1:23" x14ac:dyDescent="0.35">
      <c r="A3761" s="1" t="s">
        <v>14721</v>
      </c>
      <c r="B3761" s="1" t="s">
        <v>6913</v>
      </c>
      <c r="C3761" s="8">
        <v>42996</v>
      </c>
      <c r="D3761" s="7">
        <v>43001</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5.07</v>
      </c>
      <c r="V3761" s="1">
        <f t="shared" si="58"/>
        <v>33.799999999999997</v>
      </c>
      <c r="W3761" s="30">
        <f>Orders[[#This Row],[Profit]]/Orders[[#This Row],[Sales]]</f>
        <v>0.30000000000000004</v>
      </c>
    </row>
    <row r="3762" spans="1:23" x14ac:dyDescent="0.35">
      <c r="A3762" s="1" t="s">
        <v>14722</v>
      </c>
      <c r="B3762" s="1" t="s">
        <v>6913</v>
      </c>
      <c r="C3762" s="8">
        <v>42996</v>
      </c>
      <c r="D3762" s="7">
        <v>43001</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10.247999999999999</v>
      </c>
      <c r="V3762" s="1">
        <f t="shared" si="58"/>
        <v>48.8</v>
      </c>
      <c r="W3762" s="30">
        <f>Orders[[#This Row],[Profit]]/Orders[[#This Row],[Sales]]</f>
        <v>0.42</v>
      </c>
    </row>
    <row r="3763" spans="1:23" x14ac:dyDescent="0.35">
      <c r="A3763" s="1" t="s">
        <v>14723</v>
      </c>
      <c r="B3763" s="1" t="s">
        <v>6914</v>
      </c>
      <c r="C3763" s="8">
        <v>43597</v>
      </c>
      <c r="D3763" s="7">
        <v>43602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42.048000000000002</v>
      </c>
      <c r="V3763" s="1">
        <f t="shared" si="58"/>
        <v>438</v>
      </c>
      <c r="W3763" s="30">
        <f>Orders[[#This Row],[Profit]]/Orders[[#This Row],[Sales]]</f>
        <v>0.48000000000000004</v>
      </c>
    </row>
    <row r="3764" spans="1:23" x14ac:dyDescent="0.35">
      <c r="A3764" s="1" t="s">
        <v>14724</v>
      </c>
      <c r="B3764" s="1" t="s">
        <v>6915</v>
      </c>
      <c r="C3764" s="8">
        <v>43325</v>
      </c>
      <c r="D3764" s="7">
        <v>43330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24.196000000000002</v>
      </c>
      <c r="V3764" s="1">
        <f t="shared" si="58"/>
        <v>483.92</v>
      </c>
      <c r="W3764" s="30">
        <f>Orders[[#This Row],[Profit]]/Orders[[#This Row],[Sales]]</f>
        <v>0.1</v>
      </c>
    </row>
    <row r="3765" spans="1:23" x14ac:dyDescent="0.35">
      <c r="A3765" s="1" t="s">
        <v>14725</v>
      </c>
      <c r="B3765" s="1" t="s">
        <v>6915</v>
      </c>
      <c r="C3765" s="8">
        <v>43325</v>
      </c>
      <c r="D3765" s="7">
        <v>43330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4.1748000000000003</v>
      </c>
      <c r="V3765" s="1">
        <f t="shared" si="58"/>
        <v>25.56</v>
      </c>
      <c r="W3765" s="30">
        <f>Orders[[#This Row],[Profit]]/Orders[[#This Row],[Sales]]</f>
        <v>0.49000000000000005</v>
      </c>
    </row>
    <row r="3766" spans="1:23" x14ac:dyDescent="0.35">
      <c r="A3766" s="1" t="s">
        <v>14726</v>
      </c>
      <c r="B3766" s="1" t="s">
        <v>6917</v>
      </c>
      <c r="C3766" s="8">
        <v>43521</v>
      </c>
      <c r="D3766" s="7">
        <v>43526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c r="V3766" s="1">
        <f t="shared" si="58"/>
        <v>5.3639999999999999</v>
      </c>
      <c r="W3766" s="30">
        <f>Orders[[#This Row],[Profit]]/Orders[[#This Row],[Sales]]</f>
        <v>-1.7</v>
      </c>
    </row>
    <row r="3767" spans="1:23" x14ac:dyDescent="0.35">
      <c r="A3767" s="1" t="s">
        <v>14727</v>
      </c>
      <c r="B3767" s="1" t="s">
        <v>6918</v>
      </c>
      <c r="C3767" s="8">
        <v>43180</v>
      </c>
      <c r="D3767" s="7">
        <v>43184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v>
      </c>
      <c r="V3767" s="1">
        <f t="shared" si="58"/>
        <v>198.744</v>
      </c>
      <c r="W3767" s="30">
        <f>Orders[[#This Row],[Profit]]/Orders[[#This Row],[Sales]]</f>
        <v>-1.4285714285714285E-2</v>
      </c>
    </row>
    <row r="3768" spans="1:23" x14ac:dyDescent="0.35">
      <c r="A3768" s="1" t="s">
        <v>14728</v>
      </c>
      <c r="B3768" s="1" t="s">
        <v>6918</v>
      </c>
      <c r="C3768" s="8">
        <v>43180</v>
      </c>
      <c r="D3768" s="7">
        <v>43184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c r="V3768" s="1">
        <f t="shared" si="58"/>
        <v>1.3440000000000001</v>
      </c>
      <c r="W3768" s="30">
        <f>Orders[[#This Row],[Profit]]/Orders[[#This Row],[Sales]]</f>
        <v>0.375</v>
      </c>
    </row>
    <row r="3769" spans="1:23" x14ac:dyDescent="0.35">
      <c r="A3769" s="1" t="s">
        <v>14729</v>
      </c>
      <c r="B3769" s="1" t="s">
        <v>6919</v>
      </c>
      <c r="C3769" s="8">
        <v>43077</v>
      </c>
      <c r="D3769" s="7">
        <v>43079</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v>
      </c>
      <c r="S3769" s="1">
        <v>5</v>
      </c>
      <c r="T3769" s="1">
        <v>0.2</v>
      </c>
      <c r="U3769" s="1">
        <v>11.996</v>
      </c>
      <c r="V3769" s="1">
        <f t="shared" si="58"/>
        <v>599.79999999999995</v>
      </c>
      <c r="W3769" s="30">
        <f>Orders[[#This Row],[Profit]]/Orders[[#This Row],[Sales]]</f>
        <v>0.1</v>
      </c>
    </row>
    <row r="3770" spans="1:23" x14ac:dyDescent="0.35">
      <c r="A3770" s="1" t="s">
        <v>14730</v>
      </c>
      <c r="B3770" s="1" t="s">
        <v>6920</v>
      </c>
      <c r="C3770" s="8">
        <v>42720</v>
      </c>
      <c r="D3770" s="7">
        <v>42724</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v>
      </c>
      <c r="S3770" s="1">
        <v>9</v>
      </c>
      <c r="T3770" s="1">
        <v>0.2</v>
      </c>
      <c r="U3770" s="1">
        <v>101.3832</v>
      </c>
      <c r="V3770" s="1">
        <f t="shared" si="58"/>
        <v>9124.4879999999994</v>
      </c>
      <c r="W3770" s="30">
        <f>Orders[[#This Row],[Profit]]/Orders[[#This Row],[Sales]]</f>
        <v>0.1</v>
      </c>
    </row>
    <row r="3771" spans="1:23" x14ac:dyDescent="0.35">
      <c r="A3771" s="1" t="s">
        <v>14731</v>
      </c>
      <c r="B3771" s="1" t="s">
        <v>6920</v>
      </c>
      <c r="C3771" s="8">
        <v>42720</v>
      </c>
      <c r="D3771" s="7">
        <v>42724</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c r="V3771" s="1">
        <f t="shared" si="58"/>
        <v>3.968</v>
      </c>
      <c r="W3771" s="30">
        <f>Orders[[#This Row],[Profit]]/Orders[[#This Row],[Sales]]</f>
        <v>0.33749999999999997</v>
      </c>
    </row>
    <row r="3772" spans="1:23" x14ac:dyDescent="0.35">
      <c r="A3772" s="1" t="s">
        <v>14732</v>
      </c>
      <c r="B3772" s="1" t="s">
        <v>6921</v>
      </c>
      <c r="C3772" s="8">
        <v>43451</v>
      </c>
      <c r="D3772" s="7">
        <v>43455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v>
      </c>
      <c r="V3772" s="1">
        <f t="shared" si="58"/>
        <v>12021.119999999999</v>
      </c>
      <c r="W3772" s="30">
        <f>Orders[[#This Row],[Profit]]/Orders[[#This Row],[Sales]]</f>
        <v>-0.16250000000000001</v>
      </c>
    </row>
    <row r="3773" spans="1:23" x14ac:dyDescent="0.35">
      <c r="A3773" s="1" t="s">
        <v>14733</v>
      </c>
      <c r="B3773" s="1" t="s">
        <v>6922</v>
      </c>
      <c r="C3773" s="8">
        <v>43232</v>
      </c>
      <c r="D3773" s="7">
        <v>43237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-19.5624</v>
      </c>
      <c r="V3773" s="1">
        <f t="shared" si="58"/>
        <v>164.73599999999999</v>
      </c>
      <c r="W3773" s="30">
        <f>Orders[[#This Row],[Profit]]/Orders[[#This Row],[Sales]]</f>
        <v>-0.23750000000000002</v>
      </c>
    </row>
    <row r="3774" spans="1:23" x14ac:dyDescent="0.35">
      <c r="A3774" s="1" t="s">
        <v>14734</v>
      </c>
      <c r="B3774" s="1" t="s">
        <v>6923</v>
      </c>
      <c r="C3774" s="8">
        <v>42588</v>
      </c>
      <c r="D3774" s="7">
        <v>42593</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22.647600000000001</v>
      </c>
      <c r="V3774" s="1">
        <f t="shared" si="58"/>
        <v>188.73</v>
      </c>
      <c r="W3774" s="30">
        <f>Orders[[#This Row],[Profit]]/Orders[[#This Row],[Sales]]</f>
        <v>0.36000000000000004</v>
      </c>
    </row>
    <row r="3775" spans="1:23" x14ac:dyDescent="0.35">
      <c r="A3775" s="1" t="s">
        <v>14735</v>
      </c>
      <c r="B3775" s="1" t="s">
        <v>6924</v>
      </c>
      <c r="C3775" s="8">
        <v>42471</v>
      </c>
      <c r="D3775" s="7">
        <v>42473</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6.9119999999999999</v>
      </c>
      <c r="S3775" s="1">
        <v>3</v>
      </c>
      <c r="T3775" s="1">
        <v>0.2</v>
      </c>
      <c r="U3775" s="1">
        <v>2.3328000000000002</v>
      </c>
      <c r="V3775" s="1">
        <f t="shared" si="58"/>
        <v>20.736000000000001</v>
      </c>
      <c r="W3775" s="30">
        <f>Orders[[#This Row],[Profit]]/Orders[[#This Row],[Sales]]</f>
        <v>0.33750000000000002</v>
      </c>
    </row>
    <row r="3776" spans="1:23" x14ac:dyDescent="0.35">
      <c r="A3776" s="1" t="s">
        <v>14736</v>
      </c>
      <c r="B3776" s="1" t="s">
        <v>6924</v>
      </c>
      <c r="C3776" s="8">
        <v>42471</v>
      </c>
      <c r="D3776" s="7">
        <v>42473</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v>
      </c>
      <c r="S3776" s="1">
        <v>3</v>
      </c>
      <c r="T3776" s="1">
        <v>0.2</v>
      </c>
      <c r="U3776" s="1">
        <v>81.594899999999996</v>
      </c>
      <c r="V3776" s="1">
        <f t="shared" si="58"/>
        <v>1151.9279999999999</v>
      </c>
      <c r="W3776" s="30">
        <f>Orders[[#This Row],[Profit]]/Orders[[#This Row],[Sales]]</f>
        <v>0.21249999999999999</v>
      </c>
    </row>
    <row r="3777" spans="1:23" x14ac:dyDescent="0.35">
      <c r="A3777" s="1" t="s">
        <v>14737</v>
      </c>
      <c r="B3777" s="1" t="s">
        <v>6924</v>
      </c>
      <c r="C3777" s="8">
        <v>42471</v>
      </c>
      <c r="D3777" s="7">
        <v>42473</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v>
      </c>
      <c r="S3777" s="1">
        <v>2</v>
      </c>
      <c r="T3777" s="1">
        <v>0.2</v>
      </c>
      <c r="U3777" s="1">
        <v>3.6288</v>
      </c>
      <c r="V3777" s="1">
        <f t="shared" si="58"/>
        <v>20.736000000000001</v>
      </c>
      <c r="W3777" s="30">
        <f>Orders[[#This Row],[Profit]]/Orders[[#This Row],[Sales]]</f>
        <v>0.35</v>
      </c>
    </row>
    <row r="3778" spans="1:23" x14ac:dyDescent="0.35">
      <c r="A3778" s="1" t="s">
        <v>14738</v>
      </c>
      <c r="B3778" s="1" t="s">
        <v>6924</v>
      </c>
      <c r="C3778" s="8">
        <v>42471</v>
      </c>
      <c r="D3778" s="7">
        <v>42473</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41.993000000000002</v>
      </c>
      <c r="V3778" s="1">
        <f t="shared" ref="V3778:V3841" si="59">PRODUCT(S3778,R3778)</f>
        <v>2351.6080000000002</v>
      </c>
      <c r="W3778" s="30">
        <f>Orders[[#This Row],[Profit]]/Orders[[#This Row],[Sales]]</f>
        <v>0.125</v>
      </c>
    </row>
    <row r="3779" spans="1:23" x14ac:dyDescent="0.35">
      <c r="A3779" s="1" t="s">
        <v>14739</v>
      </c>
      <c r="B3779" s="1" t="s">
        <v>6929</v>
      </c>
      <c r="C3779" s="8">
        <v>42858</v>
      </c>
      <c r="D3779" s="7">
        <v>42863</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106.5408</v>
      </c>
      <c r="V3779" s="1">
        <f t="shared" si="59"/>
        <v>3995.2799999999997</v>
      </c>
      <c r="W3779" s="30">
        <f>Orders[[#This Row],[Profit]]/Orders[[#This Row],[Sales]]</f>
        <v>0.16</v>
      </c>
    </row>
    <row r="3780" spans="1:23" x14ac:dyDescent="0.35">
      <c r="A3780" s="1" t="s">
        <v>14740</v>
      </c>
      <c r="B3780" s="1" t="s">
        <v>6931</v>
      </c>
      <c r="C3780" s="8">
        <v>43799</v>
      </c>
      <c r="D3780" s="7">
        <v>43801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8.9969999999999999</v>
      </c>
      <c r="V3780" s="1">
        <f t="shared" si="59"/>
        <v>215.928</v>
      </c>
      <c r="W3780" s="30">
        <f>Orders[[#This Row],[Profit]]/Orders[[#This Row],[Sales]]</f>
        <v>0.125</v>
      </c>
    </row>
    <row r="3781" spans="1:23" x14ac:dyDescent="0.35">
      <c r="A3781" s="1" t="s">
        <v>14741</v>
      </c>
      <c r="B3781" s="1" t="s">
        <v>6932</v>
      </c>
      <c r="C3781" s="8">
        <v>43512</v>
      </c>
      <c r="D3781" s="7">
        <v>43516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18.211200000000002</v>
      </c>
      <c r="V3781" s="1">
        <f t="shared" si="59"/>
        <v>75.88</v>
      </c>
      <c r="W3781" s="30">
        <f>Orders[[#This Row],[Profit]]/Orders[[#This Row],[Sales]]</f>
        <v>0.48000000000000009</v>
      </c>
    </row>
    <row r="3782" spans="1:23" x14ac:dyDescent="0.35">
      <c r="A3782" s="1" t="s">
        <v>14742</v>
      </c>
      <c r="B3782" s="1" t="s">
        <v>6933</v>
      </c>
      <c r="C3782" s="8">
        <v>42690</v>
      </c>
      <c r="D3782" s="7">
        <v>42694</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10.958399999999999</v>
      </c>
      <c r="V3782" s="1">
        <f t="shared" si="59"/>
        <v>547.91999999999996</v>
      </c>
      <c r="W3782" s="30">
        <f>Orders[[#This Row],[Profit]]/Orders[[#This Row],[Sales]]</f>
        <v>0.04</v>
      </c>
    </row>
    <row r="3783" spans="1:23" x14ac:dyDescent="0.35">
      <c r="A3783" s="1" t="s">
        <v>14743</v>
      </c>
      <c r="B3783" s="1" t="s">
        <v>6935</v>
      </c>
      <c r="C3783" s="8">
        <v>42925</v>
      </c>
      <c r="D3783" s="7">
        <v>42930</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269.98200000000003</v>
      </c>
      <c r="S3783" s="1">
        <v>3</v>
      </c>
      <c r="T3783" s="1">
        <v>0.4</v>
      </c>
      <c r="U3783" s="1">
        <v>40.497300000000003</v>
      </c>
      <c r="V3783" s="1">
        <f t="shared" si="59"/>
        <v>809.94600000000014</v>
      </c>
      <c r="W3783" s="30">
        <f>Orders[[#This Row],[Profit]]/Orders[[#This Row],[Sales]]</f>
        <v>0.15</v>
      </c>
    </row>
    <row r="3784" spans="1:23" x14ac:dyDescent="0.35">
      <c r="A3784" s="1" t="s">
        <v>14744</v>
      </c>
      <c r="B3784" s="1" t="s">
        <v>6936</v>
      </c>
      <c r="C3784" s="8">
        <v>43782</v>
      </c>
      <c r="D3784" s="7">
        <v>43785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3.339</v>
      </c>
      <c r="V3784" s="1">
        <f t="shared" si="59"/>
        <v>26.712</v>
      </c>
      <c r="W3784" s="30">
        <f>Orders[[#This Row],[Profit]]/Orders[[#This Row],[Sales]]</f>
        <v>0.375</v>
      </c>
    </row>
    <row r="3785" spans="1:23" x14ac:dyDescent="0.35">
      <c r="A3785" s="1" t="s">
        <v>14745</v>
      </c>
      <c r="B3785" s="1" t="s">
        <v>6936</v>
      </c>
      <c r="C3785" s="8">
        <v>43782</v>
      </c>
      <c r="D3785" s="7">
        <v>43785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720.06399999999996</v>
      </c>
      <c r="S3785" s="1">
        <v>4</v>
      </c>
      <c r="T3785" s="1">
        <v>0.2</v>
      </c>
      <c r="U3785" s="1">
        <v>-63.005600000000001</v>
      </c>
      <c r="V3785" s="1">
        <f t="shared" si="59"/>
        <v>2880.2559999999999</v>
      </c>
      <c r="W3785" s="30">
        <f>Orders[[#This Row],[Profit]]/Orders[[#This Row],[Sales]]</f>
        <v>-8.7500000000000008E-2</v>
      </c>
    </row>
    <row r="3786" spans="1:23" x14ac:dyDescent="0.35">
      <c r="A3786" s="1" t="s">
        <v>14746</v>
      </c>
      <c r="B3786" s="1" t="s">
        <v>6937</v>
      </c>
      <c r="C3786" s="8">
        <v>43677</v>
      </c>
      <c r="D3786" s="7">
        <v>43681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41.423999999999999</v>
      </c>
      <c r="S3786" s="1">
        <v>2</v>
      </c>
      <c r="T3786" s="1">
        <v>0.2</v>
      </c>
      <c r="U3786" s="1">
        <v>8.2848000000000006</v>
      </c>
      <c r="V3786" s="1">
        <f t="shared" si="59"/>
        <v>82.847999999999999</v>
      </c>
      <c r="W3786" s="30">
        <f>Orders[[#This Row],[Profit]]/Orders[[#This Row],[Sales]]</f>
        <v>0.2</v>
      </c>
    </row>
    <row r="3787" spans="1:23" x14ac:dyDescent="0.35">
      <c r="A3787" s="1" t="s">
        <v>14747</v>
      </c>
      <c r="B3787" s="1" t="s">
        <v>6938</v>
      </c>
      <c r="C3787" s="8">
        <v>43825</v>
      </c>
      <c r="D3787" s="7">
        <v>43829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-2.61</v>
      </c>
      <c r="V3787" s="1">
        <f t="shared" si="59"/>
        <v>6.2640000000000002</v>
      </c>
      <c r="W3787" s="30">
        <f>Orders[[#This Row],[Profit]]/Orders[[#This Row],[Sales]]</f>
        <v>-0.83333333333333326</v>
      </c>
    </row>
    <row r="3788" spans="1:23" x14ac:dyDescent="0.35">
      <c r="A3788" s="1" t="s">
        <v>14748</v>
      </c>
      <c r="B3788" s="1" t="s">
        <v>6941</v>
      </c>
      <c r="C3788" s="8">
        <v>43404</v>
      </c>
      <c r="D3788" s="7">
        <v>43408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c r="V3788" s="1">
        <f t="shared" si="59"/>
        <v>7597.9400000000005</v>
      </c>
      <c r="W3788" s="30">
        <f>Orders[[#This Row],[Profit]]/Orders[[#This Row],[Sales]]</f>
        <v>0.26</v>
      </c>
    </row>
    <row r="3789" spans="1:23" x14ac:dyDescent="0.35">
      <c r="A3789" s="1" t="s">
        <v>14749</v>
      </c>
      <c r="B3789" s="1" t="s">
        <v>6942</v>
      </c>
      <c r="C3789" s="8">
        <v>43347</v>
      </c>
      <c r="D3789" s="7">
        <v>43352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1.0268999999999999</v>
      </c>
      <c r="V3789" s="1">
        <f t="shared" si="59"/>
        <v>3.9119999999999999</v>
      </c>
      <c r="W3789" s="30">
        <f>Orders[[#This Row],[Profit]]/Orders[[#This Row],[Sales]]</f>
        <v>0.26250000000000001</v>
      </c>
    </row>
    <row r="3790" spans="1:23" x14ac:dyDescent="0.35">
      <c r="A3790" s="1" t="s">
        <v>14750</v>
      </c>
      <c r="B3790" s="1" t="s">
        <v>6942</v>
      </c>
      <c r="C3790" s="8">
        <v>43347</v>
      </c>
      <c r="D3790" s="7">
        <v>43352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62.375999999999998</v>
      </c>
      <c r="S3790" s="1">
        <v>3</v>
      </c>
      <c r="T3790" s="1">
        <v>0.2</v>
      </c>
      <c r="U3790" s="1">
        <v>7.0172999999999996</v>
      </c>
      <c r="V3790" s="1">
        <f t="shared" si="59"/>
        <v>187.12799999999999</v>
      </c>
      <c r="W3790" s="30">
        <f>Orders[[#This Row],[Profit]]/Orders[[#This Row],[Sales]]</f>
        <v>0.1125</v>
      </c>
    </row>
    <row r="3791" spans="1:23" x14ac:dyDescent="0.35">
      <c r="A3791" s="1" t="s">
        <v>14751</v>
      </c>
      <c r="B3791" s="1" t="s">
        <v>6943</v>
      </c>
      <c r="C3791" s="8">
        <v>43207</v>
      </c>
      <c r="D3791" s="7">
        <v>43211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29.05</v>
      </c>
      <c r="S3791" s="1">
        <v>5</v>
      </c>
      <c r="T3791" s="1">
        <v>0</v>
      </c>
      <c r="U3791" s="1">
        <v>9.0054999999999996</v>
      </c>
      <c r="V3791" s="1">
        <f t="shared" si="59"/>
        <v>145.25</v>
      </c>
      <c r="W3791" s="30">
        <f>Orders[[#This Row],[Profit]]/Orders[[#This Row],[Sales]]</f>
        <v>0.31</v>
      </c>
    </row>
    <row r="3792" spans="1:23" x14ac:dyDescent="0.35">
      <c r="A3792" s="1" t="s">
        <v>14752</v>
      </c>
      <c r="B3792" s="1" t="s">
        <v>6944</v>
      </c>
      <c r="C3792" s="8">
        <v>42556</v>
      </c>
      <c r="D3792" s="7">
        <v>42562</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v>
      </c>
      <c r="S3792" s="1">
        <v>6</v>
      </c>
      <c r="T3792" s="1">
        <v>0.2</v>
      </c>
      <c r="U3792" s="1">
        <v>67.86</v>
      </c>
      <c r="V3792" s="1">
        <f t="shared" si="59"/>
        <v>1085.76</v>
      </c>
      <c r="W3792" s="30">
        <f>Orders[[#This Row],[Profit]]/Orders[[#This Row],[Sales]]</f>
        <v>0.375</v>
      </c>
    </row>
    <row r="3793" spans="1:23" x14ac:dyDescent="0.35">
      <c r="A3793" s="1" t="s">
        <v>14753</v>
      </c>
      <c r="B3793" s="1" t="s">
        <v>6945</v>
      </c>
      <c r="C3793" s="8">
        <v>42793</v>
      </c>
      <c r="D3793" s="7">
        <v>42794</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4.4189999999999996</v>
      </c>
      <c r="S3793" s="1">
        <v>3</v>
      </c>
      <c r="T3793" s="1">
        <v>0.7</v>
      </c>
      <c r="U3793" s="1">
        <v>-3.3879000000000001</v>
      </c>
      <c r="V3793" s="1">
        <f t="shared" si="59"/>
        <v>13.256999999999998</v>
      </c>
      <c r="W3793" s="30">
        <f>Orders[[#This Row],[Profit]]/Orders[[#This Row],[Sales]]</f>
        <v>-0.76666666666666672</v>
      </c>
    </row>
    <row r="3794" spans="1:23" x14ac:dyDescent="0.35">
      <c r="A3794" s="1" t="s">
        <v>14754</v>
      </c>
      <c r="B3794" s="1" t="s">
        <v>6945</v>
      </c>
      <c r="C3794" s="8">
        <v>42793</v>
      </c>
      <c r="D3794" s="7">
        <v>42794</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2.2044000000000001</v>
      </c>
      <c r="V3794" s="1">
        <f t="shared" si="59"/>
        <v>96.192000000000007</v>
      </c>
      <c r="W3794" s="30">
        <f>Orders[[#This Row],[Profit]]/Orders[[#This Row],[Sales]]</f>
        <v>0.13750000000000001</v>
      </c>
    </row>
    <row r="3795" spans="1:23" x14ac:dyDescent="0.35">
      <c r="A3795" s="1" t="s">
        <v>14755</v>
      </c>
      <c r="B3795" s="1" t="s">
        <v>6947</v>
      </c>
      <c r="C3795" s="8">
        <v>43066</v>
      </c>
      <c r="D3795" s="7">
        <v>43070</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12.511799999999999</v>
      </c>
      <c r="V3795" s="1">
        <f t="shared" si="59"/>
        <v>89.37</v>
      </c>
      <c r="W3795" s="30">
        <f>Orders[[#This Row],[Profit]]/Orders[[#This Row],[Sales]]</f>
        <v>0.42</v>
      </c>
    </row>
    <row r="3796" spans="1:23" x14ac:dyDescent="0.35">
      <c r="A3796" s="1" t="s">
        <v>14756</v>
      </c>
      <c r="B3796" s="1" t="s">
        <v>6948</v>
      </c>
      <c r="C3796" s="8">
        <v>42396</v>
      </c>
      <c r="D3796" s="7">
        <v>42402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14.307499999999999</v>
      </c>
      <c r="V3796" s="1">
        <f t="shared" si="59"/>
        <v>57.23</v>
      </c>
      <c r="W3796" s="30">
        <f>Orders[[#This Row],[Profit]]/Orders[[#This Row],[Sales]]</f>
        <v>0.25</v>
      </c>
    </row>
    <row r="3797" spans="1:23" x14ac:dyDescent="0.35">
      <c r="A3797" s="1" t="s">
        <v>14757</v>
      </c>
      <c r="B3797" s="1" t="s">
        <v>6948</v>
      </c>
      <c r="C3797" s="8">
        <v>42396</v>
      </c>
      <c r="D3797" s="7">
        <v>42402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-16.649999999999999</v>
      </c>
      <c r="V3797" s="1">
        <f t="shared" si="59"/>
        <v>999</v>
      </c>
      <c r="W3797" s="30">
        <f>Orders[[#This Row],[Profit]]/Orders[[#This Row],[Sales]]</f>
        <v>-4.9999999999999996E-2</v>
      </c>
    </row>
    <row r="3798" spans="1:23" x14ac:dyDescent="0.35">
      <c r="A3798" s="1" t="s">
        <v>14758</v>
      </c>
      <c r="B3798" s="1" t="s">
        <v>6948</v>
      </c>
      <c r="C3798" s="8">
        <v>42396</v>
      </c>
      <c r="D3798" s="7">
        <v>42402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12.0252</v>
      </c>
      <c r="V3798" s="1">
        <f t="shared" si="59"/>
        <v>145.76</v>
      </c>
      <c r="W3798" s="30">
        <f>Orders[[#This Row],[Profit]]/Orders[[#This Row],[Sales]]</f>
        <v>0.33</v>
      </c>
    </row>
    <row r="3799" spans="1:23" x14ac:dyDescent="0.35">
      <c r="A3799" s="1" t="s">
        <v>14759</v>
      </c>
      <c r="B3799" s="1" t="s">
        <v>6955</v>
      </c>
      <c r="C3799" s="8">
        <v>43731</v>
      </c>
      <c r="D3799" s="7">
        <v>43734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88.073999999999998</v>
      </c>
      <c r="V3799" s="1">
        <f t="shared" si="59"/>
        <v>754.92</v>
      </c>
      <c r="W3799" s="30">
        <f>Orders[[#This Row],[Profit]]/Orders[[#This Row],[Sales]]</f>
        <v>0.35000000000000003</v>
      </c>
    </row>
    <row r="3800" spans="1:23" x14ac:dyDescent="0.35">
      <c r="A3800" s="1" t="s">
        <v>14760</v>
      </c>
      <c r="B3800" s="1" t="s">
        <v>6956</v>
      </c>
      <c r="C3800" s="8">
        <v>43773</v>
      </c>
      <c r="D3800" s="7">
        <v>43774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-192.04679999999999</v>
      </c>
      <c r="V3800" s="1">
        <f t="shared" si="59"/>
        <v>1571.2919999999999</v>
      </c>
      <c r="W3800" s="30">
        <f>Orders[[#This Row],[Profit]]/Orders[[#This Row],[Sales]]</f>
        <v>-0.36666666666666664</v>
      </c>
    </row>
    <row r="3801" spans="1:23" x14ac:dyDescent="0.35">
      <c r="A3801" s="1" t="s">
        <v>14761</v>
      </c>
      <c r="B3801" s="1" t="s">
        <v>6956</v>
      </c>
      <c r="C3801" s="8">
        <v>43773</v>
      </c>
      <c r="D3801" s="7">
        <v>43774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v>
      </c>
      <c r="V3801" s="1">
        <f t="shared" si="59"/>
        <v>6799.8</v>
      </c>
      <c r="W3801" s="30">
        <f>Orders[[#This Row],[Profit]]/Orders[[#This Row],[Sales]]</f>
        <v>8.7499999999999994E-2</v>
      </c>
    </row>
    <row r="3802" spans="1:23" x14ac:dyDescent="0.35">
      <c r="A3802" s="1" t="s">
        <v>14762</v>
      </c>
      <c r="B3802" s="1" t="s">
        <v>6957</v>
      </c>
      <c r="C3802" s="8">
        <v>43387</v>
      </c>
      <c r="D3802" s="7">
        <v>43393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v>
      </c>
      <c r="S3802" s="1">
        <v>1</v>
      </c>
      <c r="T3802" s="1">
        <v>0.2</v>
      </c>
      <c r="U3802" s="1">
        <v>10.2592</v>
      </c>
      <c r="V3802" s="1">
        <f t="shared" si="59"/>
        <v>102.592</v>
      </c>
      <c r="W3802" s="30">
        <f>Orders[[#This Row],[Profit]]/Orders[[#This Row],[Sales]]</f>
        <v>0.1</v>
      </c>
    </row>
    <row r="3803" spans="1:23" x14ac:dyDescent="0.35">
      <c r="A3803" s="1" t="s">
        <v>14763</v>
      </c>
      <c r="B3803" s="1" t="s">
        <v>6957</v>
      </c>
      <c r="C3803" s="8">
        <v>43387</v>
      </c>
      <c r="D3803" s="7">
        <v>43393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5.9598000000000004</v>
      </c>
      <c r="V3803" s="1">
        <f t="shared" si="59"/>
        <v>22.704000000000001</v>
      </c>
      <c r="W3803" s="30">
        <f>Orders[[#This Row],[Profit]]/Orders[[#This Row],[Sales]]</f>
        <v>0.26250000000000001</v>
      </c>
    </row>
    <row r="3804" spans="1:23" x14ac:dyDescent="0.35">
      <c r="A3804" s="1" t="s">
        <v>14764</v>
      </c>
      <c r="B3804" s="1" t="s">
        <v>6957</v>
      </c>
      <c r="C3804" s="8">
        <v>43387</v>
      </c>
      <c r="D3804" s="7">
        <v>43393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33.721200000000003</v>
      </c>
      <c r="V3804" s="1">
        <f t="shared" si="59"/>
        <v>279.072</v>
      </c>
      <c r="W3804" s="30">
        <f>Orders[[#This Row],[Profit]]/Orders[[#This Row],[Sales]]</f>
        <v>0.36250000000000004</v>
      </c>
    </row>
    <row r="3805" spans="1:23" x14ac:dyDescent="0.35">
      <c r="A3805" s="1" t="s">
        <v>14765</v>
      </c>
      <c r="B3805" s="1" t="s">
        <v>6957</v>
      </c>
      <c r="C3805" s="8">
        <v>43387</v>
      </c>
      <c r="D3805" s="7">
        <v>43393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1.4363999999999999</v>
      </c>
      <c r="V3805" s="1">
        <f t="shared" si="59"/>
        <v>25.536000000000001</v>
      </c>
      <c r="W3805" s="30">
        <f>Orders[[#This Row],[Profit]]/Orders[[#This Row],[Sales]]</f>
        <v>0.11249999999999999</v>
      </c>
    </row>
    <row r="3806" spans="1:23" x14ac:dyDescent="0.35">
      <c r="A3806" s="1" t="s">
        <v>14766</v>
      </c>
      <c r="B3806" s="1" t="s">
        <v>6957</v>
      </c>
      <c r="C3806" s="8">
        <v>43387</v>
      </c>
      <c r="D3806" s="7">
        <v>43393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13.128</v>
      </c>
      <c r="V3806" s="1">
        <f t="shared" si="59"/>
        <v>140.03200000000001</v>
      </c>
      <c r="W3806" s="30">
        <f>Orders[[#This Row],[Profit]]/Orders[[#This Row],[Sales]]</f>
        <v>0.375</v>
      </c>
    </row>
    <row r="3807" spans="1:23" x14ac:dyDescent="0.35">
      <c r="A3807" s="1" t="s">
        <v>14767</v>
      </c>
      <c r="B3807" s="1" t="s">
        <v>6957</v>
      </c>
      <c r="C3807" s="8">
        <v>43387</v>
      </c>
      <c r="D3807" s="7">
        <v>43393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14.682</v>
      </c>
      <c r="V3807" s="1">
        <f t="shared" si="59"/>
        <v>39.152000000000001</v>
      </c>
      <c r="W3807" s="30">
        <f>Orders[[#This Row],[Profit]]/Orders[[#This Row],[Sales]]</f>
        <v>0.375</v>
      </c>
    </row>
    <row r="3808" spans="1:23" x14ac:dyDescent="0.35">
      <c r="A3808" s="1" t="s">
        <v>14768</v>
      </c>
      <c r="B3808" s="1" t="s">
        <v>6962</v>
      </c>
      <c r="C3808" s="8">
        <v>43051</v>
      </c>
      <c r="D3808" s="7">
        <v>43058</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1.323</v>
      </c>
      <c r="V3808" s="1">
        <f t="shared" si="59"/>
        <v>58.8</v>
      </c>
      <c r="W3808" s="30">
        <f>Orders[[#This Row],[Profit]]/Orders[[#This Row],[Sales]]</f>
        <v>0.1125</v>
      </c>
    </row>
    <row r="3809" spans="1:23" x14ac:dyDescent="0.35">
      <c r="A3809" s="1" t="s">
        <v>14769</v>
      </c>
      <c r="B3809" s="1" t="s">
        <v>6962</v>
      </c>
      <c r="C3809" s="8">
        <v>43051</v>
      </c>
      <c r="D3809" s="7">
        <v>43058</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5.2380000000000004</v>
      </c>
      <c r="S3809" s="1">
        <v>2</v>
      </c>
      <c r="T3809" s="1">
        <v>0.7</v>
      </c>
      <c r="U3809" s="1">
        <v>-4.0157999999999996</v>
      </c>
      <c r="V3809" s="1">
        <f t="shared" si="59"/>
        <v>10.476000000000001</v>
      </c>
      <c r="W3809" s="30">
        <f>Orders[[#This Row],[Profit]]/Orders[[#This Row],[Sales]]</f>
        <v>-0.7666666666666665</v>
      </c>
    </row>
    <row r="3810" spans="1:23" x14ac:dyDescent="0.35">
      <c r="A3810" s="1" t="s">
        <v>14770</v>
      </c>
      <c r="B3810" s="1" t="s">
        <v>6962</v>
      </c>
      <c r="C3810" s="8">
        <v>43051</v>
      </c>
      <c r="D3810" s="7">
        <v>43058</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-3.7296</v>
      </c>
      <c r="V3810" s="1">
        <f t="shared" si="59"/>
        <v>13.986000000000001</v>
      </c>
      <c r="W3810" s="30">
        <f>Orders[[#This Row],[Profit]]/Orders[[#This Row],[Sales]]</f>
        <v>-0.8</v>
      </c>
    </row>
    <row r="3811" spans="1:23" x14ac:dyDescent="0.35">
      <c r="A3811" s="1" t="s">
        <v>14771</v>
      </c>
      <c r="B3811" s="1" t="s">
        <v>6962</v>
      </c>
      <c r="C3811" s="8">
        <v>43051</v>
      </c>
      <c r="D3811" s="7">
        <v>43058</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-72.039000000000001</v>
      </c>
      <c r="V3811" s="1">
        <f t="shared" si="59"/>
        <v>2619.6</v>
      </c>
      <c r="W3811" s="30">
        <f>Orders[[#This Row],[Profit]]/Orders[[#This Row],[Sales]]</f>
        <v>-0.13750000000000001</v>
      </c>
    </row>
    <row r="3812" spans="1:23" x14ac:dyDescent="0.35">
      <c r="A3812" s="1" t="s">
        <v>14772</v>
      </c>
      <c r="B3812" s="1" t="s">
        <v>6962</v>
      </c>
      <c r="C3812" s="8">
        <v>43051</v>
      </c>
      <c r="D3812" s="7">
        <v>43058</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v>
      </c>
      <c r="V3812" s="1">
        <f t="shared" si="59"/>
        <v>100.792</v>
      </c>
      <c r="W3812" s="30">
        <f>Orders[[#This Row],[Profit]]/Orders[[#This Row],[Sales]]</f>
        <v>0.1</v>
      </c>
    </row>
    <row r="3813" spans="1:23" x14ac:dyDescent="0.35">
      <c r="A3813" s="1" t="s">
        <v>14773</v>
      </c>
      <c r="B3813" s="1" t="s">
        <v>6962</v>
      </c>
      <c r="C3813" s="8">
        <v>43051</v>
      </c>
      <c r="D3813" s="7">
        <v>43058</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v>
      </c>
      <c r="S3813" s="1">
        <v>3</v>
      </c>
      <c r="T3813" s="1">
        <v>0.2</v>
      </c>
      <c r="U3813" s="1">
        <v>16.440300000000001</v>
      </c>
      <c r="V3813" s="1">
        <f t="shared" si="59"/>
        <v>438.40800000000002</v>
      </c>
      <c r="W3813" s="30">
        <f>Orders[[#This Row],[Profit]]/Orders[[#This Row],[Sales]]</f>
        <v>0.1125</v>
      </c>
    </row>
    <row r="3814" spans="1:23" x14ac:dyDescent="0.35">
      <c r="A3814" s="1" t="s">
        <v>14774</v>
      </c>
      <c r="B3814" s="1" t="s">
        <v>6965</v>
      </c>
      <c r="C3814" s="8">
        <v>43529</v>
      </c>
      <c r="D3814" s="7">
        <v>43529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11.7782</v>
      </c>
      <c r="V3814" s="1">
        <f t="shared" si="59"/>
        <v>50.12</v>
      </c>
      <c r="W3814" s="30">
        <f>Orders[[#This Row],[Profit]]/Orders[[#This Row],[Sales]]</f>
        <v>0.47000000000000003</v>
      </c>
    </row>
    <row r="3815" spans="1:23" x14ac:dyDescent="0.35">
      <c r="A3815" s="1" t="s">
        <v>14775</v>
      </c>
      <c r="B3815" s="1" t="s">
        <v>6968</v>
      </c>
      <c r="C3815" s="8">
        <v>43044</v>
      </c>
      <c r="D3815" s="7">
        <v>43048</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6.4428000000000001</v>
      </c>
      <c r="V3815" s="1">
        <f t="shared" si="59"/>
        <v>118.94400000000002</v>
      </c>
      <c r="W3815" s="30">
        <f>Orders[[#This Row],[Profit]]/Orders[[#This Row],[Sales]]</f>
        <v>0.32499999999999996</v>
      </c>
    </row>
    <row r="3816" spans="1:23" x14ac:dyDescent="0.35">
      <c r="A3816" s="1" t="s">
        <v>14776</v>
      </c>
      <c r="B3816" s="1" t="s">
        <v>6969</v>
      </c>
      <c r="C3816" s="8">
        <v>43289</v>
      </c>
      <c r="D3816" s="7">
        <v>43289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v>
      </c>
      <c r="S3816" s="1">
        <v>5</v>
      </c>
      <c r="T3816" s="1">
        <v>0.2</v>
      </c>
      <c r="U3816" s="1">
        <v>51.497500000000002</v>
      </c>
      <c r="V3816" s="1">
        <f t="shared" si="59"/>
        <v>4119.8</v>
      </c>
      <c r="W3816" s="30">
        <f>Orders[[#This Row],[Profit]]/Orders[[#This Row],[Sales]]</f>
        <v>6.25E-2</v>
      </c>
    </row>
    <row r="3817" spans="1:23" x14ac:dyDescent="0.35">
      <c r="A3817" s="1" t="s">
        <v>14777</v>
      </c>
      <c r="B3817" s="1" t="s">
        <v>6969</v>
      </c>
      <c r="C3817" s="8">
        <v>43289</v>
      </c>
      <c r="D3817" s="7">
        <v>43289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v>
      </c>
      <c r="S3817" s="1">
        <v>2</v>
      </c>
      <c r="T3817" s="1">
        <v>0.2</v>
      </c>
      <c r="U3817" s="1">
        <v>4.9950000000000001</v>
      </c>
      <c r="V3817" s="1">
        <f t="shared" si="59"/>
        <v>31.968</v>
      </c>
      <c r="W3817" s="30">
        <f>Orders[[#This Row],[Profit]]/Orders[[#This Row],[Sales]]</f>
        <v>0.3125</v>
      </c>
    </row>
    <row r="3818" spans="1:23" x14ac:dyDescent="0.35">
      <c r="A3818" s="1" t="s">
        <v>14778</v>
      </c>
      <c r="B3818" s="1" t="s">
        <v>6970</v>
      </c>
      <c r="C3818" s="8">
        <v>42993</v>
      </c>
      <c r="D3818" s="7">
        <v>42997</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c r="V3818" s="1">
        <f t="shared" si="59"/>
        <v>1603.92</v>
      </c>
      <c r="W3818" s="30">
        <f>Orders[[#This Row],[Profit]]/Orders[[#This Row],[Sales]]</f>
        <v>0.25</v>
      </c>
    </row>
    <row r="3819" spans="1:23" x14ac:dyDescent="0.35">
      <c r="A3819" s="1" t="s">
        <v>14779</v>
      </c>
      <c r="B3819" s="1" t="s">
        <v>6970</v>
      </c>
      <c r="C3819" s="8">
        <v>42993</v>
      </c>
      <c r="D3819" s="7">
        <v>42997</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c r="V3819" s="1">
        <f t="shared" si="59"/>
        <v>179.91</v>
      </c>
      <c r="W3819" s="30">
        <f>Orders[[#This Row],[Profit]]/Orders[[#This Row],[Sales]]</f>
        <v>0</v>
      </c>
    </row>
    <row r="3820" spans="1:23" x14ac:dyDescent="0.35">
      <c r="A3820" s="1" t="s">
        <v>14780</v>
      </c>
      <c r="B3820" s="1" t="s">
        <v>6970</v>
      </c>
      <c r="C3820" s="8">
        <v>42993</v>
      </c>
      <c r="D3820" s="7">
        <v>42997</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306.48939999999999</v>
      </c>
      <c r="V3820" s="1">
        <f t="shared" si="59"/>
        <v>7398.0199999999995</v>
      </c>
      <c r="W3820" s="30">
        <f>Orders[[#This Row],[Profit]]/Orders[[#This Row],[Sales]]</f>
        <v>0.29000000000000004</v>
      </c>
    </row>
    <row r="3821" spans="1:23" x14ac:dyDescent="0.35">
      <c r="A3821" s="1" t="s">
        <v>13094</v>
      </c>
      <c r="B3821" s="1" t="s">
        <v>6971</v>
      </c>
      <c r="C3821" s="8">
        <v>43747</v>
      </c>
      <c r="D3821" s="7">
        <v>43752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4.3254000000000001</v>
      </c>
      <c r="V3821" s="1">
        <f t="shared" si="59"/>
        <v>38.448</v>
      </c>
      <c r="W3821" s="30">
        <f>Orders[[#This Row],[Profit]]/Orders[[#This Row],[Sales]]</f>
        <v>0.33749999999999997</v>
      </c>
    </row>
    <row r="3822" spans="1:23" x14ac:dyDescent="0.35">
      <c r="A3822" s="1" t="s">
        <v>14781</v>
      </c>
      <c r="B3822" s="1" t="s">
        <v>6971</v>
      </c>
      <c r="C3822" s="8">
        <v>43747</v>
      </c>
      <c r="D3822" s="7">
        <v>43752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-15.717599999999999</v>
      </c>
      <c r="V3822" s="1">
        <f t="shared" si="59"/>
        <v>943.05599999999993</v>
      </c>
      <c r="W3822" s="30">
        <f>Orders[[#This Row],[Profit]]/Orders[[#This Row],[Sales]]</f>
        <v>-0.05</v>
      </c>
    </row>
    <row r="3823" spans="1:23" x14ac:dyDescent="0.35">
      <c r="A3823" s="1" t="s">
        <v>14782</v>
      </c>
      <c r="B3823" s="1" t="s">
        <v>6971</v>
      </c>
      <c r="C3823" s="8">
        <v>43747</v>
      </c>
      <c r="D3823" s="7">
        <v>43752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c r="V3823" s="1">
        <f t="shared" si="59"/>
        <v>37.96</v>
      </c>
      <c r="W3823" s="30">
        <f>Orders[[#This Row],[Profit]]/Orders[[#This Row],[Sales]]</f>
        <v>0.47000000000000003</v>
      </c>
    </row>
    <row r="3824" spans="1:23" x14ac:dyDescent="0.35">
      <c r="A3824" s="1" t="s">
        <v>14783</v>
      </c>
      <c r="B3824" s="1" t="s">
        <v>6971</v>
      </c>
      <c r="C3824" s="8">
        <v>43747</v>
      </c>
      <c r="D3824" s="7">
        <v>43752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18.239999999999998</v>
      </c>
      <c r="S3824" s="1">
        <v>6</v>
      </c>
      <c r="T3824" s="1">
        <v>0.2</v>
      </c>
      <c r="U3824" s="1">
        <v>6.1559999999999997</v>
      </c>
      <c r="V3824" s="1">
        <f t="shared" si="59"/>
        <v>109.44</v>
      </c>
      <c r="W3824" s="30">
        <f>Orders[[#This Row],[Profit]]/Orders[[#This Row],[Sales]]</f>
        <v>0.33750000000000002</v>
      </c>
    </row>
    <row r="3825" spans="1:23" x14ac:dyDescent="0.35">
      <c r="A3825" s="1" t="s">
        <v>14784</v>
      </c>
      <c r="B3825" s="1" t="s">
        <v>6974</v>
      </c>
      <c r="C3825" s="8">
        <v>42992</v>
      </c>
      <c r="D3825" s="7">
        <v>42996</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991.2</v>
      </c>
      <c r="S3825" s="1">
        <v>6</v>
      </c>
      <c r="T3825" s="1">
        <v>0</v>
      </c>
      <c r="U3825" s="1">
        <v>257.71199999999999</v>
      </c>
      <c r="V3825" s="1">
        <f t="shared" si="59"/>
        <v>5947.2000000000007</v>
      </c>
      <c r="W3825" s="30">
        <f>Orders[[#This Row],[Profit]]/Orders[[#This Row],[Sales]]</f>
        <v>0.25999999999999995</v>
      </c>
    </row>
    <row r="3826" spans="1:23" x14ac:dyDescent="0.35">
      <c r="A3826" s="1" t="s">
        <v>14785</v>
      </c>
      <c r="B3826" s="1" t="s">
        <v>6974</v>
      </c>
      <c r="C3826" s="8">
        <v>42992</v>
      </c>
      <c r="D3826" s="7">
        <v>42996</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c r="V3826" s="1">
        <f t="shared" si="59"/>
        <v>1759.9680000000001</v>
      </c>
      <c r="W3826" s="30">
        <f>Orders[[#This Row],[Profit]]/Orders[[#This Row],[Sales]]</f>
        <v>0.375</v>
      </c>
    </row>
    <row r="3827" spans="1:23" x14ac:dyDescent="0.35">
      <c r="A3827" s="1" t="s">
        <v>14786</v>
      </c>
      <c r="B3827" s="1" t="s">
        <v>6974</v>
      </c>
      <c r="C3827" s="8">
        <v>42992</v>
      </c>
      <c r="D3827" s="7">
        <v>42996</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c r="V3827" s="1">
        <f t="shared" si="59"/>
        <v>116.64000000000001</v>
      </c>
      <c r="W3827" s="30">
        <f>Orders[[#This Row],[Profit]]/Orders[[#This Row],[Sales]]</f>
        <v>0.34999999999999992</v>
      </c>
    </row>
    <row r="3828" spans="1:23" x14ac:dyDescent="0.35">
      <c r="A3828" s="1" t="s">
        <v>14787</v>
      </c>
      <c r="B3828" s="1" t="s">
        <v>6975</v>
      </c>
      <c r="C3828" s="8">
        <v>42650</v>
      </c>
      <c r="D3828" s="7">
        <v>42655</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v>
      </c>
      <c r="V3828" s="1">
        <f t="shared" si="59"/>
        <v>1074.4000000000001</v>
      </c>
      <c r="W3828" s="30">
        <f>Orders[[#This Row],[Profit]]/Orders[[#This Row],[Sales]]</f>
        <v>0.1</v>
      </c>
    </row>
    <row r="3829" spans="1:23" x14ac:dyDescent="0.35">
      <c r="A3829" s="1" t="s">
        <v>14788</v>
      </c>
      <c r="B3829" s="1" t="s">
        <v>6976</v>
      </c>
      <c r="C3829" s="8">
        <v>43592</v>
      </c>
      <c r="D3829" s="7">
        <v>43596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423.00850000000003</v>
      </c>
      <c r="V3829" s="1">
        <f t="shared" si="59"/>
        <v>7293.25</v>
      </c>
      <c r="W3829" s="30">
        <f>Orders[[#This Row],[Profit]]/Orders[[#This Row],[Sales]]</f>
        <v>0.28999999999999998</v>
      </c>
    </row>
    <row r="3830" spans="1:23" x14ac:dyDescent="0.35">
      <c r="A3830" s="1" t="s">
        <v>14789</v>
      </c>
      <c r="B3830" s="1" t="s">
        <v>6976</v>
      </c>
      <c r="C3830" s="8">
        <v>43592</v>
      </c>
      <c r="D3830" s="7">
        <v>43596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7.4592000000000001</v>
      </c>
      <c r="V3830" s="1">
        <f t="shared" si="59"/>
        <v>26.64</v>
      </c>
      <c r="W3830" s="30">
        <f>Orders[[#This Row],[Profit]]/Orders[[#This Row],[Sales]]</f>
        <v>0.27999999999999997</v>
      </c>
    </row>
    <row r="3831" spans="1:23" x14ac:dyDescent="0.35">
      <c r="A3831" s="1" t="s">
        <v>14790</v>
      </c>
      <c r="B3831" s="1" t="s">
        <v>6976</v>
      </c>
      <c r="C3831" s="8">
        <v>43592</v>
      </c>
      <c r="D3831" s="7">
        <v>43596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119.2</v>
      </c>
      <c r="V3831" s="1">
        <f t="shared" si="59"/>
        <v>953.6</v>
      </c>
      <c r="W3831" s="30">
        <f>Orders[[#This Row],[Profit]]/Orders[[#This Row],[Sales]]</f>
        <v>0.25</v>
      </c>
    </row>
    <row r="3832" spans="1:23" x14ac:dyDescent="0.35">
      <c r="A3832" s="1" t="s">
        <v>14791</v>
      </c>
      <c r="B3832" s="1" t="s">
        <v>6976</v>
      </c>
      <c r="C3832" s="8">
        <v>43592</v>
      </c>
      <c r="D3832" s="7">
        <v>43596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18.4604</v>
      </c>
      <c r="V3832" s="1">
        <f t="shared" si="59"/>
        <v>174.88800000000001</v>
      </c>
      <c r="W3832" s="30">
        <f>Orders[[#This Row],[Profit]]/Orders[[#This Row],[Sales]]</f>
        <v>0.21111111111111111</v>
      </c>
    </row>
    <row r="3833" spans="1:23" x14ac:dyDescent="0.35">
      <c r="A3833" s="1" t="s">
        <v>14792</v>
      </c>
      <c r="B3833" s="1" t="s">
        <v>6977</v>
      </c>
      <c r="C3833" s="8">
        <v>43053</v>
      </c>
      <c r="D3833" s="7">
        <v>43058</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26.649000000000001</v>
      </c>
      <c r="V3833" s="1">
        <f t="shared" si="59"/>
        <v>228.42000000000002</v>
      </c>
      <c r="W3833" s="30">
        <f>Orders[[#This Row],[Profit]]/Orders[[#This Row],[Sales]]</f>
        <v>0.35000000000000003</v>
      </c>
    </row>
    <row r="3834" spans="1:23" x14ac:dyDescent="0.35">
      <c r="A3834" s="1" t="s">
        <v>14793</v>
      </c>
      <c r="B3834" s="1" t="s">
        <v>6977</v>
      </c>
      <c r="C3834" s="8">
        <v>43053</v>
      </c>
      <c r="D3834" s="7">
        <v>43058</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c r="V3834" s="1">
        <f t="shared" si="59"/>
        <v>39.92</v>
      </c>
      <c r="W3834" s="30">
        <f>Orders[[#This Row],[Profit]]/Orders[[#This Row],[Sales]]</f>
        <v>0.47</v>
      </c>
    </row>
    <row r="3835" spans="1:23" x14ac:dyDescent="0.35">
      <c r="A3835" s="1" t="s">
        <v>14794</v>
      </c>
      <c r="B3835" s="1" t="s">
        <v>6981</v>
      </c>
      <c r="C3835" s="8">
        <v>42698</v>
      </c>
      <c r="D3835" s="7">
        <v>42698</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-209.994</v>
      </c>
      <c r="V3835" s="1">
        <f t="shared" si="59"/>
        <v>5249.85</v>
      </c>
      <c r="W3835" s="30">
        <f>Orders[[#This Row],[Profit]]/Orders[[#This Row],[Sales]]</f>
        <v>-0.19999999999999998</v>
      </c>
    </row>
    <row r="3836" spans="1:23" x14ac:dyDescent="0.35">
      <c r="A3836" s="1" t="s">
        <v>14795</v>
      </c>
      <c r="B3836" s="1" t="s">
        <v>6981</v>
      </c>
      <c r="C3836" s="8">
        <v>42698</v>
      </c>
      <c r="D3836" s="7">
        <v>42698</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v>
      </c>
      <c r="V3836" s="1">
        <f t="shared" si="59"/>
        <v>1833.174</v>
      </c>
      <c r="W3836" s="30">
        <f>Orders[[#This Row],[Profit]]/Orders[[#This Row],[Sales]]</f>
        <v>-5.7142857142857141E-2</v>
      </c>
    </row>
    <row r="3837" spans="1:23" x14ac:dyDescent="0.35">
      <c r="A3837" s="1" t="s">
        <v>14796</v>
      </c>
      <c r="B3837" s="1" t="s">
        <v>6982</v>
      </c>
      <c r="C3837" s="8">
        <v>42468</v>
      </c>
      <c r="D3837" s="7">
        <v>42475</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0.82879999999999998</v>
      </c>
      <c r="V3837" s="1">
        <f t="shared" si="59"/>
        <v>4.7359999999999998</v>
      </c>
      <c r="W3837" s="30">
        <f>Orders[[#This Row],[Profit]]/Orders[[#This Row],[Sales]]</f>
        <v>0.35000000000000003</v>
      </c>
    </row>
    <row r="3838" spans="1:23" x14ac:dyDescent="0.35">
      <c r="A3838" s="1" t="s">
        <v>14797</v>
      </c>
      <c r="B3838" s="1" t="s">
        <v>6982</v>
      </c>
      <c r="C3838" s="8">
        <v>42468</v>
      </c>
      <c r="D3838" s="7">
        <v>42475</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19.007999999999999</v>
      </c>
      <c r="S3838" s="1">
        <v>3</v>
      </c>
      <c r="T3838" s="1">
        <v>0.2</v>
      </c>
      <c r="U3838" s="1">
        <v>6.8903999999999996</v>
      </c>
      <c r="V3838" s="1">
        <f t="shared" si="59"/>
        <v>57.024000000000001</v>
      </c>
      <c r="W3838" s="30">
        <f>Orders[[#This Row],[Profit]]/Orders[[#This Row],[Sales]]</f>
        <v>0.36249999999999999</v>
      </c>
    </row>
    <row r="3839" spans="1:23" x14ac:dyDescent="0.35">
      <c r="A3839" s="1" t="s">
        <v>14798</v>
      </c>
      <c r="B3839" s="1" t="s">
        <v>6985</v>
      </c>
      <c r="C3839" s="8">
        <v>42577</v>
      </c>
      <c r="D3839" s="7">
        <v>42584</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113.998</v>
      </c>
      <c r="V3839" s="1">
        <f t="shared" si="59"/>
        <v>1823.9680000000001</v>
      </c>
      <c r="W3839" s="30">
        <f>Orders[[#This Row],[Profit]]/Orders[[#This Row],[Sales]]</f>
        <v>0.125</v>
      </c>
    </row>
    <row r="3840" spans="1:23" x14ac:dyDescent="0.35">
      <c r="A3840" s="1" t="s">
        <v>14799</v>
      </c>
      <c r="B3840" s="1" t="s">
        <v>6985</v>
      </c>
      <c r="C3840" s="8">
        <v>42577</v>
      </c>
      <c r="D3840" s="7">
        <v>42584</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674.35199999999998</v>
      </c>
      <c r="S3840" s="1">
        <v>3</v>
      </c>
      <c r="T3840" s="1">
        <v>0.2</v>
      </c>
      <c r="U3840" s="1">
        <v>-109.5822</v>
      </c>
      <c r="V3840" s="1">
        <f t="shared" si="59"/>
        <v>2023.056</v>
      </c>
      <c r="W3840" s="30">
        <f>Orders[[#This Row],[Profit]]/Orders[[#This Row],[Sales]]</f>
        <v>-0.16250000000000001</v>
      </c>
    </row>
    <row r="3841" spans="1:23" x14ac:dyDescent="0.35">
      <c r="A3841" s="1" t="s">
        <v>14800</v>
      </c>
      <c r="B3841" s="1" t="s">
        <v>6985</v>
      </c>
      <c r="C3841" s="8">
        <v>42577</v>
      </c>
      <c r="D3841" s="7">
        <v>42584</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36.182699999999997</v>
      </c>
      <c r="V3841" s="1">
        <f t="shared" si="59"/>
        <v>1206.0899999999999</v>
      </c>
      <c r="W3841" s="30">
        <f>Orders[[#This Row],[Profit]]/Orders[[#This Row],[Sales]]</f>
        <v>0.27</v>
      </c>
    </row>
    <row r="3842" spans="1:23" x14ac:dyDescent="0.35">
      <c r="A3842" s="1" t="s">
        <v>14801</v>
      </c>
      <c r="B3842" s="1" t="s">
        <v>6985</v>
      </c>
      <c r="C3842" s="8">
        <v>42577</v>
      </c>
      <c r="D3842" s="7">
        <v>42584</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c r="V3842" s="1">
        <f t="shared" ref="V3842:V3905" si="60">PRODUCT(S3842,R3842)</f>
        <v>512.91</v>
      </c>
      <c r="W3842" s="30">
        <f>Orders[[#This Row],[Profit]]/Orders[[#This Row],[Sales]]</f>
        <v>0.41000000000000003</v>
      </c>
    </row>
    <row r="3843" spans="1:23" x14ac:dyDescent="0.35">
      <c r="A3843" s="1" t="s">
        <v>14802</v>
      </c>
      <c r="B3843" s="1" t="s">
        <v>6988</v>
      </c>
      <c r="C3843" s="8">
        <v>42529</v>
      </c>
      <c r="D3843" s="7">
        <v>42533</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v>
      </c>
      <c r="S3843" s="1">
        <v>3</v>
      </c>
      <c r="T3843" s="1">
        <v>0.2</v>
      </c>
      <c r="U3843" s="1">
        <v>10.647</v>
      </c>
      <c r="V3843" s="1">
        <f t="shared" si="60"/>
        <v>511.05600000000004</v>
      </c>
      <c r="W3843" s="30">
        <f>Orders[[#This Row],[Profit]]/Orders[[#This Row],[Sales]]</f>
        <v>6.25E-2</v>
      </c>
    </row>
    <row r="3844" spans="1:23" x14ac:dyDescent="0.35">
      <c r="A3844" s="1" t="s">
        <v>14803</v>
      </c>
      <c r="B3844" s="1" t="s">
        <v>6991</v>
      </c>
      <c r="C3844" s="8">
        <v>42671</v>
      </c>
      <c r="D3844" s="7">
        <v>42674</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7.1840000000000002</v>
      </c>
      <c r="S3844" s="1">
        <v>2</v>
      </c>
      <c r="T3844" s="1">
        <v>0.2</v>
      </c>
      <c r="U3844" s="1">
        <v>2.2450000000000001</v>
      </c>
      <c r="V3844" s="1">
        <f t="shared" si="60"/>
        <v>14.368</v>
      </c>
      <c r="W3844" s="30">
        <f>Orders[[#This Row],[Profit]]/Orders[[#This Row],[Sales]]</f>
        <v>0.3125</v>
      </c>
    </row>
    <row r="3845" spans="1:23" x14ac:dyDescent="0.35">
      <c r="A3845" s="1" t="s">
        <v>14804</v>
      </c>
      <c r="B3845" s="1" t="s">
        <v>6991</v>
      </c>
      <c r="C3845" s="8">
        <v>42671</v>
      </c>
      <c r="D3845" s="7">
        <v>42674</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6.2799999999999995E-2</v>
      </c>
      <c r="V3845" s="1">
        <f t="shared" si="60"/>
        <v>12.56</v>
      </c>
      <c r="W3845" s="30">
        <f>Orders[[#This Row],[Profit]]/Orders[[#This Row],[Sales]]</f>
        <v>9.9999999999999985E-3</v>
      </c>
    </row>
    <row r="3846" spans="1:23" x14ac:dyDescent="0.35">
      <c r="A3846" s="1" t="s">
        <v>14805</v>
      </c>
      <c r="B3846" s="1" t="s">
        <v>6991</v>
      </c>
      <c r="C3846" s="8">
        <v>42671</v>
      </c>
      <c r="D3846" s="7">
        <v>42674</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v>
      </c>
      <c r="V3846" s="1">
        <f t="shared" si="60"/>
        <v>961.48</v>
      </c>
      <c r="W3846" s="30">
        <f>Orders[[#This Row],[Profit]]/Orders[[#This Row],[Sales]]</f>
        <v>0.03</v>
      </c>
    </row>
    <row r="3847" spans="1:23" x14ac:dyDescent="0.35">
      <c r="A3847" s="1" t="s">
        <v>14806</v>
      </c>
      <c r="B3847" s="1" t="s">
        <v>6991</v>
      </c>
      <c r="C3847" s="8">
        <v>42671</v>
      </c>
      <c r="D3847" s="7">
        <v>42674</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c r="V3847" s="1">
        <f t="shared" si="60"/>
        <v>3701.9880000000003</v>
      </c>
      <c r="W3847" s="30">
        <f>Orders[[#This Row],[Profit]]/Orders[[#This Row],[Sales]]</f>
        <v>-5.8823529411764698E-2</v>
      </c>
    </row>
    <row r="3848" spans="1:23" x14ac:dyDescent="0.35">
      <c r="A3848" s="1" t="s">
        <v>14807</v>
      </c>
      <c r="B3848" s="1" t="s">
        <v>6991</v>
      </c>
      <c r="C3848" s="8">
        <v>42671</v>
      </c>
      <c r="D3848" s="7">
        <v>42674</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c r="V3848" s="1">
        <f t="shared" si="60"/>
        <v>707</v>
      </c>
      <c r="W3848" s="30">
        <f>Orders[[#This Row],[Profit]]/Orders[[#This Row],[Sales]]</f>
        <v>0.26999999999999996</v>
      </c>
    </row>
    <row r="3849" spans="1:23" x14ac:dyDescent="0.35">
      <c r="A3849" s="1" t="s">
        <v>14808</v>
      </c>
      <c r="B3849" s="1" t="s">
        <v>6994</v>
      </c>
      <c r="C3849" s="8">
        <v>43794</v>
      </c>
      <c r="D3849" s="7">
        <v>43796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v>
      </c>
      <c r="S3849" s="1">
        <v>3</v>
      </c>
      <c r="T3849" s="1">
        <v>0</v>
      </c>
      <c r="U3849" s="1">
        <v>0</v>
      </c>
      <c r="V3849" s="1">
        <f t="shared" si="60"/>
        <v>1505.43</v>
      </c>
      <c r="W3849" s="30">
        <f>Orders[[#This Row],[Profit]]/Orders[[#This Row],[Sales]]</f>
        <v>0</v>
      </c>
    </row>
    <row r="3850" spans="1:23" x14ac:dyDescent="0.35">
      <c r="A3850" s="1" t="s">
        <v>14809</v>
      </c>
      <c r="B3850" s="1" t="s">
        <v>6995</v>
      </c>
      <c r="C3850" s="8">
        <v>43730</v>
      </c>
      <c r="D3850" s="7">
        <v>43731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c r="V3850" s="1">
        <f t="shared" si="60"/>
        <v>2767.84</v>
      </c>
      <c r="W3850" s="30">
        <f>Orders[[#This Row],[Profit]]/Orders[[#This Row],[Sales]]</f>
        <v>0.45999999999999996</v>
      </c>
    </row>
    <row r="3851" spans="1:23" x14ac:dyDescent="0.35">
      <c r="A3851" s="1" t="s">
        <v>14810</v>
      </c>
      <c r="B3851" s="1" t="s">
        <v>6995</v>
      </c>
      <c r="C3851" s="8">
        <v>43730</v>
      </c>
      <c r="D3851" s="7">
        <v>43731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v>
      </c>
      <c r="V3851" s="1">
        <f t="shared" si="60"/>
        <v>174.75</v>
      </c>
      <c r="W3851" s="30">
        <f>Orders[[#This Row],[Profit]]/Orders[[#This Row],[Sales]]</f>
        <v>0.43999999999999995</v>
      </c>
    </row>
    <row r="3852" spans="1:23" x14ac:dyDescent="0.35">
      <c r="A3852" s="1" t="s">
        <v>14811</v>
      </c>
      <c r="B3852" s="1" t="s">
        <v>6998</v>
      </c>
      <c r="C3852" s="8">
        <v>43073</v>
      </c>
      <c r="D3852" s="7">
        <v>43078</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40.401200000000003</v>
      </c>
      <c r="V3852" s="1">
        <f t="shared" si="60"/>
        <v>601.71999999999991</v>
      </c>
      <c r="W3852" s="30">
        <f>Orders[[#This Row],[Profit]]/Orders[[#This Row],[Sales]]</f>
        <v>0.47000000000000008</v>
      </c>
    </row>
    <row r="3853" spans="1:23" x14ac:dyDescent="0.35">
      <c r="A3853" s="1" t="s">
        <v>14812</v>
      </c>
      <c r="B3853" s="1" t="s">
        <v>6999</v>
      </c>
      <c r="C3853" s="8">
        <v>42999</v>
      </c>
      <c r="D3853" s="7">
        <v>42999</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14.500999999999999</v>
      </c>
      <c r="V3853" s="1">
        <f t="shared" si="60"/>
        <v>170.6</v>
      </c>
      <c r="W3853" s="30">
        <f>Orders[[#This Row],[Profit]]/Orders[[#This Row],[Sales]]</f>
        <v>0.17</v>
      </c>
    </row>
    <row r="3854" spans="1:23" x14ac:dyDescent="0.35">
      <c r="A3854" s="1" t="s">
        <v>14813</v>
      </c>
      <c r="B3854" s="1" t="s">
        <v>7002</v>
      </c>
      <c r="C3854" s="8">
        <v>43795</v>
      </c>
      <c r="D3854" s="7">
        <v>43798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33.567999999999998</v>
      </c>
      <c r="S3854" s="1">
        <v>8</v>
      </c>
      <c r="T3854" s="1">
        <v>0.8</v>
      </c>
      <c r="U3854" s="1">
        <v>-53.708799999999997</v>
      </c>
      <c r="V3854" s="1">
        <f t="shared" si="60"/>
        <v>268.54399999999998</v>
      </c>
      <c r="W3854" s="30">
        <f>Orders[[#This Row],[Profit]]/Orders[[#This Row],[Sales]]</f>
        <v>-1.6</v>
      </c>
    </row>
    <row r="3855" spans="1:23" x14ac:dyDescent="0.35">
      <c r="A3855" s="1" t="s">
        <v>14814</v>
      </c>
      <c r="B3855" s="1" t="s">
        <v>7003</v>
      </c>
      <c r="C3855" s="8">
        <v>43622</v>
      </c>
      <c r="D3855" s="7">
        <v>43626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2.1779999999999999</v>
      </c>
      <c r="V3855" s="1">
        <f t="shared" si="60"/>
        <v>4.95</v>
      </c>
      <c r="W3855" s="30">
        <f>Orders[[#This Row],[Profit]]/Orders[[#This Row],[Sales]]</f>
        <v>0.43999999999999995</v>
      </c>
    </row>
    <row r="3856" spans="1:23" x14ac:dyDescent="0.35">
      <c r="A3856" s="1" t="s">
        <v>14815</v>
      </c>
      <c r="B3856" s="1" t="s">
        <v>7003</v>
      </c>
      <c r="C3856" s="8">
        <v>43622</v>
      </c>
      <c r="D3856" s="7">
        <v>43626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v>
      </c>
      <c r="S3856" s="1">
        <v>5</v>
      </c>
      <c r="T3856" s="1">
        <v>0</v>
      </c>
      <c r="U3856" s="1">
        <v>0</v>
      </c>
      <c r="V3856" s="1">
        <f t="shared" si="60"/>
        <v>132</v>
      </c>
      <c r="W3856" s="30">
        <f>Orders[[#This Row],[Profit]]/Orders[[#This Row],[Sales]]</f>
        <v>0</v>
      </c>
    </row>
    <row r="3857" spans="1:23" x14ac:dyDescent="0.35">
      <c r="A3857" s="1" t="s">
        <v>14816</v>
      </c>
      <c r="B3857" s="1" t="s">
        <v>7006</v>
      </c>
      <c r="C3857" s="8">
        <v>43761</v>
      </c>
      <c r="D3857" s="7">
        <v>43766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3.5640000000000001</v>
      </c>
      <c r="S3857" s="1">
        <v>3</v>
      </c>
      <c r="T3857" s="1">
        <v>0.8</v>
      </c>
      <c r="U3857" s="1">
        <v>-6.2370000000000001</v>
      </c>
      <c r="V3857" s="1">
        <f t="shared" si="60"/>
        <v>10.692</v>
      </c>
      <c r="W3857" s="30">
        <f>Orders[[#This Row],[Profit]]/Orders[[#This Row],[Sales]]</f>
        <v>-1.75</v>
      </c>
    </row>
    <row r="3858" spans="1:23" x14ac:dyDescent="0.35">
      <c r="A3858" s="1" t="s">
        <v>14817</v>
      </c>
      <c r="B3858" s="1" t="s">
        <v>7006</v>
      </c>
      <c r="C3858" s="8">
        <v>43761</v>
      </c>
      <c r="D3858" s="7">
        <v>43766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v>
      </c>
      <c r="S3858" s="1">
        <v>5</v>
      </c>
      <c r="T3858" s="1">
        <v>0.2</v>
      </c>
      <c r="U3858" s="1">
        <v>51.497500000000002</v>
      </c>
      <c r="V3858" s="1">
        <f t="shared" si="60"/>
        <v>4119.8</v>
      </c>
      <c r="W3858" s="30">
        <f>Orders[[#This Row],[Profit]]/Orders[[#This Row],[Sales]]</f>
        <v>6.25E-2</v>
      </c>
    </row>
    <row r="3859" spans="1:23" x14ac:dyDescent="0.35">
      <c r="A3859" s="1" t="s">
        <v>14818</v>
      </c>
      <c r="B3859" s="1" t="s">
        <v>7006</v>
      </c>
      <c r="C3859" s="8">
        <v>43761</v>
      </c>
      <c r="D3859" s="7">
        <v>43766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v>
      </c>
      <c r="S3859" s="1">
        <v>3</v>
      </c>
      <c r="T3859" s="1">
        <v>0.2</v>
      </c>
      <c r="U3859" s="1">
        <v>0.89880000000000004</v>
      </c>
      <c r="V3859" s="1">
        <f t="shared" si="60"/>
        <v>30.816000000000003</v>
      </c>
      <c r="W3859" s="30">
        <f>Orders[[#This Row],[Profit]]/Orders[[#This Row],[Sales]]</f>
        <v>8.7500000000000008E-2</v>
      </c>
    </row>
    <row r="3860" spans="1:23" x14ac:dyDescent="0.35">
      <c r="A3860" s="1" t="s">
        <v>14819</v>
      </c>
      <c r="B3860" s="1" t="s">
        <v>7007</v>
      </c>
      <c r="C3860" s="8">
        <v>42724</v>
      </c>
      <c r="D3860" s="7">
        <v>42724</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447.94400000000002</v>
      </c>
      <c r="S3860" s="1">
        <v>7</v>
      </c>
      <c r="T3860" s="1">
        <v>0.2</v>
      </c>
      <c r="U3860" s="1">
        <v>89.588800000000006</v>
      </c>
      <c r="V3860" s="1">
        <f t="shared" si="60"/>
        <v>3135.6080000000002</v>
      </c>
      <c r="W3860" s="30">
        <f>Orders[[#This Row],[Profit]]/Orders[[#This Row],[Sales]]</f>
        <v>0.2</v>
      </c>
    </row>
    <row r="3861" spans="1:23" x14ac:dyDescent="0.35">
      <c r="A3861" s="1" t="s">
        <v>14820</v>
      </c>
      <c r="B3861" s="1" t="s">
        <v>7011</v>
      </c>
      <c r="C3861" s="8">
        <v>43513</v>
      </c>
      <c r="D3861" s="7">
        <v>43518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c r="V3861" s="1">
        <f t="shared" si="60"/>
        <v>1442.8799999999999</v>
      </c>
      <c r="W3861" s="30">
        <f>Orders[[#This Row],[Profit]]/Orders[[#This Row],[Sales]]</f>
        <v>-0.56000000000000005</v>
      </c>
    </row>
    <row r="3862" spans="1:23" x14ac:dyDescent="0.35">
      <c r="A3862" s="1" t="s">
        <v>14821</v>
      </c>
      <c r="B3862" s="1" t="s">
        <v>7011</v>
      </c>
      <c r="C3862" s="8">
        <v>43513</v>
      </c>
      <c r="D3862" s="7">
        <v>43518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v>
      </c>
      <c r="S3862" s="1">
        <v>1</v>
      </c>
      <c r="T3862" s="1">
        <v>0.2</v>
      </c>
      <c r="U3862" s="1">
        <v>10.9193</v>
      </c>
      <c r="V3862" s="1">
        <f t="shared" si="60"/>
        <v>124.792</v>
      </c>
      <c r="W3862" s="30">
        <f>Orders[[#This Row],[Profit]]/Orders[[#This Row],[Sales]]</f>
        <v>8.7499999999999994E-2</v>
      </c>
    </row>
    <row r="3863" spans="1:23" x14ac:dyDescent="0.35">
      <c r="A3863" s="1" t="s">
        <v>14822</v>
      </c>
      <c r="B3863" s="1" t="s">
        <v>7014</v>
      </c>
      <c r="C3863" s="8">
        <v>42493</v>
      </c>
      <c r="D3863" s="7">
        <v>42500</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14.563800000000001</v>
      </c>
      <c r="V3863" s="1">
        <f t="shared" si="60"/>
        <v>120.52800000000001</v>
      </c>
      <c r="W3863" s="30">
        <f>Orders[[#This Row],[Profit]]/Orders[[#This Row],[Sales]]</f>
        <v>0.36249999999999999</v>
      </c>
    </row>
    <row r="3864" spans="1:23" x14ac:dyDescent="0.35">
      <c r="A3864" s="1" t="s">
        <v>14823</v>
      </c>
      <c r="B3864" s="1" t="s">
        <v>7014</v>
      </c>
      <c r="C3864" s="8">
        <v>42493</v>
      </c>
      <c r="D3864" s="7">
        <v>42500</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3.9498000000000002</v>
      </c>
      <c r="V3864" s="1">
        <f t="shared" si="60"/>
        <v>32.688000000000002</v>
      </c>
      <c r="W3864" s="30">
        <f>Orders[[#This Row],[Profit]]/Orders[[#This Row],[Sales]]</f>
        <v>0.36249999999999999</v>
      </c>
    </row>
    <row r="3865" spans="1:23" x14ac:dyDescent="0.35">
      <c r="A3865" s="1" t="s">
        <v>14824</v>
      </c>
      <c r="B3865" s="1" t="s">
        <v>7017</v>
      </c>
      <c r="C3865" s="8">
        <v>43755</v>
      </c>
      <c r="D3865" s="7">
        <v>43757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c r="V3865" s="1">
        <f t="shared" si="60"/>
        <v>42.56</v>
      </c>
      <c r="W3865" s="30">
        <f>Orders[[#This Row],[Profit]]/Orders[[#This Row],[Sales]]</f>
        <v>0.26</v>
      </c>
    </row>
    <row r="3866" spans="1:23" x14ac:dyDescent="0.35">
      <c r="A3866" s="1" t="s">
        <v>14825</v>
      </c>
      <c r="B3866" s="1" t="s">
        <v>7020</v>
      </c>
      <c r="C3866" s="8">
        <v>43067</v>
      </c>
      <c r="D3866" s="7">
        <v>43072</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v>
      </c>
      <c r="V3866" s="1">
        <f t="shared" si="60"/>
        <v>759.80000000000007</v>
      </c>
      <c r="W3866" s="30">
        <f>Orders[[#This Row],[Profit]]/Orders[[#This Row],[Sales]]</f>
        <v>-1.2</v>
      </c>
    </row>
    <row r="3867" spans="1:23" x14ac:dyDescent="0.35">
      <c r="A3867" s="1" t="s">
        <v>14826</v>
      </c>
      <c r="B3867" s="1" t="s">
        <v>7024</v>
      </c>
      <c r="C3867" s="8">
        <v>42578</v>
      </c>
      <c r="D3867" s="7">
        <v>42580</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v>
      </c>
      <c r="V3867" s="1">
        <f t="shared" si="60"/>
        <v>476</v>
      </c>
      <c r="W3867" s="30">
        <f>Orders[[#This Row],[Profit]]/Orders[[#This Row],[Sales]]</f>
        <v>0.16</v>
      </c>
    </row>
    <row r="3868" spans="1:23" x14ac:dyDescent="0.35">
      <c r="A3868" s="1" t="s">
        <v>14827</v>
      </c>
      <c r="B3868" s="1" t="s">
        <v>7025</v>
      </c>
      <c r="C3868" s="8">
        <v>43578</v>
      </c>
      <c r="D3868" s="7">
        <v>43580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55.922400000000003</v>
      </c>
      <c r="V3868" s="1">
        <f t="shared" si="60"/>
        <v>932.04</v>
      </c>
      <c r="W3868" s="30">
        <f>Orders[[#This Row],[Profit]]/Orders[[#This Row],[Sales]]</f>
        <v>0.36</v>
      </c>
    </row>
    <row r="3869" spans="1:23" x14ac:dyDescent="0.35">
      <c r="A3869" s="1" t="s">
        <v>14828</v>
      </c>
      <c r="B3869" s="1" t="s">
        <v>7026</v>
      </c>
      <c r="C3869" s="8">
        <v>43031</v>
      </c>
      <c r="D3869" s="7">
        <v>43035</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v>
      </c>
      <c r="V3869" s="1">
        <f t="shared" si="60"/>
        <v>1334.8799999999999</v>
      </c>
      <c r="W3869" s="30">
        <f>Orders[[#This Row],[Profit]]/Orders[[#This Row],[Sales]]</f>
        <v>0.43</v>
      </c>
    </row>
    <row r="3870" spans="1:23" x14ac:dyDescent="0.35">
      <c r="A3870" s="1" t="s">
        <v>14829</v>
      </c>
      <c r="B3870" s="1" t="s">
        <v>7026</v>
      </c>
      <c r="C3870" s="8">
        <v>43031</v>
      </c>
      <c r="D3870" s="7">
        <v>43035</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240.78399999999999</v>
      </c>
      <c r="S3870" s="1">
        <v>1</v>
      </c>
      <c r="T3870" s="1">
        <v>0.2</v>
      </c>
      <c r="U3870" s="1">
        <v>27.088200000000001</v>
      </c>
      <c r="V3870" s="1">
        <f t="shared" si="60"/>
        <v>240.78399999999999</v>
      </c>
      <c r="W3870" s="30">
        <f>Orders[[#This Row],[Profit]]/Orders[[#This Row],[Sales]]</f>
        <v>0.1125</v>
      </c>
    </row>
    <row r="3871" spans="1:23" x14ac:dyDescent="0.35">
      <c r="A3871" s="1" t="s">
        <v>14830</v>
      </c>
      <c r="B3871" s="1" t="s">
        <v>7026</v>
      </c>
      <c r="C3871" s="8">
        <v>43031</v>
      </c>
      <c r="D3871" s="7">
        <v>43035</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191.96799999999999</v>
      </c>
      <c r="S3871" s="1">
        <v>7</v>
      </c>
      <c r="T3871" s="1">
        <v>0.2</v>
      </c>
      <c r="U3871" s="1">
        <v>16.7972</v>
      </c>
      <c r="V3871" s="1">
        <f t="shared" si="60"/>
        <v>1343.7759999999998</v>
      </c>
      <c r="W3871" s="30">
        <f>Orders[[#This Row],[Profit]]/Orders[[#This Row],[Sales]]</f>
        <v>8.7500000000000008E-2</v>
      </c>
    </row>
    <row r="3872" spans="1:23" x14ac:dyDescent="0.35">
      <c r="A3872" s="1" t="s">
        <v>14831</v>
      </c>
      <c r="B3872" s="1" t="s">
        <v>7026</v>
      </c>
      <c r="C3872" s="8">
        <v>43031</v>
      </c>
      <c r="D3872" s="7">
        <v>43035</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5.6643999999999997</v>
      </c>
      <c r="V3872" s="1">
        <f t="shared" si="60"/>
        <v>23.12</v>
      </c>
      <c r="W3872" s="30">
        <f>Orders[[#This Row],[Profit]]/Orders[[#This Row],[Sales]]</f>
        <v>0.48999999999999994</v>
      </c>
    </row>
    <row r="3873" spans="1:23" x14ac:dyDescent="0.35">
      <c r="A3873" s="1" t="s">
        <v>14832</v>
      </c>
      <c r="B3873" s="1" t="s">
        <v>7026</v>
      </c>
      <c r="C3873" s="8">
        <v>43031</v>
      </c>
      <c r="D3873" s="7">
        <v>43035</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c r="V3873" s="1">
        <f t="shared" si="60"/>
        <v>47.2</v>
      </c>
      <c r="W3873" s="30">
        <f>Orders[[#This Row],[Profit]]/Orders[[#This Row],[Sales]]</f>
        <v>0.47999999999999993</v>
      </c>
    </row>
    <row r="3874" spans="1:23" x14ac:dyDescent="0.35">
      <c r="A3874" s="1" t="s">
        <v>14833</v>
      </c>
      <c r="B3874" s="1" t="s">
        <v>7026</v>
      </c>
      <c r="C3874" s="8">
        <v>43031</v>
      </c>
      <c r="D3874" s="7">
        <v>43035</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842.35199999999998</v>
      </c>
      <c r="S3874" s="1">
        <v>3</v>
      </c>
      <c r="T3874" s="1">
        <v>0.2</v>
      </c>
      <c r="U3874" s="1">
        <v>42.117600000000003</v>
      </c>
      <c r="V3874" s="1">
        <f t="shared" si="60"/>
        <v>2527.056</v>
      </c>
      <c r="W3874" s="30">
        <f>Orders[[#This Row],[Profit]]/Orders[[#This Row],[Sales]]</f>
        <v>0.05</v>
      </c>
    </row>
    <row r="3875" spans="1:23" x14ac:dyDescent="0.35">
      <c r="A3875" s="1" t="s">
        <v>14834</v>
      </c>
      <c r="B3875" s="1" t="s">
        <v>7027</v>
      </c>
      <c r="C3875" s="8">
        <v>43348</v>
      </c>
      <c r="D3875" s="7">
        <v>43350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7.6284000000000001</v>
      </c>
      <c r="V3875" s="1">
        <f t="shared" si="60"/>
        <v>70.415999999999997</v>
      </c>
      <c r="W3875" s="30">
        <f>Orders[[#This Row],[Profit]]/Orders[[#This Row],[Sales]]</f>
        <v>0.32500000000000001</v>
      </c>
    </row>
    <row r="3876" spans="1:23" x14ac:dyDescent="0.35">
      <c r="A3876" s="1" t="s">
        <v>14835</v>
      </c>
      <c r="B3876" s="1" t="s">
        <v>7027</v>
      </c>
      <c r="C3876" s="8">
        <v>43348</v>
      </c>
      <c r="D3876" s="7">
        <v>43350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-63.109200000000001</v>
      </c>
      <c r="V3876" s="1">
        <f t="shared" si="60"/>
        <v>602.40600000000006</v>
      </c>
      <c r="W3876" s="30">
        <f>Orders[[#This Row],[Profit]]/Orders[[#This Row],[Sales]]</f>
        <v>-0.73333333333333328</v>
      </c>
    </row>
    <row r="3877" spans="1:23" x14ac:dyDescent="0.35">
      <c r="A3877" s="1" t="s">
        <v>14836</v>
      </c>
      <c r="B3877" s="1" t="s">
        <v>7027</v>
      </c>
      <c r="C3877" s="8">
        <v>43348</v>
      </c>
      <c r="D3877" s="7">
        <v>43350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108.78400000000001</v>
      </c>
      <c r="S3877" s="1">
        <v>2</v>
      </c>
      <c r="T3877" s="1">
        <v>0.2</v>
      </c>
      <c r="U3877" s="1">
        <v>6.7990000000000004</v>
      </c>
      <c r="V3877" s="1">
        <f t="shared" si="60"/>
        <v>217.56800000000001</v>
      </c>
      <c r="W3877" s="30">
        <f>Orders[[#This Row],[Profit]]/Orders[[#This Row],[Sales]]</f>
        <v>6.25E-2</v>
      </c>
    </row>
    <row r="3878" spans="1:23" x14ac:dyDescent="0.35">
      <c r="A3878" s="1" t="s">
        <v>14837</v>
      </c>
      <c r="B3878" s="1" t="s">
        <v>7027</v>
      </c>
      <c r="C3878" s="8">
        <v>43348</v>
      </c>
      <c r="D3878" s="7">
        <v>43350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v>
      </c>
      <c r="S3878" s="1">
        <v>3</v>
      </c>
      <c r="T3878" s="1">
        <v>0.2</v>
      </c>
      <c r="U3878" s="1">
        <v>3.21</v>
      </c>
      <c r="V3878" s="1">
        <f t="shared" si="60"/>
        <v>30.816000000000003</v>
      </c>
      <c r="W3878" s="30">
        <f>Orders[[#This Row],[Profit]]/Orders[[#This Row],[Sales]]</f>
        <v>0.3125</v>
      </c>
    </row>
    <row r="3879" spans="1:23" x14ac:dyDescent="0.35">
      <c r="A3879" s="1" t="s">
        <v>14838</v>
      </c>
      <c r="B3879" s="1" t="s">
        <v>7028</v>
      </c>
      <c r="C3879" s="8">
        <v>43401</v>
      </c>
      <c r="D3879" s="7">
        <v>43406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v>
      </c>
      <c r="S3879" s="1">
        <v>5</v>
      </c>
      <c r="T3879" s="1">
        <v>0.7</v>
      </c>
      <c r="U3879" s="1">
        <v>-26.733000000000001</v>
      </c>
      <c r="V3879" s="1">
        <f t="shared" si="60"/>
        <v>190.95</v>
      </c>
      <c r="W3879" s="30">
        <f>Orders[[#This Row],[Profit]]/Orders[[#This Row],[Sales]]</f>
        <v>-0.70000000000000007</v>
      </c>
    </row>
    <row r="3880" spans="1:23" x14ac:dyDescent="0.35">
      <c r="A3880" s="1" t="s">
        <v>14839</v>
      </c>
      <c r="B3880" s="1" t="s">
        <v>7029</v>
      </c>
      <c r="C3880" s="8">
        <v>42465</v>
      </c>
      <c r="D3880" s="7">
        <v>42467</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49.631999999999998</v>
      </c>
      <c r="S3880" s="1">
        <v>4</v>
      </c>
      <c r="T3880" s="1">
        <v>0.2</v>
      </c>
      <c r="U3880" s="1">
        <v>3.7223999999999999</v>
      </c>
      <c r="V3880" s="1">
        <f t="shared" si="60"/>
        <v>198.52799999999999</v>
      </c>
      <c r="W3880" s="30">
        <f>Orders[[#This Row],[Profit]]/Orders[[#This Row],[Sales]]</f>
        <v>7.4999999999999997E-2</v>
      </c>
    </row>
    <row r="3881" spans="1:23" x14ac:dyDescent="0.35">
      <c r="A3881" s="1" t="s">
        <v>14840</v>
      </c>
      <c r="B3881" s="1" t="s">
        <v>7029</v>
      </c>
      <c r="C3881" s="8">
        <v>42465</v>
      </c>
      <c r="D3881" s="7">
        <v>42467</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52.095999999999997</v>
      </c>
      <c r="S3881" s="1">
        <v>4</v>
      </c>
      <c r="T3881" s="1">
        <v>0.2</v>
      </c>
      <c r="U3881" s="1">
        <v>3.9072</v>
      </c>
      <c r="V3881" s="1">
        <f t="shared" si="60"/>
        <v>208.38399999999999</v>
      </c>
      <c r="W3881" s="30">
        <f>Orders[[#This Row],[Profit]]/Orders[[#This Row],[Sales]]</f>
        <v>7.5000000000000011E-2</v>
      </c>
    </row>
    <row r="3882" spans="1:23" x14ac:dyDescent="0.35">
      <c r="A3882" s="1" t="s">
        <v>14841</v>
      </c>
      <c r="B3882" s="1" t="s">
        <v>7030</v>
      </c>
      <c r="C3882" s="8">
        <v>42901</v>
      </c>
      <c r="D3882" s="7">
        <v>42906</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9.5679999999999996</v>
      </c>
      <c r="S3882" s="1">
        <v>2</v>
      </c>
      <c r="T3882" s="1">
        <v>0.2</v>
      </c>
      <c r="U3882" s="1">
        <v>2.99</v>
      </c>
      <c r="V3882" s="1">
        <f t="shared" si="60"/>
        <v>19.135999999999999</v>
      </c>
      <c r="W3882" s="30">
        <f>Orders[[#This Row],[Profit]]/Orders[[#This Row],[Sales]]</f>
        <v>0.31250000000000006</v>
      </c>
    </row>
    <row r="3883" spans="1:23" x14ac:dyDescent="0.35">
      <c r="A3883" s="1" t="s">
        <v>14842</v>
      </c>
      <c r="B3883" s="1" t="s">
        <v>7030</v>
      </c>
      <c r="C3883" s="8">
        <v>42901</v>
      </c>
      <c r="D3883" s="7">
        <v>42906</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-19.5624</v>
      </c>
      <c r="V3883" s="1">
        <f t="shared" si="60"/>
        <v>164.73599999999999</v>
      </c>
      <c r="W3883" s="30">
        <f>Orders[[#This Row],[Profit]]/Orders[[#This Row],[Sales]]</f>
        <v>-0.23750000000000002</v>
      </c>
    </row>
    <row r="3884" spans="1:23" x14ac:dyDescent="0.35">
      <c r="A3884" s="1" t="s">
        <v>14843</v>
      </c>
      <c r="B3884" s="1" t="s">
        <v>7030</v>
      </c>
      <c r="C3884" s="8">
        <v>42901</v>
      </c>
      <c r="D3884" s="7">
        <v>42906</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364.70400000000001</v>
      </c>
      <c r="S3884" s="1">
        <v>6</v>
      </c>
      <c r="T3884" s="1">
        <v>0.2</v>
      </c>
      <c r="U3884" s="1">
        <v>-36.470399999999998</v>
      </c>
      <c r="V3884" s="1">
        <f t="shared" si="60"/>
        <v>2188.2240000000002</v>
      </c>
      <c r="W3884" s="30">
        <f>Orders[[#This Row],[Profit]]/Orders[[#This Row],[Sales]]</f>
        <v>-9.9999999999999992E-2</v>
      </c>
    </row>
    <row r="3885" spans="1:23" x14ac:dyDescent="0.35">
      <c r="A3885" s="1" t="s">
        <v>14844</v>
      </c>
      <c r="B3885" s="1" t="s">
        <v>7030</v>
      </c>
      <c r="C3885" s="8">
        <v>42901</v>
      </c>
      <c r="D3885" s="7">
        <v>42906</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11.070399999999999</v>
      </c>
      <c r="V3885" s="1">
        <f t="shared" si="60"/>
        <v>161.024</v>
      </c>
      <c r="W3885" s="30">
        <f>Orders[[#This Row],[Profit]]/Orders[[#This Row],[Sales]]</f>
        <v>0.27499999999999997</v>
      </c>
    </row>
    <row r="3886" spans="1:23" x14ac:dyDescent="0.35">
      <c r="A3886" s="1" t="s">
        <v>14845</v>
      </c>
      <c r="B3886" s="1" t="s">
        <v>7035</v>
      </c>
      <c r="C3886" s="8">
        <v>42556</v>
      </c>
      <c r="D3886" s="7">
        <v>42563</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0.38219999999999998</v>
      </c>
      <c r="V3886" s="1">
        <f t="shared" si="60"/>
        <v>13.104000000000001</v>
      </c>
      <c r="W3886" s="30">
        <f>Orders[[#This Row],[Profit]]/Orders[[#This Row],[Sales]]</f>
        <v>8.7499999999999994E-2</v>
      </c>
    </row>
    <row r="3887" spans="1:23" x14ac:dyDescent="0.35">
      <c r="A3887" s="1" t="s">
        <v>14846</v>
      </c>
      <c r="B3887" s="1" t="s">
        <v>7036</v>
      </c>
      <c r="C3887" s="8">
        <v>43494</v>
      </c>
      <c r="D3887" s="7">
        <v>43498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12.128</v>
      </c>
      <c r="S3887" s="1">
        <v>4</v>
      </c>
      <c r="T3887" s="1">
        <v>0.8</v>
      </c>
      <c r="U3887" s="1">
        <v>-20.617599999999999</v>
      </c>
      <c r="V3887" s="1">
        <f t="shared" si="60"/>
        <v>48.512</v>
      </c>
      <c r="W3887" s="30">
        <f>Orders[[#This Row],[Profit]]/Orders[[#This Row],[Sales]]</f>
        <v>-1.7</v>
      </c>
    </row>
    <row r="3888" spans="1:23" x14ac:dyDescent="0.35">
      <c r="A3888" s="1" t="s">
        <v>14847</v>
      </c>
      <c r="B3888" s="1" t="s">
        <v>7037</v>
      </c>
      <c r="C3888" s="8">
        <v>43162</v>
      </c>
      <c r="D3888" s="7">
        <v>43167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v>
      </c>
      <c r="S3888" s="1">
        <v>3</v>
      </c>
      <c r="T3888" s="1">
        <v>0</v>
      </c>
      <c r="U3888" s="1">
        <v>37.758000000000003</v>
      </c>
      <c r="V3888" s="1">
        <f t="shared" si="60"/>
        <v>404.54999999999995</v>
      </c>
      <c r="W3888" s="30">
        <f>Orders[[#This Row],[Profit]]/Orders[[#This Row],[Sales]]</f>
        <v>0.28000000000000003</v>
      </c>
    </row>
    <row r="3889" spans="1:23" x14ac:dyDescent="0.35">
      <c r="A3889" s="1" t="s">
        <v>14848</v>
      </c>
      <c r="B3889" s="1" t="s">
        <v>7038</v>
      </c>
      <c r="C3889" s="8">
        <v>42523</v>
      </c>
      <c r="D3889" s="7">
        <v>42527</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c r="V3889" s="1">
        <f t="shared" si="60"/>
        <v>17.12</v>
      </c>
      <c r="W3889" s="30">
        <f>Orders[[#This Row],[Profit]]/Orders[[#This Row],[Sales]]</f>
        <v>0.31</v>
      </c>
    </row>
    <row r="3890" spans="1:23" x14ac:dyDescent="0.35">
      <c r="A3890" s="1" t="s">
        <v>14849</v>
      </c>
      <c r="B3890" s="1" t="s">
        <v>7038</v>
      </c>
      <c r="C3890" s="8">
        <v>42523</v>
      </c>
      <c r="D3890" s="7">
        <v>42527</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239.97</v>
      </c>
      <c r="S3890" s="1">
        <v>3</v>
      </c>
      <c r="T3890" s="1">
        <v>0</v>
      </c>
      <c r="U3890" s="1">
        <v>67.191599999999994</v>
      </c>
      <c r="V3890" s="1">
        <f t="shared" si="60"/>
        <v>719.91</v>
      </c>
      <c r="W3890" s="30">
        <f>Orders[[#This Row],[Profit]]/Orders[[#This Row],[Sales]]</f>
        <v>0.27999999999999997</v>
      </c>
    </row>
    <row r="3891" spans="1:23" x14ac:dyDescent="0.35">
      <c r="A3891" s="1" t="s">
        <v>14850</v>
      </c>
      <c r="B3891" s="1" t="s">
        <v>7038</v>
      </c>
      <c r="C3891" s="8">
        <v>42523</v>
      </c>
      <c r="D3891" s="7">
        <v>42527</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107.08199999999999</v>
      </c>
      <c r="V3891" s="1">
        <f t="shared" si="60"/>
        <v>713.88</v>
      </c>
      <c r="W3891" s="30">
        <f>Orders[[#This Row],[Profit]]/Orders[[#This Row],[Sales]]</f>
        <v>0.3</v>
      </c>
    </row>
    <row r="3892" spans="1:23" x14ac:dyDescent="0.35">
      <c r="A3892" s="1" t="s">
        <v>14851</v>
      </c>
      <c r="B3892" s="1" t="s">
        <v>7039</v>
      </c>
      <c r="C3892" s="8">
        <v>43428</v>
      </c>
      <c r="D3892" s="7">
        <v>43434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217.767</v>
      </c>
      <c r="V3892" s="1">
        <f t="shared" si="60"/>
        <v>1319.8</v>
      </c>
      <c r="W3892" s="30">
        <f>Orders[[#This Row],[Profit]]/Orders[[#This Row],[Sales]]</f>
        <v>0.33</v>
      </c>
    </row>
    <row r="3893" spans="1:23" x14ac:dyDescent="0.35">
      <c r="A3893" s="1" t="s">
        <v>14852</v>
      </c>
      <c r="B3893" s="1" t="s">
        <v>7039</v>
      </c>
      <c r="C3893" s="8">
        <v>43428</v>
      </c>
      <c r="D3893" s="7">
        <v>43434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v>
      </c>
      <c r="S3893" s="1">
        <v>6</v>
      </c>
      <c r="T3893" s="1">
        <v>0.2</v>
      </c>
      <c r="U3893" s="1">
        <v>210.59399999999999</v>
      </c>
      <c r="V3893" s="1">
        <f t="shared" si="60"/>
        <v>10108.511999999999</v>
      </c>
      <c r="W3893" s="30">
        <f>Orders[[#This Row],[Profit]]/Orders[[#This Row],[Sales]]</f>
        <v>0.125</v>
      </c>
    </row>
    <row r="3894" spans="1:23" x14ac:dyDescent="0.35">
      <c r="A3894" s="1" t="s">
        <v>14853</v>
      </c>
      <c r="B3894" s="1" t="s">
        <v>7039</v>
      </c>
      <c r="C3894" s="8">
        <v>43428</v>
      </c>
      <c r="D3894" s="7">
        <v>43434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190.37280000000001</v>
      </c>
      <c r="V3894" s="1">
        <f t="shared" si="60"/>
        <v>4479.3599999999997</v>
      </c>
      <c r="W3894" s="30">
        <f>Orders[[#This Row],[Profit]]/Orders[[#This Row],[Sales]]</f>
        <v>0.34</v>
      </c>
    </row>
    <row r="3895" spans="1:23" x14ac:dyDescent="0.35">
      <c r="A3895" s="1" t="s">
        <v>14854</v>
      </c>
      <c r="B3895" s="1" t="s">
        <v>7040</v>
      </c>
      <c r="C3895" s="8">
        <v>43414</v>
      </c>
      <c r="D3895" s="7">
        <v>43418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c r="V3895" s="1">
        <f t="shared" si="60"/>
        <v>1959.6080000000002</v>
      </c>
      <c r="W3895" s="30">
        <f>Orders[[#This Row],[Profit]]/Orders[[#This Row],[Sales]]</f>
        <v>0.17499999999999999</v>
      </c>
    </row>
    <row r="3896" spans="1:23" x14ac:dyDescent="0.35">
      <c r="A3896" s="1" t="s">
        <v>14855</v>
      </c>
      <c r="B3896" s="1" t="s">
        <v>7041</v>
      </c>
      <c r="C3896" s="8">
        <v>42696</v>
      </c>
      <c r="D3896" s="7">
        <v>42702</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9.98</v>
      </c>
      <c r="S3896" s="1">
        <v>5</v>
      </c>
      <c r="T3896" s="1">
        <v>0.8</v>
      </c>
      <c r="U3896" s="1">
        <v>-16.466999999999999</v>
      </c>
      <c r="V3896" s="1">
        <f t="shared" si="60"/>
        <v>49.900000000000006</v>
      </c>
      <c r="W3896" s="30">
        <f>Orders[[#This Row],[Profit]]/Orders[[#This Row],[Sales]]</f>
        <v>-1.65</v>
      </c>
    </row>
    <row r="3897" spans="1:23" x14ac:dyDescent="0.35">
      <c r="A3897" s="1" t="s">
        <v>14856</v>
      </c>
      <c r="B3897" s="1" t="s">
        <v>7042</v>
      </c>
      <c r="C3897" s="8">
        <v>43586</v>
      </c>
      <c r="D3897" s="7">
        <v>43590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c r="V3897" s="1">
        <f t="shared" si="60"/>
        <v>244.5</v>
      </c>
      <c r="W3897" s="30">
        <f>Orders[[#This Row],[Profit]]/Orders[[#This Row],[Sales]]</f>
        <v>0.37</v>
      </c>
    </row>
    <row r="3898" spans="1:23" x14ac:dyDescent="0.35">
      <c r="A3898" s="1" t="s">
        <v>14857</v>
      </c>
      <c r="B3898" s="1" t="s">
        <v>7046</v>
      </c>
      <c r="C3898" s="8">
        <v>43806</v>
      </c>
      <c r="D3898" s="7">
        <v>43811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3.552</v>
      </c>
      <c r="S3898" s="1">
        <v>3</v>
      </c>
      <c r="T3898" s="1">
        <v>0.2</v>
      </c>
      <c r="U3898" s="1">
        <v>1.2432000000000001</v>
      </c>
      <c r="V3898" s="1">
        <f t="shared" si="60"/>
        <v>10.656000000000001</v>
      </c>
      <c r="W3898" s="30">
        <f>Orders[[#This Row],[Profit]]/Orders[[#This Row],[Sales]]</f>
        <v>0.35000000000000003</v>
      </c>
    </row>
    <row r="3899" spans="1:23" x14ac:dyDescent="0.35">
      <c r="A3899" s="1" t="s">
        <v>14858</v>
      </c>
      <c r="B3899" s="1" t="s">
        <v>7046</v>
      </c>
      <c r="C3899" s="8">
        <v>43806</v>
      </c>
      <c r="D3899" s="7">
        <v>43811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v>
      </c>
      <c r="S3899" s="1">
        <v>3</v>
      </c>
      <c r="T3899" s="1">
        <v>0.2</v>
      </c>
      <c r="U3899" s="1">
        <v>5.4432</v>
      </c>
      <c r="V3899" s="1">
        <f t="shared" si="60"/>
        <v>46.655999999999999</v>
      </c>
      <c r="W3899" s="30">
        <f>Orders[[#This Row],[Profit]]/Orders[[#This Row],[Sales]]</f>
        <v>0.35000000000000003</v>
      </c>
    </row>
    <row r="3900" spans="1:23" x14ac:dyDescent="0.35">
      <c r="A3900" s="1" t="s">
        <v>14859</v>
      </c>
      <c r="B3900" s="1" t="s">
        <v>7047</v>
      </c>
      <c r="C3900" s="8">
        <v>43799</v>
      </c>
      <c r="D3900" s="7">
        <v>43803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0.82879999999999998</v>
      </c>
      <c r="V3900" s="1">
        <f t="shared" si="60"/>
        <v>4.7359999999999998</v>
      </c>
      <c r="W3900" s="30">
        <f>Orders[[#This Row],[Profit]]/Orders[[#This Row],[Sales]]</f>
        <v>0.35000000000000003</v>
      </c>
    </row>
    <row r="3901" spans="1:23" x14ac:dyDescent="0.35">
      <c r="A3901" s="1" t="s">
        <v>14860</v>
      </c>
      <c r="B3901" s="1" t="s">
        <v>7049</v>
      </c>
      <c r="C3901" s="8">
        <v>43806</v>
      </c>
      <c r="D3901" s="7">
        <v>43808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25.596800000000002</v>
      </c>
      <c r="V3901" s="1">
        <f t="shared" si="60"/>
        <v>255.96799999999999</v>
      </c>
      <c r="W3901" s="30">
        <f>Orders[[#This Row],[Profit]]/Orders[[#This Row],[Sales]]</f>
        <v>0.2</v>
      </c>
    </row>
    <row r="3902" spans="1:23" x14ac:dyDescent="0.35">
      <c r="A3902" s="1" t="s">
        <v>14861</v>
      </c>
      <c r="B3902" s="1" t="s">
        <v>7050</v>
      </c>
      <c r="C3902" s="8">
        <v>42738</v>
      </c>
      <c r="D3902" s="7">
        <v>42743</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v>
      </c>
      <c r="S3902" s="1">
        <v>2</v>
      </c>
      <c r="T3902" s="1">
        <v>0.2</v>
      </c>
      <c r="U3902" s="1">
        <v>3.6288</v>
      </c>
      <c r="V3902" s="1">
        <f t="shared" si="60"/>
        <v>20.736000000000001</v>
      </c>
      <c r="W3902" s="30">
        <f>Orders[[#This Row],[Profit]]/Orders[[#This Row],[Sales]]</f>
        <v>0.35</v>
      </c>
    </row>
    <row r="3903" spans="1:23" x14ac:dyDescent="0.35">
      <c r="A3903" s="1" t="s">
        <v>14862</v>
      </c>
      <c r="B3903" s="1" t="s">
        <v>7052</v>
      </c>
      <c r="C3903" s="8">
        <v>43053</v>
      </c>
      <c r="D3903" s="7">
        <v>43059</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v>
      </c>
      <c r="V3903" s="1">
        <f t="shared" si="60"/>
        <v>95.968000000000004</v>
      </c>
      <c r="W3903" s="30">
        <f>Orders[[#This Row],[Profit]]/Orders[[#This Row],[Sales]]</f>
        <v>-2.4999999999999998E-2</v>
      </c>
    </row>
    <row r="3904" spans="1:23" x14ac:dyDescent="0.35">
      <c r="A3904" s="1" t="s">
        <v>14863</v>
      </c>
      <c r="B3904" s="1" t="s">
        <v>7055</v>
      </c>
      <c r="C3904" s="8">
        <v>43010</v>
      </c>
      <c r="D3904" s="7">
        <v>43015</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c r="V3904" s="1">
        <f t="shared" si="60"/>
        <v>3784.7599999999998</v>
      </c>
      <c r="W3904" s="30">
        <f>Orders[[#This Row],[Profit]]/Orders[[#This Row],[Sales]]</f>
        <v>0.28000000000000003</v>
      </c>
    </row>
    <row r="3905" spans="1:23" x14ac:dyDescent="0.35">
      <c r="A3905" s="1" t="s">
        <v>14864</v>
      </c>
      <c r="B3905" s="1" t="s">
        <v>7056</v>
      </c>
      <c r="C3905" s="8">
        <v>42830</v>
      </c>
      <c r="D3905" s="7">
        <v>42835</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c r="V3905" s="1">
        <f t="shared" si="60"/>
        <v>686.78399999999999</v>
      </c>
      <c r="W3905" s="30">
        <f>Orders[[#This Row],[Profit]]/Orders[[#This Row],[Sales]]</f>
        <v>0.18750000000000003</v>
      </c>
    </row>
    <row r="3906" spans="1:23" x14ac:dyDescent="0.35">
      <c r="A3906" s="1" t="s">
        <v>14865</v>
      </c>
      <c r="B3906" s="1" t="s">
        <v>7056</v>
      </c>
      <c r="C3906" s="8">
        <v>42830</v>
      </c>
      <c r="D3906" s="7">
        <v>42835</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21.142800000000001</v>
      </c>
      <c r="V3906" s="1">
        <f t="shared" ref="V3906:V3969" si="61">PRODUCT(S3906,R3906)</f>
        <v>2255.232</v>
      </c>
      <c r="W3906" s="30">
        <f>Orders[[#This Row],[Profit]]/Orders[[#This Row],[Sales]]</f>
        <v>3.7500000000000006E-2</v>
      </c>
    </row>
    <row r="3907" spans="1:23" x14ac:dyDescent="0.35">
      <c r="A3907" s="1" t="s">
        <v>14866</v>
      </c>
      <c r="B3907" s="1" t="s">
        <v>7056</v>
      </c>
      <c r="C3907" s="8">
        <v>42830</v>
      </c>
      <c r="D3907" s="7">
        <v>42835</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-6.952</v>
      </c>
      <c r="V3907" s="1">
        <f t="shared" si="61"/>
        <v>41.712000000000003</v>
      </c>
      <c r="W3907" s="30">
        <f>Orders[[#This Row],[Profit]]/Orders[[#This Row],[Sales]]</f>
        <v>-0.66666666666666663</v>
      </c>
    </row>
    <row r="3908" spans="1:23" x14ac:dyDescent="0.35">
      <c r="A3908" s="1" t="s">
        <v>14867</v>
      </c>
      <c r="B3908" s="1" t="s">
        <v>7056</v>
      </c>
      <c r="C3908" s="8">
        <v>42830</v>
      </c>
      <c r="D3908" s="7">
        <v>42835</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-68.391999999999996</v>
      </c>
      <c r="V3908" s="1">
        <f t="shared" si="61"/>
        <v>2188.5439999999999</v>
      </c>
      <c r="W3908" s="30">
        <f>Orders[[#This Row],[Profit]]/Orders[[#This Row],[Sales]]</f>
        <v>-0.125</v>
      </c>
    </row>
    <row r="3909" spans="1:23" x14ac:dyDescent="0.35">
      <c r="A3909" s="1" t="s">
        <v>14868</v>
      </c>
      <c r="B3909" s="1" t="s">
        <v>7056</v>
      </c>
      <c r="C3909" s="8">
        <v>42830</v>
      </c>
      <c r="D3909" s="7">
        <v>42835</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v>
      </c>
      <c r="S3909" s="1">
        <v>5</v>
      </c>
      <c r="T3909" s="1">
        <v>0.4</v>
      </c>
      <c r="U3909" s="1">
        <v>-3.2174999999999998</v>
      </c>
      <c r="V3909" s="1">
        <f t="shared" si="61"/>
        <v>74.25</v>
      </c>
      <c r="W3909" s="30">
        <f>Orders[[#This Row],[Profit]]/Orders[[#This Row],[Sales]]</f>
        <v>-0.21666666666666665</v>
      </c>
    </row>
    <row r="3910" spans="1:23" x14ac:dyDescent="0.35">
      <c r="A3910" s="1" t="s">
        <v>14869</v>
      </c>
      <c r="B3910" s="1" t="s">
        <v>7056</v>
      </c>
      <c r="C3910" s="8">
        <v>42830</v>
      </c>
      <c r="D3910" s="7">
        <v>42835</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c r="V3910" s="1">
        <f t="shared" si="61"/>
        <v>83.975999999999999</v>
      </c>
      <c r="W3910" s="30">
        <f>Orders[[#This Row],[Profit]]/Orders[[#This Row],[Sales]]</f>
        <v>-0.23333333333333334</v>
      </c>
    </row>
    <row r="3911" spans="1:23" x14ac:dyDescent="0.35">
      <c r="A3911" s="1" t="s">
        <v>14870</v>
      </c>
      <c r="B3911" s="1" t="s">
        <v>7056</v>
      </c>
      <c r="C3911" s="8">
        <v>42830</v>
      </c>
      <c r="D3911" s="7">
        <v>42835</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7.5839999999999996</v>
      </c>
      <c r="S3911" s="1">
        <v>1</v>
      </c>
      <c r="T3911" s="1">
        <v>0.2</v>
      </c>
      <c r="U3911" s="1">
        <v>2.37</v>
      </c>
      <c r="V3911" s="1">
        <f t="shared" si="61"/>
        <v>7.5839999999999996</v>
      </c>
      <c r="W3911" s="30">
        <f>Orders[[#This Row],[Profit]]/Orders[[#This Row],[Sales]]</f>
        <v>0.31250000000000006</v>
      </c>
    </row>
    <row r="3912" spans="1:23" x14ac:dyDescent="0.35">
      <c r="A3912" s="1" t="s">
        <v>14871</v>
      </c>
      <c r="B3912" s="1" t="s">
        <v>7056</v>
      </c>
      <c r="C3912" s="8">
        <v>42830</v>
      </c>
      <c r="D3912" s="7">
        <v>42835</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c r="V3912" s="1">
        <f t="shared" si="61"/>
        <v>1762.25</v>
      </c>
      <c r="W3912" s="30">
        <f>Orders[[#This Row],[Profit]]/Orders[[#This Row],[Sales]]</f>
        <v>-0.6</v>
      </c>
    </row>
    <row r="3913" spans="1:23" x14ac:dyDescent="0.35">
      <c r="A3913" s="1" t="s">
        <v>14872</v>
      </c>
      <c r="B3913" s="1" t="s">
        <v>7061</v>
      </c>
      <c r="C3913" s="8">
        <v>43621</v>
      </c>
      <c r="D3913" s="7">
        <v>43622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470.37599999999998</v>
      </c>
      <c r="S3913" s="1">
        <v>3</v>
      </c>
      <c r="T3913" s="1">
        <v>0.2</v>
      </c>
      <c r="U3913" s="1">
        <v>52.917299999999997</v>
      </c>
      <c r="V3913" s="1">
        <f t="shared" si="61"/>
        <v>1411.1279999999999</v>
      </c>
      <c r="W3913" s="30">
        <f>Orders[[#This Row],[Profit]]/Orders[[#This Row],[Sales]]</f>
        <v>0.1125</v>
      </c>
    </row>
    <row r="3914" spans="1:23" x14ac:dyDescent="0.35">
      <c r="A3914" s="1" t="s">
        <v>14873</v>
      </c>
      <c r="B3914" s="1" t="s">
        <v>7064</v>
      </c>
      <c r="C3914" s="8">
        <v>43726</v>
      </c>
      <c r="D3914" s="7">
        <v>43733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c r="V3914" s="1">
        <f t="shared" si="61"/>
        <v>58.320000000000007</v>
      </c>
      <c r="W3914" s="30">
        <f>Orders[[#This Row],[Profit]]/Orders[[#This Row],[Sales]]</f>
        <v>0.48000000000000004</v>
      </c>
    </row>
    <row r="3915" spans="1:23" x14ac:dyDescent="0.35">
      <c r="A3915" s="1" t="s">
        <v>14874</v>
      </c>
      <c r="B3915" s="1" t="s">
        <v>7064</v>
      </c>
      <c r="C3915" s="8">
        <v>43726</v>
      </c>
      <c r="D3915" s="7">
        <v>43733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3.2406000000000001</v>
      </c>
      <c r="V3915" s="1">
        <f t="shared" si="61"/>
        <v>19.64</v>
      </c>
      <c r="W3915" s="30">
        <f>Orders[[#This Row],[Profit]]/Orders[[#This Row],[Sales]]</f>
        <v>0.33</v>
      </c>
    </row>
    <row r="3916" spans="1:23" x14ac:dyDescent="0.35">
      <c r="A3916" s="1" t="s">
        <v>14875</v>
      </c>
      <c r="B3916" s="1" t="s">
        <v>7065</v>
      </c>
      <c r="C3916" s="8">
        <v>43664</v>
      </c>
      <c r="D3916" s="7">
        <v>43669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801.6</v>
      </c>
      <c r="S3916" s="1">
        <v>5</v>
      </c>
      <c r="T3916" s="1">
        <v>0.5</v>
      </c>
      <c r="U3916" s="1">
        <v>-448.89600000000002</v>
      </c>
      <c r="V3916" s="1">
        <f t="shared" si="61"/>
        <v>4008</v>
      </c>
      <c r="W3916" s="30">
        <f>Orders[[#This Row],[Profit]]/Orders[[#This Row],[Sales]]</f>
        <v>-0.56000000000000005</v>
      </c>
    </row>
    <row r="3917" spans="1:23" x14ac:dyDescent="0.35">
      <c r="A3917" s="1" t="s">
        <v>14876</v>
      </c>
      <c r="B3917" s="1" t="s">
        <v>7065</v>
      </c>
      <c r="C3917" s="8">
        <v>43664</v>
      </c>
      <c r="D3917" s="7">
        <v>43669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c r="V3917" s="1">
        <f t="shared" si="61"/>
        <v>323.13600000000002</v>
      </c>
      <c r="W3917" s="30">
        <f>Orders[[#This Row],[Profit]]/Orders[[#This Row],[Sales]]</f>
        <v>6.25E-2</v>
      </c>
    </row>
    <row r="3918" spans="1:23" x14ac:dyDescent="0.35">
      <c r="A3918" s="1" t="s">
        <v>14877</v>
      </c>
      <c r="B3918" s="1" t="s">
        <v>7065</v>
      </c>
      <c r="C3918" s="8">
        <v>43664</v>
      </c>
      <c r="D3918" s="7">
        <v>43669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c r="V3918" s="1">
        <f t="shared" si="61"/>
        <v>32.192</v>
      </c>
      <c r="W3918" s="30">
        <f>Orders[[#This Row],[Profit]]/Orders[[#This Row],[Sales]]</f>
        <v>0.32500000000000001</v>
      </c>
    </row>
    <row r="3919" spans="1:23" x14ac:dyDescent="0.35">
      <c r="A3919" s="1" t="s">
        <v>14878</v>
      </c>
      <c r="B3919" s="1" t="s">
        <v>7065</v>
      </c>
      <c r="C3919" s="8">
        <v>43664</v>
      </c>
      <c r="D3919" s="7">
        <v>43669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7.6559999999999997</v>
      </c>
      <c r="S3919" s="1">
        <v>4</v>
      </c>
      <c r="T3919" s="1">
        <v>0.7</v>
      </c>
      <c r="U3919" s="1">
        <v>-6.1247999999999996</v>
      </c>
      <c r="V3919" s="1">
        <f t="shared" si="61"/>
        <v>30.623999999999999</v>
      </c>
      <c r="W3919" s="30">
        <f>Orders[[#This Row],[Profit]]/Orders[[#This Row],[Sales]]</f>
        <v>-0.79999999999999993</v>
      </c>
    </row>
    <row r="3920" spans="1:23" x14ac:dyDescent="0.35">
      <c r="A3920" s="1" t="s">
        <v>14879</v>
      </c>
      <c r="B3920" s="1" t="s">
        <v>7065</v>
      </c>
      <c r="C3920" s="8">
        <v>43664</v>
      </c>
      <c r="D3920" s="7">
        <v>43669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c r="V3920" s="1">
        <f t="shared" si="61"/>
        <v>935.928</v>
      </c>
      <c r="W3920" s="30">
        <f>Orders[[#This Row],[Profit]]/Orders[[#This Row],[Sales]]</f>
        <v>-0.13750000000000001</v>
      </c>
    </row>
    <row r="3921" spans="1:23" x14ac:dyDescent="0.35">
      <c r="A3921" s="1" t="s">
        <v>14880</v>
      </c>
      <c r="B3921" s="1" t="s">
        <v>7068</v>
      </c>
      <c r="C3921" s="8">
        <v>43070</v>
      </c>
      <c r="D3921" s="7">
        <v>43076</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16.653600000000001</v>
      </c>
      <c r="V3921" s="1">
        <f t="shared" si="61"/>
        <v>246.72</v>
      </c>
      <c r="W3921" s="30">
        <f>Orders[[#This Row],[Profit]]/Orders[[#This Row],[Sales]]</f>
        <v>0.27</v>
      </c>
    </row>
    <row r="3922" spans="1:23" x14ac:dyDescent="0.35">
      <c r="A3922" s="1" t="s">
        <v>14881</v>
      </c>
      <c r="B3922" s="1" t="s">
        <v>7068</v>
      </c>
      <c r="C3922" s="8">
        <v>43070</v>
      </c>
      <c r="D3922" s="7">
        <v>43076</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c r="V3922" s="1">
        <f t="shared" si="61"/>
        <v>255.84</v>
      </c>
      <c r="W3922" s="30">
        <f>Orders[[#This Row],[Profit]]/Orders[[#This Row],[Sales]]</f>
        <v>0.48</v>
      </c>
    </row>
    <row r="3923" spans="1:23" x14ac:dyDescent="0.35">
      <c r="A3923" s="1" t="s">
        <v>14882</v>
      </c>
      <c r="B3923" s="1" t="s">
        <v>7069</v>
      </c>
      <c r="C3923" s="8">
        <v>43279</v>
      </c>
      <c r="D3923" s="7">
        <v>43283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v>
      </c>
      <c r="S3923" s="1">
        <v>3</v>
      </c>
      <c r="T3923" s="1">
        <v>0.2</v>
      </c>
      <c r="U3923" s="1">
        <v>35.997599999999998</v>
      </c>
      <c r="V3923" s="1">
        <f t="shared" si="61"/>
        <v>1079.9279999999999</v>
      </c>
      <c r="W3923" s="30">
        <f>Orders[[#This Row],[Profit]]/Orders[[#This Row],[Sales]]</f>
        <v>9.9999999999999992E-2</v>
      </c>
    </row>
    <row r="3924" spans="1:23" x14ac:dyDescent="0.35">
      <c r="A3924" s="1" t="s">
        <v>14883</v>
      </c>
      <c r="B3924" s="1" t="s">
        <v>7070</v>
      </c>
      <c r="C3924" s="8">
        <v>43705</v>
      </c>
      <c r="D3924" s="7">
        <v>43709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c r="V3924" s="1">
        <f t="shared" si="61"/>
        <v>152.06400000000002</v>
      </c>
      <c r="W3924" s="30">
        <f>Orders[[#This Row],[Profit]]/Orders[[#This Row],[Sales]]</f>
        <v>0.3125</v>
      </c>
    </row>
    <row r="3925" spans="1:23" x14ac:dyDescent="0.35">
      <c r="A3925" s="1" t="s">
        <v>14884</v>
      </c>
      <c r="B3925" s="1" t="s">
        <v>7070</v>
      </c>
      <c r="C3925" s="8">
        <v>43705</v>
      </c>
      <c r="D3925" s="7">
        <v>43709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v>
      </c>
      <c r="S3925" s="1">
        <v>5</v>
      </c>
      <c r="T3925" s="1">
        <v>0.2</v>
      </c>
      <c r="U3925" s="1">
        <v>9.3520000000000003</v>
      </c>
      <c r="V3925" s="1">
        <f t="shared" si="61"/>
        <v>133.6</v>
      </c>
      <c r="W3925" s="30">
        <f>Orders[[#This Row],[Profit]]/Orders[[#This Row],[Sales]]</f>
        <v>0.35000000000000003</v>
      </c>
    </row>
    <row r="3926" spans="1:23" x14ac:dyDescent="0.35">
      <c r="A3926" s="1" t="s">
        <v>14885</v>
      </c>
      <c r="B3926" s="1" t="s">
        <v>7073</v>
      </c>
      <c r="C3926" s="8">
        <v>42630</v>
      </c>
      <c r="D3926" s="7">
        <v>42634</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1.2112000000000001</v>
      </c>
      <c r="V3926" s="1">
        <f t="shared" si="61"/>
        <v>60.56</v>
      </c>
      <c r="W3926" s="30">
        <f>Orders[[#This Row],[Profit]]/Orders[[#This Row],[Sales]]</f>
        <v>0.04</v>
      </c>
    </row>
    <row r="3927" spans="1:23" x14ac:dyDescent="0.35">
      <c r="A3927" s="1" t="s">
        <v>14886</v>
      </c>
      <c r="B3927" s="1" t="s">
        <v>7073</v>
      </c>
      <c r="C3927" s="8">
        <v>42630</v>
      </c>
      <c r="D3927" s="7">
        <v>42634</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57.93</v>
      </c>
      <c r="S3927" s="1">
        <v>3</v>
      </c>
      <c r="T3927" s="1">
        <v>0</v>
      </c>
      <c r="U3927" s="1">
        <v>16.220400000000001</v>
      </c>
      <c r="V3927" s="1">
        <f t="shared" si="61"/>
        <v>173.79</v>
      </c>
      <c r="W3927" s="30">
        <f>Orders[[#This Row],[Profit]]/Orders[[#This Row],[Sales]]</f>
        <v>0.28000000000000003</v>
      </c>
    </row>
    <row r="3928" spans="1:23" x14ac:dyDescent="0.35">
      <c r="A3928" s="1" t="s">
        <v>14887</v>
      </c>
      <c r="B3928" s="1" t="s">
        <v>7073</v>
      </c>
      <c r="C3928" s="8">
        <v>42630</v>
      </c>
      <c r="D3928" s="7">
        <v>42634</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v>
      </c>
      <c r="V3928" s="1">
        <f t="shared" si="61"/>
        <v>70.680000000000007</v>
      </c>
      <c r="W3928" s="30">
        <f>Orders[[#This Row],[Profit]]/Orders[[#This Row],[Sales]]</f>
        <v>0.37999999999999995</v>
      </c>
    </row>
    <row r="3929" spans="1:23" x14ac:dyDescent="0.35">
      <c r="A3929" s="1" t="s">
        <v>14888</v>
      </c>
      <c r="B3929" s="1" t="s">
        <v>7073</v>
      </c>
      <c r="C3929" s="8">
        <v>42630</v>
      </c>
      <c r="D3929" s="7">
        <v>42634</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c r="V3929" s="1">
        <f t="shared" si="61"/>
        <v>686.2</v>
      </c>
      <c r="W3929" s="30">
        <f>Orders[[#This Row],[Profit]]/Orders[[#This Row],[Sales]]</f>
        <v>0.33749999999999997</v>
      </c>
    </row>
    <row r="3930" spans="1:23" x14ac:dyDescent="0.35">
      <c r="A3930" s="1" t="s">
        <v>14889</v>
      </c>
      <c r="B3930" s="1" t="s">
        <v>7074</v>
      </c>
      <c r="C3930" s="8">
        <v>43173</v>
      </c>
      <c r="D3930" s="7">
        <v>43176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-14.196</v>
      </c>
      <c r="V3930" s="1">
        <f t="shared" si="61"/>
        <v>1206.6599999999999</v>
      </c>
      <c r="W3930" s="30">
        <f>Orders[[#This Row],[Profit]]/Orders[[#This Row],[Sales]]</f>
        <v>-5.8823529411764705E-2</v>
      </c>
    </row>
    <row r="3931" spans="1:23" x14ac:dyDescent="0.35">
      <c r="A3931" s="1" t="s">
        <v>14890</v>
      </c>
      <c r="B3931" s="1" t="s">
        <v>7074</v>
      </c>
      <c r="C3931" s="8">
        <v>43173</v>
      </c>
      <c r="D3931" s="7">
        <v>43176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5.1840000000000002</v>
      </c>
      <c r="S3931" s="1">
        <v>1</v>
      </c>
      <c r="T3931" s="1">
        <v>0.2</v>
      </c>
      <c r="U3931" s="1">
        <v>1.8792</v>
      </c>
      <c r="V3931" s="1">
        <f t="shared" si="61"/>
        <v>5.1840000000000002</v>
      </c>
      <c r="W3931" s="30">
        <f>Orders[[#This Row],[Profit]]/Orders[[#This Row],[Sales]]</f>
        <v>0.36249999999999999</v>
      </c>
    </row>
    <row r="3932" spans="1:23" x14ac:dyDescent="0.35">
      <c r="A3932" s="1" t="s">
        <v>14891</v>
      </c>
      <c r="B3932" s="1" t="s">
        <v>7074</v>
      </c>
      <c r="C3932" s="8">
        <v>43173</v>
      </c>
      <c r="D3932" s="7">
        <v>43176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16.373699999999999</v>
      </c>
      <c r="V3932" s="1">
        <f t="shared" si="61"/>
        <v>1018.8080000000001</v>
      </c>
      <c r="W3932" s="30">
        <f>Orders[[#This Row],[Profit]]/Orders[[#This Row],[Sales]]</f>
        <v>0.11249999999999999</v>
      </c>
    </row>
    <row r="3933" spans="1:23" x14ac:dyDescent="0.35">
      <c r="A3933" s="1" t="s">
        <v>14892</v>
      </c>
      <c r="B3933" s="1" t="s">
        <v>7075</v>
      </c>
      <c r="C3933" s="8">
        <v>43338</v>
      </c>
      <c r="D3933" s="7">
        <v>43345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5.4720000000000004</v>
      </c>
      <c r="S3933" s="1">
        <v>3</v>
      </c>
      <c r="T3933" s="1">
        <v>0.2</v>
      </c>
      <c r="U3933" s="1">
        <v>1.6415999999999999</v>
      </c>
      <c r="V3933" s="1">
        <f t="shared" si="61"/>
        <v>16.416</v>
      </c>
      <c r="W3933" s="30">
        <f>Orders[[#This Row],[Profit]]/Orders[[#This Row],[Sales]]</f>
        <v>0.3</v>
      </c>
    </row>
    <row r="3934" spans="1:23" x14ac:dyDescent="0.35">
      <c r="A3934" s="1" t="s">
        <v>14893</v>
      </c>
      <c r="B3934" s="1" t="s">
        <v>7075</v>
      </c>
      <c r="C3934" s="8">
        <v>43338</v>
      </c>
      <c r="D3934" s="7">
        <v>43345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c r="V3934" s="1">
        <f t="shared" si="61"/>
        <v>95.968000000000004</v>
      </c>
      <c r="W3934" s="30">
        <f>Orders[[#This Row],[Profit]]/Orders[[#This Row],[Sales]]</f>
        <v>0.27500000000000002</v>
      </c>
    </row>
    <row r="3935" spans="1:23" x14ac:dyDescent="0.35">
      <c r="A3935" s="1" t="s">
        <v>14894</v>
      </c>
      <c r="B3935" s="1" t="s">
        <v>7078</v>
      </c>
      <c r="C3935" s="8">
        <v>43710</v>
      </c>
      <c r="D3935" s="7">
        <v>43716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9.4</v>
      </c>
      <c r="S3935" s="1">
        <v>5</v>
      </c>
      <c r="T3935" s="1">
        <v>0</v>
      </c>
      <c r="U3935" s="1">
        <v>2.726</v>
      </c>
      <c r="V3935" s="1">
        <f t="shared" si="61"/>
        <v>47</v>
      </c>
      <c r="W3935" s="30">
        <f>Orders[[#This Row],[Profit]]/Orders[[#This Row],[Sales]]</f>
        <v>0.28999999999999998</v>
      </c>
    </row>
    <row r="3936" spans="1:23" x14ac:dyDescent="0.35">
      <c r="A3936" s="1" t="s">
        <v>14895</v>
      </c>
      <c r="B3936" s="1" t="s">
        <v>7078</v>
      </c>
      <c r="C3936" s="8">
        <v>43710</v>
      </c>
      <c r="D3936" s="7">
        <v>43716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c r="V3936" s="1">
        <f t="shared" si="61"/>
        <v>370</v>
      </c>
      <c r="W3936" s="30">
        <f>Orders[[#This Row],[Profit]]/Orders[[#This Row],[Sales]]</f>
        <v>0.5</v>
      </c>
    </row>
    <row r="3937" spans="1:23" x14ac:dyDescent="0.35">
      <c r="A3937" s="1" t="s">
        <v>14896</v>
      </c>
      <c r="B3937" s="1" t="s">
        <v>7078</v>
      </c>
      <c r="C3937" s="8">
        <v>43710</v>
      </c>
      <c r="D3937" s="7">
        <v>43716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v>
      </c>
      <c r="V3937" s="1">
        <f t="shared" si="61"/>
        <v>403.16800000000001</v>
      </c>
      <c r="W3937" s="30">
        <f>Orders[[#This Row],[Profit]]/Orders[[#This Row],[Sales]]</f>
        <v>6.25E-2</v>
      </c>
    </row>
    <row r="3938" spans="1:23" x14ac:dyDescent="0.35">
      <c r="A3938" s="1" t="s">
        <v>14897</v>
      </c>
      <c r="B3938" s="1" t="s">
        <v>7079</v>
      </c>
      <c r="C3938" s="8">
        <v>42902</v>
      </c>
      <c r="D3938" s="7">
        <v>42906</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28.751999999999999</v>
      </c>
      <c r="S3938" s="1">
        <v>3</v>
      </c>
      <c r="T3938" s="1">
        <v>0.2</v>
      </c>
      <c r="U3938" s="1">
        <v>9.3444000000000003</v>
      </c>
      <c r="V3938" s="1">
        <f t="shared" si="61"/>
        <v>86.256</v>
      </c>
      <c r="W3938" s="30">
        <f>Orders[[#This Row],[Profit]]/Orders[[#This Row],[Sales]]</f>
        <v>0.32500000000000001</v>
      </c>
    </row>
    <row r="3939" spans="1:23" x14ac:dyDescent="0.35">
      <c r="A3939" s="1" t="s">
        <v>14898</v>
      </c>
      <c r="B3939" s="1" t="s">
        <v>7079</v>
      </c>
      <c r="C3939" s="8">
        <v>42902</v>
      </c>
      <c r="D3939" s="7">
        <v>42906</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9.8658000000000001</v>
      </c>
      <c r="V3939" s="1">
        <f t="shared" si="61"/>
        <v>81.647999999999996</v>
      </c>
      <c r="W3939" s="30">
        <f>Orders[[#This Row],[Profit]]/Orders[[#This Row],[Sales]]</f>
        <v>0.36249999999999999</v>
      </c>
    </row>
    <row r="3940" spans="1:23" x14ac:dyDescent="0.35">
      <c r="A3940" s="1" t="s">
        <v>14899</v>
      </c>
      <c r="B3940" s="1" t="s">
        <v>7079</v>
      </c>
      <c r="C3940" s="8">
        <v>42902</v>
      </c>
      <c r="D3940" s="7">
        <v>42906</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197.37200000000001</v>
      </c>
      <c r="S3940" s="1">
        <v>2</v>
      </c>
      <c r="T3940" s="1">
        <v>0.3</v>
      </c>
      <c r="U3940" s="1">
        <v>-25.3764</v>
      </c>
      <c r="V3940" s="1">
        <f t="shared" si="61"/>
        <v>394.74400000000003</v>
      </c>
      <c r="W3940" s="30">
        <f>Orders[[#This Row],[Profit]]/Orders[[#This Row],[Sales]]</f>
        <v>-0.12857142857142856</v>
      </c>
    </row>
    <row r="3941" spans="1:23" x14ac:dyDescent="0.35">
      <c r="A3941" s="1" t="s">
        <v>14900</v>
      </c>
      <c r="B3941" s="1" t="s">
        <v>7081</v>
      </c>
      <c r="C3941" s="8">
        <v>43444</v>
      </c>
      <c r="D3941" s="7">
        <v>43444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c r="V3941" s="1">
        <f t="shared" si="61"/>
        <v>7124.5</v>
      </c>
      <c r="W3941" s="30">
        <f>Orders[[#This Row],[Profit]]/Orders[[#This Row],[Sales]]</f>
        <v>0.25</v>
      </c>
    </row>
    <row r="3942" spans="1:23" x14ac:dyDescent="0.35">
      <c r="A3942" s="1" t="s">
        <v>14901</v>
      </c>
      <c r="B3942" s="1" t="s">
        <v>7083</v>
      </c>
      <c r="C3942" s="8">
        <v>43603</v>
      </c>
      <c r="D3942" s="7">
        <v>43608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6.2607999999999997</v>
      </c>
      <c r="V3942" s="1">
        <f t="shared" si="61"/>
        <v>29.12</v>
      </c>
      <c r="W3942" s="30">
        <f>Orders[[#This Row],[Profit]]/Orders[[#This Row],[Sales]]</f>
        <v>0.42999999999999994</v>
      </c>
    </row>
    <row r="3943" spans="1:23" x14ac:dyDescent="0.35">
      <c r="A3943" s="1" t="s">
        <v>14902</v>
      </c>
      <c r="B3943" s="1" t="s">
        <v>7083</v>
      </c>
      <c r="C3943" s="8">
        <v>43603</v>
      </c>
      <c r="D3943" s="7">
        <v>43608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1.0286999999999999</v>
      </c>
      <c r="V3943" s="1">
        <f t="shared" si="61"/>
        <v>3.048</v>
      </c>
      <c r="W3943" s="30">
        <f>Orders[[#This Row],[Profit]]/Orders[[#This Row],[Sales]]</f>
        <v>0.33749999999999997</v>
      </c>
    </row>
    <row r="3944" spans="1:23" x14ac:dyDescent="0.35">
      <c r="A3944" s="1" t="s">
        <v>14903</v>
      </c>
      <c r="B3944" s="1" t="s">
        <v>7084</v>
      </c>
      <c r="C3944" s="8">
        <v>43612</v>
      </c>
      <c r="D3944" s="7">
        <v>43614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v>
      </c>
      <c r="S3944" s="1">
        <v>5</v>
      </c>
      <c r="T3944" s="1">
        <v>0.2</v>
      </c>
      <c r="U3944" s="1">
        <v>9.0719999999999992</v>
      </c>
      <c r="V3944" s="1">
        <f t="shared" si="61"/>
        <v>129.60000000000002</v>
      </c>
      <c r="W3944" s="30">
        <f>Orders[[#This Row],[Profit]]/Orders[[#This Row],[Sales]]</f>
        <v>0.34999999999999992</v>
      </c>
    </row>
    <row r="3945" spans="1:23" x14ac:dyDescent="0.35">
      <c r="A3945" s="1" t="s">
        <v>14904</v>
      </c>
      <c r="B3945" s="1" t="s">
        <v>7085</v>
      </c>
      <c r="C3945" s="8">
        <v>43274</v>
      </c>
      <c r="D3945" s="7">
        <v>43281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v>
      </c>
      <c r="S3945" s="1">
        <v>7</v>
      </c>
      <c r="T3945" s="1">
        <v>0</v>
      </c>
      <c r="U3945" s="1">
        <v>16.703399999999998</v>
      </c>
      <c r="V3945" s="1">
        <f t="shared" si="61"/>
        <v>5846.19</v>
      </c>
      <c r="W3945" s="30">
        <f>Orders[[#This Row],[Profit]]/Orders[[#This Row],[Sales]]</f>
        <v>0.02</v>
      </c>
    </row>
    <row r="3946" spans="1:23" x14ac:dyDescent="0.35">
      <c r="A3946" s="1" t="s">
        <v>14905</v>
      </c>
      <c r="B3946" s="1" t="s">
        <v>7088</v>
      </c>
      <c r="C3946" s="8">
        <v>43236</v>
      </c>
      <c r="D3946" s="7">
        <v>43241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c r="V3946" s="1">
        <f t="shared" si="61"/>
        <v>52.019999999999996</v>
      </c>
      <c r="W3946" s="30">
        <f>Orders[[#This Row],[Profit]]/Orders[[#This Row],[Sales]]</f>
        <v>0.49000000000000005</v>
      </c>
    </row>
    <row r="3947" spans="1:23" x14ac:dyDescent="0.35">
      <c r="A3947" s="1" t="s">
        <v>14906</v>
      </c>
      <c r="B3947" s="1" t="s">
        <v>7089</v>
      </c>
      <c r="C3947" s="8">
        <v>43787</v>
      </c>
      <c r="D3947" s="7">
        <v>43792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15.5344</v>
      </c>
      <c r="V3947" s="1">
        <f t="shared" si="61"/>
        <v>44.384</v>
      </c>
      <c r="W3947" s="30">
        <f>Orders[[#This Row],[Profit]]/Orders[[#This Row],[Sales]]</f>
        <v>0.35</v>
      </c>
    </row>
    <row r="3948" spans="1:23" x14ac:dyDescent="0.35">
      <c r="A3948" s="1" t="s">
        <v>14907</v>
      </c>
      <c r="B3948" s="1" t="s">
        <v>7089</v>
      </c>
      <c r="C3948" s="8">
        <v>43787</v>
      </c>
      <c r="D3948" s="7">
        <v>43792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v>
      </c>
      <c r="S3948" s="1">
        <v>1</v>
      </c>
      <c r="T3948" s="1">
        <v>0.2</v>
      </c>
      <c r="U3948" s="1">
        <v>-0.66239999999999999</v>
      </c>
      <c r="V3948" s="1">
        <f t="shared" si="61"/>
        <v>2.944</v>
      </c>
      <c r="W3948" s="30">
        <f>Orders[[#This Row],[Profit]]/Orders[[#This Row],[Sales]]</f>
        <v>-0.22500000000000001</v>
      </c>
    </row>
    <row r="3949" spans="1:23" x14ac:dyDescent="0.35">
      <c r="A3949" s="1" t="s">
        <v>14908</v>
      </c>
      <c r="B3949" s="1" t="s">
        <v>7090</v>
      </c>
      <c r="C3949" s="8">
        <v>43422</v>
      </c>
      <c r="D3949" s="7">
        <v>43426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1.0347999999999999</v>
      </c>
      <c r="V3949" s="1">
        <f t="shared" si="61"/>
        <v>12.736000000000001</v>
      </c>
      <c r="W3949" s="30">
        <f>Orders[[#This Row],[Profit]]/Orders[[#This Row],[Sales]]</f>
        <v>0.16249999999999998</v>
      </c>
    </row>
    <row r="3950" spans="1:23" x14ac:dyDescent="0.35">
      <c r="A3950" s="1" t="s">
        <v>14909</v>
      </c>
      <c r="B3950" s="1" t="s">
        <v>7090</v>
      </c>
      <c r="C3950" s="8">
        <v>43422</v>
      </c>
      <c r="D3950" s="7">
        <v>43426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48.847999999999999</v>
      </c>
      <c r="S3950" s="1">
        <v>2</v>
      </c>
      <c r="T3950" s="1">
        <v>0.2</v>
      </c>
      <c r="U3950" s="1">
        <v>15.8756</v>
      </c>
      <c r="V3950" s="1">
        <f t="shared" si="61"/>
        <v>97.695999999999998</v>
      </c>
      <c r="W3950" s="30">
        <f>Orders[[#This Row],[Profit]]/Orders[[#This Row],[Sales]]</f>
        <v>0.32500000000000001</v>
      </c>
    </row>
    <row r="3951" spans="1:23" x14ac:dyDescent="0.35">
      <c r="A3951" s="1" t="s">
        <v>14910</v>
      </c>
      <c r="B3951" s="1" t="s">
        <v>7090</v>
      </c>
      <c r="C3951" s="8">
        <v>43422</v>
      </c>
      <c r="D3951" s="7">
        <v>43426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6.6311999999999998</v>
      </c>
      <c r="V3951" s="1">
        <f t="shared" si="61"/>
        <v>39.295999999999999</v>
      </c>
      <c r="W3951" s="30">
        <f>Orders[[#This Row],[Profit]]/Orders[[#This Row],[Sales]]</f>
        <v>0.33749999999999997</v>
      </c>
    </row>
    <row r="3952" spans="1:23" x14ac:dyDescent="0.35">
      <c r="A3952" s="1" t="s">
        <v>14911</v>
      </c>
      <c r="B3952" s="1" t="s">
        <v>7090</v>
      </c>
      <c r="C3952" s="8">
        <v>43422</v>
      </c>
      <c r="D3952" s="7">
        <v>43426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-18.222000000000001</v>
      </c>
      <c r="V3952" s="1">
        <f t="shared" si="61"/>
        <v>1530.6480000000001</v>
      </c>
      <c r="W3952" s="30">
        <f>Orders[[#This Row],[Profit]]/Orders[[#This Row],[Sales]]</f>
        <v>-7.1428571428571438E-2</v>
      </c>
    </row>
    <row r="3953" spans="1:23" x14ac:dyDescent="0.35">
      <c r="A3953" s="1" t="s">
        <v>14912</v>
      </c>
      <c r="B3953" s="1" t="s">
        <v>7091</v>
      </c>
      <c r="C3953" s="8">
        <v>42702</v>
      </c>
      <c r="D3953" s="7">
        <v>42704</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6.0368000000000004</v>
      </c>
      <c r="V3953" s="1">
        <f t="shared" si="61"/>
        <v>34.496000000000002</v>
      </c>
      <c r="W3953" s="30">
        <f>Orders[[#This Row],[Profit]]/Orders[[#This Row],[Sales]]</f>
        <v>0.35</v>
      </c>
    </row>
    <row r="3954" spans="1:23" x14ac:dyDescent="0.35">
      <c r="A3954" s="1" t="s">
        <v>14913</v>
      </c>
      <c r="B3954" s="1" t="s">
        <v>7092</v>
      </c>
      <c r="C3954" s="8">
        <v>43160</v>
      </c>
      <c r="D3954" s="7">
        <v>43167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13.9986</v>
      </c>
      <c r="V3954" s="1">
        <f t="shared" si="61"/>
        <v>319.96800000000002</v>
      </c>
      <c r="W3954" s="30">
        <f>Orders[[#This Row],[Profit]]/Orders[[#This Row],[Sales]]</f>
        <v>8.7499999999999994E-2</v>
      </c>
    </row>
    <row r="3955" spans="1:23" x14ac:dyDescent="0.35">
      <c r="A3955" s="1" t="s">
        <v>14914</v>
      </c>
      <c r="B3955" s="1" t="s">
        <v>7095</v>
      </c>
      <c r="C3955" s="8">
        <v>43480</v>
      </c>
      <c r="D3955" s="7">
        <v>43484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c r="V3955" s="1">
        <f t="shared" si="61"/>
        <v>25.4</v>
      </c>
      <c r="W3955" s="30">
        <f>Orders[[#This Row],[Profit]]/Orders[[#This Row],[Sales]]</f>
        <v>0.46</v>
      </c>
    </row>
    <row r="3956" spans="1:23" x14ac:dyDescent="0.35">
      <c r="A3956" s="1" t="s">
        <v>14915</v>
      </c>
      <c r="B3956" s="1" t="s">
        <v>7096</v>
      </c>
      <c r="C3956" s="8">
        <v>42464</v>
      </c>
      <c r="D3956" s="7">
        <v>42469</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c r="V3956" s="1">
        <f t="shared" si="61"/>
        <v>5.47</v>
      </c>
      <c r="W3956" s="30">
        <f>Orders[[#This Row],[Profit]]/Orders[[#This Row],[Sales]]</f>
        <v>0.43000000000000005</v>
      </c>
    </row>
    <row r="3957" spans="1:23" x14ac:dyDescent="0.35">
      <c r="A3957" s="1" t="s">
        <v>14916</v>
      </c>
      <c r="B3957" s="1" t="s">
        <v>7096</v>
      </c>
      <c r="C3957" s="8">
        <v>42464</v>
      </c>
      <c r="D3957" s="7">
        <v>42469</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23.808</v>
      </c>
      <c r="V3957" s="1">
        <f t="shared" si="61"/>
        <v>317.44</v>
      </c>
      <c r="W3957" s="30">
        <f>Orders[[#This Row],[Profit]]/Orders[[#This Row],[Sales]]</f>
        <v>0.3</v>
      </c>
    </row>
    <row r="3958" spans="1:23" x14ac:dyDescent="0.35">
      <c r="A3958" s="1" t="s">
        <v>14917</v>
      </c>
      <c r="B3958" s="1" t="s">
        <v>7097</v>
      </c>
      <c r="C3958" s="8">
        <v>43277</v>
      </c>
      <c r="D3958" s="7">
        <v>43284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6.4206000000000003</v>
      </c>
      <c r="V3958" s="1">
        <f t="shared" si="61"/>
        <v>66.42</v>
      </c>
      <c r="W3958" s="30">
        <f>Orders[[#This Row],[Profit]]/Orders[[#This Row],[Sales]]</f>
        <v>0.28999999999999998</v>
      </c>
    </row>
    <row r="3959" spans="1:23" x14ac:dyDescent="0.35">
      <c r="A3959" s="1" t="s">
        <v>14918</v>
      </c>
      <c r="B3959" s="1" t="s">
        <v>7098</v>
      </c>
      <c r="C3959" s="8">
        <v>43249</v>
      </c>
      <c r="D3959" s="7">
        <v>43253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11.276999999999999</v>
      </c>
      <c r="S3959" s="1">
        <v>3</v>
      </c>
      <c r="T3959" s="1">
        <v>0.7</v>
      </c>
      <c r="U3959" s="1">
        <v>-8.6456999999999997</v>
      </c>
      <c r="V3959" s="1">
        <f t="shared" si="61"/>
        <v>33.830999999999996</v>
      </c>
      <c r="W3959" s="30">
        <f>Orders[[#This Row],[Profit]]/Orders[[#This Row],[Sales]]</f>
        <v>-0.76666666666666672</v>
      </c>
    </row>
    <row r="3960" spans="1:23" x14ac:dyDescent="0.35">
      <c r="A3960" s="1" t="s">
        <v>14919</v>
      </c>
      <c r="B3960" s="1" t="s">
        <v>7098</v>
      </c>
      <c r="C3960" s="8">
        <v>43249</v>
      </c>
      <c r="D3960" s="7">
        <v>43253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4.4480000000000004</v>
      </c>
      <c r="S3960" s="1">
        <v>2</v>
      </c>
      <c r="T3960" s="1">
        <v>0.2</v>
      </c>
      <c r="U3960" s="1">
        <v>0.33360000000000001</v>
      </c>
      <c r="V3960" s="1">
        <f t="shared" si="61"/>
        <v>8.8960000000000008</v>
      </c>
      <c r="W3960" s="30">
        <f>Orders[[#This Row],[Profit]]/Orders[[#This Row],[Sales]]</f>
        <v>7.4999999999999997E-2</v>
      </c>
    </row>
    <row r="3961" spans="1:23" x14ac:dyDescent="0.35">
      <c r="A3961" s="1" t="s">
        <v>14920</v>
      </c>
      <c r="B3961" s="1" t="s">
        <v>7098</v>
      </c>
      <c r="C3961" s="8">
        <v>43249</v>
      </c>
      <c r="D3961" s="7">
        <v>43253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14.547000000000001</v>
      </c>
      <c r="V3961" s="1">
        <f t="shared" si="61"/>
        <v>134.28</v>
      </c>
      <c r="W3961" s="30">
        <f>Orders[[#This Row],[Profit]]/Orders[[#This Row],[Sales]]</f>
        <v>0.32500000000000001</v>
      </c>
    </row>
    <row r="3962" spans="1:23" x14ac:dyDescent="0.35">
      <c r="A3962" s="1" t="s">
        <v>14921</v>
      </c>
      <c r="B3962" s="1" t="s">
        <v>7101</v>
      </c>
      <c r="C3962" s="8">
        <v>43027</v>
      </c>
      <c r="D3962" s="7">
        <v>43032</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c r="V3962" s="1">
        <f t="shared" si="61"/>
        <v>229.68</v>
      </c>
      <c r="W3962" s="30">
        <f>Orders[[#This Row],[Profit]]/Orders[[#This Row],[Sales]]</f>
        <v>0.45999999999999996</v>
      </c>
    </row>
    <row r="3963" spans="1:23" x14ac:dyDescent="0.35">
      <c r="A3963" s="1" t="s">
        <v>14922</v>
      </c>
      <c r="B3963" s="1" t="s">
        <v>7101</v>
      </c>
      <c r="C3963" s="8">
        <v>43027</v>
      </c>
      <c r="D3963" s="7">
        <v>43032</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44.984999999999999</v>
      </c>
      <c r="V3963" s="1">
        <f t="shared" si="61"/>
        <v>749.75</v>
      </c>
      <c r="W3963" s="30">
        <f>Orders[[#This Row],[Profit]]/Orders[[#This Row],[Sales]]</f>
        <v>0.30000000000000004</v>
      </c>
    </row>
    <row r="3964" spans="1:23" x14ac:dyDescent="0.35">
      <c r="A3964" s="1" t="s">
        <v>14923</v>
      </c>
      <c r="B3964" s="1" t="s">
        <v>7102</v>
      </c>
      <c r="C3964" s="8">
        <v>43515</v>
      </c>
      <c r="D3964" s="7">
        <v>43516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3.4668000000000001</v>
      </c>
      <c r="V3964" s="1">
        <f t="shared" si="61"/>
        <v>38.519999999999996</v>
      </c>
      <c r="W3964" s="30">
        <f>Orders[[#This Row],[Profit]]/Orders[[#This Row],[Sales]]</f>
        <v>0.27</v>
      </c>
    </row>
    <row r="3965" spans="1:23" x14ac:dyDescent="0.35">
      <c r="A3965" s="1" t="s">
        <v>14924</v>
      </c>
      <c r="B3965" s="1" t="s">
        <v>7102</v>
      </c>
      <c r="C3965" s="8">
        <v>43515</v>
      </c>
      <c r="D3965" s="7">
        <v>43516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v>
      </c>
      <c r="V3965" s="1">
        <f t="shared" si="61"/>
        <v>134.01</v>
      </c>
      <c r="W3965" s="30">
        <f>Orders[[#This Row],[Profit]]/Orders[[#This Row],[Sales]]</f>
        <v>0.27</v>
      </c>
    </row>
    <row r="3966" spans="1:23" x14ac:dyDescent="0.35">
      <c r="A3966" s="1" t="s">
        <v>14925</v>
      </c>
      <c r="B3966" s="1" t="s">
        <v>7103</v>
      </c>
      <c r="C3966" s="8">
        <v>43365</v>
      </c>
      <c r="D3966" s="7">
        <v>43371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0.88560000000000005</v>
      </c>
      <c r="V3966" s="1">
        <f t="shared" si="61"/>
        <v>23.616</v>
      </c>
      <c r="W3966" s="30">
        <f>Orders[[#This Row],[Profit]]/Orders[[#This Row],[Sales]]</f>
        <v>0.1125</v>
      </c>
    </row>
    <row r="3967" spans="1:23" x14ac:dyDescent="0.35">
      <c r="A3967" s="1" t="s">
        <v>14926</v>
      </c>
      <c r="B3967" s="1" t="s">
        <v>7106</v>
      </c>
      <c r="C3967" s="8">
        <v>42686</v>
      </c>
      <c r="D3967" s="7">
        <v>42691</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0.88560000000000005</v>
      </c>
      <c r="V3967" s="1">
        <f t="shared" si="61"/>
        <v>23.616</v>
      </c>
      <c r="W3967" s="30">
        <f>Orders[[#This Row],[Profit]]/Orders[[#This Row],[Sales]]</f>
        <v>0.1125</v>
      </c>
    </row>
    <row r="3968" spans="1:23" x14ac:dyDescent="0.35">
      <c r="A3968" s="1" t="s">
        <v>14927</v>
      </c>
      <c r="B3968" s="1" t="s">
        <v>7107</v>
      </c>
      <c r="C3968" s="8">
        <v>43191</v>
      </c>
      <c r="D3968" s="7">
        <v>43196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c r="V3968" s="1">
        <f t="shared" si="61"/>
        <v>352.16</v>
      </c>
      <c r="W3968" s="30">
        <f>Orders[[#This Row],[Profit]]/Orders[[#This Row],[Sales]]</f>
        <v>0.25999999999999995</v>
      </c>
    </row>
    <row r="3969" spans="1:23" x14ac:dyDescent="0.35">
      <c r="A3969" s="1" t="s">
        <v>14928</v>
      </c>
      <c r="B3969" s="1" t="s">
        <v>7108</v>
      </c>
      <c r="C3969" s="8">
        <v>43240</v>
      </c>
      <c r="D3969" s="7">
        <v>43243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40.634999999999998</v>
      </c>
      <c r="S3969" s="1">
        <v>7</v>
      </c>
      <c r="T3969" s="1">
        <v>0.7</v>
      </c>
      <c r="U3969" s="1">
        <v>-32.508000000000003</v>
      </c>
      <c r="V3969" s="1">
        <f t="shared" si="61"/>
        <v>284.44499999999999</v>
      </c>
      <c r="W3969" s="30">
        <f>Orders[[#This Row],[Profit]]/Orders[[#This Row],[Sales]]</f>
        <v>-0.80000000000000016</v>
      </c>
    </row>
    <row r="3970" spans="1:23" x14ac:dyDescent="0.35">
      <c r="A3970" s="1" t="s">
        <v>14929</v>
      </c>
      <c r="B3970" s="1" t="s">
        <v>7109</v>
      </c>
      <c r="C3970" s="8">
        <v>42887</v>
      </c>
      <c r="D3970" s="7">
        <v>42891</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5.7279999999999998</v>
      </c>
      <c r="S3970" s="1">
        <v>8</v>
      </c>
      <c r="T3970" s="1">
        <v>0.8</v>
      </c>
      <c r="U3970" s="1">
        <v>-9.1647999999999996</v>
      </c>
      <c r="V3970" s="1">
        <f t="shared" ref="V3970:V4033" si="62">PRODUCT(S3970,R3970)</f>
        <v>45.823999999999998</v>
      </c>
      <c r="W3970" s="30">
        <f>Orders[[#This Row],[Profit]]/Orders[[#This Row],[Sales]]</f>
        <v>-1.6</v>
      </c>
    </row>
    <row r="3971" spans="1:23" x14ac:dyDescent="0.35">
      <c r="A3971" s="1" t="s">
        <v>14930</v>
      </c>
      <c r="B3971" s="1" t="s">
        <v>7109</v>
      </c>
      <c r="C3971" s="8">
        <v>42887</v>
      </c>
      <c r="D3971" s="7">
        <v>42891</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13.2</v>
      </c>
      <c r="V3971" s="1">
        <f t="shared" si="62"/>
        <v>422.40000000000003</v>
      </c>
      <c r="W3971" s="30">
        <f>Orders[[#This Row],[Profit]]/Orders[[#This Row],[Sales]]</f>
        <v>0.31249999999999994</v>
      </c>
    </row>
    <row r="3972" spans="1:23" x14ac:dyDescent="0.35">
      <c r="A3972" s="1" t="s">
        <v>14931</v>
      </c>
      <c r="B3972" s="1" t="s">
        <v>7112</v>
      </c>
      <c r="C3972" s="8">
        <v>42696</v>
      </c>
      <c r="D3972" s="7">
        <v>42700</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v>
      </c>
      <c r="S3972" s="1">
        <v>9</v>
      </c>
      <c r="T3972" s="1">
        <v>0</v>
      </c>
      <c r="U3972" s="1">
        <v>24.219000000000001</v>
      </c>
      <c r="V3972" s="1">
        <f t="shared" si="62"/>
        <v>484.38</v>
      </c>
      <c r="W3972" s="30">
        <f>Orders[[#This Row],[Profit]]/Orders[[#This Row],[Sales]]</f>
        <v>0.45</v>
      </c>
    </row>
    <row r="3973" spans="1:23" x14ac:dyDescent="0.35">
      <c r="A3973" s="1" t="s">
        <v>14932</v>
      </c>
      <c r="B3973" s="1" t="s">
        <v>7115</v>
      </c>
      <c r="C3973" s="8">
        <v>42788</v>
      </c>
      <c r="D3973" s="7">
        <v>42790</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c r="V3973" s="1">
        <f t="shared" si="62"/>
        <v>317.44</v>
      </c>
      <c r="W3973" s="30">
        <f>Orders[[#This Row],[Profit]]/Orders[[#This Row],[Sales]]</f>
        <v>0.26</v>
      </c>
    </row>
    <row r="3974" spans="1:23" x14ac:dyDescent="0.35">
      <c r="A3974" s="1" t="s">
        <v>14933</v>
      </c>
      <c r="B3974" s="1" t="s">
        <v>7116</v>
      </c>
      <c r="C3974" s="8">
        <v>43188</v>
      </c>
      <c r="D3974" s="7">
        <v>43192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c r="V3974" s="1">
        <f t="shared" si="62"/>
        <v>26.96</v>
      </c>
      <c r="W3974" s="30">
        <f>Orders[[#This Row],[Profit]]/Orders[[#This Row],[Sales]]</f>
        <v>0.5</v>
      </c>
    </row>
    <row r="3975" spans="1:23" x14ac:dyDescent="0.35">
      <c r="A3975" s="1" t="s">
        <v>14934</v>
      </c>
      <c r="B3975" s="1" t="s">
        <v>7116</v>
      </c>
      <c r="C3975" s="8">
        <v>43188</v>
      </c>
      <c r="D3975" s="7">
        <v>43192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v>
      </c>
      <c r="S3975" s="1">
        <v>5</v>
      </c>
      <c r="T3975" s="1">
        <v>0.2</v>
      </c>
      <c r="U3975" s="1">
        <v>9.3125</v>
      </c>
      <c r="V3975" s="1">
        <f t="shared" si="62"/>
        <v>149</v>
      </c>
      <c r="W3975" s="30">
        <f>Orders[[#This Row],[Profit]]/Orders[[#This Row],[Sales]]</f>
        <v>0.3125</v>
      </c>
    </row>
    <row r="3976" spans="1:23" x14ac:dyDescent="0.35">
      <c r="A3976" s="1" t="s">
        <v>14935</v>
      </c>
      <c r="B3976" s="1" t="s">
        <v>7116</v>
      </c>
      <c r="C3976" s="8">
        <v>43188</v>
      </c>
      <c r="D3976" s="7">
        <v>43192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c r="V3976" s="1">
        <f t="shared" si="62"/>
        <v>3312</v>
      </c>
      <c r="W3976" s="30">
        <f>Orders[[#This Row],[Profit]]/Orders[[#This Row],[Sales]]</f>
        <v>0.3</v>
      </c>
    </row>
    <row r="3977" spans="1:23" x14ac:dyDescent="0.35">
      <c r="A3977" s="1" t="s">
        <v>14936</v>
      </c>
      <c r="B3977" s="1" t="s">
        <v>7116</v>
      </c>
      <c r="C3977" s="8">
        <v>43188</v>
      </c>
      <c r="D3977" s="7">
        <v>43192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c r="V3977" s="1">
        <f t="shared" si="62"/>
        <v>289.29600000000005</v>
      </c>
      <c r="W3977" s="30">
        <f>Orders[[#This Row],[Profit]]/Orders[[#This Row],[Sales]]</f>
        <v>0.36249999999999999</v>
      </c>
    </row>
    <row r="3978" spans="1:23" x14ac:dyDescent="0.35">
      <c r="A3978" s="1" t="s">
        <v>14937</v>
      </c>
      <c r="B3978" s="1" t="s">
        <v>7117</v>
      </c>
      <c r="C3978" s="8">
        <v>43395</v>
      </c>
      <c r="D3978" s="7">
        <v>43397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v>
      </c>
      <c r="V3978" s="1">
        <f t="shared" si="62"/>
        <v>159.68</v>
      </c>
      <c r="W3978" s="30">
        <f>Orders[[#This Row],[Profit]]/Orders[[#This Row],[Sales]]</f>
        <v>0.27999999999999997</v>
      </c>
    </row>
    <row r="3979" spans="1:23" x14ac:dyDescent="0.35">
      <c r="A3979" s="1" t="s">
        <v>14938</v>
      </c>
      <c r="B3979" s="1" t="s">
        <v>7120</v>
      </c>
      <c r="C3979" s="8">
        <v>43740</v>
      </c>
      <c r="D3979" s="7">
        <v>43745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4.1124000000000001</v>
      </c>
      <c r="V3979" s="1">
        <f t="shared" si="62"/>
        <v>26.82</v>
      </c>
      <c r="W3979" s="30">
        <f>Orders[[#This Row],[Profit]]/Orders[[#This Row],[Sales]]</f>
        <v>0.46</v>
      </c>
    </row>
    <row r="3980" spans="1:23" x14ac:dyDescent="0.35">
      <c r="A3980" s="1" t="s">
        <v>14939</v>
      </c>
      <c r="B3980" s="1" t="s">
        <v>7120</v>
      </c>
      <c r="C3980" s="8">
        <v>43740</v>
      </c>
      <c r="D3980" s="7">
        <v>43745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-20.136199999999999</v>
      </c>
      <c r="V3980" s="1">
        <f t="shared" si="62"/>
        <v>169.56800000000001</v>
      </c>
      <c r="W3980" s="30">
        <f>Orders[[#This Row],[Profit]]/Orders[[#This Row],[Sales]]</f>
        <v>-0.23749999999999996</v>
      </c>
    </row>
    <row r="3981" spans="1:23" x14ac:dyDescent="0.35">
      <c r="A3981" s="1" t="s">
        <v>14940</v>
      </c>
      <c r="B3981" s="1" t="s">
        <v>7121</v>
      </c>
      <c r="C3981" s="8">
        <v>42727</v>
      </c>
      <c r="D3981" s="7">
        <v>42731</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53.316000000000003</v>
      </c>
      <c r="S3981" s="1">
        <v>2</v>
      </c>
      <c r="T3981" s="1">
        <v>0.4</v>
      </c>
      <c r="U3981" s="1">
        <v>-19.549199999999999</v>
      </c>
      <c r="V3981" s="1">
        <f t="shared" si="62"/>
        <v>106.63200000000001</v>
      </c>
      <c r="W3981" s="30">
        <f>Orders[[#This Row],[Profit]]/Orders[[#This Row],[Sales]]</f>
        <v>-0.36666666666666664</v>
      </c>
    </row>
    <row r="3982" spans="1:23" x14ac:dyDescent="0.35">
      <c r="A3982" s="1" t="s">
        <v>14941</v>
      </c>
      <c r="B3982" s="1" t="s">
        <v>7121</v>
      </c>
      <c r="C3982" s="8">
        <v>42727</v>
      </c>
      <c r="D3982" s="7">
        <v>42731</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56.52</v>
      </c>
      <c r="S3982" s="1">
        <v>3</v>
      </c>
      <c r="T3982" s="1">
        <v>0</v>
      </c>
      <c r="U3982" s="1">
        <v>15.8256</v>
      </c>
      <c r="V3982" s="1">
        <f t="shared" si="62"/>
        <v>169.56</v>
      </c>
      <c r="W3982" s="30">
        <f>Orders[[#This Row],[Profit]]/Orders[[#This Row],[Sales]]</f>
        <v>0.27999999999999997</v>
      </c>
    </row>
    <row r="3983" spans="1:23" x14ac:dyDescent="0.35">
      <c r="A3983" s="1" t="s">
        <v>14942</v>
      </c>
      <c r="B3983" s="1" t="s">
        <v>7122</v>
      </c>
      <c r="C3983" s="8">
        <v>43814</v>
      </c>
      <c r="D3983" s="7">
        <v>43819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c r="V3983" s="1">
        <f t="shared" si="62"/>
        <v>68.31</v>
      </c>
      <c r="W3983" s="30">
        <f>Orders[[#This Row],[Profit]]/Orders[[#This Row],[Sales]]</f>
        <v>0.43</v>
      </c>
    </row>
    <row r="3984" spans="1:23" x14ac:dyDescent="0.35">
      <c r="A3984" s="1" t="s">
        <v>14943</v>
      </c>
      <c r="B3984" s="1" t="s">
        <v>7123</v>
      </c>
      <c r="C3984" s="8">
        <v>43288</v>
      </c>
      <c r="D3984" s="7">
        <v>43290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c r="V3984" s="1">
        <f t="shared" si="62"/>
        <v>1151.8720000000001</v>
      </c>
      <c r="W3984" s="30">
        <f>Orders[[#This Row],[Profit]]/Orders[[#This Row],[Sales]]</f>
        <v>-1.2499999999999999E-2</v>
      </c>
    </row>
    <row r="3985" spans="1:23" x14ac:dyDescent="0.35">
      <c r="A3985" s="1" t="s">
        <v>14944</v>
      </c>
      <c r="B3985" s="1" t="s">
        <v>7123</v>
      </c>
      <c r="C3985" s="8">
        <v>43288</v>
      </c>
      <c r="D3985" s="7">
        <v>43290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v>
      </c>
      <c r="S3985" s="1">
        <v>5</v>
      </c>
      <c r="T3985" s="1">
        <v>0.2</v>
      </c>
      <c r="U3985" s="1">
        <v>944.98649999999998</v>
      </c>
      <c r="V3985" s="1">
        <f t="shared" si="62"/>
        <v>13999.8</v>
      </c>
      <c r="W3985" s="30">
        <f>Orders[[#This Row],[Profit]]/Orders[[#This Row],[Sales]]</f>
        <v>0.33749999999999997</v>
      </c>
    </row>
    <row r="3986" spans="1:23" x14ac:dyDescent="0.35">
      <c r="A3986" s="1" t="s">
        <v>14945</v>
      </c>
      <c r="B3986" s="1" t="s">
        <v>7123</v>
      </c>
      <c r="C3986" s="8">
        <v>43288</v>
      </c>
      <c r="D3986" s="7">
        <v>43290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c r="V3986" s="1">
        <f t="shared" si="62"/>
        <v>48.94</v>
      </c>
      <c r="W3986" s="30">
        <f>Orders[[#This Row],[Profit]]/Orders[[#This Row],[Sales]]</f>
        <v>0.5</v>
      </c>
    </row>
    <row r="3987" spans="1:23" x14ac:dyDescent="0.35">
      <c r="A3987" s="1" t="s">
        <v>14946</v>
      </c>
      <c r="B3987" s="1" t="s">
        <v>7124</v>
      </c>
      <c r="C3987" s="8">
        <v>43207</v>
      </c>
      <c r="D3987" s="7">
        <v>43211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24.235199999999999</v>
      </c>
      <c r="V3987" s="1">
        <f t="shared" si="62"/>
        <v>772.49700000000007</v>
      </c>
      <c r="W3987" s="30">
        <f>Orders[[#This Row],[Profit]]/Orders[[#This Row],[Sales]]</f>
        <v>9.4117647058823514E-2</v>
      </c>
    </row>
    <row r="3988" spans="1:23" x14ac:dyDescent="0.35">
      <c r="A3988" s="1" t="s">
        <v>14947</v>
      </c>
      <c r="B3988" s="1" t="s">
        <v>7125</v>
      </c>
      <c r="C3988" s="8">
        <v>43563</v>
      </c>
      <c r="D3988" s="7">
        <v>43569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621.97439999999995</v>
      </c>
      <c r="V3988" s="1">
        <f t="shared" si="62"/>
        <v>10366.24</v>
      </c>
      <c r="W3988" s="30">
        <f>Orders[[#This Row],[Profit]]/Orders[[#This Row],[Sales]]</f>
        <v>0.24</v>
      </c>
    </row>
    <row r="3989" spans="1:23" x14ac:dyDescent="0.35">
      <c r="A3989" s="1" t="s">
        <v>14948</v>
      </c>
      <c r="B3989" s="1" t="s">
        <v>7125</v>
      </c>
      <c r="C3989" s="8">
        <v>43563</v>
      </c>
      <c r="D3989" s="7">
        <v>43569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c r="V3989" s="1">
        <f t="shared" si="62"/>
        <v>209.75</v>
      </c>
      <c r="W3989" s="30">
        <f>Orders[[#This Row],[Profit]]/Orders[[#This Row],[Sales]]</f>
        <v>0.25</v>
      </c>
    </row>
    <row r="3990" spans="1:23" x14ac:dyDescent="0.35">
      <c r="A3990" s="1" t="s">
        <v>14949</v>
      </c>
      <c r="B3990" s="1" t="s">
        <v>7128</v>
      </c>
      <c r="C3990" s="8">
        <v>43207</v>
      </c>
      <c r="D3990" s="7">
        <v>43212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13.846</v>
      </c>
      <c r="V3990" s="1">
        <f t="shared" si="62"/>
        <v>395.6</v>
      </c>
      <c r="W3990" s="30">
        <f>Orders[[#This Row],[Profit]]/Orders[[#This Row],[Sales]]</f>
        <v>0.17499999999999999</v>
      </c>
    </row>
    <row r="3991" spans="1:23" x14ac:dyDescent="0.35">
      <c r="A3991" s="1" t="s">
        <v>14950</v>
      </c>
      <c r="B3991" s="1" t="s">
        <v>7133</v>
      </c>
      <c r="C3991" s="8">
        <v>42699</v>
      </c>
      <c r="D3991" s="7">
        <v>42701</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c r="V3991" s="1">
        <f t="shared" si="62"/>
        <v>105.92</v>
      </c>
      <c r="W3991" s="30">
        <f>Orders[[#This Row],[Profit]]/Orders[[#This Row],[Sales]]</f>
        <v>0.38</v>
      </c>
    </row>
    <row r="3992" spans="1:23" x14ac:dyDescent="0.35">
      <c r="A3992" s="1" t="s">
        <v>14951</v>
      </c>
      <c r="B3992" s="1" t="s">
        <v>7135</v>
      </c>
      <c r="C3992" s="8">
        <v>42677</v>
      </c>
      <c r="D3992" s="7">
        <v>42682</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286.34399999999999</v>
      </c>
      <c r="S3992" s="1">
        <v>3</v>
      </c>
      <c r="T3992" s="1">
        <v>0.2</v>
      </c>
      <c r="U3992" s="1">
        <v>-64.427400000000006</v>
      </c>
      <c r="V3992" s="1">
        <f t="shared" si="62"/>
        <v>859.03199999999993</v>
      </c>
      <c r="W3992" s="30">
        <f>Orders[[#This Row],[Profit]]/Orders[[#This Row],[Sales]]</f>
        <v>-0.22500000000000003</v>
      </c>
    </row>
    <row r="3993" spans="1:23" x14ac:dyDescent="0.35">
      <c r="A3993" s="1" t="s">
        <v>14952</v>
      </c>
      <c r="B3993" s="1" t="s">
        <v>7136</v>
      </c>
      <c r="C3993" s="8">
        <v>42856</v>
      </c>
      <c r="D3993" s="7">
        <v>42860</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v>
      </c>
      <c r="S3993" s="1">
        <v>3</v>
      </c>
      <c r="T3993" s="1">
        <v>0.2</v>
      </c>
      <c r="U3993" s="1">
        <v>14.299200000000001</v>
      </c>
      <c r="V3993" s="1">
        <f t="shared" si="62"/>
        <v>190.65600000000001</v>
      </c>
      <c r="W3993" s="30">
        <f>Orders[[#This Row],[Profit]]/Orders[[#This Row],[Sales]]</f>
        <v>0.22500000000000001</v>
      </c>
    </row>
    <row r="3994" spans="1:23" x14ac:dyDescent="0.35">
      <c r="A3994" s="1" t="s">
        <v>14953</v>
      </c>
      <c r="B3994" s="1" t="s">
        <v>7136</v>
      </c>
      <c r="C3994" s="8">
        <v>42856</v>
      </c>
      <c r="D3994" s="7">
        <v>42860</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4.6547999999999998</v>
      </c>
      <c r="V3994" s="1">
        <f t="shared" si="62"/>
        <v>124.12799999999999</v>
      </c>
      <c r="W3994" s="30">
        <f>Orders[[#This Row],[Profit]]/Orders[[#This Row],[Sales]]</f>
        <v>0.1125</v>
      </c>
    </row>
    <row r="3995" spans="1:23" x14ac:dyDescent="0.35">
      <c r="A3995" s="1" t="s">
        <v>14954</v>
      </c>
      <c r="B3995" s="1" t="s">
        <v>7136</v>
      </c>
      <c r="C3995" s="8">
        <v>42856</v>
      </c>
      <c r="D3995" s="7">
        <v>42860</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10.794</v>
      </c>
      <c r="V3995" s="1">
        <f t="shared" si="62"/>
        <v>1036.2240000000002</v>
      </c>
      <c r="W3995" s="30">
        <f>Orders[[#This Row],[Profit]]/Orders[[#This Row],[Sales]]</f>
        <v>6.25E-2</v>
      </c>
    </row>
    <row r="3996" spans="1:23" x14ac:dyDescent="0.35">
      <c r="A3996" s="1" t="s">
        <v>14955</v>
      </c>
      <c r="B3996" s="1" t="s">
        <v>7137</v>
      </c>
      <c r="C3996" s="8">
        <v>42802</v>
      </c>
      <c r="D3996" s="7">
        <v>42806</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512.94000000000005</v>
      </c>
      <c r="S3996" s="1">
        <v>3</v>
      </c>
      <c r="T3996" s="1">
        <v>0</v>
      </c>
      <c r="U3996" s="1">
        <v>97.458600000000004</v>
      </c>
      <c r="V3996" s="1">
        <f t="shared" si="62"/>
        <v>1538.8200000000002</v>
      </c>
      <c r="W3996" s="30">
        <f>Orders[[#This Row],[Profit]]/Orders[[#This Row],[Sales]]</f>
        <v>0.18999999999999997</v>
      </c>
    </row>
    <row r="3997" spans="1:23" x14ac:dyDescent="0.35">
      <c r="A3997" s="1" t="s">
        <v>14956</v>
      </c>
      <c r="B3997" s="1" t="s">
        <v>7137</v>
      </c>
      <c r="C3997" s="8">
        <v>42802</v>
      </c>
      <c r="D3997" s="7">
        <v>42806</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189.40459999999999</v>
      </c>
      <c r="V3997" s="1">
        <f t="shared" si="62"/>
        <v>6026.5099999999993</v>
      </c>
      <c r="W3997" s="30">
        <f>Orders[[#This Row],[Profit]]/Orders[[#This Row],[Sales]]</f>
        <v>0.22</v>
      </c>
    </row>
    <row r="3998" spans="1:23" x14ac:dyDescent="0.35">
      <c r="A3998" s="1" t="s">
        <v>14957</v>
      </c>
      <c r="B3998" s="1" t="s">
        <v>7137</v>
      </c>
      <c r="C3998" s="8">
        <v>42802</v>
      </c>
      <c r="D3998" s="7">
        <v>42806</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223.28550000000001</v>
      </c>
      <c r="V3998" s="1">
        <f t="shared" si="62"/>
        <v>3849.75</v>
      </c>
      <c r="W3998" s="30">
        <f>Orders[[#This Row],[Profit]]/Orders[[#This Row],[Sales]]</f>
        <v>0.28999999999999998</v>
      </c>
    </row>
    <row r="3999" spans="1:23" x14ac:dyDescent="0.35">
      <c r="A3999" s="1" t="s">
        <v>14958</v>
      </c>
      <c r="B3999" s="1" t="s">
        <v>7137</v>
      </c>
      <c r="C3999" s="8">
        <v>42802</v>
      </c>
      <c r="D3999" s="7">
        <v>42806</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c r="V3999" s="1">
        <f t="shared" si="62"/>
        <v>14.98</v>
      </c>
      <c r="W3999" s="30">
        <f>Orders[[#This Row],[Profit]]/Orders[[#This Row],[Sales]]</f>
        <v>0.3</v>
      </c>
    </row>
    <row r="4000" spans="1:23" x14ac:dyDescent="0.35">
      <c r="A4000" s="1" t="s">
        <v>14959</v>
      </c>
      <c r="B4000" s="1" t="s">
        <v>7137</v>
      </c>
      <c r="C4000" s="8">
        <v>42802</v>
      </c>
      <c r="D4000" s="7">
        <v>42806</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c r="V4000" s="1">
        <f t="shared" si="62"/>
        <v>2238.48</v>
      </c>
      <c r="W4000" s="30">
        <f>Orders[[#This Row],[Profit]]/Orders[[#This Row],[Sales]]</f>
        <v>0.22000000000000003</v>
      </c>
    </row>
    <row r="4001" spans="1:23" x14ac:dyDescent="0.35">
      <c r="A4001" s="1" t="s">
        <v>14960</v>
      </c>
      <c r="B4001" s="1" t="s">
        <v>7142</v>
      </c>
      <c r="C4001" s="8">
        <v>42933</v>
      </c>
      <c r="D4001" s="7">
        <v>42936</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v>
      </c>
      <c r="S4001" s="1">
        <v>5</v>
      </c>
      <c r="T4001" s="1">
        <v>0.2</v>
      </c>
      <c r="U4001" s="1">
        <v>5.798</v>
      </c>
      <c r="V4001" s="1">
        <f t="shared" si="62"/>
        <v>1159.5999999999999</v>
      </c>
      <c r="W4001" s="30">
        <f>Orders[[#This Row],[Profit]]/Orders[[#This Row],[Sales]]</f>
        <v>2.5000000000000001E-2</v>
      </c>
    </row>
    <row r="4002" spans="1:23" x14ac:dyDescent="0.35">
      <c r="A4002" s="1" t="s">
        <v>14961</v>
      </c>
      <c r="B4002" s="1" t="s">
        <v>7143</v>
      </c>
      <c r="C4002" s="8">
        <v>42654</v>
      </c>
      <c r="D4002" s="7">
        <v>42659</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19.041</v>
      </c>
      <c r="V4002" s="1">
        <f t="shared" si="62"/>
        <v>698.17</v>
      </c>
      <c r="W4002" s="30">
        <f>Orders[[#This Row],[Profit]]/Orders[[#This Row],[Sales]]</f>
        <v>0.3</v>
      </c>
    </row>
    <row r="4003" spans="1:23" x14ac:dyDescent="0.35">
      <c r="A4003" s="1" t="s">
        <v>14962</v>
      </c>
      <c r="B4003" s="1" t="s">
        <v>7143</v>
      </c>
      <c r="C4003" s="8">
        <v>42654</v>
      </c>
      <c r="D4003" s="7">
        <v>42659</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58.65</v>
      </c>
      <c r="V4003" s="1">
        <f t="shared" si="62"/>
        <v>1725</v>
      </c>
      <c r="W4003" s="30">
        <f>Orders[[#This Row],[Profit]]/Orders[[#This Row],[Sales]]</f>
        <v>0.16999999999999998</v>
      </c>
    </row>
    <row r="4004" spans="1:23" x14ac:dyDescent="0.35">
      <c r="A4004" s="1" t="s">
        <v>14963</v>
      </c>
      <c r="B4004" s="1" t="s">
        <v>7146</v>
      </c>
      <c r="C4004" s="8">
        <v>43162</v>
      </c>
      <c r="D4004" s="7">
        <v>43167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-127.5792</v>
      </c>
      <c r="V4004" s="1">
        <f t="shared" si="62"/>
        <v>1913.6879999999999</v>
      </c>
      <c r="W4004" s="30">
        <f>Orders[[#This Row],[Profit]]/Orders[[#This Row],[Sales]]</f>
        <v>-0.2</v>
      </c>
    </row>
    <row r="4005" spans="1:23" x14ac:dyDescent="0.35">
      <c r="A4005" s="1" t="s">
        <v>14964</v>
      </c>
      <c r="B4005" s="1" t="s">
        <v>7146</v>
      </c>
      <c r="C4005" s="8">
        <v>43162</v>
      </c>
      <c r="D4005" s="7">
        <v>43167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287.91000000000003</v>
      </c>
      <c r="S4005" s="1">
        <v>3</v>
      </c>
      <c r="T4005" s="1">
        <v>0.4</v>
      </c>
      <c r="U4005" s="1">
        <v>33.589500000000001</v>
      </c>
      <c r="V4005" s="1">
        <f t="shared" si="62"/>
        <v>863.73</v>
      </c>
      <c r="W4005" s="30">
        <f>Orders[[#This Row],[Profit]]/Orders[[#This Row],[Sales]]</f>
        <v>0.11666666666666665</v>
      </c>
    </row>
    <row r="4006" spans="1:23" x14ac:dyDescent="0.35">
      <c r="A4006" s="1" t="s">
        <v>14965</v>
      </c>
      <c r="B4006" s="1" t="s">
        <v>7146</v>
      </c>
      <c r="C4006" s="8">
        <v>43162</v>
      </c>
      <c r="D4006" s="7">
        <v>43167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11.895</v>
      </c>
      <c r="V4006" s="1">
        <f t="shared" si="62"/>
        <v>109.80000000000001</v>
      </c>
      <c r="W4006" s="30">
        <f>Orders[[#This Row],[Profit]]/Orders[[#This Row],[Sales]]</f>
        <v>0.32499999999999996</v>
      </c>
    </row>
    <row r="4007" spans="1:23" x14ac:dyDescent="0.35">
      <c r="A4007" s="1" t="s">
        <v>14966</v>
      </c>
      <c r="B4007" s="1" t="s">
        <v>7149</v>
      </c>
      <c r="C4007" s="8">
        <v>43079</v>
      </c>
      <c r="D4007" s="7">
        <v>43085</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0.49840000000000001</v>
      </c>
      <c r="V4007" s="1">
        <f t="shared" si="62"/>
        <v>1.78</v>
      </c>
      <c r="W4007" s="30">
        <f>Orders[[#This Row],[Profit]]/Orders[[#This Row],[Sales]]</f>
        <v>0.28000000000000003</v>
      </c>
    </row>
    <row r="4008" spans="1:23" x14ac:dyDescent="0.35">
      <c r="A4008" s="1" t="s">
        <v>14967</v>
      </c>
      <c r="B4008" s="1" t="s">
        <v>7149</v>
      </c>
      <c r="C4008" s="8">
        <v>43079</v>
      </c>
      <c r="D4008" s="7">
        <v>43085</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12.441599999999999</v>
      </c>
      <c r="V4008" s="1">
        <f t="shared" si="62"/>
        <v>103.68</v>
      </c>
      <c r="W4008" s="30">
        <f>Orders[[#This Row],[Profit]]/Orders[[#This Row],[Sales]]</f>
        <v>0.47999999999999993</v>
      </c>
    </row>
    <row r="4009" spans="1:23" x14ac:dyDescent="0.35">
      <c r="A4009" s="1" t="s">
        <v>14968</v>
      </c>
      <c r="B4009" s="1" t="s">
        <v>7149</v>
      </c>
      <c r="C4009" s="8">
        <v>43079</v>
      </c>
      <c r="D4009" s="7">
        <v>43085</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c r="V4009" s="1">
        <f t="shared" si="62"/>
        <v>611.64</v>
      </c>
      <c r="W4009" s="30">
        <f>Orders[[#This Row],[Profit]]/Orders[[#This Row],[Sales]]</f>
        <v>0.21</v>
      </c>
    </row>
    <row r="4010" spans="1:23" x14ac:dyDescent="0.35">
      <c r="A4010" s="1" t="s">
        <v>14969</v>
      </c>
      <c r="B4010" s="1" t="s">
        <v>7154</v>
      </c>
      <c r="C4010" s="8">
        <v>43087</v>
      </c>
      <c r="D4010" s="7">
        <v>43091</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6.8479999999999999</v>
      </c>
      <c r="S4010" s="1">
        <v>2</v>
      </c>
      <c r="T4010" s="1">
        <v>0.2</v>
      </c>
      <c r="U4010" s="1">
        <v>0.59919999999999995</v>
      </c>
      <c r="V4010" s="1">
        <f t="shared" si="62"/>
        <v>13.696</v>
      </c>
      <c r="W4010" s="30">
        <f>Orders[[#This Row],[Profit]]/Orders[[#This Row],[Sales]]</f>
        <v>8.7499999999999994E-2</v>
      </c>
    </row>
    <row r="4011" spans="1:23" x14ac:dyDescent="0.35">
      <c r="A4011" s="1" t="s">
        <v>14970</v>
      </c>
      <c r="B4011" s="1" t="s">
        <v>7155</v>
      </c>
      <c r="C4011" s="8">
        <v>43466</v>
      </c>
      <c r="D4011" s="7">
        <v>43470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199.26060000000001</v>
      </c>
      <c r="V4011" s="1">
        <f t="shared" si="62"/>
        <v>5218.7300000000005</v>
      </c>
      <c r="W4011" s="30">
        <f>Orders[[#This Row],[Profit]]/Orders[[#This Row],[Sales]]</f>
        <v>0.42000000000000004</v>
      </c>
    </row>
    <row r="4012" spans="1:23" x14ac:dyDescent="0.35">
      <c r="A4012" s="1" t="s">
        <v>14971</v>
      </c>
      <c r="B4012" s="1" t="s">
        <v>7158</v>
      </c>
      <c r="C4012" s="8">
        <v>43790</v>
      </c>
      <c r="D4012" s="7">
        <v>43793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2.64</v>
      </c>
      <c r="V4012" s="1">
        <f t="shared" si="62"/>
        <v>16.896000000000001</v>
      </c>
      <c r="W4012" s="30">
        <f>Orders[[#This Row],[Profit]]/Orders[[#This Row],[Sales]]</f>
        <v>0.3125</v>
      </c>
    </row>
    <row r="4013" spans="1:23" x14ac:dyDescent="0.35">
      <c r="A4013" s="1" t="s">
        <v>14972</v>
      </c>
      <c r="B4013" s="1" t="s">
        <v>7158</v>
      </c>
      <c r="C4013" s="8">
        <v>43790</v>
      </c>
      <c r="D4013" s="7">
        <v>43793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3.9296000000000002</v>
      </c>
      <c r="V4013" s="1">
        <f t="shared" si="62"/>
        <v>157.184</v>
      </c>
      <c r="W4013" s="30">
        <f>Orders[[#This Row],[Profit]]/Orders[[#This Row],[Sales]]</f>
        <v>0.1</v>
      </c>
    </row>
    <row r="4014" spans="1:23" x14ac:dyDescent="0.35">
      <c r="A4014" s="1" t="s">
        <v>14973</v>
      </c>
      <c r="B4014" s="1" t="s">
        <v>7159</v>
      </c>
      <c r="C4014" s="8">
        <v>43091</v>
      </c>
      <c r="D4014" s="7">
        <v>43096</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4.9648000000000003</v>
      </c>
      <c r="V4014" s="1">
        <f t="shared" si="62"/>
        <v>68.48</v>
      </c>
      <c r="W4014" s="30">
        <f>Orders[[#This Row],[Profit]]/Orders[[#This Row],[Sales]]</f>
        <v>0.28999999999999998</v>
      </c>
    </row>
    <row r="4015" spans="1:23" x14ac:dyDescent="0.35">
      <c r="A4015" s="1" t="s">
        <v>14974</v>
      </c>
      <c r="B4015" s="1" t="s">
        <v>7161</v>
      </c>
      <c r="C4015" s="8">
        <v>42970</v>
      </c>
      <c r="D4015" s="7">
        <v>42975</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542.94000000000005</v>
      </c>
      <c r="S4015" s="1">
        <v>3</v>
      </c>
      <c r="T4015" s="1">
        <v>0</v>
      </c>
      <c r="U4015" s="1">
        <v>152.0232</v>
      </c>
      <c r="V4015" s="1">
        <f t="shared" si="62"/>
        <v>1628.8200000000002</v>
      </c>
      <c r="W4015" s="30">
        <f>Orders[[#This Row],[Profit]]/Orders[[#This Row],[Sales]]</f>
        <v>0.27999999999999997</v>
      </c>
    </row>
    <row r="4016" spans="1:23" x14ac:dyDescent="0.35">
      <c r="A4016" s="1" t="s">
        <v>14975</v>
      </c>
      <c r="B4016" s="1" t="s">
        <v>7161</v>
      </c>
      <c r="C4016" s="8">
        <v>42970</v>
      </c>
      <c r="D4016" s="7">
        <v>42975</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c r="V4016" s="1">
        <f t="shared" si="62"/>
        <v>25.92</v>
      </c>
      <c r="W4016" s="30">
        <f>Orders[[#This Row],[Profit]]/Orders[[#This Row],[Sales]]</f>
        <v>0.49</v>
      </c>
    </row>
    <row r="4017" spans="1:23" x14ac:dyDescent="0.35">
      <c r="A4017" s="1" t="s">
        <v>14976</v>
      </c>
      <c r="B4017" s="1" t="s">
        <v>7161</v>
      </c>
      <c r="C4017" s="8">
        <v>42970</v>
      </c>
      <c r="D4017" s="7">
        <v>42975</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193.8</v>
      </c>
      <c r="S4017" s="1">
        <v>5</v>
      </c>
      <c r="T4017" s="1">
        <v>0</v>
      </c>
      <c r="U4017" s="1">
        <v>94.962000000000003</v>
      </c>
      <c r="V4017" s="1">
        <f t="shared" si="62"/>
        <v>969</v>
      </c>
      <c r="W4017" s="30">
        <f>Orders[[#This Row],[Profit]]/Orders[[#This Row],[Sales]]</f>
        <v>0.49</v>
      </c>
    </row>
    <row r="4018" spans="1:23" x14ac:dyDescent="0.35">
      <c r="A4018" s="1" t="s">
        <v>14977</v>
      </c>
      <c r="B4018" s="1" t="s">
        <v>7161</v>
      </c>
      <c r="C4018" s="8">
        <v>42970</v>
      </c>
      <c r="D4018" s="7">
        <v>42975</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v>
      </c>
      <c r="S4018" s="1">
        <v>5</v>
      </c>
      <c r="T4018" s="1">
        <v>0</v>
      </c>
      <c r="U4018" s="1">
        <v>9.6300000000000008</v>
      </c>
      <c r="V4018" s="1">
        <f t="shared" si="62"/>
        <v>107</v>
      </c>
      <c r="W4018" s="30">
        <f>Orders[[#This Row],[Profit]]/Orders[[#This Row],[Sales]]</f>
        <v>0.45000000000000007</v>
      </c>
    </row>
    <row r="4019" spans="1:23" x14ac:dyDescent="0.35">
      <c r="A4019" s="1" t="s">
        <v>14978</v>
      </c>
      <c r="B4019" s="1" t="s">
        <v>7161</v>
      </c>
      <c r="C4019" s="8">
        <v>42970</v>
      </c>
      <c r="D4019" s="7">
        <v>42975</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c r="V4019" s="1">
        <f t="shared" si="62"/>
        <v>195.76</v>
      </c>
      <c r="W4019" s="30">
        <f>Orders[[#This Row],[Profit]]/Orders[[#This Row],[Sales]]</f>
        <v>0.5</v>
      </c>
    </row>
    <row r="4020" spans="1:23" x14ac:dyDescent="0.35">
      <c r="A4020" s="1" t="s">
        <v>14979</v>
      </c>
      <c r="B4020" s="1" t="s">
        <v>7161</v>
      </c>
      <c r="C4020" s="8">
        <v>42970</v>
      </c>
      <c r="D4020" s="7">
        <v>42975</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47.862900000000003</v>
      </c>
      <c r="V4020" s="1">
        <f t="shared" si="62"/>
        <v>2267.19</v>
      </c>
      <c r="W4020" s="30">
        <f>Orders[[#This Row],[Profit]]/Orders[[#This Row],[Sales]]</f>
        <v>0.19</v>
      </c>
    </row>
    <row r="4021" spans="1:23" x14ac:dyDescent="0.35">
      <c r="A4021" s="1" t="s">
        <v>14980</v>
      </c>
      <c r="B4021" s="1" t="s">
        <v>7161</v>
      </c>
      <c r="C4021" s="8">
        <v>42970</v>
      </c>
      <c r="D4021" s="7">
        <v>42975</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c r="V4021" s="1">
        <f t="shared" si="62"/>
        <v>77.58</v>
      </c>
      <c r="W4021" s="30">
        <f>Orders[[#This Row],[Profit]]/Orders[[#This Row],[Sales]]</f>
        <v>0.26</v>
      </c>
    </row>
    <row r="4022" spans="1:23" x14ac:dyDescent="0.35">
      <c r="A4022" s="1" t="s">
        <v>14981</v>
      </c>
      <c r="B4022" s="1" t="s">
        <v>7164</v>
      </c>
      <c r="C4022" s="8">
        <v>42543</v>
      </c>
      <c r="D4022" s="7">
        <v>42548</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-4.8587999999999996</v>
      </c>
      <c r="V4022" s="1">
        <f t="shared" si="62"/>
        <v>510.17399999999998</v>
      </c>
      <c r="W4022" s="30">
        <f>Orders[[#This Row],[Profit]]/Orders[[#This Row],[Sales]]</f>
        <v>-2.8571428571428571E-2</v>
      </c>
    </row>
    <row r="4023" spans="1:23" x14ac:dyDescent="0.35">
      <c r="A4023" s="1" t="s">
        <v>14982</v>
      </c>
      <c r="B4023" s="1" t="s">
        <v>7164</v>
      </c>
      <c r="C4023" s="8">
        <v>42543</v>
      </c>
      <c r="D4023" s="7">
        <v>42548</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82.781999999999996</v>
      </c>
      <c r="S4023" s="1">
        <v>3</v>
      </c>
      <c r="T4023" s="1">
        <v>0.4</v>
      </c>
      <c r="U4023" s="1">
        <v>-15.1767</v>
      </c>
      <c r="V4023" s="1">
        <f t="shared" si="62"/>
        <v>248.346</v>
      </c>
      <c r="W4023" s="30">
        <f>Orders[[#This Row],[Profit]]/Orders[[#This Row],[Sales]]</f>
        <v>-0.18333333333333335</v>
      </c>
    </row>
    <row r="4024" spans="1:23" x14ac:dyDescent="0.35">
      <c r="A4024" s="1" t="s">
        <v>14983</v>
      </c>
      <c r="B4024" s="1" t="s">
        <v>7164</v>
      </c>
      <c r="C4024" s="8">
        <v>42543</v>
      </c>
      <c r="D4024" s="7">
        <v>42548</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853.93</v>
      </c>
      <c r="S4024" s="1">
        <v>5</v>
      </c>
      <c r="T4024" s="1">
        <v>0.3</v>
      </c>
      <c r="U4024" s="1">
        <v>0</v>
      </c>
      <c r="V4024" s="1">
        <f t="shared" si="62"/>
        <v>4269.6499999999996</v>
      </c>
      <c r="W4024" s="30">
        <f>Orders[[#This Row],[Profit]]/Orders[[#This Row],[Sales]]</f>
        <v>0</v>
      </c>
    </row>
    <row r="4025" spans="1:23" x14ac:dyDescent="0.35">
      <c r="A4025" s="1" t="s">
        <v>14984</v>
      </c>
      <c r="B4025" s="1" t="s">
        <v>7167</v>
      </c>
      <c r="C4025" s="8">
        <v>43765</v>
      </c>
      <c r="D4025" s="7">
        <v>43766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6.5490000000000004</v>
      </c>
      <c r="V4025" s="1">
        <f t="shared" si="62"/>
        <v>2783.3249999999998</v>
      </c>
      <c r="W4025" s="30">
        <f>Orders[[#This Row],[Profit]]/Orders[[#This Row],[Sales]]</f>
        <v>1.1764705882352943E-2</v>
      </c>
    </row>
    <row r="4026" spans="1:23" x14ac:dyDescent="0.35">
      <c r="A4026" s="1" t="s">
        <v>14985</v>
      </c>
      <c r="B4026" s="1" t="s">
        <v>7167</v>
      </c>
      <c r="C4026" s="8">
        <v>43765</v>
      </c>
      <c r="D4026" s="7">
        <v>43766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c r="V4026" s="1">
        <f t="shared" si="62"/>
        <v>383.36</v>
      </c>
      <c r="W4026" s="30">
        <f>Orders[[#This Row],[Profit]]/Orders[[#This Row],[Sales]]</f>
        <v>0.36249999999999993</v>
      </c>
    </row>
    <row r="4027" spans="1:23" x14ac:dyDescent="0.35">
      <c r="A4027" s="1" t="s">
        <v>14986</v>
      </c>
      <c r="B4027" s="1" t="s">
        <v>7170</v>
      </c>
      <c r="C4027" s="8">
        <v>43688</v>
      </c>
      <c r="D4027" s="7">
        <v>43690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10.0116</v>
      </c>
      <c r="V4027" s="1">
        <f t="shared" si="62"/>
        <v>118.65600000000001</v>
      </c>
      <c r="W4027" s="30">
        <f>Orders[[#This Row],[Profit]]/Orders[[#This Row],[Sales]]</f>
        <v>0.33749999999999997</v>
      </c>
    </row>
    <row r="4028" spans="1:23" x14ac:dyDescent="0.35">
      <c r="A4028" s="1" t="s">
        <v>14987</v>
      </c>
      <c r="B4028" s="1" t="s">
        <v>7170</v>
      </c>
      <c r="C4028" s="8">
        <v>43688</v>
      </c>
      <c r="D4028" s="7">
        <v>43690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9.1839999999999993</v>
      </c>
      <c r="S4028" s="1">
        <v>7</v>
      </c>
      <c r="T4028" s="1">
        <v>0.2</v>
      </c>
      <c r="U4028" s="1">
        <v>2.87</v>
      </c>
      <c r="V4028" s="1">
        <f t="shared" si="62"/>
        <v>64.287999999999997</v>
      </c>
      <c r="W4028" s="30">
        <f>Orders[[#This Row],[Profit]]/Orders[[#This Row],[Sales]]</f>
        <v>0.31250000000000006</v>
      </c>
    </row>
    <row r="4029" spans="1:23" x14ac:dyDescent="0.35">
      <c r="A4029" s="1" t="s">
        <v>14988</v>
      </c>
      <c r="B4029" s="1" t="s">
        <v>7170</v>
      </c>
      <c r="C4029" s="8">
        <v>43688</v>
      </c>
      <c r="D4029" s="7">
        <v>43690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13.438599999999999</v>
      </c>
      <c r="V4029" s="1">
        <f t="shared" si="62"/>
        <v>307.16800000000001</v>
      </c>
      <c r="W4029" s="30">
        <f>Orders[[#This Row],[Profit]]/Orders[[#This Row],[Sales]]</f>
        <v>8.7499999999999994E-2</v>
      </c>
    </row>
    <row r="4030" spans="1:23" x14ac:dyDescent="0.35">
      <c r="A4030" s="1" t="s">
        <v>14989</v>
      </c>
      <c r="B4030" s="1" t="s">
        <v>7170</v>
      </c>
      <c r="C4030" s="8">
        <v>43688</v>
      </c>
      <c r="D4030" s="7">
        <v>43690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12.864000000000001</v>
      </c>
      <c r="S4030" s="1">
        <v>8</v>
      </c>
      <c r="T4030" s="1">
        <v>0.8</v>
      </c>
      <c r="U4030" s="1">
        <v>-22.512</v>
      </c>
      <c r="V4030" s="1">
        <f t="shared" si="62"/>
        <v>102.91200000000001</v>
      </c>
      <c r="W4030" s="30">
        <f>Orders[[#This Row],[Profit]]/Orders[[#This Row],[Sales]]</f>
        <v>-1.75</v>
      </c>
    </row>
    <row r="4031" spans="1:23" x14ac:dyDescent="0.35">
      <c r="A4031" s="1" t="s">
        <v>14990</v>
      </c>
      <c r="B4031" s="1" t="s">
        <v>7172</v>
      </c>
      <c r="C4031" s="8">
        <v>43823</v>
      </c>
      <c r="D4031" s="7">
        <v>43827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c r="V4031" s="1">
        <f t="shared" si="62"/>
        <v>1439.91</v>
      </c>
      <c r="W4031" s="30">
        <f>Orders[[#This Row],[Profit]]/Orders[[#This Row],[Sales]]</f>
        <v>0.5</v>
      </c>
    </row>
    <row r="4032" spans="1:23" x14ac:dyDescent="0.35">
      <c r="A4032" s="1" t="s">
        <v>14991</v>
      </c>
      <c r="B4032" s="1" t="s">
        <v>7172</v>
      </c>
      <c r="C4032" s="8">
        <v>43823</v>
      </c>
      <c r="D4032" s="7">
        <v>43827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c r="V4032" s="1">
        <f t="shared" si="62"/>
        <v>931.52</v>
      </c>
      <c r="W4032" s="30">
        <f>Orders[[#This Row],[Profit]]/Orders[[#This Row],[Sales]]</f>
        <v>0.26</v>
      </c>
    </row>
    <row r="4033" spans="1:23" x14ac:dyDescent="0.35">
      <c r="A4033" s="1" t="s">
        <v>14992</v>
      </c>
      <c r="B4033" s="1" t="s">
        <v>7173</v>
      </c>
      <c r="C4033" s="8">
        <v>43369</v>
      </c>
      <c r="D4033" s="7">
        <v>43373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c r="V4033" s="1">
        <f t="shared" si="62"/>
        <v>1421.28</v>
      </c>
      <c r="W4033" s="30">
        <f>Orders[[#This Row],[Profit]]/Orders[[#This Row],[Sales]]</f>
        <v>0.28000000000000003</v>
      </c>
    </row>
    <row r="4034" spans="1:23" x14ac:dyDescent="0.35">
      <c r="A4034" s="1" t="s">
        <v>14993</v>
      </c>
      <c r="B4034" s="1" t="s">
        <v>7173</v>
      </c>
      <c r="C4034" s="8">
        <v>43369</v>
      </c>
      <c r="D4034" s="7">
        <v>43373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v>
      </c>
      <c r="S4034" s="1">
        <v>5</v>
      </c>
      <c r="T4034" s="1">
        <v>0</v>
      </c>
      <c r="U4034" s="1">
        <v>14.651</v>
      </c>
      <c r="V4034" s="1">
        <f t="shared" ref="V4034:V4097" si="63">PRODUCT(S4034,R4034)</f>
        <v>149.5</v>
      </c>
      <c r="W4034" s="30">
        <f>Orders[[#This Row],[Profit]]/Orders[[#This Row],[Sales]]</f>
        <v>0.49</v>
      </c>
    </row>
    <row r="4035" spans="1:23" x14ac:dyDescent="0.35">
      <c r="A4035" s="1" t="s">
        <v>14994</v>
      </c>
      <c r="B4035" s="1" t="s">
        <v>7173</v>
      </c>
      <c r="C4035" s="8">
        <v>43369</v>
      </c>
      <c r="D4035" s="7">
        <v>43373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c r="V4035" s="1">
        <f t="shared" si="63"/>
        <v>400</v>
      </c>
      <c r="W4035" s="30">
        <f>Orders[[#This Row],[Profit]]/Orders[[#This Row],[Sales]]</f>
        <v>0.21</v>
      </c>
    </row>
    <row r="4036" spans="1:23" x14ac:dyDescent="0.35">
      <c r="A4036" s="1" t="s">
        <v>14995</v>
      </c>
      <c r="B4036" s="1" t="s">
        <v>7175</v>
      </c>
      <c r="C4036" s="8">
        <v>43446</v>
      </c>
      <c r="D4036" s="7">
        <v>43446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-14.331300000000001</v>
      </c>
      <c r="V4036" s="1">
        <f t="shared" si="63"/>
        <v>56.079000000000008</v>
      </c>
      <c r="W4036" s="30">
        <f>Orders[[#This Row],[Profit]]/Orders[[#This Row],[Sales]]</f>
        <v>-0.76666666666666661</v>
      </c>
    </row>
    <row r="4037" spans="1:23" x14ac:dyDescent="0.35">
      <c r="A4037" s="1" t="s">
        <v>14996</v>
      </c>
      <c r="B4037" s="1" t="s">
        <v>7175</v>
      </c>
      <c r="C4037" s="8">
        <v>43446</v>
      </c>
      <c r="D4037" s="7">
        <v>43446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76.790400000000005</v>
      </c>
      <c r="V4037" s="1">
        <f t="shared" si="63"/>
        <v>2303.712</v>
      </c>
      <c r="W4037" s="30">
        <f>Orders[[#This Row],[Profit]]/Orders[[#This Row],[Sales]]</f>
        <v>0.2</v>
      </c>
    </row>
    <row r="4038" spans="1:23" x14ac:dyDescent="0.35">
      <c r="A4038" s="1" t="s">
        <v>14997</v>
      </c>
      <c r="B4038" s="1" t="s">
        <v>7176</v>
      </c>
      <c r="C4038" s="8">
        <v>43097</v>
      </c>
      <c r="D4038" s="7">
        <v>43101</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24.815999999999999</v>
      </c>
      <c r="S4038" s="1">
        <v>2</v>
      </c>
      <c r="T4038" s="1">
        <v>0.2</v>
      </c>
      <c r="U4038" s="1">
        <v>1.5509999999999999</v>
      </c>
      <c r="V4038" s="1">
        <f t="shared" si="63"/>
        <v>49.631999999999998</v>
      </c>
      <c r="W4038" s="30">
        <f>Orders[[#This Row],[Profit]]/Orders[[#This Row],[Sales]]</f>
        <v>6.25E-2</v>
      </c>
    </row>
    <row r="4039" spans="1:23" x14ac:dyDescent="0.35">
      <c r="A4039" s="1" t="s">
        <v>14998</v>
      </c>
      <c r="B4039" s="1" t="s">
        <v>7177</v>
      </c>
      <c r="C4039" s="8">
        <v>42733</v>
      </c>
      <c r="D4039" s="7">
        <v>42737</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v>
      </c>
      <c r="S4039" s="1">
        <v>5</v>
      </c>
      <c r="T4039" s="1">
        <v>0</v>
      </c>
      <c r="U4039" s="1">
        <v>8.2170000000000005</v>
      </c>
      <c r="V4039" s="1">
        <f t="shared" si="63"/>
        <v>124.5</v>
      </c>
      <c r="W4039" s="30">
        <f>Orders[[#This Row],[Profit]]/Orders[[#This Row],[Sales]]</f>
        <v>0.33</v>
      </c>
    </row>
    <row r="4040" spans="1:23" x14ac:dyDescent="0.35">
      <c r="A4040" s="1" t="s">
        <v>14999</v>
      </c>
      <c r="B4040" s="1" t="s">
        <v>7177</v>
      </c>
      <c r="C4040" s="8">
        <v>42733</v>
      </c>
      <c r="D4040" s="7">
        <v>42737</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c r="V4040" s="1">
        <f t="shared" si="63"/>
        <v>84.48</v>
      </c>
      <c r="W4040" s="30">
        <f>Orders[[#This Row],[Profit]]/Orders[[#This Row],[Sales]]</f>
        <v>0.44999999999999996</v>
      </c>
    </row>
    <row r="4041" spans="1:23" x14ac:dyDescent="0.35">
      <c r="A4041" s="1" t="s">
        <v>15000</v>
      </c>
      <c r="B4041" s="1" t="s">
        <v>7177</v>
      </c>
      <c r="C4041" s="8">
        <v>42733</v>
      </c>
      <c r="D4041" s="7">
        <v>42737</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v>
      </c>
      <c r="S4041" s="1">
        <v>6</v>
      </c>
      <c r="T4041" s="1">
        <v>0.2</v>
      </c>
      <c r="U4041" s="1">
        <v>287.98200000000003</v>
      </c>
      <c r="V4041" s="1">
        <f t="shared" si="63"/>
        <v>4607.7119999999995</v>
      </c>
      <c r="W4041" s="30">
        <f>Orders[[#This Row],[Profit]]/Orders[[#This Row],[Sales]]</f>
        <v>0.37500000000000006</v>
      </c>
    </row>
    <row r="4042" spans="1:23" x14ac:dyDescent="0.35">
      <c r="A4042" s="1" t="s">
        <v>15001</v>
      </c>
      <c r="B4042" s="1" t="s">
        <v>7177</v>
      </c>
      <c r="C4042" s="8">
        <v>42733</v>
      </c>
      <c r="D4042" s="7">
        <v>42737</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v>
      </c>
      <c r="S4042" s="1">
        <v>3</v>
      </c>
      <c r="T4042" s="1">
        <v>0.2</v>
      </c>
      <c r="U4042" s="1">
        <v>4.6643999999999997</v>
      </c>
      <c r="V4042" s="1">
        <f t="shared" si="63"/>
        <v>43.055999999999997</v>
      </c>
      <c r="W4042" s="30">
        <f>Orders[[#This Row],[Profit]]/Orders[[#This Row],[Sales]]</f>
        <v>0.32499999999999996</v>
      </c>
    </row>
    <row r="4043" spans="1:23" x14ac:dyDescent="0.35">
      <c r="A4043" s="1" t="s">
        <v>15002</v>
      </c>
      <c r="B4043" s="1" t="s">
        <v>7177</v>
      </c>
      <c r="C4043" s="8">
        <v>42733</v>
      </c>
      <c r="D4043" s="7">
        <v>42737</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19.197600000000001</v>
      </c>
      <c r="V4043" s="1">
        <f t="shared" si="63"/>
        <v>575.928</v>
      </c>
      <c r="W4043" s="30">
        <f>Orders[[#This Row],[Profit]]/Orders[[#This Row],[Sales]]</f>
        <v>0.1</v>
      </c>
    </row>
    <row r="4044" spans="1:23" x14ac:dyDescent="0.35">
      <c r="A4044" s="1" t="s">
        <v>15003</v>
      </c>
      <c r="B4044" s="1" t="s">
        <v>7177</v>
      </c>
      <c r="C4044" s="8">
        <v>42733</v>
      </c>
      <c r="D4044" s="7">
        <v>42737</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v>
      </c>
      <c r="V4044" s="1">
        <f t="shared" si="63"/>
        <v>2472.9299999999998</v>
      </c>
      <c r="W4044" s="30">
        <f>Orders[[#This Row],[Profit]]/Orders[[#This Row],[Sales]]</f>
        <v>0.46</v>
      </c>
    </row>
    <row r="4045" spans="1:23" x14ac:dyDescent="0.35">
      <c r="A4045" s="1" t="s">
        <v>15004</v>
      </c>
      <c r="B4045" s="1" t="s">
        <v>7177</v>
      </c>
      <c r="C4045" s="8">
        <v>42733</v>
      </c>
      <c r="D4045" s="7">
        <v>42737</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23.990400000000001</v>
      </c>
      <c r="V4045" s="1">
        <f t="shared" si="63"/>
        <v>423.36</v>
      </c>
      <c r="W4045" s="30">
        <f>Orders[[#This Row],[Profit]]/Orders[[#This Row],[Sales]]</f>
        <v>0.34</v>
      </c>
    </row>
    <row r="4046" spans="1:23" x14ac:dyDescent="0.35">
      <c r="A4046" s="1" t="s">
        <v>15005</v>
      </c>
      <c r="B4046" s="1" t="s">
        <v>7178</v>
      </c>
      <c r="C4046" s="8">
        <v>42911</v>
      </c>
      <c r="D4046" s="7">
        <v>42916</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57.357999999999997</v>
      </c>
      <c r="V4046" s="1">
        <f t="shared" si="63"/>
        <v>1024.25</v>
      </c>
      <c r="W4046" s="30">
        <f>Orders[[#This Row],[Profit]]/Orders[[#This Row],[Sales]]</f>
        <v>0.27999999999999997</v>
      </c>
    </row>
    <row r="4047" spans="1:23" x14ac:dyDescent="0.35">
      <c r="A4047" s="1" t="s">
        <v>15006</v>
      </c>
      <c r="B4047" s="1" t="s">
        <v>7179</v>
      </c>
      <c r="C4047" s="8">
        <v>42827</v>
      </c>
      <c r="D4047" s="7">
        <v>42832</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9.1560000000000006</v>
      </c>
      <c r="S4047" s="1">
        <v>3</v>
      </c>
      <c r="T4047" s="1">
        <v>0.8</v>
      </c>
      <c r="U4047" s="1">
        <v>-13.734</v>
      </c>
      <c r="V4047" s="1">
        <f t="shared" si="63"/>
        <v>27.468000000000004</v>
      </c>
      <c r="W4047" s="30">
        <f>Orders[[#This Row],[Profit]]/Orders[[#This Row],[Sales]]</f>
        <v>-1.5</v>
      </c>
    </row>
    <row r="4048" spans="1:23" x14ac:dyDescent="0.35">
      <c r="A4048" s="1" t="s">
        <v>15007</v>
      </c>
      <c r="B4048" s="1" t="s">
        <v>7180</v>
      </c>
      <c r="C4048" s="8">
        <v>43759</v>
      </c>
      <c r="D4048" s="7">
        <v>43763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23.992000000000001</v>
      </c>
      <c r="S4048" s="1">
        <v>2</v>
      </c>
      <c r="T4048" s="1">
        <v>0.8</v>
      </c>
      <c r="U4048" s="1">
        <v>-62.379199999999997</v>
      </c>
      <c r="V4048" s="1">
        <f t="shared" si="63"/>
        <v>47.984000000000002</v>
      </c>
      <c r="W4048" s="30">
        <f>Orders[[#This Row],[Profit]]/Orders[[#This Row],[Sales]]</f>
        <v>-2.5999999999999996</v>
      </c>
    </row>
    <row r="4049" spans="1:23" x14ac:dyDescent="0.35">
      <c r="A4049" s="1" t="s">
        <v>15008</v>
      </c>
      <c r="B4049" s="1" t="s">
        <v>7181</v>
      </c>
      <c r="C4049" s="8">
        <v>42932</v>
      </c>
      <c r="D4049" s="7">
        <v>42935</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c r="V4049" s="1">
        <f t="shared" si="63"/>
        <v>242.64</v>
      </c>
      <c r="W4049" s="30">
        <f>Orders[[#This Row],[Profit]]/Orders[[#This Row],[Sales]]</f>
        <v>0.49000000000000005</v>
      </c>
    </row>
    <row r="4050" spans="1:23" x14ac:dyDescent="0.35">
      <c r="A4050" s="1" t="s">
        <v>15009</v>
      </c>
      <c r="B4050" s="1" t="s">
        <v>7181</v>
      </c>
      <c r="C4050" s="8">
        <v>42932</v>
      </c>
      <c r="D4050" s="7">
        <v>42935</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191.96799999999999</v>
      </c>
      <c r="V4050" s="1">
        <f t="shared" si="63"/>
        <v>5999</v>
      </c>
      <c r="W4050" s="30">
        <f>Orders[[#This Row],[Profit]]/Orders[[#This Row],[Sales]]</f>
        <v>0.32</v>
      </c>
    </row>
    <row r="4051" spans="1:23" x14ac:dyDescent="0.35">
      <c r="A4051" s="1" t="s">
        <v>15010</v>
      </c>
      <c r="B4051" s="1" t="s">
        <v>7182</v>
      </c>
      <c r="C4051" s="8">
        <v>43640</v>
      </c>
      <c r="D4051" s="7">
        <v>43642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49.804200000000002</v>
      </c>
      <c r="V4051" s="1">
        <f t="shared" si="63"/>
        <v>830.06999999999994</v>
      </c>
      <c r="W4051" s="30">
        <f>Orders[[#This Row],[Profit]]/Orders[[#This Row],[Sales]]</f>
        <v>0.18</v>
      </c>
    </row>
    <row r="4052" spans="1:23" x14ac:dyDescent="0.35">
      <c r="A4052" s="1" t="s">
        <v>15011</v>
      </c>
      <c r="B4052" s="1" t="s">
        <v>7182</v>
      </c>
      <c r="C4052" s="8">
        <v>43640</v>
      </c>
      <c r="D4052" s="7">
        <v>43642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32.633200000000002</v>
      </c>
      <c r="V4052" s="1">
        <f t="shared" si="63"/>
        <v>345.52800000000002</v>
      </c>
      <c r="W4052" s="30">
        <f>Orders[[#This Row],[Profit]]/Orders[[#This Row],[Sales]]</f>
        <v>0.18888888888888888</v>
      </c>
    </row>
    <row r="4053" spans="1:23" x14ac:dyDescent="0.35">
      <c r="A4053" s="1" t="s">
        <v>15012</v>
      </c>
      <c r="B4053" s="1" t="s">
        <v>7183</v>
      </c>
      <c r="C4053" s="8">
        <v>42642</v>
      </c>
      <c r="D4053" s="7">
        <v>42646</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1.4783999999999999</v>
      </c>
      <c r="V4053" s="1">
        <f t="shared" si="63"/>
        <v>12.672000000000001</v>
      </c>
      <c r="W4053" s="30">
        <f>Orders[[#This Row],[Profit]]/Orders[[#This Row],[Sales]]</f>
        <v>0.35</v>
      </c>
    </row>
    <row r="4054" spans="1:23" x14ac:dyDescent="0.35">
      <c r="A4054" s="1" t="s">
        <v>15013</v>
      </c>
      <c r="B4054" s="1" t="s">
        <v>7183</v>
      </c>
      <c r="C4054" s="8">
        <v>42642</v>
      </c>
      <c r="D4054" s="7">
        <v>42646</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c r="V4054" s="1">
        <f t="shared" si="63"/>
        <v>818.54399999999998</v>
      </c>
      <c r="W4054" s="30">
        <f>Orders[[#This Row],[Profit]]/Orders[[#This Row],[Sales]]</f>
        <v>-0.2</v>
      </c>
    </row>
    <row r="4055" spans="1:23" x14ac:dyDescent="0.35">
      <c r="A4055" s="1" t="s">
        <v>15014</v>
      </c>
      <c r="B4055" s="1" t="s">
        <v>7183</v>
      </c>
      <c r="C4055" s="8">
        <v>42642</v>
      </c>
      <c r="D4055" s="7">
        <v>42646</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18.018000000000001</v>
      </c>
      <c r="V4055" s="1">
        <f t="shared" si="63"/>
        <v>609.83999999999992</v>
      </c>
      <c r="W4055" s="30">
        <f>Orders[[#This Row],[Profit]]/Orders[[#This Row],[Sales]]</f>
        <v>0.32500000000000001</v>
      </c>
    </row>
    <row r="4056" spans="1:23" x14ac:dyDescent="0.35">
      <c r="A4056" s="1" t="s">
        <v>15015</v>
      </c>
      <c r="B4056" s="1" t="s">
        <v>7183</v>
      </c>
      <c r="C4056" s="8">
        <v>42642</v>
      </c>
      <c r="D4056" s="7">
        <v>42646</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c r="V4056" s="1">
        <f t="shared" si="63"/>
        <v>83.712000000000003</v>
      </c>
      <c r="W4056" s="30">
        <f>Orders[[#This Row],[Profit]]/Orders[[#This Row],[Sales]]</f>
        <v>0.32499999999999996</v>
      </c>
    </row>
    <row r="4057" spans="1:23" x14ac:dyDescent="0.35">
      <c r="A4057" s="1" t="s">
        <v>15016</v>
      </c>
      <c r="B4057" s="1" t="s">
        <v>7183</v>
      </c>
      <c r="C4057" s="8">
        <v>42642</v>
      </c>
      <c r="D4057" s="7">
        <v>42646</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-337.80599999999998</v>
      </c>
      <c r="V4057" s="1">
        <f t="shared" si="63"/>
        <v>10809.792000000001</v>
      </c>
      <c r="W4057" s="30">
        <f>Orders[[#This Row],[Profit]]/Orders[[#This Row],[Sales]]</f>
        <v>-0.18749999999999997</v>
      </c>
    </row>
    <row r="4058" spans="1:23" x14ac:dyDescent="0.35">
      <c r="A4058" s="1" t="s">
        <v>15017</v>
      </c>
      <c r="B4058" s="1" t="s">
        <v>7183</v>
      </c>
      <c r="C4058" s="8">
        <v>42642</v>
      </c>
      <c r="D4058" s="7">
        <v>42646</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67.176000000000002</v>
      </c>
      <c r="S4058" s="1">
        <v>1</v>
      </c>
      <c r="T4058" s="1">
        <v>0.4</v>
      </c>
      <c r="U4058" s="1">
        <v>-20.152799999999999</v>
      </c>
      <c r="V4058" s="1">
        <f t="shared" si="63"/>
        <v>67.176000000000002</v>
      </c>
      <c r="W4058" s="30">
        <f>Orders[[#This Row],[Profit]]/Orders[[#This Row],[Sales]]</f>
        <v>-0.3</v>
      </c>
    </row>
    <row r="4059" spans="1:23" x14ac:dyDescent="0.35">
      <c r="A4059" s="1" t="s">
        <v>15018</v>
      </c>
      <c r="B4059" s="1" t="s">
        <v>7186</v>
      </c>
      <c r="C4059" s="8">
        <v>42698</v>
      </c>
      <c r="D4059" s="7">
        <v>42702</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-8.0775000000000006</v>
      </c>
      <c r="V4059" s="1">
        <f t="shared" si="63"/>
        <v>3231</v>
      </c>
      <c r="W4059" s="30">
        <f>Orders[[#This Row],[Profit]]/Orders[[#This Row],[Sales]]</f>
        <v>-1.2500000000000001E-2</v>
      </c>
    </row>
    <row r="4060" spans="1:23" x14ac:dyDescent="0.35">
      <c r="A4060" s="1" t="s">
        <v>15019</v>
      </c>
      <c r="B4060" s="1" t="s">
        <v>7187</v>
      </c>
      <c r="C4060" s="8">
        <v>43059</v>
      </c>
      <c r="D4060" s="7">
        <v>43063</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v>
      </c>
      <c r="S4060" s="1">
        <v>7</v>
      </c>
      <c r="T4060" s="1">
        <v>0.2</v>
      </c>
      <c r="U4060" s="1">
        <v>-15.4581</v>
      </c>
      <c r="V4060" s="1">
        <f t="shared" si="63"/>
        <v>509.20799999999997</v>
      </c>
      <c r="W4060" s="30">
        <f>Orders[[#This Row],[Profit]]/Orders[[#This Row],[Sales]]</f>
        <v>-0.21249999999999999</v>
      </c>
    </row>
    <row r="4061" spans="1:23" x14ac:dyDescent="0.35">
      <c r="A4061" s="1" t="s">
        <v>15020</v>
      </c>
      <c r="B4061" s="1" t="s">
        <v>7187</v>
      </c>
      <c r="C4061" s="8">
        <v>43059</v>
      </c>
      <c r="D4061" s="7">
        <v>43063</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v>
      </c>
      <c r="S4061" s="1">
        <v>3</v>
      </c>
      <c r="T4061" s="1">
        <v>0.2</v>
      </c>
      <c r="U4061" s="1">
        <v>35.76</v>
      </c>
      <c r="V4061" s="1">
        <f t="shared" si="63"/>
        <v>1716.48</v>
      </c>
      <c r="W4061" s="30">
        <f>Orders[[#This Row],[Profit]]/Orders[[#This Row],[Sales]]</f>
        <v>6.25E-2</v>
      </c>
    </row>
    <row r="4062" spans="1:23" x14ac:dyDescent="0.35">
      <c r="A4062" s="1" t="s">
        <v>15021</v>
      </c>
      <c r="B4062" s="1" t="s">
        <v>7188</v>
      </c>
      <c r="C4062" s="8">
        <v>43405</v>
      </c>
      <c r="D4062" s="7">
        <v>43411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17.8794</v>
      </c>
      <c r="V4062" s="1">
        <f t="shared" si="63"/>
        <v>204.33599999999998</v>
      </c>
      <c r="W4062" s="30">
        <f>Orders[[#This Row],[Profit]]/Orders[[#This Row],[Sales]]</f>
        <v>0.26250000000000001</v>
      </c>
    </row>
    <row r="4063" spans="1:23" x14ac:dyDescent="0.35">
      <c r="A4063" s="1" t="s">
        <v>15022</v>
      </c>
      <c r="B4063" s="1" t="s">
        <v>7189</v>
      </c>
      <c r="C4063" s="8">
        <v>42995</v>
      </c>
      <c r="D4063" s="7">
        <v>42998</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25.032</v>
      </c>
      <c r="S4063" s="1">
        <v>3</v>
      </c>
      <c r="T4063" s="1">
        <v>0.2</v>
      </c>
      <c r="U4063" s="1">
        <v>7.8224999999999998</v>
      </c>
      <c r="V4063" s="1">
        <f t="shared" si="63"/>
        <v>75.096000000000004</v>
      </c>
      <c r="W4063" s="30">
        <f>Orders[[#This Row],[Profit]]/Orders[[#This Row],[Sales]]</f>
        <v>0.3125</v>
      </c>
    </row>
    <row r="4064" spans="1:23" x14ac:dyDescent="0.35">
      <c r="A4064" s="1" t="s">
        <v>15023</v>
      </c>
      <c r="B4064" s="1" t="s">
        <v>7190</v>
      </c>
      <c r="C4064" s="8">
        <v>43169</v>
      </c>
      <c r="D4064" s="7">
        <v>43173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39.991999999999997</v>
      </c>
      <c r="S4064" s="1">
        <v>1</v>
      </c>
      <c r="T4064" s="1">
        <v>0.2</v>
      </c>
      <c r="U4064" s="1">
        <v>7.4984999999999999</v>
      </c>
      <c r="V4064" s="1">
        <f t="shared" si="63"/>
        <v>39.991999999999997</v>
      </c>
      <c r="W4064" s="30">
        <f>Orders[[#This Row],[Profit]]/Orders[[#This Row],[Sales]]</f>
        <v>0.1875</v>
      </c>
    </row>
    <row r="4065" spans="1:23" x14ac:dyDescent="0.35">
      <c r="A4065" s="1" t="s">
        <v>15024</v>
      </c>
      <c r="B4065" s="1" t="s">
        <v>7191</v>
      </c>
      <c r="C4065" s="8">
        <v>42544</v>
      </c>
      <c r="D4065" s="7">
        <v>42547</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1.7514000000000001</v>
      </c>
      <c r="V4065" s="1">
        <f t="shared" si="63"/>
        <v>180.14399999999998</v>
      </c>
      <c r="W4065" s="30">
        <f>Orders[[#This Row],[Profit]]/Orders[[#This Row],[Sales]]</f>
        <v>8.7500000000000008E-2</v>
      </c>
    </row>
    <row r="4066" spans="1:23" x14ac:dyDescent="0.35">
      <c r="A4066" s="1" t="s">
        <v>15025</v>
      </c>
      <c r="B4066" s="1" t="s">
        <v>7191</v>
      </c>
      <c r="C4066" s="8">
        <v>42544</v>
      </c>
      <c r="D4066" s="7">
        <v>42547</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0.34920000000000001</v>
      </c>
      <c r="V4066" s="1">
        <f t="shared" si="63"/>
        <v>3.1040000000000001</v>
      </c>
      <c r="W4066" s="30">
        <f>Orders[[#This Row],[Profit]]/Orders[[#This Row],[Sales]]</f>
        <v>0.1125</v>
      </c>
    </row>
    <row r="4067" spans="1:23" x14ac:dyDescent="0.35">
      <c r="A4067" s="1" t="s">
        <v>15026</v>
      </c>
      <c r="B4067" s="1" t="s">
        <v>7193</v>
      </c>
      <c r="C4067" s="8">
        <v>42675</v>
      </c>
      <c r="D4067" s="7">
        <v>42679</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1.41</v>
      </c>
      <c r="V4067" s="1">
        <f t="shared" si="63"/>
        <v>37.599999999999994</v>
      </c>
      <c r="W4067" s="30">
        <f>Orders[[#This Row],[Profit]]/Orders[[#This Row],[Sales]]</f>
        <v>0.1875</v>
      </c>
    </row>
    <row r="4068" spans="1:23" x14ac:dyDescent="0.35">
      <c r="A4068" s="1" t="s">
        <v>15027</v>
      </c>
      <c r="B4068" s="1" t="s">
        <v>7193</v>
      </c>
      <c r="C4068" s="8">
        <v>42675</v>
      </c>
      <c r="D4068" s="7">
        <v>42679</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v>
      </c>
      <c r="S4068" s="1">
        <v>3</v>
      </c>
      <c r="T4068" s="1">
        <v>0.2</v>
      </c>
      <c r="U4068" s="1">
        <v>0.89880000000000004</v>
      </c>
      <c r="V4068" s="1">
        <f t="shared" si="63"/>
        <v>30.816000000000003</v>
      </c>
      <c r="W4068" s="30">
        <f>Orders[[#This Row],[Profit]]/Orders[[#This Row],[Sales]]</f>
        <v>8.7500000000000008E-2</v>
      </c>
    </row>
    <row r="4069" spans="1:23" x14ac:dyDescent="0.35">
      <c r="A4069" s="1" t="s">
        <v>15028</v>
      </c>
      <c r="B4069" s="1" t="s">
        <v>7193</v>
      </c>
      <c r="C4069" s="8">
        <v>42675</v>
      </c>
      <c r="D4069" s="7">
        <v>42679</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v>
      </c>
      <c r="S4069" s="1">
        <v>12</v>
      </c>
      <c r="T4069" s="1">
        <v>0.2</v>
      </c>
      <c r="U4069" s="1">
        <v>15.537599999999999</v>
      </c>
      <c r="V4069" s="1">
        <f t="shared" si="63"/>
        <v>573.69600000000003</v>
      </c>
      <c r="W4069" s="30">
        <f>Orders[[#This Row],[Profit]]/Orders[[#This Row],[Sales]]</f>
        <v>0.32500000000000001</v>
      </c>
    </row>
    <row r="4070" spans="1:23" x14ac:dyDescent="0.35">
      <c r="A4070" s="1" t="s">
        <v>15029</v>
      </c>
      <c r="B4070" s="1" t="s">
        <v>7193</v>
      </c>
      <c r="C4070" s="8">
        <v>42675</v>
      </c>
      <c r="D4070" s="7">
        <v>42679</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978.84</v>
      </c>
      <c r="S4070" s="1">
        <v>9</v>
      </c>
      <c r="T4070" s="1">
        <v>0.2</v>
      </c>
      <c r="U4070" s="1">
        <v>110.1195</v>
      </c>
      <c r="V4070" s="1">
        <f t="shared" si="63"/>
        <v>8809.56</v>
      </c>
      <c r="W4070" s="30">
        <f>Orders[[#This Row],[Profit]]/Orders[[#This Row],[Sales]]</f>
        <v>0.1125</v>
      </c>
    </row>
    <row r="4071" spans="1:23" x14ac:dyDescent="0.35">
      <c r="A4071" s="1" t="s">
        <v>15030</v>
      </c>
      <c r="B4071" s="1" t="s">
        <v>7196</v>
      </c>
      <c r="C4071" s="8">
        <v>43340</v>
      </c>
      <c r="D4071" s="7">
        <v>43343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13.14</v>
      </c>
      <c r="S4071" s="1">
        <v>9</v>
      </c>
      <c r="T4071" s="1">
        <v>0.8</v>
      </c>
      <c r="U4071" s="1">
        <v>-21.681000000000001</v>
      </c>
      <c r="V4071" s="1">
        <f t="shared" si="63"/>
        <v>118.26</v>
      </c>
      <c r="W4071" s="30">
        <f>Orders[[#This Row],[Profit]]/Orders[[#This Row],[Sales]]</f>
        <v>-1.65</v>
      </c>
    </row>
    <row r="4072" spans="1:23" x14ac:dyDescent="0.35">
      <c r="A4072" s="1" t="s">
        <v>15031</v>
      </c>
      <c r="B4072" s="1" t="s">
        <v>7196</v>
      </c>
      <c r="C4072" s="8">
        <v>43340</v>
      </c>
      <c r="D4072" s="7">
        <v>43343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10.023999999999999</v>
      </c>
      <c r="S4072" s="1">
        <v>4</v>
      </c>
      <c r="T4072" s="1">
        <v>0.8</v>
      </c>
      <c r="U4072" s="1">
        <v>-16.5396</v>
      </c>
      <c r="V4072" s="1">
        <f t="shared" si="63"/>
        <v>40.095999999999997</v>
      </c>
      <c r="W4072" s="30">
        <f>Orders[[#This Row],[Profit]]/Orders[[#This Row],[Sales]]</f>
        <v>-1.6500000000000001</v>
      </c>
    </row>
    <row r="4073" spans="1:23" x14ac:dyDescent="0.35">
      <c r="A4073" s="1" t="s">
        <v>15032</v>
      </c>
      <c r="B4073" s="1" t="s">
        <v>7196</v>
      </c>
      <c r="C4073" s="8">
        <v>43340</v>
      </c>
      <c r="D4073" s="7">
        <v>43343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156.37280000000001</v>
      </c>
      <c r="S4073" s="1">
        <v>2</v>
      </c>
      <c r="T4073" s="1">
        <v>0.32</v>
      </c>
      <c r="U4073" s="1">
        <v>-52.890799999999999</v>
      </c>
      <c r="V4073" s="1">
        <f t="shared" si="63"/>
        <v>312.74560000000002</v>
      </c>
      <c r="W4073" s="30">
        <f>Orders[[#This Row],[Profit]]/Orders[[#This Row],[Sales]]</f>
        <v>-0.33823529411764702</v>
      </c>
    </row>
    <row r="4074" spans="1:23" x14ac:dyDescent="0.35">
      <c r="A4074" s="1" t="s">
        <v>15033</v>
      </c>
      <c r="B4074" s="1" t="s">
        <v>7197</v>
      </c>
      <c r="C4074" s="8">
        <v>43075</v>
      </c>
      <c r="D4074" s="7">
        <v>43077</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c r="V4074" s="1">
        <f t="shared" si="63"/>
        <v>1999.96</v>
      </c>
      <c r="W4074" s="30">
        <f>Orders[[#This Row],[Profit]]/Orders[[#This Row],[Sales]]</f>
        <v>0.44999999999999996</v>
      </c>
    </row>
    <row r="4075" spans="1:23" x14ac:dyDescent="0.35">
      <c r="A4075" s="1" t="s">
        <v>15034</v>
      </c>
      <c r="B4075" s="1" t="s">
        <v>7198</v>
      </c>
      <c r="C4075" s="8">
        <v>43002</v>
      </c>
      <c r="D4075" s="7">
        <v>43005</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213.70439999999999</v>
      </c>
      <c r="V4075" s="1">
        <f t="shared" si="63"/>
        <v>4931.6400000000003</v>
      </c>
      <c r="W4075" s="30">
        <f>Orders[[#This Row],[Profit]]/Orders[[#This Row],[Sales]]</f>
        <v>0.25999999999999995</v>
      </c>
    </row>
    <row r="4076" spans="1:23" x14ac:dyDescent="0.35">
      <c r="A4076" s="1" t="s">
        <v>15035</v>
      </c>
      <c r="B4076" s="1" t="s">
        <v>7200</v>
      </c>
      <c r="C4076" s="8">
        <v>43784</v>
      </c>
      <c r="D4076" s="7">
        <v>43789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55.015999999999998</v>
      </c>
      <c r="V4076" s="1">
        <f t="shared" si="63"/>
        <v>880.25599999999997</v>
      </c>
      <c r="W4076" s="30">
        <f>Orders[[#This Row],[Profit]]/Orders[[#This Row],[Sales]]</f>
        <v>0.25</v>
      </c>
    </row>
    <row r="4077" spans="1:23" x14ac:dyDescent="0.35">
      <c r="A4077" s="1" t="s">
        <v>15036</v>
      </c>
      <c r="B4077" s="1" t="s">
        <v>7200</v>
      </c>
      <c r="C4077" s="8">
        <v>43784</v>
      </c>
      <c r="D4077" s="7">
        <v>43789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c r="V4077" s="1">
        <f t="shared" si="63"/>
        <v>1356.5440000000001</v>
      </c>
      <c r="W4077" s="30">
        <f>Orders[[#This Row],[Profit]]/Orders[[#This Row],[Sales]]</f>
        <v>0</v>
      </c>
    </row>
    <row r="4078" spans="1:23" x14ac:dyDescent="0.35">
      <c r="A4078" s="1" t="s">
        <v>15037</v>
      </c>
      <c r="B4078" s="1" t="s">
        <v>7202</v>
      </c>
      <c r="C4078" s="8">
        <v>43088</v>
      </c>
      <c r="D4078" s="7">
        <v>43090</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3.3088000000000002</v>
      </c>
      <c r="V4078" s="1">
        <f t="shared" si="63"/>
        <v>14.08</v>
      </c>
      <c r="W4078" s="30">
        <f>Orders[[#This Row],[Profit]]/Orders[[#This Row],[Sales]]</f>
        <v>0.47000000000000003</v>
      </c>
    </row>
    <row r="4079" spans="1:23" x14ac:dyDescent="0.35">
      <c r="A4079" s="1" t="s">
        <v>15038</v>
      </c>
      <c r="B4079" s="1" t="s">
        <v>7202</v>
      </c>
      <c r="C4079" s="8">
        <v>43088</v>
      </c>
      <c r="D4079" s="7">
        <v>43090</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c r="V4079" s="1">
        <f t="shared" si="63"/>
        <v>20.16</v>
      </c>
      <c r="W4079" s="30">
        <f>Orders[[#This Row],[Profit]]/Orders[[#This Row],[Sales]]</f>
        <v>0.04</v>
      </c>
    </row>
    <row r="4080" spans="1:23" x14ac:dyDescent="0.35">
      <c r="A4080" s="1" t="s">
        <v>15039</v>
      </c>
      <c r="B4080" s="1" t="s">
        <v>7202</v>
      </c>
      <c r="C4080" s="8">
        <v>43088</v>
      </c>
      <c r="D4080" s="7">
        <v>43090</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56.977200000000003</v>
      </c>
      <c r="V4080" s="1">
        <f t="shared" si="63"/>
        <v>348.84000000000003</v>
      </c>
      <c r="W4080" s="30">
        <f>Orders[[#This Row],[Profit]]/Orders[[#This Row],[Sales]]</f>
        <v>0.49000000000000005</v>
      </c>
    </row>
    <row r="4081" spans="1:23" x14ac:dyDescent="0.35">
      <c r="A4081" s="1" t="s">
        <v>15040</v>
      </c>
      <c r="B4081" s="1" t="s">
        <v>7203</v>
      </c>
      <c r="C4081" s="8">
        <v>43090</v>
      </c>
      <c r="D4081" s="7">
        <v>43093</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4.7976000000000001</v>
      </c>
      <c r="V4081" s="1">
        <f t="shared" si="63"/>
        <v>143.928</v>
      </c>
      <c r="W4081" s="30">
        <f>Orders[[#This Row],[Profit]]/Orders[[#This Row],[Sales]]</f>
        <v>0.1</v>
      </c>
    </row>
    <row r="4082" spans="1:23" x14ac:dyDescent="0.35">
      <c r="A4082" s="1" t="s">
        <v>15041</v>
      </c>
      <c r="B4082" s="1" t="s">
        <v>7204</v>
      </c>
      <c r="C4082" s="8">
        <v>43368</v>
      </c>
      <c r="D4082" s="7">
        <v>43372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c r="V4082" s="1">
        <f t="shared" si="63"/>
        <v>540.43200000000002</v>
      </c>
      <c r="W4082" s="30">
        <f>Orders[[#This Row],[Profit]]/Orders[[#This Row],[Sales]]</f>
        <v>0.375</v>
      </c>
    </row>
    <row r="4083" spans="1:23" x14ac:dyDescent="0.35">
      <c r="A4083" s="1" t="s">
        <v>15042</v>
      </c>
      <c r="B4083" s="1" t="s">
        <v>7204</v>
      </c>
      <c r="C4083" s="8">
        <v>43368</v>
      </c>
      <c r="D4083" s="7">
        <v>43372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-3.5154000000000001</v>
      </c>
      <c r="V4083" s="1">
        <f t="shared" si="63"/>
        <v>5.0220000000000002</v>
      </c>
      <c r="W4083" s="30">
        <f>Orders[[#This Row],[Profit]]/Orders[[#This Row],[Sales]]</f>
        <v>-0.7</v>
      </c>
    </row>
    <row r="4084" spans="1:23" x14ac:dyDescent="0.35">
      <c r="A4084" s="1" t="s">
        <v>15043</v>
      </c>
      <c r="B4084" s="1" t="s">
        <v>7205</v>
      </c>
      <c r="C4084" s="8">
        <v>43640</v>
      </c>
      <c r="D4084" s="7">
        <v>43646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182.994</v>
      </c>
      <c r="S4084" s="1">
        <v>3</v>
      </c>
      <c r="T4084" s="1">
        <v>0.8</v>
      </c>
      <c r="U4084" s="1">
        <v>-320.23950000000002</v>
      </c>
      <c r="V4084" s="1">
        <f t="shared" si="63"/>
        <v>548.98199999999997</v>
      </c>
      <c r="W4084" s="30">
        <f>Orders[[#This Row],[Profit]]/Orders[[#This Row],[Sales]]</f>
        <v>-1.7500000000000002</v>
      </c>
    </row>
    <row r="4085" spans="1:23" x14ac:dyDescent="0.35">
      <c r="A4085" s="1" t="s">
        <v>15044</v>
      </c>
      <c r="B4085" s="1" t="s">
        <v>7205</v>
      </c>
      <c r="C4085" s="8">
        <v>43640</v>
      </c>
      <c r="D4085" s="7">
        <v>43646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v>
      </c>
      <c r="S4085" s="1">
        <v>3</v>
      </c>
      <c r="T4085" s="1">
        <v>0.2</v>
      </c>
      <c r="U4085" s="1">
        <v>3.21</v>
      </c>
      <c r="V4085" s="1">
        <f t="shared" si="63"/>
        <v>30.816000000000003</v>
      </c>
      <c r="W4085" s="30">
        <f>Orders[[#This Row],[Profit]]/Orders[[#This Row],[Sales]]</f>
        <v>0.3125</v>
      </c>
    </row>
    <row r="4086" spans="1:23" x14ac:dyDescent="0.35">
      <c r="A4086" s="1" t="s">
        <v>15045</v>
      </c>
      <c r="B4086" s="1" t="s">
        <v>7206</v>
      </c>
      <c r="C4086" s="8">
        <v>43715</v>
      </c>
      <c r="D4086" s="7">
        <v>43717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c r="V4086" s="1">
        <f t="shared" si="63"/>
        <v>23.571000000000002</v>
      </c>
      <c r="W4086" s="30">
        <f>Orders[[#This Row],[Profit]]/Orders[[#This Row],[Sales]]</f>
        <v>-0.76666666666666661</v>
      </c>
    </row>
    <row r="4087" spans="1:23" x14ac:dyDescent="0.35">
      <c r="A4087" s="1" t="s">
        <v>15046</v>
      </c>
      <c r="B4087" s="1" t="s">
        <v>7207</v>
      </c>
      <c r="C4087" s="8">
        <v>43316</v>
      </c>
      <c r="D4087" s="7">
        <v>43318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30.238399999999999</v>
      </c>
      <c r="V4087" s="1">
        <f t="shared" si="63"/>
        <v>604.76800000000003</v>
      </c>
      <c r="W4087" s="30">
        <f>Orders[[#This Row],[Profit]]/Orders[[#This Row],[Sales]]</f>
        <v>9.9999999999999992E-2</v>
      </c>
    </row>
    <row r="4088" spans="1:23" x14ac:dyDescent="0.35">
      <c r="A4088" s="1" t="s">
        <v>15047</v>
      </c>
      <c r="B4088" s="1" t="s">
        <v>7207</v>
      </c>
      <c r="C4088" s="8">
        <v>43316</v>
      </c>
      <c r="D4088" s="7">
        <v>43318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7.0712999999999999</v>
      </c>
      <c r="V4088" s="1">
        <f t="shared" si="63"/>
        <v>62.856000000000009</v>
      </c>
      <c r="W4088" s="30">
        <f>Orders[[#This Row],[Profit]]/Orders[[#This Row],[Sales]]</f>
        <v>0.33749999999999997</v>
      </c>
    </row>
    <row r="4089" spans="1:23" x14ac:dyDescent="0.35">
      <c r="A4089" s="1" t="s">
        <v>15048</v>
      </c>
      <c r="B4089" s="1" t="s">
        <v>7207</v>
      </c>
      <c r="C4089" s="8">
        <v>43316</v>
      </c>
      <c r="D4089" s="7">
        <v>43318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3.9771000000000001</v>
      </c>
      <c r="V4089" s="1">
        <f t="shared" si="63"/>
        <v>35.352000000000004</v>
      </c>
      <c r="W4089" s="30">
        <f>Orders[[#This Row],[Profit]]/Orders[[#This Row],[Sales]]</f>
        <v>0.33749999999999997</v>
      </c>
    </row>
    <row r="4090" spans="1:23" x14ac:dyDescent="0.35">
      <c r="A4090" s="1" t="s">
        <v>15049</v>
      </c>
      <c r="B4090" s="1" t="s">
        <v>7208</v>
      </c>
      <c r="C4090" s="8">
        <v>42601</v>
      </c>
      <c r="D4090" s="7">
        <v>42608</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c r="V4090" s="1">
        <f t="shared" si="63"/>
        <v>5749.38</v>
      </c>
      <c r="W4090" s="30">
        <f>Orders[[#This Row],[Profit]]/Orders[[#This Row],[Sales]]</f>
        <v>0.27</v>
      </c>
    </row>
    <row r="4091" spans="1:23" x14ac:dyDescent="0.35">
      <c r="A4091" s="1" t="s">
        <v>15050</v>
      </c>
      <c r="B4091" s="1" t="s">
        <v>7211</v>
      </c>
      <c r="C4091" s="8">
        <v>43191</v>
      </c>
      <c r="D4091" s="7">
        <v>43195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c r="V4091" s="1">
        <f t="shared" si="63"/>
        <v>41.4</v>
      </c>
      <c r="W4091" s="30">
        <f>Orders[[#This Row],[Profit]]/Orders[[#This Row],[Sales]]</f>
        <v>0.48000000000000004</v>
      </c>
    </row>
    <row r="4092" spans="1:23" x14ac:dyDescent="0.35">
      <c r="A4092" s="1" t="s">
        <v>15051</v>
      </c>
      <c r="B4092" s="1" t="s">
        <v>7211</v>
      </c>
      <c r="C4092" s="8">
        <v>43191</v>
      </c>
      <c r="D4092" s="7">
        <v>43195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3.2850000000000001</v>
      </c>
      <c r="V4092" s="1">
        <f t="shared" si="63"/>
        <v>32.849999999999994</v>
      </c>
      <c r="W4092" s="30">
        <f>Orders[[#This Row],[Profit]]/Orders[[#This Row],[Sales]]</f>
        <v>0.30000000000000004</v>
      </c>
    </row>
    <row r="4093" spans="1:23" x14ac:dyDescent="0.35">
      <c r="A4093" s="1" t="s">
        <v>15052</v>
      </c>
      <c r="B4093" s="1" t="s">
        <v>7211</v>
      </c>
      <c r="C4093" s="8">
        <v>43191</v>
      </c>
      <c r="D4093" s="7">
        <v>43195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v>
      </c>
      <c r="S4093" s="1">
        <v>3</v>
      </c>
      <c r="T4093" s="1">
        <v>0.2</v>
      </c>
      <c r="U4093" s="1">
        <v>4.6643999999999997</v>
      </c>
      <c r="V4093" s="1">
        <f t="shared" si="63"/>
        <v>43.055999999999997</v>
      </c>
      <c r="W4093" s="30">
        <f>Orders[[#This Row],[Profit]]/Orders[[#This Row],[Sales]]</f>
        <v>0.32499999999999996</v>
      </c>
    </row>
    <row r="4094" spans="1:23" x14ac:dyDescent="0.35">
      <c r="A4094" s="1" t="s">
        <v>15053</v>
      </c>
      <c r="B4094" s="1" t="s">
        <v>7212</v>
      </c>
      <c r="C4094" s="8">
        <v>43601</v>
      </c>
      <c r="D4094" s="7">
        <v>43603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c r="V4094" s="1">
        <f t="shared" si="63"/>
        <v>442.048</v>
      </c>
      <c r="W4094" s="30">
        <f>Orders[[#This Row],[Profit]]/Orders[[#This Row],[Sales]]</f>
        <v>-0.25</v>
      </c>
    </row>
    <row r="4095" spans="1:23" x14ac:dyDescent="0.35">
      <c r="A4095" s="1" t="s">
        <v>15054</v>
      </c>
      <c r="B4095" s="1" t="s">
        <v>7213</v>
      </c>
      <c r="C4095" s="8">
        <v>42971</v>
      </c>
      <c r="D4095" s="7">
        <v>42975</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1416.8</v>
      </c>
      <c r="V4095" s="1">
        <f t="shared" si="63"/>
        <v>21560</v>
      </c>
      <c r="W4095" s="30">
        <f>Orders[[#This Row],[Profit]]/Orders[[#This Row],[Sales]]</f>
        <v>0.45999999999999996</v>
      </c>
    </row>
    <row r="4096" spans="1:23" x14ac:dyDescent="0.35">
      <c r="A4096" s="1" t="s">
        <v>15055</v>
      </c>
      <c r="B4096" s="1" t="s">
        <v>7213</v>
      </c>
      <c r="C4096" s="8">
        <v>42971</v>
      </c>
      <c r="D4096" s="7">
        <v>42975</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c r="V4096" s="1">
        <f t="shared" si="63"/>
        <v>319.83999999999997</v>
      </c>
      <c r="W4096" s="30">
        <f>Orders[[#This Row],[Profit]]/Orders[[#This Row],[Sales]]</f>
        <v>0.23</v>
      </c>
    </row>
    <row r="4097" spans="1:23" x14ac:dyDescent="0.35">
      <c r="A4097" s="1" t="s">
        <v>15056</v>
      </c>
      <c r="B4097" s="1" t="s">
        <v>7213</v>
      </c>
      <c r="C4097" s="8">
        <v>42971</v>
      </c>
      <c r="D4097" s="7">
        <v>42975</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170.51130000000001</v>
      </c>
      <c r="V4097" s="1">
        <f t="shared" si="63"/>
        <v>1763.91</v>
      </c>
      <c r="W4097" s="30">
        <f>Orders[[#This Row],[Profit]]/Orders[[#This Row],[Sales]]</f>
        <v>0.28999999999999998</v>
      </c>
    </row>
    <row r="4098" spans="1:23" x14ac:dyDescent="0.35">
      <c r="A4098" s="1" t="s">
        <v>15057</v>
      </c>
      <c r="B4098" s="1" t="s">
        <v>7214</v>
      </c>
      <c r="C4098" s="8">
        <v>42636</v>
      </c>
      <c r="D4098" s="7">
        <v>42641</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v>
      </c>
      <c r="S4098" s="1">
        <v>5</v>
      </c>
      <c r="T4098" s="1">
        <v>0</v>
      </c>
      <c r="U4098" s="1">
        <v>15.552</v>
      </c>
      <c r="V4098" s="1">
        <f t="shared" ref="V4098:V4161" si="64">PRODUCT(S4098,R4098)</f>
        <v>162</v>
      </c>
      <c r="W4098" s="30">
        <f>Orders[[#This Row],[Profit]]/Orders[[#This Row],[Sales]]</f>
        <v>0.48</v>
      </c>
    </row>
    <row r="4099" spans="1:23" x14ac:dyDescent="0.35">
      <c r="A4099" s="1" t="s">
        <v>15058</v>
      </c>
      <c r="B4099" s="1" t="s">
        <v>7214</v>
      </c>
      <c r="C4099" s="8">
        <v>42636</v>
      </c>
      <c r="D4099" s="7">
        <v>42641</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v>
      </c>
      <c r="S4099" s="1">
        <v>5</v>
      </c>
      <c r="T4099" s="1">
        <v>0</v>
      </c>
      <c r="U4099" s="1">
        <v>16.196000000000002</v>
      </c>
      <c r="V4099" s="1">
        <f t="shared" si="64"/>
        <v>2024.5</v>
      </c>
      <c r="W4099" s="30">
        <f>Orders[[#This Row],[Profit]]/Orders[[#This Row],[Sales]]</f>
        <v>4.0000000000000008E-2</v>
      </c>
    </row>
    <row r="4100" spans="1:23" x14ac:dyDescent="0.35">
      <c r="A4100" s="1" t="s">
        <v>15059</v>
      </c>
      <c r="B4100" s="1" t="s">
        <v>7214</v>
      </c>
      <c r="C4100" s="8">
        <v>42636</v>
      </c>
      <c r="D4100" s="7">
        <v>42641</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4630.4754999999996</v>
      </c>
      <c r="V4100" s="1">
        <f t="shared" si="64"/>
        <v>47249.75</v>
      </c>
      <c r="W4100" s="30">
        <f>Orders[[#This Row],[Profit]]/Orders[[#This Row],[Sales]]</f>
        <v>0.48999999999999994</v>
      </c>
    </row>
    <row r="4101" spans="1:23" x14ac:dyDescent="0.35">
      <c r="A4101" s="1" t="s">
        <v>15060</v>
      </c>
      <c r="B4101" s="1" t="s">
        <v>7214</v>
      </c>
      <c r="C4101" s="8">
        <v>42636</v>
      </c>
      <c r="D4101" s="7">
        <v>42641</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c r="V4101" s="1">
        <f t="shared" si="64"/>
        <v>25.88</v>
      </c>
      <c r="W4101" s="30">
        <f>Orders[[#This Row],[Profit]]/Orders[[#This Row],[Sales]]</f>
        <v>0.5</v>
      </c>
    </row>
    <row r="4102" spans="1:23" x14ac:dyDescent="0.35">
      <c r="A4102" s="1" t="s">
        <v>15061</v>
      </c>
      <c r="B4102" s="1" t="s">
        <v>7217</v>
      </c>
      <c r="C4102" s="8">
        <v>43635</v>
      </c>
      <c r="D4102" s="7">
        <v>43639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2.2639999999999998</v>
      </c>
      <c r="S4102" s="1">
        <v>1</v>
      </c>
      <c r="T4102" s="1">
        <v>0.8</v>
      </c>
      <c r="U4102" s="1">
        <v>-5.2072000000000003</v>
      </c>
      <c r="V4102" s="1">
        <f t="shared" si="64"/>
        <v>2.2639999999999998</v>
      </c>
      <c r="W4102" s="30">
        <f>Orders[[#This Row],[Profit]]/Orders[[#This Row],[Sales]]</f>
        <v>-2.3000000000000003</v>
      </c>
    </row>
    <row r="4103" spans="1:23" x14ac:dyDescent="0.35">
      <c r="A4103" s="1" t="s">
        <v>15062</v>
      </c>
      <c r="B4103" s="1" t="s">
        <v>7217</v>
      </c>
      <c r="C4103" s="8">
        <v>43635</v>
      </c>
      <c r="D4103" s="7">
        <v>43639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0.44400000000000001</v>
      </c>
      <c r="S4103" s="1">
        <v>1</v>
      </c>
      <c r="T4103" s="1">
        <v>0.8</v>
      </c>
      <c r="U4103" s="1">
        <v>-1.1100000000000001</v>
      </c>
      <c r="V4103" s="1">
        <f t="shared" si="64"/>
        <v>0.44400000000000001</v>
      </c>
      <c r="W4103" s="30">
        <f>Orders[[#This Row],[Profit]]/Orders[[#This Row],[Sales]]</f>
        <v>-2.5</v>
      </c>
    </row>
    <row r="4104" spans="1:23" x14ac:dyDescent="0.35">
      <c r="A4104" s="1" t="s">
        <v>15063</v>
      </c>
      <c r="B4104" s="1" t="s">
        <v>7217</v>
      </c>
      <c r="C4104" s="8">
        <v>43635</v>
      </c>
      <c r="D4104" s="7">
        <v>43639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146.17599999999999</v>
      </c>
      <c r="S4104" s="1">
        <v>8</v>
      </c>
      <c r="T4104" s="1">
        <v>0.2</v>
      </c>
      <c r="U4104" s="1">
        <v>47.507199999999997</v>
      </c>
      <c r="V4104" s="1">
        <f t="shared" si="64"/>
        <v>1169.4079999999999</v>
      </c>
      <c r="W4104" s="30">
        <f>Orders[[#This Row],[Profit]]/Orders[[#This Row],[Sales]]</f>
        <v>0.32500000000000001</v>
      </c>
    </row>
    <row r="4105" spans="1:23" x14ac:dyDescent="0.35">
      <c r="A4105" s="1" t="s">
        <v>15064</v>
      </c>
      <c r="B4105" s="1" t="s">
        <v>7220</v>
      </c>
      <c r="C4105" s="8">
        <v>43820</v>
      </c>
      <c r="D4105" s="7">
        <v>43820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7.0048000000000004</v>
      </c>
      <c r="V4105" s="1">
        <f t="shared" si="64"/>
        <v>31.84</v>
      </c>
      <c r="W4105" s="30">
        <f>Orders[[#This Row],[Profit]]/Orders[[#This Row],[Sales]]</f>
        <v>0.44</v>
      </c>
    </row>
    <row r="4106" spans="1:23" x14ac:dyDescent="0.35">
      <c r="A4106" s="1" t="s">
        <v>15065</v>
      </c>
      <c r="B4106" s="1" t="s">
        <v>7221</v>
      </c>
      <c r="C4106" s="8">
        <v>43684</v>
      </c>
      <c r="D4106" s="7">
        <v>43690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v>
      </c>
      <c r="S4106" s="1">
        <v>5</v>
      </c>
      <c r="T4106" s="1">
        <v>0.2</v>
      </c>
      <c r="U4106" s="1">
        <v>17.9955</v>
      </c>
      <c r="V4106" s="1">
        <f t="shared" si="64"/>
        <v>799.80000000000007</v>
      </c>
      <c r="W4106" s="30">
        <f>Orders[[#This Row],[Profit]]/Orders[[#This Row],[Sales]]</f>
        <v>0.11249999999999999</v>
      </c>
    </row>
    <row r="4107" spans="1:23" x14ac:dyDescent="0.35">
      <c r="A4107" s="1" t="s">
        <v>15066</v>
      </c>
      <c r="B4107" s="1" t="s">
        <v>7221</v>
      </c>
      <c r="C4107" s="8">
        <v>43684</v>
      </c>
      <c r="D4107" s="7">
        <v>43690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c r="V4107" s="1">
        <f t="shared" si="64"/>
        <v>27.52</v>
      </c>
      <c r="W4107" s="30">
        <f>Orders[[#This Row],[Profit]]/Orders[[#This Row],[Sales]]</f>
        <v>0.33750000000000002</v>
      </c>
    </row>
    <row r="4108" spans="1:23" x14ac:dyDescent="0.35">
      <c r="A4108" s="1" t="s">
        <v>15067</v>
      </c>
      <c r="B4108" s="1" t="s">
        <v>7222</v>
      </c>
      <c r="C4108" s="8">
        <v>43334</v>
      </c>
      <c r="D4108" s="7">
        <v>43338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4.3120000000000003</v>
      </c>
      <c r="S4108" s="1">
        <v>2</v>
      </c>
      <c r="T4108" s="1">
        <v>0.8</v>
      </c>
      <c r="U4108" s="1">
        <v>-6.8992000000000004</v>
      </c>
      <c r="V4108" s="1">
        <f t="shared" si="64"/>
        <v>8.6240000000000006</v>
      </c>
      <c r="W4108" s="30">
        <f>Orders[[#This Row],[Profit]]/Orders[[#This Row],[Sales]]</f>
        <v>-1.6</v>
      </c>
    </row>
    <row r="4109" spans="1:23" x14ac:dyDescent="0.35">
      <c r="A4109" s="1" t="s">
        <v>15068</v>
      </c>
      <c r="B4109" s="1" t="s">
        <v>7225</v>
      </c>
      <c r="C4109" s="8">
        <v>42985</v>
      </c>
      <c r="D4109" s="7">
        <v>42985</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0.2792</v>
      </c>
      <c r="V4109" s="1">
        <f t="shared" si="64"/>
        <v>27.92</v>
      </c>
      <c r="W4109" s="30">
        <f>Orders[[#This Row],[Profit]]/Orders[[#This Row],[Sales]]</f>
        <v>0.02</v>
      </c>
    </row>
    <row r="4110" spans="1:23" x14ac:dyDescent="0.35">
      <c r="A4110" s="1" t="s">
        <v>15069</v>
      </c>
      <c r="B4110" s="1" t="s">
        <v>7225</v>
      </c>
      <c r="C4110" s="8">
        <v>42985</v>
      </c>
      <c r="D4110" s="7">
        <v>42985</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v>
      </c>
      <c r="V4110" s="1">
        <f t="shared" si="64"/>
        <v>82.242000000000004</v>
      </c>
      <c r="W4110" s="30">
        <f>Orders[[#This Row],[Profit]]/Orders[[#This Row],[Sales]]</f>
        <v>-0.51666666666666661</v>
      </c>
    </row>
    <row r="4111" spans="1:23" x14ac:dyDescent="0.35">
      <c r="A4111" s="1" t="s">
        <v>15070</v>
      </c>
      <c r="B4111" s="1" t="s">
        <v>7226</v>
      </c>
      <c r="C4111" s="8">
        <v>43094</v>
      </c>
      <c r="D4111" s="7">
        <v>43101</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19.974599999999999</v>
      </c>
      <c r="V4111" s="1">
        <f t="shared" si="64"/>
        <v>147.96</v>
      </c>
      <c r="W4111" s="30">
        <f>Orders[[#This Row],[Profit]]/Orders[[#This Row],[Sales]]</f>
        <v>0.26999999999999996</v>
      </c>
    </row>
    <row r="4112" spans="1:23" x14ac:dyDescent="0.35">
      <c r="A4112" s="1" t="s">
        <v>15071</v>
      </c>
      <c r="B4112" s="1" t="s">
        <v>7226</v>
      </c>
      <c r="C4112" s="8">
        <v>43094</v>
      </c>
      <c r="D4112" s="7">
        <v>43101</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20.927399999999999</v>
      </c>
      <c r="V4112" s="1">
        <f t="shared" si="64"/>
        <v>160.97999999999999</v>
      </c>
      <c r="W4112" s="30">
        <f>Orders[[#This Row],[Profit]]/Orders[[#This Row],[Sales]]</f>
        <v>0.13</v>
      </c>
    </row>
    <row r="4113" spans="1:23" x14ac:dyDescent="0.35">
      <c r="A4113" s="1" t="s">
        <v>15072</v>
      </c>
      <c r="B4113" s="1" t="s">
        <v>7226</v>
      </c>
      <c r="C4113" s="8">
        <v>43094</v>
      </c>
      <c r="D4113" s="7">
        <v>43101</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c r="V4113" s="1">
        <f t="shared" si="64"/>
        <v>52.019999999999996</v>
      </c>
      <c r="W4113" s="30">
        <f>Orders[[#This Row],[Profit]]/Orders[[#This Row],[Sales]]</f>
        <v>0.49000000000000005</v>
      </c>
    </row>
    <row r="4114" spans="1:23" x14ac:dyDescent="0.35">
      <c r="A4114" s="1" t="s">
        <v>15073</v>
      </c>
      <c r="B4114" s="1" t="s">
        <v>7226</v>
      </c>
      <c r="C4114" s="8">
        <v>43094</v>
      </c>
      <c r="D4114" s="7">
        <v>43101</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0.95120000000000005</v>
      </c>
      <c r="V4114" s="1">
        <f t="shared" si="64"/>
        <v>3.28</v>
      </c>
      <c r="W4114" s="30">
        <f>Orders[[#This Row],[Profit]]/Orders[[#This Row],[Sales]]</f>
        <v>0.29000000000000004</v>
      </c>
    </row>
    <row r="4115" spans="1:23" x14ac:dyDescent="0.35">
      <c r="A4115" s="1" t="s">
        <v>15074</v>
      </c>
      <c r="B4115" s="1" t="s">
        <v>7229</v>
      </c>
      <c r="C4115" s="8">
        <v>42857</v>
      </c>
      <c r="D4115" s="7">
        <v>42862</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2.9889000000000001</v>
      </c>
      <c r="V4115" s="1">
        <f t="shared" si="64"/>
        <v>26.567999999999998</v>
      </c>
      <c r="W4115" s="30">
        <f>Orders[[#This Row],[Profit]]/Orders[[#This Row],[Sales]]</f>
        <v>0.33750000000000002</v>
      </c>
    </row>
    <row r="4116" spans="1:23" x14ac:dyDescent="0.35">
      <c r="A4116" s="1" t="s">
        <v>15075</v>
      </c>
      <c r="B4116" s="1" t="s">
        <v>7229</v>
      </c>
      <c r="C4116" s="8">
        <v>42857</v>
      </c>
      <c r="D4116" s="7">
        <v>42862</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13.857900000000001</v>
      </c>
      <c r="V4116" s="1">
        <f t="shared" si="64"/>
        <v>475.12800000000004</v>
      </c>
      <c r="W4116" s="30">
        <f>Orders[[#This Row],[Profit]]/Orders[[#This Row],[Sales]]</f>
        <v>8.7500000000000008E-2</v>
      </c>
    </row>
    <row r="4117" spans="1:23" x14ac:dyDescent="0.35">
      <c r="A4117" s="1" t="s">
        <v>15076</v>
      </c>
      <c r="B4117" s="1" t="s">
        <v>7230</v>
      </c>
      <c r="C4117" s="8">
        <v>43428</v>
      </c>
      <c r="D4117" s="7">
        <v>43431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381.23750000000001</v>
      </c>
      <c r="V4117" s="1">
        <f t="shared" si="64"/>
        <v>6099.8</v>
      </c>
      <c r="W4117" s="30">
        <f>Orders[[#This Row],[Profit]]/Orders[[#This Row],[Sales]]</f>
        <v>0.3125</v>
      </c>
    </row>
    <row r="4118" spans="1:23" x14ac:dyDescent="0.35">
      <c r="A4118" s="1" t="s">
        <v>15077</v>
      </c>
      <c r="B4118" s="1" t="s">
        <v>7231</v>
      </c>
      <c r="C4118" s="8">
        <v>43063</v>
      </c>
      <c r="D4118" s="7">
        <v>43068</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c r="V4118" s="1">
        <f t="shared" si="64"/>
        <v>6.3360000000000003</v>
      </c>
      <c r="W4118" s="30">
        <f>Orders[[#This Row],[Profit]]/Orders[[#This Row],[Sales]]</f>
        <v>0.3125</v>
      </c>
    </row>
    <row r="4119" spans="1:23" x14ac:dyDescent="0.35">
      <c r="A4119" s="1" t="s">
        <v>15078</v>
      </c>
      <c r="B4119" s="1" t="s">
        <v>7231</v>
      </c>
      <c r="C4119" s="8">
        <v>43063</v>
      </c>
      <c r="D4119" s="7">
        <v>43068</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c r="V4119" s="1">
        <f t="shared" si="64"/>
        <v>58.320000000000007</v>
      </c>
      <c r="W4119" s="30">
        <f>Orders[[#This Row],[Profit]]/Orders[[#This Row],[Sales]]</f>
        <v>0.48000000000000004</v>
      </c>
    </row>
    <row r="4120" spans="1:23" x14ac:dyDescent="0.35">
      <c r="A4120" s="1" t="s">
        <v>15079</v>
      </c>
      <c r="B4120" s="1" t="s">
        <v>7231</v>
      </c>
      <c r="C4120" s="8">
        <v>43063</v>
      </c>
      <c r="D4120" s="7">
        <v>43068</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54.583199999999998</v>
      </c>
      <c r="V4120" s="1">
        <f t="shared" si="64"/>
        <v>3184.02</v>
      </c>
      <c r="W4120" s="30">
        <f>Orders[[#This Row],[Profit]]/Orders[[#This Row],[Sales]]</f>
        <v>0.12</v>
      </c>
    </row>
    <row r="4121" spans="1:23" x14ac:dyDescent="0.35">
      <c r="A4121" s="1" t="s">
        <v>15080</v>
      </c>
      <c r="B4121" s="1" t="s">
        <v>7231</v>
      </c>
      <c r="C4121" s="8">
        <v>43063</v>
      </c>
      <c r="D4121" s="7">
        <v>43068</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29.702400000000001</v>
      </c>
      <c r="V4121" s="1">
        <f t="shared" si="64"/>
        <v>731.13599999999997</v>
      </c>
      <c r="W4121" s="30">
        <f>Orders[[#This Row],[Profit]]/Orders[[#This Row],[Sales]]</f>
        <v>0.32500000000000001</v>
      </c>
    </row>
    <row r="4122" spans="1:23" x14ac:dyDescent="0.35">
      <c r="A4122" s="1" t="s">
        <v>15081</v>
      </c>
      <c r="B4122" s="1" t="s">
        <v>7232</v>
      </c>
      <c r="C4122" s="8">
        <v>43712</v>
      </c>
      <c r="D4122" s="7">
        <v>43718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v>
      </c>
      <c r="S4122" s="1">
        <v>4</v>
      </c>
      <c r="T4122" s="1">
        <v>0.2</v>
      </c>
      <c r="U4122" s="1">
        <v>-1.4279999999999999</v>
      </c>
      <c r="V4122" s="1">
        <f t="shared" si="64"/>
        <v>76.16</v>
      </c>
      <c r="W4122" s="30">
        <f>Orders[[#This Row],[Profit]]/Orders[[#This Row],[Sales]]</f>
        <v>-7.4999999999999997E-2</v>
      </c>
    </row>
    <row r="4123" spans="1:23" x14ac:dyDescent="0.35">
      <c r="A4123" s="1" t="s">
        <v>15082</v>
      </c>
      <c r="B4123" s="1" t="s">
        <v>7235</v>
      </c>
      <c r="C4123" s="8">
        <v>43596</v>
      </c>
      <c r="D4123" s="7">
        <v>43597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c r="V4123" s="1">
        <f t="shared" si="64"/>
        <v>224.64</v>
      </c>
      <c r="W4123" s="30">
        <f>Orders[[#This Row],[Profit]]/Orders[[#This Row],[Sales]]</f>
        <v>0.45</v>
      </c>
    </row>
    <row r="4124" spans="1:23" x14ac:dyDescent="0.35">
      <c r="A4124" s="1" t="s">
        <v>15083</v>
      </c>
      <c r="B4124" s="1" t="s">
        <v>7235</v>
      </c>
      <c r="C4124" s="8">
        <v>43596</v>
      </c>
      <c r="D4124" s="7">
        <v>43597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37.590000000000003</v>
      </c>
      <c r="S4124" s="1">
        <v>3</v>
      </c>
      <c r="T4124" s="1">
        <v>0</v>
      </c>
      <c r="U4124" s="1">
        <v>17.667300000000001</v>
      </c>
      <c r="V4124" s="1">
        <f t="shared" si="64"/>
        <v>112.77000000000001</v>
      </c>
      <c r="W4124" s="30">
        <f>Orders[[#This Row],[Profit]]/Orders[[#This Row],[Sales]]</f>
        <v>0.47</v>
      </c>
    </row>
    <row r="4125" spans="1:23" x14ac:dyDescent="0.35">
      <c r="A4125" s="1" t="s">
        <v>15084</v>
      </c>
      <c r="B4125" s="1" t="s">
        <v>7235</v>
      </c>
      <c r="C4125" s="8">
        <v>43596</v>
      </c>
      <c r="D4125" s="7">
        <v>43597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9.4366000000000003</v>
      </c>
      <c r="V4125" s="1">
        <f t="shared" si="64"/>
        <v>52.064</v>
      </c>
      <c r="W4125" s="30">
        <f>Orders[[#This Row],[Profit]]/Orders[[#This Row],[Sales]]</f>
        <v>0.36249999999999999</v>
      </c>
    </row>
    <row r="4126" spans="1:23" x14ac:dyDescent="0.35">
      <c r="A4126" s="1" t="s">
        <v>15085</v>
      </c>
      <c r="B4126" s="1" t="s">
        <v>7236</v>
      </c>
      <c r="C4126" s="8">
        <v>42501</v>
      </c>
      <c r="D4126" s="7">
        <v>42508</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35.909999999999997</v>
      </c>
      <c r="S4126" s="1">
        <v>3</v>
      </c>
      <c r="T4126" s="1">
        <v>0</v>
      </c>
      <c r="U4126" s="1">
        <v>9.6957000000000004</v>
      </c>
      <c r="V4126" s="1">
        <f t="shared" si="64"/>
        <v>107.72999999999999</v>
      </c>
      <c r="W4126" s="30">
        <f>Orders[[#This Row],[Profit]]/Orders[[#This Row],[Sales]]</f>
        <v>0.27</v>
      </c>
    </row>
    <row r="4127" spans="1:23" x14ac:dyDescent="0.35">
      <c r="A4127" s="1" t="s">
        <v>15086</v>
      </c>
      <c r="B4127" s="1" t="s">
        <v>7237</v>
      </c>
      <c r="C4127" s="8">
        <v>43673</v>
      </c>
      <c r="D4127" s="7">
        <v>43677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91.031999999999996</v>
      </c>
      <c r="S4127" s="1">
        <v>3</v>
      </c>
      <c r="T4127" s="1">
        <v>0.2</v>
      </c>
      <c r="U4127" s="1">
        <v>-2.2757999999999998</v>
      </c>
      <c r="V4127" s="1">
        <f t="shared" si="64"/>
        <v>273.096</v>
      </c>
      <c r="W4127" s="30">
        <f>Orders[[#This Row],[Profit]]/Orders[[#This Row],[Sales]]</f>
        <v>-2.4999999999999998E-2</v>
      </c>
    </row>
    <row r="4128" spans="1:23" x14ac:dyDescent="0.35">
      <c r="A4128" s="1" t="s">
        <v>15087</v>
      </c>
      <c r="B4128" s="1" t="s">
        <v>7238</v>
      </c>
      <c r="C4128" s="8">
        <v>43591</v>
      </c>
      <c r="D4128" s="7">
        <v>43594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18.037800000000001</v>
      </c>
      <c r="V4128" s="1">
        <f t="shared" si="64"/>
        <v>327.96</v>
      </c>
      <c r="W4128" s="30">
        <f>Orders[[#This Row],[Profit]]/Orders[[#This Row],[Sales]]</f>
        <v>0.33</v>
      </c>
    </row>
    <row r="4129" spans="1:23" x14ac:dyDescent="0.35">
      <c r="A4129" s="1" t="s">
        <v>15088</v>
      </c>
      <c r="B4129" s="1" t="s">
        <v>7239</v>
      </c>
      <c r="C4129" s="8">
        <v>42632</v>
      </c>
      <c r="D4129" s="7">
        <v>42637</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7.5762</v>
      </c>
      <c r="V4129" s="1">
        <f t="shared" si="64"/>
        <v>404.06399999999996</v>
      </c>
      <c r="W4129" s="30">
        <f>Orders[[#This Row],[Profit]]/Orders[[#This Row],[Sales]]</f>
        <v>0.11250000000000002</v>
      </c>
    </row>
    <row r="4130" spans="1:23" x14ac:dyDescent="0.35">
      <c r="A4130" s="1" t="s">
        <v>15089</v>
      </c>
      <c r="B4130" s="1" t="s">
        <v>7239</v>
      </c>
      <c r="C4130" s="8">
        <v>42632</v>
      </c>
      <c r="D4130" s="7">
        <v>42637</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-944.99459999999999</v>
      </c>
      <c r="V4130" s="1">
        <f t="shared" si="64"/>
        <v>7874.9549999999999</v>
      </c>
      <c r="W4130" s="30">
        <f>Orders[[#This Row],[Profit]]/Orders[[#This Row],[Sales]]</f>
        <v>-0.36</v>
      </c>
    </row>
    <row r="4131" spans="1:23" x14ac:dyDescent="0.35">
      <c r="A4131" s="1" t="s">
        <v>15090</v>
      </c>
      <c r="B4131" s="1" t="s">
        <v>7242</v>
      </c>
      <c r="C4131" s="8">
        <v>42823</v>
      </c>
      <c r="D4131" s="7">
        <v>42829</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21.251200000000001</v>
      </c>
      <c r="V4131" s="1">
        <f t="shared" si="64"/>
        <v>293.12</v>
      </c>
      <c r="W4131" s="30">
        <f>Orders[[#This Row],[Profit]]/Orders[[#This Row],[Sales]]</f>
        <v>0.28999999999999998</v>
      </c>
    </row>
    <row r="4132" spans="1:23" x14ac:dyDescent="0.35">
      <c r="A4132" s="1" t="s">
        <v>15091</v>
      </c>
      <c r="B4132" s="1" t="s">
        <v>7243</v>
      </c>
      <c r="C4132" s="8">
        <v>42692</v>
      </c>
      <c r="D4132" s="7">
        <v>42699</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14.48</v>
      </c>
      <c r="S4132" s="1">
        <v>5</v>
      </c>
      <c r="T4132" s="1">
        <v>0.8</v>
      </c>
      <c r="U4132" s="1">
        <v>-23.891999999999999</v>
      </c>
      <c r="V4132" s="1">
        <f t="shared" si="64"/>
        <v>72.400000000000006</v>
      </c>
      <c r="W4132" s="30">
        <f>Orders[[#This Row],[Profit]]/Orders[[#This Row],[Sales]]</f>
        <v>-1.65</v>
      </c>
    </row>
    <row r="4133" spans="1:23" x14ac:dyDescent="0.35">
      <c r="A4133" s="1" t="s">
        <v>15092</v>
      </c>
      <c r="B4133" s="1" t="s">
        <v>7244</v>
      </c>
      <c r="C4133" s="8">
        <v>42918</v>
      </c>
      <c r="D4133" s="7">
        <v>42925</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v>
      </c>
      <c r="S4133" s="1">
        <v>3</v>
      </c>
      <c r="T4133" s="1">
        <v>0.2</v>
      </c>
      <c r="U4133" s="1">
        <v>4.0338000000000003</v>
      </c>
      <c r="V4133" s="1">
        <f t="shared" si="64"/>
        <v>35.856000000000002</v>
      </c>
      <c r="W4133" s="30">
        <f>Orders[[#This Row],[Profit]]/Orders[[#This Row],[Sales]]</f>
        <v>0.33750000000000002</v>
      </c>
    </row>
    <row r="4134" spans="1:23" x14ac:dyDescent="0.35">
      <c r="A4134" s="1" t="s">
        <v>15093</v>
      </c>
      <c r="B4134" s="1" t="s">
        <v>7244</v>
      </c>
      <c r="C4134" s="8">
        <v>42918</v>
      </c>
      <c r="D4134" s="7">
        <v>42925</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v>
      </c>
      <c r="S4134" s="1">
        <v>3</v>
      </c>
      <c r="T4134" s="1">
        <v>0.2</v>
      </c>
      <c r="U4134" s="1">
        <v>5.6375999999999999</v>
      </c>
      <c r="V4134" s="1">
        <f t="shared" si="64"/>
        <v>46.655999999999999</v>
      </c>
      <c r="W4134" s="30">
        <f>Orders[[#This Row],[Profit]]/Orders[[#This Row],[Sales]]</f>
        <v>0.36249999999999999</v>
      </c>
    </row>
    <row r="4135" spans="1:23" x14ac:dyDescent="0.35">
      <c r="A4135" s="1" t="s">
        <v>15094</v>
      </c>
      <c r="B4135" s="1" t="s">
        <v>7246</v>
      </c>
      <c r="C4135" s="8">
        <v>42621</v>
      </c>
      <c r="D4135" s="7">
        <v>42626</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21.6</v>
      </c>
      <c r="V4135" s="1">
        <f t="shared" si="64"/>
        <v>405</v>
      </c>
      <c r="W4135" s="30">
        <f>Orders[[#This Row],[Profit]]/Orders[[#This Row],[Sales]]</f>
        <v>0.48000000000000004</v>
      </c>
    </row>
    <row r="4136" spans="1:23" x14ac:dyDescent="0.35">
      <c r="A4136" s="1" t="s">
        <v>15095</v>
      </c>
      <c r="B4136" s="1" t="s">
        <v>7246</v>
      </c>
      <c r="C4136" s="8">
        <v>42621</v>
      </c>
      <c r="D4136" s="7">
        <v>42626</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209.97</v>
      </c>
      <c r="S4136" s="1">
        <v>3</v>
      </c>
      <c r="T4136" s="1">
        <v>0</v>
      </c>
      <c r="U4136" s="1">
        <v>90.287099999999995</v>
      </c>
      <c r="V4136" s="1">
        <f t="shared" si="64"/>
        <v>629.91</v>
      </c>
      <c r="W4136" s="30">
        <f>Orders[[#This Row],[Profit]]/Orders[[#This Row],[Sales]]</f>
        <v>0.43</v>
      </c>
    </row>
    <row r="4137" spans="1:23" x14ac:dyDescent="0.35">
      <c r="A4137" s="1" t="s">
        <v>15096</v>
      </c>
      <c r="B4137" s="1" t="s">
        <v>7247</v>
      </c>
      <c r="C4137" s="8">
        <v>43740</v>
      </c>
      <c r="D4137" s="7">
        <v>43746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v>
      </c>
      <c r="S4137" s="1">
        <v>5</v>
      </c>
      <c r="T4137" s="1">
        <v>0.2</v>
      </c>
      <c r="U4137" s="1">
        <v>42.045000000000002</v>
      </c>
      <c r="V4137" s="1">
        <f t="shared" si="64"/>
        <v>560.6</v>
      </c>
      <c r="W4137" s="30">
        <f>Orders[[#This Row],[Profit]]/Orders[[#This Row],[Sales]]</f>
        <v>0.375</v>
      </c>
    </row>
    <row r="4138" spans="1:23" x14ac:dyDescent="0.35">
      <c r="A4138" s="1" t="s">
        <v>15097</v>
      </c>
      <c r="B4138" s="1" t="s">
        <v>7247</v>
      </c>
      <c r="C4138" s="8">
        <v>43740</v>
      </c>
      <c r="D4138" s="7">
        <v>43746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c r="V4138" s="1">
        <f t="shared" si="64"/>
        <v>11025.980000000001</v>
      </c>
      <c r="W4138" s="30">
        <f>Orders[[#This Row],[Profit]]/Orders[[#This Row],[Sales]]</f>
        <v>0.13</v>
      </c>
    </row>
    <row r="4139" spans="1:23" x14ac:dyDescent="0.35">
      <c r="A4139" s="1" t="s">
        <v>15098</v>
      </c>
      <c r="B4139" s="1" t="s">
        <v>7248</v>
      </c>
      <c r="C4139" s="8">
        <v>43788</v>
      </c>
      <c r="D4139" s="7">
        <v>43792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v>
      </c>
      <c r="S4139" s="1">
        <v>7</v>
      </c>
      <c r="T4139" s="1">
        <v>0</v>
      </c>
      <c r="U4139" s="1">
        <v>12.53</v>
      </c>
      <c r="V4139" s="1">
        <f t="shared" si="64"/>
        <v>175.42</v>
      </c>
      <c r="W4139" s="30">
        <f>Orders[[#This Row],[Profit]]/Orders[[#This Row],[Sales]]</f>
        <v>0.5</v>
      </c>
    </row>
    <row r="4140" spans="1:23" x14ac:dyDescent="0.35">
      <c r="A4140" s="1" t="s">
        <v>15099</v>
      </c>
      <c r="B4140" s="1" t="s">
        <v>7249</v>
      </c>
      <c r="C4140" s="8">
        <v>43464</v>
      </c>
      <c r="D4140" s="7">
        <v>43466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6.9240000000000004</v>
      </c>
      <c r="S4140" s="1">
        <v>6</v>
      </c>
      <c r="T4140" s="1">
        <v>0.8</v>
      </c>
      <c r="U4140" s="1">
        <v>-10.385999999999999</v>
      </c>
      <c r="V4140" s="1">
        <f t="shared" si="64"/>
        <v>41.544000000000004</v>
      </c>
      <c r="W4140" s="30">
        <f>Orders[[#This Row],[Profit]]/Orders[[#This Row],[Sales]]</f>
        <v>-1.4999999999999998</v>
      </c>
    </row>
    <row r="4141" spans="1:23" x14ac:dyDescent="0.35">
      <c r="A4141" s="1" t="s">
        <v>15100</v>
      </c>
      <c r="B4141" s="1" t="s">
        <v>7251</v>
      </c>
      <c r="C4141" s="8">
        <v>43800</v>
      </c>
      <c r="D4141" s="7">
        <v>43803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2.3370000000000002</v>
      </c>
      <c r="V4141" s="1">
        <f t="shared" si="64"/>
        <v>112.17600000000002</v>
      </c>
      <c r="W4141" s="30">
        <f>Orders[[#This Row],[Profit]]/Orders[[#This Row],[Sales]]</f>
        <v>6.25E-2</v>
      </c>
    </row>
    <row r="4142" spans="1:23" x14ac:dyDescent="0.35">
      <c r="A4142" s="1" t="s">
        <v>15101</v>
      </c>
      <c r="B4142" s="1" t="s">
        <v>7251</v>
      </c>
      <c r="C4142" s="8">
        <v>43800</v>
      </c>
      <c r="D4142" s="7">
        <v>43803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13.846</v>
      </c>
      <c r="V4142" s="1">
        <f t="shared" si="64"/>
        <v>395.6</v>
      </c>
      <c r="W4142" s="30">
        <f>Orders[[#This Row],[Profit]]/Orders[[#This Row],[Sales]]</f>
        <v>0.17499999999999999</v>
      </c>
    </row>
    <row r="4143" spans="1:23" x14ac:dyDescent="0.35">
      <c r="A4143" s="1" t="s">
        <v>15102</v>
      </c>
      <c r="B4143" s="1" t="s">
        <v>7252</v>
      </c>
      <c r="C4143" s="8">
        <v>43264</v>
      </c>
      <c r="D4143" s="7">
        <v>43268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8.6940000000000008</v>
      </c>
      <c r="V4143" s="1">
        <f t="shared" si="64"/>
        <v>56.699999999999996</v>
      </c>
      <c r="W4143" s="30">
        <f>Orders[[#This Row],[Profit]]/Orders[[#This Row],[Sales]]</f>
        <v>0.46000000000000008</v>
      </c>
    </row>
    <row r="4144" spans="1:23" x14ac:dyDescent="0.35">
      <c r="A4144" s="1" t="s">
        <v>15103</v>
      </c>
      <c r="B4144" s="1" t="s">
        <v>7254</v>
      </c>
      <c r="C4144" s="8">
        <v>42509</v>
      </c>
      <c r="D4144" s="7">
        <v>42513</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26.4132</v>
      </c>
      <c r="V4144" s="1">
        <f t="shared" si="64"/>
        <v>516.78</v>
      </c>
      <c r="W4144" s="30">
        <f>Orders[[#This Row],[Profit]]/Orders[[#This Row],[Sales]]</f>
        <v>0.45999999999999996</v>
      </c>
    </row>
    <row r="4145" spans="1:23" x14ac:dyDescent="0.35">
      <c r="A4145" s="1" t="s">
        <v>15104</v>
      </c>
      <c r="B4145" s="1" t="s">
        <v>7255</v>
      </c>
      <c r="C4145" s="8">
        <v>43495</v>
      </c>
      <c r="D4145" s="7">
        <v>43502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c r="V4145" s="1">
        <f t="shared" si="64"/>
        <v>89.18</v>
      </c>
      <c r="W4145" s="30">
        <f>Orders[[#This Row],[Profit]]/Orders[[#This Row],[Sales]]</f>
        <v>0.44999999999999996</v>
      </c>
    </row>
    <row r="4146" spans="1:23" x14ac:dyDescent="0.35">
      <c r="A4146" s="1" t="s">
        <v>15105</v>
      </c>
      <c r="B4146" s="1" t="s">
        <v>7255</v>
      </c>
      <c r="C4146" s="8">
        <v>43495</v>
      </c>
      <c r="D4146" s="7">
        <v>43502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c r="V4146" s="1">
        <f t="shared" si="64"/>
        <v>26.46</v>
      </c>
      <c r="W4146" s="30">
        <f>Orders[[#This Row],[Profit]]/Orders[[#This Row],[Sales]]</f>
        <v>0.27</v>
      </c>
    </row>
    <row r="4147" spans="1:23" x14ac:dyDescent="0.35">
      <c r="A4147" s="1" t="s">
        <v>15106</v>
      </c>
      <c r="B4147" s="1" t="s">
        <v>7255</v>
      </c>
      <c r="C4147" s="8">
        <v>43495</v>
      </c>
      <c r="D4147" s="7">
        <v>43502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c r="V4147" s="1">
        <f t="shared" si="64"/>
        <v>120.78400000000001</v>
      </c>
      <c r="W4147" s="30">
        <f>Orders[[#This Row],[Profit]]/Orders[[#This Row],[Sales]]</f>
        <v>-0.1125</v>
      </c>
    </row>
    <row r="4148" spans="1:23" x14ac:dyDescent="0.35">
      <c r="A4148" s="1" t="s">
        <v>15107</v>
      </c>
      <c r="B4148" s="1" t="s">
        <v>7258</v>
      </c>
      <c r="C4148" s="8">
        <v>43067</v>
      </c>
      <c r="D4148" s="7">
        <v>43073</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322.58999999999997</v>
      </c>
      <c r="S4148" s="1">
        <v>3</v>
      </c>
      <c r="T4148" s="1">
        <v>0</v>
      </c>
      <c r="U4148" s="1">
        <v>64.518000000000001</v>
      </c>
      <c r="V4148" s="1">
        <f t="shared" si="64"/>
        <v>967.77</v>
      </c>
      <c r="W4148" s="30">
        <f>Orders[[#This Row],[Profit]]/Orders[[#This Row],[Sales]]</f>
        <v>0.2</v>
      </c>
    </row>
    <row r="4149" spans="1:23" x14ac:dyDescent="0.35">
      <c r="A4149" s="1" t="s">
        <v>15108</v>
      </c>
      <c r="B4149" s="1" t="s">
        <v>7259</v>
      </c>
      <c r="C4149" s="8">
        <v>43761</v>
      </c>
      <c r="D4149" s="7">
        <v>43766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9.7620000000000005</v>
      </c>
      <c r="S4149" s="1">
        <v>3</v>
      </c>
      <c r="T4149" s="1">
        <v>0.8</v>
      </c>
      <c r="U4149" s="1">
        <v>-15.1311</v>
      </c>
      <c r="V4149" s="1">
        <f t="shared" si="64"/>
        <v>29.286000000000001</v>
      </c>
      <c r="W4149" s="30">
        <f>Orders[[#This Row],[Profit]]/Orders[[#This Row],[Sales]]</f>
        <v>-1.5499999999999998</v>
      </c>
    </row>
    <row r="4150" spans="1:23" x14ac:dyDescent="0.35">
      <c r="A4150" s="1" t="s">
        <v>15109</v>
      </c>
      <c r="B4150" s="1" t="s">
        <v>7259</v>
      </c>
      <c r="C4150" s="8">
        <v>43761</v>
      </c>
      <c r="D4150" s="7">
        <v>43766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13.72</v>
      </c>
      <c r="S4150" s="1">
        <v>1</v>
      </c>
      <c r="T4150" s="1">
        <v>0.2</v>
      </c>
      <c r="U4150" s="1">
        <v>1.2004999999999999</v>
      </c>
      <c r="V4150" s="1">
        <f t="shared" si="64"/>
        <v>13.72</v>
      </c>
      <c r="W4150" s="30">
        <f>Orders[[#This Row],[Profit]]/Orders[[#This Row],[Sales]]</f>
        <v>8.7499999999999994E-2</v>
      </c>
    </row>
    <row r="4151" spans="1:23" x14ac:dyDescent="0.35">
      <c r="A4151" s="1" t="s">
        <v>15110</v>
      </c>
      <c r="B4151" s="1" t="s">
        <v>7259</v>
      </c>
      <c r="C4151" s="8">
        <v>43761</v>
      </c>
      <c r="D4151" s="7">
        <v>43766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-2.0699999999999998</v>
      </c>
      <c r="V4151" s="1">
        <f t="shared" si="64"/>
        <v>55.2</v>
      </c>
      <c r="W4151" s="30">
        <f>Orders[[#This Row],[Profit]]/Orders[[#This Row],[Sales]]</f>
        <v>-3.7499999999999999E-2</v>
      </c>
    </row>
    <row r="4152" spans="1:23" x14ac:dyDescent="0.35">
      <c r="A4152" s="1" t="s">
        <v>15111</v>
      </c>
      <c r="B4152" s="1" t="s">
        <v>7259</v>
      </c>
      <c r="C4152" s="8">
        <v>43761</v>
      </c>
      <c r="D4152" s="7">
        <v>43766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-58.305599999999998</v>
      </c>
      <c r="V4152" s="1">
        <f t="shared" si="64"/>
        <v>1036.5440000000001</v>
      </c>
      <c r="W4152" s="30">
        <f>Orders[[#This Row],[Profit]]/Orders[[#This Row],[Sales]]</f>
        <v>-0.22499999999999998</v>
      </c>
    </row>
    <row r="4153" spans="1:23" x14ac:dyDescent="0.35">
      <c r="A4153" s="1" t="s">
        <v>15112</v>
      </c>
      <c r="B4153" s="1" t="s">
        <v>7260</v>
      </c>
      <c r="C4153" s="8">
        <v>43715</v>
      </c>
      <c r="D4153" s="7">
        <v>43719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9.8684999999999992</v>
      </c>
      <c r="V4153" s="1">
        <f t="shared" si="64"/>
        <v>146.19999999999999</v>
      </c>
      <c r="W4153" s="30">
        <f>Orders[[#This Row],[Profit]]/Orders[[#This Row],[Sales]]</f>
        <v>0.33749999999999997</v>
      </c>
    </row>
    <row r="4154" spans="1:23" x14ac:dyDescent="0.35">
      <c r="A4154" s="1" t="s">
        <v>15113</v>
      </c>
      <c r="B4154" s="1" t="s">
        <v>7260</v>
      </c>
      <c r="C4154" s="8">
        <v>43715</v>
      </c>
      <c r="D4154" s="7">
        <v>43719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v>
      </c>
      <c r="S4154" s="1">
        <v>3</v>
      </c>
      <c r="T4154" s="1">
        <v>0.2</v>
      </c>
      <c r="U4154" s="1">
        <v>5.4432</v>
      </c>
      <c r="V4154" s="1">
        <f t="shared" si="64"/>
        <v>46.655999999999999</v>
      </c>
      <c r="W4154" s="30">
        <f>Orders[[#This Row],[Profit]]/Orders[[#This Row],[Sales]]</f>
        <v>0.35000000000000003</v>
      </c>
    </row>
    <row r="4155" spans="1:23" x14ac:dyDescent="0.35">
      <c r="A4155" s="1" t="s">
        <v>15114</v>
      </c>
      <c r="B4155" s="1" t="s">
        <v>7260</v>
      </c>
      <c r="C4155" s="8">
        <v>43715</v>
      </c>
      <c r="D4155" s="7">
        <v>43719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c r="V4155" s="1">
        <f t="shared" si="64"/>
        <v>14.687999999999999</v>
      </c>
      <c r="W4155" s="30">
        <f>Orders[[#This Row],[Profit]]/Orders[[#This Row],[Sales]]</f>
        <v>0.33750000000000002</v>
      </c>
    </row>
    <row r="4156" spans="1:23" x14ac:dyDescent="0.35">
      <c r="A4156" s="1" t="s">
        <v>15115</v>
      </c>
      <c r="B4156" s="1" t="s">
        <v>7261</v>
      </c>
      <c r="C4156" s="8">
        <v>43463</v>
      </c>
      <c r="D4156" s="7">
        <v>43468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-27.9312</v>
      </c>
      <c r="V4156" s="1">
        <f t="shared" si="64"/>
        <v>152.352</v>
      </c>
      <c r="W4156" s="30">
        <f>Orders[[#This Row],[Profit]]/Orders[[#This Row],[Sales]]</f>
        <v>-0.73333333333333328</v>
      </c>
    </row>
    <row r="4157" spans="1:23" x14ac:dyDescent="0.35">
      <c r="A4157" s="1" t="s">
        <v>15116</v>
      </c>
      <c r="B4157" s="1" t="s">
        <v>7261</v>
      </c>
      <c r="C4157" s="8">
        <v>43463</v>
      </c>
      <c r="D4157" s="7">
        <v>43468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2.8079999999999998</v>
      </c>
      <c r="S4157" s="1">
        <v>3</v>
      </c>
      <c r="T4157" s="1">
        <v>0.7</v>
      </c>
      <c r="U4157" s="1">
        <v>-1.9656</v>
      </c>
      <c r="V4157" s="1">
        <f t="shared" si="64"/>
        <v>8.4239999999999995</v>
      </c>
      <c r="W4157" s="30">
        <f>Orders[[#This Row],[Profit]]/Orders[[#This Row],[Sales]]</f>
        <v>-0.70000000000000007</v>
      </c>
    </row>
    <row r="4158" spans="1:23" x14ac:dyDescent="0.35">
      <c r="A4158" s="1" t="s">
        <v>15117</v>
      </c>
      <c r="B4158" s="1" t="s">
        <v>7262</v>
      </c>
      <c r="C4158" s="8">
        <v>43074</v>
      </c>
      <c r="D4158" s="7">
        <v>43078</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0.5998</v>
      </c>
      <c r="V4158" s="1">
        <f t="shared" si="64"/>
        <v>95.968000000000004</v>
      </c>
      <c r="W4158" s="30">
        <f>Orders[[#This Row],[Profit]]/Orders[[#This Row],[Sales]]</f>
        <v>1.2499999999999999E-2</v>
      </c>
    </row>
    <row r="4159" spans="1:23" x14ac:dyDescent="0.35">
      <c r="A4159" s="1" t="s">
        <v>15118</v>
      </c>
      <c r="B4159" s="1" t="s">
        <v>7262</v>
      </c>
      <c r="C4159" s="8">
        <v>43074</v>
      </c>
      <c r="D4159" s="7">
        <v>43078</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v>
      </c>
      <c r="S4159" s="1">
        <v>6</v>
      </c>
      <c r="T4159" s="1">
        <v>0.7</v>
      </c>
      <c r="U4159" s="1">
        <v>-19.982399999999998</v>
      </c>
      <c r="V4159" s="1">
        <f t="shared" si="64"/>
        <v>156.38400000000001</v>
      </c>
      <c r="W4159" s="30">
        <f>Orders[[#This Row],[Profit]]/Orders[[#This Row],[Sales]]</f>
        <v>-0.76666666666666661</v>
      </c>
    </row>
    <row r="4160" spans="1:23" x14ac:dyDescent="0.35">
      <c r="A4160" s="1" t="s">
        <v>15119</v>
      </c>
      <c r="B4160" s="1" t="s">
        <v>7263</v>
      </c>
      <c r="C4160" s="8">
        <v>42675</v>
      </c>
      <c r="D4160" s="7">
        <v>42682</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v>
      </c>
      <c r="S4160" s="1">
        <v>3</v>
      </c>
      <c r="T4160" s="1">
        <v>0.2</v>
      </c>
      <c r="U4160" s="1">
        <v>5.1012000000000004</v>
      </c>
      <c r="V4160" s="1">
        <f t="shared" si="64"/>
        <v>47.088000000000001</v>
      </c>
      <c r="W4160" s="30">
        <f>Orders[[#This Row],[Profit]]/Orders[[#This Row],[Sales]]</f>
        <v>0.32500000000000001</v>
      </c>
    </row>
    <row r="4161" spans="1:23" x14ac:dyDescent="0.35">
      <c r="A4161" s="1" t="s">
        <v>15120</v>
      </c>
      <c r="B4161" s="1" t="s">
        <v>7264</v>
      </c>
      <c r="C4161" s="8">
        <v>43206</v>
      </c>
      <c r="D4161" s="7">
        <v>43213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3.7235999999999998</v>
      </c>
      <c r="V4161" s="1">
        <f t="shared" si="64"/>
        <v>38.519999999999996</v>
      </c>
      <c r="W4161" s="30">
        <f>Orders[[#This Row],[Profit]]/Orders[[#This Row],[Sales]]</f>
        <v>0.28999999999999998</v>
      </c>
    </row>
    <row r="4162" spans="1:23" x14ac:dyDescent="0.35">
      <c r="A4162" s="1" t="s">
        <v>15121</v>
      </c>
      <c r="B4162" s="1" t="s">
        <v>7265</v>
      </c>
      <c r="C4162" s="8">
        <v>43599</v>
      </c>
      <c r="D4162" s="7">
        <v>43603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c r="V4162" s="1">
        <f t="shared" ref="V4162:V4225" si="65">PRODUCT(S4162,R4162)</f>
        <v>1619.91</v>
      </c>
      <c r="W4162" s="30">
        <f>Orders[[#This Row],[Profit]]/Orders[[#This Row],[Sales]]</f>
        <v>0.25</v>
      </c>
    </row>
    <row r="4163" spans="1:23" x14ac:dyDescent="0.35">
      <c r="A4163" s="1" t="s">
        <v>15122</v>
      </c>
      <c r="B4163" s="1" t="s">
        <v>7265</v>
      </c>
      <c r="C4163" s="8">
        <v>43599</v>
      </c>
      <c r="D4163" s="7">
        <v>43603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5.8708</v>
      </c>
      <c r="V4163" s="1">
        <f t="shared" si="65"/>
        <v>45.16</v>
      </c>
      <c r="W4163" s="30">
        <f>Orders[[#This Row],[Profit]]/Orders[[#This Row],[Sales]]</f>
        <v>0.26</v>
      </c>
    </row>
    <row r="4164" spans="1:23" x14ac:dyDescent="0.35">
      <c r="A4164" s="1" t="s">
        <v>15123</v>
      </c>
      <c r="B4164" s="1" t="s">
        <v>7268</v>
      </c>
      <c r="C4164" s="8">
        <v>42808</v>
      </c>
      <c r="D4164" s="7">
        <v>42812</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c r="V4164" s="1">
        <f t="shared" si="65"/>
        <v>66.08</v>
      </c>
      <c r="W4164" s="30">
        <f>Orders[[#This Row],[Profit]]/Orders[[#This Row],[Sales]]</f>
        <v>0.46</v>
      </c>
    </row>
    <row r="4165" spans="1:23" x14ac:dyDescent="0.35">
      <c r="A4165" s="1" t="s">
        <v>15124</v>
      </c>
      <c r="B4165" s="1" t="s">
        <v>7268</v>
      </c>
      <c r="C4165" s="8">
        <v>42808</v>
      </c>
      <c r="D4165" s="7">
        <v>42812</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671.94</v>
      </c>
      <c r="S4165" s="1">
        <v>3</v>
      </c>
      <c r="T4165" s="1">
        <v>0</v>
      </c>
      <c r="U4165" s="1">
        <v>315.81180000000001</v>
      </c>
      <c r="V4165" s="1">
        <f t="shared" si="65"/>
        <v>2015.8200000000002</v>
      </c>
      <c r="W4165" s="30">
        <f>Orders[[#This Row],[Profit]]/Orders[[#This Row],[Sales]]</f>
        <v>0.47</v>
      </c>
    </row>
    <row r="4166" spans="1:23" x14ac:dyDescent="0.35">
      <c r="A4166" s="1" t="s">
        <v>15125</v>
      </c>
      <c r="B4166" s="1" t="s">
        <v>7269</v>
      </c>
      <c r="C4166" s="8">
        <v>43479</v>
      </c>
      <c r="D4166" s="7">
        <v>43481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c r="V4166" s="1">
        <f t="shared" si="65"/>
        <v>1183.4479999999999</v>
      </c>
      <c r="W4166" s="30">
        <f>Orders[[#This Row],[Profit]]/Orders[[#This Row],[Sales]]</f>
        <v>-8.7500000000000008E-2</v>
      </c>
    </row>
    <row r="4167" spans="1:23" x14ac:dyDescent="0.35">
      <c r="A4167" s="1" t="s">
        <v>15126</v>
      </c>
      <c r="B4167" s="1" t="s">
        <v>7269</v>
      </c>
      <c r="C4167" s="8">
        <v>43479</v>
      </c>
      <c r="D4167" s="7">
        <v>43481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14.7546</v>
      </c>
      <c r="V4167" s="1">
        <f t="shared" si="65"/>
        <v>1517.616</v>
      </c>
      <c r="W4167" s="30">
        <f>Orders[[#This Row],[Profit]]/Orders[[#This Row],[Sales]]</f>
        <v>8.7500000000000008E-2</v>
      </c>
    </row>
    <row r="4168" spans="1:23" x14ac:dyDescent="0.35">
      <c r="A4168" s="1" t="s">
        <v>15127</v>
      </c>
      <c r="B4168" s="1" t="s">
        <v>7272</v>
      </c>
      <c r="C4168" s="8">
        <v>42802</v>
      </c>
      <c r="D4168" s="7">
        <v>42807</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c r="V4168" s="1">
        <f t="shared" si="65"/>
        <v>58.320000000000007</v>
      </c>
      <c r="W4168" s="30">
        <f>Orders[[#This Row],[Profit]]/Orders[[#This Row],[Sales]]</f>
        <v>0.48000000000000004</v>
      </c>
    </row>
    <row r="4169" spans="1:23" x14ac:dyDescent="0.35">
      <c r="A4169" s="1" t="s">
        <v>15128</v>
      </c>
      <c r="B4169" s="1" t="s">
        <v>7273</v>
      </c>
      <c r="C4169" s="8">
        <v>42654</v>
      </c>
      <c r="D4169" s="7">
        <v>42656</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8.2992000000000008</v>
      </c>
      <c r="V4169" s="1">
        <f t="shared" si="65"/>
        <v>127.68</v>
      </c>
      <c r="W4169" s="30">
        <f>Orders[[#This Row],[Profit]]/Orders[[#This Row],[Sales]]</f>
        <v>0.26</v>
      </c>
    </row>
    <row r="4170" spans="1:23" x14ac:dyDescent="0.35">
      <c r="A4170" s="1" t="s">
        <v>15129</v>
      </c>
      <c r="B4170" s="1" t="s">
        <v>7273</v>
      </c>
      <c r="C4170" s="8">
        <v>42654</v>
      </c>
      <c r="D4170" s="7">
        <v>42656</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433.56799999999998</v>
      </c>
      <c r="S4170" s="1">
        <v>2</v>
      </c>
      <c r="T4170" s="1">
        <v>0.2</v>
      </c>
      <c r="U4170" s="1">
        <v>-65.035200000000003</v>
      </c>
      <c r="V4170" s="1">
        <f t="shared" si="65"/>
        <v>867.13599999999997</v>
      </c>
      <c r="W4170" s="30">
        <f>Orders[[#This Row],[Profit]]/Orders[[#This Row],[Sales]]</f>
        <v>-0.15000000000000002</v>
      </c>
    </row>
    <row r="4171" spans="1:23" x14ac:dyDescent="0.35">
      <c r="A4171" s="1" t="s">
        <v>15130</v>
      </c>
      <c r="B4171" s="1" t="s">
        <v>7276</v>
      </c>
      <c r="C4171" s="8">
        <v>42838</v>
      </c>
      <c r="D4171" s="7">
        <v>42839</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31.103999999999999</v>
      </c>
      <c r="S4171" s="1">
        <v>6</v>
      </c>
      <c r="T4171" s="1">
        <v>0.2</v>
      </c>
      <c r="U4171" s="1">
        <v>10.8864</v>
      </c>
      <c r="V4171" s="1">
        <f t="shared" si="65"/>
        <v>186.624</v>
      </c>
      <c r="W4171" s="30">
        <f>Orders[[#This Row],[Profit]]/Orders[[#This Row],[Sales]]</f>
        <v>0.35000000000000003</v>
      </c>
    </row>
    <row r="4172" spans="1:23" x14ac:dyDescent="0.35">
      <c r="A4172" s="1" t="s">
        <v>15131</v>
      </c>
      <c r="B4172" s="1" t="s">
        <v>7276</v>
      </c>
      <c r="C4172" s="8">
        <v>42838</v>
      </c>
      <c r="D4172" s="7">
        <v>42839</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17.815200000000001</v>
      </c>
      <c r="V4172" s="1">
        <f t="shared" si="65"/>
        <v>164.44800000000001</v>
      </c>
      <c r="W4172" s="30">
        <f>Orders[[#This Row],[Profit]]/Orders[[#This Row],[Sales]]</f>
        <v>0.32500000000000001</v>
      </c>
    </row>
    <row r="4173" spans="1:23" x14ac:dyDescent="0.35">
      <c r="A4173" s="1" t="s">
        <v>15132</v>
      </c>
      <c r="B4173" s="1" t="s">
        <v>7277</v>
      </c>
      <c r="C4173" s="8">
        <v>43785</v>
      </c>
      <c r="D4173" s="7">
        <v>43789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0.97719999999999996</v>
      </c>
      <c r="V4173" s="1">
        <f t="shared" si="65"/>
        <v>342.02</v>
      </c>
      <c r="W4173" s="30">
        <f>Orders[[#This Row],[Profit]]/Orders[[#This Row],[Sales]]</f>
        <v>0.02</v>
      </c>
    </row>
    <row r="4174" spans="1:23" x14ac:dyDescent="0.35">
      <c r="A4174" s="1" t="s">
        <v>15133</v>
      </c>
      <c r="B4174" s="1" t="s">
        <v>7278</v>
      </c>
      <c r="C4174" s="8">
        <v>43282</v>
      </c>
      <c r="D4174" s="7">
        <v>43282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c r="V4174" s="1">
        <f t="shared" si="65"/>
        <v>28.4</v>
      </c>
      <c r="W4174" s="30">
        <f>Orders[[#This Row],[Profit]]/Orders[[#This Row],[Sales]]</f>
        <v>0.46</v>
      </c>
    </row>
    <row r="4175" spans="1:23" x14ac:dyDescent="0.35">
      <c r="A4175" s="1" t="s">
        <v>15134</v>
      </c>
      <c r="B4175" s="1" t="s">
        <v>7278</v>
      </c>
      <c r="C4175" s="8">
        <v>43282</v>
      </c>
      <c r="D4175" s="7">
        <v>43282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6.2207999999999997</v>
      </c>
      <c r="V4175" s="1">
        <f t="shared" si="65"/>
        <v>25.92</v>
      </c>
      <c r="W4175" s="30">
        <f>Orders[[#This Row],[Profit]]/Orders[[#This Row],[Sales]]</f>
        <v>0.47999999999999993</v>
      </c>
    </row>
    <row r="4176" spans="1:23" x14ac:dyDescent="0.35">
      <c r="A4176" s="1" t="s">
        <v>15135</v>
      </c>
      <c r="B4176" s="1" t="s">
        <v>7278</v>
      </c>
      <c r="C4176" s="8">
        <v>43282</v>
      </c>
      <c r="D4176" s="7">
        <v>43282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c r="V4176" s="1">
        <f t="shared" si="65"/>
        <v>116.68</v>
      </c>
      <c r="W4176" s="30">
        <f>Orders[[#This Row],[Profit]]/Orders[[#This Row],[Sales]]</f>
        <v>0.48</v>
      </c>
    </row>
    <row r="4177" spans="1:23" x14ac:dyDescent="0.35">
      <c r="A4177" s="1" t="s">
        <v>15136</v>
      </c>
      <c r="B4177" s="1" t="s">
        <v>7279</v>
      </c>
      <c r="C4177" s="8">
        <v>43068</v>
      </c>
      <c r="D4177" s="7">
        <v>43069</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15.763999999999999</v>
      </c>
      <c r="V4177" s="1">
        <f t="shared" si="65"/>
        <v>112.6</v>
      </c>
      <c r="W4177" s="30">
        <f>Orders[[#This Row],[Profit]]/Orders[[#This Row],[Sales]]</f>
        <v>0.28000000000000003</v>
      </c>
    </row>
    <row r="4178" spans="1:23" x14ac:dyDescent="0.35">
      <c r="A4178" s="1" t="s">
        <v>15137</v>
      </c>
      <c r="B4178" s="1" t="s">
        <v>7282</v>
      </c>
      <c r="C4178" s="8">
        <v>42467</v>
      </c>
      <c r="D4178" s="7">
        <v>42472</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629.95000000000005</v>
      </c>
      <c r="S4178" s="1">
        <v>5</v>
      </c>
      <c r="T4178" s="1">
        <v>0</v>
      </c>
      <c r="U4178" s="1">
        <v>163.78700000000001</v>
      </c>
      <c r="V4178" s="1">
        <f t="shared" si="65"/>
        <v>3149.75</v>
      </c>
      <c r="W4178" s="30">
        <f>Orders[[#This Row],[Profit]]/Orders[[#This Row],[Sales]]</f>
        <v>0.26</v>
      </c>
    </row>
    <row r="4179" spans="1:23" x14ac:dyDescent="0.35">
      <c r="A4179" s="1" t="s">
        <v>15138</v>
      </c>
      <c r="B4179" s="1" t="s">
        <v>7282</v>
      </c>
      <c r="C4179" s="8">
        <v>42467</v>
      </c>
      <c r="D4179" s="7">
        <v>42472</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60.255299999999998</v>
      </c>
      <c r="V4179" s="1">
        <f t="shared" si="65"/>
        <v>368.90999999999997</v>
      </c>
      <c r="W4179" s="30">
        <f>Orders[[#This Row],[Profit]]/Orders[[#This Row],[Sales]]</f>
        <v>0.49</v>
      </c>
    </row>
    <row r="4180" spans="1:23" x14ac:dyDescent="0.35">
      <c r="A4180" s="1" t="s">
        <v>15139</v>
      </c>
      <c r="B4180" s="1" t="s">
        <v>7283</v>
      </c>
      <c r="C4180" s="8">
        <v>43267</v>
      </c>
      <c r="D4180" s="7">
        <v>43269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46.35</v>
      </c>
      <c r="S4180" s="1">
        <v>5</v>
      </c>
      <c r="T4180" s="1">
        <v>0</v>
      </c>
      <c r="U4180" s="1">
        <v>21.784500000000001</v>
      </c>
      <c r="V4180" s="1">
        <f t="shared" si="65"/>
        <v>231.75</v>
      </c>
      <c r="W4180" s="30">
        <f>Orders[[#This Row],[Profit]]/Orders[[#This Row],[Sales]]</f>
        <v>0.47000000000000003</v>
      </c>
    </row>
    <row r="4181" spans="1:23" x14ac:dyDescent="0.35">
      <c r="A4181" s="1" t="s">
        <v>15140</v>
      </c>
      <c r="B4181" s="1" t="s">
        <v>7284</v>
      </c>
      <c r="C4181" s="8">
        <v>43530</v>
      </c>
      <c r="D4181" s="7">
        <v>43534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c r="V4181" s="1">
        <f t="shared" si="65"/>
        <v>134.78400000000002</v>
      </c>
      <c r="W4181" s="30">
        <f>Orders[[#This Row],[Profit]]/Orders[[#This Row],[Sales]]</f>
        <v>0.36249999999999999</v>
      </c>
    </row>
    <row r="4182" spans="1:23" x14ac:dyDescent="0.35">
      <c r="A4182" s="1" t="s">
        <v>15141</v>
      </c>
      <c r="B4182" s="1" t="s">
        <v>7285</v>
      </c>
      <c r="C4182" s="8">
        <v>43745</v>
      </c>
      <c r="D4182" s="7">
        <v>43749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c r="V4182" s="1">
        <f t="shared" si="65"/>
        <v>21.200000000000003</v>
      </c>
      <c r="W4182" s="30">
        <f>Orders[[#This Row],[Profit]]/Orders[[#This Row],[Sales]]</f>
        <v>-1.5</v>
      </c>
    </row>
    <row r="4183" spans="1:23" x14ac:dyDescent="0.35">
      <c r="A4183" s="1" t="s">
        <v>15142</v>
      </c>
      <c r="B4183" s="1" t="s">
        <v>7286</v>
      </c>
      <c r="C4183" s="8">
        <v>43744</v>
      </c>
      <c r="D4183" s="7">
        <v>43750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c r="V4183" s="1">
        <f t="shared" si="65"/>
        <v>1279.8399999999999</v>
      </c>
      <c r="W4183" s="30">
        <f>Orders[[#This Row],[Profit]]/Orders[[#This Row],[Sales]]</f>
        <v>0.36</v>
      </c>
    </row>
    <row r="4184" spans="1:23" x14ac:dyDescent="0.35">
      <c r="A4184" s="1" t="s">
        <v>15143</v>
      </c>
      <c r="B4184" s="1" t="s">
        <v>7286</v>
      </c>
      <c r="C4184" s="8">
        <v>43744</v>
      </c>
      <c r="D4184" s="7">
        <v>43750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7.6680000000000001</v>
      </c>
      <c r="V4184" s="1">
        <f t="shared" si="65"/>
        <v>51.12</v>
      </c>
      <c r="W4184" s="30">
        <f>Orders[[#This Row],[Profit]]/Orders[[#This Row],[Sales]]</f>
        <v>0.45</v>
      </c>
    </row>
    <row r="4185" spans="1:23" x14ac:dyDescent="0.35">
      <c r="A4185" s="1" t="s">
        <v>15144</v>
      </c>
      <c r="B4185" s="1" t="s">
        <v>7286</v>
      </c>
      <c r="C4185" s="8">
        <v>43744</v>
      </c>
      <c r="D4185" s="7">
        <v>43750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344.91</v>
      </c>
      <c r="S4185" s="1">
        <v>3</v>
      </c>
      <c r="T4185" s="1">
        <v>0</v>
      </c>
      <c r="U4185" s="1">
        <v>10.347300000000001</v>
      </c>
      <c r="V4185" s="1">
        <f t="shared" si="65"/>
        <v>1034.73</v>
      </c>
      <c r="W4185" s="30">
        <f>Orders[[#This Row],[Profit]]/Orders[[#This Row],[Sales]]</f>
        <v>0.03</v>
      </c>
    </row>
    <row r="4186" spans="1:23" x14ac:dyDescent="0.35">
      <c r="A4186" s="1" t="s">
        <v>15145</v>
      </c>
      <c r="B4186" s="1" t="s">
        <v>7289</v>
      </c>
      <c r="C4186" s="8">
        <v>43439</v>
      </c>
      <c r="D4186" s="7">
        <v>43441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c r="V4186" s="1">
        <f t="shared" si="65"/>
        <v>81.94</v>
      </c>
      <c r="W4186" s="30">
        <f>Orders[[#This Row],[Profit]]/Orders[[#This Row],[Sales]]</f>
        <v>0.25</v>
      </c>
    </row>
    <row r="4187" spans="1:23" x14ac:dyDescent="0.35">
      <c r="A4187" s="1" t="s">
        <v>15146</v>
      </c>
      <c r="B4187" s="1" t="s">
        <v>7292</v>
      </c>
      <c r="C4187" s="8">
        <v>43394</v>
      </c>
      <c r="D4187" s="7">
        <v>43395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9.8160000000000007</v>
      </c>
      <c r="V4187" s="1">
        <f t="shared" si="65"/>
        <v>588.96</v>
      </c>
      <c r="W4187" s="30">
        <f>Orders[[#This Row],[Profit]]/Orders[[#This Row],[Sales]]</f>
        <v>0.1</v>
      </c>
    </row>
    <row r="4188" spans="1:23" x14ac:dyDescent="0.35">
      <c r="A4188" s="1" t="s">
        <v>15147</v>
      </c>
      <c r="B4188" s="1" t="s">
        <v>7293</v>
      </c>
      <c r="C4188" s="8">
        <v>43603</v>
      </c>
      <c r="D4188" s="7">
        <v>43608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6.8739999999999997</v>
      </c>
      <c r="S4188" s="1">
        <v>7</v>
      </c>
      <c r="T4188" s="1">
        <v>0.8</v>
      </c>
      <c r="U4188" s="1">
        <v>-10.6547</v>
      </c>
      <c r="V4188" s="1">
        <f t="shared" si="65"/>
        <v>48.117999999999995</v>
      </c>
      <c r="W4188" s="30">
        <f>Orders[[#This Row],[Profit]]/Orders[[#This Row],[Sales]]</f>
        <v>-1.55</v>
      </c>
    </row>
    <row r="4189" spans="1:23" x14ac:dyDescent="0.35">
      <c r="A4189" s="1" t="s">
        <v>15148</v>
      </c>
      <c r="B4189" s="1" t="s">
        <v>7293</v>
      </c>
      <c r="C4189" s="8">
        <v>43603</v>
      </c>
      <c r="D4189" s="7">
        <v>43608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1.996</v>
      </c>
      <c r="S4189" s="1">
        <v>1</v>
      </c>
      <c r="T4189" s="1">
        <v>0.8</v>
      </c>
      <c r="U4189" s="1">
        <v>-3.2934000000000001</v>
      </c>
      <c r="V4189" s="1">
        <f t="shared" si="65"/>
        <v>1.996</v>
      </c>
      <c r="W4189" s="30">
        <f>Orders[[#This Row],[Profit]]/Orders[[#This Row],[Sales]]</f>
        <v>-1.6500000000000001</v>
      </c>
    </row>
    <row r="4190" spans="1:23" x14ac:dyDescent="0.35">
      <c r="A4190" s="1" t="s">
        <v>15149</v>
      </c>
      <c r="B4190" s="1" t="s">
        <v>7293</v>
      </c>
      <c r="C4190" s="8">
        <v>43603</v>
      </c>
      <c r="D4190" s="7">
        <v>43608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c r="V4190" s="1">
        <f t="shared" si="65"/>
        <v>17.856000000000002</v>
      </c>
      <c r="W4190" s="30">
        <f>Orders[[#This Row],[Profit]]/Orders[[#This Row],[Sales]]</f>
        <v>7.4999999999999983E-2</v>
      </c>
    </row>
    <row r="4191" spans="1:23" x14ac:dyDescent="0.35">
      <c r="A4191" s="1" t="s">
        <v>15150</v>
      </c>
      <c r="B4191" s="1" t="s">
        <v>7297</v>
      </c>
      <c r="C4191" s="8">
        <v>43369</v>
      </c>
      <c r="D4191" s="7">
        <v>43374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c r="V4191" s="1">
        <f t="shared" si="65"/>
        <v>9.99</v>
      </c>
      <c r="W4191" s="30">
        <f>Orders[[#This Row],[Profit]]/Orders[[#This Row],[Sales]]</f>
        <v>0.44999999999999996</v>
      </c>
    </row>
    <row r="4192" spans="1:23" x14ac:dyDescent="0.35">
      <c r="A4192" s="1" t="s">
        <v>15151</v>
      </c>
      <c r="B4192" s="1" t="s">
        <v>7301</v>
      </c>
      <c r="C4192" s="8">
        <v>43786</v>
      </c>
      <c r="D4192" s="7">
        <v>43791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c r="V4192" s="1">
        <f t="shared" si="65"/>
        <v>31499.909999999996</v>
      </c>
      <c r="W4192" s="30">
        <f>Orders[[#This Row],[Profit]]/Orders[[#This Row],[Sales]]</f>
        <v>0.48000000000000004</v>
      </c>
    </row>
    <row r="4193" spans="1:23" x14ac:dyDescent="0.35">
      <c r="A4193" s="1" t="s">
        <v>15152</v>
      </c>
      <c r="B4193" s="1" t="s">
        <v>7302</v>
      </c>
      <c r="C4193" s="8">
        <v>42924</v>
      </c>
      <c r="D4193" s="7">
        <v>42924</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6.6</v>
      </c>
      <c r="V4193" s="1">
        <f t="shared" si="65"/>
        <v>105.60000000000001</v>
      </c>
      <c r="W4193" s="30">
        <f>Orders[[#This Row],[Profit]]/Orders[[#This Row],[Sales]]</f>
        <v>0.31249999999999994</v>
      </c>
    </row>
    <row r="4194" spans="1:23" x14ac:dyDescent="0.35">
      <c r="A4194" s="1" t="s">
        <v>15153</v>
      </c>
      <c r="B4194" s="1" t="s">
        <v>7305</v>
      </c>
      <c r="C4194" s="8">
        <v>43055</v>
      </c>
      <c r="D4194" s="7">
        <v>43059</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c r="V4194" s="1">
        <f t="shared" si="65"/>
        <v>1392.84</v>
      </c>
      <c r="W4194" s="30">
        <f>Orders[[#This Row],[Profit]]/Orders[[#This Row],[Sales]]</f>
        <v>0.23000000000000004</v>
      </c>
    </row>
    <row r="4195" spans="1:23" x14ac:dyDescent="0.35">
      <c r="A4195" s="1" t="s">
        <v>15154</v>
      </c>
      <c r="B4195" s="1" t="s">
        <v>7305</v>
      </c>
      <c r="C4195" s="8">
        <v>43055</v>
      </c>
      <c r="D4195" s="7">
        <v>43059</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22.8582</v>
      </c>
      <c r="V4195" s="1">
        <f t="shared" si="65"/>
        <v>914.32799999999997</v>
      </c>
      <c r="W4195" s="30">
        <f>Orders[[#This Row],[Profit]]/Orders[[#This Row],[Sales]]</f>
        <v>7.4999999999999997E-2</v>
      </c>
    </row>
    <row r="4196" spans="1:23" x14ac:dyDescent="0.35">
      <c r="A4196" s="1" t="s">
        <v>15155</v>
      </c>
      <c r="B4196" s="1" t="s">
        <v>7307</v>
      </c>
      <c r="C4196" s="8">
        <v>42904</v>
      </c>
      <c r="D4196" s="7">
        <v>42908</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15.074199999999999</v>
      </c>
      <c r="V4196" s="1">
        <f t="shared" si="65"/>
        <v>103.96</v>
      </c>
      <c r="W4196" s="30">
        <f>Orders[[#This Row],[Profit]]/Orders[[#This Row],[Sales]]</f>
        <v>0.28999999999999998</v>
      </c>
    </row>
    <row r="4197" spans="1:23" x14ac:dyDescent="0.35">
      <c r="A4197" s="1" t="s">
        <v>15156</v>
      </c>
      <c r="B4197" s="1" t="s">
        <v>7308</v>
      </c>
      <c r="C4197" s="8">
        <v>43198</v>
      </c>
      <c r="D4197" s="7">
        <v>43204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v>
      </c>
      <c r="S4197" s="1">
        <v>5</v>
      </c>
      <c r="T4197" s="1">
        <v>0</v>
      </c>
      <c r="U4197" s="1">
        <v>10.374000000000001</v>
      </c>
      <c r="V4197" s="1">
        <f t="shared" si="65"/>
        <v>123.5</v>
      </c>
      <c r="W4197" s="30">
        <f>Orders[[#This Row],[Profit]]/Orders[[#This Row],[Sales]]</f>
        <v>0.42000000000000004</v>
      </c>
    </row>
    <row r="4198" spans="1:23" x14ac:dyDescent="0.35">
      <c r="A4198" s="1" t="s">
        <v>15157</v>
      </c>
      <c r="B4198" s="1" t="s">
        <v>7309</v>
      </c>
      <c r="C4198" s="8">
        <v>42843</v>
      </c>
      <c r="D4198" s="7">
        <v>42848</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10.3071</v>
      </c>
      <c r="V4198" s="1">
        <f t="shared" si="65"/>
        <v>65.789999999999992</v>
      </c>
      <c r="W4198" s="30">
        <f>Orders[[#This Row],[Profit]]/Orders[[#This Row],[Sales]]</f>
        <v>0.47000000000000003</v>
      </c>
    </row>
    <row r="4199" spans="1:23" x14ac:dyDescent="0.35">
      <c r="A4199" s="1" t="s">
        <v>15158</v>
      </c>
      <c r="B4199" s="1" t="s">
        <v>7310</v>
      </c>
      <c r="C4199" s="8">
        <v>43437</v>
      </c>
      <c r="D4199" s="7">
        <v>43442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394.81599999999997</v>
      </c>
      <c r="S4199" s="1">
        <v>4</v>
      </c>
      <c r="T4199" s="1">
        <v>0.2</v>
      </c>
      <c r="U4199" s="1">
        <v>93.768799999999999</v>
      </c>
      <c r="V4199" s="1">
        <f t="shared" si="65"/>
        <v>1579.2639999999999</v>
      </c>
      <c r="W4199" s="30">
        <f>Orders[[#This Row],[Profit]]/Orders[[#This Row],[Sales]]</f>
        <v>0.23750000000000002</v>
      </c>
    </row>
    <row r="4200" spans="1:23" x14ac:dyDescent="0.35">
      <c r="A4200" s="1" t="s">
        <v>15159</v>
      </c>
      <c r="B4200" s="1" t="s">
        <v>7310</v>
      </c>
      <c r="C4200" s="8">
        <v>43437</v>
      </c>
      <c r="D4200" s="7">
        <v>43442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v>
      </c>
      <c r="S4200" s="1">
        <v>4</v>
      </c>
      <c r="T4200" s="1">
        <v>0.7</v>
      </c>
      <c r="U4200" s="1">
        <v>-14.553599999999999</v>
      </c>
      <c r="V4200" s="1">
        <f t="shared" si="65"/>
        <v>72.768000000000001</v>
      </c>
      <c r="W4200" s="30">
        <f>Orders[[#This Row],[Profit]]/Orders[[#This Row],[Sales]]</f>
        <v>-0.79999999999999993</v>
      </c>
    </row>
    <row r="4201" spans="1:23" x14ac:dyDescent="0.35">
      <c r="A4201" s="1" t="s">
        <v>15160</v>
      </c>
      <c r="B4201" s="1" t="s">
        <v>7311</v>
      </c>
      <c r="C4201" s="8">
        <v>43079</v>
      </c>
      <c r="D4201" s="7">
        <v>43079</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3.4357000000000002</v>
      </c>
      <c r="V4201" s="1">
        <f t="shared" si="65"/>
        <v>7.31</v>
      </c>
      <c r="W4201" s="30">
        <f>Orders[[#This Row],[Profit]]/Orders[[#This Row],[Sales]]</f>
        <v>0.47000000000000003</v>
      </c>
    </row>
    <row r="4202" spans="1:23" x14ac:dyDescent="0.35">
      <c r="A4202" s="1" t="s">
        <v>15161</v>
      </c>
      <c r="B4202" s="1" t="s">
        <v>7311</v>
      </c>
      <c r="C4202" s="8">
        <v>43079</v>
      </c>
      <c r="D4202" s="7">
        <v>43079</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249.995</v>
      </c>
      <c r="V4202" s="1">
        <f t="shared" si="65"/>
        <v>1599.9680000000001</v>
      </c>
      <c r="W4202" s="30">
        <f>Orders[[#This Row],[Profit]]/Orders[[#This Row],[Sales]]</f>
        <v>0.3125</v>
      </c>
    </row>
    <row r="4203" spans="1:23" x14ac:dyDescent="0.35">
      <c r="A4203" s="1" t="s">
        <v>15162</v>
      </c>
      <c r="B4203" s="1" t="s">
        <v>7311</v>
      </c>
      <c r="C4203" s="8">
        <v>43079</v>
      </c>
      <c r="D4203" s="7">
        <v>43079</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18.988800000000001</v>
      </c>
      <c r="V4203" s="1">
        <f t="shared" si="65"/>
        <v>247.68</v>
      </c>
      <c r="W4203" s="30">
        <f>Orders[[#This Row],[Profit]]/Orders[[#This Row],[Sales]]</f>
        <v>0.46</v>
      </c>
    </row>
    <row r="4204" spans="1:23" x14ac:dyDescent="0.35">
      <c r="A4204" s="1" t="s">
        <v>15163</v>
      </c>
      <c r="B4204" s="1" t="s">
        <v>7311</v>
      </c>
      <c r="C4204" s="8">
        <v>43079</v>
      </c>
      <c r="D4204" s="7">
        <v>43079</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84.943600000000004</v>
      </c>
      <c r="V4204" s="1">
        <f t="shared" si="65"/>
        <v>1292.6199999999999</v>
      </c>
      <c r="W4204" s="30">
        <f>Orders[[#This Row],[Profit]]/Orders[[#This Row],[Sales]]</f>
        <v>0.46</v>
      </c>
    </row>
    <row r="4205" spans="1:23" x14ac:dyDescent="0.35">
      <c r="A4205" s="1" t="s">
        <v>15164</v>
      </c>
      <c r="B4205" s="1" t="s">
        <v>7312</v>
      </c>
      <c r="C4205" s="8">
        <v>42674</v>
      </c>
      <c r="D4205" s="7">
        <v>42676</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v>
      </c>
      <c r="V4205" s="1">
        <f t="shared" si="65"/>
        <v>246.25</v>
      </c>
      <c r="W4205" s="30">
        <f>Orders[[#This Row],[Profit]]/Orders[[#This Row],[Sales]]</f>
        <v>0.38</v>
      </c>
    </row>
    <row r="4206" spans="1:23" x14ac:dyDescent="0.35">
      <c r="A4206" s="1" t="s">
        <v>15165</v>
      </c>
      <c r="B4206" s="1" t="s">
        <v>7312</v>
      </c>
      <c r="C4206" s="8">
        <v>42674</v>
      </c>
      <c r="D4206" s="7">
        <v>42676</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c r="V4206" s="1">
        <f t="shared" si="65"/>
        <v>20.32</v>
      </c>
      <c r="W4206" s="30">
        <f>Orders[[#This Row],[Profit]]/Orders[[#This Row],[Sales]]</f>
        <v>0.47</v>
      </c>
    </row>
    <row r="4207" spans="1:23" x14ac:dyDescent="0.35">
      <c r="A4207" s="1" t="s">
        <v>15166</v>
      </c>
      <c r="B4207" s="1" t="s">
        <v>7312</v>
      </c>
      <c r="C4207" s="8">
        <v>42674</v>
      </c>
      <c r="D4207" s="7">
        <v>42676</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4.2804000000000002</v>
      </c>
      <c r="V4207" s="1">
        <f t="shared" si="65"/>
        <v>29.52</v>
      </c>
      <c r="W4207" s="30">
        <f>Orders[[#This Row],[Profit]]/Orders[[#This Row],[Sales]]</f>
        <v>0.29000000000000004</v>
      </c>
    </row>
    <row r="4208" spans="1:23" x14ac:dyDescent="0.35">
      <c r="A4208" s="1" t="s">
        <v>15167</v>
      </c>
      <c r="B4208" s="1" t="s">
        <v>7312</v>
      </c>
      <c r="C4208" s="8">
        <v>42674</v>
      </c>
      <c r="D4208" s="7">
        <v>42676</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15.6768</v>
      </c>
      <c r="V4208" s="1">
        <f t="shared" si="65"/>
        <v>68.16</v>
      </c>
      <c r="W4208" s="30">
        <f>Orders[[#This Row],[Profit]]/Orders[[#This Row],[Sales]]</f>
        <v>0.46</v>
      </c>
    </row>
    <row r="4209" spans="1:23" x14ac:dyDescent="0.35">
      <c r="A4209" s="1" t="s">
        <v>15168</v>
      </c>
      <c r="B4209" s="1" t="s">
        <v>7312</v>
      </c>
      <c r="C4209" s="8">
        <v>42674</v>
      </c>
      <c r="D4209" s="7">
        <v>42676</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17.670000000000002</v>
      </c>
      <c r="S4209" s="1">
        <v>3</v>
      </c>
      <c r="T4209" s="1">
        <v>0</v>
      </c>
      <c r="U4209" s="1">
        <v>7.7747999999999999</v>
      </c>
      <c r="V4209" s="1">
        <f t="shared" si="65"/>
        <v>53.010000000000005</v>
      </c>
      <c r="W4209" s="30">
        <f>Orders[[#This Row],[Profit]]/Orders[[#This Row],[Sales]]</f>
        <v>0.43999999999999995</v>
      </c>
    </row>
    <row r="4210" spans="1:23" x14ac:dyDescent="0.35">
      <c r="A4210" s="1" t="s">
        <v>15169</v>
      </c>
      <c r="B4210" s="1" t="s">
        <v>7312</v>
      </c>
      <c r="C4210" s="8">
        <v>42674</v>
      </c>
      <c r="D4210" s="7">
        <v>42676</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481.47</v>
      </c>
      <c r="V4210" s="1">
        <f t="shared" si="65"/>
        <v>8024.5</v>
      </c>
      <c r="W4210" s="30">
        <f>Orders[[#This Row],[Profit]]/Orders[[#This Row],[Sales]]</f>
        <v>0.3</v>
      </c>
    </row>
    <row r="4211" spans="1:23" x14ac:dyDescent="0.35">
      <c r="A4211" s="1" t="s">
        <v>15170</v>
      </c>
      <c r="B4211" s="1" t="s">
        <v>7312</v>
      </c>
      <c r="C4211" s="8">
        <v>42674</v>
      </c>
      <c r="D4211" s="7">
        <v>42676</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-60.607799999999997</v>
      </c>
      <c r="V4211" s="1">
        <f t="shared" si="65"/>
        <v>385.68599999999998</v>
      </c>
      <c r="W4211" s="30">
        <f>Orders[[#This Row],[Profit]]/Orders[[#This Row],[Sales]]</f>
        <v>-0.15714285714285714</v>
      </c>
    </row>
    <row r="4212" spans="1:23" x14ac:dyDescent="0.35">
      <c r="A4212" s="1" t="s">
        <v>15171</v>
      </c>
      <c r="B4212" s="1" t="s">
        <v>7314</v>
      </c>
      <c r="C4212" s="8">
        <v>43808</v>
      </c>
      <c r="D4212" s="7">
        <v>43813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c r="V4212" s="1">
        <f t="shared" si="65"/>
        <v>31.968</v>
      </c>
      <c r="W4212" s="30">
        <f>Orders[[#This Row],[Profit]]/Orders[[#This Row],[Sales]]</f>
        <v>0.3125</v>
      </c>
    </row>
    <row r="4213" spans="1:23" x14ac:dyDescent="0.35">
      <c r="A4213" s="1" t="s">
        <v>15172</v>
      </c>
      <c r="B4213" s="1" t="s">
        <v>7317</v>
      </c>
      <c r="C4213" s="8">
        <v>42495</v>
      </c>
      <c r="D4213" s="7">
        <v>42499</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4.2389999999999999</v>
      </c>
      <c r="V4213" s="1">
        <f t="shared" si="65"/>
        <v>28.259999999999998</v>
      </c>
      <c r="W4213" s="30">
        <f>Orders[[#This Row],[Profit]]/Orders[[#This Row],[Sales]]</f>
        <v>0.45</v>
      </c>
    </row>
    <row r="4214" spans="1:23" x14ac:dyDescent="0.35">
      <c r="A4214" s="1" t="s">
        <v>15173</v>
      </c>
      <c r="B4214" s="1" t="s">
        <v>7317</v>
      </c>
      <c r="C4214" s="8">
        <v>42495</v>
      </c>
      <c r="D4214" s="7">
        <v>42499</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1.9024000000000001</v>
      </c>
      <c r="V4214" s="1">
        <f t="shared" si="65"/>
        <v>13.12</v>
      </c>
      <c r="W4214" s="30">
        <f>Orders[[#This Row],[Profit]]/Orders[[#This Row],[Sales]]</f>
        <v>0.29000000000000004</v>
      </c>
    </row>
    <row r="4215" spans="1:23" x14ac:dyDescent="0.35">
      <c r="A4215" s="1" t="s">
        <v>15174</v>
      </c>
      <c r="B4215" s="1" t="s">
        <v>7317</v>
      </c>
      <c r="C4215" s="8">
        <v>42495</v>
      </c>
      <c r="D4215" s="7">
        <v>42499</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11.543200000000001</v>
      </c>
      <c r="V4215" s="1">
        <f t="shared" si="65"/>
        <v>49.12</v>
      </c>
      <c r="W4215" s="30">
        <f>Orders[[#This Row],[Profit]]/Orders[[#This Row],[Sales]]</f>
        <v>0.47000000000000003</v>
      </c>
    </row>
    <row r="4216" spans="1:23" x14ac:dyDescent="0.35">
      <c r="A4216" s="1" t="s">
        <v>15175</v>
      </c>
      <c r="B4216" s="1" t="s">
        <v>7320</v>
      </c>
      <c r="C4216" s="8">
        <v>43163</v>
      </c>
      <c r="D4216" s="7">
        <v>43167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128.4</v>
      </c>
      <c r="S4216" s="1">
        <v>3</v>
      </c>
      <c r="T4216" s="1">
        <v>0</v>
      </c>
      <c r="U4216" s="1">
        <v>64.2</v>
      </c>
      <c r="V4216" s="1">
        <f t="shared" si="65"/>
        <v>385.20000000000005</v>
      </c>
      <c r="W4216" s="30">
        <f>Orders[[#This Row],[Profit]]/Orders[[#This Row],[Sales]]</f>
        <v>0.5</v>
      </c>
    </row>
    <row r="4217" spans="1:23" x14ac:dyDescent="0.35">
      <c r="A4217" s="1" t="s">
        <v>15176</v>
      </c>
      <c r="B4217" s="1" t="s">
        <v>7323</v>
      </c>
      <c r="C4217" s="8">
        <v>42704</v>
      </c>
      <c r="D4217" s="7">
        <v>42708</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c r="V4217" s="1">
        <f t="shared" si="65"/>
        <v>249.12</v>
      </c>
      <c r="W4217" s="30">
        <f>Orders[[#This Row],[Profit]]/Orders[[#This Row],[Sales]]</f>
        <v>0.47</v>
      </c>
    </row>
    <row r="4218" spans="1:23" x14ac:dyDescent="0.35">
      <c r="A4218" s="1" t="s">
        <v>15177</v>
      </c>
      <c r="B4218" s="1" t="s">
        <v>7326</v>
      </c>
      <c r="C4218" s="8">
        <v>42784</v>
      </c>
      <c r="D4218" s="7">
        <v>42788</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c r="V4218" s="1">
        <f t="shared" si="65"/>
        <v>27.72</v>
      </c>
      <c r="W4218" s="30">
        <f>Orders[[#This Row],[Profit]]/Orders[[#This Row],[Sales]]</f>
        <v>0.48</v>
      </c>
    </row>
    <row r="4219" spans="1:23" x14ac:dyDescent="0.35">
      <c r="A4219" s="1" t="s">
        <v>15178</v>
      </c>
      <c r="B4219" s="1" t="s">
        <v>7327</v>
      </c>
      <c r="C4219" s="8">
        <v>43556</v>
      </c>
      <c r="D4219" s="7">
        <v>43558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85.176000000000002</v>
      </c>
      <c r="V4219" s="1">
        <f t="shared" si="65"/>
        <v>3861.3119999999999</v>
      </c>
      <c r="W4219" s="30">
        <f>Orders[[#This Row],[Profit]]/Orders[[#This Row],[Sales]]</f>
        <v>0.17647058823529413</v>
      </c>
    </row>
    <row r="4220" spans="1:23" x14ac:dyDescent="0.35">
      <c r="A4220" s="1" t="s">
        <v>15179</v>
      </c>
      <c r="B4220" s="1" t="s">
        <v>7327</v>
      </c>
      <c r="C4220" s="8">
        <v>43556</v>
      </c>
      <c r="D4220" s="7">
        <v>43558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4799.9840000000004</v>
      </c>
      <c r="S4220" s="1">
        <v>2</v>
      </c>
      <c r="T4220" s="1">
        <v>0.2</v>
      </c>
      <c r="U4220" s="1">
        <v>359.99880000000002</v>
      </c>
      <c r="V4220" s="1">
        <f t="shared" si="65"/>
        <v>9599.9680000000008</v>
      </c>
      <c r="W4220" s="30">
        <f>Orders[[#This Row],[Profit]]/Orders[[#This Row],[Sales]]</f>
        <v>7.4999999999999997E-2</v>
      </c>
    </row>
    <row r="4221" spans="1:23" x14ac:dyDescent="0.35">
      <c r="A4221" s="1" t="s">
        <v>15180</v>
      </c>
      <c r="B4221" s="1" t="s">
        <v>7330</v>
      </c>
      <c r="C4221" s="8">
        <v>43627</v>
      </c>
      <c r="D4221" s="7">
        <v>43629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18.211200000000002</v>
      </c>
      <c r="V4221" s="1">
        <f t="shared" si="65"/>
        <v>75.88</v>
      </c>
      <c r="W4221" s="30">
        <f>Orders[[#This Row],[Profit]]/Orders[[#This Row],[Sales]]</f>
        <v>0.48000000000000009</v>
      </c>
    </row>
    <row r="4222" spans="1:23" x14ac:dyDescent="0.35">
      <c r="A4222" s="1" t="s">
        <v>15181</v>
      </c>
      <c r="B4222" s="1" t="s">
        <v>7330</v>
      </c>
      <c r="C4222" s="8">
        <v>43627</v>
      </c>
      <c r="D4222" s="7">
        <v>43629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6.6294000000000004</v>
      </c>
      <c r="V4222" s="1">
        <f t="shared" si="65"/>
        <v>109.72800000000001</v>
      </c>
      <c r="W4222" s="30">
        <f>Orders[[#This Row],[Profit]]/Orders[[#This Row],[Sales]]</f>
        <v>0.36250000000000004</v>
      </c>
    </row>
    <row r="4223" spans="1:23" x14ac:dyDescent="0.35">
      <c r="A4223" s="1" t="s">
        <v>15182</v>
      </c>
      <c r="B4223" s="1" t="s">
        <v>7330</v>
      </c>
      <c r="C4223" s="8">
        <v>43627</v>
      </c>
      <c r="D4223" s="7">
        <v>43629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v>
      </c>
      <c r="S4223" s="1">
        <v>5</v>
      </c>
      <c r="T4223" s="1">
        <v>0.2</v>
      </c>
      <c r="U4223" s="1">
        <v>130.20750000000001</v>
      </c>
      <c r="V4223" s="1">
        <f t="shared" si="65"/>
        <v>1929</v>
      </c>
      <c r="W4223" s="30">
        <f>Orders[[#This Row],[Profit]]/Orders[[#This Row],[Sales]]</f>
        <v>0.33750000000000002</v>
      </c>
    </row>
    <row r="4224" spans="1:23" x14ac:dyDescent="0.35">
      <c r="A4224" s="1" t="s">
        <v>15183</v>
      </c>
      <c r="B4224" s="1" t="s">
        <v>7330</v>
      </c>
      <c r="C4224" s="8">
        <v>43627</v>
      </c>
      <c r="D4224" s="7">
        <v>43629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1.0296000000000001</v>
      </c>
      <c r="V4224" s="1">
        <f t="shared" si="65"/>
        <v>205.92</v>
      </c>
      <c r="W4224" s="30">
        <f>Orders[[#This Row],[Profit]]/Orders[[#This Row],[Sales]]</f>
        <v>1.0000000000000002E-2</v>
      </c>
    </row>
    <row r="4225" spans="1:23" x14ac:dyDescent="0.35">
      <c r="A4225" s="1" t="s">
        <v>15184</v>
      </c>
      <c r="B4225" s="1" t="s">
        <v>7330</v>
      </c>
      <c r="C4225" s="8">
        <v>43627</v>
      </c>
      <c r="D4225" s="7">
        <v>43629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v>
      </c>
      <c r="S4225" s="1">
        <v>3</v>
      </c>
      <c r="T4225" s="1">
        <v>0</v>
      </c>
      <c r="U4225" s="1">
        <v>41.860799999999998</v>
      </c>
      <c r="V4225" s="1">
        <f t="shared" si="65"/>
        <v>523.26</v>
      </c>
      <c r="W4225" s="30">
        <f>Orders[[#This Row],[Profit]]/Orders[[#This Row],[Sales]]</f>
        <v>0.24</v>
      </c>
    </row>
    <row r="4226" spans="1:23" x14ac:dyDescent="0.35">
      <c r="A4226" s="1" t="s">
        <v>15185</v>
      </c>
      <c r="B4226" s="1" t="s">
        <v>7333</v>
      </c>
      <c r="C4226" s="8">
        <v>43373</v>
      </c>
      <c r="D4226" s="7">
        <v>43376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1.964</v>
      </c>
      <c r="S4226" s="1">
        <v>2</v>
      </c>
      <c r="T4226" s="1">
        <v>0.8</v>
      </c>
      <c r="U4226" s="1">
        <v>-3.2406000000000001</v>
      </c>
      <c r="V4226" s="1">
        <f t="shared" ref="V4226:V4289" si="66">PRODUCT(S4226,R4226)</f>
        <v>3.9279999999999999</v>
      </c>
      <c r="W4226" s="30">
        <f>Orders[[#This Row],[Profit]]/Orders[[#This Row],[Sales]]</f>
        <v>-1.6500000000000001</v>
      </c>
    </row>
    <row r="4227" spans="1:23" x14ac:dyDescent="0.35">
      <c r="A4227" s="1" t="s">
        <v>15186</v>
      </c>
      <c r="B4227" s="1" t="s">
        <v>7334</v>
      </c>
      <c r="C4227" s="8">
        <v>42717</v>
      </c>
      <c r="D4227" s="7">
        <v>42721</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-42.492600000000003</v>
      </c>
      <c r="V4227" s="1">
        <f t="shared" si="66"/>
        <v>283.28399999999999</v>
      </c>
      <c r="W4227" s="30">
        <f>Orders[[#This Row],[Profit]]/Orders[[#This Row],[Sales]]</f>
        <v>-0.45000000000000007</v>
      </c>
    </row>
    <row r="4228" spans="1:23" x14ac:dyDescent="0.35">
      <c r="A4228" s="1" t="s">
        <v>15187</v>
      </c>
      <c r="B4228" s="1" t="s">
        <v>7337</v>
      </c>
      <c r="C4228" s="8">
        <v>43780</v>
      </c>
      <c r="D4228" s="7">
        <v>43785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c r="V4228" s="1">
        <f t="shared" si="66"/>
        <v>183.68</v>
      </c>
      <c r="W4228" s="30">
        <f>Orders[[#This Row],[Profit]]/Orders[[#This Row],[Sales]]</f>
        <v>0.47</v>
      </c>
    </row>
    <row r="4229" spans="1:23" x14ac:dyDescent="0.35">
      <c r="A4229" s="1" t="s">
        <v>15188</v>
      </c>
      <c r="B4229" s="1" t="s">
        <v>7338</v>
      </c>
      <c r="C4229" s="8">
        <v>42740</v>
      </c>
      <c r="D4229" s="7">
        <v>42745</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-6.9282000000000004</v>
      </c>
      <c r="V4229" s="1">
        <f t="shared" si="66"/>
        <v>61.584000000000003</v>
      </c>
      <c r="W4229" s="30">
        <f>Orders[[#This Row],[Profit]]/Orders[[#This Row],[Sales]]</f>
        <v>-0.1125</v>
      </c>
    </row>
    <row r="4230" spans="1:23" x14ac:dyDescent="0.35">
      <c r="A4230" s="1" t="s">
        <v>15189</v>
      </c>
      <c r="B4230" s="1" t="s">
        <v>7339</v>
      </c>
      <c r="C4230" s="8">
        <v>43183</v>
      </c>
      <c r="D4230" s="7">
        <v>43185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c r="V4230" s="1">
        <f t="shared" si="66"/>
        <v>22.48</v>
      </c>
      <c r="W4230" s="30">
        <f>Orders[[#This Row],[Profit]]/Orders[[#This Row],[Sales]]</f>
        <v>0.45999999999999996</v>
      </c>
    </row>
    <row r="4231" spans="1:23" x14ac:dyDescent="0.35">
      <c r="A4231" s="1" t="s">
        <v>15190</v>
      </c>
      <c r="B4231" s="1" t="s">
        <v>7340</v>
      </c>
      <c r="C4231" s="8">
        <v>43651</v>
      </c>
      <c r="D4231" s="7">
        <v>43656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-348.62939999999998</v>
      </c>
      <c r="V4231" s="1">
        <f t="shared" si="66"/>
        <v>2988.2520000000004</v>
      </c>
      <c r="W4231" s="30">
        <f>Orders[[#This Row],[Profit]]/Orders[[#This Row],[Sales]]</f>
        <v>-1.0499999999999998</v>
      </c>
    </row>
    <row r="4232" spans="1:23" x14ac:dyDescent="0.35">
      <c r="A4232" s="1" t="s">
        <v>15191</v>
      </c>
      <c r="B4232" s="1" t="s">
        <v>7340</v>
      </c>
      <c r="C4232" s="8">
        <v>43651</v>
      </c>
      <c r="D4232" s="7">
        <v>43656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11.394</v>
      </c>
      <c r="S4232" s="1">
        <v>9</v>
      </c>
      <c r="T4232" s="1">
        <v>0.8</v>
      </c>
      <c r="U4232" s="1">
        <v>-17.660699999999999</v>
      </c>
      <c r="V4232" s="1">
        <f t="shared" si="66"/>
        <v>102.54600000000001</v>
      </c>
      <c r="W4232" s="30">
        <f>Orders[[#This Row],[Profit]]/Orders[[#This Row],[Sales]]</f>
        <v>-1.5499999999999998</v>
      </c>
    </row>
    <row r="4233" spans="1:23" x14ac:dyDescent="0.35">
      <c r="A4233" s="1" t="s">
        <v>15192</v>
      </c>
      <c r="B4233" s="1" t="s">
        <v>7340</v>
      </c>
      <c r="C4233" s="8">
        <v>43651</v>
      </c>
      <c r="D4233" s="7">
        <v>43656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v>
      </c>
      <c r="S4233" s="1">
        <v>3</v>
      </c>
      <c r="T4233" s="1">
        <v>0.2</v>
      </c>
      <c r="U4233" s="1">
        <v>5.6375999999999999</v>
      </c>
      <c r="V4233" s="1">
        <f t="shared" si="66"/>
        <v>46.655999999999999</v>
      </c>
      <c r="W4233" s="30">
        <f>Orders[[#This Row],[Profit]]/Orders[[#This Row],[Sales]]</f>
        <v>0.36249999999999999</v>
      </c>
    </row>
    <row r="4234" spans="1:23" x14ac:dyDescent="0.35">
      <c r="A4234" s="1" t="s">
        <v>15193</v>
      </c>
      <c r="B4234" s="1" t="s">
        <v>7340</v>
      </c>
      <c r="C4234" s="8">
        <v>43651</v>
      </c>
      <c r="D4234" s="7">
        <v>43656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31.103999999999999</v>
      </c>
      <c r="S4234" s="1">
        <v>6</v>
      </c>
      <c r="T4234" s="1">
        <v>0.2</v>
      </c>
      <c r="U4234" s="1">
        <v>11.2752</v>
      </c>
      <c r="V4234" s="1">
        <f t="shared" si="66"/>
        <v>186.624</v>
      </c>
      <c r="W4234" s="30">
        <f>Orders[[#This Row],[Profit]]/Orders[[#This Row],[Sales]]</f>
        <v>0.36249999999999999</v>
      </c>
    </row>
    <row r="4235" spans="1:23" x14ac:dyDescent="0.35">
      <c r="A4235" s="1" t="s">
        <v>15194</v>
      </c>
      <c r="B4235" s="1" t="s">
        <v>7340</v>
      </c>
      <c r="C4235" s="8">
        <v>43651</v>
      </c>
      <c r="D4235" s="7">
        <v>43656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6.3159999999999998</v>
      </c>
      <c r="S4235" s="1">
        <v>1</v>
      </c>
      <c r="T4235" s="1">
        <v>0.8</v>
      </c>
      <c r="U4235" s="1">
        <v>-10.4214</v>
      </c>
      <c r="V4235" s="1">
        <f t="shared" si="66"/>
        <v>6.3159999999999998</v>
      </c>
      <c r="W4235" s="30">
        <f>Orders[[#This Row],[Profit]]/Orders[[#This Row],[Sales]]</f>
        <v>-1.6500000000000001</v>
      </c>
    </row>
    <row r="4236" spans="1:23" x14ac:dyDescent="0.35">
      <c r="A4236" s="1" t="s">
        <v>15195</v>
      </c>
      <c r="B4236" s="1" t="s">
        <v>7343</v>
      </c>
      <c r="C4236" s="8">
        <v>42634</v>
      </c>
      <c r="D4236" s="7">
        <v>42637</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v>
      </c>
      <c r="S4236" s="1">
        <v>3</v>
      </c>
      <c r="T4236" s="1">
        <v>0.2</v>
      </c>
      <c r="U4236" s="1">
        <v>4.1151</v>
      </c>
      <c r="V4236" s="1">
        <f t="shared" si="66"/>
        <v>34.055999999999997</v>
      </c>
      <c r="W4236" s="30">
        <f>Orders[[#This Row],[Profit]]/Orders[[#This Row],[Sales]]</f>
        <v>0.36249999999999999</v>
      </c>
    </row>
    <row r="4237" spans="1:23" x14ac:dyDescent="0.35">
      <c r="A4237" s="1" t="s">
        <v>15196</v>
      </c>
      <c r="B4237" s="1" t="s">
        <v>7343</v>
      </c>
      <c r="C4237" s="8">
        <v>42634</v>
      </c>
      <c r="D4237" s="7">
        <v>42637</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v>
      </c>
      <c r="S4237" s="1">
        <v>9</v>
      </c>
      <c r="T4237" s="1">
        <v>0.2</v>
      </c>
      <c r="U4237" s="1">
        <v>7.0227000000000004</v>
      </c>
      <c r="V4237" s="1">
        <f t="shared" si="66"/>
        <v>187.27199999999999</v>
      </c>
      <c r="W4237" s="30">
        <f>Orders[[#This Row],[Profit]]/Orders[[#This Row],[Sales]]</f>
        <v>0.33750000000000002</v>
      </c>
    </row>
    <row r="4238" spans="1:23" x14ac:dyDescent="0.35">
      <c r="A4238" s="1" t="s">
        <v>15197</v>
      </c>
      <c r="B4238" s="1" t="s">
        <v>7344</v>
      </c>
      <c r="C4238" s="8">
        <v>43304</v>
      </c>
      <c r="D4238" s="7">
        <v>43308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11.416</v>
      </c>
      <c r="S4238" s="1">
        <v>4</v>
      </c>
      <c r="T4238" s="1">
        <v>0.8</v>
      </c>
      <c r="U4238" s="1">
        <v>-18.836400000000001</v>
      </c>
      <c r="V4238" s="1">
        <f t="shared" si="66"/>
        <v>45.664000000000001</v>
      </c>
      <c r="W4238" s="30">
        <f>Orders[[#This Row],[Profit]]/Orders[[#This Row],[Sales]]</f>
        <v>-1.6500000000000001</v>
      </c>
    </row>
    <row r="4239" spans="1:23" x14ac:dyDescent="0.35">
      <c r="A4239" s="1" t="s">
        <v>15198</v>
      </c>
      <c r="B4239" s="1" t="s">
        <v>7347</v>
      </c>
      <c r="C4239" s="8">
        <v>43706</v>
      </c>
      <c r="D4239" s="7">
        <v>43711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9.4079999999999995</v>
      </c>
      <c r="S4239" s="1">
        <v>7</v>
      </c>
      <c r="T4239" s="1">
        <v>0.2</v>
      </c>
      <c r="U4239" s="1">
        <v>0.7056</v>
      </c>
      <c r="V4239" s="1">
        <f t="shared" si="66"/>
        <v>65.855999999999995</v>
      </c>
      <c r="W4239" s="30">
        <f>Orders[[#This Row],[Profit]]/Orders[[#This Row],[Sales]]</f>
        <v>7.5000000000000011E-2</v>
      </c>
    </row>
    <row r="4240" spans="1:23" x14ac:dyDescent="0.35">
      <c r="A4240" s="1" t="s">
        <v>15199</v>
      </c>
      <c r="B4240" s="1" t="s">
        <v>7350</v>
      </c>
      <c r="C4240" s="8">
        <v>43550</v>
      </c>
      <c r="D4240" s="7">
        <v>43552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5.9489999999999998</v>
      </c>
      <c r="V4240" s="1">
        <f t="shared" si="66"/>
        <v>19.829999999999998</v>
      </c>
      <c r="W4240" s="30">
        <f>Orders[[#This Row],[Profit]]/Orders[[#This Row],[Sales]]</f>
        <v>0.30000000000000004</v>
      </c>
    </row>
    <row r="4241" spans="1:23" x14ac:dyDescent="0.35">
      <c r="A4241" s="1" t="s">
        <v>15200</v>
      </c>
      <c r="B4241" s="1" t="s">
        <v>7353</v>
      </c>
      <c r="C4241" s="8">
        <v>43828</v>
      </c>
      <c r="D4241" s="7">
        <v>43834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100.65600000000001</v>
      </c>
      <c r="V4241" s="1">
        <f t="shared" si="66"/>
        <v>419.4</v>
      </c>
      <c r="W4241" s="30">
        <f>Orders[[#This Row],[Profit]]/Orders[[#This Row],[Sales]]</f>
        <v>0.48000000000000004</v>
      </c>
    </row>
    <row r="4242" spans="1:23" x14ac:dyDescent="0.35">
      <c r="A4242" s="1" t="s">
        <v>15201</v>
      </c>
      <c r="B4242" s="1" t="s">
        <v>7354</v>
      </c>
      <c r="C4242" s="8">
        <v>42633</v>
      </c>
      <c r="D4242" s="7">
        <v>42639</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v>
      </c>
      <c r="V4242" s="1">
        <f t="shared" si="66"/>
        <v>175.68</v>
      </c>
      <c r="W4242" s="30">
        <f>Orders[[#This Row],[Profit]]/Orders[[#This Row],[Sales]]</f>
        <v>0.26999999999999996</v>
      </c>
    </row>
    <row r="4243" spans="1:23" x14ac:dyDescent="0.35">
      <c r="A4243" s="1" t="s">
        <v>15202</v>
      </c>
      <c r="B4243" s="1" t="s">
        <v>7354</v>
      </c>
      <c r="C4243" s="8">
        <v>42633</v>
      </c>
      <c r="D4243" s="7">
        <v>42639</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6.5754000000000001</v>
      </c>
      <c r="V4243" s="1">
        <f t="shared" si="66"/>
        <v>60.695999999999998</v>
      </c>
      <c r="W4243" s="30">
        <f>Orders[[#This Row],[Profit]]/Orders[[#This Row],[Sales]]</f>
        <v>0.32500000000000001</v>
      </c>
    </row>
    <row r="4244" spans="1:23" x14ac:dyDescent="0.35">
      <c r="A4244" s="1" t="s">
        <v>15203</v>
      </c>
      <c r="B4244" s="1" t="s">
        <v>7356</v>
      </c>
      <c r="C4244" s="8">
        <v>43194</v>
      </c>
      <c r="D4244" s="7">
        <v>43195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5.9988000000000001</v>
      </c>
      <c r="V4244" s="1">
        <f t="shared" si="66"/>
        <v>449.90999999999997</v>
      </c>
      <c r="W4244" s="30">
        <f>Orders[[#This Row],[Profit]]/Orders[[#This Row],[Sales]]</f>
        <v>0.04</v>
      </c>
    </row>
    <row r="4245" spans="1:23" x14ac:dyDescent="0.35">
      <c r="A4245" s="1" t="s">
        <v>15204</v>
      </c>
      <c r="B4245" s="1" t="s">
        <v>7356</v>
      </c>
      <c r="C4245" s="8">
        <v>43194</v>
      </c>
      <c r="D4245" s="7">
        <v>43195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13.0707</v>
      </c>
      <c r="V4245" s="1">
        <f t="shared" si="66"/>
        <v>83.429999999999993</v>
      </c>
      <c r="W4245" s="30">
        <f>Orders[[#This Row],[Profit]]/Orders[[#This Row],[Sales]]</f>
        <v>0.47000000000000003</v>
      </c>
    </row>
    <row r="4246" spans="1:23" x14ac:dyDescent="0.35">
      <c r="A4246" s="1" t="s">
        <v>15205</v>
      </c>
      <c r="B4246" s="1" t="s">
        <v>7357</v>
      </c>
      <c r="C4246" s="8">
        <v>42455</v>
      </c>
      <c r="D4246" s="7">
        <v>42459</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v>
      </c>
      <c r="S4246" s="1">
        <v>3</v>
      </c>
      <c r="T4246" s="1">
        <v>0</v>
      </c>
      <c r="U4246" s="1">
        <v>8.6189999999999998</v>
      </c>
      <c r="V4246" s="1">
        <f t="shared" si="66"/>
        <v>198.89999999999998</v>
      </c>
      <c r="W4246" s="30">
        <f>Orders[[#This Row],[Profit]]/Orders[[#This Row],[Sales]]</f>
        <v>0.13</v>
      </c>
    </row>
    <row r="4247" spans="1:23" x14ac:dyDescent="0.35">
      <c r="A4247" s="1" t="s">
        <v>15206</v>
      </c>
      <c r="B4247" s="1" t="s">
        <v>7358</v>
      </c>
      <c r="C4247" s="8">
        <v>43797</v>
      </c>
      <c r="D4247" s="7">
        <v>43803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0.73799999999999999</v>
      </c>
      <c r="V4247" s="1">
        <f t="shared" si="66"/>
        <v>1.64</v>
      </c>
      <c r="W4247" s="30">
        <f>Orders[[#This Row],[Profit]]/Orders[[#This Row],[Sales]]</f>
        <v>0.45</v>
      </c>
    </row>
    <row r="4248" spans="1:23" x14ac:dyDescent="0.35">
      <c r="A4248" s="1" t="s">
        <v>15207</v>
      </c>
      <c r="B4248" s="1" t="s">
        <v>7358</v>
      </c>
      <c r="C4248" s="8">
        <v>43797</v>
      </c>
      <c r="D4248" s="7">
        <v>43803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272.79199999999997</v>
      </c>
      <c r="V4248" s="1">
        <f t="shared" si="66"/>
        <v>5246</v>
      </c>
      <c r="W4248" s="30">
        <f>Orders[[#This Row],[Profit]]/Orders[[#This Row],[Sales]]</f>
        <v>0.25999999999999995</v>
      </c>
    </row>
    <row r="4249" spans="1:23" x14ac:dyDescent="0.35">
      <c r="A4249" s="1" t="s">
        <v>15208</v>
      </c>
      <c r="B4249" s="1" t="s">
        <v>7358</v>
      </c>
      <c r="C4249" s="8">
        <v>43797</v>
      </c>
      <c r="D4249" s="7">
        <v>43803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7.524</v>
      </c>
      <c r="V4249" s="1">
        <f t="shared" si="66"/>
        <v>104.5</v>
      </c>
      <c r="W4249" s="30">
        <f>Orders[[#This Row],[Profit]]/Orders[[#This Row],[Sales]]</f>
        <v>0.36000000000000004</v>
      </c>
    </row>
    <row r="4250" spans="1:23" x14ac:dyDescent="0.35">
      <c r="A4250" s="1" t="s">
        <v>15209</v>
      </c>
      <c r="B4250" s="1" t="s">
        <v>7359</v>
      </c>
      <c r="C4250" s="8">
        <v>43435</v>
      </c>
      <c r="D4250" s="7">
        <v>43439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40.516800000000003</v>
      </c>
      <c r="V4250" s="1">
        <f t="shared" si="66"/>
        <v>528.48</v>
      </c>
      <c r="W4250" s="30">
        <f>Orders[[#This Row],[Profit]]/Orders[[#This Row],[Sales]]</f>
        <v>0.46000000000000008</v>
      </c>
    </row>
    <row r="4251" spans="1:23" x14ac:dyDescent="0.35">
      <c r="A4251" s="1" t="s">
        <v>15210</v>
      </c>
      <c r="B4251" s="1" t="s">
        <v>7359</v>
      </c>
      <c r="C4251" s="8">
        <v>43435</v>
      </c>
      <c r="D4251" s="7">
        <v>43439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150.38399999999999</v>
      </c>
      <c r="V4251" s="1">
        <f t="shared" si="66"/>
        <v>3007.68</v>
      </c>
      <c r="W4251" s="30">
        <f>Orders[[#This Row],[Profit]]/Orders[[#This Row],[Sales]]</f>
        <v>0.19999999999999998</v>
      </c>
    </row>
    <row r="4252" spans="1:23" x14ac:dyDescent="0.35">
      <c r="A4252" s="1" t="s">
        <v>15211</v>
      </c>
      <c r="B4252" s="1" t="s">
        <v>7360</v>
      </c>
      <c r="C4252" s="8">
        <v>42632</v>
      </c>
      <c r="D4252" s="7">
        <v>42632</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177.42060000000001</v>
      </c>
      <c r="V4252" s="1">
        <f t="shared" si="66"/>
        <v>6209.7209999999995</v>
      </c>
      <c r="W4252" s="30">
        <f>Orders[[#This Row],[Profit]]/Orders[[#This Row],[Sales]]</f>
        <v>0.2</v>
      </c>
    </row>
    <row r="4253" spans="1:23" x14ac:dyDescent="0.35">
      <c r="A4253" s="1" t="s">
        <v>15212</v>
      </c>
      <c r="B4253" s="1" t="s">
        <v>7363</v>
      </c>
      <c r="C4253" s="8">
        <v>43031</v>
      </c>
      <c r="D4253" s="7">
        <v>43031</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v>
      </c>
      <c r="V4253" s="1">
        <f t="shared" si="66"/>
        <v>391.608</v>
      </c>
      <c r="W4253" s="30">
        <f>Orders[[#This Row],[Profit]]/Orders[[#This Row],[Sales]]</f>
        <v>-0.23749999999999999</v>
      </c>
    </row>
    <row r="4254" spans="1:23" x14ac:dyDescent="0.35">
      <c r="A4254" s="1" t="s">
        <v>15213</v>
      </c>
      <c r="B4254" s="1" t="s">
        <v>7363</v>
      </c>
      <c r="C4254" s="8">
        <v>43031</v>
      </c>
      <c r="D4254" s="7">
        <v>43031</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2.2711999999999999</v>
      </c>
      <c r="V4254" s="1">
        <f t="shared" si="66"/>
        <v>21.376000000000001</v>
      </c>
      <c r="W4254" s="30">
        <f>Orders[[#This Row],[Profit]]/Orders[[#This Row],[Sales]]</f>
        <v>0.21249999999999997</v>
      </c>
    </row>
    <row r="4255" spans="1:23" x14ac:dyDescent="0.35">
      <c r="A4255" s="1" t="s">
        <v>15214</v>
      </c>
      <c r="B4255" s="1" t="s">
        <v>7363</v>
      </c>
      <c r="C4255" s="8">
        <v>43031</v>
      </c>
      <c r="D4255" s="7">
        <v>43031</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v>
      </c>
      <c r="V4255" s="1">
        <f t="shared" si="66"/>
        <v>23.648</v>
      </c>
      <c r="W4255" s="30">
        <f>Orders[[#This Row],[Profit]]/Orders[[#This Row],[Sales]]</f>
        <v>8.7499999999999994E-2</v>
      </c>
    </row>
    <row r="4256" spans="1:23" x14ac:dyDescent="0.35">
      <c r="A4256" s="1" t="s">
        <v>15215</v>
      </c>
      <c r="B4256" s="1" t="s">
        <v>7364</v>
      </c>
      <c r="C4256" s="8">
        <v>43751</v>
      </c>
      <c r="D4256" s="7">
        <v>43754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20.5764</v>
      </c>
      <c r="V4256" s="1">
        <f t="shared" si="66"/>
        <v>189.93599999999998</v>
      </c>
      <c r="W4256" s="30">
        <f>Orders[[#This Row],[Profit]]/Orders[[#This Row],[Sales]]</f>
        <v>0.32500000000000001</v>
      </c>
    </row>
    <row r="4257" spans="1:23" x14ac:dyDescent="0.35">
      <c r="A4257" s="1" t="s">
        <v>15216</v>
      </c>
      <c r="B4257" s="1" t="s">
        <v>7364</v>
      </c>
      <c r="C4257" s="8">
        <v>43751</v>
      </c>
      <c r="D4257" s="7">
        <v>43754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96.784000000000006</v>
      </c>
      <c r="S4257" s="1">
        <v>4</v>
      </c>
      <c r="T4257" s="1">
        <v>0.8</v>
      </c>
      <c r="U4257" s="1">
        <v>-145.17599999999999</v>
      </c>
      <c r="V4257" s="1">
        <f t="shared" si="66"/>
        <v>387.13600000000002</v>
      </c>
      <c r="W4257" s="30">
        <f>Orders[[#This Row],[Profit]]/Orders[[#This Row],[Sales]]</f>
        <v>-1.4999999999999998</v>
      </c>
    </row>
    <row r="4258" spans="1:23" x14ac:dyDescent="0.35">
      <c r="A4258" s="1" t="s">
        <v>15217</v>
      </c>
      <c r="B4258" s="1" t="s">
        <v>7364</v>
      </c>
      <c r="C4258" s="8">
        <v>43751</v>
      </c>
      <c r="D4258" s="7">
        <v>43754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-6.8094000000000001</v>
      </c>
      <c r="V4258" s="1">
        <f t="shared" si="66"/>
        <v>31.428000000000004</v>
      </c>
      <c r="W4258" s="30">
        <f>Orders[[#This Row],[Profit]]/Orders[[#This Row],[Sales]]</f>
        <v>-0.64999999999999991</v>
      </c>
    </row>
    <row r="4259" spans="1:23" x14ac:dyDescent="0.35">
      <c r="A4259" s="1" t="s">
        <v>15218</v>
      </c>
      <c r="B4259" s="1" t="s">
        <v>7365</v>
      </c>
      <c r="C4259" s="8">
        <v>42982</v>
      </c>
      <c r="D4259" s="7">
        <v>42987</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-6.8334000000000001</v>
      </c>
      <c r="V4259" s="1">
        <f t="shared" si="66"/>
        <v>19.524000000000001</v>
      </c>
      <c r="W4259" s="30">
        <f>Orders[[#This Row],[Profit]]/Orders[[#This Row],[Sales]]</f>
        <v>-0.7</v>
      </c>
    </row>
    <row r="4260" spans="1:23" x14ac:dyDescent="0.35">
      <c r="A4260" s="1" t="s">
        <v>15219</v>
      </c>
      <c r="B4260" s="1" t="s">
        <v>7366</v>
      </c>
      <c r="C4260" s="8">
        <v>43173</v>
      </c>
      <c r="D4260" s="7">
        <v>43175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-22.138200000000001</v>
      </c>
      <c r="V4260" s="1">
        <f t="shared" si="66"/>
        <v>393.56799999999998</v>
      </c>
      <c r="W4260" s="30">
        <f>Orders[[#This Row],[Profit]]/Orders[[#This Row],[Sales]]</f>
        <v>-0.11250000000000002</v>
      </c>
    </row>
    <row r="4261" spans="1:23" x14ac:dyDescent="0.35">
      <c r="A4261" s="1" t="s">
        <v>15220</v>
      </c>
      <c r="B4261" s="1" t="s">
        <v>7367</v>
      </c>
      <c r="C4261" s="8">
        <v>43766</v>
      </c>
      <c r="D4261" s="7">
        <v>43771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c r="V4261" s="1">
        <f t="shared" si="66"/>
        <v>95.96</v>
      </c>
      <c r="W4261" s="30">
        <f>Orders[[#This Row],[Profit]]/Orders[[#This Row],[Sales]]</f>
        <v>0.5</v>
      </c>
    </row>
    <row r="4262" spans="1:23" x14ac:dyDescent="0.35">
      <c r="A4262" s="1" t="s">
        <v>15221</v>
      </c>
      <c r="B4262" s="1" t="s">
        <v>7368</v>
      </c>
      <c r="C4262" s="8">
        <v>43753</v>
      </c>
      <c r="D4262" s="7">
        <v>43757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13.05</v>
      </c>
      <c r="S4262" s="1">
        <v>5</v>
      </c>
      <c r="T4262" s="1">
        <v>0</v>
      </c>
      <c r="U4262" s="1">
        <v>6.0030000000000001</v>
      </c>
      <c r="V4262" s="1">
        <f t="shared" si="66"/>
        <v>65.25</v>
      </c>
      <c r="W4262" s="30">
        <f>Orders[[#This Row],[Profit]]/Orders[[#This Row],[Sales]]</f>
        <v>0.45999999999999996</v>
      </c>
    </row>
    <row r="4263" spans="1:23" x14ac:dyDescent="0.35">
      <c r="A4263" s="1" t="s">
        <v>15222</v>
      </c>
      <c r="B4263" s="1" t="s">
        <v>7369</v>
      </c>
      <c r="C4263" s="8">
        <v>43684</v>
      </c>
      <c r="D4263" s="7">
        <v>43688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19.8276</v>
      </c>
      <c r="V4263" s="1">
        <f t="shared" si="66"/>
        <v>255.84</v>
      </c>
      <c r="W4263" s="30">
        <f>Orders[[#This Row],[Profit]]/Orders[[#This Row],[Sales]]</f>
        <v>0.31</v>
      </c>
    </row>
    <row r="4264" spans="1:23" x14ac:dyDescent="0.35">
      <c r="A4264" s="1" t="s">
        <v>15223</v>
      </c>
      <c r="B4264" s="1" t="s">
        <v>7370</v>
      </c>
      <c r="C4264" s="8">
        <v>43729</v>
      </c>
      <c r="D4264" s="7">
        <v>43733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c r="V4264" s="1">
        <f t="shared" si="66"/>
        <v>80.48</v>
      </c>
      <c r="W4264" s="30">
        <f>Orders[[#This Row],[Profit]]/Orders[[#This Row],[Sales]]</f>
        <v>0.3</v>
      </c>
    </row>
    <row r="4265" spans="1:23" x14ac:dyDescent="0.35">
      <c r="A4265" s="1" t="s">
        <v>15224</v>
      </c>
      <c r="B4265" s="1" t="s">
        <v>7371</v>
      </c>
      <c r="C4265" s="8">
        <v>43772</v>
      </c>
      <c r="D4265" s="7">
        <v>43777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v>
      </c>
      <c r="S4265" s="1">
        <v>3</v>
      </c>
      <c r="T4265" s="1">
        <v>0.7</v>
      </c>
      <c r="U4265" s="1">
        <v>-7.782</v>
      </c>
      <c r="V4265" s="1">
        <f t="shared" si="66"/>
        <v>35.018999999999998</v>
      </c>
      <c r="W4265" s="30">
        <f>Orders[[#This Row],[Profit]]/Orders[[#This Row],[Sales]]</f>
        <v>-0.66666666666666663</v>
      </c>
    </row>
    <row r="4266" spans="1:23" x14ac:dyDescent="0.35">
      <c r="A4266" s="1" t="s">
        <v>15225</v>
      </c>
      <c r="B4266" s="1" t="s">
        <v>7374</v>
      </c>
      <c r="C4266" s="8">
        <v>43409</v>
      </c>
      <c r="D4266" s="7">
        <v>43413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863.12800000000004</v>
      </c>
      <c r="S4266" s="1">
        <v>8</v>
      </c>
      <c r="T4266" s="1">
        <v>0.3</v>
      </c>
      <c r="U4266" s="1">
        <v>-160.29519999999999</v>
      </c>
      <c r="V4266" s="1">
        <f t="shared" si="66"/>
        <v>6905.0240000000003</v>
      </c>
      <c r="W4266" s="30">
        <f>Orders[[#This Row],[Profit]]/Orders[[#This Row],[Sales]]</f>
        <v>-0.18571428571428569</v>
      </c>
    </row>
    <row r="4267" spans="1:23" x14ac:dyDescent="0.35">
      <c r="A4267" s="1" t="s">
        <v>15226</v>
      </c>
      <c r="B4267" s="1" t="s">
        <v>7374</v>
      </c>
      <c r="C4267" s="8">
        <v>43409</v>
      </c>
      <c r="D4267" s="7">
        <v>43413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3.5640000000000001</v>
      </c>
      <c r="S4267" s="1">
        <v>3</v>
      </c>
      <c r="T4267" s="1">
        <v>0.8</v>
      </c>
      <c r="U4267" s="1">
        <v>-6.2370000000000001</v>
      </c>
      <c r="V4267" s="1">
        <f t="shared" si="66"/>
        <v>10.692</v>
      </c>
      <c r="W4267" s="30">
        <f>Orders[[#This Row],[Profit]]/Orders[[#This Row],[Sales]]</f>
        <v>-1.75</v>
      </c>
    </row>
    <row r="4268" spans="1:23" x14ac:dyDescent="0.35">
      <c r="A4268" s="1" t="s">
        <v>15227</v>
      </c>
      <c r="B4268" s="1" t="s">
        <v>7374</v>
      </c>
      <c r="C4268" s="8">
        <v>43409</v>
      </c>
      <c r="D4268" s="7">
        <v>43413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956.66480000000001</v>
      </c>
      <c r="S4268" s="1">
        <v>7</v>
      </c>
      <c r="T4268" s="1">
        <v>0.32</v>
      </c>
      <c r="U4268" s="1">
        <v>-225.0976</v>
      </c>
      <c r="V4268" s="1">
        <f t="shared" si="66"/>
        <v>6696.6535999999996</v>
      </c>
      <c r="W4268" s="30">
        <f>Orders[[#This Row],[Profit]]/Orders[[#This Row],[Sales]]</f>
        <v>-0.23529411764705882</v>
      </c>
    </row>
    <row r="4269" spans="1:23" x14ac:dyDescent="0.35">
      <c r="A4269" s="1" t="s">
        <v>15228</v>
      </c>
      <c r="B4269" s="1" t="s">
        <v>7374</v>
      </c>
      <c r="C4269" s="8">
        <v>43409</v>
      </c>
      <c r="D4269" s="7">
        <v>43413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12.587999999999999</v>
      </c>
      <c r="S4269" s="1">
        <v>3</v>
      </c>
      <c r="T4269" s="1">
        <v>0.8</v>
      </c>
      <c r="U4269" s="1">
        <v>-20.140799999999999</v>
      </c>
      <c r="V4269" s="1">
        <f t="shared" si="66"/>
        <v>37.763999999999996</v>
      </c>
      <c r="W4269" s="30">
        <f>Orders[[#This Row],[Profit]]/Orders[[#This Row],[Sales]]</f>
        <v>-1.6</v>
      </c>
    </row>
    <row r="4270" spans="1:23" x14ac:dyDescent="0.35">
      <c r="A4270" s="1" t="s">
        <v>15229</v>
      </c>
      <c r="B4270" s="1" t="s">
        <v>7374</v>
      </c>
      <c r="C4270" s="8">
        <v>43409</v>
      </c>
      <c r="D4270" s="7">
        <v>43413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45.139499999999998</v>
      </c>
      <c r="V4270" s="1">
        <f t="shared" si="66"/>
        <v>859.80000000000007</v>
      </c>
      <c r="W4270" s="30">
        <f>Orders[[#This Row],[Profit]]/Orders[[#This Row],[Sales]]</f>
        <v>0.26249999999999996</v>
      </c>
    </row>
    <row r="4271" spans="1:23" x14ac:dyDescent="0.35">
      <c r="A4271" s="1" t="s">
        <v>15230</v>
      </c>
      <c r="B4271" s="1" t="s">
        <v>7375</v>
      </c>
      <c r="C4271" s="8">
        <v>43641</v>
      </c>
      <c r="D4271" s="7">
        <v>43645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148.13800000000001</v>
      </c>
      <c r="V4271" s="1">
        <f t="shared" si="66"/>
        <v>3485.6</v>
      </c>
      <c r="W4271" s="30">
        <f>Orders[[#This Row],[Profit]]/Orders[[#This Row],[Sales]]</f>
        <v>0.17</v>
      </c>
    </row>
    <row r="4272" spans="1:23" x14ac:dyDescent="0.35">
      <c r="A4272" s="1" t="s">
        <v>15231</v>
      </c>
      <c r="B4272" s="1" t="s">
        <v>7376</v>
      </c>
      <c r="C4272" s="8">
        <v>43065</v>
      </c>
      <c r="D4272" s="7">
        <v>43069</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v>
      </c>
      <c r="V4272" s="1">
        <f t="shared" si="66"/>
        <v>7617.192</v>
      </c>
      <c r="W4272" s="30">
        <f>Orders[[#This Row],[Profit]]/Orders[[#This Row],[Sales]]</f>
        <v>0.27500000000000002</v>
      </c>
    </row>
    <row r="4273" spans="1:23" x14ac:dyDescent="0.35">
      <c r="A4273" s="1" t="s">
        <v>15232</v>
      </c>
      <c r="B4273" s="1" t="s">
        <v>7379</v>
      </c>
      <c r="C4273" s="8">
        <v>43428</v>
      </c>
      <c r="D4273" s="7">
        <v>43431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c r="V4273" s="1">
        <f t="shared" si="66"/>
        <v>831.04</v>
      </c>
      <c r="W4273" s="30">
        <f>Orders[[#This Row],[Profit]]/Orders[[#This Row],[Sales]]</f>
        <v>0.41000000000000003</v>
      </c>
    </row>
    <row r="4274" spans="1:23" x14ac:dyDescent="0.35">
      <c r="A4274" s="1" t="s">
        <v>15233</v>
      </c>
      <c r="B4274" s="1" t="s">
        <v>7380</v>
      </c>
      <c r="C4274" s="8">
        <v>43667</v>
      </c>
      <c r="D4274" s="7">
        <v>43667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71.927999999999997</v>
      </c>
      <c r="S4274" s="1">
        <v>9</v>
      </c>
      <c r="T4274" s="1">
        <v>0.2</v>
      </c>
      <c r="U4274" s="1">
        <v>6.2937000000000003</v>
      </c>
      <c r="V4274" s="1">
        <f t="shared" si="66"/>
        <v>647.35199999999998</v>
      </c>
      <c r="W4274" s="30">
        <f>Orders[[#This Row],[Profit]]/Orders[[#This Row],[Sales]]</f>
        <v>8.7500000000000008E-2</v>
      </c>
    </row>
    <row r="4275" spans="1:23" x14ac:dyDescent="0.35">
      <c r="A4275" s="1" t="s">
        <v>15234</v>
      </c>
      <c r="B4275" s="1" t="s">
        <v>7380</v>
      </c>
      <c r="C4275" s="8">
        <v>43667</v>
      </c>
      <c r="D4275" s="7">
        <v>43667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7.5370999999999997</v>
      </c>
      <c r="V4275" s="1">
        <f t="shared" si="66"/>
        <v>25.99</v>
      </c>
      <c r="W4275" s="30">
        <f>Orders[[#This Row],[Profit]]/Orders[[#This Row],[Sales]]</f>
        <v>0.28999999999999998</v>
      </c>
    </row>
    <row r="4276" spans="1:23" x14ac:dyDescent="0.35">
      <c r="A4276" s="1" t="s">
        <v>15235</v>
      </c>
      <c r="B4276" s="1" t="s">
        <v>7381</v>
      </c>
      <c r="C4276" s="8">
        <v>43031</v>
      </c>
      <c r="D4276" s="7">
        <v>43036</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3.5920000000000001</v>
      </c>
      <c r="S4276" s="1">
        <v>1</v>
      </c>
      <c r="T4276" s="1">
        <v>0.2</v>
      </c>
      <c r="U4276" s="1">
        <v>1.1225000000000001</v>
      </c>
      <c r="V4276" s="1">
        <f t="shared" si="66"/>
        <v>3.5920000000000001</v>
      </c>
      <c r="W4276" s="30">
        <f>Orders[[#This Row],[Profit]]/Orders[[#This Row],[Sales]]</f>
        <v>0.3125</v>
      </c>
    </row>
    <row r="4277" spans="1:23" x14ac:dyDescent="0.35">
      <c r="A4277" s="1" t="s">
        <v>15236</v>
      </c>
      <c r="B4277" s="1" t="s">
        <v>7382</v>
      </c>
      <c r="C4277" s="8">
        <v>42925</v>
      </c>
      <c r="D4277" s="7">
        <v>42929</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48.631999999999998</v>
      </c>
      <c r="S4277" s="1">
        <v>2</v>
      </c>
      <c r="T4277" s="1">
        <v>0.8</v>
      </c>
      <c r="U4277" s="1">
        <v>-121.58</v>
      </c>
      <c r="V4277" s="1">
        <f t="shared" si="66"/>
        <v>97.263999999999996</v>
      </c>
      <c r="W4277" s="30">
        <f>Orders[[#This Row],[Profit]]/Orders[[#This Row],[Sales]]</f>
        <v>-2.5</v>
      </c>
    </row>
    <row r="4278" spans="1:23" x14ac:dyDescent="0.35">
      <c r="A4278" s="1" t="s">
        <v>15237</v>
      </c>
      <c r="B4278" s="1" t="s">
        <v>7383</v>
      </c>
      <c r="C4278" s="8">
        <v>43695</v>
      </c>
      <c r="D4278" s="7">
        <v>43699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61.389000000000003</v>
      </c>
      <c r="V4278" s="1">
        <f t="shared" si="66"/>
        <v>646.20000000000005</v>
      </c>
      <c r="W4278" s="30">
        <f>Orders[[#This Row],[Profit]]/Orders[[#This Row],[Sales]]</f>
        <v>0.19</v>
      </c>
    </row>
    <row r="4279" spans="1:23" x14ac:dyDescent="0.35">
      <c r="A4279" s="1" t="s">
        <v>15238</v>
      </c>
      <c r="B4279" s="1" t="s">
        <v>7384</v>
      </c>
      <c r="C4279" s="8">
        <v>43206</v>
      </c>
      <c r="D4279" s="7">
        <v>43210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2365.9818</v>
      </c>
      <c r="V4279" s="1">
        <f t="shared" si="66"/>
        <v>63699.51</v>
      </c>
      <c r="W4279" s="30">
        <f>Orders[[#This Row],[Profit]]/Orders[[#This Row],[Sales]]</f>
        <v>0.26</v>
      </c>
    </row>
    <row r="4280" spans="1:23" x14ac:dyDescent="0.35">
      <c r="A4280" s="1" t="s">
        <v>15239</v>
      </c>
      <c r="B4280" s="1" t="s">
        <v>7384</v>
      </c>
      <c r="C4280" s="8">
        <v>43206</v>
      </c>
      <c r="D4280" s="7">
        <v>43210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3.2867999999999999</v>
      </c>
      <c r="V4280" s="1">
        <f t="shared" si="66"/>
        <v>19.920000000000002</v>
      </c>
      <c r="W4280" s="30">
        <f>Orders[[#This Row],[Profit]]/Orders[[#This Row],[Sales]]</f>
        <v>0.32999999999999996</v>
      </c>
    </row>
    <row r="4281" spans="1:23" x14ac:dyDescent="0.35">
      <c r="A4281" s="1" t="s">
        <v>15240</v>
      </c>
      <c r="B4281" s="1" t="s">
        <v>7384</v>
      </c>
      <c r="C4281" s="8">
        <v>43206</v>
      </c>
      <c r="D4281" s="7">
        <v>43210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25.3</v>
      </c>
      <c r="S4281" s="1">
        <v>5</v>
      </c>
      <c r="T4281" s="1">
        <v>0</v>
      </c>
      <c r="U4281" s="1">
        <v>11.891</v>
      </c>
      <c r="V4281" s="1">
        <f t="shared" si="66"/>
        <v>126.5</v>
      </c>
      <c r="W4281" s="30">
        <f>Orders[[#This Row],[Profit]]/Orders[[#This Row],[Sales]]</f>
        <v>0.47</v>
      </c>
    </row>
    <row r="4282" spans="1:23" x14ac:dyDescent="0.35">
      <c r="A4282" s="1" t="s">
        <v>15241</v>
      </c>
      <c r="B4282" s="1" t="s">
        <v>7387</v>
      </c>
      <c r="C4282" s="8">
        <v>42688</v>
      </c>
      <c r="D4282" s="7">
        <v>42692</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5.2256</v>
      </c>
      <c r="V4282" s="1">
        <f t="shared" si="66"/>
        <v>22.72</v>
      </c>
      <c r="W4282" s="30">
        <f>Orders[[#This Row],[Profit]]/Orders[[#This Row],[Sales]]</f>
        <v>0.46</v>
      </c>
    </row>
    <row r="4283" spans="1:23" x14ac:dyDescent="0.35">
      <c r="A4283" s="1" t="s">
        <v>15242</v>
      </c>
      <c r="B4283" s="1" t="s">
        <v>7387</v>
      </c>
      <c r="C4283" s="8">
        <v>42688</v>
      </c>
      <c r="D4283" s="7">
        <v>42692</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14.622400000000001</v>
      </c>
      <c r="V4283" s="1">
        <f t="shared" si="66"/>
        <v>138.52799999999999</v>
      </c>
      <c r="W4283" s="30">
        <f>Orders[[#This Row],[Profit]]/Orders[[#This Row],[Sales]]</f>
        <v>0.21111111111111114</v>
      </c>
    </row>
    <row r="4284" spans="1:23" x14ac:dyDescent="0.35">
      <c r="A4284" s="1" t="s">
        <v>15243</v>
      </c>
      <c r="B4284" s="1" t="s">
        <v>7388</v>
      </c>
      <c r="C4284" s="8">
        <v>42724</v>
      </c>
      <c r="D4284" s="7">
        <v>42727</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c r="V4284" s="1">
        <f t="shared" si="66"/>
        <v>3.69</v>
      </c>
      <c r="W4284" s="30">
        <f>Orders[[#This Row],[Profit]]/Orders[[#This Row],[Sales]]</f>
        <v>0.47</v>
      </c>
    </row>
    <row r="4285" spans="1:23" x14ac:dyDescent="0.35">
      <c r="A4285" s="1" t="s">
        <v>15244</v>
      </c>
      <c r="B4285" s="1" t="s">
        <v>7388</v>
      </c>
      <c r="C4285" s="8">
        <v>42724</v>
      </c>
      <c r="D4285" s="7">
        <v>42727</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496.78649999999999</v>
      </c>
      <c r="V4285" s="1">
        <f t="shared" si="66"/>
        <v>3311.91</v>
      </c>
      <c r="W4285" s="30">
        <f>Orders[[#This Row],[Profit]]/Orders[[#This Row],[Sales]]</f>
        <v>0.44999999999999996</v>
      </c>
    </row>
    <row r="4286" spans="1:23" x14ac:dyDescent="0.35">
      <c r="A4286" s="1" t="s">
        <v>15245</v>
      </c>
      <c r="B4286" s="1" t="s">
        <v>7391</v>
      </c>
      <c r="C4286" s="8">
        <v>43060</v>
      </c>
      <c r="D4286" s="7">
        <v>43065</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246.1328</v>
      </c>
      <c r="S4286" s="1">
        <v>2</v>
      </c>
      <c r="T4286" s="1">
        <v>0.32</v>
      </c>
      <c r="U4286" s="1">
        <v>-76.011600000000001</v>
      </c>
      <c r="V4286" s="1">
        <f t="shared" si="66"/>
        <v>492.26560000000001</v>
      </c>
      <c r="W4286" s="30">
        <f>Orders[[#This Row],[Profit]]/Orders[[#This Row],[Sales]]</f>
        <v>-0.30882352941176472</v>
      </c>
    </row>
    <row r="4287" spans="1:23" x14ac:dyDescent="0.35">
      <c r="A4287" s="1" t="s">
        <v>15246</v>
      </c>
      <c r="B4287" s="1" t="s">
        <v>7391</v>
      </c>
      <c r="C4287" s="8">
        <v>43060</v>
      </c>
      <c r="D4287" s="7">
        <v>43065</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3.9474</v>
      </c>
      <c r="V4287" s="1">
        <f t="shared" si="66"/>
        <v>23.391999999999999</v>
      </c>
      <c r="W4287" s="30">
        <f>Orders[[#This Row],[Profit]]/Orders[[#This Row],[Sales]]</f>
        <v>0.33750000000000002</v>
      </c>
    </row>
    <row r="4288" spans="1:23" x14ac:dyDescent="0.35">
      <c r="A4288" s="1" t="s">
        <v>15247</v>
      </c>
      <c r="B4288" s="1" t="s">
        <v>7391</v>
      </c>
      <c r="C4288" s="8">
        <v>43060</v>
      </c>
      <c r="D4288" s="7">
        <v>43065</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c r="V4288" s="1">
        <f t="shared" si="66"/>
        <v>439.99200000000002</v>
      </c>
      <c r="W4288" s="30">
        <f>Orders[[#This Row],[Profit]]/Orders[[#This Row],[Sales]]</f>
        <v>0.375</v>
      </c>
    </row>
    <row r="4289" spans="1:23" x14ac:dyDescent="0.35">
      <c r="A4289" s="1" t="s">
        <v>15248</v>
      </c>
      <c r="B4289" s="1" t="s">
        <v>7393</v>
      </c>
      <c r="C4289" s="8">
        <v>43827</v>
      </c>
      <c r="D4289" s="7">
        <v>43833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-12.956799999999999</v>
      </c>
      <c r="V4289" s="1">
        <f t="shared" si="66"/>
        <v>64.784000000000006</v>
      </c>
      <c r="W4289" s="30">
        <f>Orders[[#This Row],[Profit]]/Orders[[#This Row],[Sales]]</f>
        <v>-0.19999999999999998</v>
      </c>
    </row>
    <row r="4290" spans="1:23" x14ac:dyDescent="0.35">
      <c r="A4290" s="1" t="s">
        <v>15249</v>
      </c>
      <c r="B4290" s="1" t="s">
        <v>7394</v>
      </c>
      <c r="C4290" s="8">
        <v>42872</v>
      </c>
      <c r="D4290" s="7">
        <v>42876</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33.28</v>
      </c>
      <c r="S4290" s="1">
        <v>5</v>
      </c>
      <c r="T4290" s="1">
        <v>0.8</v>
      </c>
      <c r="U4290" s="1">
        <v>-49.92</v>
      </c>
      <c r="V4290" s="1">
        <f t="shared" ref="V4290:V4353" si="67">PRODUCT(S4290,R4290)</f>
        <v>166.4</v>
      </c>
      <c r="W4290" s="30">
        <f>Orders[[#This Row],[Profit]]/Orders[[#This Row],[Sales]]</f>
        <v>-1.5</v>
      </c>
    </row>
    <row r="4291" spans="1:23" x14ac:dyDescent="0.35">
      <c r="A4291" s="1" t="s">
        <v>15250</v>
      </c>
      <c r="B4291" s="1" t="s">
        <v>7394</v>
      </c>
      <c r="C4291" s="8">
        <v>42872</v>
      </c>
      <c r="D4291" s="7">
        <v>42876</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14.087999999999999</v>
      </c>
      <c r="S4291" s="1">
        <v>3</v>
      </c>
      <c r="T4291" s="1">
        <v>0.2</v>
      </c>
      <c r="U4291" s="1">
        <v>4.9307999999999996</v>
      </c>
      <c r="V4291" s="1">
        <f t="shared" si="67"/>
        <v>42.263999999999996</v>
      </c>
      <c r="W4291" s="30">
        <f>Orders[[#This Row],[Profit]]/Orders[[#This Row],[Sales]]</f>
        <v>0.35</v>
      </c>
    </row>
    <row r="4292" spans="1:23" x14ac:dyDescent="0.35">
      <c r="A4292" s="1" t="s">
        <v>15251</v>
      </c>
      <c r="B4292" s="1" t="s">
        <v>7395</v>
      </c>
      <c r="C4292" s="8">
        <v>43808</v>
      </c>
      <c r="D4292" s="7">
        <v>43812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2.79</v>
      </c>
      <c r="V4292" s="1">
        <f t="shared" si="67"/>
        <v>22.32</v>
      </c>
      <c r="W4292" s="30">
        <f>Orders[[#This Row],[Profit]]/Orders[[#This Row],[Sales]]</f>
        <v>0.25</v>
      </c>
    </row>
    <row r="4293" spans="1:23" x14ac:dyDescent="0.35">
      <c r="A4293" s="1" t="s">
        <v>15252</v>
      </c>
      <c r="B4293" s="1" t="s">
        <v>7395</v>
      </c>
      <c r="C4293" s="8">
        <v>43808</v>
      </c>
      <c r="D4293" s="7">
        <v>43812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22.408200000000001</v>
      </c>
      <c r="V4293" s="1">
        <f t="shared" si="67"/>
        <v>8066.9519999999993</v>
      </c>
      <c r="W4293" s="30">
        <f>Orders[[#This Row],[Profit]]/Orders[[#This Row],[Sales]]</f>
        <v>2.5000000000000001E-2</v>
      </c>
    </row>
    <row r="4294" spans="1:23" x14ac:dyDescent="0.35">
      <c r="A4294" s="1" t="s">
        <v>15253</v>
      </c>
      <c r="B4294" s="1" t="s">
        <v>7395</v>
      </c>
      <c r="C4294" s="8">
        <v>43808</v>
      </c>
      <c r="D4294" s="7">
        <v>43812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68.040000000000006</v>
      </c>
      <c r="V4294" s="1">
        <f t="shared" si="67"/>
        <v>189</v>
      </c>
      <c r="W4294" s="30">
        <f>Orders[[#This Row],[Profit]]/Orders[[#This Row],[Sales]]</f>
        <v>0.36000000000000004</v>
      </c>
    </row>
    <row r="4295" spans="1:23" x14ac:dyDescent="0.35">
      <c r="A4295" s="1" t="s">
        <v>15254</v>
      </c>
      <c r="B4295" s="1" t="s">
        <v>7396</v>
      </c>
      <c r="C4295" s="8">
        <v>43534</v>
      </c>
      <c r="D4295" s="7">
        <v>43540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-10.7964</v>
      </c>
      <c r="V4295" s="1">
        <f t="shared" si="67"/>
        <v>161.946</v>
      </c>
      <c r="W4295" s="30">
        <f>Orders[[#This Row],[Profit]]/Orders[[#This Row],[Sales]]</f>
        <v>-0.2</v>
      </c>
    </row>
    <row r="4296" spans="1:23" x14ac:dyDescent="0.35">
      <c r="A4296" s="1" t="s">
        <v>15255</v>
      </c>
      <c r="B4296" s="1" t="s">
        <v>7397</v>
      </c>
      <c r="C4296" s="8">
        <v>43760</v>
      </c>
      <c r="D4296" s="7">
        <v>43765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-120.51300000000001</v>
      </c>
      <c r="V4296" s="1">
        <f t="shared" si="67"/>
        <v>886.125</v>
      </c>
      <c r="W4296" s="30">
        <f>Orders[[#This Row],[Profit]]/Orders[[#This Row],[Sales]]</f>
        <v>-0.68</v>
      </c>
    </row>
    <row r="4297" spans="1:23" x14ac:dyDescent="0.35">
      <c r="A4297" s="1" t="s">
        <v>15256</v>
      </c>
      <c r="B4297" s="1" t="s">
        <v>7398</v>
      </c>
      <c r="C4297" s="8">
        <v>43649</v>
      </c>
      <c r="D4297" s="7">
        <v>43656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129.38999999999999</v>
      </c>
      <c r="S4297" s="1">
        <v>3</v>
      </c>
      <c r="T4297" s="1">
        <v>0</v>
      </c>
      <c r="U4297" s="1">
        <v>54.343800000000002</v>
      </c>
      <c r="V4297" s="1">
        <f t="shared" si="67"/>
        <v>388.16999999999996</v>
      </c>
      <c r="W4297" s="30">
        <f>Orders[[#This Row],[Profit]]/Orders[[#This Row],[Sales]]</f>
        <v>0.42000000000000004</v>
      </c>
    </row>
    <row r="4298" spans="1:23" x14ac:dyDescent="0.35">
      <c r="A4298" s="1" t="s">
        <v>15257</v>
      </c>
      <c r="B4298" s="1" t="s">
        <v>7400</v>
      </c>
      <c r="C4298" s="8">
        <v>43712</v>
      </c>
      <c r="D4298" s="7">
        <v>43718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0.54320000000000002</v>
      </c>
      <c r="V4298" s="1">
        <f t="shared" si="67"/>
        <v>217.28</v>
      </c>
      <c r="W4298" s="30">
        <f>Orders[[#This Row],[Profit]]/Orders[[#This Row],[Sales]]</f>
        <v>0.01</v>
      </c>
    </row>
    <row r="4299" spans="1:23" x14ac:dyDescent="0.35">
      <c r="A4299" s="1" t="s">
        <v>15258</v>
      </c>
      <c r="B4299" s="1" t="s">
        <v>7401</v>
      </c>
      <c r="C4299" s="8">
        <v>43700</v>
      </c>
      <c r="D4299" s="7">
        <v>43703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4367.8959999999997</v>
      </c>
      <c r="S4299" s="1">
        <v>13</v>
      </c>
      <c r="T4299" s="1">
        <v>0.2</v>
      </c>
      <c r="U4299" s="1">
        <v>327.59219999999999</v>
      </c>
      <c r="V4299" s="1">
        <f t="shared" si="67"/>
        <v>56782.647999999994</v>
      </c>
      <c r="W4299" s="30">
        <f>Orders[[#This Row],[Profit]]/Orders[[#This Row],[Sales]]</f>
        <v>7.4999999999999997E-2</v>
      </c>
    </row>
    <row r="4300" spans="1:23" x14ac:dyDescent="0.35">
      <c r="A4300" s="1" t="s">
        <v>15259</v>
      </c>
      <c r="B4300" s="1" t="s">
        <v>7401</v>
      </c>
      <c r="C4300" s="8">
        <v>43700</v>
      </c>
      <c r="D4300" s="7">
        <v>43703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49.567999999999998</v>
      </c>
      <c r="S4300" s="1">
        <v>2</v>
      </c>
      <c r="T4300" s="1">
        <v>0.2</v>
      </c>
      <c r="U4300" s="1">
        <v>15.49</v>
      </c>
      <c r="V4300" s="1">
        <f t="shared" si="67"/>
        <v>99.135999999999996</v>
      </c>
      <c r="W4300" s="30">
        <f>Orders[[#This Row],[Profit]]/Orders[[#This Row],[Sales]]</f>
        <v>0.3125</v>
      </c>
    </row>
    <row r="4301" spans="1:23" x14ac:dyDescent="0.35">
      <c r="A4301" s="1" t="s">
        <v>15260</v>
      </c>
      <c r="B4301" s="1" t="s">
        <v>7401</v>
      </c>
      <c r="C4301" s="8">
        <v>43700</v>
      </c>
      <c r="D4301" s="7">
        <v>43703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12.103199999999999</v>
      </c>
      <c r="V4301" s="1">
        <f t="shared" si="67"/>
        <v>968.25600000000009</v>
      </c>
      <c r="W4301" s="30">
        <f>Orders[[#This Row],[Profit]]/Orders[[#This Row],[Sales]]</f>
        <v>7.4999999999999997E-2</v>
      </c>
    </row>
    <row r="4302" spans="1:23" x14ac:dyDescent="0.35">
      <c r="A4302" s="1" t="s">
        <v>15261</v>
      </c>
      <c r="B4302" s="1" t="s">
        <v>7401</v>
      </c>
      <c r="C4302" s="8">
        <v>43700</v>
      </c>
      <c r="D4302" s="7">
        <v>43703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2.7839999999999998</v>
      </c>
      <c r="S4302" s="1">
        <v>2</v>
      </c>
      <c r="T4302" s="1">
        <v>0.2</v>
      </c>
      <c r="U4302" s="1">
        <v>0.41760000000000003</v>
      </c>
      <c r="V4302" s="1">
        <f t="shared" si="67"/>
        <v>5.5679999999999996</v>
      </c>
      <c r="W4302" s="30">
        <f>Orders[[#This Row],[Profit]]/Orders[[#This Row],[Sales]]</f>
        <v>0.15000000000000002</v>
      </c>
    </row>
    <row r="4303" spans="1:23" x14ac:dyDescent="0.35">
      <c r="A4303" s="1" t="s">
        <v>15262</v>
      </c>
      <c r="B4303" s="1" t="s">
        <v>7401</v>
      </c>
      <c r="C4303" s="8">
        <v>43700</v>
      </c>
      <c r="D4303" s="7">
        <v>43703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2.9430000000000001</v>
      </c>
      <c r="V4303" s="1">
        <f t="shared" si="67"/>
        <v>43.6</v>
      </c>
      <c r="W4303" s="30">
        <f>Orders[[#This Row],[Profit]]/Orders[[#This Row],[Sales]]</f>
        <v>0.33749999999999997</v>
      </c>
    </row>
    <row r="4304" spans="1:23" x14ac:dyDescent="0.35">
      <c r="A4304" s="1" t="s">
        <v>15263</v>
      </c>
      <c r="B4304" s="1" t="s">
        <v>7402</v>
      </c>
      <c r="C4304" s="8">
        <v>42604</v>
      </c>
      <c r="D4304" s="7">
        <v>42607</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1.0268999999999999</v>
      </c>
      <c r="V4304" s="1">
        <f t="shared" si="67"/>
        <v>3.9119999999999999</v>
      </c>
      <c r="W4304" s="30">
        <f>Orders[[#This Row],[Profit]]/Orders[[#This Row],[Sales]]</f>
        <v>0.26250000000000001</v>
      </c>
    </row>
    <row r="4305" spans="1:23" x14ac:dyDescent="0.35">
      <c r="A4305" s="1" t="s">
        <v>15264</v>
      </c>
      <c r="B4305" s="1" t="s">
        <v>7403</v>
      </c>
      <c r="C4305" s="8">
        <v>43377</v>
      </c>
      <c r="D4305" s="7">
        <v>43377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59.752000000000002</v>
      </c>
      <c r="S4305" s="1">
        <v>7</v>
      </c>
      <c r="T4305" s="1">
        <v>0.2</v>
      </c>
      <c r="U4305" s="1">
        <v>19.4194</v>
      </c>
      <c r="V4305" s="1">
        <f t="shared" si="67"/>
        <v>418.26400000000001</v>
      </c>
      <c r="W4305" s="30">
        <f>Orders[[#This Row],[Profit]]/Orders[[#This Row],[Sales]]</f>
        <v>0.32499999999999996</v>
      </c>
    </row>
    <row r="4306" spans="1:23" x14ac:dyDescent="0.35">
      <c r="A4306" s="1" t="s">
        <v>15265</v>
      </c>
      <c r="B4306" s="1" t="s">
        <v>7405</v>
      </c>
      <c r="C4306" s="8">
        <v>42669</v>
      </c>
      <c r="D4306" s="7">
        <v>42673</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3.1960000000000002</v>
      </c>
      <c r="V4306" s="1">
        <f t="shared" si="67"/>
        <v>255.68</v>
      </c>
      <c r="W4306" s="30">
        <f>Orders[[#This Row],[Profit]]/Orders[[#This Row],[Sales]]</f>
        <v>0.05</v>
      </c>
    </row>
    <row r="4307" spans="1:23" x14ac:dyDescent="0.35">
      <c r="A4307" s="1" t="s">
        <v>15266</v>
      </c>
      <c r="B4307" s="1" t="s">
        <v>7405</v>
      </c>
      <c r="C4307" s="8">
        <v>42669</v>
      </c>
      <c r="D4307" s="7">
        <v>42673</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v>
      </c>
      <c r="S4307" s="1">
        <v>5</v>
      </c>
      <c r="T4307" s="1">
        <v>0.2</v>
      </c>
      <c r="U4307" s="1">
        <v>38.396000000000001</v>
      </c>
      <c r="V4307" s="1">
        <f t="shared" si="67"/>
        <v>1919.8</v>
      </c>
      <c r="W4307" s="30">
        <f>Orders[[#This Row],[Profit]]/Orders[[#This Row],[Sales]]</f>
        <v>0.1</v>
      </c>
    </row>
    <row r="4308" spans="1:23" x14ac:dyDescent="0.35">
      <c r="A4308" s="1" t="s">
        <v>15267</v>
      </c>
      <c r="B4308" s="1" t="s">
        <v>7406</v>
      </c>
      <c r="C4308" s="8">
        <v>43279</v>
      </c>
      <c r="D4308" s="7">
        <v>43279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7.7519999999999998</v>
      </c>
      <c r="S4308" s="1">
        <v>3</v>
      </c>
      <c r="T4308" s="1">
        <v>0.2</v>
      </c>
      <c r="U4308" s="1">
        <v>2.8100999999999998</v>
      </c>
      <c r="V4308" s="1">
        <f t="shared" si="67"/>
        <v>23.256</v>
      </c>
      <c r="W4308" s="30">
        <f>Orders[[#This Row],[Profit]]/Orders[[#This Row],[Sales]]</f>
        <v>0.36249999999999999</v>
      </c>
    </row>
    <row r="4309" spans="1:23" x14ac:dyDescent="0.35">
      <c r="A4309" s="1" t="s">
        <v>15268</v>
      </c>
      <c r="B4309" s="1" t="s">
        <v>7406</v>
      </c>
      <c r="C4309" s="8">
        <v>43279</v>
      </c>
      <c r="D4309" s="7">
        <v>43279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33.567999999999998</v>
      </c>
      <c r="S4309" s="1">
        <v>2</v>
      </c>
      <c r="T4309" s="1">
        <v>0.2</v>
      </c>
      <c r="U4309" s="1">
        <v>11.748799999999999</v>
      </c>
      <c r="V4309" s="1">
        <f t="shared" si="67"/>
        <v>67.135999999999996</v>
      </c>
      <c r="W4309" s="30">
        <f>Orders[[#This Row],[Profit]]/Orders[[#This Row],[Sales]]</f>
        <v>0.35</v>
      </c>
    </row>
    <row r="4310" spans="1:23" x14ac:dyDescent="0.35">
      <c r="A4310" s="1" t="s">
        <v>15269</v>
      </c>
      <c r="B4310" s="1" t="s">
        <v>7407</v>
      </c>
      <c r="C4310" s="8">
        <v>42678</v>
      </c>
      <c r="D4310" s="7">
        <v>42685</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66.634399999999999</v>
      </c>
      <c r="V4310" s="1">
        <f t="shared" si="67"/>
        <v>4664.4080000000004</v>
      </c>
      <c r="W4310" s="30">
        <f>Orders[[#This Row],[Profit]]/Orders[[#This Row],[Sales]]</f>
        <v>9.9999999999999992E-2</v>
      </c>
    </row>
    <row r="4311" spans="1:23" x14ac:dyDescent="0.35">
      <c r="A4311" s="1" t="s">
        <v>15270</v>
      </c>
      <c r="B4311" s="1" t="s">
        <v>7407</v>
      </c>
      <c r="C4311" s="8">
        <v>42678</v>
      </c>
      <c r="D4311" s="7">
        <v>42685</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-64.544399999999996</v>
      </c>
      <c r="V4311" s="1">
        <f t="shared" si="67"/>
        <v>2294.9119999999998</v>
      </c>
      <c r="W4311" s="30">
        <f>Orders[[#This Row],[Profit]]/Orders[[#This Row],[Sales]]</f>
        <v>-0.1125</v>
      </c>
    </row>
    <row r="4312" spans="1:23" x14ac:dyDescent="0.35">
      <c r="A4312" s="1" t="s">
        <v>15271</v>
      </c>
      <c r="B4312" s="1" t="s">
        <v>7407</v>
      </c>
      <c r="C4312" s="8">
        <v>42678</v>
      </c>
      <c r="D4312" s="7">
        <v>42685</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v>
      </c>
      <c r="S4312" s="1">
        <v>3</v>
      </c>
      <c r="T4312" s="1">
        <v>0.2</v>
      </c>
      <c r="U4312" s="1">
        <v>8.2260000000000009</v>
      </c>
      <c r="V4312" s="1">
        <f t="shared" si="67"/>
        <v>65.807999999999993</v>
      </c>
      <c r="W4312" s="30">
        <f>Orders[[#This Row],[Profit]]/Orders[[#This Row],[Sales]]</f>
        <v>0.37500000000000006</v>
      </c>
    </row>
    <row r="4313" spans="1:23" x14ac:dyDescent="0.35">
      <c r="A4313" s="1" t="s">
        <v>15272</v>
      </c>
      <c r="B4313" s="1" t="s">
        <v>7407</v>
      </c>
      <c r="C4313" s="8">
        <v>42678</v>
      </c>
      <c r="D4313" s="7">
        <v>42685</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c r="V4313" s="1">
        <f t="shared" si="67"/>
        <v>58.320000000000007</v>
      </c>
      <c r="W4313" s="30">
        <f>Orders[[#This Row],[Profit]]/Orders[[#This Row],[Sales]]</f>
        <v>0.48000000000000004</v>
      </c>
    </row>
    <row r="4314" spans="1:23" x14ac:dyDescent="0.35">
      <c r="A4314" s="1" t="s">
        <v>15273</v>
      </c>
      <c r="B4314" s="1" t="s">
        <v>7407</v>
      </c>
      <c r="C4314" s="8">
        <v>42678</v>
      </c>
      <c r="D4314" s="7">
        <v>42685</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447.96800000000002</v>
      </c>
      <c r="S4314" s="1">
        <v>4</v>
      </c>
      <c r="T4314" s="1">
        <v>0.2</v>
      </c>
      <c r="U4314" s="1">
        <v>139.99</v>
      </c>
      <c r="V4314" s="1">
        <f t="shared" si="67"/>
        <v>1791.8720000000001</v>
      </c>
      <c r="W4314" s="30">
        <f>Orders[[#This Row],[Profit]]/Orders[[#This Row],[Sales]]</f>
        <v>0.3125</v>
      </c>
    </row>
    <row r="4315" spans="1:23" x14ac:dyDescent="0.35">
      <c r="A4315" s="1" t="s">
        <v>15274</v>
      </c>
      <c r="B4315" s="1" t="s">
        <v>7410</v>
      </c>
      <c r="C4315" s="8">
        <v>42621</v>
      </c>
      <c r="D4315" s="7">
        <v>42625</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c r="V4315" s="1">
        <f t="shared" si="67"/>
        <v>33.56</v>
      </c>
      <c r="W4315" s="30">
        <f>Orders[[#This Row],[Profit]]/Orders[[#This Row],[Sales]]</f>
        <v>0.25</v>
      </c>
    </row>
    <row r="4316" spans="1:23" x14ac:dyDescent="0.35">
      <c r="A4316" s="1" t="s">
        <v>15275</v>
      </c>
      <c r="B4316" s="1" t="s">
        <v>7411</v>
      </c>
      <c r="C4316" s="8">
        <v>42911</v>
      </c>
      <c r="D4316" s="7">
        <v>42917</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c r="V4316" s="1">
        <f t="shared" si="67"/>
        <v>41.92</v>
      </c>
      <c r="W4316" s="30">
        <f>Orders[[#This Row],[Profit]]/Orders[[#This Row],[Sales]]</f>
        <v>0.25</v>
      </c>
    </row>
    <row r="4317" spans="1:23" x14ac:dyDescent="0.35">
      <c r="A4317" s="1" t="s">
        <v>15276</v>
      </c>
      <c r="B4317" s="1" t="s">
        <v>7411</v>
      </c>
      <c r="C4317" s="8">
        <v>42911</v>
      </c>
      <c r="D4317" s="7">
        <v>42917</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27.734999999999999</v>
      </c>
      <c r="V4317" s="1">
        <f t="shared" si="67"/>
        <v>266.25599999999997</v>
      </c>
      <c r="W4317" s="30">
        <f>Orders[[#This Row],[Profit]]/Orders[[#This Row],[Sales]]</f>
        <v>0.3125</v>
      </c>
    </row>
    <row r="4318" spans="1:23" x14ac:dyDescent="0.35">
      <c r="A4318" s="1" t="s">
        <v>15277</v>
      </c>
      <c r="B4318" s="1" t="s">
        <v>7411</v>
      </c>
      <c r="C4318" s="8">
        <v>42911</v>
      </c>
      <c r="D4318" s="7">
        <v>42917</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9.1268999999999991</v>
      </c>
      <c r="V4318" s="1">
        <f t="shared" si="67"/>
        <v>912.69</v>
      </c>
      <c r="W4318" s="30">
        <f>Orders[[#This Row],[Profit]]/Orders[[#This Row],[Sales]]</f>
        <v>2.9999999999999995E-2</v>
      </c>
    </row>
    <row r="4319" spans="1:23" x14ac:dyDescent="0.35">
      <c r="A4319" s="1" t="s">
        <v>15278</v>
      </c>
      <c r="B4319" s="1" t="s">
        <v>7412</v>
      </c>
      <c r="C4319" s="8">
        <v>42942</v>
      </c>
      <c r="D4319" s="7">
        <v>42949</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c r="V4319" s="1">
        <f t="shared" si="67"/>
        <v>335.72</v>
      </c>
      <c r="W4319" s="30">
        <f>Orders[[#This Row],[Profit]]/Orders[[#This Row],[Sales]]</f>
        <v>0.47</v>
      </c>
    </row>
    <row r="4320" spans="1:23" x14ac:dyDescent="0.35">
      <c r="A4320" s="1" t="s">
        <v>15279</v>
      </c>
      <c r="B4320" s="1" t="s">
        <v>7413</v>
      </c>
      <c r="C4320" s="8">
        <v>43806</v>
      </c>
      <c r="D4320" s="7">
        <v>43810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25.537800000000001</v>
      </c>
      <c r="V4320" s="1">
        <f t="shared" si="67"/>
        <v>494.28</v>
      </c>
      <c r="W4320" s="30">
        <f>Orders[[#This Row],[Profit]]/Orders[[#This Row],[Sales]]</f>
        <v>0.31000000000000005</v>
      </c>
    </row>
    <row r="4321" spans="1:23" x14ac:dyDescent="0.35">
      <c r="A4321" s="1" t="s">
        <v>15280</v>
      </c>
      <c r="B4321" s="1" t="s">
        <v>7416</v>
      </c>
      <c r="C4321" s="8">
        <v>42733</v>
      </c>
      <c r="D4321" s="7">
        <v>42738</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23.975999999999999</v>
      </c>
      <c r="S4321" s="1">
        <v>3</v>
      </c>
      <c r="T4321" s="1">
        <v>0.2</v>
      </c>
      <c r="U4321" s="1">
        <v>-5.6943000000000001</v>
      </c>
      <c r="V4321" s="1">
        <f t="shared" si="67"/>
        <v>71.927999999999997</v>
      </c>
      <c r="W4321" s="30">
        <f>Orders[[#This Row],[Profit]]/Orders[[#This Row],[Sales]]</f>
        <v>-0.23750000000000002</v>
      </c>
    </row>
    <row r="4322" spans="1:23" x14ac:dyDescent="0.35">
      <c r="A4322" s="1" t="s">
        <v>15281</v>
      </c>
      <c r="B4322" s="1" t="s">
        <v>7416</v>
      </c>
      <c r="C4322" s="8">
        <v>42733</v>
      </c>
      <c r="D4322" s="7">
        <v>42738</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7.9896000000000003</v>
      </c>
      <c r="V4322" s="1">
        <f t="shared" si="67"/>
        <v>33.29</v>
      </c>
      <c r="W4322" s="30">
        <f>Orders[[#This Row],[Profit]]/Orders[[#This Row],[Sales]]</f>
        <v>0.24000000000000002</v>
      </c>
    </row>
    <row r="4323" spans="1:23" x14ac:dyDescent="0.35">
      <c r="A4323" s="1" t="s">
        <v>15282</v>
      </c>
      <c r="B4323" s="1" t="s">
        <v>7417</v>
      </c>
      <c r="C4323" s="8">
        <v>42780</v>
      </c>
      <c r="D4323" s="7">
        <v>42785</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v>
      </c>
      <c r="S4323" s="1">
        <v>2</v>
      </c>
      <c r="T4323" s="1">
        <v>0.7</v>
      </c>
      <c r="U4323" s="1">
        <v>-11.961600000000001</v>
      </c>
      <c r="V4323" s="1">
        <f t="shared" si="67"/>
        <v>29.904</v>
      </c>
      <c r="W4323" s="30">
        <f>Orders[[#This Row],[Profit]]/Orders[[#This Row],[Sales]]</f>
        <v>-0.8</v>
      </c>
    </row>
    <row r="4324" spans="1:23" x14ac:dyDescent="0.35">
      <c r="A4324" s="1" t="s">
        <v>15283</v>
      </c>
      <c r="B4324" s="1" t="s">
        <v>7417</v>
      </c>
      <c r="C4324" s="8">
        <v>42780</v>
      </c>
      <c r="D4324" s="7">
        <v>42785</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323.98200000000003</v>
      </c>
      <c r="S4324" s="1">
        <v>3</v>
      </c>
      <c r="T4324" s="1">
        <v>0.4</v>
      </c>
      <c r="U4324" s="1">
        <v>-80.995500000000007</v>
      </c>
      <c r="V4324" s="1">
        <f t="shared" si="67"/>
        <v>971.94600000000014</v>
      </c>
      <c r="W4324" s="30">
        <f>Orders[[#This Row],[Profit]]/Orders[[#This Row],[Sales]]</f>
        <v>-0.25</v>
      </c>
    </row>
    <row r="4325" spans="1:23" x14ac:dyDescent="0.35">
      <c r="A4325" s="1" t="s">
        <v>15284</v>
      </c>
      <c r="B4325" s="1" t="s">
        <v>7417</v>
      </c>
      <c r="C4325" s="8">
        <v>42780</v>
      </c>
      <c r="D4325" s="7">
        <v>42785</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v>
      </c>
      <c r="S4325" s="1">
        <v>2</v>
      </c>
      <c r="T4325" s="1">
        <v>0.7</v>
      </c>
      <c r="U4325" s="1">
        <v>-1.6763999999999999</v>
      </c>
      <c r="V4325" s="1">
        <f t="shared" si="67"/>
        <v>4.5720000000000001</v>
      </c>
      <c r="W4325" s="30">
        <f>Orders[[#This Row],[Profit]]/Orders[[#This Row],[Sales]]</f>
        <v>-0.73333333333333328</v>
      </c>
    </row>
    <row r="4326" spans="1:23" x14ac:dyDescent="0.35">
      <c r="A4326" s="1" t="s">
        <v>15285</v>
      </c>
      <c r="B4326" s="1" t="s">
        <v>7417</v>
      </c>
      <c r="C4326" s="8">
        <v>42780</v>
      </c>
      <c r="D4326" s="7">
        <v>42785</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v>
      </c>
      <c r="S4326" s="1">
        <v>3</v>
      </c>
      <c r="T4326" s="1">
        <v>0.2</v>
      </c>
      <c r="U4326" s="1">
        <v>0.89700000000000002</v>
      </c>
      <c r="V4326" s="1">
        <f t="shared" si="67"/>
        <v>43.055999999999997</v>
      </c>
      <c r="W4326" s="30">
        <f>Orders[[#This Row],[Profit]]/Orders[[#This Row],[Sales]]</f>
        <v>6.25E-2</v>
      </c>
    </row>
    <row r="4327" spans="1:23" x14ac:dyDescent="0.35">
      <c r="A4327" s="1" t="s">
        <v>15286</v>
      </c>
      <c r="B4327" s="1" t="s">
        <v>7417</v>
      </c>
      <c r="C4327" s="8">
        <v>42780</v>
      </c>
      <c r="D4327" s="7">
        <v>42785</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0.89970000000000006</v>
      </c>
      <c r="V4327" s="1">
        <f t="shared" si="67"/>
        <v>215.928</v>
      </c>
      <c r="W4327" s="30">
        <f>Orders[[#This Row],[Profit]]/Orders[[#This Row],[Sales]]</f>
        <v>1.2500000000000001E-2</v>
      </c>
    </row>
    <row r="4328" spans="1:23" x14ac:dyDescent="0.35">
      <c r="A4328" s="1" t="s">
        <v>15287</v>
      </c>
      <c r="B4328" s="1" t="s">
        <v>7418</v>
      </c>
      <c r="C4328" s="8">
        <v>43125</v>
      </c>
      <c r="D4328" s="7">
        <v>43127</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9.2100000000000009</v>
      </c>
      <c r="S4328" s="1">
        <v>3</v>
      </c>
      <c r="T4328" s="1">
        <v>0</v>
      </c>
      <c r="U4328" s="1">
        <v>2.3025000000000002</v>
      </c>
      <c r="V4328" s="1">
        <f t="shared" si="67"/>
        <v>27.630000000000003</v>
      </c>
      <c r="W4328" s="30">
        <f>Orders[[#This Row],[Profit]]/Orders[[#This Row],[Sales]]</f>
        <v>0.25</v>
      </c>
    </row>
    <row r="4329" spans="1:23" x14ac:dyDescent="0.35">
      <c r="A4329" s="1" t="s">
        <v>15288</v>
      </c>
      <c r="B4329" s="1" t="s">
        <v>7418</v>
      </c>
      <c r="C4329" s="8">
        <v>43125</v>
      </c>
      <c r="D4329" s="7">
        <v>43127</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c r="V4329" s="1">
        <f t="shared" si="67"/>
        <v>90</v>
      </c>
      <c r="W4329" s="30">
        <f>Orders[[#This Row],[Profit]]/Orders[[#This Row],[Sales]]</f>
        <v>0.45999999999999996</v>
      </c>
    </row>
    <row r="4330" spans="1:23" x14ac:dyDescent="0.35">
      <c r="A4330" s="1" t="s">
        <v>15289</v>
      </c>
      <c r="B4330" s="1" t="s">
        <v>7419</v>
      </c>
      <c r="C4330" s="8">
        <v>43556</v>
      </c>
      <c r="D4330" s="7">
        <v>43562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42.93</v>
      </c>
      <c r="S4330" s="1">
        <v>9</v>
      </c>
      <c r="T4330" s="1">
        <v>0</v>
      </c>
      <c r="U4330" s="1">
        <v>19.3185</v>
      </c>
      <c r="V4330" s="1">
        <f t="shared" si="67"/>
        <v>386.37</v>
      </c>
      <c r="W4330" s="30">
        <f>Orders[[#This Row],[Profit]]/Orders[[#This Row],[Sales]]</f>
        <v>0.45</v>
      </c>
    </row>
    <row r="4331" spans="1:23" x14ac:dyDescent="0.35">
      <c r="A4331" s="1" t="s">
        <v>15290</v>
      </c>
      <c r="B4331" s="1" t="s">
        <v>7420</v>
      </c>
      <c r="C4331" s="8">
        <v>43741</v>
      </c>
      <c r="D4331" s="7">
        <v>43747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v>
      </c>
      <c r="S4331" s="1">
        <v>3</v>
      </c>
      <c r="T4331" s="1">
        <v>0.2</v>
      </c>
      <c r="U4331" s="1">
        <v>5.4432</v>
      </c>
      <c r="V4331" s="1">
        <f t="shared" si="67"/>
        <v>46.655999999999999</v>
      </c>
      <c r="W4331" s="30">
        <f>Orders[[#This Row],[Profit]]/Orders[[#This Row],[Sales]]</f>
        <v>0.35000000000000003</v>
      </c>
    </row>
    <row r="4332" spans="1:23" x14ac:dyDescent="0.35">
      <c r="A4332" s="1" t="s">
        <v>15291</v>
      </c>
      <c r="B4332" s="1" t="s">
        <v>7420</v>
      </c>
      <c r="C4332" s="8">
        <v>43741</v>
      </c>
      <c r="D4332" s="7">
        <v>43747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c r="V4332" s="1">
        <f t="shared" si="67"/>
        <v>89.600000000000009</v>
      </c>
      <c r="W4332" s="30">
        <f>Orders[[#This Row],[Profit]]/Orders[[#This Row],[Sales]]</f>
        <v>6.25E-2</v>
      </c>
    </row>
    <row r="4333" spans="1:23" x14ac:dyDescent="0.35">
      <c r="A4333" s="1" t="s">
        <v>15292</v>
      </c>
      <c r="B4333" s="1" t="s">
        <v>7423</v>
      </c>
      <c r="C4333" s="8">
        <v>43709</v>
      </c>
      <c r="D4333" s="7">
        <v>43714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6.7965999999999998</v>
      </c>
      <c r="V4333" s="1">
        <f t="shared" si="67"/>
        <v>19.989999999999998</v>
      </c>
      <c r="W4333" s="30">
        <f>Orders[[#This Row],[Profit]]/Orders[[#This Row],[Sales]]</f>
        <v>0.34</v>
      </c>
    </row>
    <row r="4334" spans="1:23" x14ac:dyDescent="0.35">
      <c r="A4334" s="1" t="s">
        <v>15293</v>
      </c>
      <c r="B4334" s="1" t="s">
        <v>7423</v>
      </c>
      <c r="C4334" s="8">
        <v>43709</v>
      </c>
      <c r="D4334" s="7">
        <v>43714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8.0220000000000002</v>
      </c>
      <c r="V4334" s="1">
        <f t="shared" si="67"/>
        <v>114.60000000000001</v>
      </c>
      <c r="W4334" s="30">
        <f>Orders[[#This Row],[Profit]]/Orders[[#This Row],[Sales]]</f>
        <v>0.35</v>
      </c>
    </row>
    <row r="4335" spans="1:23" x14ac:dyDescent="0.35">
      <c r="A4335" s="1" t="s">
        <v>15294</v>
      </c>
      <c r="B4335" s="1" t="s">
        <v>7424</v>
      </c>
      <c r="C4335" s="8">
        <v>43090</v>
      </c>
      <c r="D4335" s="7">
        <v>43096</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v>
      </c>
      <c r="V4335" s="1">
        <f t="shared" si="67"/>
        <v>305.28000000000003</v>
      </c>
      <c r="W4335" s="30">
        <f>Orders[[#This Row],[Profit]]/Orders[[#This Row],[Sales]]</f>
        <v>0.28749999999999998</v>
      </c>
    </row>
    <row r="4336" spans="1:23" x14ac:dyDescent="0.35">
      <c r="A4336" s="1" t="s">
        <v>15295</v>
      </c>
      <c r="B4336" s="1" t="s">
        <v>7424</v>
      </c>
      <c r="C4336" s="8">
        <v>43090</v>
      </c>
      <c r="D4336" s="7">
        <v>43096</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c r="V4336" s="1">
        <f t="shared" si="67"/>
        <v>54.624000000000002</v>
      </c>
      <c r="W4336" s="30">
        <f>Orders[[#This Row],[Profit]]/Orders[[#This Row],[Sales]]</f>
        <v>0.33750000000000002</v>
      </c>
    </row>
    <row r="4337" spans="1:23" x14ac:dyDescent="0.35">
      <c r="A4337" s="1" t="s">
        <v>15296</v>
      </c>
      <c r="B4337" s="1" t="s">
        <v>7430</v>
      </c>
      <c r="C4337" s="8">
        <v>43089</v>
      </c>
      <c r="D4337" s="7">
        <v>43093</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v>
      </c>
      <c r="S4337" s="1">
        <v>1</v>
      </c>
      <c r="T4337" s="1">
        <v>0.2</v>
      </c>
      <c r="U4337" s="1">
        <v>2.7719999999999998</v>
      </c>
      <c r="V4337" s="1">
        <f t="shared" si="67"/>
        <v>7.92</v>
      </c>
      <c r="W4337" s="30">
        <f>Orders[[#This Row],[Profit]]/Orders[[#This Row],[Sales]]</f>
        <v>0.35</v>
      </c>
    </row>
    <row r="4338" spans="1:23" x14ac:dyDescent="0.35">
      <c r="A4338" s="1" t="s">
        <v>15297</v>
      </c>
      <c r="B4338" s="1" t="s">
        <v>7430</v>
      </c>
      <c r="C4338" s="8">
        <v>43089</v>
      </c>
      <c r="D4338" s="7">
        <v>43093</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v>
      </c>
      <c r="S4338" s="1">
        <v>2</v>
      </c>
      <c r="T4338" s="1">
        <v>0.2</v>
      </c>
      <c r="U4338" s="1">
        <v>3.9512</v>
      </c>
      <c r="V4338" s="1">
        <f t="shared" si="67"/>
        <v>28.736000000000001</v>
      </c>
      <c r="W4338" s="30">
        <f>Orders[[#This Row],[Profit]]/Orders[[#This Row],[Sales]]</f>
        <v>0.27500000000000002</v>
      </c>
    </row>
    <row r="4339" spans="1:23" x14ac:dyDescent="0.35">
      <c r="A4339" s="1" t="s">
        <v>15298</v>
      </c>
      <c r="B4339" s="1" t="s">
        <v>7434</v>
      </c>
      <c r="C4339" s="8">
        <v>43066</v>
      </c>
      <c r="D4339" s="7">
        <v>43070</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c r="V4339" s="1">
        <f t="shared" si="67"/>
        <v>323.90999999999997</v>
      </c>
      <c r="W4339" s="30">
        <f>Orders[[#This Row],[Profit]]/Orders[[#This Row],[Sales]]</f>
        <v>0.21</v>
      </c>
    </row>
    <row r="4340" spans="1:23" x14ac:dyDescent="0.35">
      <c r="A4340" s="1" t="s">
        <v>15299</v>
      </c>
      <c r="B4340" s="1" t="s">
        <v>7434</v>
      </c>
      <c r="C4340" s="8">
        <v>43066</v>
      </c>
      <c r="D4340" s="7">
        <v>43070</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c r="V4340" s="1">
        <f t="shared" si="67"/>
        <v>341.46</v>
      </c>
      <c r="W4340" s="30">
        <f>Orders[[#This Row],[Profit]]/Orders[[#This Row],[Sales]]</f>
        <v>0.47</v>
      </c>
    </row>
    <row r="4341" spans="1:23" x14ac:dyDescent="0.35">
      <c r="A4341" s="1" t="s">
        <v>15300</v>
      </c>
      <c r="B4341" s="1" t="s">
        <v>7435</v>
      </c>
      <c r="C4341" s="8">
        <v>43704</v>
      </c>
      <c r="D4341" s="7">
        <v>43709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5.1840000000000002</v>
      </c>
      <c r="S4341" s="1">
        <v>1</v>
      </c>
      <c r="T4341" s="1">
        <v>0.2</v>
      </c>
      <c r="U4341" s="1">
        <v>1.8144</v>
      </c>
      <c r="V4341" s="1">
        <f t="shared" si="67"/>
        <v>5.1840000000000002</v>
      </c>
      <c r="W4341" s="30">
        <f>Orders[[#This Row],[Profit]]/Orders[[#This Row],[Sales]]</f>
        <v>0.35</v>
      </c>
    </row>
    <row r="4342" spans="1:23" x14ac:dyDescent="0.35">
      <c r="A4342" s="1" t="s">
        <v>15301</v>
      </c>
      <c r="B4342" s="1" t="s">
        <v>7436</v>
      </c>
      <c r="C4342" s="8">
        <v>42451</v>
      </c>
      <c r="D4342" s="7">
        <v>42451</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6.5119999999999996</v>
      </c>
      <c r="V4342" s="1">
        <f t="shared" si="67"/>
        <v>32.56</v>
      </c>
      <c r="W4342" s="30">
        <f>Orders[[#This Row],[Profit]]/Orders[[#This Row],[Sales]]</f>
        <v>0.39999999999999997</v>
      </c>
    </row>
    <row r="4343" spans="1:23" x14ac:dyDescent="0.35">
      <c r="A4343" s="1" t="s">
        <v>15302</v>
      </c>
      <c r="B4343" s="1" t="s">
        <v>7438</v>
      </c>
      <c r="C4343" s="8">
        <v>43816</v>
      </c>
      <c r="D4343" s="7">
        <v>43820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157.87020000000001</v>
      </c>
      <c r="V4343" s="1">
        <f t="shared" si="67"/>
        <v>1633.1399999999999</v>
      </c>
      <c r="W4343" s="30">
        <f>Orders[[#This Row],[Profit]]/Orders[[#This Row],[Sales]]</f>
        <v>0.29000000000000004</v>
      </c>
    </row>
    <row r="4344" spans="1:23" x14ac:dyDescent="0.35">
      <c r="A4344" s="1" t="s">
        <v>15303</v>
      </c>
      <c r="B4344" s="1" t="s">
        <v>7439</v>
      </c>
      <c r="C4344" s="8">
        <v>43543</v>
      </c>
      <c r="D4344" s="7">
        <v>43546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6.6905999999999999</v>
      </c>
      <c r="V4344" s="1">
        <f t="shared" si="67"/>
        <v>118.94400000000002</v>
      </c>
      <c r="W4344" s="30">
        <f>Orders[[#This Row],[Profit]]/Orders[[#This Row],[Sales]]</f>
        <v>0.33749999999999997</v>
      </c>
    </row>
    <row r="4345" spans="1:23" x14ac:dyDescent="0.35">
      <c r="A4345" s="1" t="s">
        <v>15304</v>
      </c>
      <c r="B4345" s="1" t="s">
        <v>7439</v>
      </c>
      <c r="C4345" s="8">
        <v>43543</v>
      </c>
      <c r="D4345" s="7">
        <v>43546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v>
      </c>
      <c r="V4345" s="1">
        <f t="shared" si="67"/>
        <v>3945.0240000000003</v>
      </c>
      <c r="W4345" s="30">
        <f>Orders[[#This Row],[Profit]]/Orders[[#This Row],[Sales]]</f>
        <v>-0.19999999999999998</v>
      </c>
    </row>
    <row r="4346" spans="1:23" x14ac:dyDescent="0.35">
      <c r="A4346" s="1" t="s">
        <v>15305</v>
      </c>
      <c r="B4346" s="1" t="s">
        <v>7439</v>
      </c>
      <c r="C4346" s="8">
        <v>43543</v>
      </c>
      <c r="D4346" s="7">
        <v>43546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c r="V4346" s="1">
        <f t="shared" si="67"/>
        <v>199.08</v>
      </c>
      <c r="W4346" s="30">
        <f>Orders[[#This Row],[Profit]]/Orders[[#This Row],[Sales]]</f>
        <v>0.11</v>
      </c>
    </row>
    <row r="4347" spans="1:23" x14ac:dyDescent="0.35">
      <c r="A4347" s="1" t="s">
        <v>15306</v>
      </c>
      <c r="B4347" s="1" t="s">
        <v>7439</v>
      </c>
      <c r="C4347" s="8">
        <v>43543</v>
      </c>
      <c r="D4347" s="7">
        <v>43546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85.982799999999997</v>
      </c>
      <c r="V4347" s="1">
        <f t="shared" si="67"/>
        <v>799.84</v>
      </c>
      <c r="W4347" s="30">
        <f>Orders[[#This Row],[Profit]]/Orders[[#This Row],[Sales]]</f>
        <v>0.43</v>
      </c>
    </row>
    <row r="4348" spans="1:23" x14ac:dyDescent="0.35">
      <c r="A4348" s="1" t="s">
        <v>15307</v>
      </c>
      <c r="B4348" s="1" t="s">
        <v>7440</v>
      </c>
      <c r="C4348" s="8">
        <v>43361</v>
      </c>
      <c r="D4348" s="7">
        <v>43368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140.39599999999999</v>
      </c>
      <c r="V4348" s="1">
        <f t="shared" si="67"/>
        <v>1263.5640000000001</v>
      </c>
      <c r="W4348" s="30">
        <f>Orders[[#This Row],[Profit]]/Orders[[#This Row],[Sales]]</f>
        <v>0.22222222222222218</v>
      </c>
    </row>
    <row r="4349" spans="1:23" x14ac:dyDescent="0.35">
      <c r="A4349" s="1" t="s">
        <v>15308</v>
      </c>
      <c r="B4349" s="1" t="s">
        <v>7440</v>
      </c>
      <c r="C4349" s="8">
        <v>43361</v>
      </c>
      <c r="D4349" s="7">
        <v>43368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c r="V4349" s="1">
        <f t="shared" si="67"/>
        <v>182.16</v>
      </c>
      <c r="W4349" s="30">
        <f>Orders[[#This Row],[Profit]]/Orders[[#This Row],[Sales]]</f>
        <v>0.43</v>
      </c>
    </row>
    <row r="4350" spans="1:23" x14ac:dyDescent="0.35">
      <c r="A4350" s="1" t="s">
        <v>15309</v>
      </c>
      <c r="B4350" s="1" t="s">
        <v>7443</v>
      </c>
      <c r="C4350" s="8">
        <v>43793</v>
      </c>
      <c r="D4350" s="7">
        <v>43798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v>
      </c>
      <c r="S4350" s="1">
        <v>2</v>
      </c>
      <c r="T4350" s="1">
        <v>0.7</v>
      </c>
      <c r="U4350" s="1">
        <v>-15.1976</v>
      </c>
      <c r="V4350" s="1">
        <f t="shared" si="67"/>
        <v>41.448</v>
      </c>
      <c r="W4350" s="30">
        <f>Orders[[#This Row],[Profit]]/Orders[[#This Row],[Sales]]</f>
        <v>-0.73333333333333328</v>
      </c>
    </row>
    <row r="4351" spans="1:23" x14ac:dyDescent="0.35">
      <c r="A4351" s="1" t="s">
        <v>15310</v>
      </c>
      <c r="B4351" s="1" t="s">
        <v>7443</v>
      </c>
      <c r="C4351" s="8">
        <v>43793</v>
      </c>
      <c r="D4351" s="7">
        <v>43798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415.87200000000001</v>
      </c>
      <c r="S4351" s="1">
        <v>8</v>
      </c>
      <c r="T4351" s="1">
        <v>0.2</v>
      </c>
      <c r="U4351" s="1">
        <v>-41.587200000000003</v>
      </c>
      <c r="V4351" s="1">
        <f t="shared" si="67"/>
        <v>3326.9760000000001</v>
      </c>
      <c r="W4351" s="30">
        <f>Orders[[#This Row],[Profit]]/Orders[[#This Row],[Sales]]</f>
        <v>-0.1</v>
      </c>
    </row>
    <row r="4352" spans="1:23" x14ac:dyDescent="0.35">
      <c r="A4352" s="1" t="s">
        <v>15311</v>
      </c>
      <c r="B4352" s="1" t="s">
        <v>7444</v>
      </c>
      <c r="C4352" s="8">
        <v>43566</v>
      </c>
      <c r="D4352" s="7">
        <v>43570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c r="V4352" s="1">
        <f t="shared" si="67"/>
        <v>33.536000000000001</v>
      </c>
      <c r="W4352" s="30">
        <f>Orders[[#This Row],[Profit]]/Orders[[#This Row],[Sales]]</f>
        <v>8.7499999999999994E-2</v>
      </c>
    </row>
    <row r="4353" spans="1:23" x14ac:dyDescent="0.35">
      <c r="A4353" s="1" t="s">
        <v>15312</v>
      </c>
      <c r="B4353" s="1" t="s">
        <v>7444</v>
      </c>
      <c r="C4353" s="8">
        <v>43566</v>
      </c>
      <c r="D4353" s="7">
        <v>43570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-4.7460000000000004</v>
      </c>
      <c r="V4353" s="1">
        <f t="shared" si="67"/>
        <v>54.24</v>
      </c>
      <c r="W4353" s="30">
        <f>Orders[[#This Row],[Profit]]/Orders[[#This Row],[Sales]]</f>
        <v>-0.17500000000000002</v>
      </c>
    </row>
    <row r="4354" spans="1:23" x14ac:dyDescent="0.35">
      <c r="A4354" s="1" t="s">
        <v>15313</v>
      </c>
      <c r="B4354" s="1" t="s">
        <v>7445</v>
      </c>
      <c r="C4354" s="8">
        <v>43809</v>
      </c>
      <c r="D4354" s="7">
        <v>43811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c r="V4354" s="1">
        <f t="shared" ref="V4354:V4417" si="68">PRODUCT(S4354,R4354)</f>
        <v>383.36</v>
      </c>
      <c r="W4354" s="30">
        <f>Orders[[#This Row],[Profit]]/Orders[[#This Row],[Sales]]</f>
        <v>0.36249999999999993</v>
      </c>
    </row>
    <row r="4355" spans="1:23" x14ac:dyDescent="0.35">
      <c r="A4355" s="1" t="s">
        <v>15314</v>
      </c>
      <c r="B4355" s="1" t="s">
        <v>7445</v>
      </c>
      <c r="C4355" s="8">
        <v>43809</v>
      </c>
      <c r="D4355" s="7">
        <v>43811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6.2207999999999997</v>
      </c>
      <c r="V4355" s="1">
        <f t="shared" si="68"/>
        <v>25.92</v>
      </c>
      <c r="W4355" s="30">
        <f>Orders[[#This Row],[Profit]]/Orders[[#This Row],[Sales]]</f>
        <v>0.47999999999999993</v>
      </c>
    </row>
    <row r="4356" spans="1:23" x14ac:dyDescent="0.35">
      <c r="A4356" s="1" t="s">
        <v>15315</v>
      </c>
      <c r="B4356" s="1" t="s">
        <v>7448</v>
      </c>
      <c r="C4356" s="8">
        <v>43793</v>
      </c>
      <c r="D4356" s="7">
        <v>43795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19.007999999999999</v>
      </c>
      <c r="S4356" s="1">
        <v>8</v>
      </c>
      <c r="T4356" s="1">
        <v>0.7</v>
      </c>
      <c r="U4356" s="1">
        <v>-12.672000000000001</v>
      </c>
      <c r="V4356" s="1">
        <f t="shared" si="68"/>
        <v>152.06399999999999</v>
      </c>
      <c r="W4356" s="30">
        <f>Orders[[#This Row],[Profit]]/Orders[[#This Row],[Sales]]</f>
        <v>-0.66666666666666674</v>
      </c>
    </row>
    <row r="4357" spans="1:23" x14ac:dyDescent="0.35">
      <c r="A4357" s="1" t="s">
        <v>15316</v>
      </c>
      <c r="B4357" s="1" t="s">
        <v>7449</v>
      </c>
      <c r="C4357" s="8">
        <v>43073</v>
      </c>
      <c r="D4357" s="7">
        <v>43076</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v>
      </c>
      <c r="S4357" s="1">
        <v>7</v>
      </c>
      <c r="T4357" s="1">
        <v>0.7</v>
      </c>
      <c r="U4357" s="1">
        <v>-1065.3720000000001</v>
      </c>
      <c r="V4357" s="1">
        <f t="shared" si="68"/>
        <v>11186.405999999999</v>
      </c>
      <c r="W4357" s="30">
        <f>Orders[[#This Row],[Profit]]/Orders[[#This Row],[Sales]]</f>
        <v>-0.66666666666666674</v>
      </c>
    </row>
    <row r="4358" spans="1:23" x14ac:dyDescent="0.35">
      <c r="A4358" s="1" t="s">
        <v>15317</v>
      </c>
      <c r="B4358" s="1" t="s">
        <v>7449</v>
      </c>
      <c r="C4358" s="8">
        <v>43073</v>
      </c>
      <c r="D4358" s="7">
        <v>43076</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12.012</v>
      </c>
      <c r="V4358" s="1">
        <f t="shared" si="68"/>
        <v>147.84</v>
      </c>
      <c r="W4358" s="30">
        <f>Orders[[#This Row],[Profit]]/Orders[[#This Row],[Sales]]</f>
        <v>0.32500000000000001</v>
      </c>
    </row>
    <row r="4359" spans="1:23" x14ac:dyDescent="0.35">
      <c r="A4359" s="1" t="s">
        <v>15318</v>
      </c>
      <c r="B4359" s="1" t="s">
        <v>7450</v>
      </c>
      <c r="C4359" s="8">
        <v>43810</v>
      </c>
      <c r="D4359" s="7">
        <v>43810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v>
      </c>
      <c r="S4359" s="1">
        <v>2</v>
      </c>
      <c r="T4359" s="1">
        <v>0.2</v>
      </c>
      <c r="U4359" s="1">
        <v>3.6288</v>
      </c>
      <c r="V4359" s="1">
        <f t="shared" si="68"/>
        <v>20.736000000000001</v>
      </c>
      <c r="W4359" s="30">
        <f>Orders[[#This Row],[Profit]]/Orders[[#This Row],[Sales]]</f>
        <v>0.35</v>
      </c>
    </row>
    <row r="4360" spans="1:23" x14ac:dyDescent="0.35">
      <c r="A4360" s="1" t="s">
        <v>15319</v>
      </c>
      <c r="B4360" s="1" t="s">
        <v>7450</v>
      </c>
      <c r="C4360" s="8">
        <v>43810</v>
      </c>
      <c r="D4360" s="7">
        <v>43810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v>
      </c>
      <c r="S4360" s="1">
        <v>1</v>
      </c>
      <c r="T4360" s="1">
        <v>0.6</v>
      </c>
      <c r="U4360" s="1">
        <v>-66.061999999999998</v>
      </c>
      <c r="V4360" s="1">
        <f t="shared" si="68"/>
        <v>77.72</v>
      </c>
      <c r="W4360" s="30">
        <f>Orders[[#This Row],[Profit]]/Orders[[#This Row],[Sales]]</f>
        <v>-0.85</v>
      </c>
    </row>
    <row r="4361" spans="1:23" x14ac:dyDescent="0.35">
      <c r="A4361" s="1" t="s">
        <v>15320</v>
      </c>
      <c r="B4361" s="1" t="s">
        <v>7450</v>
      </c>
      <c r="C4361" s="8">
        <v>43810</v>
      </c>
      <c r="D4361" s="7">
        <v>43810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520.46400000000006</v>
      </c>
      <c r="S4361" s="1">
        <v>2</v>
      </c>
      <c r="T4361" s="1">
        <v>0.3</v>
      </c>
      <c r="U4361" s="1">
        <v>-14.8704</v>
      </c>
      <c r="V4361" s="1">
        <f t="shared" si="68"/>
        <v>1040.9280000000001</v>
      </c>
      <c r="W4361" s="30">
        <f>Orders[[#This Row],[Profit]]/Orders[[#This Row],[Sales]]</f>
        <v>-2.8571428571428567E-2</v>
      </c>
    </row>
    <row r="4362" spans="1:23" x14ac:dyDescent="0.35">
      <c r="A4362" s="1" t="s">
        <v>15321</v>
      </c>
      <c r="B4362" s="1" t="s">
        <v>7451</v>
      </c>
      <c r="C4362" s="8">
        <v>43241</v>
      </c>
      <c r="D4362" s="7">
        <v>43243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c r="V4362" s="1">
        <f t="shared" si="68"/>
        <v>223.92</v>
      </c>
      <c r="W4362" s="30">
        <f>Orders[[#This Row],[Profit]]/Orders[[#This Row],[Sales]]</f>
        <v>0.49</v>
      </c>
    </row>
    <row r="4363" spans="1:23" x14ac:dyDescent="0.35">
      <c r="A4363" s="1" t="s">
        <v>15322</v>
      </c>
      <c r="B4363" s="1" t="s">
        <v>7453</v>
      </c>
      <c r="C4363" s="8">
        <v>43513</v>
      </c>
      <c r="D4363" s="7">
        <v>43517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v>
      </c>
      <c r="S4363" s="1">
        <v>3</v>
      </c>
      <c r="T4363" s="1">
        <v>0</v>
      </c>
      <c r="U4363" s="1">
        <v>8.4564000000000004</v>
      </c>
      <c r="V4363" s="1">
        <f t="shared" si="68"/>
        <v>87.48</v>
      </c>
      <c r="W4363" s="30">
        <f>Orders[[#This Row],[Profit]]/Orders[[#This Row],[Sales]]</f>
        <v>0.29000000000000004</v>
      </c>
    </row>
    <row r="4364" spans="1:23" x14ac:dyDescent="0.35">
      <c r="A4364" s="1" t="s">
        <v>15323</v>
      </c>
      <c r="B4364" s="1" t="s">
        <v>7454</v>
      </c>
      <c r="C4364" s="8">
        <v>43605</v>
      </c>
      <c r="D4364" s="7">
        <v>43607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c r="V4364" s="1">
        <f t="shared" si="68"/>
        <v>395.82</v>
      </c>
      <c r="W4364" s="30">
        <f>Orders[[#This Row],[Profit]]/Orders[[#This Row],[Sales]]</f>
        <v>0.27</v>
      </c>
    </row>
    <row r="4365" spans="1:23" x14ac:dyDescent="0.35">
      <c r="A4365" s="1" t="s">
        <v>15324</v>
      </c>
      <c r="B4365" s="1" t="s">
        <v>7454</v>
      </c>
      <c r="C4365" s="8">
        <v>43605</v>
      </c>
      <c r="D4365" s="7">
        <v>43607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c r="V4365" s="1">
        <f t="shared" si="68"/>
        <v>103.68</v>
      </c>
      <c r="W4365" s="30">
        <f>Orders[[#This Row],[Profit]]/Orders[[#This Row],[Sales]]</f>
        <v>0.31999999999999995</v>
      </c>
    </row>
    <row r="4366" spans="1:23" x14ac:dyDescent="0.35">
      <c r="A4366" s="1" t="s">
        <v>15325</v>
      </c>
      <c r="B4366" s="1" t="s">
        <v>7454</v>
      </c>
      <c r="C4366" s="8">
        <v>43605</v>
      </c>
      <c r="D4366" s="7">
        <v>43607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162.09479999999999</v>
      </c>
      <c r="V4366" s="1">
        <f t="shared" si="68"/>
        <v>2819.04</v>
      </c>
      <c r="W4366" s="30">
        <f>Orders[[#This Row],[Profit]]/Orders[[#This Row],[Sales]]</f>
        <v>0.22999999999999998</v>
      </c>
    </row>
    <row r="4367" spans="1:23" x14ac:dyDescent="0.35">
      <c r="A4367" s="1" t="s">
        <v>15326</v>
      </c>
      <c r="B4367" s="1" t="s">
        <v>7454</v>
      </c>
      <c r="C4367" s="8">
        <v>43605</v>
      </c>
      <c r="D4367" s="7">
        <v>43607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3.4826999999999999</v>
      </c>
      <c r="V4367" s="1">
        <f t="shared" si="68"/>
        <v>22.23</v>
      </c>
      <c r="W4367" s="30">
        <f>Orders[[#This Row],[Profit]]/Orders[[#This Row],[Sales]]</f>
        <v>0.47</v>
      </c>
    </row>
    <row r="4368" spans="1:23" x14ac:dyDescent="0.35">
      <c r="A4368" s="1" t="s">
        <v>15327</v>
      </c>
      <c r="B4368" s="1" t="s">
        <v>7454</v>
      </c>
      <c r="C4368" s="8">
        <v>43605</v>
      </c>
      <c r="D4368" s="7">
        <v>43607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7.0949999999999998</v>
      </c>
      <c r="V4368" s="1">
        <f t="shared" si="68"/>
        <v>215</v>
      </c>
      <c r="W4368" s="30">
        <f>Orders[[#This Row],[Profit]]/Orders[[#This Row],[Sales]]</f>
        <v>0.33</v>
      </c>
    </row>
    <row r="4369" spans="1:23" x14ac:dyDescent="0.35">
      <c r="A4369" s="1" t="s">
        <v>15328</v>
      </c>
      <c r="B4369" s="1" t="s">
        <v>7457</v>
      </c>
      <c r="C4369" s="8">
        <v>43719</v>
      </c>
      <c r="D4369" s="7">
        <v>43721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3.29</v>
      </c>
      <c r="V4369" s="1">
        <f t="shared" si="68"/>
        <v>42.112000000000002</v>
      </c>
      <c r="W4369" s="30">
        <f>Orders[[#This Row],[Profit]]/Orders[[#This Row],[Sales]]</f>
        <v>0.3125</v>
      </c>
    </row>
    <row r="4370" spans="1:23" x14ac:dyDescent="0.35">
      <c r="A4370" s="1" t="s">
        <v>15329</v>
      </c>
      <c r="B4370" s="1" t="s">
        <v>7457</v>
      </c>
      <c r="C4370" s="8">
        <v>43719</v>
      </c>
      <c r="D4370" s="7">
        <v>43721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v>
      </c>
      <c r="S4370" s="1">
        <v>6</v>
      </c>
      <c r="T4370" s="1">
        <v>0.2</v>
      </c>
      <c r="U4370" s="1">
        <v>6.42</v>
      </c>
      <c r="V4370" s="1">
        <f t="shared" si="68"/>
        <v>123.26400000000001</v>
      </c>
      <c r="W4370" s="30">
        <f>Orders[[#This Row],[Profit]]/Orders[[#This Row],[Sales]]</f>
        <v>0.3125</v>
      </c>
    </row>
    <row r="4371" spans="1:23" x14ac:dyDescent="0.35">
      <c r="A4371" s="1" t="s">
        <v>15330</v>
      </c>
      <c r="B4371" s="1" t="s">
        <v>7458</v>
      </c>
      <c r="C4371" s="8">
        <v>43409</v>
      </c>
      <c r="D4371" s="7">
        <v>43414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c r="V4371" s="1">
        <f t="shared" si="68"/>
        <v>524.5</v>
      </c>
      <c r="W4371" s="30">
        <f>Orders[[#This Row],[Profit]]/Orders[[#This Row],[Sales]]</f>
        <v>0.47999999999999993</v>
      </c>
    </row>
    <row r="4372" spans="1:23" x14ac:dyDescent="0.35">
      <c r="A4372" s="1" t="s">
        <v>15331</v>
      </c>
      <c r="B4372" s="1" t="s">
        <v>7458</v>
      </c>
      <c r="C4372" s="8">
        <v>43409</v>
      </c>
      <c r="D4372" s="7">
        <v>43414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16.268799999999999</v>
      </c>
      <c r="V4372" s="1">
        <f t="shared" si="68"/>
        <v>79.36</v>
      </c>
      <c r="W4372" s="30">
        <f>Orders[[#This Row],[Profit]]/Orders[[#This Row],[Sales]]</f>
        <v>0.41</v>
      </c>
    </row>
    <row r="4373" spans="1:23" x14ac:dyDescent="0.35">
      <c r="A4373" s="1" t="s">
        <v>15332</v>
      </c>
      <c r="B4373" s="1" t="s">
        <v>7458</v>
      </c>
      <c r="C4373" s="8">
        <v>43409</v>
      </c>
      <c r="D4373" s="7">
        <v>43414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c r="V4373" s="1">
        <f t="shared" si="68"/>
        <v>258.75</v>
      </c>
      <c r="W4373" s="30">
        <f>Orders[[#This Row],[Profit]]/Orders[[#This Row],[Sales]]</f>
        <v>0.48</v>
      </c>
    </row>
    <row r="4374" spans="1:23" x14ac:dyDescent="0.35">
      <c r="A4374" s="1" t="s">
        <v>15333</v>
      </c>
      <c r="B4374" s="1" t="s">
        <v>7461</v>
      </c>
      <c r="C4374" s="8">
        <v>43669</v>
      </c>
      <c r="D4374" s="7">
        <v>43671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5.4896000000000003</v>
      </c>
      <c r="V4374" s="1">
        <f t="shared" si="68"/>
        <v>23.36</v>
      </c>
      <c r="W4374" s="30">
        <f>Orders[[#This Row],[Profit]]/Orders[[#This Row],[Sales]]</f>
        <v>0.47000000000000003</v>
      </c>
    </row>
    <row r="4375" spans="1:23" x14ac:dyDescent="0.35">
      <c r="A4375" s="1" t="s">
        <v>15334</v>
      </c>
      <c r="B4375" s="1" t="s">
        <v>7461</v>
      </c>
      <c r="C4375" s="8">
        <v>43669</v>
      </c>
      <c r="D4375" s="7">
        <v>43671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11.182499999999999</v>
      </c>
      <c r="V4375" s="1">
        <f t="shared" si="68"/>
        <v>798.75</v>
      </c>
      <c r="W4375" s="30">
        <f>Orders[[#This Row],[Profit]]/Orders[[#This Row],[Sales]]</f>
        <v>6.9999999999999993E-2</v>
      </c>
    </row>
    <row r="4376" spans="1:23" x14ac:dyDescent="0.35">
      <c r="A4376" s="1" t="s">
        <v>15335</v>
      </c>
      <c r="B4376" s="1" t="s">
        <v>7463</v>
      </c>
      <c r="C4376" s="8">
        <v>43422</v>
      </c>
      <c r="D4376" s="7">
        <v>43428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103.968</v>
      </c>
      <c r="S4376" s="1">
        <v>6</v>
      </c>
      <c r="T4376" s="1">
        <v>0.2</v>
      </c>
      <c r="U4376" s="1">
        <v>16.8948</v>
      </c>
      <c r="V4376" s="1">
        <f t="shared" si="68"/>
        <v>623.80799999999999</v>
      </c>
      <c r="W4376" s="30">
        <f>Orders[[#This Row],[Profit]]/Orders[[#This Row],[Sales]]</f>
        <v>0.16250000000000001</v>
      </c>
    </row>
    <row r="4377" spans="1:23" x14ac:dyDescent="0.35">
      <c r="A4377" s="1" t="s">
        <v>15336</v>
      </c>
      <c r="B4377" s="1" t="s">
        <v>7466</v>
      </c>
      <c r="C4377" s="8">
        <v>42485</v>
      </c>
      <c r="D4377" s="7">
        <v>42490</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c r="V4377" s="1">
        <f t="shared" si="68"/>
        <v>1516.25</v>
      </c>
      <c r="W4377" s="30">
        <f>Orders[[#This Row],[Profit]]/Orders[[#This Row],[Sales]]</f>
        <v>0.21</v>
      </c>
    </row>
    <row r="4378" spans="1:23" x14ac:dyDescent="0.35">
      <c r="A4378" s="1" t="s">
        <v>15337</v>
      </c>
      <c r="B4378" s="1" t="s">
        <v>7466</v>
      </c>
      <c r="C4378" s="8">
        <v>42485</v>
      </c>
      <c r="D4378" s="7">
        <v>42490</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270.72000000000003</v>
      </c>
      <c r="S4378" s="1">
        <v>3</v>
      </c>
      <c r="T4378" s="1">
        <v>0</v>
      </c>
      <c r="U4378" s="1">
        <v>78.508799999999994</v>
      </c>
      <c r="V4378" s="1">
        <f t="shared" si="68"/>
        <v>812.16000000000008</v>
      </c>
      <c r="W4378" s="30">
        <f>Orders[[#This Row],[Profit]]/Orders[[#This Row],[Sales]]</f>
        <v>0.28999999999999992</v>
      </c>
    </row>
    <row r="4379" spans="1:23" x14ac:dyDescent="0.35">
      <c r="A4379" s="1" t="s">
        <v>15338</v>
      </c>
      <c r="B4379" s="1" t="s">
        <v>7466</v>
      </c>
      <c r="C4379" s="8">
        <v>42485</v>
      </c>
      <c r="D4379" s="7">
        <v>42490</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148.70400000000001</v>
      </c>
      <c r="V4379" s="1">
        <f t="shared" si="68"/>
        <v>7435.2</v>
      </c>
      <c r="W4379" s="30">
        <f>Orders[[#This Row],[Profit]]/Orders[[#This Row],[Sales]]</f>
        <v>0.1</v>
      </c>
    </row>
    <row r="4380" spans="1:23" x14ac:dyDescent="0.35">
      <c r="A4380" s="1" t="s">
        <v>15339</v>
      </c>
      <c r="B4380" s="1" t="s">
        <v>7468</v>
      </c>
      <c r="C4380" s="8">
        <v>43069</v>
      </c>
      <c r="D4380" s="7">
        <v>43071</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c r="V4380" s="1">
        <f t="shared" si="68"/>
        <v>34.96</v>
      </c>
      <c r="W4380" s="30">
        <f>Orders[[#This Row],[Profit]]/Orders[[#This Row],[Sales]]</f>
        <v>0.47000000000000003</v>
      </c>
    </row>
    <row r="4381" spans="1:23" x14ac:dyDescent="0.35">
      <c r="A4381" s="1" t="s">
        <v>15340</v>
      </c>
      <c r="B4381" s="1" t="s">
        <v>7468</v>
      </c>
      <c r="C4381" s="8">
        <v>43069</v>
      </c>
      <c r="D4381" s="7">
        <v>43071</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c r="V4381" s="1">
        <f t="shared" si="68"/>
        <v>143.76</v>
      </c>
      <c r="W4381" s="30">
        <f>Orders[[#This Row],[Profit]]/Orders[[#This Row],[Sales]]</f>
        <v>0.44999999999999996</v>
      </c>
    </row>
    <row r="4382" spans="1:23" x14ac:dyDescent="0.35">
      <c r="A4382" s="1" t="s">
        <v>15341</v>
      </c>
      <c r="B4382" s="1" t="s">
        <v>7469</v>
      </c>
      <c r="C4382" s="8">
        <v>43033</v>
      </c>
      <c r="D4382" s="7">
        <v>43038</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60.45</v>
      </c>
      <c r="S4382" s="1">
        <v>3</v>
      </c>
      <c r="T4382" s="1">
        <v>0</v>
      </c>
      <c r="U4382" s="1">
        <v>16.3215</v>
      </c>
      <c r="V4382" s="1">
        <f t="shared" si="68"/>
        <v>181.35000000000002</v>
      </c>
      <c r="W4382" s="30">
        <f>Orders[[#This Row],[Profit]]/Orders[[#This Row],[Sales]]</f>
        <v>0.27</v>
      </c>
    </row>
    <row r="4383" spans="1:23" x14ac:dyDescent="0.35">
      <c r="A4383" s="1" t="s">
        <v>15342</v>
      </c>
      <c r="B4383" s="1" t="s">
        <v>7469</v>
      </c>
      <c r="C4383" s="8">
        <v>43033</v>
      </c>
      <c r="D4383" s="7">
        <v>43038</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-31.646999999999998</v>
      </c>
      <c r="V4383" s="1">
        <f t="shared" si="68"/>
        <v>759.52800000000002</v>
      </c>
      <c r="W4383" s="30">
        <f>Orders[[#This Row],[Profit]]/Orders[[#This Row],[Sales]]</f>
        <v>-0.125</v>
      </c>
    </row>
    <row r="4384" spans="1:23" x14ac:dyDescent="0.35">
      <c r="A4384" s="1" t="s">
        <v>15343</v>
      </c>
      <c r="B4384" s="1" t="s">
        <v>7470</v>
      </c>
      <c r="C4384" s="8">
        <v>42936</v>
      </c>
      <c r="D4384" s="7">
        <v>42943</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2.88</v>
      </c>
      <c r="S4384" s="1">
        <v>5</v>
      </c>
      <c r="T4384" s="1">
        <v>0.8</v>
      </c>
      <c r="U4384" s="1">
        <v>-4.4640000000000004</v>
      </c>
      <c r="V4384" s="1">
        <f t="shared" si="68"/>
        <v>14.399999999999999</v>
      </c>
      <c r="W4384" s="30">
        <f>Orders[[#This Row],[Profit]]/Orders[[#This Row],[Sales]]</f>
        <v>-1.5500000000000003</v>
      </c>
    </row>
    <row r="4385" spans="1:23" x14ac:dyDescent="0.35">
      <c r="A4385" s="1" t="s">
        <v>15344</v>
      </c>
      <c r="B4385" s="1" t="s">
        <v>7470</v>
      </c>
      <c r="C4385" s="8">
        <v>42936</v>
      </c>
      <c r="D4385" s="7">
        <v>42943</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384.94400000000002</v>
      </c>
      <c r="S4385" s="1">
        <v>4</v>
      </c>
      <c r="T4385" s="1">
        <v>0.3</v>
      </c>
      <c r="U4385" s="1">
        <v>-126.4816</v>
      </c>
      <c r="V4385" s="1">
        <f t="shared" si="68"/>
        <v>1539.7760000000001</v>
      </c>
      <c r="W4385" s="30">
        <f>Orders[[#This Row],[Profit]]/Orders[[#This Row],[Sales]]</f>
        <v>-0.32857142857142857</v>
      </c>
    </row>
    <row r="4386" spans="1:23" x14ac:dyDescent="0.35">
      <c r="A4386" s="1" t="s">
        <v>15345</v>
      </c>
      <c r="B4386" s="1" t="s">
        <v>7470</v>
      </c>
      <c r="C4386" s="8">
        <v>42936</v>
      </c>
      <c r="D4386" s="7">
        <v>42943</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13.438599999999999</v>
      </c>
      <c r="V4386" s="1">
        <f t="shared" si="68"/>
        <v>307.16800000000001</v>
      </c>
      <c r="W4386" s="30">
        <f>Orders[[#This Row],[Profit]]/Orders[[#This Row],[Sales]]</f>
        <v>8.7499999999999994E-2</v>
      </c>
    </row>
    <row r="4387" spans="1:23" x14ac:dyDescent="0.35">
      <c r="A4387" s="1" t="s">
        <v>15346</v>
      </c>
      <c r="B4387" s="1" t="s">
        <v>7470</v>
      </c>
      <c r="C4387" s="8">
        <v>42936</v>
      </c>
      <c r="D4387" s="7">
        <v>42943</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v>
      </c>
      <c r="S4387" s="1">
        <v>5</v>
      </c>
      <c r="T4387" s="1">
        <v>0.3</v>
      </c>
      <c r="U4387" s="1">
        <v>-52.195999999999998</v>
      </c>
      <c r="V4387" s="1">
        <f t="shared" si="68"/>
        <v>4567.1499999999996</v>
      </c>
      <c r="W4387" s="30">
        <f>Orders[[#This Row],[Profit]]/Orders[[#This Row],[Sales]]</f>
        <v>-5.7142857142857141E-2</v>
      </c>
    </row>
    <row r="4388" spans="1:23" x14ac:dyDescent="0.35">
      <c r="A4388" s="1" t="s">
        <v>15347</v>
      </c>
      <c r="B4388" s="1" t="s">
        <v>7473</v>
      </c>
      <c r="C4388" s="8">
        <v>43400</v>
      </c>
      <c r="D4388" s="7">
        <v>43406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v>
      </c>
      <c r="V4388" s="1">
        <f t="shared" si="68"/>
        <v>175.68</v>
      </c>
      <c r="W4388" s="30">
        <f>Orders[[#This Row],[Profit]]/Orders[[#This Row],[Sales]]</f>
        <v>0.26999999999999996</v>
      </c>
    </row>
    <row r="4389" spans="1:23" x14ac:dyDescent="0.35">
      <c r="A4389" s="1" t="s">
        <v>15348</v>
      </c>
      <c r="B4389" s="1" t="s">
        <v>7473</v>
      </c>
      <c r="C4389" s="8">
        <v>43400</v>
      </c>
      <c r="D4389" s="7">
        <v>43406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25.032</v>
      </c>
      <c r="S4389" s="1">
        <v>3</v>
      </c>
      <c r="T4389" s="1">
        <v>0.2</v>
      </c>
      <c r="U4389" s="1">
        <v>7.8224999999999998</v>
      </c>
      <c r="V4389" s="1">
        <f t="shared" si="68"/>
        <v>75.096000000000004</v>
      </c>
      <c r="W4389" s="30">
        <f>Orders[[#This Row],[Profit]]/Orders[[#This Row],[Sales]]</f>
        <v>0.3125</v>
      </c>
    </row>
    <row r="4390" spans="1:23" x14ac:dyDescent="0.35">
      <c r="A4390" s="1" t="s">
        <v>15349</v>
      </c>
      <c r="B4390" s="1" t="s">
        <v>7474</v>
      </c>
      <c r="C4390" s="8">
        <v>43789</v>
      </c>
      <c r="D4390" s="7">
        <v>43791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c r="V4390" s="1">
        <f t="shared" si="68"/>
        <v>327.32</v>
      </c>
      <c r="W4390" s="30">
        <f>Orders[[#This Row],[Profit]]/Orders[[#This Row],[Sales]]</f>
        <v>0.48000000000000004</v>
      </c>
    </row>
    <row r="4391" spans="1:23" x14ac:dyDescent="0.35">
      <c r="A4391" s="1" t="s">
        <v>15350</v>
      </c>
      <c r="B4391" s="1" t="s">
        <v>7474</v>
      </c>
      <c r="C4391" s="8">
        <v>43789</v>
      </c>
      <c r="D4391" s="7">
        <v>43791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183.96799999999999</v>
      </c>
      <c r="S4391" s="1">
        <v>2</v>
      </c>
      <c r="T4391" s="1">
        <v>0.2</v>
      </c>
      <c r="U4391" s="1">
        <v>-25.2956</v>
      </c>
      <c r="V4391" s="1">
        <f t="shared" si="68"/>
        <v>367.93599999999998</v>
      </c>
      <c r="W4391" s="30">
        <f>Orders[[#This Row],[Profit]]/Orders[[#This Row],[Sales]]</f>
        <v>-0.13750000000000001</v>
      </c>
    </row>
    <row r="4392" spans="1:23" x14ac:dyDescent="0.35">
      <c r="A4392" s="1" t="s">
        <v>15351</v>
      </c>
      <c r="B4392" s="1" t="s">
        <v>7474</v>
      </c>
      <c r="C4392" s="8">
        <v>43789</v>
      </c>
      <c r="D4392" s="7">
        <v>43791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327.59219999999999</v>
      </c>
      <c r="V4392" s="1">
        <f t="shared" si="68"/>
        <v>3779.91</v>
      </c>
      <c r="W4392" s="30">
        <f>Orders[[#This Row],[Profit]]/Orders[[#This Row],[Sales]]</f>
        <v>0.26</v>
      </c>
    </row>
    <row r="4393" spans="1:23" x14ac:dyDescent="0.35">
      <c r="A4393" s="1" t="s">
        <v>15352</v>
      </c>
      <c r="B4393" s="1" t="s">
        <v>7474</v>
      </c>
      <c r="C4393" s="8">
        <v>43789</v>
      </c>
      <c r="D4393" s="7">
        <v>43791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19.311599999999999</v>
      </c>
      <c r="V4393" s="1">
        <f t="shared" si="68"/>
        <v>206.91</v>
      </c>
      <c r="W4393" s="30">
        <f>Orders[[#This Row],[Profit]]/Orders[[#This Row],[Sales]]</f>
        <v>0.27999999999999997</v>
      </c>
    </row>
    <row r="4394" spans="1:23" x14ac:dyDescent="0.35">
      <c r="A4394" s="1" t="s">
        <v>15353</v>
      </c>
      <c r="B4394" s="1" t="s">
        <v>7475</v>
      </c>
      <c r="C4394" s="8">
        <v>43351</v>
      </c>
      <c r="D4394" s="7">
        <v>43355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6.1571999999999996</v>
      </c>
      <c r="V4394" s="1">
        <f t="shared" si="68"/>
        <v>140.73599999999999</v>
      </c>
      <c r="W4394" s="30">
        <f>Orders[[#This Row],[Profit]]/Orders[[#This Row],[Sales]]</f>
        <v>8.7499999999999994E-2</v>
      </c>
    </row>
    <row r="4395" spans="1:23" x14ac:dyDescent="0.35">
      <c r="A4395" s="1" t="s">
        <v>15354</v>
      </c>
      <c r="B4395" s="1" t="s">
        <v>7475</v>
      </c>
      <c r="C4395" s="8">
        <v>43351</v>
      </c>
      <c r="D4395" s="7">
        <v>43355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v>
      </c>
      <c r="S4395" s="1">
        <v>5</v>
      </c>
      <c r="T4395" s="1">
        <v>0.2</v>
      </c>
      <c r="U4395" s="1">
        <v>21.735499999999998</v>
      </c>
      <c r="V4395" s="1">
        <f t="shared" si="68"/>
        <v>299.8</v>
      </c>
      <c r="W4395" s="30">
        <f>Orders[[#This Row],[Profit]]/Orders[[#This Row],[Sales]]</f>
        <v>0.36249999999999999</v>
      </c>
    </row>
    <row r="4396" spans="1:23" x14ac:dyDescent="0.35">
      <c r="A4396" s="1" t="s">
        <v>15355</v>
      </c>
      <c r="B4396" s="1" t="s">
        <v>7476</v>
      </c>
      <c r="C4396" s="8">
        <v>42571</v>
      </c>
      <c r="D4396" s="7">
        <v>42571</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25.984000000000002</v>
      </c>
      <c r="S4396" s="1">
        <v>1</v>
      </c>
      <c r="T4396" s="1">
        <v>0.2</v>
      </c>
      <c r="U4396" s="1">
        <v>-5.1967999999999996</v>
      </c>
      <c r="V4396" s="1">
        <f t="shared" si="68"/>
        <v>25.984000000000002</v>
      </c>
      <c r="W4396" s="30">
        <f>Orders[[#This Row],[Profit]]/Orders[[#This Row],[Sales]]</f>
        <v>-0.19999999999999998</v>
      </c>
    </row>
    <row r="4397" spans="1:23" x14ac:dyDescent="0.35">
      <c r="A4397" s="1" t="s">
        <v>15356</v>
      </c>
      <c r="B4397" s="1" t="s">
        <v>7476</v>
      </c>
      <c r="C4397" s="8">
        <v>42571</v>
      </c>
      <c r="D4397" s="7">
        <v>42571</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v>
      </c>
      <c r="S4397" s="1">
        <v>3</v>
      </c>
      <c r="T4397" s="1">
        <v>0.7</v>
      </c>
      <c r="U4397" s="1">
        <v>-21.888000000000002</v>
      </c>
      <c r="V4397" s="1">
        <f t="shared" si="68"/>
        <v>82.08</v>
      </c>
      <c r="W4397" s="30">
        <f>Orders[[#This Row],[Profit]]/Orders[[#This Row],[Sales]]</f>
        <v>-0.8</v>
      </c>
    </row>
    <row r="4398" spans="1:23" x14ac:dyDescent="0.35">
      <c r="A4398" s="1" t="s">
        <v>15357</v>
      </c>
      <c r="B4398" s="1" t="s">
        <v>7477</v>
      </c>
      <c r="C4398" s="8">
        <v>43419</v>
      </c>
      <c r="D4398" s="7">
        <v>43423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361.37599999999998</v>
      </c>
      <c r="S4398" s="1">
        <v>2</v>
      </c>
      <c r="T4398" s="1">
        <v>0.2</v>
      </c>
      <c r="U4398" s="1">
        <v>27.103200000000001</v>
      </c>
      <c r="V4398" s="1">
        <f t="shared" si="68"/>
        <v>722.75199999999995</v>
      </c>
      <c r="W4398" s="30">
        <f>Orders[[#This Row],[Profit]]/Orders[[#This Row],[Sales]]</f>
        <v>7.5000000000000011E-2</v>
      </c>
    </row>
    <row r="4399" spans="1:23" x14ac:dyDescent="0.35">
      <c r="A4399" s="1" t="s">
        <v>15358</v>
      </c>
      <c r="B4399" s="1" t="s">
        <v>7478</v>
      </c>
      <c r="C4399" s="8">
        <v>42558</v>
      </c>
      <c r="D4399" s="7">
        <v>42562</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172.18600000000001</v>
      </c>
      <c r="S4399" s="1">
        <v>2</v>
      </c>
      <c r="T4399" s="1">
        <v>0.3</v>
      </c>
      <c r="U4399" s="1">
        <v>-46.736199999999997</v>
      </c>
      <c r="V4399" s="1">
        <f t="shared" si="68"/>
        <v>344.37200000000001</v>
      </c>
      <c r="W4399" s="30">
        <f>Orders[[#This Row],[Profit]]/Orders[[#This Row],[Sales]]</f>
        <v>-0.27142857142857141</v>
      </c>
    </row>
    <row r="4400" spans="1:23" x14ac:dyDescent="0.35">
      <c r="A4400" s="1" t="s">
        <v>15359</v>
      </c>
      <c r="B4400" s="1" t="s">
        <v>7478</v>
      </c>
      <c r="C4400" s="8">
        <v>42558</v>
      </c>
      <c r="D4400" s="7">
        <v>42562</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69.007999999999996</v>
      </c>
      <c r="S4400" s="1">
        <v>2</v>
      </c>
      <c r="T4400" s="1">
        <v>0.2</v>
      </c>
      <c r="U4400" s="1">
        <v>12.0764</v>
      </c>
      <c r="V4400" s="1">
        <f t="shared" si="68"/>
        <v>138.01599999999999</v>
      </c>
      <c r="W4400" s="30">
        <f>Orders[[#This Row],[Profit]]/Orders[[#This Row],[Sales]]</f>
        <v>0.17500000000000002</v>
      </c>
    </row>
    <row r="4401" spans="1:23" x14ac:dyDescent="0.35">
      <c r="A4401" s="1" t="s">
        <v>15360</v>
      </c>
      <c r="B4401" s="1" t="s">
        <v>7479</v>
      </c>
      <c r="C4401" s="8">
        <v>43176</v>
      </c>
      <c r="D4401" s="7">
        <v>43176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199.9</v>
      </c>
      <c r="S4401" s="1">
        <v>5</v>
      </c>
      <c r="T4401" s="1">
        <v>0</v>
      </c>
      <c r="U4401" s="1">
        <v>89.954999999999998</v>
      </c>
      <c r="V4401" s="1">
        <f t="shared" si="68"/>
        <v>999.5</v>
      </c>
      <c r="W4401" s="30">
        <f>Orders[[#This Row],[Profit]]/Orders[[#This Row],[Sales]]</f>
        <v>0.44999999999999996</v>
      </c>
    </row>
    <row r="4402" spans="1:23" x14ac:dyDescent="0.35">
      <c r="A4402" s="1" t="s">
        <v>13220</v>
      </c>
      <c r="B4402" s="1" t="s">
        <v>7479</v>
      </c>
      <c r="C4402" s="8">
        <v>43176</v>
      </c>
      <c r="D4402" s="7">
        <v>43176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901.95</v>
      </c>
      <c r="S4402" s="1">
        <v>3</v>
      </c>
      <c r="T4402" s="1">
        <v>0</v>
      </c>
      <c r="U4402" s="1">
        <v>297.64350000000002</v>
      </c>
      <c r="V4402" s="1">
        <f t="shared" si="68"/>
        <v>2705.8500000000004</v>
      </c>
      <c r="W4402" s="30">
        <f>Orders[[#This Row],[Profit]]/Orders[[#This Row],[Sales]]</f>
        <v>0.33</v>
      </c>
    </row>
    <row r="4403" spans="1:23" x14ac:dyDescent="0.35">
      <c r="A4403" s="1" t="s">
        <v>15361</v>
      </c>
      <c r="B4403" s="1" t="s">
        <v>7479</v>
      </c>
      <c r="C4403" s="8">
        <v>43176</v>
      </c>
      <c r="D4403" s="7">
        <v>43176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c r="V4403" s="1">
        <f t="shared" si="68"/>
        <v>4857.5</v>
      </c>
      <c r="W4403" s="30">
        <f>Orders[[#This Row],[Profit]]/Orders[[#This Row],[Sales]]</f>
        <v>0.26</v>
      </c>
    </row>
    <row r="4404" spans="1:23" x14ac:dyDescent="0.35">
      <c r="A4404" s="1" t="s">
        <v>15362</v>
      </c>
      <c r="B4404" s="1" t="s">
        <v>7480</v>
      </c>
      <c r="C4404" s="8">
        <v>43460</v>
      </c>
      <c r="D4404" s="7">
        <v>43461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11.327999999999999</v>
      </c>
      <c r="S4404" s="1">
        <v>2</v>
      </c>
      <c r="T4404" s="1">
        <v>0.2</v>
      </c>
      <c r="U4404" s="1">
        <v>2.5488</v>
      </c>
      <c r="V4404" s="1">
        <f t="shared" si="68"/>
        <v>22.655999999999999</v>
      </c>
      <c r="W4404" s="30">
        <f>Orders[[#This Row],[Profit]]/Orders[[#This Row],[Sales]]</f>
        <v>0.22500000000000001</v>
      </c>
    </row>
    <row r="4405" spans="1:23" x14ac:dyDescent="0.35">
      <c r="A4405" s="1" t="s">
        <v>15363</v>
      </c>
      <c r="B4405" s="1" t="s">
        <v>7483</v>
      </c>
      <c r="C4405" s="8">
        <v>42615</v>
      </c>
      <c r="D4405" s="7">
        <v>42617</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v>
      </c>
      <c r="S4405" s="1">
        <v>3</v>
      </c>
      <c r="T4405" s="1">
        <v>0</v>
      </c>
      <c r="U4405" s="1">
        <v>8.0711999999999993</v>
      </c>
      <c r="V4405" s="1">
        <f t="shared" si="68"/>
        <v>63.72</v>
      </c>
      <c r="W4405" s="30">
        <f>Orders[[#This Row],[Profit]]/Orders[[#This Row],[Sales]]</f>
        <v>0.38</v>
      </c>
    </row>
    <row r="4406" spans="1:23" x14ac:dyDescent="0.35">
      <c r="A4406" s="1" t="s">
        <v>15364</v>
      </c>
      <c r="B4406" s="1" t="s">
        <v>7484</v>
      </c>
      <c r="C4406" s="8">
        <v>42921</v>
      </c>
      <c r="D4406" s="7">
        <v>42926</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34.799999999999997</v>
      </c>
      <c r="S4406" s="1">
        <v>3</v>
      </c>
      <c r="T4406" s="1">
        <v>0.2</v>
      </c>
      <c r="U4406" s="1">
        <v>2.1749999999999998</v>
      </c>
      <c r="V4406" s="1">
        <f t="shared" si="68"/>
        <v>104.39999999999999</v>
      </c>
      <c r="W4406" s="30">
        <f>Orders[[#This Row],[Profit]]/Orders[[#This Row],[Sales]]</f>
        <v>6.25E-2</v>
      </c>
    </row>
    <row r="4407" spans="1:23" x14ac:dyDescent="0.35">
      <c r="A4407" s="1" t="s">
        <v>15365</v>
      </c>
      <c r="B4407" s="1" t="s">
        <v>7484</v>
      </c>
      <c r="C4407" s="8">
        <v>42921</v>
      </c>
      <c r="D4407" s="7">
        <v>42926</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c r="V4407" s="1">
        <f t="shared" si="68"/>
        <v>116.928</v>
      </c>
      <c r="W4407" s="30">
        <f>Orders[[#This Row],[Profit]]/Orders[[#This Row],[Sales]]</f>
        <v>-6.25E-2</v>
      </c>
    </row>
    <row r="4408" spans="1:23" x14ac:dyDescent="0.35">
      <c r="A4408" s="1" t="s">
        <v>15366</v>
      </c>
      <c r="B4408" s="1" t="s">
        <v>7485</v>
      </c>
      <c r="C4408" s="8">
        <v>43424</v>
      </c>
      <c r="D4408" s="7">
        <v>43429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4.0860000000000003</v>
      </c>
      <c r="V4408" s="1">
        <f t="shared" si="68"/>
        <v>18.16</v>
      </c>
      <c r="W4408" s="30">
        <f>Orders[[#This Row],[Profit]]/Orders[[#This Row],[Sales]]</f>
        <v>0.45</v>
      </c>
    </row>
    <row r="4409" spans="1:23" x14ac:dyDescent="0.35">
      <c r="A4409" s="1" t="s">
        <v>15367</v>
      </c>
      <c r="B4409" s="1" t="s">
        <v>7485</v>
      </c>
      <c r="C4409" s="8">
        <v>43424</v>
      </c>
      <c r="D4409" s="7">
        <v>43429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314.55</v>
      </c>
      <c r="S4409" s="1">
        <v>3</v>
      </c>
      <c r="T4409" s="1">
        <v>0</v>
      </c>
      <c r="U4409" s="1">
        <v>150.98400000000001</v>
      </c>
      <c r="V4409" s="1">
        <f t="shared" si="68"/>
        <v>943.65000000000009</v>
      </c>
      <c r="W4409" s="30">
        <f>Orders[[#This Row],[Profit]]/Orders[[#This Row],[Sales]]</f>
        <v>0.48000000000000004</v>
      </c>
    </row>
    <row r="4410" spans="1:23" x14ac:dyDescent="0.35">
      <c r="A4410" s="1" t="s">
        <v>15368</v>
      </c>
      <c r="B4410" s="1" t="s">
        <v>7485</v>
      </c>
      <c r="C4410" s="8">
        <v>43424</v>
      </c>
      <c r="D4410" s="7">
        <v>43429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c r="V4410" s="1">
        <f t="shared" si="68"/>
        <v>4.91</v>
      </c>
      <c r="W4410" s="30">
        <f>Orders[[#This Row],[Profit]]/Orders[[#This Row],[Sales]]</f>
        <v>0.47000000000000003</v>
      </c>
    </row>
    <row r="4411" spans="1:23" x14ac:dyDescent="0.35">
      <c r="A4411" s="1" t="s">
        <v>15369</v>
      </c>
      <c r="B4411" s="1" t="s">
        <v>7486</v>
      </c>
      <c r="C4411" s="8">
        <v>42496</v>
      </c>
      <c r="D4411" s="7">
        <v>42501</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c r="V4411" s="1">
        <f t="shared" si="68"/>
        <v>11.56</v>
      </c>
      <c r="W4411" s="30">
        <f>Orders[[#This Row],[Profit]]/Orders[[#This Row],[Sales]]</f>
        <v>0.47000000000000003</v>
      </c>
    </row>
    <row r="4412" spans="1:23" x14ac:dyDescent="0.35">
      <c r="A4412" s="1" t="s">
        <v>15370</v>
      </c>
      <c r="B4412" s="1" t="s">
        <v>7486</v>
      </c>
      <c r="C4412" s="8">
        <v>42496</v>
      </c>
      <c r="D4412" s="7">
        <v>42501</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30.223199999999999</v>
      </c>
      <c r="V4412" s="1">
        <f t="shared" si="68"/>
        <v>647.64</v>
      </c>
      <c r="W4412" s="30">
        <f>Orders[[#This Row],[Profit]]/Orders[[#This Row],[Sales]]</f>
        <v>0.27999999999999997</v>
      </c>
    </row>
    <row r="4413" spans="1:23" x14ac:dyDescent="0.35">
      <c r="A4413" s="1" t="s">
        <v>15371</v>
      </c>
      <c r="B4413" s="1" t="s">
        <v>7487</v>
      </c>
      <c r="C4413" s="8">
        <v>42542</v>
      </c>
      <c r="D4413" s="7">
        <v>42545</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c r="V4413" s="1">
        <f t="shared" si="68"/>
        <v>58.949999999999996</v>
      </c>
      <c r="W4413" s="30">
        <f>Orders[[#This Row],[Profit]]/Orders[[#This Row],[Sales]]</f>
        <v>0.46</v>
      </c>
    </row>
    <row r="4414" spans="1:23" x14ac:dyDescent="0.35">
      <c r="A4414" s="1" t="s">
        <v>15372</v>
      </c>
      <c r="B4414" s="1" t="s">
        <v>7487</v>
      </c>
      <c r="C4414" s="8">
        <v>42542</v>
      </c>
      <c r="D4414" s="7">
        <v>42545</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c r="V4414" s="1">
        <f t="shared" si="68"/>
        <v>1853.91</v>
      </c>
      <c r="W4414" s="30">
        <f>Orders[[#This Row],[Profit]]/Orders[[#This Row],[Sales]]</f>
        <v>0.26</v>
      </c>
    </row>
    <row r="4415" spans="1:23" x14ac:dyDescent="0.35">
      <c r="A4415" s="1" t="s">
        <v>15373</v>
      </c>
      <c r="B4415" s="1" t="s">
        <v>7487</v>
      </c>
      <c r="C4415" s="8">
        <v>42542</v>
      </c>
      <c r="D4415" s="7">
        <v>42545</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59.7</v>
      </c>
      <c r="S4415" s="1">
        <v>3</v>
      </c>
      <c r="T4415" s="1">
        <v>0</v>
      </c>
      <c r="U4415" s="1">
        <v>26.864999999999998</v>
      </c>
      <c r="V4415" s="1">
        <f t="shared" si="68"/>
        <v>179.10000000000002</v>
      </c>
      <c r="W4415" s="30">
        <f>Orders[[#This Row],[Profit]]/Orders[[#This Row],[Sales]]</f>
        <v>0.44999999999999996</v>
      </c>
    </row>
    <row r="4416" spans="1:23" x14ac:dyDescent="0.35">
      <c r="A4416" s="1" t="s">
        <v>15374</v>
      </c>
      <c r="B4416" s="1" t="s">
        <v>7488</v>
      </c>
      <c r="C4416" s="8">
        <v>43696</v>
      </c>
      <c r="D4416" s="7">
        <v>43700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c r="V4416" s="1">
        <f t="shared" si="68"/>
        <v>387.99</v>
      </c>
      <c r="W4416" s="30">
        <f>Orders[[#This Row],[Profit]]/Orders[[#This Row],[Sales]]</f>
        <v>0.47</v>
      </c>
    </row>
    <row r="4417" spans="1:23" x14ac:dyDescent="0.35">
      <c r="A4417" s="1" t="s">
        <v>15375</v>
      </c>
      <c r="B4417" s="1" t="s">
        <v>7489</v>
      </c>
      <c r="C4417" s="8">
        <v>42703</v>
      </c>
      <c r="D4417" s="7">
        <v>42710</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71.989999999999995</v>
      </c>
      <c r="V4417" s="1">
        <f t="shared" si="68"/>
        <v>1151.8399999999999</v>
      </c>
      <c r="W4417" s="30">
        <f>Orders[[#This Row],[Profit]]/Orders[[#This Row],[Sales]]</f>
        <v>0.125</v>
      </c>
    </row>
    <row r="4418" spans="1:23" x14ac:dyDescent="0.35">
      <c r="A4418" s="1" t="s">
        <v>15376</v>
      </c>
      <c r="B4418" s="1" t="s">
        <v>7489</v>
      </c>
      <c r="C4418" s="8">
        <v>42703</v>
      </c>
      <c r="D4418" s="7">
        <v>42710</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c r="V4418" s="1">
        <f t="shared" ref="V4418:V4481" si="69">PRODUCT(S4418,R4418)</f>
        <v>152</v>
      </c>
      <c r="W4418" s="30">
        <f>Orders[[#This Row],[Profit]]/Orders[[#This Row],[Sales]]</f>
        <v>0.5</v>
      </c>
    </row>
    <row r="4419" spans="1:23" x14ac:dyDescent="0.35">
      <c r="A4419" s="1" t="s">
        <v>15377</v>
      </c>
      <c r="B4419" s="1" t="s">
        <v>7490</v>
      </c>
      <c r="C4419" s="8">
        <v>43564</v>
      </c>
      <c r="D4419" s="7">
        <v>43567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219.99039999999999</v>
      </c>
      <c r="V4419" s="1">
        <f t="shared" si="69"/>
        <v>3825.92</v>
      </c>
      <c r="W4419" s="30">
        <f>Orders[[#This Row],[Profit]]/Orders[[#This Row],[Sales]]</f>
        <v>0.45999999999999996</v>
      </c>
    </row>
    <row r="4420" spans="1:23" x14ac:dyDescent="0.35">
      <c r="A4420" s="1" t="s">
        <v>15378</v>
      </c>
      <c r="B4420" s="1" t="s">
        <v>7491</v>
      </c>
      <c r="C4420" s="8">
        <v>42724</v>
      </c>
      <c r="D4420" s="7">
        <v>42731</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-21.470400000000001</v>
      </c>
      <c r="V4420" s="1">
        <f t="shared" si="69"/>
        <v>572.5440000000001</v>
      </c>
      <c r="W4420" s="30">
        <f>Orders[[#This Row],[Profit]]/Orders[[#This Row],[Sales]]</f>
        <v>-0.1125</v>
      </c>
    </row>
    <row r="4421" spans="1:23" x14ac:dyDescent="0.35">
      <c r="A4421" s="1" t="s">
        <v>15379</v>
      </c>
      <c r="B4421" s="1" t="s">
        <v>7492</v>
      </c>
      <c r="C4421" s="8">
        <v>42721</v>
      </c>
      <c r="D4421" s="7">
        <v>42728</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v>
      </c>
      <c r="S4421" s="1">
        <v>4</v>
      </c>
      <c r="T4421" s="1">
        <v>0.7</v>
      </c>
      <c r="U4421" s="1">
        <v>-4.0216000000000003</v>
      </c>
      <c r="V4421" s="1">
        <f t="shared" si="69"/>
        <v>21.936</v>
      </c>
      <c r="W4421" s="30">
        <f>Orders[[#This Row],[Profit]]/Orders[[#This Row],[Sales]]</f>
        <v>-0.73333333333333339</v>
      </c>
    </row>
    <row r="4422" spans="1:23" x14ac:dyDescent="0.35">
      <c r="A4422" s="1" t="s">
        <v>15380</v>
      </c>
      <c r="B4422" s="1" t="s">
        <v>7493</v>
      </c>
      <c r="C4422" s="8">
        <v>43056</v>
      </c>
      <c r="D4422" s="7">
        <v>43060</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v>
      </c>
      <c r="V4422" s="1">
        <f t="shared" si="69"/>
        <v>204.60000000000002</v>
      </c>
      <c r="W4422" s="30">
        <f>Orders[[#This Row],[Profit]]/Orders[[#This Row],[Sales]]</f>
        <v>7.4999999999999997E-2</v>
      </c>
    </row>
    <row r="4423" spans="1:23" x14ac:dyDescent="0.35">
      <c r="A4423" s="1" t="s">
        <v>15381</v>
      </c>
      <c r="B4423" s="1" t="s">
        <v>7494</v>
      </c>
      <c r="C4423" s="8">
        <v>42433</v>
      </c>
      <c r="D4423" s="7">
        <v>42438</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v>
      </c>
      <c r="S4423" s="1">
        <v>3</v>
      </c>
      <c r="T4423" s="1">
        <v>0.2</v>
      </c>
      <c r="U4423" s="1">
        <v>2.3328000000000002</v>
      </c>
      <c r="V4423" s="1">
        <f t="shared" si="69"/>
        <v>46.655999999999999</v>
      </c>
      <c r="W4423" s="30">
        <f>Orders[[#This Row],[Profit]]/Orders[[#This Row],[Sales]]</f>
        <v>0.15000000000000002</v>
      </c>
    </row>
    <row r="4424" spans="1:23" x14ac:dyDescent="0.35">
      <c r="A4424" s="1" t="s">
        <v>15382</v>
      </c>
      <c r="B4424" s="1" t="s">
        <v>7496</v>
      </c>
      <c r="C4424" s="8">
        <v>43603</v>
      </c>
      <c r="D4424" s="7">
        <v>43604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c r="V4424" s="1">
        <f t="shared" si="69"/>
        <v>34.479999999999997</v>
      </c>
      <c r="W4424" s="30">
        <f>Orders[[#This Row],[Profit]]/Orders[[#This Row],[Sales]]</f>
        <v>0.26</v>
      </c>
    </row>
    <row r="4425" spans="1:23" x14ac:dyDescent="0.35">
      <c r="A4425" s="1" t="s">
        <v>15383</v>
      </c>
      <c r="B4425" s="1" t="s">
        <v>7496</v>
      </c>
      <c r="C4425" s="8">
        <v>43603</v>
      </c>
      <c r="D4425" s="7">
        <v>43604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75.734999999999999</v>
      </c>
      <c r="V4425" s="1">
        <f t="shared" si="69"/>
        <v>908.81999999999994</v>
      </c>
      <c r="W4425" s="30">
        <f>Orders[[#This Row],[Profit]]/Orders[[#This Row],[Sales]]</f>
        <v>0.25</v>
      </c>
    </row>
    <row r="4426" spans="1:23" x14ac:dyDescent="0.35">
      <c r="A4426" s="1" t="s">
        <v>15384</v>
      </c>
      <c r="B4426" s="1" t="s">
        <v>7496</v>
      </c>
      <c r="C4426" s="8">
        <v>43603</v>
      </c>
      <c r="D4426" s="7">
        <v>43604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c r="V4426" s="1">
        <f t="shared" si="69"/>
        <v>173.75</v>
      </c>
      <c r="W4426" s="30">
        <f>Orders[[#This Row],[Profit]]/Orders[[#This Row],[Sales]]</f>
        <v>0.44999999999999996</v>
      </c>
    </row>
    <row r="4427" spans="1:23" x14ac:dyDescent="0.35">
      <c r="A4427" s="1" t="s">
        <v>15385</v>
      </c>
      <c r="B4427" s="1" t="s">
        <v>7496</v>
      </c>
      <c r="C4427" s="8">
        <v>43603</v>
      </c>
      <c r="D4427" s="7">
        <v>43604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54.691200000000002</v>
      </c>
      <c r="V4427" s="1">
        <f t="shared" si="69"/>
        <v>683.64</v>
      </c>
      <c r="W4427" s="30">
        <f>Orders[[#This Row],[Profit]]/Orders[[#This Row],[Sales]]</f>
        <v>0.48000000000000004</v>
      </c>
    </row>
    <row r="4428" spans="1:23" x14ac:dyDescent="0.35">
      <c r="A4428" s="1" t="s">
        <v>15386</v>
      </c>
      <c r="B4428" s="1" t="s">
        <v>7496</v>
      </c>
      <c r="C4428" s="8">
        <v>43603</v>
      </c>
      <c r="D4428" s="7">
        <v>43604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15.6744</v>
      </c>
      <c r="V4428" s="1">
        <f t="shared" si="69"/>
        <v>111.96</v>
      </c>
      <c r="W4428" s="30">
        <f>Orders[[#This Row],[Profit]]/Orders[[#This Row],[Sales]]</f>
        <v>0.28000000000000003</v>
      </c>
    </row>
    <row r="4429" spans="1:23" x14ac:dyDescent="0.35">
      <c r="A4429" s="1" t="s">
        <v>15387</v>
      </c>
      <c r="B4429" s="1" t="s">
        <v>7500</v>
      </c>
      <c r="C4429" s="8">
        <v>43730</v>
      </c>
      <c r="D4429" s="7">
        <v>43736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c r="V4429" s="1">
        <f t="shared" si="69"/>
        <v>81.539999999999992</v>
      </c>
      <c r="W4429" s="30">
        <f>Orders[[#This Row],[Profit]]/Orders[[#This Row],[Sales]]</f>
        <v>0.45</v>
      </c>
    </row>
    <row r="4430" spans="1:23" x14ac:dyDescent="0.35">
      <c r="A4430" s="1" t="s">
        <v>15388</v>
      </c>
      <c r="B4430" s="1" t="s">
        <v>7501</v>
      </c>
      <c r="C4430" s="8">
        <v>43545</v>
      </c>
      <c r="D4430" s="7">
        <v>43551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523.70519999999999</v>
      </c>
      <c r="V4430" s="1">
        <f t="shared" si="69"/>
        <v>10835.28</v>
      </c>
      <c r="W4430" s="30">
        <f>Orders[[#This Row],[Profit]]/Orders[[#This Row],[Sales]]</f>
        <v>0.28999999999999998</v>
      </c>
    </row>
    <row r="4431" spans="1:23" x14ac:dyDescent="0.35">
      <c r="A4431" s="1" t="s">
        <v>15389</v>
      </c>
      <c r="B4431" s="1" t="s">
        <v>7502</v>
      </c>
      <c r="C4431" s="8">
        <v>43722</v>
      </c>
      <c r="D4431" s="7">
        <v>43722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70.95</v>
      </c>
      <c r="S4431" s="1">
        <v>3</v>
      </c>
      <c r="T4431" s="1">
        <v>0</v>
      </c>
      <c r="U4431" s="1">
        <v>18.446999999999999</v>
      </c>
      <c r="V4431" s="1">
        <f t="shared" si="69"/>
        <v>212.85000000000002</v>
      </c>
      <c r="W4431" s="30">
        <f>Orders[[#This Row],[Profit]]/Orders[[#This Row],[Sales]]</f>
        <v>0.25999999999999995</v>
      </c>
    </row>
    <row r="4432" spans="1:23" x14ac:dyDescent="0.35">
      <c r="A4432" s="1" t="s">
        <v>15390</v>
      </c>
      <c r="B4432" s="1" t="s">
        <v>7503</v>
      </c>
      <c r="C4432" s="8">
        <v>43407</v>
      </c>
      <c r="D4432" s="7">
        <v>43412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c r="V4432" s="1">
        <f t="shared" si="69"/>
        <v>80</v>
      </c>
      <c r="W4432" s="30">
        <f>Orders[[#This Row],[Profit]]/Orders[[#This Row],[Sales]]</f>
        <v>0.48</v>
      </c>
    </row>
    <row r="4433" spans="1:23" x14ac:dyDescent="0.35">
      <c r="A4433" s="1" t="s">
        <v>15391</v>
      </c>
      <c r="B4433" s="1" t="s">
        <v>7503</v>
      </c>
      <c r="C4433" s="8">
        <v>43407</v>
      </c>
      <c r="D4433" s="7">
        <v>43412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2.0748000000000002</v>
      </c>
      <c r="V4433" s="1">
        <f t="shared" si="69"/>
        <v>23.94</v>
      </c>
      <c r="W4433" s="30">
        <f>Orders[[#This Row],[Profit]]/Orders[[#This Row],[Sales]]</f>
        <v>0.26</v>
      </c>
    </row>
    <row r="4434" spans="1:23" x14ac:dyDescent="0.35">
      <c r="A4434" s="1" t="s">
        <v>15392</v>
      </c>
      <c r="B4434" s="1" t="s">
        <v>7503</v>
      </c>
      <c r="C4434" s="8">
        <v>43407</v>
      </c>
      <c r="D4434" s="7">
        <v>43412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9.1579999999999995</v>
      </c>
      <c r="V4434" s="1">
        <f t="shared" si="69"/>
        <v>120.5</v>
      </c>
      <c r="W4434" s="30">
        <f>Orders[[#This Row],[Profit]]/Orders[[#This Row],[Sales]]</f>
        <v>0.37999999999999995</v>
      </c>
    </row>
    <row r="4435" spans="1:23" x14ac:dyDescent="0.35">
      <c r="A4435" s="1" t="s">
        <v>15393</v>
      </c>
      <c r="B4435" s="1" t="s">
        <v>7503</v>
      </c>
      <c r="C4435" s="8">
        <v>43407</v>
      </c>
      <c r="D4435" s="7">
        <v>43412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2.625</v>
      </c>
      <c r="V4435" s="1">
        <f t="shared" si="69"/>
        <v>8.75</v>
      </c>
      <c r="W4435" s="30">
        <f>Orders[[#This Row],[Profit]]/Orders[[#This Row],[Sales]]</f>
        <v>0.3</v>
      </c>
    </row>
    <row r="4436" spans="1:23" x14ac:dyDescent="0.35">
      <c r="A4436" s="1" t="s">
        <v>15394</v>
      </c>
      <c r="B4436" s="1" t="s">
        <v>7503</v>
      </c>
      <c r="C4436" s="8">
        <v>43407</v>
      </c>
      <c r="D4436" s="7">
        <v>43412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c r="V4436" s="1">
        <f t="shared" si="69"/>
        <v>2528.8200000000002</v>
      </c>
      <c r="W4436" s="30">
        <f>Orders[[#This Row],[Profit]]/Orders[[#This Row],[Sales]]</f>
        <v>0.19</v>
      </c>
    </row>
    <row r="4437" spans="1:23" x14ac:dyDescent="0.35">
      <c r="A4437" s="1" t="s">
        <v>15395</v>
      </c>
      <c r="B4437" s="1" t="s">
        <v>7506</v>
      </c>
      <c r="C4437" s="8">
        <v>43223</v>
      </c>
      <c r="D4437" s="7">
        <v>43228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2.1819999999999999</v>
      </c>
      <c r="S4437" s="1">
        <v>1</v>
      </c>
      <c r="T4437" s="1">
        <v>0.8</v>
      </c>
      <c r="U4437" s="1">
        <v>-3.6002999999999998</v>
      </c>
      <c r="V4437" s="1">
        <f t="shared" si="69"/>
        <v>2.1819999999999999</v>
      </c>
      <c r="W4437" s="30">
        <f>Orders[[#This Row],[Profit]]/Orders[[#This Row],[Sales]]</f>
        <v>-1.65</v>
      </c>
    </row>
    <row r="4438" spans="1:23" x14ac:dyDescent="0.35">
      <c r="A4438" s="1" t="s">
        <v>15396</v>
      </c>
      <c r="B4438" s="1" t="s">
        <v>7506</v>
      </c>
      <c r="C4438" s="8">
        <v>43223</v>
      </c>
      <c r="D4438" s="7">
        <v>43228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2.7383999999999999</v>
      </c>
      <c r="V4438" s="1">
        <f t="shared" si="69"/>
        <v>191.68799999999999</v>
      </c>
      <c r="W4438" s="30">
        <f>Orders[[#This Row],[Profit]]/Orders[[#This Row],[Sales]]</f>
        <v>9.9999999999999992E-2</v>
      </c>
    </row>
    <row r="4439" spans="1:23" x14ac:dyDescent="0.35">
      <c r="A4439" s="1" t="s">
        <v>15397</v>
      </c>
      <c r="B4439" s="1" t="s">
        <v>7506</v>
      </c>
      <c r="C4439" s="8">
        <v>43223</v>
      </c>
      <c r="D4439" s="7">
        <v>43228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26.405999999999999</v>
      </c>
      <c r="S4439" s="1">
        <v>3</v>
      </c>
      <c r="T4439" s="1">
        <v>0.8</v>
      </c>
      <c r="U4439" s="1">
        <v>-71.296199999999999</v>
      </c>
      <c r="V4439" s="1">
        <f t="shared" si="69"/>
        <v>79.217999999999989</v>
      </c>
      <c r="W4439" s="30">
        <f>Orders[[#This Row],[Profit]]/Orders[[#This Row],[Sales]]</f>
        <v>-2.7</v>
      </c>
    </row>
    <row r="4440" spans="1:23" x14ac:dyDescent="0.35">
      <c r="A4440" s="1" t="s">
        <v>15398</v>
      </c>
      <c r="B4440" s="1" t="s">
        <v>7509</v>
      </c>
      <c r="C4440" s="8">
        <v>43461</v>
      </c>
      <c r="D4440" s="7">
        <v>43467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v>
      </c>
      <c r="S4440" s="1">
        <v>2</v>
      </c>
      <c r="T4440" s="1">
        <v>0.2</v>
      </c>
      <c r="U4440" s="1">
        <v>3.6288</v>
      </c>
      <c r="V4440" s="1">
        <f t="shared" si="69"/>
        <v>20.736000000000001</v>
      </c>
      <c r="W4440" s="30">
        <f>Orders[[#This Row],[Profit]]/Orders[[#This Row],[Sales]]</f>
        <v>0.35</v>
      </c>
    </row>
    <row r="4441" spans="1:23" x14ac:dyDescent="0.35">
      <c r="A4441" s="1" t="s">
        <v>15399</v>
      </c>
      <c r="B4441" s="1" t="s">
        <v>7509</v>
      </c>
      <c r="C4441" s="8">
        <v>43461</v>
      </c>
      <c r="D4441" s="7">
        <v>43467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v>
      </c>
      <c r="S4441" s="1">
        <v>4</v>
      </c>
      <c r="T4441" s="1">
        <v>0.2</v>
      </c>
      <c r="U4441" s="1">
        <v>7.4</v>
      </c>
      <c r="V4441" s="1">
        <f t="shared" si="69"/>
        <v>94.72</v>
      </c>
      <c r="W4441" s="30">
        <f>Orders[[#This Row],[Profit]]/Orders[[#This Row],[Sales]]</f>
        <v>0.3125</v>
      </c>
    </row>
    <row r="4442" spans="1:23" x14ac:dyDescent="0.35">
      <c r="A4442" s="1" t="s">
        <v>15400</v>
      </c>
      <c r="B4442" s="1" t="s">
        <v>7510</v>
      </c>
      <c r="C4442" s="8">
        <v>43303</v>
      </c>
      <c r="D4442" s="7">
        <v>43307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36.283499999999997</v>
      </c>
      <c r="V4442" s="1">
        <f t="shared" si="69"/>
        <v>109.95</v>
      </c>
      <c r="W4442" s="30">
        <f>Orders[[#This Row],[Profit]]/Orders[[#This Row],[Sales]]</f>
        <v>0.32999999999999996</v>
      </c>
    </row>
    <row r="4443" spans="1:23" x14ac:dyDescent="0.35">
      <c r="A4443" s="1" t="s">
        <v>15401</v>
      </c>
      <c r="B4443" s="1" t="s">
        <v>7510</v>
      </c>
      <c r="C4443" s="8">
        <v>43303</v>
      </c>
      <c r="D4443" s="7">
        <v>43307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965.85</v>
      </c>
      <c r="S4443" s="1">
        <v>5</v>
      </c>
      <c r="T4443" s="1">
        <v>0</v>
      </c>
      <c r="U4443" s="1">
        <v>135.21899999999999</v>
      </c>
      <c r="V4443" s="1">
        <f t="shared" si="69"/>
        <v>4829.25</v>
      </c>
      <c r="W4443" s="30">
        <f>Orders[[#This Row],[Profit]]/Orders[[#This Row],[Sales]]</f>
        <v>0.13999999999999999</v>
      </c>
    </row>
    <row r="4444" spans="1:23" x14ac:dyDescent="0.35">
      <c r="A4444" s="1" t="s">
        <v>15402</v>
      </c>
      <c r="B4444" s="1" t="s">
        <v>7510</v>
      </c>
      <c r="C4444" s="8">
        <v>43303</v>
      </c>
      <c r="D4444" s="7">
        <v>43307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10.512</v>
      </c>
      <c r="V4444" s="1">
        <f t="shared" si="69"/>
        <v>146</v>
      </c>
      <c r="W4444" s="30">
        <f>Orders[[#This Row],[Profit]]/Orders[[#This Row],[Sales]]</f>
        <v>0.36000000000000004</v>
      </c>
    </row>
    <row r="4445" spans="1:23" x14ac:dyDescent="0.35">
      <c r="A4445" s="1" t="s">
        <v>15403</v>
      </c>
      <c r="B4445" s="1" t="s">
        <v>7510</v>
      </c>
      <c r="C4445" s="8">
        <v>43303</v>
      </c>
      <c r="D4445" s="7">
        <v>43307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v>
      </c>
      <c r="S4445" s="1">
        <v>5</v>
      </c>
      <c r="T4445" s="1">
        <v>0</v>
      </c>
      <c r="U4445" s="1">
        <v>15.552</v>
      </c>
      <c r="V4445" s="1">
        <f t="shared" si="69"/>
        <v>162</v>
      </c>
      <c r="W4445" s="30">
        <f>Orders[[#This Row],[Profit]]/Orders[[#This Row],[Sales]]</f>
        <v>0.48</v>
      </c>
    </row>
    <row r="4446" spans="1:23" x14ac:dyDescent="0.35">
      <c r="A4446" s="1" t="s">
        <v>15404</v>
      </c>
      <c r="B4446" s="1" t="s">
        <v>7515</v>
      </c>
      <c r="C4446" s="8">
        <v>42690</v>
      </c>
      <c r="D4446" s="7">
        <v>42695</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36.8245</v>
      </c>
      <c r="V4446" s="1">
        <f t="shared" si="69"/>
        <v>391.75</v>
      </c>
      <c r="W4446" s="30">
        <f>Orders[[#This Row],[Profit]]/Orders[[#This Row],[Sales]]</f>
        <v>0.47000000000000003</v>
      </c>
    </row>
    <row r="4447" spans="1:23" x14ac:dyDescent="0.35">
      <c r="A4447" s="1" t="s">
        <v>15405</v>
      </c>
      <c r="B4447" s="1" t="s">
        <v>7515</v>
      </c>
      <c r="C4447" s="8">
        <v>42690</v>
      </c>
      <c r="D4447" s="7">
        <v>42695</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c r="V4447" s="1">
        <f t="shared" si="69"/>
        <v>190.07999999999998</v>
      </c>
      <c r="W4447" s="30">
        <f>Orders[[#This Row],[Profit]]/Orders[[#This Row],[Sales]]</f>
        <v>0.45</v>
      </c>
    </row>
    <row r="4448" spans="1:23" x14ac:dyDescent="0.35">
      <c r="A4448" s="1" t="s">
        <v>15406</v>
      </c>
      <c r="B4448" s="1" t="s">
        <v>7515</v>
      </c>
      <c r="C4448" s="8">
        <v>42690</v>
      </c>
      <c r="D4448" s="7">
        <v>42695</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c r="V4448" s="1">
        <f t="shared" si="69"/>
        <v>116.48</v>
      </c>
      <c r="W4448" s="30">
        <f>Orders[[#This Row],[Profit]]/Orders[[#This Row],[Sales]]</f>
        <v>0.49</v>
      </c>
    </row>
    <row r="4449" spans="1:23" x14ac:dyDescent="0.35">
      <c r="A4449" s="1" t="s">
        <v>15407</v>
      </c>
      <c r="B4449" s="1" t="s">
        <v>7515</v>
      </c>
      <c r="C4449" s="8">
        <v>42690</v>
      </c>
      <c r="D4449" s="7">
        <v>42695</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c r="V4449" s="1">
        <f t="shared" si="69"/>
        <v>847.25</v>
      </c>
      <c r="W4449" s="30">
        <f>Orders[[#This Row],[Profit]]/Orders[[#This Row],[Sales]]</f>
        <v>0.25</v>
      </c>
    </row>
    <row r="4450" spans="1:23" x14ac:dyDescent="0.35">
      <c r="A4450" s="1" t="s">
        <v>15408</v>
      </c>
      <c r="B4450" s="1" t="s">
        <v>7516</v>
      </c>
      <c r="C4450" s="8">
        <v>42905</v>
      </c>
      <c r="D4450" s="7">
        <v>42909</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c r="V4450" s="1">
        <f t="shared" si="69"/>
        <v>25.12</v>
      </c>
      <c r="W4450" s="30">
        <f>Orders[[#This Row],[Profit]]/Orders[[#This Row],[Sales]]</f>
        <v>0.31999999999999995</v>
      </c>
    </row>
    <row r="4451" spans="1:23" x14ac:dyDescent="0.35">
      <c r="A4451" s="1" t="s">
        <v>15409</v>
      </c>
      <c r="B4451" s="1" t="s">
        <v>7516</v>
      </c>
      <c r="C4451" s="8">
        <v>42905</v>
      </c>
      <c r="D4451" s="7">
        <v>42909</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3.1103999999999998</v>
      </c>
      <c r="V4451" s="1">
        <f t="shared" si="69"/>
        <v>6.48</v>
      </c>
      <c r="W4451" s="30">
        <f>Orders[[#This Row],[Profit]]/Orders[[#This Row],[Sales]]</f>
        <v>0.47999999999999993</v>
      </c>
    </row>
    <row r="4452" spans="1:23" x14ac:dyDescent="0.35">
      <c r="A4452" s="1" t="s">
        <v>15410</v>
      </c>
      <c r="B4452" s="1" t="s">
        <v>7516</v>
      </c>
      <c r="C4452" s="8">
        <v>42905</v>
      </c>
      <c r="D4452" s="7">
        <v>42909</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87.744299999999996</v>
      </c>
      <c r="V4452" s="1">
        <f t="shared" si="69"/>
        <v>560.06999999999994</v>
      </c>
      <c r="W4452" s="30">
        <f>Orders[[#This Row],[Profit]]/Orders[[#This Row],[Sales]]</f>
        <v>0.47</v>
      </c>
    </row>
    <row r="4453" spans="1:23" x14ac:dyDescent="0.35">
      <c r="A4453" s="1" t="s">
        <v>15411</v>
      </c>
      <c r="B4453" s="1" t="s">
        <v>7517</v>
      </c>
      <c r="C4453" s="8">
        <v>43285</v>
      </c>
      <c r="D4453" s="7">
        <v>43287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c r="V4453" s="1">
        <f t="shared" si="69"/>
        <v>127</v>
      </c>
      <c r="W4453" s="30">
        <f>Orders[[#This Row],[Profit]]/Orders[[#This Row],[Sales]]</f>
        <v>0.33999999999999997</v>
      </c>
    </row>
    <row r="4454" spans="1:23" x14ac:dyDescent="0.35">
      <c r="A4454" s="1" t="s">
        <v>15412</v>
      </c>
      <c r="B4454" s="1" t="s">
        <v>7517</v>
      </c>
      <c r="C4454" s="8">
        <v>43285</v>
      </c>
      <c r="D4454" s="7">
        <v>43287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c r="V4454" s="1">
        <f t="shared" si="69"/>
        <v>87.92</v>
      </c>
      <c r="W4454" s="30">
        <f>Orders[[#This Row],[Profit]]/Orders[[#This Row],[Sales]]</f>
        <v>0.47000000000000003</v>
      </c>
    </row>
    <row r="4455" spans="1:23" x14ac:dyDescent="0.35">
      <c r="A4455" s="1" t="s">
        <v>15413</v>
      </c>
      <c r="B4455" s="1" t="s">
        <v>7517</v>
      </c>
      <c r="C4455" s="8">
        <v>43285</v>
      </c>
      <c r="D4455" s="7">
        <v>43287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225.73500000000001</v>
      </c>
      <c r="V4455" s="1">
        <f t="shared" si="69"/>
        <v>6395.8249999999998</v>
      </c>
      <c r="W4455" s="30">
        <f>Orders[[#This Row],[Profit]]/Orders[[#This Row],[Sales]]</f>
        <v>0.17647058823529413</v>
      </c>
    </row>
    <row r="4456" spans="1:23" x14ac:dyDescent="0.35">
      <c r="A4456" s="1" t="s">
        <v>15414</v>
      </c>
      <c r="B4456" s="1" t="s">
        <v>7517</v>
      </c>
      <c r="C4456" s="8">
        <v>43285</v>
      </c>
      <c r="D4456" s="7">
        <v>43287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0.55840000000000001</v>
      </c>
      <c r="V4456" s="1">
        <f t="shared" si="69"/>
        <v>111.68</v>
      </c>
      <c r="W4456" s="30">
        <f>Orders[[#This Row],[Profit]]/Orders[[#This Row],[Sales]]</f>
        <v>0.02</v>
      </c>
    </row>
    <row r="4457" spans="1:23" x14ac:dyDescent="0.35">
      <c r="A4457" s="1" t="s">
        <v>15415</v>
      </c>
      <c r="B4457" s="1" t="s">
        <v>7520</v>
      </c>
      <c r="C4457" s="8">
        <v>42981</v>
      </c>
      <c r="D4457" s="7">
        <v>42986</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-12.956799999999999</v>
      </c>
      <c r="V4457" s="1">
        <f t="shared" si="69"/>
        <v>259.13600000000002</v>
      </c>
      <c r="W4457" s="30">
        <f>Orders[[#This Row],[Profit]]/Orders[[#This Row],[Sales]]</f>
        <v>-9.9999999999999992E-2</v>
      </c>
    </row>
    <row r="4458" spans="1:23" x14ac:dyDescent="0.35">
      <c r="A4458" s="1" t="s">
        <v>15416</v>
      </c>
      <c r="B4458" s="1" t="s">
        <v>7520</v>
      </c>
      <c r="C4458" s="8">
        <v>42981</v>
      </c>
      <c r="D4458" s="7">
        <v>42986</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c r="V4458" s="1">
        <f t="shared" si="69"/>
        <v>12.736000000000001</v>
      </c>
      <c r="W4458" s="30">
        <f>Orders[[#This Row],[Profit]]/Orders[[#This Row],[Sales]]</f>
        <v>0.33749999999999997</v>
      </c>
    </row>
    <row r="4459" spans="1:23" x14ac:dyDescent="0.35">
      <c r="A4459" s="1" t="s">
        <v>15417</v>
      </c>
      <c r="B4459" s="1" t="s">
        <v>7521</v>
      </c>
      <c r="C4459" s="8">
        <v>43684</v>
      </c>
      <c r="D4459" s="7">
        <v>43689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244.55</v>
      </c>
      <c r="S4459" s="1">
        <v>5</v>
      </c>
      <c r="T4459" s="1">
        <v>0</v>
      </c>
      <c r="U4459" s="1">
        <v>114.9385</v>
      </c>
      <c r="V4459" s="1">
        <f t="shared" si="69"/>
        <v>1222.75</v>
      </c>
      <c r="W4459" s="30">
        <f>Orders[[#This Row],[Profit]]/Orders[[#This Row],[Sales]]</f>
        <v>0.47</v>
      </c>
    </row>
    <row r="4460" spans="1:23" x14ac:dyDescent="0.35">
      <c r="A4460" s="1" t="s">
        <v>15418</v>
      </c>
      <c r="B4460" s="1" t="s">
        <v>7522</v>
      </c>
      <c r="C4460" s="8">
        <v>43537</v>
      </c>
      <c r="D4460" s="7">
        <v>43544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c r="V4460" s="1">
        <f t="shared" si="69"/>
        <v>2664.9920000000002</v>
      </c>
      <c r="W4460" s="30">
        <f>Orders[[#This Row],[Profit]]/Orders[[#This Row],[Sales]]</f>
        <v>-0.22499999999999998</v>
      </c>
    </row>
    <row r="4461" spans="1:23" x14ac:dyDescent="0.35">
      <c r="A4461" s="1" t="s">
        <v>15419</v>
      </c>
      <c r="B4461" s="1" t="s">
        <v>7523</v>
      </c>
      <c r="C4461" s="8">
        <v>43736</v>
      </c>
      <c r="D4461" s="7">
        <v>43739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3.2776000000000001</v>
      </c>
      <c r="V4461" s="1">
        <f t="shared" si="69"/>
        <v>32.776000000000003</v>
      </c>
      <c r="W4461" s="30">
        <f>Orders[[#This Row],[Profit]]/Orders[[#This Row],[Sales]]</f>
        <v>9.9999999999999992E-2</v>
      </c>
    </row>
    <row r="4462" spans="1:23" x14ac:dyDescent="0.35">
      <c r="A4462" s="1" t="s">
        <v>15420</v>
      </c>
      <c r="B4462" s="1" t="s">
        <v>7523</v>
      </c>
      <c r="C4462" s="8">
        <v>43736</v>
      </c>
      <c r="D4462" s="7">
        <v>43739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-29.436800000000002</v>
      </c>
      <c r="V4462" s="1">
        <f t="shared" si="69"/>
        <v>294.36799999999999</v>
      </c>
      <c r="W4462" s="30">
        <f>Orders[[#This Row],[Profit]]/Orders[[#This Row],[Sales]]</f>
        <v>-0.2</v>
      </c>
    </row>
    <row r="4463" spans="1:23" x14ac:dyDescent="0.35">
      <c r="A4463" s="1" t="s">
        <v>15421</v>
      </c>
      <c r="B4463" s="1" t="s">
        <v>7523</v>
      </c>
      <c r="C4463" s="8">
        <v>43736</v>
      </c>
      <c r="D4463" s="7">
        <v>43739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v>
      </c>
      <c r="S4463" s="1">
        <v>2</v>
      </c>
      <c r="T4463" s="1">
        <v>0.2</v>
      </c>
      <c r="U4463" s="1">
        <v>1.3595999999999999</v>
      </c>
      <c r="V4463" s="1">
        <f t="shared" si="69"/>
        <v>108.768</v>
      </c>
      <c r="W4463" s="30">
        <f>Orders[[#This Row],[Profit]]/Orders[[#This Row],[Sales]]</f>
        <v>2.4999999999999998E-2</v>
      </c>
    </row>
    <row r="4464" spans="1:23" x14ac:dyDescent="0.35">
      <c r="A4464" s="1" t="s">
        <v>15422</v>
      </c>
      <c r="B4464" s="1" t="s">
        <v>7523</v>
      </c>
      <c r="C4464" s="8">
        <v>43736</v>
      </c>
      <c r="D4464" s="7">
        <v>43739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76.775999999999996</v>
      </c>
      <c r="S4464" s="1">
        <v>4</v>
      </c>
      <c r="T4464" s="1">
        <v>0.7</v>
      </c>
      <c r="U4464" s="1">
        <v>-58.861600000000003</v>
      </c>
      <c r="V4464" s="1">
        <f t="shared" si="69"/>
        <v>307.10399999999998</v>
      </c>
      <c r="W4464" s="30">
        <f>Orders[[#This Row],[Profit]]/Orders[[#This Row],[Sales]]</f>
        <v>-0.76666666666666672</v>
      </c>
    </row>
    <row r="4465" spans="1:23" x14ac:dyDescent="0.35">
      <c r="A4465" s="1" t="s">
        <v>15423</v>
      </c>
      <c r="B4465" s="1" t="s">
        <v>7523</v>
      </c>
      <c r="C4465" s="8">
        <v>43736</v>
      </c>
      <c r="D4465" s="7">
        <v>43739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v>
      </c>
      <c r="S4465" s="1">
        <v>3</v>
      </c>
      <c r="T4465" s="1">
        <v>0.2</v>
      </c>
      <c r="U4465" s="1">
        <v>5.2026000000000003</v>
      </c>
      <c r="V4465" s="1">
        <f t="shared" si="69"/>
        <v>43.055999999999997</v>
      </c>
      <c r="W4465" s="30">
        <f>Orders[[#This Row],[Profit]]/Orders[[#This Row],[Sales]]</f>
        <v>0.36249999999999999</v>
      </c>
    </row>
    <row r="4466" spans="1:23" x14ac:dyDescent="0.35">
      <c r="A4466" s="1" t="s">
        <v>15424</v>
      </c>
      <c r="B4466" s="1" t="s">
        <v>7523</v>
      </c>
      <c r="C4466" s="8">
        <v>43736</v>
      </c>
      <c r="D4466" s="7">
        <v>43739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v>
      </c>
      <c r="S4466" s="1">
        <v>2</v>
      </c>
      <c r="T4466" s="1">
        <v>0.2</v>
      </c>
      <c r="U4466" s="1">
        <v>26.224</v>
      </c>
      <c r="V4466" s="1">
        <f t="shared" si="69"/>
        <v>419.584</v>
      </c>
      <c r="W4466" s="30">
        <f>Orders[[#This Row],[Profit]]/Orders[[#This Row],[Sales]]</f>
        <v>0.125</v>
      </c>
    </row>
    <row r="4467" spans="1:23" x14ac:dyDescent="0.35">
      <c r="A4467" s="1" t="s">
        <v>15425</v>
      </c>
      <c r="B4467" s="1" t="s">
        <v>7526</v>
      </c>
      <c r="C4467" s="8">
        <v>42954</v>
      </c>
      <c r="D4467" s="7">
        <v>42958</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3.3039999999999998</v>
      </c>
      <c r="S4467" s="1">
        <v>1</v>
      </c>
      <c r="T4467" s="1">
        <v>0.2</v>
      </c>
      <c r="U4467" s="1">
        <v>1.1151</v>
      </c>
      <c r="V4467" s="1">
        <f t="shared" si="69"/>
        <v>3.3039999999999998</v>
      </c>
      <c r="W4467" s="30">
        <f>Orders[[#This Row],[Profit]]/Orders[[#This Row],[Sales]]</f>
        <v>0.33750000000000002</v>
      </c>
    </row>
    <row r="4468" spans="1:23" x14ac:dyDescent="0.35">
      <c r="A4468" s="1" t="s">
        <v>15426</v>
      </c>
      <c r="B4468" s="1" t="s">
        <v>7527</v>
      </c>
      <c r="C4468" s="8">
        <v>43793</v>
      </c>
      <c r="D4468" s="7">
        <v>43800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7.3710000000000004</v>
      </c>
      <c r="V4468" s="1">
        <f t="shared" si="69"/>
        <v>147.41999999999999</v>
      </c>
      <c r="W4468" s="30">
        <f>Orders[[#This Row],[Profit]]/Orders[[#This Row],[Sales]]</f>
        <v>0.45000000000000007</v>
      </c>
    </row>
    <row r="4469" spans="1:23" x14ac:dyDescent="0.35">
      <c r="A4469" s="1" t="s">
        <v>15427</v>
      </c>
      <c r="B4469" s="1" t="s">
        <v>7527</v>
      </c>
      <c r="C4469" s="8">
        <v>43793</v>
      </c>
      <c r="D4469" s="7">
        <v>43800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c r="V4469" s="1">
        <f t="shared" si="69"/>
        <v>335.92</v>
      </c>
      <c r="W4469" s="30">
        <f>Orders[[#This Row],[Profit]]/Orders[[#This Row],[Sales]]</f>
        <v>0.47</v>
      </c>
    </row>
    <row r="4470" spans="1:23" x14ac:dyDescent="0.35">
      <c r="A4470" s="1" t="s">
        <v>15428</v>
      </c>
      <c r="B4470" s="1" t="s">
        <v>7527</v>
      </c>
      <c r="C4470" s="8">
        <v>43793</v>
      </c>
      <c r="D4470" s="7">
        <v>43800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-16.078399999999998</v>
      </c>
      <c r="V4470" s="1">
        <f t="shared" si="69"/>
        <v>643.13599999999997</v>
      </c>
      <c r="W4470" s="30">
        <f>Orders[[#This Row],[Profit]]/Orders[[#This Row],[Sales]]</f>
        <v>-4.9999999999999996E-2</v>
      </c>
    </row>
    <row r="4471" spans="1:23" x14ac:dyDescent="0.35">
      <c r="A4471" s="1" t="s">
        <v>15429</v>
      </c>
      <c r="B4471" s="1" t="s">
        <v>7527</v>
      </c>
      <c r="C4471" s="8">
        <v>43793</v>
      </c>
      <c r="D4471" s="7">
        <v>43800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6.2207999999999997</v>
      </c>
      <c r="V4471" s="1">
        <f t="shared" si="69"/>
        <v>25.92</v>
      </c>
      <c r="W4471" s="30">
        <f>Orders[[#This Row],[Profit]]/Orders[[#This Row],[Sales]]</f>
        <v>0.47999999999999993</v>
      </c>
    </row>
    <row r="4472" spans="1:23" x14ac:dyDescent="0.35">
      <c r="A4472" s="1" t="s">
        <v>15430</v>
      </c>
      <c r="B4472" s="1" t="s">
        <v>7528</v>
      </c>
      <c r="C4472" s="8">
        <v>43593</v>
      </c>
      <c r="D4472" s="7">
        <v>43597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-23.7822</v>
      </c>
      <c r="V4472" s="1">
        <f t="shared" si="69"/>
        <v>384.17399999999998</v>
      </c>
      <c r="W4472" s="30">
        <f>Orders[[#This Row],[Profit]]/Orders[[#This Row],[Sales]]</f>
        <v>-0.18571428571428572</v>
      </c>
    </row>
    <row r="4473" spans="1:23" x14ac:dyDescent="0.35">
      <c r="A4473" s="1" t="s">
        <v>15431</v>
      </c>
      <c r="B4473" s="1" t="s">
        <v>7529</v>
      </c>
      <c r="C4473" s="8">
        <v>43737</v>
      </c>
      <c r="D4473" s="7">
        <v>43737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v>
      </c>
      <c r="V4473" s="1">
        <f t="shared" si="69"/>
        <v>63.686</v>
      </c>
      <c r="W4473" s="30">
        <f>Orders[[#This Row],[Profit]]/Orders[[#This Row],[Sales]]</f>
        <v>-0.24285714285714285</v>
      </c>
    </row>
    <row r="4474" spans="1:23" x14ac:dyDescent="0.35">
      <c r="A4474" s="1" t="s">
        <v>15432</v>
      </c>
      <c r="B4474" s="1" t="s">
        <v>7529</v>
      </c>
      <c r="C4474" s="8">
        <v>43737</v>
      </c>
      <c r="D4474" s="7">
        <v>43737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65.993399999999994</v>
      </c>
      <c r="V4474" s="1">
        <f t="shared" si="69"/>
        <v>719.928</v>
      </c>
      <c r="W4474" s="30">
        <f>Orders[[#This Row],[Profit]]/Orders[[#This Row],[Sales]]</f>
        <v>0.27499999999999997</v>
      </c>
    </row>
    <row r="4475" spans="1:23" x14ac:dyDescent="0.35">
      <c r="A4475" s="1" t="s">
        <v>15433</v>
      </c>
      <c r="B4475" s="1" t="s">
        <v>7529</v>
      </c>
      <c r="C4475" s="8">
        <v>43737</v>
      </c>
      <c r="D4475" s="7">
        <v>43737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v>
      </c>
      <c r="V4475" s="1">
        <f t="shared" si="69"/>
        <v>688.44</v>
      </c>
      <c r="W4475" s="30">
        <f>Orders[[#This Row],[Profit]]/Orders[[#This Row],[Sales]]</f>
        <v>-0.54999999999999993</v>
      </c>
    </row>
    <row r="4476" spans="1:23" x14ac:dyDescent="0.35">
      <c r="A4476" s="1" t="s">
        <v>15434</v>
      </c>
      <c r="B4476" s="1" t="s">
        <v>7529</v>
      </c>
      <c r="C4476" s="8">
        <v>43737</v>
      </c>
      <c r="D4476" s="7">
        <v>43737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v>
      </c>
      <c r="S4476" s="1">
        <v>3</v>
      </c>
      <c r="T4476" s="1">
        <v>0.2</v>
      </c>
      <c r="U4476" s="1">
        <v>5.4432</v>
      </c>
      <c r="V4476" s="1">
        <f t="shared" si="69"/>
        <v>46.655999999999999</v>
      </c>
      <c r="W4476" s="30">
        <f>Orders[[#This Row],[Profit]]/Orders[[#This Row],[Sales]]</f>
        <v>0.35000000000000003</v>
      </c>
    </row>
    <row r="4477" spans="1:23" x14ac:dyDescent="0.35">
      <c r="A4477" s="1" t="s">
        <v>15435</v>
      </c>
      <c r="B4477" s="1" t="s">
        <v>7529</v>
      </c>
      <c r="C4477" s="8">
        <v>43737</v>
      </c>
      <c r="D4477" s="7">
        <v>43737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7.4367999999999999</v>
      </c>
      <c r="V4477" s="1">
        <f t="shared" si="69"/>
        <v>84.992000000000004</v>
      </c>
      <c r="W4477" s="30">
        <f>Orders[[#This Row],[Profit]]/Orders[[#This Row],[Sales]]</f>
        <v>0.35</v>
      </c>
    </row>
    <row r="4478" spans="1:23" x14ac:dyDescent="0.35">
      <c r="A4478" s="1" t="s">
        <v>15436</v>
      </c>
      <c r="B4478" s="1" t="s">
        <v>7529</v>
      </c>
      <c r="C4478" s="8">
        <v>43737</v>
      </c>
      <c r="D4478" s="7">
        <v>43737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2.64</v>
      </c>
      <c r="V4478" s="1">
        <f t="shared" si="69"/>
        <v>16.896000000000001</v>
      </c>
      <c r="W4478" s="30">
        <f>Orders[[#This Row],[Profit]]/Orders[[#This Row],[Sales]]</f>
        <v>0.3125</v>
      </c>
    </row>
    <row r="4479" spans="1:23" x14ac:dyDescent="0.35">
      <c r="A4479" s="1" t="s">
        <v>15437</v>
      </c>
      <c r="B4479" s="1" t="s">
        <v>7533</v>
      </c>
      <c r="C4479" s="8">
        <v>43760</v>
      </c>
      <c r="D4479" s="7">
        <v>43760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v>
      </c>
      <c r="S4479" s="1">
        <v>3</v>
      </c>
      <c r="T4479" s="1">
        <v>0</v>
      </c>
      <c r="U4479" s="1">
        <v>23.316299999999998</v>
      </c>
      <c r="V4479" s="1">
        <f t="shared" si="69"/>
        <v>999.27</v>
      </c>
      <c r="W4479" s="30">
        <f>Orders[[#This Row],[Profit]]/Orders[[#This Row],[Sales]]</f>
        <v>7.0000000000000007E-2</v>
      </c>
    </row>
    <row r="4480" spans="1:23" x14ac:dyDescent="0.35">
      <c r="A4480" s="1" t="s">
        <v>15438</v>
      </c>
      <c r="B4480" s="1" t="s">
        <v>7533</v>
      </c>
      <c r="C4480" s="8">
        <v>43760</v>
      </c>
      <c r="D4480" s="7">
        <v>43760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c r="V4480" s="1">
        <f t="shared" si="69"/>
        <v>497.96</v>
      </c>
      <c r="W4480" s="30">
        <f>Orders[[#This Row],[Profit]]/Orders[[#This Row],[Sales]]</f>
        <v>0.22</v>
      </c>
    </row>
    <row r="4481" spans="1:23" x14ac:dyDescent="0.35">
      <c r="A4481" s="1" t="s">
        <v>15439</v>
      </c>
      <c r="B4481" s="1" t="s">
        <v>7537</v>
      </c>
      <c r="C4481" s="8">
        <v>42453</v>
      </c>
      <c r="D4481" s="7">
        <v>42457</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v>
      </c>
      <c r="S4481" s="1">
        <v>5</v>
      </c>
      <c r="T4481" s="1">
        <v>0</v>
      </c>
      <c r="U4481" s="1">
        <v>11.702999999999999</v>
      </c>
      <c r="V4481" s="1">
        <f t="shared" si="69"/>
        <v>124.5</v>
      </c>
      <c r="W4481" s="30">
        <f>Orders[[#This Row],[Profit]]/Orders[[#This Row],[Sales]]</f>
        <v>0.47000000000000003</v>
      </c>
    </row>
    <row r="4482" spans="1:23" x14ac:dyDescent="0.35">
      <c r="A4482" s="1" t="s">
        <v>15440</v>
      </c>
      <c r="B4482" s="1" t="s">
        <v>7540</v>
      </c>
      <c r="C4482" s="8">
        <v>43407</v>
      </c>
      <c r="D4482" s="7">
        <v>43412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v>
      </c>
      <c r="S4482" s="1">
        <v>7</v>
      </c>
      <c r="T4482" s="1">
        <v>0</v>
      </c>
      <c r="U4482" s="1">
        <v>5.0358000000000001</v>
      </c>
      <c r="V4482" s="1">
        <f t="shared" ref="V4482:V4545" si="70">PRODUCT(S4482,R4482)</f>
        <v>106.82</v>
      </c>
      <c r="W4482" s="30">
        <f>Orders[[#This Row],[Profit]]/Orders[[#This Row],[Sales]]</f>
        <v>0.33</v>
      </c>
    </row>
    <row r="4483" spans="1:23" x14ac:dyDescent="0.35">
      <c r="A4483" s="1" t="s">
        <v>15441</v>
      </c>
      <c r="B4483" s="1" t="s">
        <v>7540</v>
      </c>
      <c r="C4483" s="8">
        <v>43407</v>
      </c>
      <c r="D4483" s="7">
        <v>43412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14.2956</v>
      </c>
      <c r="V4483" s="1">
        <f t="shared" si="70"/>
        <v>86.64</v>
      </c>
      <c r="W4483" s="30">
        <f>Orders[[#This Row],[Profit]]/Orders[[#This Row],[Sales]]</f>
        <v>0.33</v>
      </c>
    </row>
    <row r="4484" spans="1:23" x14ac:dyDescent="0.35">
      <c r="A4484" s="1" t="s">
        <v>15442</v>
      </c>
      <c r="B4484" s="1" t="s">
        <v>7540</v>
      </c>
      <c r="C4484" s="8">
        <v>43407</v>
      </c>
      <c r="D4484" s="7">
        <v>43412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c r="V4484" s="1">
        <f t="shared" si="70"/>
        <v>523.00800000000004</v>
      </c>
      <c r="W4484" s="30">
        <f>Orders[[#This Row],[Profit]]/Orders[[#This Row],[Sales]]</f>
        <v>0.36249999999999999</v>
      </c>
    </row>
    <row r="4485" spans="1:23" x14ac:dyDescent="0.35">
      <c r="A4485" s="1" t="s">
        <v>15443</v>
      </c>
      <c r="B4485" s="1" t="s">
        <v>7540</v>
      </c>
      <c r="C4485" s="8">
        <v>43407</v>
      </c>
      <c r="D4485" s="7">
        <v>43412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56.977200000000003</v>
      </c>
      <c r="V4485" s="1">
        <f t="shared" si="70"/>
        <v>348.84000000000003</v>
      </c>
      <c r="W4485" s="30">
        <f>Orders[[#This Row],[Profit]]/Orders[[#This Row],[Sales]]</f>
        <v>0.49000000000000005</v>
      </c>
    </row>
    <row r="4486" spans="1:23" x14ac:dyDescent="0.35">
      <c r="A4486" s="1" t="s">
        <v>15444</v>
      </c>
      <c r="B4486" s="1" t="s">
        <v>7540</v>
      </c>
      <c r="C4486" s="8">
        <v>43407</v>
      </c>
      <c r="D4486" s="7">
        <v>43412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3.0211999999999999</v>
      </c>
      <c r="V4486" s="1">
        <f t="shared" si="70"/>
        <v>18.591999999999999</v>
      </c>
      <c r="W4486" s="30">
        <f>Orders[[#This Row],[Profit]]/Orders[[#This Row],[Sales]]</f>
        <v>0.32500000000000001</v>
      </c>
    </row>
    <row r="4487" spans="1:23" x14ac:dyDescent="0.35">
      <c r="A4487" s="1" t="s">
        <v>15445</v>
      </c>
      <c r="B4487" s="1" t="s">
        <v>7540</v>
      </c>
      <c r="C4487" s="8">
        <v>43407</v>
      </c>
      <c r="D4487" s="7">
        <v>43412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c r="V4487" s="1">
        <f t="shared" si="70"/>
        <v>58.320000000000007</v>
      </c>
      <c r="W4487" s="30">
        <f>Orders[[#This Row],[Profit]]/Orders[[#This Row],[Sales]]</f>
        <v>0.48000000000000004</v>
      </c>
    </row>
    <row r="4488" spans="1:23" x14ac:dyDescent="0.35">
      <c r="A4488" s="1" t="s">
        <v>15446</v>
      </c>
      <c r="B4488" s="1" t="s">
        <v>7540</v>
      </c>
      <c r="C4488" s="8">
        <v>43407</v>
      </c>
      <c r="D4488" s="7">
        <v>43412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314.55</v>
      </c>
      <c r="S4488" s="1">
        <v>3</v>
      </c>
      <c r="T4488" s="1">
        <v>0</v>
      </c>
      <c r="U4488" s="1">
        <v>150.98400000000001</v>
      </c>
      <c r="V4488" s="1">
        <f t="shared" si="70"/>
        <v>943.65000000000009</v>
      </c>
      <c r="W4488" s="30">
        <f>Orders[[#This Row],[Profit]]/Orders[[#This Row],[Sales]]</f>
        <v>0.48000000000000004</v>
      </c>
    </row>
    <row r="4489" spans="1:23" x14ac:dyDescent="0.35">
      <c r="A4489" s="1" t="s">
        <v>15447</v>
      </c>
      <c r="B4489" s="1" t="s">
        <v>7543</v>
      </c>
      <c r="C4489" s="8">
        <v>42983</v>
      </c>
      <c r="D4489" s="7">
        <v>42989</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16.27</v>
      </c>
      <c r="S4489" s="1">
        <v>5</v>
      </c>
      <c r="T4489" s="1">
        <v>0.8</v>
      </c>
      <c r="U4489" s="1">
        <v>-25.218499999999999</v>
      </c>
      <c r="V4489" s="1">
        <f t="shared" si="70"/>
        <v>81.349999999999994</v>
      </c>
      <c r="W4489" s="30">
        <f>Orders[[#This Row],[Profit]]/Orders[[#This Row],[Sales]]</f>
        <v>-1.55</v>
      </c>
    </row>
    <row r="4490" spans="1:23" x14ac:dyDescent="0.35">
      <c r="A4490" s="1" t="s">
        <v>15448</v>
      </c>
      <c r="B4490" s="1" t="s">
        <v>7543</v>
      </c>
      <c r="C4490" s="8">
        <v>42983</v>
      </c>
      <c r="D4490" s="7">
        <v>42989</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-14.688000000000001</v>
      </c>
      <c r="V4490" s="1">
        <f t="shared" si="70"/>
        <v>622.08000000000004</v>
      </c>
      <c r="W4490" s="30">
        <f>Orders[[#This Row],[Profit]]/Orders[[#This Row],[Sales]]</f>
        <v>-0.21249999999999999</v>
      </c>
    </row>
    <row r="4491" spans="1:23" x14ac:dyDescent="0.35">
      <c r="A4491" s="1" t="s">
        <v>15449</v>
      </c>
      <c r="B4491" s="1" t="s">
        <v>7543</v>
      </c>
      <c r="C4491" s="8">
        <v>42983</v>
      </c>
      <c r="D4491" s="7">
        <v>42989</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4.47</v>
      </c>
      <c r="S4491" s="1">
        <v>3</v>
      </c>
      <c r="T4491" s="1">
        <v>0.8</v>
      </c>
      <c r="U4491" s="1">
        <v>-7.8224999999999998</v>
      </c>
      <c r="V4491" s="1">
        <f t="shared" si="70"/>
        <v>13.41</v>
      </c>
      <c r="W4491" s="30">
        <f>Orders[[#This Row],[Profit]]/Orders[[#This Row],[Sales]]</f>
        <v>-1.75</v>
      </c>
    </row>
    <row r="4492" spans="1:23" x14ac:dyDescent="0.35">
      <c r="A4492" s="1" t="s">
        <v>15450</v>
      </c>
      <c r="B4492" s="1" t="s">
        <v>7544</v>
      </c>
      <c r="C4492" s="8">
        <v>43691</v>
      </c>
      <c r="D4492" s="7">
        <v>43698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418.29599999999999</v>
      </c>
      <c r="S4492" s="1">
        <v>3</v>
      </c>
      <c r="T4492" s="1">
        <v>0.2</v>
      </c>
      <c r="U4492" s="1">
        <v>5.2286999999999999</v>
      </c>
      <c r="V4492" s="1">
        <f t="shared" si="70"/>
        <v>1254.8879999999999</v>
      </c>
      <c r="W4492" s="30">
        <f>Orders[[#This Row],[Profit]]/Orders[[#This Row],[Sales]]</f>
        <v>1.2500000000000001E-2</v>
      </c>
    </row>
    <row r="4493" spans="1:23" x14ac:dyDescent="0.35">
      <c r="A4493" s="1" t="s">
        <v>15451</v>
      </c>
      <c r="B4493" s="1" t="s">
        <v>7545</v>
      </c>
      <c r="C4493" s="8">
        <v>42705</v>
      </c>
      <c r="D4493" s="7">
        <v>42707</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659.98800000000006</v>
      </c>
      <c r="S4493" s="1">
        <v>2</v>
      </c>
      <c r="T4493" s="1">
        <v>0.4</v>
      </c>
      <c r="U4493" s="1">
        <v>109.998</v>
      </c>
      <c r="V4493" s="1">
        <f t="shared" si="70"/>
        <v>1319.9760000000001</v>
      </c>
      <c r="W4493" s="30">
        <f>Orders[[#This Row],[Profit]]/Orders[[#This Row],[Sales]]</f>
        <v>0.16666666666666666</v>
      </c>
    </row>
    <row r="4494" spans="1:23" x14ac:dyDescent="0.35">
      <c r="A4494" s="1" t="s">
        <v>15452</v>
      </c>
      <c r="B4494" s="1" t="s">
        <v>7545</v>
      </c>
      <c r="C4494" s="8">
        <v>42705</v>
      </c>
      <c r="D4494" s="7">
        <v>42707</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1.4224000000000001</v>
      </c>
      <c r="V4494" s="1">
        <f t="shared" si="70"/>
        <v>16.256</v>
      </c>
      <c r="W4494" s="30">
        <f>Orders[[#This Row],[Profit]]/Orders[[#This Row],[Sales]]</f>
        <v>0.17500000000000002</v>
      </c>
    </row>
    <row r="4495" spans="1:23" x14ac:dyDescent="0.35">
      <c r="A4495" s="1" t="s">
        <v>15453</v>
      </c>
      <c r="B4495" s="1" t="s">
        <v>7545</v>
      </c>
      <c r="C4495" s="8">
        <v>42705</v>
      </c>
      <c r="D4495" s="7">
        <v>42707</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36.287999999999997</v>
      </c>
      <c r="S4495" s="1">
        <v>7</v>
      </c>
      <c r="T4495" s="1">
        <v>0.2</v>
      </c>
      <c r="U4495" s="1">
        <v>12.700799999999999</v>
      </c>
      <c r="V4495" s="1">
        <f t="shared" si="70"/>
        <v>254.01599999999996</v>
      </c>
      <c r="W4495" s="30">
        <f>Orders[[#This Row],[Profit]]/Orders[[#This Row],[Sales]]</f>
        <v>0.35000000000000003</v>
      </c>
    </row>
    <row r="4496" spans="1:23" x14ac:dyDescent="0.35">
      <c r="A4496" s="1" t="s">
        <v>15454</v>
      </c>
      <c r="B4496" s="1" t="s">
        <v>7545</v>
      </c>
      <c r="C4496" s="8">
        <v>42705</v>
      </c>
      <c r="D4496" s="7">
        <v>42707</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909.72</v>
      </c>
      <c r="S4496" s="1">
        <v>6</v>
      </c>
      <c r="T4496" s="1">
        <v>0.3</v>
      </c>
      <c r="U4496" s="1">
        <v>-51.984000000000002</v>
      </c>
      <c r="V4496" s="1">
        <f t="shared" si="70"/>
        <v>5458.32</v>
      </c>
      <c r="W4496" s="30">
        <f>Orders[[#This Row],[Profit]]/Orders[[#This Row],[Sales]]</f>
        <v>-5.7142857142857141E-2</v>
      </c>
    </row>
    <row r="4497" spans="1:23" x14ac:dyDescent="0.35">
      <c r="A4497" s="1" t="s">
        <v>15455</v>
      </c>
      <c r="B4497" s="1" t="s">
        <v>7546</v>
      </c>
      <c r="C4497" s="8">
        <v>43634</v>
      </c>
      <c r="D4497" s="7">
        <v>43639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917.92349999999999</v>
      </c>
      <c r="S4497" s="1">
        <v>9</v>
      </c>
      <c r="T4497" s="1">
        <v>0.15</v>
      </c>
      <c r="U4497" s="1">
        <v>75.593699999999998</v>
      </c>
      <c r="V4497" s="1">
        <f t="shared" si="70"/>
        <v>8261.3114999999998</v>
      </c>
      <c r="W4497" s="30">
        <f>Orders[[#This Row],[Profit]]/Orders[[#This Row],[Sales]]</f>
        <v>8.2352941176470587E-2</v>
      </c>
    </row>
    <row r="4498" spans="1:23" x14ac:dyDescent="0.35">
      <c r="A4498" s="1" t="s">
        <v>15456</v>
      </c>
      <c r="B4498" s="1" t="s">
        <v>7546</v>
      </c>
      <c r="C4498" s="8">
        <v>43634</v>
      </c>
      <c r="D4498" s="7">
        <v>43639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c r="V4498" s="1">
        <f t="shared" si="70"/>
        <v>233.28000000000003</v>
      </c>
      <c r="W4498" s="30">
        <f>Orders[[#This Row],[Profit]]/Orders[[#This Row],[Sales]]</f>
        <v>0.49</v>
      </c>
    </row>
    <row r="4499" spans="1:23" x14ac:dyDescent="0.35">
      <c r="A4499" s="1" t="s">
        <v>15457</v>
      </c>
      <c r="B4499" s="1" t="s">
        <v>7547</v>
      </c>
      <c r="C4499" s="8">
        <v>43801</v>
      </c>
      <c r="D4499" s="7">
        <v>43808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c r="V4499" s="1">
        <f t="shared" si="70"/>
        <v>2524.7040000000002</v>
      </c>
      <c r="W4499" s="30">
        <f>Orders[[#This Row],[Profit]]/Orders[[#This Row],[Sales]]</f>
        <v>-0.73333333333333328</v>
      </c>
    </row>
    <row r="4500" spans="1:23" x14ac:dyDescent="0.35">
      <c r="A4500" s="1" t="s">
        <v>15458</v>
      </c>
      <c r="B4500" s="1" t="s">
        <v>7548</v>
      </c>
      <c r="C4500" s="8">
        <v>42695</v>
      </c>
      <c r="D4500" s="7">
        <v>42700</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6.2207999999999997</v>
      </c>
      <c r="V4500" s="1">
        <f t="shared" si="70"/>
        <v>25.92</v>
      </c>
      <c r="W4500" s="30">
        <f>Orders[[#This Row],[Profit]]/Orders[[#This Row],[Sales]]</f>
        <v>0.47999999999999993</v>
      </c>
    </row>
    <row r="4501" spans="1:23" x14ac:dyDescent="0.35">
      <c r="A4501" s="1" t="s">
        <v>15459</v>
      </c>
      <c r="B4501" s="1" t="s">
        <v>7551</v>
      </c>
      <c r="C4501" s="8">
        <v>43200</v>
      </c>
      <c r="D4501" s="7">
        <v>43206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6.2207999999999997</v>
      </c>
      <c r="V4501" s="1">
        <f t="shared" si="70"/>
        <v>25.92</v>
      </c>
      <c r="W4501" s="30">
        <f>Orders[[#This Row],[Profit]]/Orders[[#This Row],[Sales]]</f>
        <v>0.47999999999999993</v>
      </c>
    </row>
    <row r="4502" spans="1:23" x14ac:dyDescent="0.35">
      <c r="A4502" s="1" t="s">
        <v>15460</v>
      </c>
      <c r="B4502" s="1" t="s">
        <v>7551</v>
      </c>
      <c r="C4502" s="8">
        <v>43200</v>
      </c>
      <c r="D4502" s="7">
        <v>43206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8.1199999999999992</v>
      </c>
      <c r="V4502" s="1">
        <f t="shared" si="70"/>
        <v>116</v>
      </c>
      <c r="W4502" s="30">
        <f>Orders[[#This Row],[Profit]]/Orders[[#This Row],[Sales]]</f>
        <v>0.35</v>
      </c>
    </row>
    <row r="4503" spans="1:23" x14ac:dyDescent="0.35">
      <c r="A4503" s="1" t="s">
        <v>15461</v>
      </c>
      <c r="B4503" s="1" t="s">
        <v>7552</v>
      </c>
      <c r="C4503" s="8">
        <v>42551</v>
      </c>
      <c r="D4503" s="7">
        <v>42555</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v>
      </c>
      <c r="S4503" s="1">
        <v>5</v>
      </c>
      <c r="T4503" s="1">
        <v>0.2</v>
      </c>
      <c r="U4503" s="1">
        <v>9.0719999999999992</v>
      </c>
      <c r="V4503" s="1">
        <f t="shared" si="70"/>
        <v>129.60000000000002</v>
      </c>
      <c r="W4503" s="30">
        <f>Orders[[#This Row],[Profit]]/Orders[[#This Row],[Sales]]</f>
        <v>0.34999999999999992</v>
      </c>
    </row>
    <row r="4504" spans="1:23" x14ac:dyDescent="0.35">
      <c r="A4504" s="1" t="s">
        <v>15462</v>
      </c>
      <c r="B4504" s="1" t="s">
        <v>7552</v>
      </c>
      <c r="C4504" s="8">
        <v>42551</v>
      </c>
      <c r="D4504" s="7">
        <v>42555</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21.312000000000001</v>
      </c>
      <c r="S4504" s="1">
        <v>6</v>
      </c>
      <c r="T4504" s="1">
        <v>0.2</v>
      </c>
      <c r="U4504" s="1">
        <v>7.1928000000000001</v>
      </c>
      <c r="V4504" s="1">
        <f t="shared" si="70"/>
        <v>127.87200000000001</v>
      </c>
      <c r="W4504" s="30">
        <f>Orders[[#This Row],[Profit]]/Orders[[#This Row],[Sales]]</f>
        <v>0.33749999999999997</v>
      </c>
    </row>
    <row r="4505" spans="1:23" x14ac:dyDescent="0.35">
      <c r="A4505" s="1" t="s">
        <v>15463</v>
      </c>
      <c r="B4505" s="1" t="s">
        <v>7553</v>
      </c>
      <c r="C4505" s="8">
        <v>42728</v>
      </c>
      <c r="D4505" s="7">
        <v>42733</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173.65600000000001</v>
      </c>
      <c r="S4505" s="1">
        <v>7</v>
      </c>
      <c r="T4505" s="1">
        <v>0.2</v>
      </c>
      <c r="U4505" s="1">
        <v>17.365600000000001</v>
      </c>
      <c r="V4505" s="1">
        <f t="shared" si="70"/>
        <v>1215.5920000000001</v>
      </c>
      <c r="W4505" s="30">
        <f>Orders[[#This Row],[Profit]]/Orders[[#This Row],[Sales]]</f>
        <v>0.1</v>
      </c>
    </row>
    <row r="4506" spans="1:23" x14ac:dyDescent="0.35">
      <c r="A4506" s="1" t="s">
        <v>15464</v>
      </c>
      <c r="B4506" s="1" t="s">
        <v>7553</v>
      </c>
      <c r="C4506" s="8">
        <v>42728</v>
      </c>
      <c r="D4506" s="7">
        <v>42733</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101.3488</v>
      </c>
      <c r="V4506" s="1">
        <f t="shared" si="70"/>
        <v>723.92</v>
      </c>
      <c r="W4506" s="30">
        <f>Orders[[#This Row],[Profit]]/Orders[[#This Row],[Sales]]</f>
        <v>0.28000000000000003</v>
      </c>
    </row>
    <row r="4507" spans="1:23" x14ac:dyDescent="0.35">
      <c r="A4507" s="1" t="s">
        <v>15465</v>
      </c>
      <c r="B4507" s="1" t="s">
        <v>7553</v>
      </c>
      <c r="C4507" s="8">
        <v>42728</v>
      </c>
      <c r="D4507" s="7">
        <v>42733</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62.85</v>
      </c>
      <c r="S4507" s="1">
        <v>3</v>
      </c>
      <c r="T4507" s="1">
        <v>0</v>
      </c>
      <c r="U4507" s="1">
        <v>13.198499999999999</v>
      </c>
      <c r="V4507" s="1">
        <f t="shared" si="70"/>
        <v>188.55</v>
      </c>
      <c r="W4507" s="30">
        <f>Orders[[#This Row],[Profit]]/Orders[[#This Row],[Sales]]</f>
        <v>0.21</v>
      </c>
    </row>
    <row r="4508" spans="1:23" x14ac:dyDescent="0.35">
      <c r="A4508" s="1" t="s">
        <v>15466</v>
      </c>
      <c r="B4508" s="1" t="s">
        <v>7553</v>
      </c>
      <c r="C4508" s="8">
        <v>42728</v>
      </c>
      <c r="D4508" s="7">
        <v>42733</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818.37599999999998</v>
      </c>
      <c r="S4508" s="1">
        <v>3</v>
      </c>
      <c r="T4508" s="1">
        <v>0.2</v>
      </c>
      <c r="U4508" s="1">
        <v>51.148499999999999</v>
      </c>
      <c r="V4508" s="1">
        <f t="shared" si="70"/>
        <v>2455.1279999999997</v>
      </c>
      <c r="W4508" s="30">
        <f>Orders[[#This Row],[Profit]]/Orders[[#This Row],[Sales]]</f>
        <v>6.25E-2</v>
      </c>
    </row>
    <row r="4509" spans="1:23" x14ac:dyDescent="0.35">
      <c r="A4509" s="1" t="s">
        <v>15467</v>
      </c>
      <c r="B4509" s="1" t="s">
        <v>7553</v>
      </c>
      <c r="C4509" s="8">
        <v>42728</v>
      </c>
      <c r="D4509" s="7">
        <v>42733</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0.2034</v>
      </c>
      <c r="V4509" s="1">
        <f t="shared" si="70"/>
        <v>20.34</v>
      </c>
      <c r="W4509" s="30">
        <f>Orders[[#This Row],[Profit]]/Orders[[#This Row],[Sales]]</f>
        <v>0.01</v>
      </c>
    </row>
    <row r="4510" spans="1:23" x14ac:dyDescent="0.35">
      <c r="A4510" s="1" t="s">
        <v>15468</v>
      </c>
      <c r="B4510" s="1" t="s">
        <v>7553</v>
      </c>
      <c r="C4510" s="8">
        <v>42728</v>
      </c>
      <c r="D4510" s="7">
        <v>42733</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5.5176999999999996</v>
      </c>
      <c r="V4510" s="1">
        <f t="shared" si="70"/>
        <v>23.99</v>
      </c>
      <c r="W4510" s="30">
        <f>Orders[[#This Row],[Profit]]/Orders[[#This Row],[Sales]]</f>
        <v>0.23</v>
      </c>
    </row>
    <row r="4511" spans="1:23" x14ac:dyDescent="0.35">
      <c r="A4511" s="1" t="s">
        <v>15469</v>
      </c>
      <c r="B4511" s="1" t="s">
        <v>7556</v>
      </c>
      <c r="C4511" s="8">
        <v>43608</v>
      </c>
      <c r="D4511" s="7">
        <v>43614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-6.4233000000000002</v>
      </c>
      <c r="V4511" s="1">
        <f t="shared" si="70"/>
        <v>513.86400000000003</v>
      </c>
      <c r="W4511" s="30">
        <f>Orders[[#This Row],[Profit]]/Orders[[#This Row],[Sales]]</f>
        <v>-3.7499999999999999E-2</v>
      </c>
    </row>
    <row r="4512" spans="1:23" x14ac:dyDescent="0.35">
      <c r="A4512" s="1" t="s">
        <v>15470</v>
      </c>
      <c r="B4512" s="1" t="s">
        <v>7559</v>
      </c>
      <c r="C4512" s="8">
        <v>43414</v>
      </c>
      <c r="D4512" s="7">
        <v>43418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17.158000000000001</v>
      </c>
      <c r="V4512" s="1">
        <f t="shared" si="70"/>
        <v>74.599999999999994</v>
      </c>
      <c r="W4512" s="30">
        <f>Orders[[#This Row],[Profit]]/Orders[[#This Row],[Sales]]</f>
        <v>0.46000000000000008</v>
      </c>
    </row>
    <row r="4513" spans="1:23" x14ac:dyDescent="0.35">
      <c r="A4513" s="1" t="s">
        <v>15471</v>
      </c>
      <c r="B4513" s="1" t="s">
        <v>7559</v>
      </c>
      <c r="C4513" s="8">
        <v>43414</v>
      </c>
      <c r="D4513" s="7">
        <v>43418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39.340800000000002</v>
      </c>
      <c r="V4513" s="1">
        <f t="shared" si="70"/>
        <v>163.92</v>
      </c>
      <c r="W4513" s="30">
        <f>Orders[[#This Row],[Profit]]/Orders[[#This Row],[Sales]]</f>
        <v>0.48000000000000004</v>
      </c>
    </row>
    <row r="4514" spans="1:23" x14ac:dyDescent="0.35">
      <c r="A4514" s="1" t="s">
        <v>15472</v>
      </c>
      <c r="B4514" s="1" t="s">
        <v>7560</v>
      </c>
      <c r="C4514" s="8">
        <v>43375</v>
      </c>
      <c r="D4514" s="7">
        <v>43376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54.792000000000002</v>
      </c>
      <c r="S4514" s="1">
        <v>6</v>
      </c>
      <c r="T4514" s="1">
        <v>0.7</v>
      </c>
      <c r="U4514" s="1">
        <v>-40.180799999999998</v>
      </c>
      <c r="V4514" s="1">
        <f t="shared" si="70"/>
        <v>328.75200000000001</v>
      </c>
      <c r="W4514" s="30">
        <f>Orders[[#This Row],[Profit]]/Orders[[#This Row],[Sales]]</f>
        <v>-0.73333333333333328</v>
      </c>
    </row>
    <row r="4515" spans="1:23" x14ac:dyDescent="0.35">
      <c r="A4515" s="1" t="s">
        <v>15473</v>
      </c>
      <c r="B4515" s="1" t="s">
        <v>7561</v>
      </c>
      <c r="C4515" s="8">
        <v>43349</v>
      </c>
      <c r="D4515" s="7">
        <v>43351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0.80879999999999996</v>
      </c>
      <c r="V4515" s="1">
        <f t="shared" si="70"/>
        <v>10.784000000000001</v>
      </c>
      <c r="W4515" s="30">
        <f>Orders[[#This Row],[Profit]]/Orders[[#This Row],[Sales]]</f>
        <v>7.4999999999999997E-2</v>
      </c>
    </row>
    <row r="4516" spans="1:23" x14ac:dyDescent="0.35">
      <c r="A4516" s="1" t="s">
        <v>15474</v>
      </c>
      <c r="B4516" s="1" t="s">
        <v>7562</v>
      </c>
      <c r="C4516" s="8">
        <v>43400</v>
      </c>
      <c r="D4516" s="7">
        <v>43405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c r="V4516" s="1">
        <f t="shared" si="70"/>
        <v>290.98</v>
      </c>
      <c r="W4516" s="30">
        <f>Orders[[#This Row],[Profit]]/Orders[[#This Row],[Sales]]</f>
        <v>0.25999999999999995</v>
      </c>
    </row>
    <row r="4517" spans="1:23" x14ac:dyDescent="0.35">
      <c r="A4517" s="1" t="s">
        <v>15475</v>
      </c>
      <c r="B4517" s="1" t="s">
        <v>7564</v>
      </c>
      <c r="C4517" s="8">
        <v>43760</v>
      </c>
      <c r="D4517" s="7">
        <v>43764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12.0252</v>
      </c>
      <c r="V4517" s="1">
        <f t="shared" si="70"/>
        <v>145.76</v>
      </c>
      <c r="W4517" s="30">
        <f>Orders[[#This Row],[Profit]]/Orders[[#This Row],[Sales]]</f>
        <v>0.33</v>
      </c>
    </row>
    <row r="4518" spans="1:23" x14ac:dyDescent="0.35">
      <c r="A4518" s="1" t="s">
        <v>15476</v>
      </c>
      <c r="B4518" s="1" t="s">
        <v>7565</v>
      </c>
      <c r="C4518" s="8">
        <v>43358</v>
      </c>
      <c r="D4518" s="7">
        <v>43363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v>
      </c>
      <c r="S4518" s="1">
        <v>5</v>
      </c>
      <c r="T4518" s="1">
        <v>0</v>
      </c>
      <c r="U4518" s="1">
        <v>10.058</v>
      </c>
      <c r="V4518" s="1">
        <f t="shared" si="70"/>
        <v>107</v>
      </c>
      <c r="W4518" s="30">
        <f>Orders[[#This Row],[Profit]]/Orders[[#This Row],[Sales]]</f>
        <v>0.47000000000000003</v>
      </c>
    </row>
    <row r="4519" spans="1:23" x14ac:dyDescent="0.35">
      <c r="A4519" s="1" t="s">
        <v>15477</v>
      </c>
      <c r="B4519" s="1" t="s">
        <v>7565</v>
      </c>
      <c r="C4519" s="8">
        <v>43358</v>
      </c>
      <c r="D4519" s="7">
        <v>43363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c r="V4519" s="1">
        <f t="shared" si="70"/>
        <v>340.64800000000002</v>
      </c>
      <c r="W4519" s="30">
        <f>Orders[[#This Row],[Profit]]/Orders[[#This Row],[Sales]]</f>
        <v>0.32499999999999996</v>
      </c>
    </row>
    <row r="4520" spans="1:23" x14ac:dyDescent="0.35">
      <c r="A4520" s="1" t="s">
        <v>15478</v>
      </c>
      <c r="B4520" s="1" t="s">
        <v>7568</v>
      </c>
      <c r="C4520" s="8">
        <v>43368</v>
      </c>
      <c r="D4520" s="7">
        <v>43374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c r="V4520" s="1">
        <f t="shared" si="70"/>
        <v>66.239999999999995</v>
      </c>
      <c r="W4520" s="30">
        <f>Orders[[#This Row],[Profit]]/Orders[[#This Row],[Sales]]</f>
        <v>0.42</v>
      </c>
    </row>
    <row r="4521" spans="1:23" x14ac:dyDescent="0.35">
      <c r="A4521" s="1" t="s">
        <v>15479</v>
      </c>
      <c r="B4521" s="1" t="s">
        <v>7569</v>
      </c>
      <c r="C4521" s="8">
        <v>43626</v>
      </c>
      <c r="D4521" s="7">
        <v>43630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v>
      </c>
      <c r="S4521" s="1">
        <v>8</v>
      </c>
      <c r="T4521" s="1">
        <v>0.2</v>
      </c>
      <c r="U4521" s="1">
        <v>84.22</v>
      </c>
      <c r="V4521" s="1">
        <f t="shared" si="70"/>
        <v>10780.16</v>
      </c>
      <c r="W4521" s="30">
        <f>Orders[[#This Row],[Profit]]/Orders[[#This Row],[Sales]]</f>
        <v>6.25E-2</v>
      </c>
    </row>
    <row r="4522" spans="1:23" x14ac:dyDescent="0.35">
      <c r="A4522" s="1" t="s">
        <v>15480</v>
      </c>
      <c r="B4522" s="1" t="s">
        <v>7572</v>
      </c>
      <c r="C4522" s="8">
        <v>42420</v>
      </c>
      <c r="D4522" s="7">
        <v>42426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c r="V4522" s="1">
        <f t="shared" si="70"/>
        <v>186.93</v>
      </c>
      <c r="W4522" s="30">
        <f>Orders[[#This Row],[Profit]]/Orders[[#This Row],[Sales]]</f>
        <v>0.36</v>
      </c>
    </row>
    <row r="4523" spans="1:23" x14ac:dyDescent="0.35">
      <c r="A4523" s="1" t="s">
        <v>15481</v>
      </c>
      <c r="B4523" s="1" t="s">
        <v>7572</v>
      </c>
      <c r="C4523" s="8">
        <v>42420</v>
      </c>
      <c r="D4523" s="7">
        <v>42426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6.9088000000000003</v>
      </c>
      <c r="V4523" s="1">
        <f t="shared" si="70"/>
        <v>81.28</v>
      </c>
      <c r="W4523" s="30">
        <f>Orders[[#This Row],[Profit]]/Orders[[#This Row],[Sales]]</f>
        <v>0.34</v>
      </c>
    </row>
    <row r="4524" spans="1:23" x14ac:dyDescent="0.35">
      <c r="A4524" s="1" t="s">
        <v>15482</v>
      </c>
      <c r="B4524" s="1" t="s">
        <v>7573</v>
      </c>
      <c r="C4524" s="8">
        <v>43516</v>
      </c>
      <c r="D4524" s="7">
        <v>43521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3.0653999999999999</v>
      </c>
      <c r="V4524" s="1">
        <f t="shared" si="70"/>
        <v>28.295999999999999</v>
      </c>
      <c r="W4524" s="30">
        <f>Orders[[#This Row],[Profit]]/Orders[[#This Row],[Sales]]</f>
        <v>0.32499999999999996</v>
      </c>
    </row>
    <row r="4525" spans="1:23" x14ac:dyDescent="0.35">
      <c r="A4525" s="1" t="s">
        <v>15483</v>
      </c>
      <c r="B4525" s="1" t="s">
        <v>7574</v>
      </c>
      <c r="C4525" s="8">
        <v>42676</v>
      </c>
      <c r="D4525" s="7">
        <v>42680</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c r="V4525" s="1">
        <f t="shared" si="70"/>
        <v>244.01999999999998</v>
      </c>
      <c r="W4525" s="30">
        <f>Orders[[#This Row],[Profit]]/Orders[[#This Row],[Sales]]</f>
        <v>0.45999999999999996</v>
      </c>
    </row>
    <row r="4526" spans="1:23" x14ac:dyDescent="0.35">
      <c r="A4526" s="1" t="s">
        <v>15484</v>
      </c>
      <c r="B4526" s="1" t="s">
        <v>7574</v>
      </c>
      <c r="C4526" s="8">
        <v>42676</v>
      </c>
      <c r="D4526" s="7">
        <v>42680</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v>
      </c>
      <c r="V4526" s="1">
        <f t="shared" si="70"/>
        <v>536.04</v>
      </c>
      <c r="W4526" s="30">
        <f>Orders[[#This Row],[Profit]]/Orders[[#This Row],[Sales]]</f>
        <v>0.27</v>
      </c>
    </row>
    <row r="4527" spans="1:23" x14ac:dyDescent="0.35">
      <c r="A4527" s="1" t="s">
        <v>15485</v>
      </c>
      <c r="B4527" s="1" t="s">
        <v>7575</v>
      </c>
      <c r="C4527" s="8">
        <v>43663</v>
      </c>
      <c r="D4527" s="7">
        <v>43669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c r="V4527" s="1">
        <f t="shared" si="70"/>
        <v>539.96</v>
      </c>
      <c r="W4527" s="30">
        <f>Orders[[#This Row],[Profit]]/Orders[[#This Row],[Sales]]</f>
        <v>0.25</v>
      </c>
    </row>
    <row r="4528" spans="1:23" x14ac:dyDescent="0.35">
      <c r="A4528" s="1" t="s">
        <v>15486</v>
      </c>
      <c r="B4528" s="1" t="s">
        <v>7575</v>
      </c>
      <c r="C4528" s="8">
        <v>43663</v>
      </c>
      <c r="D4528" s="7">
        <v>43669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47.951999999999998</v>
      </c>
      <c r="V4528" s="1">
        <f t="shared" si="70"/>
        <v>499.5</v>
      </c>
      <c r="W4528" s="30">
        <f>Orders[[#This Row],[Profit]]/Orders[[#This Row],[Sales]]</f>
        <v>0.48</v>
      </c>
    </row>
    <row r="4529" spans="1:23" x14ac:dyDescent="0.35">
      <c r="A4529" s="1" t="s">
        <v>15487</v>
      </c>
      <c r="B4529" s="1" t="s">
        <v>7575</v>
      </c>
      <c r="C4529" s="8">
        <v>43663</v>
      </c>
      <c r="D4529" s="7">
        <v>43669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14.4596</v>
      </c>
      <c r="V4529" s="1">
        <f t="shared" si="70"/>
        <v>156.32</v>
      </c>
      <c r="W4529" s="30">
        <f>Orders[[#This Row],[Profit]]/Orders[[#This Row],[Sales]]</f>
        <v>0.37</v>
      </c>
    </row>
    <row r="4530" spans="1:23" x14ac:dyDescent="0.35">
      <c r="A4530" s="1" t="s">
        <v>15488</v>
      </c>
      <c r="B4530" s="1" t="s">
        <v>7579</v>
      </c>
      <c r="C4530" s="8">
        <v>43716</v>
      </c>
      <c r="D4530" s="7">
        <v>43718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33.589199999999998</v>
      </c>
      <c r="V4530" s="1">
        <f t="shared" si="70"/>
        <v>467.32799999999997</v>
      </c>
      <c r="W4530" s="30">
        <f>Orders[[#This Row],[Profit]]/Orders[[#This Row],[Sales]]</f>
        <v>0.28749999999999998</v>
      </c>
    </row>
    <row r="4531" spans="1:23" x14ac:dyDescent="0.35">
      <c r="A4531" s="1" t="s">
        <v>15489</v>
      </c>
      <c r="B4531" s="1" t="s">
        <v>7580</v>
      </c>
      <c r="C4531" s="8">
        <v>43418</v>
      </c>
      <c r="D4531" s="7">
        <v>43422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2.2959999999999998</v>
      </c>
      <c r="S4531" s="1">
        <v>2</v>
      </c>
      <c r="T4531" s="1">
        <v>0.8</v>
      </c>
      <c r="U4531" s="1">
        <v>-3.9032</v>
      </c>
      <c r="V4531" s="1">
        <f t="shared" si="70"/>
        <v>4.5919999999999996</v>
      </c>
      <c r="W4531" s="30">
        <f>Orders[[#This Row],[Profit]]/Orders[[#This Row],[Sales]]</f>
        <v>-1.7000000000000002</v>
      </c>
    </row>
    <row r="4532" spans="1:23" x14ac:dyDescent="0.35">
      <c r="A4532" s="1" t="s">
        <v>15490</v>
      </c>
      <c r="B4532" s="1" t="s">
        <v>7581</v>
      </c>
      <c r="C4532" s="8">
        <v>43418</v>
      </c>
      <c r="D4532" s="7">
        <v>43421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c r="V4532" s="1">
        <f t="shared" si="70"/>
        <v>816.01199999999994</v>
      </c>
      <c r="W4532" s="30">
        <f>Orders[[#This Row],[Profit]]/Orders[[#This Row],[Sales]]</f>
        <v>0.17777777777777781</v>
      </c>
    </row>
    <row r="4533" spans="1:23" x14ac:dyDescent="0.35">
      <c r="A4533" s="1" t="s">
        <v>15491</v>
      </c>
      <c r="B4533" s="1" t="s">
        <v>7581</v>
      </c>
      <c r="C4533" s="8">
        <v>43418</v>
      </c>
      <c r="D4533" s="7">
        <v>43421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10.5144</v>
      </c>
      <c r="V4533" s="1">
        <f t="shared" si="70"/>
        <v>121.32</v>
      </c>
      <c r="W4533" s="30">
        <f>Orders[[#This Row],[Profit]]/Orders[[#This Row],[Sales]]</f>
        <v>0.26</v>
      </c>
    </row>
    <row r="4534" spans="1:23" x14ac:dyDescent="0.35">
      <c r="A4534" s="1" t="s">
        <v>15492</v>
      </c>
      <c r="B4534" s="1" t="s">
        <v>7582</v>
      </c>
      <c r="C4534" s="8">
        <v>42653</v>
      </c>
      <c r="D4534" s="7">
        <v>42653</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13.7646</v>
      </c>
      <c r="V4534" s="1">
        <f t="shared" si="70"/>
        <v>367.05600000000004</v>
      </c>
      <c r="W4534" s="30">
        <f>Orders[[#This Row],[Profit]]/Orders[[#This Row],[Sales]]</f>
        <v>0.11249999999999999</v>
      </c>
    </row>
    <row r="4535" spans="1:23" x14ac:dyDescent="0.35">
      <c r="A4535" s="1" t="s">
        <v>15493</v>
      </c>
      <c r="B4535" s="1" t="s">
        <v>7582</v>
      </c>
      <c r="C4535" s="8">
        <v>42653</v>
      </c>
      <c r="D4535" s="7">
        <v>42653</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c r="V4535" s="1">
        <f t="shared" si="70"/>
        <v>30.56</v>
      </c>
      <c r="W4535" s="30">
        <f>Orders[[#This Row],[Profit]]/Orders[[#This Row],[Sales]]</f>
        <v>0.49</v>
      </c>
    </row>
    <row r="4536" spans="1:23" x14ac:dyDescent="0.35">
      <c r="A4536" s="1" t="s">
        <v>15494</v>
      </c>
      <c r="B4536" s="1" t="s">
        <v>7583</v>
      </c>
      <c r="C4536" s="8">
        <v>42813</v>
      </c>
      <c r="D4536" s="7">
        <v>42820</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c r="V4536" s="1">
        <f t="shared" si="70"/>
        <v>23.92</v>
      </c>
      <c r="W4536" s="30">
        <f>Orders[[#This Row],[Profit]]/Orders[[#This Row],[Sales]]</f>
        <v>0.49</v>
      </c>
    </row>
    <row r="4537" spans="1:23" x14ac:dyDescent="0.35">
      <c r="A4537" s="1" t="s">
        <v>15495</v>
      </c>
      <c r="B4537" s="1" t="s">
        <v>7584</v>
      </c>
      <c r="C4537" s="8">
        <v>43654</v>
      </c>
      <c r="D4537" s="7">
        <v>43658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4.9104000000000001</v>
      </c>
      <c r="V4537" s="1">
        <f t="shared" si="70"/>
        <v>47.519999999999996</v>
      </c>
      <c r="W4537" s="30">
        <f>Orders[[#This Row],[Profit]]/Orders[[#This Row],[Sales]]</f>
        <v>0.31</v>
      </c>
    </row>
    <row r="4538" spans="1:23" x14ac:dyDescent="0.35">
      <c r="A4538" s="1" t="s">
        <v>15496</v>
      </c>
      <c r="B4538" s="1" t="s">
        <v>7584</v>
      </c>
      <c r="C4538" s="8">
        <v>43654</v>
      </c>
      <c r="D4538" s="7">
        <v>43658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v>
      </c>
      <c r="V4538" s="1">
        <f t="shared" si="70"/>
        <v>259.12800000000004</v>
      </c>
      <c r="W4538" s="30">
        <f>Orders[[#This Row],[Profit]]/Orders[[#This Row],[Sales]]</f>
        <v>0.35</v>
      </c>
    </row>
    <row r="4539" spans="1:23" x14ac:dyDescent="0.35">
      <c r="A4539" s="1" t="s">
        <v>15497</v>
      </c>
      <c r="B4539" s="1" t="s">
        <v>7584</v>
      </c>
      <c r="C4539" s="8">
        <v>43654</v>
      </c>
      <c r="D4539" s="7">
        <v>43658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18.239999999999998</v>
      </c>
      <c r="S4539" s="1">
        <v>3</v>
      </c>
      <c r="T4539" s="1">
        <v>0</v>
      </c>
      <c r="U4539" s="1">
        <v>6.2016</v>
      </c>
      <c r="V4539" s="1">
        <f t="shared" si="70"/>
        <v>54.72</v>
      </c>
      <c r="W4539" s="30">
        <f>Orders[[#This Row],[Profit]]/Orders[[#This Row],[Sales]]</f>
        <v>0.34</v>
      </c>
    </row>
    <row r="4540" spans="1:23" x14ac:dyDescent="0.35">
      <c r="A4540" s="1" t="s">
        <v>15498</v>
      </c>
      <c r="B4540" s="1" t="s">
        <v>7584</v>
      </c>
      <c r="C4540" s="8">
        <v>43654</v>
      </c>
      <c r="D4540" s="7">
        <v>43658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4.3296000000000001</v>
      </c>
      <c r="V4540" s="1">
        <f t="shared" si="70"/>
        <v>52.48</v>
      </c>
      <c r="W4540" s="30">
        <f>Orders[[#This Row],[Profit]]/Orders[[#This Row],[Sales]]</f>
        <v>0.33</v>
      </c>
    </row>
    <row r="4541" spans="1:23" x14ac:dyDescent="0.35">
      <c r="A4541" s="1" t="s">
        <v>15499</v>
      </c>
      <c r="B4541" s="1" t="s">
        <v>7585</v>
      </c>
      <c r="C4541" s="8">
        <v>42793</v>
      </c>
      <c r="D4541" s="7">
        <v>42796</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1.0598000000000001</v>
      </c>
      <c r="V4541" s="1">
        <f t="shared" si="70"/>
        <v>211.96</v>
      </c>
      <c r="W4541" s="30">
        <f>Orders[[#This Row],[Profit]]/Orders[[#This Row],[Sales]]</f>
        <v>0.01</v>
      </c>
    </row>
    <row r="4542" spans="1:23" x14ac:dyDescent="0.35">
      <c r="A4542" s="1" t="s">
        <v>15500</v>
      </c>
      <c r="B4542" s="1" t="s">
        <v>7585</v>
      </c>
      <c r="C4542" s="8">
        <v>42793</v>
      </c>
      <c r="D4542" s="7">
        <v>42796</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493.92</v>
      </c>
      <c r="S4542" s="1">
        <v>7</v>
      </c>
      <c r="T4542" s="1">
        <v>0.3</v>
      </c>
      <c r="U4542" s="1">
        <v>-28.224</v>
      </c>
      <c r="V4542" s="1">
        <f t="shared" si="70"/>
        <v>3457.44</v>
      </c>
      <c r="W4542" s="30">
        <f>Orders[[#This Row],[Profit]]/Orders[[#This Row],[Sales]]</f>
        <v>-5.7142857142857141E-2</v>
      </c>
    </row>
    <row r="4543" spans="1:23" x14ac:dyDescent="0.35">
      <c r="A4543" s="1" t="s">
        <v>15501</v>
      </c>
      <c r="B4543" s="1" t="s">
        <v>7586</v>
      </c>
      <c r="C4543" s="8">
        <v>43632</v>
      </c>
      <c r="D4543" s="7">
        <v>43637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c r="V4543" s="1">
        <f t="shared" si="70"/>
        <v>41.552</v>
      </c>
      <c r="W4543" s="30">
        <f>Orders[[#This Row],[Profit]]/Orders[[#This Row],[Sales]]</f>
        <v>-1.5</v>
      </c>
    </row>
    <row r="4544" spans="1:23" x14ac:dyDescent="0.35">
      <c r="A4544" s="1" t="s">
        <v>15502</v>
      </c>
      <c r="B4544" s="1" t="s">
        <v>7587</v>
      </c>
      <c r="C4544" s="8">
        <v>43554</v>
      </c>
      <c r="D4544" s="7">
        <v>43555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c r="V4544" s="1">
        <f t="shared" si="70"/>
        <v>651.72</v>
      </c>
      <c r="W4544" s="30">
        <f>Orders[[#This Row],[Profit]]/Orders[[#This Row],[Sales]]</f>
        <v>0.45999999999999996</v>
      </c>
    </row>
    <row r="4545" spans="1:23" x14ac:dyDescent="0.35">
      <c r="A4545" s="1" t="s">
        <v>15503</v>
      </c>
      <c r="B4545" s="1" t="s">
        <v>7592</v>
      </c>
      <c r="C4545" s="8">
        <v>42928</v>
      </c>
      <c r="D4545" s="7">
        <v>42933</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383.60700000000003</v>
      </c>
      <c r="S4545" s="1">
        <v>9</v>
      </c>
      <c r="T4545" s="1">
        <v>0.3</v>
      </c>
      <c r="U4545" s="1">
        <v>-5.4801000000000002</v>
      </c>
      <c r="V4545" s="1">
        <f t="shared" si="70"/>
        <v>3452.4630000000002</v>
      </c>
      <c r="W4545" s="30">
        <f>Orders[[#This Row],[Profit]]/Orders[[#This Row],[Sales]]</f>
        <v>-1.4285714285714285E-2</v>
      </c>
    </row>
    <row r="4546" spans="1:23" x14ac:dyDescent="0.35">
      <c r="A4546" s="1" t="s">
        <v>15504</v>
      </c>
      <c r="B4546" s="1" t="s">
        <v>7592</v>
      </c>
      <c r="C4546" s="8">
        <v>42928</v>
      </c>
      <c r="D4546" s="7">
        <v>42933</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16.704000000000001</v>
      </c>
      <c r="V4546" s="1">
        <f t="shared" ref="V4546:V4609" si="71">PRODUCT(S4546,R4546)</f>
        <v>296.95999999999998</v>
      </c>
      <c r="W4546" s="30">
        <f>Orders[[#This Row],[Profit]]/Orders[[#This Row],[Sales]]</f>
        <v>0.11250000000000002</v>
      </c>
    </row>
    <row r="4547" spans="1:23" x14ac:dyDescent="0.35">
      <c r="A4547" s="1" t="s">
        <v>15505</v>
      </c>
      <c r="B4547" s="1" t="s">
        <v>7592</v>
      </c>
      <c r="C4547" s="8">
        <v>42928</v>
      </c>
      <c r="D4547" s="7">
        <v>42933</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53.754399999999997</v>
      </c>
      <c r="V4547" s="1">
        <f t="shared" si="71"/>
        <v>3762.808</v>
      </c>
      <c r="W4547" s="30">
        <f>Orders[[#This Row],[Profit]]/Orders[[#This Row],[Sales]]</f>
        <v>9.9999999999999992E-2</v>
      </c>
    </row>
    <row r="4548" spans="1:23" x14ac:dyDescent="0.35">
      <c r="A4548" s="1" t="s">
        <v>15506</v>
      </c>
      <c r="B4548" s="1" t="s">
        <v>7592</v>
      </c>
      <c r="C4548" s="8">
        <v>42928</v>
      </c>
      <c r="D4548" s="7">
        <v>42933</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1.9279999999999999</v>
      </c>
      <c r="S4548" s="1">
        <v>2</v>
      </c>
      <c r="T4548" s="1">
        <v>0.8</v>
      </c>
      <c r="U4548" s="1">
        <v>-2.9883999999999999</v>
      </c>
      <c r="V4548" s="1">
        <f t="shared" si="71"/>
        <v>3.8559999999999999</v>
      </c>
      <c r="W4548" s="30">
        <f>Orders[[#This Row],[Profit]]/Orders[[#This Row],[Sales]]</f>
        <v>-1.55</v>
      </c>
    </row>
    <row r="4549" spans="1:23" x14ac:dyDescent="0.35">
      <c r="A4549" s="1" t="s">
        <v>15507</v>
      </c>
      <c r="B4549" s="1" t="s">
        <v>7592</v>
      </c>
      <c r="C4549" s="8">
        <v>42928</v>
      </c>
      <c r="D4549" s="7">
        <v>42933</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6.9119999999999999</v>
      </c>
      <c r="S4549" s="1">
        <v>3</v>
      </c>
      <c r="T4549" s="1">
        <v>0.2</v>
      </c>
      <c r="U4549" s="1">
        <v>0.69120000000000004</v>
      </c>
      <c r="V4549" s="1">
        <f t="shared" si="71"/>
        <v>20.736000000000001</v>
      </c>
      <c r="W4549" s="30">
        <f>Orders[[#This Row],[Profit]]/Orders[[#This Row],[Sales]]</f>
        <v>0.1</v>
      </c>
    </row>
    <row r="4550" spans="1:23" x14ac:dyDescent="0.35">
      <c r="A4550" s="1" t="s">
        <v>15508</v>
      </c>
      <c r="B4550" s="1" t="s">
        <v>7592</v>
      </c>
      <c r="C4550" s="8">
        <v>42928</v>
      </c>
      <c r="D4550" s="7">
        <v>42933</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-2.1339999999999999</v>
      </c>
      <c r="V4550" s="1">
        <f t="shared" si="71"/>
        <v>7.76</v>
      </c>
      <c r="W4550" s="30">
        <f>Orders[[#This Row],[Profit]]/Orders[[#This Row],[Sales]]</f>
        <v>-0.27499999999999997</v>
      </c>
    </row>
    <row r="4551" spans="1:23" x14ac:dyDescent="0.35">
      <c r="A4551" s="1" t="s">
        <v>15509</v>
      </c>
      <c r="B4551" s="1" t="s">
        <v>7592</v>
      </c>
      <c r="C4551" s="8">
        <v>42928</v>
      </c>
      <c r="D4551" s="7">
        <v>42933</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659.16800000000001</v>
      </c>
      <c r="S4551" s="1">
        <v>4</v>
      </c>
      <c r="T4551" s="1">
        <v>0.2</v>
      </c>
      <c r="U4551" s="1">
        <v>49.437600000000003</v>
      </c>
      <c r="V4551" s="1">
        <f t="shared" si="71"/>
        <v>2636.672</v>
      </c>
      <c r="W4551" s="30">
        <f>Orders[[#This Row],[Profit]]/Orders[[#This Row],[Sales]]</f>
        <v>7.5000000000000011E-2</v>
      </c>
    </row>
    <row r="4552" spans="1:23" x14ac:dyDescent="0.35">
      <c r="A4552" s="1" t="s">
        <v>15510</v>
      </c>
      <c r="B4552" s="1" t="s">
        <v>7593</v>
      </c>
      <c r="C4552" s="8">
        <v>43585</v>
      </c>
      <c r="D4552" s="7">
        <v>43587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c r="V4552" s="1">
        <f t="shared" si="71"/>
        <v>11.52</v>
      </c>
      <c r="W4552" s="30">
        <f>Orders[[#This Row],[Profit]]/Orders[[#This Row],[Sales]]</f>
        <v>0.49000000000000005</v>
      </c>
    </row>
    <row r="4553" spans="1:23" x14ac:dyDescent="0.35">
      <c r="A4553" s="1" t="s">
        <v>15511</v>
      </c>
      <c r="B4553" s="1" t="s">
        <v>7596</v>
      </c>
      <c r="C4553" s="8">
        <v>42564</v>
      </c>
      <c r="D4553" s="7">
        <v>42568</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4.3902000000000001</v>
      </c>
      <c r="V4553" s="1">
        <f t="shared" si="71"/>
        <v>1053.6480000000001</v>
      </c>
      <c r="W4553" s="30">
        <f>Orders[[#This Row],[Profit]]/Orders[[#This Row],[Sales]]</f>
        <v>1.2500000000000001E-2</v>
      </c>
    </row>
    <row r="4554" spans="1:23" x14ac:dyDescent="0.35">
      <c r="A4554" s="1" t="s">
        <v>15512</v>
      </c>
      <c r="B4554" s="1" t="s">
        <v>7597</v>
      </c>
      <c r="C4554" s="8">
        <v>42731</v>
      </c>
      <c r="D4554" s="7">
        <v>42737</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v>
      </c>
      <c r="S4554" s="1">
        <v>3</v>
      </c>
      <c r="T4554" s="1">
        <v>0.2</v>
      </c>
      <c r="U4554" s="1">
        <v>23.027999999999999</v>
      </c>
      <c r="V4554" s="1">
        <f t="shared" si="71"/>
        <v>690.84</v>
      </c>
      <c r="W4554" s="30">
        <f>Orders[[#This Row],[Profit]]/Orders[[#This Row],[Sales]]</f>
        <v>9.9999999999999992E-2</v>
      </c>
    </row>
    <row r="4555" spans="1:23" x14ac:dyDescent="0.35">
      <c r="A4555" s="1" t="s">
        <v>15513</v>
      </c>
      <c r="B4555" s="1" t="s">
        <v>7597</v>
      </c>
      <c r="C4555" s="8">
        <v>42731</v>
      </c>
      <c r="D4555" s="7">
        <v>42737</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5.7779999999999996</v>
      </c>
      <c r="V4555" s="1">
        <f t="shared" si="71"/>
        <v>38.519999999999996</v>
      </c>
      <c r="W4555" s="30">
        <f>Orders[[#This Row],[Profit]]/Orders[[#This Row],[Sales]]</f>
        <v>0.44999999999999996</v>
      </c>
    </row>
    <row r="4556" spans="1:23" x14ac:dyDescent="0.35">
      <c r="A4556" s="1" t="s">
        <v>15514</v>
      </c>
      <c r="B4556" s="1" t="s">
        <v>7598</v>
      </c>
      <c r="C4556" s="8">
        <v>43158</v>
      </c>
      <c r="D4556" s="7">
        <v>43160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v>
      </c>
      <c r="S4556" s="1">
        <v>3</v>
      </c>
      <c r="T4556" s="1">
        <v>0</v>
      </c>
      <c r="U4556" s="1">
        <v>28.41</v>
      </c>
      <c r="V4556" s="1">
        <f t="shared" si="71"/>
        <v>170.46</v>
      </c>
      <c r="W4556" s="30">
        <f>Orders[[#This Row],[Profit]]/Orders[[#This Row],[Sales]]</f>
        <v>0.5</v>
      </c>
    </row>
    <row r="4557" spans="1:23" x14ac:dyDescent="0.35">
      <c r="A4557" s="1" t="s">
        <v>15515</v>
      </c>
      <c r="B4557" s="1" t="s">
        <v>7600</v>
      </c>
      <c r="C4557" s="8">
        <v>42817</v>
      </c>
      <c r="D4557" s="7">
        <v>42820</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14.202</v>
      </c>
      <c r="V4557" s="1">
        <f t="shared" si="71"/>
        <v>126.24</v>
      </c>
      <c r="W4557" s="30">
        <f>Orders[[#This Row],[Profit]]/Orders[[#This Row],[Sales]]</f>
        <v>0.45</v>
      </c>
    </row>
    <row r="4558" spans="1:23" x14ac:dyDescent="0.35">
      <c r="A4558" s="1" t="s">
        <v>15516</v>
      </c>
      <c r="B4558" s="1" t="s">
        <v>7600</v>
      </c>
      <c r="C4558" s="8">
        <v>42817</v>
      </c>
      <c r="D4558" s="7">
        <v>42820</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0.55840000000000001</v>
      </c>
      <c r="V4558" s="1">
        <f t="shared" si="71"/>
        <v>111.68</v>
      </c>
      <c r="W4558" s="30">
        <f>Orders[[#This Row],[Profit]]/Orders[[#This Row],[Sales]]</f>
        <v>0.02</v>
      </c>
    </row>
    <row r="4559" spans="1:23" x14ac:dyDescent="0.35">
      <c r="A4559" s="1" t="s">
        <v>15517</v>
      </c>
      <c r="B4559" s="1" t="s">
        <v>7601</v>
      </c>
      <c r="C4559" s="8">
        <v>43759</v>
      </c>
      <c r="D4559" s="7">
        <v>43766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8.5589999999999993</v>
      </c>
      <c r="S4559" s="1">
        <v>1</v>
      </c>
      <c r="T4559" s="1">
        <v>0.7</v>
      </c>
      <c r="U4559" s="1">
        <v>-6.5618999999999996</v>
      </c>
      <c r="V4559" s="1">
        <f t="shared" si="71"/>
        <v>8.5589999999999993</v>
      </c>
      <c r="W4559" s="30">
        <f>Orders[[#This Row],[Profit]]/Orders[[#This Row],[Sales]]</f>
        <v>-0.76666666666666672</v>
      </c>
    </row>
    <row r="4560" spans="1:23" x14ac:dyDescent="0.35">
      <c r="A4560" s="1" t="s">
        <v>15518</v>
      </c>
      <c r="B4560" s="1" t="s">
        <v>7602</v>
      </c>
      <c r="C4560" s="8">
        <v>42735</v>
      </c>
      <c r="D4560" s="7">
        <v>42740</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49.567999999999998</v>
      </c>
      <c r="S4560" s="1">
        <v>2</v>
      </c>
      <c r="T4560" s="1">
        <v>0.2</v>
      </c>
      <c r="U4560" s="1">
        <v>17.968399999999999</v>
      </c>
      <c r="V4560" s="1">
        <f t="shared" si="71"/>
        <v>99.135999999999996</v>
      </c>
      <c r="W4560" s="30">
        <f>Orders[[#This Row],[Profit]]/Orders[[#This Row],[Sales]]</f>
        <v>0.36249999999999999</v>
      </c>
    </row>
    <row r="4561" spans="1:23" x14ac:dyDescent="0.35">
      <c r="A4561" s="1" t="s">
        <v>15519</v>
      </c>
      <c r="B4561" s="1" t="s">
        <v>7603</v>
      </c>
      <c r="C4561" s="8">
        <v>42495</v>
      </c>
      <c r="D4561" s="7">
        <v>42498</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-9.1334999999999997</v>
      </c>
      <c r="V4561" s="1">
        <f t="shared" si="71"/>
        <v>383.60699999999997</v>
      </c>
      <c r="W4561" s="30">
        <f>Orders[[#This Row],[Profit]]/Orders[[#This Row],[Sales]]</f>
        <v>-7.1428571428571425E-2</v>
      </c>
    </row>
    <row r="4562" spans="1:23" x14ac:dyDescent="0.35">
      <c r="A4562" s="1" t="s">
        <v>15520</v>
      </c>
      <c r="B4562" s="1" t="s">
        <v>7604</v>
      </c>
      <c r="C4562" s="8">
        <v>43073</v>
      </c>
      <c r="D4562" s="7">
        <v>43078</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c r="V4562" s="1">
        <f t="shared" si="71"/>
        <v>814.31999999999994</v>
      </c>
      <c r="W4562" s="30">
        <f>Orders[[#This Row],[Profit]]/Orders[[#This Row],[Sales]]</f>
        <v>0.45</v>
      </c>
    </row>
    <row r="4563" spans="1:23" x14ac:dyDescent="0.35">
      <c r="A4563" s="1" t="s">
        <v>15521</v>
      </c>
      <c r="B4563" s="1" t="s">
        <v>7604</v>
      </c>
      <c r="C4563" s="8">
        <v>43073</v>
      </c>
      <c r="D4563" s="7">
        <v>43078</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8.2764000000000006</v>
      </c>
      <c r="V4563" s="1">
        <f t="shared" si="71"/>
        <v>331.05600000000004</v>
      </c>
      <c r="W4563" s="30">
        <f>Orders[[#This Row],[Profit]]/Orders[[#This Row],[Sales]]</f>
        <v>7.4999999999999997E-2</v>
      </c>
    </row>
    <row r="4564" spans="1:23" x14ac:dyDescent="0.35">
      <c r="A4564" s="1" t="s">
        <v>15522</v>
      </c>
      <c r="B4564" s="1" t="s">
        <v>7604</v>
      </c>
      <c r="C4564" s="8">
        <v>43073</v>
      </c>
      <c r="D4564" s="7">
        <v>43078</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c r="V4564" s="1">
        <f t="shared" si="71"/>
        <v>182</v>
      </c>
      <c r="W4564" s="30">
        <f>Orders[[#This Row],[Profit]]/Orders[[#This Row],[Sales]]</f>
        <v>0.38000000000000006</v>
      </c>
    </row>
    <row r="4565" spans="1:23" x14ac:dyDescent="0.35">
      <c r="A4565" s="1" t="s">
        <v>15523</v>
      </c>
      <c r="B4565" s="1" t="s">
        <v>7609</v>
      </c>
      <c r="C4565" s="8">
        <v>43734</v>
      </c>
      <c r="D4565" s="7">
        <v>43738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419.13600000000002</v>
      </c>
      <c r="S4565" s="1">
        <v>4</v>
      </c>
      <c r="T4565" s="1">
        <v>0.2</v>
      </c>
      <c r="U4565" s="1">
        <v>-57.6312</v>
      </c>
      <c r="V4565" s="1">
        <f t="shared" si="71"/>
        <v>1676.5440000000001</v>
      </c>
      <c r="W4565" s="30">
        <f>Orders[[#This Row],[Profit]]/Orders[[#This Row],[Sales]]</f>
        <v>-0.13749999999999998</v>
      </c>
    </row>
    <row r="4566" spans="1:23" x14ac:dyDescent="0.35">
      <c r="A4566" s="1" t="s">
        <v>15524</v>
      </c>
      <c r="B4566" s="1" t="s">
        <v>7610</v>
      </c>
      <c r="C4566" s="8">
        <v>42713</v>
      </c>
      <c r="D4566" s="7">
        <v>42718</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100.70399999999999</v>
      </c>
      <c r="S4566" s="1">
        <v>6</v>
      </c>
      <c r="T4566" s="1">
        <v>0.2</v>
      </c>
      <c r="U4566" s="1">
        <v>-1.2587999999999999</v>
      </c>
      <c r="V4566" s="1">
        <f t="shared" si="71"/>
        <v>604.22399999999993</v>
      </c>
      <c r="W4566" s="30">
        <f>Orders[[#This Row],[Profit]]/Orders[[#This Row],[Sales]]</f>
        <v>-1.2500000000000001E-2</v>
      </c>
    </row>
    <row r="4567" spans="1:23" x14ac:dyDescent="0.35">
      <c r="A4567" s="1" t="s">
        <v>15525</v>
      </c>
      <c r="B4567" s="1" t="s">
        <v>7611</v>
      </c>
      <c r="C4567" s="8">
        <v>43802</v>
      </c>
      <c r="D4567" s="7">
        <v>43809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4.5216000000000003</v>
      </c>
      <c r="V4567" s="1">
        <f t="shared" si="71"/>
        <v>135.648</v>
      </c>
      <c r="W4567" s="30">
        <f>Orders[[#This Row],[Profit]]/Orders[[#This Row],[Sales]]</f>
        <v>0.1</v>
      </c>
    </row>
    <row r="4568" spans="1:23" x14ac:dyDescent="0.35">
      <c r="A4568" s="1" t="s">
        <v>15526</v>
      </c>
      <c r="B4568" s="1" t="s">
        <v>7611</v>
      </c>
      <c r="C4568" s="8">
        <v>43802</v>
      </c>
      <c r="D4568" s="7">
        <v>43809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v>
      </c>
      <c r="S4568" s="1">
        <v>6</v>
      </c>
      <c r="T4568" s="1">
        <v>0.7</v>
      </c>
      <c r="U4568" s="1">
        <v>-21.1068</v>
      </c>
      <c r="V4568" s="1">
        <f t="shared" si="71"/>
        <v>172.69200000000001</v>
      </c>
      <c r="W4568" s="30">
        <f>Orders[[#This Row],[Profit]]/Orders[[#This Row],[Sales]]</f>
        <v>-0.73333333333333328</v>
      </c>
    </row>
    <row r="4569" spans="1:23" x14ac:dyDescent="0.35">
      <c r="A4569" s="1" t="s">
        <v>15527</v>
      </c>
      <c r="B4569" s="1" t="s">
        <v>7611</v>
      </c>
      <c r="C4569" s="8">
        <v>43802</v>
      </c>
      <c r="D4569" s="7">
        <v>43809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c r="V4569" s="1">
        <f t="shared" si="71"/>
        <v>97.792000000000002</v>
      </c>
      <c r="W4569" s="30">
        <f>Orders[[#This Row],[Profit]]/Orders[[#This Row],[Sales]]</f>
        <v>0.36249999999999993</v>
      </c>
    </row>
    <row r="4570" spans="1:23" x14ac:dyDescent="0.35">
      <c r="A4570" s="1" t="s">
        <v>15528</v>
      </c>
      <c r="B4570" s="1" t="s">
        <v>7612</v>
      </c>
      <c r="C4570" s="8">
        <v>43047</v>
      </c>
      <c r="D4570" s="7">
        <v>43052</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c r="V4570" s="1">
        <f t="shared" si="71"/>
        <v>62.856000000000009</v>
      </c>
      <c r="W4570" s="30">
        <f>Orders[[#This Row],[Profit]]/Orders[[#This Row],[Sales]]</f>
        <v>-1.6499999999999997</v>
      </c>
    </row>
    <row r="4571" spans="1:23" x14ac:dyDescent="0.35">
      <c r="A4571" s="1" t="s">
        <v>15529</v>
      </c>
      <c r="B4571" s="1" t="s">
        <v>7613</v>
      </c>
      <c r="C4571" s="8">
        <v>42479</v>
      </c>
      <c r="D4571" s="7">
        <v>42481</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26.649000000000001</v>
      </c>
      <c r="V4571" s="1">
        <f t="shared" si="71"/>
        <v>228.42000000000002</v>
      </c>
      <c r="W4571" s="30">
        <f>Orders[[#This Row],[Profit]]/Orders[[#This Row],[Sales]]</f>
        <v>0.35000000000000003</v>
      </c>
    </row>
    <row r="4572" spans="1:23" x14ac:dyDescent="0.35">
      <c r="A4572" s="1" t="s">
        <v>15530</v>
      </c>
      <c r="B4572" s="1" t="s">
        <v>7614</v>
      </c>
      <c r="C4572" s="8">
        <v>42880</v>
      </c>
      <c r="D4572" s="7">
        <v>42882</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v>
      </c>
      <c r="S4572" s="1">
        <v>3</v>
      </c>
      <c r="T4572" s="1">
        <v>0</v>
      </c>
      <c r="U4572" s="1">
        <v>8.0711999999999993</v>
      </c>
      <c r="V4572" s="1">
        <f t="shared" si="71"/>
        <v>63.72</v>
      </c>
      <c r="W4572" s="30">
        <f>Orders[[#This Row],[Profit]]/Orders[[#This Row],[Sales]]</f>
        <v>0.38</v>
      </c>
    </row>
    <row r="4573" spans="1:23" x14ac:dyDescent="0.35">
      <c r="A4573" s="1" t="s">
        <v>15531</v>
      </c>
      <c r="B4573" s="1" t="s">
        <v>7614</v>
      </c>
      <c r="C4573" s="8">
        <v>42880</v>
      </c>
      <c r="D4573" s="7">
        <v>42882</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c r="V4573" s="1">
        <f t="shared" si="71"/>
        <v>255.92</v>
      </c>
      <c r="W4573" s="30">
        <f>Orders[[#This Row],[Profit]]/Orders[[#This Row],[Sales]]</f>
        <v>0.47000000000000003</v>
      </c>
    </row>
    <row r="4574" spans="1:23" x14ac:dyDescent="0.35">
      <c r="A4574" s="1" t="s">
        <v>15532</v>
      </c>
      <c r="B4574" s="1" t="s">
        <v>7615</v>
      </c>
      <c r="C4574" s="8">
        <v>43663</v>
      </c>
      <c r="D4574" s="7">
        <v>43667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479.98399999999998</v>
      </c>
      <c r="S4574" s="1">
        <v>2</v>
      </c>
      <c r="T4574" s="1">
        <v>0.2</v>
      </c>
      <c r="U4574" s="1">
        <v>89.997</v>
      </c>
      <c r="V4574" s="1">
        <f t="shared" si="71"/>
        <v>959.96799999999996</v>
      </c>
      <c r="W4574" s="30">
        <f>Orders[[#This Row],[Profit]]/Orders[[#This Row],[Sales]]</f>
        <v>0.1875</v>
      </c>
    </row>
    <row r="4575" spans="1:23" x14ac:dyDescent="0.35">
      <c r="A4575" s="1" t="s">
        <v>15533</v>
      </c>
      <c r="B4575" s="1" t="s">
        <v>7616</v>
      </c>
      <c r="C4575" s="8">
        <v>43446</v>
      </c>
      <c r="D4575" s="7">
        <v>43452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184.22040000000001</v>
      </c>
      <c r="V4575" s="1">
        <f t="shared" si="71"/>
        <v>4605.5099999999993</v>
      </c>
      <c r="W4575" s="30">
        <f>Orders[[#This Row],[Profit]]/Orders[[#This Row],[Sales]]</f>
        <v>0.28000000000000003</v>
      </c>
    </row>
    <row r="4576" spans="1:23" x14ac:dyDescent="0.35">
      <c r="A4576" s="1" t="s">
        <v>15534</v>
      </c>
      <c r="B4576" s="1" t="s">
        <v>7616</v>
      </c>
      <c r="C4576" s="8">
        <v>43446</v>
      </c>
      <c r="D4576" s="7">
        <v>43452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8.7048000000000005</v>
      </c>
      <c r="V4576" s="1">
        <f t="shared" si="71"/>
        <v>133.91999999999999</v>
      </c>
      <c r="W4576" s="30">
        <f>Orders[[#This Row],[Profit]]/Orders[[#This Row],[Sales]]</f>
        <v>0.26000000000000006</v>
      </c>
    </row>
    <row r="4577" spans="1:23" x14ac:dyDescent="0.35">
      <c r="A4577" s="1" t="s">
        <v>15535</v>
      </c>
      <c r="B4577" s="1" t="s">
        <v>7616</v>
      </c>
      <c r="C4577" s="8">
        <v>43446</v>
      </c>
      <c r="D4577" s="7">
        <v>43452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13.9</v>
      </c>
      <c r="S4577" s="1">
        <v>5</v>
      </c>
      <c r="T4577" s="1">
        <v>0</v>
      </c>
      <c r="U4577" s="1">
        <v>3.6139999999999999</v>
      </c>
      <c r="V4577" s="1">
        <f t="shared" si="71"/>
        <v>69.5</v>
      </c>
      <c r="W4577" s="30">
        <f>Orders[[#This Row],[Profit]]/Orders[[#This Row],[Sales]]</f>
        <v>0.26</v>
      </c>
    </row>
    <row r="4578" spans="1:23" x14ac:dyDescent="0.35">
      <c r="A4578" s="1" t="s">
        <v>15536</v>
      </c>
      <c r="B4578" s="1" t="s">
        <v>7616</v>
      </c>
      <c r="C4578" s="8">
        <v>43446</v>
      </c>
      <c r="D4578" s="7">
        <v>43452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c r="V4578" s="1">
        <f t="shared" si="71"/>
        <v>53.72</v>
      </c>
      <c r="W4578" s="30">
        <f>Orders[[#This Row],[Profit]]/Orders[[#This Row],[Sales]]</f>
        <v>0.25</v>
      </c>
    </row>
    <row r="4579" spans="1:23" x14ac:dyDescent="0.35">
      <c r="A4579" s="1" t="s">
        <v>15537</v>
      </c>
      <c r="B4579" s="1" t="s">
        <v>7619</v>
      </c>
      <c r="C4579" s="8">
        <v>42471</v>
      </c>
      <c r="D4579" s="7">
        <v>42476</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9.5839999999999996</v>
      </c>
      <c r="S4579" s="1">
        <v>1</v>
      </c>
      <c r="T4579" s="1">
        <v>0.2</v>
      </c>
      <c r="U4579" s="1">
        <v>3.3544</v>
      </c>
      <c r="V4579" s="1">
        <f t="shared" si="71"/>
        <v>9.5839999999999996</v>
      </c>
      <c r="W4579" s="30">
        <f>Orders[[#This Row],[Profit]]/Orders[[#This Row],[Sales]]</f>
        <v>0.35000000000000003</v>
      </c>
    </row>
    <row r="4580" spans="1:23" x14ac:dyDescent="0.35">
      <c r="A4580" s="1" t="s">
        <v>15538</v>
      </c>
      <c r="B4580" s="1" t="s">
        <v>7621</v>
      </c>
      <c r="C4580" s="8">
        <v>42895</v>
      </c>
      <c r="D4580" s="7">
        <v>42901</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v>
      </c>
      <c r="S4580" s="1">
        <v>3</v>
      </c>
      <c r="T4580" s="1">
        <v>0</v>
      </c>
      <c r="U4580" s="1">
        <v>56.55</v>
      </c>
      <c r="V4580" s="1">
        <f t="shared" si="71"/>
        <v>339.29999999999995</v>
      </c>
      <c r="W4580" s="30">
        <f>Orders[[#This Row],[Profit]]/Orders[[#This Row],[Sales]]</f>
        <v>0.5</v>
      </c>
    </row>
    <row r="4581" spans="1:23" x14ac:dyDescent="0.35">
      <c r="A4581" s="1" t="s">
        <v>15539</v>
      </c>
      <c r="B4581" s="1" t="s">
        <v>7622</v>
      </c>
      <c r="C4581" s="8">
        <v>42578</v>
      </c>
      <c r="D4581" s="7">
        <v>42584</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c r="V4581" s="1">
        <f t="shared" si="71"/>
        <v>723.58</v>
      </c>
      <c r="W4581" s="30">
        <f>Orders[[#This Row],[Profit]]/Orders[[#This Row],[Sales]]</f>
        <v>0.49</v>
      </c>
    </row>
    <row r="4582" spans="1:23" x14ac:dyDescent="0.35">
      <c r="A4582" s="1" t="s">
        <v>15540</v>
      </c>
      <c r="B4582" s="1" t="s">
        <v>7625</v>
      </c>
      <c r="C4582" s="8">
        <v>42947</v>
      </c>
      <c r="D4582" s="7">
        <v>42953</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v>
      </c>
      <c r="S4582" s="1">
        <v>6</v>
      </c>
      <c r="T4582" s="1">
        <v>0</v>
      </c>
      <c r="U4582" s="1">
        <v>105.468</v>
      </c>
      <c r="V4582" s="1">
        <f t="shared" si="71"/>
        <v>1438.1999999999998</v>
      </c>
      <c r="W4582" s="30">
        <f>Orders[[#This Row],[Profit]]/Orders[[#This Row],[Sales]]</f>
        <v>0.44000000000000006</v>
      </c>
    </row>
    <row r="4583" spans="1:23" x14ac:dyDescent="0.35">
      <c r="A4583" s="1" t="s">
        <v>15541</v>
      </c>
      <c r="B4583" s="1" t="s">
        <v>7627</v>
      </c>
      <c r="C4583" s="8">
        <v>43362</v>
      </c>
      <c r="D4583" s="7">
        <v>43365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3.8448000000000002</v>
      </c>
      <c r="V4583" s="1">
        <f t="shared" si="71"/>
        <v>76.896000000000001</v>
      </c>
      <c r="W4583" s="30">
        <f>Orders[[#This Row],[Profit]]/Orders[[#This Row],[Sales]]</f>
        <v>0.15</v>
      </c>
    </row>
    <row r="4584" spans="1:23" x14ac:dyDescent="0.35">
      <c r="A4584" s="1" t="s">
        <v>15542</v>
      </c>
      <c r="B4584" s="1" t="s">
        <v>7630</v>
      </c>
      <c r="C4584" s="8">
        <v>43261</v>
      </c>
      <c r="D4584" s="7">
        <v>43263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c r="V4584" s="1">
        <f t="shared" si="71"/>
        <v>188.928</v>
      </c>
      <c r="W4584" s="30">
        <f>Orders[[#This Row],[Profit]]/Orders[[#This Row],[Sales]]</f>
        <v>0.33749999999999997</v>
      </c>
    </row>
    <row r="4585" spans="1:23" x14ac:dyDescent="0.35">
      <c r="A4585" s="1" t="s">
        <v>15543</v>
      </c>
      <c r="B4585" s="1" t="s">
        <v>7631</v>
      </c>
      <c r="C4585" s="8">
        <v>43338</v>
      </c>
      <c r="D4585" s="7">
        <v>43340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c r="V4585" s="1">
        <f t="shared" si="71"/>
        <v>16.52</v>
      </c>
      <c r="W4585" s="30">
        <f>Orders[[#This Row],[Profit]]/Orders[[#This Row],[Sales]]</f>
        <v>0.46</v>
      </c>
    </row>
    <row r="4586" spans="1:23" x14ac:dyDescent="0.35">
      <c r="A4586" s="1" t="s">
        <v>15544</v>
      </c>
      <c r="B4586" s="1" t="s">
        <v>7634</v>
      </c>
      <c r="C4586" s="8">
        <v>43771</v>
      </c>
      <c r="D4586" s="7">
        <v>43773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c r="V4586" s="1">
        <f t="shared" si="71"/>
        <v>536.05999999999995</v>
      </c>
      <c r="W4586" s="30">
        <f>Orders[[#This Row],[Profit]]/Orders[[#This Row],[Sales]]</f>
        <v>0.5</v>
      </c>
    </row>
    <row r="4587" spans="1:23" x14ac:dyDescent="0.35">
      <c r="A4587" s="1" t="s">
        <v>15545</v>
      </c>
      <c r="B4587" s="1" t="s">
        <v>7634</v>
      </c>
      <c r="C4587" s="8">
        <v>43771</v>
      </c>
      <c r="D4587" s="7">
        <v>43773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c r="V4587" s="1">
        <f t="shared" si="71"/>
        <v>44</v>
      </c>
      <c r="W4587" s="30">
        <f>Orders[[#This Row],[Profit]]/Orders[[#This Row],[Sales]]</f>
        <v>0.48</v>
      </c>
    </row>
    <row r="4588" spans="1:23" x14ac:dyDescent="0.35">
      <c r="A4588" s="1" t="s">
        <v>15546</v>
      </c>
      <c r="B4588" s="1" t="s">
        <v>7634</v>
      </c>
      <c r="C4588" s="8">
        <v>43771</v>
      </c>
      <c r="D4588" s="7">
        <v>43773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206.6232</v>
      </c>
      <c r="V4588" s="1">
        <f t="shared" si="71"/>
        <v>3542.1120000000001</v>
      </c>
      <c r="W4588" s="30">
        <f>Orders[[#This Row],[Profit]]/Orders[[#This Row],[Sales]]</f>
        <v>0.35000000000000003</v>
      </c>
    </row>
    <row r="4589" spans="1:23" x14ac:dyDescent="0.35">
      <c r="A4589" s="1" t="s">
        <v>15547</v>
      </c>
      <c r="B4589" s="1" t="s">
        <v>7634</v>
      </c>
      <c r="C4589" s="8">
        <v>43771</v>
      </c>
      <c r="D4589" s="7">
        <v>43773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0.16739999999999999</v>
      </c>
      <c r="V4589" s="1">
        <f t="shared" si="71"/>
        <v>16.740000000000002</v>
      </c>
      <c r="W4589" s="30">
        <f>Orders[[#This Row],[Profit]]/Orders[[#This Row],[Sales]]</f>
        <v>0.03</v>
      </c>
    </row>
    <row r="4590" spans="1:23" x14ac:dyDescent="0.35">
      <c r="A4590" s="1" t="s">
        <v>15548</v>
      </c>
      <c r="B4590" s="1" t="s">
        <v>7634</v>
      </c>
      <c r="C4590" s="8">
        <v>43771</v>
      </c>
      <c r="D4590" s="7">
        <v>43773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v>
      </c>
      <c r="V4590" s="1">
        <f t="shared" si="71"/>
        <v>75.06</v>
      </c>
      <c r="W4590" s="30">
        <f>Orders[[#This Row],[Profit]]/Orders[[#This Row],[Sales]]</f>
        <v>0.42</v>
      </c>
    </row>
    <row r="4591" spans="1:23" x14ac:dyDescent="0.35">
      <c r="A4591" s="1" t="s">
        <v>15549</v>
      </c>
      <c r="B4591" s="1" t="s">
        <v>7634</v>
      </c>
      <c r="C4591" s="8">
        <v>43771</v>
      </c>
      <c r="D4591" s="7">
        <v>43773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v>
      </c>
      <c r="S4591" s="1">
        <v>7</v>
      </c>
      <c r="T4591" s="1">
        <v>0</v>
      </c>
      <c r="U4591" s="1">
        <v>22.627500000000001</v>
      </c>
      <c r="V4591" s="1">
        <f t="shared" si="71"/>
        <v>3167.85</v>
      </c>
      <c r="W4591" s="30">
        <f>Orders[[#This Row],[Profit]]/Orders[[#This Row],[Sales]]</f>
        <v>0.05</v>
      </c>
    </row>
    <row r="4592" spans="1:23" x14ac:dyDescent="0.35">
      <c r="A4592" s="1" t="s">
        <v>15550</v>
      </c>
      <c r="B4592" s="1" t="s">
        <v>7640</v>
      </c>
      <c r="C4592" s="8">
        <v>43460</v>
      </c>
      <c r="D4592" s="7">
        <v>43465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4.9728000000000003</v>
      </c>
      <c r="V4592" s="1">
        <f t="shared" si="71"/>
        <v>35.520000000000003</v>
      </c>
      <c r="W4592" s="30">
        <f>Orders[[#This Row],[Profit]]/Orders[[#This Row],[Sales]]</f>
        <v>0.27999999999999997</v>
      </c>
    </row>
    <row r="4593" spans="1:23" x14ac:dyDescent="0.35">
      <c r="A4593" s="1" t="s">
        <v>15551</v>
      </c>
      <c r="B4593" s="1" t="s">
        <v>7640</v>
      </c>
      <c r="C4593" s="8">
        <v>43460</v>
      </c>
      <c r="D4593" s="7">
        <v>43465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c r="V4593" s="1">
        <f t="shared" si="71"/>
        <v>604.76800000000003</v>
      </c>
      <c r="W4593" s="30">
        <f>Orders[[#This Row],[Profit]]/Orders[[#This Row],[Sales]]</f>
        <v>9.9999999999999992E-2</v>
      </c>
    </row>
    <row r="4594" spans="1:23" x14ac:dyDescent="0.35">
      <c r="A4594" s="1" t="s">
        <v>15552</v>
      </c>
      <c r="B4594" s="1" t="s">
        <v>7640</v>
      </c>
      <c r="C4594" s="8">
        <v>43460</v>
      </c>
      <c r="D4594" s="7">
        <v>43465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v>
      </c>
      <c r="V4594" s="1">
        <f t="shared" si="71"/>
        <v>439.05600000000004</v>
      </c>
      <c r="W4594" s="30">
        <f>Orders[[#This Row],[Profit]]/Orders[[#This Row],[Sales]]</f>
        <v>-3.7499999999999999E-2</v>
      </c>
    </row>
    <row r="4595" spans="1:23" x14ac:dyDescent="0.35">
      <c r="A4595" s="1" t="s">
        <v>15553</v>
      </c>
      <c r="B4595" s="1" t="s">
        <v>7640</v>
      </c>
      <c r="C4595" s="8">
        <v>43460</v>
      </c>
      <c r="D4595" s="7">
        <v>43465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2.0539999999999998</v>
      </c>
      <c r="V4595" s="1">
        <f t="shared" si="71"/>
        <v>15.8</v>
      </c>
      <c r="W4595" s="30">
        <f>Orders[[#This Row],[Profit]]/Orders[[#This Row],[Sales]]</f>
        <v>0.25999999999999995</v>
      </c>
    </row>
    <row r="4596" spans="1:23" x14ac:dyDescent="0.35">
      <c r="A4596" s="1" t="s">
        <v>15554</v>
      </c>
      <c r="B4596" s="1" t="s">
        <v>7640</v>
      </c>
      <c r="C4596" s="8">
        <v>43460</v>
      </c>
      <c r="D4596" s="7">
        <v>43465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33.851700000000001</v>
      </c>
      <c r="V4596" s="1">
        <f t="shared" si="71"/>
        <v>2708.136</v>
      </c>
      <c r="W4596" s="30">
        <f>Orders[[#This Row],[Profit]]/Orders[[#This Row],[Sales]]</f>
        <v>3.7499999999999999E-2</v>
      </c>
    </row>
    <row r="4597" spans="1:23" x14ac:dyDescent="0.35">
      <c r="A4597" s="1" t="s">
        <v>15555</v>
      </c>
      <c r="B4597" s="1" t="s">
        <v>7640</v>
      </c>
      <c r="C4597" s="8">
        <v>43460</v>
      </c>
      <c r="D4597" s="7">
        <v>43465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15.111599999999999</v>
      </c>
      <c r="V4597" s="1">
        <f t="shared" si="71"/>
        <v>161.91</v>
      </c>
      <c r="W4597" s="30">
        <f>Orders[[#This Row],[Profit]]/Orders[[#This Row],[Sales]]</f>
        <v>0.27999999999999997</v>
      </c>
    </row>
    <row r="4598" spans="1:23" x14ac:dyDescent="0.35">
      <c r="A4598" s="1" t="s">
        <v>15556</v>
      </c>
      <c r="B4598" s="1" t="s">
        <v>7643</v>
      </c>
      <c r="C4598" s="8">
        <v>43439</v>
      </c>
      <c r="D4598" s="7">
        <v>43444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c r="V4598" s="1">
        <f t="shared" si="71"/>
        <v>271.36</v>
      </c>
      <c r="W4598" s="30">
        <f>Orders[[#This Row],[Profit]]/Orders[[#This Row],[Sales]]</f>
        <v>0.38999999999999996</v>
      </c>
    </row>
    <row r="4599" spans="1:23" x14ac:dyDescent="0.35">
      <c r="A4599" s="1" t="s">
        <v>15557</v>
      </c>
      <c r="B4599" s="1" t="s">
        <v>7644</v>
      </c>
      <c r="C4599" s="8">
        <v>43705</v>
      </c>
      <c r="D4599" s="7">
        <v>43709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v>
      </c>
      <c r="V4599" s="1">
        <f t="shared" si="71"/>
        <v>65.429999999999993</v>
      </c>
      <c r="W4599" s="30">
        <f>Orders[[#This Row],[Profit]]/Orders[[#This Row],[Sales]]</f>
        <v>0.27</v>
      </c>
    </row>
    <row r="4600" spans="1:23" x14ac:dyDescent="0.35">
      <c r="A4600" s="1" t="s">
        <v>15558</v>
      </c>
      <c r="B4600" s="1" t="s">
        <v>7644</v>
      </c>
      <c r="C4600" s="8">
        <v>43705</v>
      </c>
      <c r="D4600" s="7">
        <v>43709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26.564</v>
      </c>
      <c r="V4600" s="1">
        <f t="shared" si="71"/>
        <v>458</v>
      </c>
      <c r="W4600" s="30">
        <f>Orders[[#This Row],[Profit]]/Orders[[#This Row],[Sales]]</f>
        <v>0.29000000000000004</v>
      </c>
    </row>
    <row r="4601" spans="1:23" x14ac:dyDescent="0.35">
      <c r="A4601" s="1" t="s">
        <v>15559</v>
      </c>
      <c r="B4601" s="1" t="s">
        <v>7645</v>
      </c>
      <c r="C4601" s="8">
        <v>42932</v>
      </c>
      <c r="D4601" s="7">
        <v>42936</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43.784199999999998</v>
      </c>
      <c r="V4601" s="1">
        <f t="shared" si="71"/>
        <v>150.97999999999999</v>
      </c>
      <c r="W4601" s="30">
        <f>Orders[[#This Row],[Profit]]/Orders[[#This Row],[Sales]]</f>
        <v>0.29000000000000004</v>
      </c>
    </row>
    <row r="4602" spans="1:23" x14ac:dyDescent="0.35">
      <c r="A4602" s="1" t="s">
        <v>15560</v>
      </c>
      <c r="B4602" s="1" t="s">
        <v>7645</v>
      </c>
      <c r="C4602" s="8">
        <v>42932</v>
      </c>
      <c r="D4602" s="7">
        <v>42936</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63.134999999999998</v>
      </c>
      <c r="V4602" s="1">
        <f t="shared" si="71"/>
        <v>1235.25</v>
      </c>
      <c r="W4602" s="30">
        <f>Orders[[#This Row],[Profit]]/Orders[[#This Row],[Sales]]</f>
        <v>0.45999999999999996</v>
      </c>
    </row>
    <row r="4603" spans="1:23" x14ac:dyDescent="0.35">
      <c r="A4603" s="1" t="s">
        <v>15561</v>
      </c>
      <c r="B4603" s="1" t="s">
        <v>7645</v>
      </c>
      <c r="C4603" s="8">
        <v>42932</v>
      </c>
      <c r="D4603" s="7">
        <v>42936</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c r="V4603" s="1">
        <f t="shared" si="71"/>
        <v>46.08</v>
      </c>
      <c r="W4603" s="30">
        <f>Orders[[#This Row],[Profit]]/Orders[[#This Row],[Sales]]</f>
        <v>0.47</v>
      </c>
    </row>
    <row r="4604" spans="1:23" x14ac:dyDescent="0.35">
      <c r="A4604" s="1" t="s">
        <v>15562</v>
      </c>
      <c r="B4604" s="1" t="s">
        <v>7646</v>
      </c>
      <c r="C4604" s="8">
        <v>42881</v>
      </c>
      <c r="D4604" s="7">
        <v>42884</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18.271999999999998</v>
      </c>
      <c r="S4604" s="1">
        <v>1</v>
      </c>
      <c r="T4604" s="1">
        <v>0.2</v>
      </c>
      <c r="U4604" s="1">
        <v>5.9383999999999997</v>
      </c>
      <c r="V4604" s="1">
        <f t="shared" si="71"/>
        <v>18.271999999999998</v>
      </c>
      <c r="W4604" s="30">
        <f>Orders[[#This Row],[Profit]]/Orders[[#This Row],[Sales]]</f>
        <v>0.32500000000000001</v>
      </c>
    </row>
    <row r="4605" spans="1:23" x14ac:dyDescent="0.35">
      <c r="A4605" s="1" t="s">
        <v>15563</v>
      </c>
      <c r="B4605" s="1" t="s">
        <v>7646</v>
      </c>
      <c r="C4605" s="8">
        <v>42881</v>
      </c>
      <c r="D4605" s="7">
        <v>42884</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53.8048</v>
      </c>
      <c r="V4605" s="1">
        <f t="shared" si="71"/>
        <v>614.91200000000003</v>
      </c>
      <c r="W4605" s="30">
        <f>Orders[[#This Row],[Profit]]/Orders[[#This Row],[Sales]]</f>
        <v>0.35</v>
      </c>
    </row>
    <row r="4606" spans="1:23" x14ac:dyDescent="0.35">
      <c r="A4606" s="1" t="s">
        <v>15564</v>
      </c>
      <c r="B4606" s="1" t="s">
        <v>7646</v>
      </c>
      <c r="C4606" s="8">
        <v>42881</v>
      </c>
      <c r="D4606" s="7">
        <v>42884</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c r="V4606" s="1">
        <f t="shared" si="71"/>
        <v>24.448</v>
      </c>
      <c r="W4606" s="30">
        <f>Orders[[#This Row],[Profit]]/Orders[[#This Row],[Sales]]</f>
        <v>0.36249999999999993</v>
      </c>
    </row>
    <row r="4607" spans="1:23" x14ac:dyDescent="0.35">
      <c r="A4607" s="1" t="s">
        <v>15565</v>
      </c>
      <c r="B4607" s="1" t="s">
        <v>7646</v>
      </c>
      <c r="C4607" s="8">
        <v>42881</v>
      </c>
      <c r="D4607" s="7">
        <v>42884</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167.94399999999999</v>
      </c>
      <c r="S4607" s="1">
        <v>7</v>
      </c>
      <c r="T4607" s="1">
        <v>0.2</v>
      </c>
      <c r="U4607" s="1">
        <v>50.383200000000002</v>
      </c>
      <c r="V4607" s="1">
        <f t="shared" si="71"/>
        <v>1175.6079999999999</v>
      </c>
      <c r="W4607" s="30">
        <f>Orders[[#This Row],[Profit]]/Orders[[#This Row],[Sales]]</f>
        <v>0.30000000000000004</v>
      </c>
    </row>
    <row r="4608" spans="1:23" x14ac:dyDescent="0.35">
      <c r="A4608" s="1" t="s">
        <v>15566</v>
      </c>
      <c r="B4608" s="1" t="s">
        <v>7649</v>
      </c>
      <c r="C4608" s="8">
        <v>42883</v>
      </c>
      <c r="D4608" s="7">
        <v>42888</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c r="V4608" s="1">
        <f t="shared" si="71"/>
        <v>45.99</v>
      </c>
      <c r="W4608" s="30">
        <f>Orders[[#This Row],[Profit]]/Orders[[#This Row],[Sales]]</f>
        <v>0.28999999999999998</v>
      </c>
    </row>
    <row r="4609" spans="1:23" x14ac:dyDescent="0.35">
      <c r="A4609" s="1" t="s">
        <v>15567</v>
      </c>
      <c r="B4609" s="1" t="s">
        <v>7649</v>
      </c>
      <c r="C4609" s="8">
        <v>42883</v>
      </c>
      <c r="D4609" s="7">
        <v>42888</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160.62299999999999</v>
      </c>
      <c r="V4609" s="1">
        <f t="shared" si="71"/>
        <v>1606.23</v>
      </c>
      <c r="W4609" s="30">
        <f>Orders[[#This Row],[Profit]]/Orders[[#This Row],[Sales]]</f>
        <v>0.3</v>
      </c>
    </row>
    <row r="4610" spans="1:23" x14ac:dyDescent="0.35">
      <c r="A4610" s="1" t="s">
        <v>15568</v>
      </c>
      <c r="B4610" s="1" t="s">
        <v>7649</v>
      </c>
      <c r="C4610" s="8">
        <v>42883</v>
      </c>
      <c r="D4610" s="7">
        <v>42888</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2.0573999999999999</v>
      </c>
      <c r="V4610" s="1">
        <f t="shared" ref="V4610:V4673" si="72">PRODUCT(S4610,R4610)</f>
        <v>12.192</v>
      </c>
      <c r="W4610" s="30">
        <f>Orders[[#This Row],[Profit]]/Orders[[#This Row],[Sales]]</f>
        <v>0.33749999999999997</v>
      </c>
    </row>
    <row r="4611" spans="1:23" x14ac:dyDescent="0.35">
      <c r="A4611" s="1" t="s">
        <v>15569</v>
      </c>
      <c r="B4611" s="1" t="s">
        <v>7649</v>
      </c>
      <c r="C4611" s="8">
        <v>42883</v>
      </c>
      <c r="D4611" s="7">
        <v>42888</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v>
      </c>
      <c r="V4611" s="1">
        <f t="shared" si="72"/>
        <v>317.52</v>
      </c>
      <c r="W4611" s="30">
        <f>Orders[[#This Row],[Profit]]/Orders[[#This Row],[Sales]]</f>
        <v>0.48</v>
      </c>
    </row>
    <row r="4612" spans="1:23" x14ac:dyDescent="0.35">
      <c r="A4612" s="1" t="s">
        <v>15570</v>
      </c>
      <c r="B4612" s="1" t="s">
        <v>7650</v>
      </c>
      <c r="C4612" s="8">
        <v>43778</v>
      </c>
      <c r="D4612" s="7">
        <v>43783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c r="V4612" s="1">
        <f t="shared" si="72"/>
        <v>376.96</v>
      </c>
      <c r="W4612" s="30">
        <f>Orders[[#This Row],[Profit]]/Orders[[#This Row],[Sales]]</f>
        <v>0.44000000000000006</v>
      </c>
    </row>
    <row r="4613" spans="1:23" x14ac:dyDescent="0.35">
      <c r="A4613" s="1" t="s">
        <v>15571</v>
      </c>
      <c r="B4613" s="1" t="s">
        <v>7651</v>
      </c>
      <c r="C4613" s="8">
        <v>43124</v>
      </c>
      <c r="D4613" s="7">
        <v>43126</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c r="V4613" s="1">
        <f t="shared" si="72"/>
        <v>125.44</v>
      </c>
      <c r="W4613" s="30">
        <f>Orders[[#This Row],[Profit]]/Orders[[#This Row],[Sales]]</f>
        <v>0.5</v>
      </c>
    </row>
    <row r="4614" spans="1:23" x14ac:dyDescent="0.35">
      <c r="A4614" s="1" t="s">
        <v>15572</v>
      </c>
      <c r="B4614" s="1" t="s">
        <v>7652</v>
      </c>
      <c r="C4614" s="8">
        <v>43465</v>
      </c>
      <c r="D4614" s="7">
        <v>43471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3.5712000000000002</v>
      </c>
      <c r="V4614" s="1">
        <f t="shared" si="72"/>
        <v>142.84800000000001</v>
      </c>
      <c r="W4614" s="30">
        <f>Orders[[#This Row],[Profit]]/Orders[[#This Row],[Sales]]</f>
        <v>7.4999999999999997E-2</v>
      </c>
    </row>
    <row r="4615" spans="1:23" x14ac:dyDescent="0.35">
      <c r="A4615" s="1" t="s">
        <v>15573</v>
      </c>
      <c r="B4615" s="1" t="s">
        <v>7652</v>
      </c>
      <c r="C4615" s="8">
        <v>43465</v>
      </c>
      <c r="D4615" s="7">
        <v>43471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v>
      </c>
      <c r="S4615" s="1">
        <v>5</v>
      </c>
      <c r="T4615" s="1">
        <v>0.2</v>
      </c>
      <c r="U4615" s="1">
        <v>8.218</v>
      </c>
      <c r="V4615" s="1">
        <f t="shared" si="72"/>
        <v>117.4</v>
      </c>
      <c r="W4615" s="30">
        <f>Orders[[#This Row],[Profit]]/Orders[[#This Row],[Sales]]</f>
        <v>0.35</v>
      </c>
    </row>
    <row r="4616" spans="1:23" x14ac:dyDescent="0.35">
      <c r="A4616" s="1" t="s">
        <v>15574</v>
      </c>
      <c r="B4616" s="1" t="s">
        <v>7653</v>
      </c>
      <c r="C4616" s="8">
        <v>43348</v>
      </c>
      <c r="D4616" s="7">
        <v>43353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62.79</v>
      </c>
      <c r="S4616" s="1">
        <v>3</v>
      </c>
      <c r="T4616" s="1">
        <v>0.8</v>
      </c>
      <c r="U4616" s="1">
        <v>-166.39349999999999</v>
      </c>
      <c r="V4616" s="1">
        <f t="shared" si="72"/>
        <v>188.37</v>
      </c>
      <c r="W4616" s="30">
        <f>Orders[[#This Row],[Profit]]/Orders[[#This Row],[Sales]]</f>
        <v>-2.65</v>
      </c>
    </row>
    <row r="4617" spans="1:23" x14ac:dyDescent="0.35">
      <c r="A4617" s="1" t="s">
        <v>15575</v>
      </c>
      <c r="B4617" s="1" t="s">
        <v>7653</v>
      </c>
      <c r="C4617" s="8">
        <v>43348</v>
      </c>
      <c r="D4617" s="7">
        <v>43353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4.266</v>
      </c>
      <c r="V4617" s="1">
        <f t="shared" si="72"/>
        <v>255.96</v>
      </c>
      <c r="W4617" s="30">
        <f>Orders[[#This Row],[Profit]]/Orders[[#This Row],[Sales]]</f>
        <v>0.15</v>
      </c>
    </row>
    <row r="4618" spans="1:23" x14ac:dyDescent="0.35">
      <c r="A4618" s="1" t="s">
        <v>15576</v>
      </c>
      <c r="B4618" s="1" t="s">
        <v>7654</v>
      </c>
      <c r="C4618" s="8">
        <v>42982</v>
      </c>
      <c r="D4618" s="7">
        <v>42985</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6.7187999999999999</v>
      </c>
      <c r="V4618" s="1">
        <f t="shared" si="72"/>
        <v>403.12800000000004</v>
      </c>
      <c r="W4618" s="30">
        <f>Orders[[#This Row],[Profit]]/Orders[[#This Row],[Sales]]</f>
        <v>4.9999999999999996E-2</v>
      </c>
    </row>
    <row r="4619" spans="1:23" x14ac:dyDescent="0.35">
      <c r="A4619" s="1" t="s">
        <v>15577</v>
      </c>
      <c r="B4619" s="1" t="s">
        <v>7655</v>
      </c>
      <c r="C4619" s="8">
        <v>42999</v>
      </c>
      <c r="D4619" s="7">
        <v>43004</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147.47499999999999</v>
      </c>
      <c r="V4619" s="1">
        <f t="shared" si="72"/>
        <v>1179.8</v>
      </c>
      <c r="W4619" s="30">
        <f>Orders[[#This Row],[Profit]]/Orders[[#This Row],[Sales]]</f>
        <v>0.25</v>
      </c>
    </row>
    <row r="4620" spans="1:23" x14ac:dyDescent="0.35">
      <c r="A4620" s="1" t="s">
        <v>15578</v>
      </c>
      <c r="B4620" s="1" t="s">
        <v>7655</v>
      </c>
      <c r="C4620" s="8">
        <v>42999</v>
      </c>
      <c r="D4620" s="7">
        <v>43004</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542.94000000000005</v>
      </c>
      <c r="S4620" s="1">
        <v>3</v>
      </c>
      <c r="T4620" s="1">
        <v>0</v>
      </c>
      <c r="U4620" s="1">
        <v>141.1644</v>
      </c>
      <c r="V4620" s="1">
        <f t="shared" si="72"/>
        <v>1628.8200000000002</v>
      </c>
      <c r="W4620" s="30">
        <f>Orders[[#This Row],[Profit]]/Orders[[#This Row],[Sales]]</f>
        <v>0.25999999999999995</v>
      </c>
    </row>
    <row r="4621" spans="1:23" x14ac:dyDescent="0.35">
      <c r="A4621" s="1" t="s">
        <v>15579</v>
      </c>
      <c r="B4621" s="1" t="s">
        <v>7656</v>
      </c>
      <c r="C4621" s="8">
        <v>43823</v>
      </c>
      <c r="D4621" s="7">
        <v>43824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1007.9832</v>
      </c>
      <c r="V4621" s="1">
        <f t="shared" si="72"/>
        <v>17279.712</v>
      </c>
      <c r="W4621" s="30">
        <f>Orders[[#This Row],[Profit]]/Orders[[#This Row],[Sales]]</f>
        <v>0.35</v>
      </c>
    </row>
    <row r="4622" spans="1:23" x14ac:dyDescent="0.35">
      <c r="A4622" s="1" t="s">
        <v>15580</v>
      </c>
      <c r="B4622" s="1" t="s">
        <v>7656</v>
      </c>
      <c r="C4622" s="8">
        <v>43823</v>
      </c>
      <c r="D4622" s="7">
        <v>43824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v>
      </c>
      <c r="S4622" s="1">
        <v>3</v>
      </c>
      <c r="T4622" s="1">
        <v>0.2</v>
      </c>
      <c r="U4622" s="1">
        <v>33.93</v>
      </c>
      <c r="V4622" s="1">
        <f t="shared" si="72"/>
        <v>271.44</v>
      </c>
      <c r="W4622" s="30">
        <f>Orders[[#This Row],[Profit]]/Orders[[#This Row],[Sales]]</f>
        <v>0.375</v>
      </c>
    </row>
    <row r="4623" spans="1:23" x14ac:dyDescent="0.35">
      <c r="A4623" s="1" t="s">
        <v>15581</v>
      </c>
      <c r="B4623" s="1" t="s">
        <v>7657</v>
      </c>
      <c r="C4623" s="8">
        <v>43013</v>
      </c>
      <c r="D4623" s="7">
        <v>43016</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21.713999999999999</v>
      </c>
      <c r="V4623" s="1">
        <f t="shared" si="72"/>
        <v>387.75</v>
      </c>
      <c r="W4623" s="30">
        <f>Orders[[#This Row],[Profit]]/Orders[[#This Row],[Sales]]</f>
        <v>0.27999999999999997</v>
      </c>
    </row>
    <row r="4624" spans="1:23" x14ac:dyDescent="0.35">
      <c r="A4624" s="1" t="s">
        <v>15582</v>
      </c>
      <c r="B4624" s="1" t="s">
        <v>7658</v>
      </c>
      <c r="C4624" s="8">
        <v>43717</v>
      </c>
      <c r="D4624" s="7">
        <v>43722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-1.9872000000000001</v>
      </c>
      <c r="V4624" s="1">
        <f t="shared" si="72"/>
        <v>26.496000000000002</v>
      </c>
      <c r="W4624" s="30">
        <f>Orders[[#This Row],[Profit]]/Orders[[#This Row],[Sales]]</f>
        <v>-0.22499999999999998</v>
      </c>
    </row>
    <row r="4625" spans="1:23" x14ac:dyDescent="0.35">
      <c r="A4625" s="1" t="s">
        <v>15583</v>
      </c>
      <c r="B4625" s="1" t="s">
        <v>7658</v>
      </c>
      <c r="C4625" s="8">
        <v>43717</v>
      </c>
      <c r="D4625" s="7">
        <v>43722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62.137599999999999</v>
      </c>
      <c r="V4625" s="1">
        <f t="shared" si="72"/>
        <v>710.14400000000001</v>
      </c>
      <c r="W4625" s="30">
        <f>Orders[[#This Row],[Profit]]/Orders[[#This Row],[Sales]]</f>
        <v>0.35</v>
      </c>
    </row>
    <row r="4626" spans="1:23" x14ac:dyDescent="0.35">
      <c r="A4626" s="1" t="s">
        <v>15584</v>
      </c>
      <c r="B4626" s="1" t="s">
        <v>7658</v>
      </c>
      <c r="C4626" s="8">
        <v>43717</v>
      </c>
      <c r="D4626" s="7">
        <v>43722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-3.2309999999999999</v>
      </c>
      <c r="V4626" s="1">
        <f t="shared" si="72"/>
        <v>516.96</v>
      </c>
      <c r="W4626" s="30">
        <f>Orders[[#This Row],[Profit]]/Orders[[#This Row],[Sales]]</f>
        <v>-1.2499999999999999E-2</v>
      </c>
    </row>
    <row r="4627" spans="1:23" x14ac:dyDescent="0.35">
      <c r="A4627" s="1" t="s">
        <v>15585</v>
      </c>
      <c r="B4627" s="1" t="s">
        <v>7658</v>
      </c>
      <c r="C4627" s="8">
        <v>43717</v>
      </c>
      <c r="D4627" s="7">
        <v>43722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4.2408000000000001</v>
      </c>
      <c r="V4627" s="1">
        <f t="shared" si="72"/>
        <v>42.408000000000001</v>
      </c>
      <c r="W4627" s="30">
        <f>Orders[[#This Row],[Profit]]/Orders[[#This Row],[Sales]]</f>
        <v>0.30000000000000004</v>
      </c>
    </row>
    <row r="4628" spans="1:23" x14ac:dyDescent="0.35">
      <c r="A4628" s="1" t="s">
        <v>15586</v>
      </c>
      <c r="B4628" s="1" t="s">
        <v>7659</v>
      </c>
      <c r="C4628" s="8">
        <v>43417</v>
      </c>
      <c r="D4628" s="7">
        <v>43422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v>
      </c>
      <c r="V4628" s="1">
        <f t="shared" si="72"/>
        <v>387.75</v>
      </c>
      <c r="W4628" s="30">
        <f>Orders[[#This Row],[Profit]]/Orders[[#This Row],[Sales]]</f>
        <v>0.26</v>
      </c>
    </row>
    <row r="4629" spans="1:23" x14ac:dyDescent="0.35">
      <c r="A4629" s="1" t="s">
        <v>15587</v>
      </c>
      <c r="B4629" s="1" t="s">
        <v>7659</v>
      </c>
      <c r="C4629" s="8">
        <v>43417</v>
      </c>
      <c r="D4629" s="7">
        <v>43422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c r="V4629" s="1">
        <f t="shared" si="72"/>
        <v>49.76</v>
      </c>
      <c r="W4629" s="30">
        <f>Orders[[#This Row],[Profit]]/Orders[[#This Row],[Sales]]</f>
        <v>0.28000000000000003</v>
      </c>
    </row>
    <row r="4630" spans="1:23" x14ac:dyDescent="0.35">
      <c r="A4630" s="1" t="s">
        <v>15588</v>
      </c>
      <c r="B4630" s="1" t="s">
        <v>7659</v>
      </c>
      <c r="C4630" s="8">
        <v>43417</v>
      </c>
      <c r="D4630" s="7">
        <v>43422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39.409999999999997</v>
      </c>
      <c r="V4630" s="1">
        <f t="shared" si="72"/>
        <v>703.75</v>
      </c>
      <c r="W4630" s="30">
        <f>Orders[[#This Row],[Profit]]/Orders[[#This Row],[Sales]]</f>
        <v>0.27999999999999997</v>
      </c>
    </row>
    <row r="4631" spans="1:23" x14ac:dyDescent="0.35">
      <c r="A4631" s="1" t="s">
        <v>15589</v>
      </c>
      <c r="B4631" s="1" t="s">
        <v>7659</v>
      </c>
      <c r="C4631" s="8">
        <v>43417</v>
      </c>
      <c r="D4631" s="7">
        <v>43422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9.8901000000000003</v>
      </c>
      <c r="V4631" s="1">
        <f t="shared" si="72"/>
        <v>109.89000000000001</v>
      </c>
      <c r="W4631" s="30">
        <f>Orders[[#This Row],[Profit]]/Orders[[#This Row],[Sales]]</f>
        <v>0.27</v>
      </c>
    </row>
    <row r="4632" spans="1:23" x14ac:dyDescent="0.35">
      <c r="A4632" s="1" t="s">
        <v>15590</v>
      </c>
      <c r="B4632" s="1" t="s">
        <v>7660</v>
      </c>
      <c r="C4632" s="8">
        <v>43023</v>
      </c>
      <c r="D4632" s="7">
        <v>43023</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6.1703999999999999</v>
      </c>
      <c r="V4632" s="1">
        <f t="shared" si="72"/>
        <v>34.28</v>
      </c>
      <c r="W4632" s="30">
        <f>Orders[[#This Row],[Profit]]/Orders[[#This Row],[Sales]]</f>
        <v>0.36</v>
      </c>
    </row>
    <row r="4633" spans="1:23" x14ac:dyDescent="0.35">
      <c r="A4633" s="1" t="s">
        <v>15591</v>
      </c>
      <c r="B4633" s="1" t="s">
        <v>7663</v>
      </c>
      <c r="C4633" s="8">
        <v>43680</v>
      </c>
      <c r="D4633" s="7">
        <v>43685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c r="V4633" s="1">
        <f t="shared" si="72"/>
        <v>258.75</v>
      </c>
      <c r="W4633" s="30">
        <f>Orders[[#This Row],[Profit]]/Orders[[#This Row],[Sales]]</f>
        <v>0.48</v>
      </c>
    </row>
    <row r="4634" spans="1:23" x14ac:dyDescent="0.35">
      <c r="A4634" s="1" t="s">
        <v>15592</v>
      </c>
      <c r="B4634" s="1" t="s">
        <v>7663</v>
      </c>
      <c r="C4634" s="8">
        <v>43680</v>
      </c>
      <c r="D4634" s="7">
        <v>43685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v>
      </c>
      <c r="S4634" s="1">
        <v>3</v>
      </c>
      <c r="T4634" s="1">
        <v>0</v>
      </c>
      <c r="U4634" s="1">
        <v>11.1564</v>
      </c>
      <c r="V4634" s="1">
        <f t="shared" si="72"/>
        <v>371.88</v>
      </c>
      <c r="W4634" s="30">
        <f>Orders[[#This Row],[Profit]]/Orders[[#This Row],[Sales]]</f>
        <v>0.09</v>
      </c>
    </row>
    <row r="4635" spans="1:23" x14ac:dyDescent="0.35">
      <c r="A4635" s="1" t="s">
        <v>15593</v>
      </c>
      <c r="B4635" s="1" t="s">
        <v>7664</v>
      </c>
      <c r="C4635" s="8">
        <v>42968</v>
      </c>
      <c r="D4635" s="7">
        <v>42973</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34.494</v>
      </c>
      <c r="V4635" s="1">
        <f t="shared" si="72"/>
        <v>3518.3879999999999</v>
      </c>
      <c r="W4635" s="30">
        <f>Orders[[#This Row],[Profit]]/Orders[[#This Row],[Sales]]</f>
        <v>5.8823529411764705E-2</v>
      </c>
    </row>
    <row r="4636" spans="1:23" x14ac:dyDescent="0.35">
      <c r="A4636" s="1" t="s">
        <v>15594</v>
      </c>
      <c r="B4636" s="1" t="s">
        <v>7664</v>
      </c>
      <c r="C4636" s="8">
        <v>42968</v>
      </c>
      <c r="D4636" s="7">
        <v>42973</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3.2391999999999999</v>
      </c>
      <c r="V4636" s="1">
        <f t="shared" si="72"/>
        <v>80.98</v>
      </c>
      <c r="W4636" s="30">
        <f>Orders[[#This Row],[Profit]]/Orders[[#This Row],[Sales]]</f>
        <v>3.9999999999999994E-2</v>
      </c>
    </row>
    <row r="4637" spans="1:23" x14ac:dyDescent="0.35">
      <c r="A4637" s="1" t="s">
        <v>15595</v>
      </c>
      <c r="B4637" s="1" t="s">
        <v>7667</v>
      </c>
      <c r="C4637" s="8">
        <v>43536</v>
      </c>
      <c r="D4637" s="7">
        <v>43541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9.7175999999999991</v>
      </c>
      <c r="V4637" s="1">
        <f t="shared" si="72"/>
        <v>728.81999999999994</v>
      </c>
      <c r="W4637" s="30">
        <f>Orders[[#This Row],[Profit]]/Orders[[#This Row],[Sales]]</f>
        <v>3.9999999999999994E-2</v>
      </c>
    </row>
    <row r="4638" spans="1:23" x14ac:dyDescent="0.35">
      <c r="A4638" s="1" t="s">
        <v>15596</v>
      </c>
      <c r="B4638" s="1" t="s">
        <v>7668</v>
      </c>
      <c r="C4638" s="8">
        <v>43582</v>
      </c>
      <c r="D4638" s="7">
        <v>43584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c r="V4638" s="1">
        <f t="shared" si="72"/>
        <v>495.68</v>
      </c>
      <c r="W4638" s="30">
        <f>Orders[[#This Row],[Profit]]/Orders[[#This Row],[Sales]]</f>
        <v>0.26999999999999996</v>
      </c>
    </row>
    <row r="4639" spans="1:23" x14ac:dyDescent="0.35">
      <c r="A4639" s="1" t="s">
        <v>15597</v>
      </c>
      <c r="B4639" s="1" t="s">
        <v>7668</v>
      </c>
      <c r="C4639" s="8">
        <v>43582</v>
      </c>
      <c r="D4639" s="7">
        <v>43584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c r="V4639" s="1">
        <f t="shared" si="72"/>
        <v>37.17</v>
      </c>
      <c r="W4639" s="30">
        <f>Orders[[#This Row],[Profit]]/Orders[[#This Row],[Sales]]</f>
        <v>0.45999999999999996</v>
      </c>
    </row>
    <row r="4640" spans="1:23" x14ac:dyDescent="0.35">
      <c r="A4640" s="1" t="s">
        <v>15598</v>
      </c>
      <c r="B4640" s="1" t="s">
        <v>7668</v>
      </c>
      <c r="C4640" s="8">
        <v>43582</v>
      </c>
      <c r="D4640" s="7">
        <v>43584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v>
      </c>
      <c r="V4640" s="1">
        <f t="shared" si="72"/>
        <v>94.6</v>
      </c>
      <c r="W4640" s="30">
        <f>Orders[[#This Row],[Profit]]/Orders[[#This Row],[Sales]]</f>
        <v>0.26</v>
      </c>
    </row>
    <row r="4641" spans="1:23" x14ac:dyDescent="0.35">
      <c r="A4641" s="1" t="s">
        <v>15599</v>
      </c>
      <c r="B4641" s="1" t="s">
        <v>7669</v>
      </c>
      <c r="C4641" s="8">
        <v>43354</v>
      </c>
      <c r="D4641" s="7">
        <v>43359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c r="V4641" s="1">
        <f t="shared" si="72"/>
        <v>12799.36</v>
      </c>
      <c r="W4641" s="30">
        <f>Orders[[#This Row],[Profit]]/Orders[[#This Row],[Sales]]</f>
        <v>0.47</v>
      </c>
    </row>
    <row r="4642" spans="1:23" x14ac:dyDescent="0.35">
      <c r="A4642" s="1" t="s">
        <v>15600</v>
      </c>
      <c r="B4642" s="1" t="s">
        <v>7669</v>
      </c>
      <c r="C4642" s="8">
        <v>43354</v>
      </c>
      <c r="D4642" s="7">
        <v>43359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c r="V4642" s="1">
        <f t="shared" si="72"/>
        <v>11.09</v>
      </c>
      <c r="W4642" s="30">
        <f>Orders[[#This Row],[Profit]]/Orders[[#This Row],[Sales]]</f>
        <v>0.49</v>
      </c>
    </row>
    <row r="4643" spans="1:23" x14ac:dyDescent="0.35">
      <c r="A4643" s="1" t="s">
        <v>15601</v>
      </c>
      <c r="B4643" s="1" t="s">
        <v>7672</v>
      </c>
      <c r="C4643" s="8">
        <v>43760</v>
      </c>
      <c r="D4643" s="7">
        <v>43762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3.1680000000000001</v>
      </c>
      <c r="S4643" s="1">
        <v>4</v>
      </c>
      <c r="T4643" s="1">
        <v>0.7</v>
      </c>
      <c r="U4643" s="1">
        <v>-2.5344000000000002</v>
      </c>
      <c r="V4643" s="1">
        <f t="shared" si="72"/>
        <v>12.672000000000001</v>
      </c>
      <c r="W4643" s="30">
        <f>Orders[[#This Row],[Profit]]/Orders[[#This Row],[Sales]]</f>
        <v>-0.8</v>
      </c>
    </row>
    <row r="4644" spans="1:23" x14ac:dyDescent="0.35">
      <c r="A4644" s="1" t="s">
        <v>15602</v>
      </c>
      <c r="B4644" s="1" t="s">
        <v>7672</v>
      </c>
      <c r="C4644" s="8">
        <v>43760</v>
      </c>
      <c r="D4644" s="7">
        <v>43762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-28.956800000000001</v>
      </c>
      <c r="V4644" s="1">
        <f t="shared" si="72"/>
        <v>2316.5439999999999</v>
      </c>
      <c r="W4644" s="30">
        <f>Orders[[#This Row],[Profit]]/Orders[[#This Row],[Sales]]</f>
        <v>-0.05</v>
      </c>
    </row>
    <row r="4645" spans="1:23" x14ac:dyDescent="0.35">
      <c r="A4645" s="1" t="s">
        <v>15603</v>
      </c>
      <c r="B4645" s="1" t="s">
        <v>7675</v>
      </c>
      <c r="C4645" s="8">
        <v>42949</v>
      </c>
      <c r="D4645" s="7">
        <v>42953</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c r="V4645" s="1">
        <f t="shared" si="72"/>
        <v>12.736000000000001</v>
      </c>
      <c r="W4645" s="30">
        <f>Orders[[#This Row],[Profit]]/Orders[[#This Row],[Sales]]</f>
        <v>0.33749999999999997</v>
      </c>
    </row>
    <row r="4646" spans="1:23" x14ac:dyDescent="0.35">
      <c r="A4646" s="1" t="s">
        <v>15604</v>
      </c>
      <c r="B4646" s="1" t="s">
        <v>7675</v>
      </c>
      <c r="C4646" s="8">
        <v>42949</v>
      </c>
      <c r="D4646" s="7">
        <v>42953</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v>
      </c>
      <c r="V4646" s="1">
        <f t="shared" si="72"/>
        <v>1116.8</v>
      </c>
      <c r="W4646" s="30">
        <f>Orders[[#This Row],[Profit]]/Orders[[#This Row],[Sales]]</f>
        <v>7.5000000000000011E-2</v>
      </c>
    </row>
    <row r="4647" spans="1:23" x14ac:dyDescent="0.35">
      <c r="A4647" s="1" t="s">
        <v>15605</v>
      </c>
      <c r="B4647" s="1" t="s">
        <v>7676</v>
      </c>
      <c r="C4647" s="8">
        <v>43324</v>
      </c>
      <c r="D4647" s="7">
        <v>43328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-8.0980000000000008</v>
      </c>
      <c r="V4647" s="1">
        <f t="shared" si="72"/>
        <v>291.52800000000002</v>
      </c>
      <c r="W4647" s="30">
        <f>Orders[[#This Row],[Profit]]/Orders[[#This Row],[Sales]]</f>
        <v>-5.5555555555555559E-2</v>
      </c>
    </row>
    <row r="4648" spans="1:23" x14ac:dyDescent="0.35">
      <c r="A4648" s="1" t="s">
        <v>15606</v>
      </c>
      <c r="B4648" s="1" t="s">
        <v>7677</v>
      </c>
      <c r="C4648" s="8">
        <v>42520</v>
      </c>
      <c r="D4648" s="7">
        <v>42526</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v>
      </c>
      <c r="S4648" s="1">
        <v>3</v>
      </c>
      <c r="T4648" s="1">
        <v>0</v>
      </c>
      <c r="U4648" s="1">
        <v>6.1289999999999996</v>
      </c>
      <c r="V4648" s="1">
        <f t="shared" si="72"/>
        <v>40.86</v>
      </c>
      <c r="W4648" s="30">
        <f>Orders[[#This Row],[Profit]]/Orders[[#This Row],[Sales]]</f>
        <v>0.45</v>
      </c>
    </row>
    <row r="4649" spans="1:23" x14ac:dyDescent="0.35">
      <c r="A4649" s="1" t="s">
        <v>15607</v>
      </c>
      <c r="B4649" s="1" t="s">
        <v>7678</v>
      </c>
      <c r="C4649" s="8">
        <v>43216</v>
      </c>
      <c r="D4649" s="7">
        <v>43221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62.782200000000003</v>
      </c>
      <c r="V4649" s="1">
        <f t="shared" si="72"/>
        <v>1303.9380000000001</v>
      </c>
      <c r="W4649" s="30">
        <f>Orders[[#This Row],[Profit]]/Orders[[#This Row],[Sales]]</f>
        <v>0.14444444444444446</v>
      </c>
    </row>
    <row r="4650" spans="1:23" x14ac:dyDescent="0.35">
      <c r="A4650" s="1" t="s">
        <v>15608</v>
      </c>
      <c r="B4650" s="1" t="s">
        <v>7681</v>
      </c>
      <c r="C4650" s="8">
        <v>43599</v>
      </c>
      <c r="D4650" s="7">
        <v>43604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440.19</v>
      </c>
      <c r="S4650" s="1">
        <v>9</v>
      </c>
      <c r="T4650" s="1">
        <v>0</v>
      </c>
      <c r="U4650" s="1">
        <v>206.88929999999999</v>
      </c>
      <c r="V4650" s="1">
        <f t="shared" si="72"/>
        <v>3961.71</v>
      </c>
      <c r="W4650" s="30">
        <f>Orders[[#This Row],[Profit]]/Orders[[#This Row],[Sales]]</f>
        <v>0.47</v>
      </c>
    </row>
    <row r="4651" spans="1:23" x14ac:dyDescent="0.35">
      <c r="A4651" s="1" t="s">
        <v>15609</v>
      </c>
      <c r="B4651" s="1" t="s">
        <v>7681</v>
      </c>
      <c r="C4651" s="8">
        <v>43599</v>
      </c>
      <c r="D4651" s="7">
        <v>43604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1.9319999999999999</v>
      </c>
      <c r="V4651" s="1">
        <f t="shared" si="72"/>
        <v>322</v>
      </c>
      <c r="W4651" s="30">
        <f>Orders[[#This Row],[Profit]]/Orders[[#This Row],[Sales]]</f>
        <v>2.9999999999999995E-2</v>
      </c>
    </row>
    <row r="4652" spans="1:23" x14ac:dyDescent="0.35">
      <c r="A4652" s="1" t="s">
        <v>15610</v>
      </c>
      <c r="B4652" s="1" t="s">
        <v>7684</v>
      </c>
      <c r="C4652" s="8">
        <v>43563</v>
      </c>
      <c r="D4652" s="7">
        <v>43567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244.55</v>
      </c>
      <c r="S4652" s="1">
        <v>5</v>
      </c>
      <c r="T4652" s="1">
        <v>0</v>
      </c>
      <c r="U4652" s="1">
        <v>114.9385</v>
      </c>
      <c r="V4652" s="1">
        <f t="shared" si="72"/>
        <v>1222.75</v>
      </c>
      <c r="W4652" s="30">
        <f>Orders[[#This Row],[Profit]]/Orders[[#This Row],[Sales]]</f>
        <v>0.47</v>
      </c>
    </row>
    <row r="4653" spans="1:23" x14ac:dyDescent="0.35">
      <c r="A4653" s="1" t="s">
        <v>15611</v>
      </c>
      <c r="B4653" s="1" t="s">
        <v>7684</v>
      </c>
      <c r="C4653" s="8">
        <v>43563</v>
      </c>
      <c r="D4653" s="7">
        <v>43567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c r="V4653" s="1">
        <f t="shared" si="72"/>
        <v>783.04</v>
      </c>
      <c r="W4653" s="30">
        <f>Orders[[#This Row],[Profit]]/Orders[[#This Row],[Sales]]</f>
        <v>0.5</v>
      </c>
    </row>
    <row r="4654" spans="1:23" x14ac:dyDescent="0.35">
      <c r="A4654" s="1" t="s">
        <v>15612</v>
      </c>
      <c r="B4654" s="1" t="s">
        <v>7685</v>
      </c>
      <c r="C4654" s="8">
        <v>43513</v>
      </c>
      <c r="D4654" s="7">
        <v>43519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5.7624000000000004</v>
      </c>
      <c r="V4654" s="1">
        <f t="shared" si="72"/>
        <v>23.52</v>
      </c>
      <c r="W4654" s="30">
        <f>Orders[[#This Row],[Profit]]/Orders[[#This Row],[Sales]]</f>
        <v>0.49000000000000005</v>
      </c>
    </row>
    <row r="4655" spans="1:23" x14ac:dyDescent="0.35">
      <c r="A4655" s="1" t="s">
        <v>15613</v>
      </c>
      <c r="B4655" s="1" t="s">
        <v>7685</v>
      </c>
      <c r="C4655" s="8">
        <v>43513</v>
      </c>
      <c r="D4655" s="7">
        <v>43519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39.948</v>
      </c>
      <c r="V4655" s="1">
        <f t="shared" si="72"/>
        <v>832.25</v>
      </c>
      <c r="W4655" s="30">
        <f>Orders[[#This Row],[Profit]]/Orders[[#This Row],[Sales]]</f>
        <v>0.24000000000000002</v>
      </c>
    </row>
    <row r="4656" spans="1:23" x14ac:dyDescent="0.35">
      <c r="A4656" s="1" t="s">
        <v>15614</v>
      </c>
      <c r="B4656" s="1" t="s">
        <v>7686</v>
      </c>
      <c r="C4656" s="8">
        <v>43640</v>
      </c>
      <c r="D4656" s="7">
        <v>43642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c r="V4656" s="1">
        <f t="shared" si="72"/>
        <v>2.88</v>
      </c>
      <c r="W4656" s="30">
        <f>Orders[[#This Row],[Profit]]/Orders[[#This Row],[Sales]]</f>
        <v>0.47</v>
      </c>
    </row>
    <row r="4657" spans="1:23" x14ac:dyDescent="0.35">
      <c r="A4657" s="1" t="s">
        <v>15615</v>
      </c>
      <c r="B4657" s="1" t="s">
        <v>7687</v>
      </c>
      <c r="C4657" s="8">
        <v>42495</v>
      </c>
      <c r="D4657" s="7">
        <v>42500</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45.247999999999998</v>
      </c>
      <c r="S4657" s="1">
        <v>2</v>
      </c>
      <c r="T4657" s="1">
        <v>0.2</v>
      </c>
      <c r="U4657" s="1">
        <v>3.9592000000000001</v>
      </c>
      <c r="V4657" s="1">
        <f t="shared" si="72"/>
        <v>90.495999999999995</v>
      </c>
      <c r="W4657" s="30">
        <f>Orders[[#This Row],[Profit]]/Orders[[#This Row],[Sales]]</f>
        <v>8.7500000000000008E-2</v>
      </c>
    </row>
    <row r="4658" spans="1:23" x14ac:dyDescent="0.35">
      <c r="A4658" s="1" t="s">
        <v>15616</v>
      </c>
      <c r="B4658" s="1" t="s">
        <v>7688</v>
      </c>
      <c r="C4658" s="8">
        <v>42858</v>
      </c>
      <c r="D4658" s="7">
        <v>42862</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59.904000000000003</v>
      </c>
      <c r="S4658" s="1">
        <v>2</v>
      </c>
      <c r="T4658" s="1">
        <v>0.2</v>
      </c>
      <c r="U4658" s="1">
        <v>14.2272</v>
      </c>
      <c r="V4658" s="1">
        <f t="shared" si="72"/>
        <v>119.80800000000001</v>
      </c>
      <c r="W4658" s="30">
        <f>Orders[[#This Row],[Profit]]/Orders[[#This Row],[Sales]]</f>
        <v>0.23749999999999999</v>
      </c>
    </row>
    <row r="4659" spans="1:23" x14ac:dyDescent="0.35">
      <c r="A4659" s="1" t="s">
        <v>15617</v>
      </c>
      <c r="B4659" s="1" t="s">
        <v>7688</v>
      </c>
      <c r="C4659" s="8">
        <v>42858</v>
      </c>
      <c r="D4659" s="7">
        <v>42862</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c r="V4659" s="1">
        <f t="shared" si="72"/>
        <v>47.392000000000003</v>
      </c>
      <c r="W4659" s="30">
        <f>Orders[[#This Row],[Profit]]/Orders[[#This Row],[Sales]]</f>
        <v>0.27499999999999997</v>
      </c>
    </row>
    <row r="4660" spans="1:23" x14ac:dyDescent="0.35">
      <c r="A4660" s="1" t="s">
        <v>15618</v>
      </c>
      <c r="B4660" s="1" t="s">
        <v>7688</v>
      </c>
      <c r="C4660" s="8">
        <v>42858</v>
      </c>
      <c r="D4660" s="7">
        <v>42862</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v>
      </c>
      <c r="S4660" s="1">
        <v>2</v>
      </c>
      <c r="T4660" s="1">
        <v>0.2</v>
      </c>
      <c r="U4660" s="1">
        <v>2.8883999999999999</v>
      </c>
      <c r="V4660" s="1">
        <f t="shared" si="72"/>
        <v>15.936</v>
      </c>
      <c r="W4660" s="30">
        <f>Orders[[#This Row],[Profit]]/Orders[[#This Row],[Sales]]</f>
        <v>0.36249999999999999</v>
      </c>
    </row>
    <row r="4661" spans="1:23" x14ac:dyDescent="0.35">
      <c r="A4661" s="1" t="s">
        <v>15619</v>
      </c>
      <c r="B4661" s="1" t="s">
        <v>7688</v>
      </c>
      <c r="C4661" s="8">
        <v>42858</v>
      </c>
      <c r="D4661" s="7">
        <v>42862</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2.0474999999999999</v>
      </c>
      <c r="V4661" s="1">
        <f t="shared" si="72"/>
        <v>127.39999999999999</v>
      </c>
      <c r="W4661" s="30">
        <f>Orders[[#This Row],[Profit]]/Orders[[#This Row],[Sales]]</f>
        <v>0.1125</v>
      </c>
    </row>
    <row r="4662" spans="1:23" x14ac:dyDescent="0.35">
      <c r="A4662" s="1" t="s">
        <v>15620</v>
      </c>
      <c r="B4662" s="1" t="s">
        <v>7688</v>
      </c>
      <c r="C4662" s="8">
        <v>42858</v>
      </c>
      <c r="D4662" s="7">
        <v>42862</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v>
      </c>
      <c r="S4662" s="1">
        <v>3</v>
      </c>
      <c r="T4662" s="1">
        <v>0.2</v>
      </c>
      <c r="U4662" s="1">
        <v>-0.34439999999999998</v>
      </c>
      <c r="V4662" s="1">
        <f t="shared" si="72"/>
        <v>82.656000000000006</v>
      </c>
      <c r="W4662" s="30">
        <f>Orders[[#This Row],[Profit]]/Orders[[#This Row],[Sales]]</f>
        <v>-1.2499999999999999E-2</v>
      </c>
    </row>
    <row r="4663" spans="1:23" x14ac:dyDescent="0.35">
      <c r="A4663" s="1" t="s">
        <v>15621</v>
      </c>
      <c r="B4663" s="1" t="s">
        <v>7688</v>
      </c>
      <c r="C4663" s="8">
        <v>42858</v>
      </c>
      <c r="D4663" s="7">
        <v>42862</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844.11599999999999</v>
      </c>
      <c r="S4663" s="1">
        <v>6</v>
      </c>
      <c r="T4663" s="1">
        <v>0.3</v>
      </c>
      <c r="U4663" s="1">
        <v>-36.176400000000001</v>
      </c>
      <c r="V4663" s="1">
        <f t="shared" si="72"/>
        <v>5064.6959999999999</v>
      </c>
      <c r="W4663" s="30">
        <f>Orders[[#This Row],[Profit]]/Orders[[#This Row],[Sales]]</f>
        <v>-4.2857142857142858E-2</v>
      </c>
    </row>
    <row r="4664" spans="1:23" x14ac:dyDescent="0.35">
      <c r="A4664" s="1" t="s">
        <v>15622</v>
      </c>
      <c r="B4664" s="1" t="s">
        <v>7688</v>
      </c>
      <c r="C4664" s="8">
        <v>42858</v>
      </c>
      <c r="D4664" s="7">
        <v>42862</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76.751999999999995</v>
      </c>
      <c r="S4664" s="1">
        <v>3</v>
      </c>
      <c r="T4664" s="1">
        <v>0.2</v>
      </c>
      <c r="U4664" s="1">
        <v>-9.5939999999999994</v>
      </c>
      <c r="V4664" s="1">
        <f t="shared" si="72"/>
        <v>230.25599999999997</v>
      </c>
      <c r="W4664" s="30">
        <f>Orders[[#This Row],[Profit]]/Orders[[#This Row],[Sales]]</f>
        <v>-0.125</v>
      </c>
    </row>
    <row r="4665" spans="1:23" x14ac:dyDescent="0.35">
      <c r="A4665" s="1" t="s">
        <v>15623</v>
      </c>
      <c r="B4665" s="1" t="s">
        <v>7691</v>
      </c>
      <c r="C4665" s="8">
        <v>43361</v>
      </c>
      <c r="D4665" s="7">
        <v>43365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1.05</v>
      </c>
      <c r="V4665" s="1">
        <f t="shared" si="72"/>
        <v>3</v>
      </c>
      <c r="W4665" s="30">
        <f>Orders[[#This Row],[Profit]]/Orders[[#This Row],[Sales]]</f>
        <v>0.35000000000000003</v>
      </c>
    </row>
    <row r="4666" spans="1:23" x14ac:dyDescent="0.35">
      <c r="A4666" s="1" t="s">
        <v>15624</v>
      </c>
      <c r="B4666" s="1" t="s">
        <v>7692</v>
      </c>
      <c r="C4666" s="8">
        <v>43365</v>
      </c>
      <c r="D4666" s="7">
        <v>43369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-6.0048000000000004</v>
      </c>
      <c r="V4666" s="1">
        <f t="shared" si="72"/>
        <v>67.554000000000002</v>
      </c>
      <c r="W4666" s="30">
        <f>Orders[[#This Row],[Profit]]/Orders[[#This Row],[Sales]]</f>
        <v>-0.8</v>
      </c>
    </row>
    <row r="4667" spans="1:23" x14ac:dyDescent="0.35">
      <c r="A4667" s="1" t="s">
        <v>15625</v>
      </c>
      <c r="B4667" s="1" t="s">
        <v>7692</v>
      </c>
      <c r="C4667" s="8">
        <v>43365</v>
      </c>
      <c r="D4667" s="7">
        <v>43369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c r="V4667" s="1">
        <f t="shared" si="72"/>
        <v>33.119999999999997</v>
      </c>
      <c r="W4667" s="30">
        <f>Orders[[#This Row],[Profit]]/Orders[[#This Row],[Sales]]</f>
        <v>0.35000000000000003</v>
      </c>
    </row>
    <row r="4668" spans="1:23" x14ac:dyDescent="0.35">
      <c r="A4668" s="1" t="s">
        <v>15626</v>
      </c>
      <c r="B4668" s="1" t="s">
        <v>7693</v>
      </c>
      <c r="C4668" s="8">
        <v>43110</v>
      </c>
      <c r="D4668" s="7">
        <v>43117</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34.365600000000001</v>
      </c>
      <c r="V4668" s="1">
        <f t="shared" si="72"/>
        <v>319.68</v>
      </c>
      <c r="W4668" s="30">
        <f>Orders[[#This Row],[Profit]]/Orders[[#This Row],[Sales]]</f>
        <v>0.43</v>
      </c>
    </row>
    <row r="4669" spans="1:23" x14ac:dyDescent="0.35">
      <c r="A4669" s="1" t="s">
        <v>15627</v>
      </c>
      <c r="B4669" s="1" t="s">
        <v>7693</v>
      </c>
      <c r="C4669" s="8">
        <v>43110</v>
      </c>
      <c r="D4669" s="7">
        <v>43117</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13.296200000000001</v>
      </c>
      <c r="V4669" s="1">
        <f t="shared" si="72"/>
        <v>139.96</v>
      </c>
      <c r="W4669" s="30">
        <f>Orders[[#This Row],[Profit]]/Orders[[#This Row],[Sales]]</f>
        <v>0.19</v>
      </c>
    </row>
    <row r="4670" spans="1:23" x14ac:dyDescent="0.35">
      <c r="A4670" s="1" t="s">
        <v>15628</v>
      </c>
      <c r="B4670" s="1" t="s">
        <v>7694</v>
      </c>
      <c r="C4670" s="8">
        <v>43591</v>
      </c>
      <c r="D4670" s="7">
        <v>43596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11.06</v>
      </c>
      <c r="S4670" s="1">
        <v>10</v>
      </c>
      <c r="T4670" s="1">
        <v>0.8</v>
      </c>
      <c r="U4670" s="1">
        <v>-18.802</v>
      </c>
      <c r="V4670" s="1">
        <f t="shared" si="72"/>
        <v>110.60000000000001</v>
      </c>
      <c r="W4670" s="30">
        <f>Orders[[#This Row],[Profit]]/Orders[[#This Row],[Sales]]</f>
        <v>-1.7</v>
      </c>
    </row>
    <row r="4671" spans="1:23" x14ac:dyDescent="0.35">
      <c r="A4671" s="1" t="s">
        <v>15629</v>
      </c>
      <c r="B4671" s="1" t="s">
        <v>7694</v>
      </c>
      <c r="C4671" s="8">
        <v>43591</v>
      </c>
      <c r="D4671" s="7">
        <v>43596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v>
      </c>
      <c r="V4671" s="1">
        <f t="shared" si="72"/>
        <v>4364.2536</v>
      </c>
      <c r="W4671" s="30">
        <f>Orders[[#This Row],[Profit]]/Orders[[#This Row],[Sales]]</f>
        <v>-0.19117647058823531</v>
      </c>
    </row>
    <row r="4672" spans="1:23" x14ac:dyDescent="0.35">
      <c r="A4672" s="1" t="s">
        <v>15630</v>
      </c>
      <c r="B4672" s="1" t="s">
        <v>7694</v>
      </c>
      <c r="C4672" s="8">
        <v>43591</v>
      </c>
      <c r="D4672" s="7">
        <v>43596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v>
      </c>
      <c r="S4672" s="1">
        <v>5</v>
      </c>
      <c r="T4672" s="1">
        <v>0.2</v>
      </c>
      <c r="U4672" s="1">
        <v>-57.951000000000001</v>
      </c>
      <c r="V4672" s="1">
        <f t="shared" si="72"/>
        <v>3863.3999999999996</v>
      </c>
      <c r="W4672" s="30">
        <f>Orders[[#This Row],[Profit]]/Orders[[#This Row],[Sales]]</f>
        <v>-7.5000000000000011E-2</v>
      </c>
    </row>
    <row r="4673" spans="1:23" x14ac:dyDescent="0.35">
      <c r="A4673" s="1" t="s">
        <v>15631</v>
      </c>
      <c r="B4673" s="1" t="s">
        <v>7695</v>
      </c>
      <c r="C4673" s="8">
        <v>43312</v>
      </c>
      <c r="D4673" s="7">
        <v>43318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v>
      </c>
      <c r="S4673" s="1">
        <v>4</v>
      </c>
      <c r="T4673" s="1">
        <v>0.1</v>
      </c>
      <c r="U4673" s="1">
        <v>72.358000000000004</v>
      </c>
      <c r="V4673" s="1">
        <f t="shared" si="72"/>
        <v>1132.56</v>
      </c>
      <c r="W4673" s="30">
        <f>Orders[[#This Row],[Profit]]/Orders[[#This Row],[Sales]]</f>
        <v>0.25555555555555559</v>
      </c>
    </row>
    <row r="4674" spans="1:23" x14ac:dyDescent="0.35">
      <c r="A4674" s="1" t="s">
        <v>15632</v>
      </c>
      <c r="B4674" s="1" t="s">
        <v>7695</v>
      </c>
      <c r="C4674" s="8">
        <v>43312</v>
      </c>
      <c r="D4674" s="7">
        <v>43318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c r="V4674" s="1">
        <f t="shared" ref="V4674:V4737" si="73">PRODUCT(S4674,R4674)</f>
        <v>2543.84</v>
      </c>
      <c r="W4674" s="30">
        <f>Orders[[#This Row],[Profit]]/Orders[[#This Row],[Sales]]</f>
        <v>0.26</v>
      </c>
    </row>
    <row r="4675" spans="1:23" x14ac:dyDescent="0.35">
      <c r="A4675" s="1" t="s">
        <v>15633</v>
      </c>
      <c r="B4675" s="1" t="s">
        <v>7695</v>
      </c>
      <c r="C4675" s="8">
        <v>43312</v>
      </c>
      <c r="D4675" s="7">
        <v>43318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c r="V4675" s="1">
        <f t="shared" si="73"/>
        <v>118.99</v>
      </c>
      <c r="W4675" s="30">
        <f>Orders[[#This Row],[Profit]]/Orders[[#This Row],[Sales]]</f>
        <v>0.28000000000000003</v>
      </c>
    </row>
    <row r="4676" spans="1:23" x14ac:dyDescent="0.35">
      <c r="A4676" s="1" t="s">
        <v>15634</v>
      </c>
      <c r="B4676" s="1" t="s">
        <v>7695</v>
      </c>
      <c r="C4676" s="8">
        <v>43312</v>
      </c>
      <c r="D4676" s="7">
        <v>43318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30.023399999999999</v>
      </c>
      <c r="V4676" s="1">
        <f t="shared" si="73"/>
        <v>818.81999999999994</v>
      </c>
      <c r="W4676" s="30">
        <f>Orders[[#This Row],[Profit]]/Orders[[#This Row],[Sales]]</f>
        <v>0.11</v>
      </c>
    </row>
    <row r="4677" spans="1:23" x14ac:dyDescent="0.35">
      <c r="A4677" s="1" t="s">
        <v>15635</v>
      </c>
      <c r="B4677" s="1" t="s">
        <v>7696</v>
      </c>
      <c r="C4677" s="8">
        <v>43551</v>
      </c>
      <c r="D4677" s="7">
        <v>43553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15.007999999999999</v>
      </c>
      <c r="S4677" s="1">
        <v>2</v>
      </c>
      <c r="T4677" s="1">
        <v>0.2</v>
      </c>
      <c r="U4677" s="1">
        <v>1.5007999999999999</v>
      </c>
      <c r="V4677" s="1">
        <f t="shared" si="73"/>
        <v>30.015999999999998</v>
      </c>
      <c r="W4677" s="30">
        <f>Orders[[#This Row],[Profit]]/Orders[[#This Row],[Sales]]</f>
        <v>0.1</v>
      </c>
    </row>
    <row r="4678" spans="1:23" x14ac:dyDescent="0.35">
      <c r="A4678" s="1" t="s">
        <v>15636</v>
      </c>
      <c r="B4678" s="1" t="s">
        <v>7697</v>
      </c>
      <c r="C4678" s="8">
        <v>42443</v>
      </c>
      <c r="D4678" s="7">
        <v>42448</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c r="V4678" s="1">
        <f t="shared" si="73"/>
        <v>132.352</v>
      </c>
      <c r="W4678" s="30">
        <f>Orders[[#This Row],[Profit]]/Orders[[#This Row],[Sales]]</f>
        <v>0.33749999999999997</v>
      </c>
    </row>
    <row r="4679" spans="1:23" x14ac:dyDescent="0.35">
      <c r="A4679" s="1" t="s">
        <v>15637</v>
      </c>
      <c r="B4679" s="1" t="s">
        <v>7697</v>
      </c>
      <c r="C4679" s="8">
        <v>42443</v>
      </c>
      <c r="D4679" s="7">
        <v>42448</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3.2391999999999999</v>
      </c>
      <c r="V4679" s="1">
        <f t="shared" si="73"/>
        <v>80.98</v>
      </c>
      <c r="W4679" s="30">
        <f>Orders[[#This Row],[Profit]]/Orders[[#This Row],[Sales]]</f>
        <v>3.9999999999999994E-2</v>
      </c>
    </row>
    <row r="4680" spans="1:23" x14ac:dyDescent="0.35">
      <c r="A4680" s="1" t="s">
        <v>15638</v>
      </c>
      <c r="B4680" s="1" t="s">
        <v>7697</v>
      </c>
      <c r="C4680" s="8">
        <v>42443</v>
      </c>
      <c r="D4680" s="7">
        <v>42448</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v>
      </c>
      <c r="S4680" s="1">
        <v>12</v>
      </c>
      <c r="T4680" s="1">
        <v>0</v>
      </c>
      <c r="U4680" s="1">
        <v>6.6239999999999997</v>
      </c>
      <c r="V4680" s="1">
        <f t="shared" si="73"/>
        <v>993.59999999999991</v>
      </c>
      <c r="W4680" s="30">
        <f>Orders[[#This Row],[Profit]]/Orders[[#This Row],[Sales]]</f>
        <v>0.08</v>
      </c>
    </row>
    <row r="4681" spans="1:23" x14ac:dyDescent="0.35">
      <c r="A4681" s="1" t="s">
        <v>15639</v>
      </c>
      <c r="B4681" s="1" t="s">
        <v>7697</v>
      </c>
      <c r="C4681" s="8">
        <v>42443</v>
      </c>
      <c r="D4681" s="7">
        <v>42448</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5.7671999999999999</v>
      </c>
      <c r="V4681" s="1">
        <f t="shared" si="73"/>
        <v>42.72</v>
      </c>
      <c r="W4681" s="30">
        <f>Orders[[#This Row],[Profit]]/Orders[[#This Row],[Sales]]</f>
        <v>0.27</v>
      </c>
    </row>
    <row r="4682" spans="1:23" x14ac:dyDescent="0.35">
      <c r="A4682" s="1" t="s">
        <v>15640</v>
      </c>
      <c r="B4682" s="1" t="s">
        <v>7697</v>
      </c>
      <c r="C4682" s="8">
        <v>42443</v>
      </c>
      <c r="D4682" s="7">
        <v>42448</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20.165600000000001</v>
      </c>
      <c r="V4682" s="1">
        <f t="shared" si="73"/>
        <v>124.096</v>
      </c>
      <c r="W4682" s="30">
        <f>Orders[[#This Row],[Profit]]/Orders[[#This Row],[Sales]]</f>
        <v>0.32500000000000001</v>
      </c>
    </row>
    <row r="4683" spans="1:23" x14ac:dyDescent="0.35">
      <c r="A4683" s="1" t="s">
        <v>15641</v>
      </c>
      <c r="B4683" s="1" t="s">
        <v>7701</v>
      </c>
      <c r="C4683" s="8">
        <v>43295</v>
      </c>
      <c r="D4683" s="7">
        <v>43299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13.3245</v>
      </c>
      <c r="V4683" s="1">
        <f t="shared" si="73"/>
        <v>266.49</v>
      </c>
      <c r="W4683" s="30">
        <f>Orders[[#This Row],[Profit]]/Orders[[#This Row],[Sales]]</f>
        <v>0.45</v>
      </c>
    </row>
    <row r="4684" spans="1:23" x14ac:dyDescent="0.35">
      <c r="A4684" s="1" t="s">
        <v>15642</v>
      </c>
      <c r="B4684" s="1" t="s">
        <v>7702</v>
      </c>
      <c r="C4684" s="8">
        <v>43435</v>
      </c>
      <c r="D4684" s="7">
        <v>43435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c r="V4684" s="1">
        <f t="shared" si="73"/>
        <v>7775.3519999999999</v>
      </c>
      <c r="W4684" s="30">
        <f>Orders[[#This Row],[Profit]]/Orders[[#This Row],[Sales]]</f>
        <v>9.9999999999999992E-2</v>
      </c>
    </row>
    <row r="4685" spans="1:23" x14ac:dyDescent="0.35">
      <c r="A4685" s="1" t="s">
        <v>15643</v>
      </c>
      <c r="B4685" s="1" t="s">
        <v>7703</v>
      </c>
      <c r="C4685" s="8">
        <v>43341</v>
      </c>
      <c r="D4685" s="7">
        <v>43346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v>
      </c>
      <c r="V4685" s="1">
        <f t="shared" si="73"/>
        <v>967.68</v>
      </c>
      <c r="W4685" s="30">
        <f>Orders[[#This Row],[Profit]]/Orders[[#This Row],[Sales]]</f>
        <v>-0.23333333333333334</v>
      </c>
    </row>
    <row r="4686" spans="1:23" x14ac:dyDescent="0.35">
      <c r="A4686" s="1" t="s">
        <v>15644</v>
      </c>
      <c r="B4686" s="1" t="s">
        <v>7703</v>
      </c>
      <c r="C4686" s="8">
        <v>43341</v>
      </c>
      <c r="D4686" s="7">
        <v>43346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c r="V4686" s="1">
        <f t="shared" si="73"/>
        <v>655.52</v>
      </c>
      <c r="W4686" s="30">
        <f>Orders[[#This Row],[Profit]]/Orders[[#This Row],[Sales]]</f>
        <v>-0.5</v>
      </c>
    </row>
    <row r="4687" spans="1:23" x14ac:dyDescent="0.35">
      <c r="A4687" s="1" t="s">
        <v>15645</v>
      </c>
      <c r="B4687" s="1" t="s">
        <v>7703</v>
      </c>
      <c r="C4687" s="8">
        <v>43341</v>
      </c>
      <c r="D4687" s="7">
        <v>43346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-2.7888000000000002</v>
      </c>
      <c r="V4687" s="1">
        <f t="shared" si="73"/>
        <v>6.9720000000000004</v>
      </c>
      <c r="W4687" s="30">
        <f>Orders[[#This Row],[Profit]]/Orders[[#This Row],[Sales]]</f>
        <v>-0.8</v>
      </c>
    </row>
    <row r="4688" spans="1:23" x14ac:dyDescent="0.35">
      <c r="A4688" s="1" t="s">
        <v>15646</v>
      </c>
      <c r="B4688" s="1" t="s">
        <v>7703</v>
      </c>
      <c r="C4688" s="8">
        <v>43341</v>
      </c>
      <c r="D4688" s="7">
        <v>43346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-2.3814000000000002</v>
      </c>
      <c r="V4688" s="1">
        <f t="shared" si="73"/>
        <v>74.087999999999994</v>
      </c>
      <c r="W4688" s="30">
        <f>Orders[[#This Row],[Profit]]/Orders[[#This Row],[Sales]]</f>
        <v>-0.22500000000000003</v>
      </c>
    </row>
    <row r="4689" spans="1:23" x14ac:dyDescent="0.35">
      <c r="A4689" s="1" t="s">
        <v>15647</v>
      </c>
      <c r="B4689" s="1" t="s">
        <v>7704</v>
      </c>
      <c r="C4689" s="8">
        <v>43275</v>
      </c>
      <c r="D4689" s="7">
        <v>43281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123.45480000000001</v>
      </c>
      <c r="V4689" s="1">
        <f t="shared" si="73"/>
        <v>3968.19</v>
      </c>
      <c r="W4689" s="30">
        <f>Orders[[#This Row],[Profit]]/Orders[[#This Row],[Sales]]</f>
        <v>0.27999999999999997</v>
      </c>
    </row>
    <row r="4690" spans="1:23" x14ac:dyDescent="0.35">
      <c r="A4690" s="1" t="s">
        <v>15648</v>
      </c>
      <c r="B4690" s="1" t="s">
        <v>7707</v>
      </c>
      <c r="C4690" s="8">
        <v>43554</v>
      </c>
      <c r="D4690" s="7">
        <v>43558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5.7149999999999999</v>
      </c>
      <c r="S4690" s="1">
        <v>5</v>
      </c>
      <c r="T4690" s="1">
        <v>0.7</v>
      </c>
      <c r="U4690" s="1">
        <v>-4.7625000000000002</v>
      </c>
      <c r="V4690" s="1">
        <f t="shared" si="73"/>
        <v>28.574999999999999</v>
      </c>
      <c r="W4690" s="30">
        <f>Orders[[#This Row],[Profit]]/Orders[[#This Row],[Sales]]</f>
        <v>-0.83333333333333337</v>
      </c>
    </row>
    <row r="4691" spans="1:23" x14ac:dyDescent="0.35">
      <c r="A4691" s="1" t="s">
        <v>15649</v>
      </c>
      <c r="B4691" s="1" t="s">
        <v>7708</v>
      </c>
      <c r="C4691" s="8">
        <v>42724</v>
      </c>
      <c r="D4691" s="7">
        <v>42726</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51.968000000000004</v>
      </c>
      <c r="S4691" s="1">
        <v>2</v>
      </c>
      <c r="T4691" s="1">
        <v>0.2</v>
      </c>
      <c r="U4691" s="1">
        <v>10.393599999999999</v>
      </c>
      <c r="V4691" s="1">
        <f t="shared" si="73"/>
        <v>103.93600000000001</v>
      </c>
      <c r="W4691" s="30">
        <f>Orders[[#This Row],[Profit]]/Orders[[#This Row],[Sales]]</f>
        <v>0.19999999999999998</v>
      </c>
    </row>
    <row r="4692" spans="1:23" x14ac:dyDescent="0.35">
      <c r="A4692" s="1" t="s">
        <v>15650</v>
      </c>
      <c r="B4692" s="1" t="s">
        <v>7708</v>
      </c>
      <c r="C4692" s="8">
        <v>42724</v>
      </c>
      <c r="D4692" s="7">
        <v>42726</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v>
      </c>
      <c r="V4692" s="1">
        <f t="shared" si="73"/>
        <v>215.928</v>
      </c>
      <c r="W4692" s="30">
        <f>Orders[[#This Row],[Profit]]/Orders[[#This Row],[Sales]]</f>
        <v>0.3</v>
      </c>
    </row>
    <row r="4693" spans="1:23" x14ac:dyDescent="0.35">
      <c r="A4693" s="1" t="s">
        <v>15651</v>
      </c>
      <c r="B4693" s="1" t="s">
        <v>7708</v>
      </c>
      <c r="C4693" s="8">
        <v>42724</v>
      </c>
      <c r="D4693" s="7">
        <v>42726</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v>
      </c>
      <c r="S4693" s="1">
        <v>3</v>
      </c>
      <c r="T4693" s="1">
        <v>0.2</v>
      </c>
      <c r="U4693" s="1">
        <v>-42.4116</v>
      </c>
      <c r="V4693" s="1">
        <f t="shared" si="73"/>
        <v>727.05600000000004</v>
      </c>
      <c r="W4693" s="30">
        <f>Orders[[#This Row],[Profit]]/Orders[[#This Row],[Sales]]</f>
        <v>-0.17499999999999999</v>
      </c>
    </row>
    <row r="4694" spans="1:23" x14ac:dyDescent="0.35">
      <c r="A4694" s="1" t="s">
        <v>15652</v>
      </c>
      <c r="B4694" s="1" t="s">
        <v>7708</v>
      </c>
      <c r="C4694" s="8">
        <v>42724</v>
      </c>
      <c r="D4694" s="7">
        <v>42726</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v>
      </c>
      <c r="S4694" s="1">
        <v>5</v>
      </c>
      <c r="T4694" s="1">
        <v>0.2</v>
      </c>
      <c r="U4694" s="1">
        <v>77.671999999999997</v>
      </c>
      <c r="V4694" s="1">
        <f t="shared" si="73"/>
        <v>1109.5999999999999</v>
      </c>
      <c r="W4694" s="30">
        <f>Orders[[#This Row],[Profit]]/Orders[[#This Row],[Sales]]</f>
        <v>0.35000000000000003</v>
      </c>
    </row>
    <row r="4695" spans="1:23" x14ac:dyDescent="0.35">
      <c r="A4695" s="1" t="s">
        <v>15653</v>
      </c>
      <c r="B4695" s="1" t="s">
        <v>7708</v>
      </c>
      <c r="C4695" s="8">
        <v>42724</v>
      </c>
      <c r="D4695" s="7">
        <v>42726</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2.64</v>
      </c>
      <c r="V4695" s="1">
        <f t="shared" si="73"/>
        <v>16.896000000000001</v>
      </c>
      <c r="W4695" s="30">
        <f>Orders[[#This Row],[Profit]]/Orders[[#This Row],[Sales]]</f>
        <v>0.3125</v>
      </c>
    </row>
    <row r="4696" spans="1:23" x14ac:dyDescent="0.35">
      <c r="A4696" s="1" t="s">
        <v>15654</v>
      </c>
      <c r="B4696" s="1" t="s">
        <v>7709</v>
      </c>
      <c r="C4696" s="8">
        <v>43086</v>
      </c>
      <c r="D4696" s="7">
        <v>43086</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c r="V4696" s="1">
        <f t="shared" si="73"/>
        <v>118.08</v>
      </c>
      <c r="W4696" s="30">
        <f>Orders[[#This Row],[Profit]]/Orders[[#This Row],[Sales]]</f>
        <v>0.49</v>
      </c>
    </row>
    <row r="4697" spans="1:23" x14ac:dyDescent="0.35">
      <c r="A4697" s="1" t="s">
        <v>15655</v>
      </c>
      <c r="B4697" s="1" t="s">
        <v>7709</v>
      </c>
      <c r="C4697" s="8">
        <v>43086</v>
      </c>
      <c r="D4697" s="7">
        <v>43086</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48.470399999999998</v>
      </c>
      <c r="V4697" s="1">
        <f t="shared" si="73"/>
        <v>908.81999999999994</v>
      </c>
      <c r="W4697" s="30">
        <f>Orders[[#This Row],[Profit]]/Orders[[#This Row],[Sales]]</f>
        <v>0.16</v>
      </c>
    </row>
    <row r="4698" spans="1:23" x14ac:dyDescent="0.35">
      <c r="A4698" s="1" t="s">
        <v>15656</v>
      </c>
      <c r="B4698" s="1" t="s">
        <v>7709</v>
      </c>
      <c r="C4698" s="8">
        <v>43086</v>
      </c>
      <c r="D4698" s="7">
        <v>43086</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38.437199999999997</v>
      </c>
      <c r="V4698" s="1">
        <f t="shared" si="73"/>
        <v>284.72000000000003</v>
      </c>
      <c r="W4698" s="30">
        <f>Orders[[#This Row],[Profit]]/Orders[[#This Row],[Sales]]</f>
        <v>0.26999999999999996</v>
      </c>
    </row>
    <row r="4699" spans="1:23" x14ac:dyDescent="0.35">
      <c r="A4699" s="1" t="s">
        <v>15657</v>
      </c>
      <c r="B4699" s="1" t="s">
        <v>7709</v>
      </c>
      <c r="C4699" s="8">
        <v>43086</v>
      </c>
      <c r="D4699" s="7">
        <v>43086</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136.66499999999999</v>
      </c>
      <c r="V4699" s="1">
        <f t="shared" si="73"/>
        <v>4919.9399999999996</v>
      </c>
      <c r="W4699" s="30">
        <f>Orders[[#This Row],[Profit]]/Orders[[#This Row],[Sales]]</f>
        <v>0.25</v>
      </c>
    </row>
    <row r="4700" spans="1:23" x14ac:dyDescent="0.35">
      <c r="A4700" s="1" t="s">
        <v>15658</v>
      </c>
      <c r="B4700" s="1" t="s">
        <v>7709</v>
      </c>
      <c r="C4700" s="8">
        <v>43086</v>
      </c>
      <c r="D4700" s="7">
        <v>43086</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14.8491</v>
      </c>
      <c r="V4700" s="1">
        <f t="shared" si="73"/>
        <v>636.39</v>
      </c>
      <c r="W4700" s="30">
        <f>Orders[[#This Row],[Profit]]/Orders[[#This Row],[Sales]]</f>
        <v>7.0000000000000007E-2</v>
      </c>
    </row>
    <row r="4701" spans="1:23" x14ac:dyDescent="0.35">
      <c r="A4701" s="1" t="s">
        <v>15659</v>
      </c>
      <c r="B4701" s="1" t="s">
        <v>7710</v>
      </c>
      <c r="C4701" s="8">
        <v>43596</v>
      </c>
      <c r="D4701" s="7">
        <v>43602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0.59040000000000004</v>
      </c>
      <c r="V4701" s="1">
        <f t="shared" si="73"/>
        <v>10.496</v>
      </c>
      <c r="W4701" s="30">
        <f>Orders[[#This Row],[Profit]]/Orders[[#This Row],[Sales]]</f>
        <v>0.1125</v>
      </c>
    </row>
    <row r="4702" spans="1:23" x14ac:dyDescent="0.35">
      <c r="A4702" s="1" t="s">
        <v>15660</v>
      </c>
      <c r="B4702" s="1" t="s">
        <v>7710</v>
      </c>
      <c r="C4702" s="8">
        <v>43596</v>
      </c>
      <c r="D4702" s="7">
        <v>43602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v>
      </c>
      <c r="V4702" s="1">
        <f t="shared" si="73"/>
        <v>148.83199999999999</v>
      </c>
      <c r="W4702" s="30">
        <f>Orders[[#This Row],[Profit]]/Orders[[#This Row],[Sales]]</f>
        <v>-0.2</v>
      </c>
    </row>
    <row r="4703" spans="1:23" x14ac:dyDescent="0.35">
      <c r="A4703" s="1" t="s">
        <v>15661</v>
      </c>
      <c r="B4703" s="1" t="s">
        <v>7710</v>
      </c>
      <c r="C4703" s="8">
        <v>43596</v>
      </c>
      <c r="D4703" s="7">
        <v>43602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6.8479999999999999</v>
      </c>
      <c r="S4703" s="1">
        <v>2</v>
      </c>
      <c r="T4703" s="1">
        <v>0.2</v>
      </c>
      <c r="U4703" s="1">
        <v>2.14</v>
      </c>
      <c r="V4703" s="1">
        <f t="shared" si="73"/>
        <v>13.696</v>
      </c>
      <c r="W4703" s="30">
        <f>Orders[[#This Row],[Profit]]/Orders[[#This Row],[Sales]]</f>
        <v>0.3125</v>
      </c>
    </row>
    <row r="4704" spans="1:23" x14ac:dyDescent="0.35">
      <c r="A4704" s="1" t="s">
        <v>15662</v>
      </c>
      <c r="B4704" s="1" t="s">
        <v>7710</v>
      </c>
      <c r="C4704" s="8">
        <v>43596</v>
      </c>
      <c r="D4704" s="7">
        <v>43602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7.9960000000000004</v>
      </c>
      <c r="S4704" s="1">
        <v>1</v>
      </c>
      <c r="T4704" s="1">
        <v>0.6</v>
      </c>
      <c r="U4704" s="1">
        <v>-6.9965000000000002</v>
      </c>
      <c r="V4704" s="1">
        <f t="shared" si="73"/>
        <v>7.9960000000000004</v>
      </c>
      <c r="W4704" s="30">
        <f>Orders[[#This Row],[Profit]]/Orders[[#This Row],[Sales]]</f>
        <v>-0.875</v>
      </c>
    </row>
    <row r="4705" spans="1:23" x14ac:dyDescent="0.35">
      <c r="A4705" s="1" t="s">
        <v>15663</v>
      </c>
      <c r="B4705" s="1" t="s">
        <v>7711</v>
      </c>
      <c r="C4705" s="8">
        <v>43275</v>
      </c>
      <c r="D4705" s="7">
        <v>43279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8.7119999999999997</v>
      </c>
      <c r="S4705" s="1">
        <v>2</v>
      </c>
      <c r="T4705" s="1">
        <v>0.8</v>
      </c>
      <c r="U4705" s="1">
        <v>-19.602</v>
      </c>
      <c r="V4705" s="1">
        <f t="shared" si="73"/>
        <v>17.423999999999999</v>
      </c>
      <c r="W4705" s="30">
        <f>Orders[[#This Row],[Profit]]/Orders[[#This Row],[Sales]]</f>
        <v>-2.25</v>
      </c>
    </row>
    <row r="4706" spans="1:23" x14ac:dyDescent="0.35">
      <c r="A4706" s="1" t="s">
        <v>15664</v>
      </c>
      <c r="B4706" s="1" t="s">
        <v>7712</v>
      </c>
      <c r="C4706" s="8">
        <v>43237</v>
      </c>
      <c r="D4706" s="7">
        <v>43238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18.8993</v>
      </c>
      <c r="V4706" s="1">
        <f t="shared" si="73"/>
        <v>456.19</v>
      </c>
      <c r="W4706" s="30">
        <f>Orders[[#This Row],[Profit]]/Orders[[#This Row],[Sales]]</f>
        <v>0.28999999999999998</v>
      </c>
    </row>
    <row r="4707" spans="1:23" x14ac:dyDescent="0.35">
      <c r="A4707" s="1" t="s">
        <v>15666</v>
      </c>
      <c r="B4707" s="1" t="s">
        <v>7712</v>
      </c>
      <c r="C4707" s="8">
        <v>43237</v>
      </c>
      <c r="D4707" s="7">
        <v>43238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6.8714000000000004</v>
      </c>
      <c r="V4707" s="1">
        <f t="shared" si="73"/>
        <v>29.24</v>
      </c>
      <c r="W4707" s="30">
        <f>Orders[[#This Row],[Profit]]/Orders[[#This Row],[Sales]]</f>
        <v>0.47000000000000003</v>
      </c>
    </row>
    <row r="4708" spans="1:23" x14ac:dyDescent="0.35">
      <c r="A4708" s="1" t="s">
        <v>15667</v>
      </c>
      <c r="B4708" s="1" t="s">
        <v>7712</v>
      </c>
      <c r="C4708" s="8">
        <v>43237</v>
      </c>
      <c r="D4708" s="7">
        <v>43238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17.324000000000002</v>
      </c>
      <c r="V4708" s="1">
        <f t="shared" si="73"/>
        <v>692.96</v>
      </c>
      <c r="W4708" s="30">
        <f>Orders[[#This Row],[Profit]]/Orders[[#This Row],[Sales]]</f>
        <v>0.1</v>
      </c>
    </row>
    <row r="4709" spans="1:23" x14ac:dyDescent="0.35">
      <c r="A4709" s="1" t="s">
        <v>15668</v>
      </c>
      <c r="B4709" s="1" t="s">
        <v>7714</v>
      </c>
      <c r="C4709" s="8">
        <v>43645</v>
      </c>
      <c r="D4709" s="7">
        <v>43646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302.37299999999999</v>
      </c>
      <c r="V4709" s="1">
        <f t="shared" si="73"/>
        <v>4479.5999999999995</v>
      </c>
      <c r="W4709" s="30">
        <f>Orders[[#This Row],[Profit]]/Orders[[#This Row],[Sales]]</f>
        <v>0.33750000000000002</v>
      </c>
    </row>
    <row r="4710" spans="1:23" x14ac:dyDescent="0.35">
      <c r="A4710" s="1" t="s">
        <v>15669</v>
      </c>
      <c r="B4710" s="1" t="s">
        <v>7714</v>
      </c>
      <c r="C4710" s="8">
        <v>43645</v>
      </c>
      <c r="D4710" s="7">
        <v>43646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c r="V4710" s="1">
        <f t="shared" si="73"/>
        <v>392.13</v>
      </c>
      <c r="W4710" s="30">
        <f>Orders[[#This Row],[Profit]]/Orders[[#This Row],[Sales]]</f>
        <v>0.3</v>
      </c>
    </row>
    <row r="4711" spans="1:23" x14ac:dyDescent="0.35">
      <c r="A4711" s="1" t="s">
        <v>15670</v>
      </c>
      <c r="B4711" s="1" t="s">
        <v>7714</v>
      </c>
      <c r="C4711" s="8">
        <v>43645</v>
      </c>
      <c r="D4711" s="7">
        <v>43646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3.0367999999999999</v>
      </c>
      <c r="V4711" s="1">
        <f t="shared" si="73"/>
        <v>23.36</v>
      </c>
      <c r="W4711" s="30">
        <f>Orders[[#This Row],[Profit]]/Orders[[#This Row],[Sales]]</f>
        <v>0.26</v>
      </c>
    </row>
    <row r="4712" spans="1:23" x14ac:dyDescent="0.35">
      <c r="A4712" s="1" t="s">
        <v>15671</v>
      </c>
      <c r="B4712" s="1" t="s">
        <v>7714</v>
      </c>
      <c r="C4712" s="8">
        <v>43645</v>
      </c>
      <c r="D4712" s="7">
        <v>43646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c r="V4712" s="1">
        <f t="shared" si="73"/>
        <v>186.93</v>
      </c>
      <c r="W4712" s="30">
        <f>Orders[[#This Row],[Profit]]/Orders[[#This Row],[Sales]]</f>
        <v>0.36</v>
      </c>
    </row>
    <row r="4713" spans="1:23" x14ac:dyDescent="0.35">
      <c r="A4713" s="1" t="s">
        <v>15672</v>
      </c>
      <c r="B4713" s="1" t="s">
        <v>7715</v>
      </c>
      <c r="C4713" s="8">
        <v>42460</v>
      </c>
      <c r="D4713" s="7">
        <v>42460</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0.85199999999999998</v>
      </c>
      <c r="S4713" s="1">
        <v>1</v>
      </c>
      <c r="T4713" s="1">
        <v>0.7</v>
      </c>
      <c r="U4713" s="1">
        <v>-0.59640000000000004</v>
      </c>
      <c r="V4713" s="1">
        <f t="shared" si="73"/>
        <v>0.85199999999999998</v>
      </c>
      <c r="W4713" s="30">
        <f>Orders[[#This Row],[Profit]]/Orders[[#This Row],[Sales]]</f>
        <v>-0.70000000000000007</v>
      </c>
    </row>
    <row r="4714" spans="1:23" x14ac:dyDescent="0.35">
      <c r="A4714" s="1" t="s">
        <v>15673</v>
      </c>
      <c r="B4714" s="1" t="s">
        <v>7716</v>
      </c>
      <c r="C4714" s="8">
        <v>42720</v>
      </c>
      <c r="D4714" s="7">
        <v>42725</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36.287999999999997</v>
      </c>
      <c r="S4714" s="1">
        <v>7</v>
      </c>
      <c r="T4714" s="1">
        <v>0.2</v>
      </c>
      <c r="U4714" s="1">
        <v>12.700799999999999</v>
      </c>
      <c r="V4714" s="1">
        <f t="shared" si="73"/>
        <v>254.01599999999996</v>
      </c>
      <c r="W4714" s="30">
        <f>Orders[[#This Row],[Profit]]/Orders[[#This Row],[Sales]]</f>
        <v>0.35000000000000003</v>
      </c>
    </row>
    <row r="4715" spans="1:23" x14ac:dyDescent="0.35">
      <c r="A4715" s="1" t="s">
        <v>15674</v>
      </c>
      <c r="B4715" s="1" t="s">
        <v>7716</v>
      </c>
      <c r="C4715" s="8">
        <v>42720</v>
      </c>
      <c r="D4715" s="7">
        <v>42725</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c r="V4715" s="1">
        <f t="shared" si="73"/>
        <v>113.136</v>
      </c>
      <c r="W4715" s="30">
        <f>Orders[[#This Row],[Profit]]/Orders[[#This Row],[Sales]]</f>
        <v>-1.3250000000000002</v>
      </c>
    </row>
    <row r="4716" spans="1:23" x14ac:dyDescent="0.35">
      <c r="A4716" s="1" t="s">
        <v>15675</v>
      </c>
      <c r="B4716" s="1" t="s">
        <v>7717</v>
      </c>
      <c r="C4716" s="8">
        <v>43603</v>
      </c>
      <c r="D4716" s="7">
        <v>43605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38.779200000000003</v>
      </c>
      <c r="V4716" s="1">
        <f t="shared" si="73"/>
        <v>689.40800000000002</v>
      </c>
      <c r="W4716" s="30">
        <f>Orders[[#This Row],[Profit]]/Orders[[#This Row],[Sales]]</f>
        <v>0.1125</v>
      </c>
    </row>
    <row r="4717" spans="1:23" x14ac:dyDescent="0.35">
      <c r="A4717" s="1" t="s">
        <v>15676</v>
      </c>
      <c r="B4717" s="1" t="s">
        <v>7718</v>
      </c>
      <c r="C4717" s="8">
        <v>42867</v>
      </c>
      <c r="D4717" s="7">
        <v>42871</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v>
      </c>
      <c r="V4717" s="1">
        <f t="shared" si="73"/>
        <v>403.16800000000001</v>
      </c>
      <c r="W4717" s="30">
        <f>Orders[[#This Row],[Profit]]/Orders[[#This Row],[Sales]]</f>
        <v>0.1</v>
      </c>
    </row>
    <row r="4718" spans="1:23" x14ac:dyDescent="0.35">
      <c r="A4718" s="1" t="s">
        <v>15677</v>
      </c>
      <c r="B4718" s="1" t="s">
        <v>7719</v>
      </c>
      <c r="C4718" s="8">
        <v>43802</v>
      </c>
      <c r="D4718" s="7">
        <v>43806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88.733199999999997</v>
      </c>
      <c r="V4718" s="1">
        <f t="shared" si="73"/>
        <v>1043.92</v>
      </c>
      <c r="W4718" s="30">
        <f>Orders[[#This Row],[Profit]]/Orders[[#This Row],[Sales]]</f>
        <v>0.16999999999999998</v>
      </c>
    </row>
    <row r="4719" spans="1:23" x14ac:dyDescent="0.35">
      <c r="A4719" s="1" t="s">
        <v>15678</v>
      </c>
      <c r="B4719" s="1" t="s">
        <v>7720</v>
      </c>
      <c r="C4719" s="8">
        <v>43081</v>
      </c>
      <c r="D4719" s="7">
        <v>43086</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2.2193999999999998</v>
      </c>
      <c r="V4719" s="1">
        <f t="shared" si="73"/>
        <v>24.660000000000004</v>
      </c>
      <c r="W4719" s="30">
        <f>Orders[[#This Row],[Profit]]/Orders[[#This Row],[Sales]]</f>
        <v>0.26999999999999996</v>
      </c>
    </row>
    <row r="4720" spans="1:23" x14ac:dyDescent="0.35">
      <c r="A4720" s="1" t="s">
        <v>15679</v>
      </c>
      <c r="B4720" s="1" t="s">
        <v>7721</v>
      </c>
      <c r="C4720" s="8">
        <v>43018</v>
      </c>
      <c r="D4720" s="7">
        <v>43019</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v>
      </c>
      <c r="V4720" s="1">
        <f t="shared" si="73"/>
        <v>317.52</v>
      </c>
      <c r="W4720" s="30">
        <f>Orders[[#This Row],[Profit]]/Orders[[#This Row],[Sales]]</f>
        <v>0.48</v>
      </c>
    </row>
    <row r="4721" spans="1:23" x14ac:dyDescent="0.35">
      <c r="A4721" s="1" t="s">
        <v>15680</v>
      </c>
      <c r="B4721" s="1" t="s">
        <v>7722</v>
      </c>
      <c r="C4721" s="8">
        <v>42843</v>
      </c>
      <c r="D4721" s="7">
        <v>42845</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v>
      </c>
      <c r="S4721" s="1">
        <v>7</v>
      </c>
      <c r="T4721" s="1">
        <v>0</v>
      </c>
      <c r="U4721" s="1">
        <v>9.4717000000000002</v>
      </c>
      <c r="V4721" s="1">
        <f t="shared" si="73"/>
        <v>6630.19</v>
      </c>
      <c r="W4721" s="30">
        <f>Orders[[#This Row],[Profit]]/Orders[[#This Row],[Sales]]</f>
        <v>0.01</v>
      </c>
    </row>
    <row r="4722" spans="1:23" x14ac:dyDescent="0.35">
      <c r="A4722" s="1" t="s">
        <v>15681</v>
      </c>
      <c r="B4722" s="1" t="s">
        <v>7722</v>
      </c>
      <c r="C4722" s="8">
        <v>42843</v>
      </c>
      <c r="D4722" s="7">
        <v>42845</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27.882000000000001</v>
      </c>
      <c r="V4722" s="1">
        <f t="shared" si="73"/>
        <v>123.92</v>
      </c>
      <c r="W4722" s="30">
        <f>Orders[[#This Row],[Profit]]/Orders[[#This Row],[Sales]]</f>
        <v>0.45</v>
      </c>
    </row>
    <row r="4723" spans="1:23" x14ac:dyDescent="0.35">
      <c r="A4723" s="1" t="s">
        <v>15682</v>
      </c>
      <c r="B4723" s="1" t="s">
        <v>7725</v>
      </c>
      <c r="C4723" s="8">
        <v>42528</v>
      </c>
      <c r="D4723" s="7">
        <v>42532</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c r="V4723" s="1">
        <f t="shared" si="73"/>
        <v>806.80500000000006</v>
      </c>
      <c r="W4723" s="30">
        <f>Orders[[#This Row],[Profit]]/Orders[[#This Row],[Sales]]</f>
        <v>-0.77999999999999992</v>
      </c>
    </row>
    <row r="4724" spans="1:23" x14ac:dyDescent="0.35">
      <c r="A4724" s="1" t="s">
        <v>15683</v>
      </c>
      <c r="B4724" s="1" t="s">
        <v>7728</v>
      </c>
      <c r="C4724" s="8">
        <v>43709</v>
      </c>
      <c r="D4724" s="7">
        <v>43715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c r="V4724" s="1">
        <f t="shared" si="73"/>
        <v>7.58</v>
      </c>
      <c r="W4724" s="30">
        <f>Orders[[#This Row],[Profit]]/Orders[[#This Row],[Sales]]</f>
        <v>0.39</v>
      </c>
    </row>
    <row r="4725" spans="1:23" x14ac:dyDescent="0.35">
      <c r="A4725" s="1" t="s">
        <v>15684</v>
      </c>
      <c r="B4725" s="1" t="s">
        <v>7729</v>
      </c>
      <c r="C4725" s="8">
        <v>43242</v>
      </c>
      <c r="D4725" s="7">
        <v>43242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c r="V4725" s="1">
        <f t="shared" si="73"/>
        <v>44.19</v>
      </c>
      <c r="W4725" s="30">
        <f>Orders[[#This Row],[Profit]]/Orders[[#This Row],[Sales]]</f>
        <v>0.49</v>
      </c>
    </row>
    <row r="4726" spans="1:23" x14ac:dyDescent="0.35">
      <c r="A4726" s="1" t="s">
        <v>15685</v>
      </c>
      <c r="B4726" s="1" t="s">
        <v>7731</v>
      </c>
      <c r="C4726" s="8">
        <v>43415</v>
      </c>
      <c r="D4726" s="7">
        <v>43419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9.8879999999999999</v>
      </c>
      <c r="S4726" s="1">
        <v>2</v>
      </c>
      <c r="T4726" s="1">
        <v>0.7</v>
      </c>
      <c r="U4726" s="1">
        <v>-6.9215999999999998</v>
      </c>
      <c r="V4726" s="1">
        <f t="shared" si="73"/>
        <v>19.776</v>
      </c>
      <c r="W4726" s="30">
        <f>Orders[[#This Row],[Profit]]/Orders[[#This Row],[Sales]]</f>
        <v>-0.7</v>
      </c>
    </row>
    <row r="4727" spans="1:23" x14ac:dyDescent="0.35">
      <c r="A4727" s="1" t="s">
        <v>15686</v>
      </c>
      <c r="B4727" s="1" t="s">
        <v>7731</v>
      </c>
      <c r="C4727" s="8">
        <v>43415</v>
      </c>
      <c r="D4727" s="7">
        <v>43419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671.54399999999998</v>
      </c>
      <c r="S4727" s="1">
        <v>3</v>
      </c>
      <c r="T4727" s="1">
        <v>0.2</v>
      </c>
      <c r="U4727" s="1">
        <v>50.3658</v>
      </c>
      <c r="V4727" s="1">
        <f t="shared" si="73"/>
        <v>2014.6320000000001</v>
      </c>
      <c r="W4727" s="30">
        <f>Orders[[#This Row],[Profit]]/Orders[[#This Row],[Sales]]</f>
        <v>7.4999999999999997E-2</v>
      </c>
    </row>
    <row r="4728" spans="1:23" x14ac:dyDescent="0.35">
      <c r="A4728" s="1" t="s">
        <v>15687</v>
      </c>
      <c r="B4728" s="1" t="s">
        <v>7732</v>
      </c>
      <c r="C4728" s="8">
        <v>42699</v>
      </c>
      <c r="D4728" s="7">
        <v>42703</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55.896000000000001</v>
      </c>
      <c r="V4728" s="1">
        <f t="shared" si="73"/>
        <v>4471.68</v>
      </c>
      <c r="W4728" s="30">
        <f>Orders[[#This Row],[Profit]]/Orders[[#This Row],[Sales]]</f>
        <v>4.9999999999999996E-2</v>
      </c>
    </row>
    <row r="4729" spans="1:23" x14ac:dyDescent="0.35">
      <c r="A4729" s="1" t="s">
        <v>15688</v>
      </c>
      <c r="B4729" s="1" t="s">
        <v>7732</v>
      </c>
      <c r="C4729" s="8">
        <v>42699</v>
      </c>
      <c r="D4729" s="7">
        <v>42703</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-37.943399999999997</v>
      </c>
      <c r="V4729" s="1">
        <f t="shared" si="73"/>
        <v>827.85599999999999</v>
      </c>
      <c r="W4729" s="30">
        <f>Orders[[#This Row],[Profit]]/Orders[[#This Row],[Sales]]</f>
        <v>-0.13749999999999998</v>
      </c>
    </row>
    <row r="4730" spans="1:23" x14ac:dyDescent="0.35">
      <c r="A4730" s="1" t="s">
        <v>15689</v>
      </c>
      <c r="B4730" s="1" t="s">
        <v>7733</v>
      </c>
      <c r="C4730" s="8">
        <v>42681</v>
      </c>
      <c r="D4730" s="7">
        <v>42686</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123.14400000000001</v>
      </c>
      <c r="S4730" s="1">
        <v>7</v>
      </c>
      <c r="T4730" s="1">
        <v>0.2</v>
      </c>
      <c r="U4730" s="1">
        <v>46.179000000000002</v>
      </c>
      <c r="V4730" s="1">
        <f t="shared" si="73"/>
        <v>862.00800000000004</v>
      </c>
      <c r="W4730" s="30">
        <f>Orders[[#This Row],[Profit]]/Orders[[#This Row],[Sales]]</f>
        <v>0.375</v>
      </c>
    </row>
    <row r="4731" spans="1:23" x14ac:dyDescent="0.35">
      <c r="A4731" s="1" t="s">
        <v>15690</v>
      </c>
      <c r="B4731" s="1" t="s">
        <v>7734</v>
      </c>
      <c r="C4731" s="8">
        <v>43299</v>
      </c>
      <c r="D4731" s="7">
        <v>43304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c r="V4731" s="1">
        <f t="shared" si="73"/>
        <v>46.728000000000002</v>
      </c>
      <c r="W4731" s="30">
        <f>Orders[[#This Row],[Profit]]/Orders[[#This Row],[Sales]]</f>
        <v>0.21249999999999999</v>
      </c>
    </row>
    <row r="4732" spans="1:23" x14ac:dyDescent="0.35">
      <c r="A4732" s="1" t="s">
        <v>15691</v>
      </c>
      <c r="B4732" s="1" t="s">
        <v>7737</v>
      </c>
      <c r="C4732" s="8">
        <v>42823</v>
      </c>
      <c r="D4732" s="7">
        <v>42825</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99.940799999999996</v>
      </c>
      <c r="V4732" s="1">
        <f t="shared" si="73"/>
        <v>1275.8399999999999</v>
      </c>
      <c r="W4732" s="30">
        <f>Orders[[#This Row],[Profit]]/Orders[[#This Row],[Sales]]</f>
        <v>0.47000000000000003</v>
      </c>
    </row>
    <row r="4733" spans="1:23" x14ac:dyDescent="0.35">
      <c r="A4733" s="1" t="s">
        <v>15692</v>
      </c>
      <c r="B4733" s="1" t="s">
        <v>7737</v>
      </c>
      <c r="C4733" s="8">
        <v>42823</v>
      </c>
      <c r="D4733" s="7">
        <v>42825</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9.8699999999999992</v>
      </c>
      <c r="S4733" s="1">
        <v>3</v>
      </c>
      <c r="T4733" s="1">
        <v>0</v>
      </c>
      <c r="U4733" s="1">
        <v>4.5401999999999996</v>
      </c>
      <c r="V4733" s="1">
        <f t="shared" si="73"/>
        <v>29.61</v>
      </c>
      <c r="W4733" s="30">
        <f>Orders[[#This Row],[Profit]]/Orders[[#This Row],[Sales]]</f>
        <v>0.46</v>
      </c>
    </row>
    <row r="4734" spans="1:23" x14ac:dyDescent="0.35">
      <c r="A4734" s="1" t="s">
        <v>15693</v>
      </c>
      <c r="B4734" s="1" t="s">
        <v>7737</v>
      </c>
      <c r="C4734" s="8">
        <v>42823</v>
      </c>
      <c r="D4734" s="7">
        <v>42825</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c r="V4734" s="1">
        <f t="shared" si="73"/>
        <v>159.75</v>
      </c>
      <c r="W4734" s="30">
        <f>Orders[[#This Row],[Profit]]/Orders[[#This Row],[Sales]]</f>
        <v>0.38999999999999996</v>
      </c>
    </row>
    <row r="4735" spans="1:23" x14ac:dyDescent="0.35">
      <c r="A4735" s="1" t="s">
        <v>15694</v>
      </c>
      <c r="B4735" s="1" t="s">
        <v>7737</v>
      </c>
      <c r="C4735" s="8">
        <v>42823</v>
      </c>
      <c r="D4735" s="7">
        <v>42825</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19.920000000000002</v>
      </c>
      <c r="S4735" s="1">
        <v>3</v>
      </c>
      <c r="T4735" s="1">
        <v>0</v>
      </c>
      <c r="U4735" s="1">
        <v>9.5616000000000003</v>
      </c>
      <c r="V4735" s="1">
        <f t="shared" si="73"/>
        <v>59.760000000000005</v>
      </c>
      <c r="W4735" s="30">
        <f>Orders[[#This Row],[Profit]]/Orders[[#This Row],[Sales]]</f>
        <v>0.48</v>
      </c>
    </row>
    <row r="4736" spans="1:23" x14ac:dyDescent="0.35">
      <c r="A4736" s="1" t="s">
        <v>15695</v>
      </c>
      <c r="B4736" s="1" t="s">
        <v>7738</v>
      </c>
      <c r="C4736" s="8">
        <v>43197</v>
      </c>
      <c r="D4736" s="7">
        <v>43202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c r="V4736" s="1">
        <f t="shared" si="73"/>
        <v>1976.2379999999998</v>
      </c>
      <c r="W4736" s="30">
        <f>Orders[[#This Row],[Profit]]/Orders[[#This Row],[Sales]]</f>
        <v>0.22222222222222224</v>
      </c>
    </row>
    <row r="4737" spans="1:23" x14ac:dyDescent="0.35">
      <c r="A4737" s="1" t="s">
        <v>15696</v>
      </c>
      <c r="B4737" s="1" t="s">
        <v>7739</v>
      </c>
      <c r="C4737" s="8">
        <v>42899</v>
      </c>
      <c r="D4737" s="7">
        <v>42905</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c r="V4737" s="1">
        <f t="shared" si="73"/>
        <v>16.52</v>
      </c>
      <c r="W4737" s="30">
        <f>Orders[[#This Row],[Profit]]/Orders[[#This Row],[Sales]]</f>
        <v>0.47000000000000003</v>
      </c>
    </row>
    <row r="4738" spans="1:23" x14ac:dyDescent="0.35">
      <c r="A4738" s="1" t="s">
        <v>15697</v>
      </c>
      <c r="B4738" s="1" t="s">
        <v>7739</v>
      </c>
      <c r="C4738" s="8">
        <v>42899</v>
      </c>
      <c r="D4738" s="7">
        <v>42905</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13.428000000000001</v>
      </c>
      <c r="V4738" s="1">
        <f t="shared" ref="V4738:V4801" si="74">PRODUCT(S4738,R4738)</f>
        <v>59.68</v>
      </c>
      <c r="W4738" s="30">
        <f>Orders[[#This Row],[Profit]]/Orders[[#This Row],[Sales]]</f>
        <v>0.45</v>
      </c>
    </row>
    <row r="4739" spans="1:23" x14ac:dyDescent="0.35">
      <c r="A4739" s="1" t="s">
        <v>15698</v>
      </c>
      <c r="B4739" s="1" t="s">
        <v>7739</v>
      </c>
      <c r="C4739" s="8">
        <v>42899</v>
      </c>
      <c r="D4739" s="7">
        <v>42905</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14.9556</v>
      </c>
      <c r="V4739" s="1">
        <f t="shared" si="74"/>
        <v>135.96</v>
      </c>
      <c r="W4739" s="30">
        <f>Orders[[#This Row],[Profit]]/Orders[[#This Row],[Sales]]</f>
        <v>0.22</v>
      </c>
    </row>
    <row r="4740" spans="1:23" x14ac:dyDescent="0.35">
      <c r="A4740" s="1" t="s">
        <v>15699</v>
      </c>
      <c r="B4740" s="1" t="s">
        <v>7740</v>
      </c>
      <c r="C4740" s="8">
        <v>42784</v>
      </c>
      <c r="D4740" s="7">
        <v>42790</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28.087599999999998</v>
      </c>
      <c r="V4740" s="1">
        <f t="shared" si="74"/>
        <v>122.12</v>
      </c>
      <c r="W4740" s="30">
        <f>Orders[[#This Row],[Profit]]/Orders[[#This Row],[Sales]]</f>
        <v>0.45999999999999996</v>
      </c>
    </row>
    <row r="4741" spans="1:23" x14ac:dyDescent="0.35">
      <c r="A4741" s="1" t="s">
        <v>15700</v>
      </c>
      <c r="B4741" s="1" t="s">
        <v>7740</v>
      </c>
      <c r="C4741" s="8">
        <v>42784</v>
      </c>
      <c r="D4741" s="7">
        <v>42790</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35.543999999999997</v>
      </c>
      <c r="S4741" s="1">
        <v>1</v>
      </c>
      <c r="T4741" s="1">
        <v>0.2</v>
      </c>
      <c r="U4741" s="1">
        <v>-0.88859999999999995</v>
      </c>
      <c r="V4741" s="1">
        <f t="shared" si="74"/>
        <v>35.543999999999997</v>
      </c>
      <c r="W4741" s="30">
        <f>Orders[[#This Row],[Profit]]/Orders[[#This Row],[Sales]]</f>
        <v>-2.5000000000000001E-2</v>
      </c>
    </row>
    <row r="4742" spans="1:23" x14ac:dyDescent="0.35">
      <c r="A4742" s="1" t="s">
        <v>15701</v>
      </c>
      <c r="B4742" s="1" t="s">
        <v>7741</v>
      </c>
      <c r="C4742" s="8">
        <v>43781</v>
      </c>
      <c r="D4742" s="7">
        <v>43785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c r="V4742" s="1">
        <f t="shared" si="74"/>
        <v>19.920000000000002</v>
      </c>
      <c r="W4742" s="30">
        <f>Orders[[#This Row],[Profit]]/Orders[[#This Row],[Sales]]</f>
        <v>0.45999999999999996</v>
      </c>
    </row>
    <row r="4743" spans="1:23" x14ac:dyDescent="0.35">
      <c r="A4743" s="1" t="s">
        <v>15702</v>
      </c>
      <c r="B4743" s="1" t="s">
        <v>7741</v>
      </c>
      <c r="C4743" s="8">
        <v>43781</v>
      </c>
      <c r="D4743" s="7">
        <v>43785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9.2100000000000009</v>
      </c>
      <c r="S4743" s="1">
        <v>3</v>
      </c>
      <c r="T4743" s="1">
        <v>0</v>
      </c>
      <c r="U4743" s="1">
        <v>2.3025000000000002</v>
      </c>
      <c r="V4743" s="1">
        <f t="shared" si="74"/>
        <v>27.630000000000003</v>
      </c>
      <c r="W4743" s="30">
        <f>Orders[[#This Row],[Profit]]/Orders[[#This Row],[Sales]]</f>
        <v>0.25</v>
      </c>
    </row>
    <row r="4744" spans="1:23" x14ac:dyDescent="0.35">
      <c r="A4744" s="1" t="s">
        <v>15703</v>
      </c>
      <c r="B4744" s="1" t="s">
        <v>7741</v>
      </c>
      <c r="C4744" s="8">
        <v>43781</v>
      </c>
      <c r="D4744" s="7">
        <v>43785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8.0997000000000003</v>
      </c>
      <c r="V4744" s="1">
        <f t="shared" si="74"/>
        <v>83.789999999999992</v>
      </c>
      <c r="W4744" s="30">
        <f>Orders[[#This Row],[Profit]]/Orders[[#This Row],[Sales]]</f>
        <v>0.29000000000000004</v>
      </c>
    </row>
    <row r="4745" spans="1:23" x14ac:dyDescent="0.35">
      <c r="A4745" s="1" t="s">
        <v>15704</v>
      </c>
      <c r="B4745" s="1" t="s">
        <v>7742</v>
      </c>
      <c r="C4745" s="8">
        <v>43529</v>
      </c>
      <c r="D4745" s="7">
        <v>43529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2.528</v>
      </c>
      <c r="V4745" s="1">
        <f t="shared" si="74"/>
        <v>15.8</v>
      </c>
      <c r="W4745" s="30">
        <f>Orders[[#This Row],[Profit]]/Orders[[#This Row],[Sales]]</f>
        <v>0.32</v>
      </c>
    </row>
    <row r="4746" spans="1:23" x14ac:dyDescent="0.35">
      <c r="A4746" s="1" t="s">
        <v>15705</v>
      </c>
      <c r="B4746" s="1" t="s">
        <v>7742</v>
      </c>
      <c r="C4746" s="8">
        <v>43529</v>
      </c>
      <c r="D4746" s="7">
        <v>43529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57.501600000000003</v>
      </c>
      <c r="V4746" s="1">
        <f t="shared" si="74"/>
        <v>884.64</v>
      </c>
      <c r="W4746" s="30">
        <f>Orders[[#This Row],[Profit]]/Orders[[#This Row],[Sales]]</f>
        <v>0.26</v>
      </c>
    </row>
    <row r="4747" spans="1:23" x14ac:dyDescent="0.35">
      <c r="A4747" s="1" t="s">
        <v>15706</v>
      </c>
      <c r="B4747" s="1" t="s">
        <v>7742</v>
      </c>
      <c r="C4747" s="8">
        <v>43529</v>
      </c>
      <c r="D4747" s="7">
        <v>43529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c r="V4747" s="1">
        <f t="shared" si="74"/>
        <v>255.92</v>
      </c>
      <c r="W4747" s="30">
        <f>Orders[[#This Row],[Profit]]/Orders[[#This Row],[Sales]]</f>
        <v>0.49000000000000005</v>
      </c>
    </row>
    <row r="4748" spans="1:23" x14ac:dyDescent="0.35">
      <c r="A4748" s="1" t="s">
        <v>15707</v>
      </c>
      <c r="B4748" s="1" t="s">
        <v>7742</v>
      </c>
      <c r="C4748" s="8">
        <v>43529</v>
      </c>
      <c r="D4748" s="7">
        <v>43529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9.1580999999999992</v>
      </c>
      <c r="V4748" s="1">
        <f t="shared" si="74"/>
        <v>56.070000000000007</v>
      </c>
      <c r="W4748" s="30">
        <f>Orders[[#This Row],[Profit]]/Orders[[#This Row],[Sales]]</f>
        <v>0.48999999999999994</v>
      </c>
    </row>
    <row r="4749" spans="1:23" x14ac:dyDescent="0.35">
      <c r="A4749" s="1" t="s">
        <v>15708</v>
      </c>
      <c r="B4749" s="1" t="s">
        <v>7743</v>
      </c>
      <c r="C4749" s="8">
        <v>43162</v>
      </c>
      <c r="D4749" s="7">
        <v>43162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25.35</v>
      </c>
      <c r="S4749" s="1">
        <v>3</v>
      </c>
      <c r="T4749" s="1">
        <v>0</v>
      </c>
      <c r="U4749" s="1">
        <v>7.6050000000000004</v>
      </c>
      <c r="V4749" s="1">
        <f t="shared" si="74"/>
        <v>76.050000000000011</v>
      </c>
      <c r="W4749" s="30">
        <f>Orders[[#This Row],[Profit]]/Orders[[#This Row],[Sales]]</f>
        <v>0.3</v>
      </c>
    </row>
    <row r="4750" spans="1:23" x14ac:dyDescent="0.35">
      <c r="A4750" s="1" t="s">
        <v>15709</v>
      </c>
      <c r="B4750" s="1" t="s">
        <v>7743</v>
      </c>
      <c r="C4750" s="8">
        <v>43162</v>
      </c>
      <c r="D4750" s="7">
        <v>43162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11.995200000000001</v>
      </c>
      <c r="V4750" s="1">
        <f t="shared" si="74"/>
        <v>105.84</v>
      </c>
      <c r="W4750" s="30">
        <f>Orders[[#This Row],[Profit]]/Orders[[#This Row],[Sales]]</f>
        <v>0.34</v>
      </c>
    </row>
    <row r="4751" spans="1:23" x14ac:dyDescent="0.35">
      <c r="A4751" s="1" t="s">
        <v>15710</v>
      </c>
      <c r="B4751" s="1" t="s">
        <v>7744</v>
      </c>
      <c r="C4751" s="8">
        <v>43458</v>
      </c>
      <c r="D4751" s="7">
        <v>43459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c r="V4751" s="1">
        <f t="shared" si="74"/>
        <v>167</v>
      </c>
      <c r="W4751" s="30">
        <f>Orders[[#This Row],[Profit]]/Orders[[#This Row],[Sales]]</f>
        <v>0.48000000000000004</v>
      </c>
    </row>
    <row r="4752" spans="1:23" x14ac:dyDescent="0.35">
      <c r="A4752" s="1" t="s">
        <v>15711</v>
      </c>
      <c r="B4752" s="1" t="s">
        <v>7745</v>
      </c>
      <c r="C4752" s="8">
        <v>43380</v>
      </c>
      <c r="D4752" s="7">
        <v>43382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837.6</v>
      </c>
      <c r="S4752" s="1">
        <v>3</v>
      </c>
      <c r="T4752" s="1">
        <v>0.2</v>
      </c>
      <c r="U4752" s="1">
        <v>62.82</v>
      </c>
      <c r="V4752" s="1">
        <f t="shared" si="74"/>
        <v>2512.8000000000002</v>
      </c>
      <c r="W4752" s="30">
        <f>Orders[[#This Row],[Profit]]/Orders[[#This Row],[Sales]]</f>
        <v>7.4999999999999997E-2</v>
      </c>
    </row>
    <row r="4753" spans="1:23" x14ac:dyDescent="0.35">
      <c r="A4753" s="1" t="s">
        <v>15712</v>
      </c>
      <c r="B4753" s="1" t="s">
        <v>7746</v>
      </c>
      <c r="C4753" s="8">
        <v>43443</v>
      </c>
      <c r="D4753" s="7">
        <v>43447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-9.1530000000000005</v>
      </c>
      <c r="V4753" s="1">
        <f t="shared" si="74"/>
        <v>122.03999999999999</v>
      </c>
      <c r="W4753" s="30">
        <f>Orders[[#This Row],[Profit]]/Orders[[#This Row],[Sales]]</f>
        <v>-0.22500000000000001</v>
      </c>
    </row>
    <row r="4754" spans="1:23" x14ac:dyDescent="0.35">
      <c r="A4754" s="1" t="s">
        <v>15713</v>
      </c>
      <c r="B4754" s="1" t="s">
        <v>7747</v>
      </c>
      <c r="C4754" s="8">
        <v>43789</v>
      </c>
      <c r="D4754" s="7">
        <v>43793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209.56800000000001</v>
      </c>
      <c r="S4754" s="1">
        <v>2</v>
      </c>
      <c r="T4754" s="1">
        <v>0.2</v>
      </c>
      <c r="U4754" s="1">
        <v>-23.5764</v>
      </c>
      <c r="V4754" s="1">
        <f t="shared" si="74"/>
        <v>419.13600000000002</v>
      </c>
      <c r="W4754" s="30">
        <f>Orders[[#This Row],[Profit]]/Orders[[#This Row],[Sales]]</f>
        <v>-0.11249999999999999</v>
      </c>
    </row>
    <row r="4755" spans="1:23" x14ac:dyDescent="0.35">
      <c r="A4755" s="1" t="s">
        <v>15714</v>
      </c>
      <c r="B4755" s="1" t="s">
        <v>7748</v>
      </c>
      <c r="C4755" s="8">
        <v>43081</v>
      </c>
      <c r="D4755" s="7">
        <v>43085</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22.367999999999999</v>
      </c>
      <c r="S4755" s="1">
        <v>4</v>
      </c>
      <c r="T4755" s="1">
        <v>0.2</v>
      </c>
      <c r="U4755" s="1">
        <v>6.4307999999999996</v>
      </c>
      <c r="V4755" s="1">
        <f t="shared" si="74"/>
        <v>89.471999999999994</v>
      </c>
      <c r="W4755" s="30">
        <f>Orders[[#This Row],[Profit]]/Orders[[#This Row],[Sales]]</f>
        <v>0.28749999999999998</v>
      </c>
    </row>
    <row r="4756" spans="1:23" x14ac:dyDescent="0.35">
      <c r="A4756" s="1" t="s">
        <v>15715</v>
      </c>
      <c r="B4756" s="1" t="s">
        <v>7751</v>
      </c>
      <c r="C4756" s="8">
        <v>43499</v>
      </c>
      <c r="D4756" s="7">
        <v>43504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3.8820000000000001</v>
      </c>
      <c r="S4756" s="1">
        <v>2</v>
      </c>
      <c r="T4756" s="1">
        <v>0.7</v>
      </c>
      <c r="U4756" s="1">
        <v>-2.5880000000000001</v>
      </c>
      <c r="V4756" s="1">
        <f t="shared" si="74"/>
        <v>7.7640000000000002</v>
      </c>
      <c r="W4756" s="30">
        <f>Orders[[#This Row],[Profit]]/Orders[[#This Row],[Sales]]</f>
        <v>-0.66666666666666663</v>
      </c>
    </row>
    <row r="4757" spans="1:23" x14ac:dyDescent="0.35">
      <c r="A4757" s="1" t="s">
        <v>15716</v>
      </c>
      <c r="B4757" s="1" t="s">
        <v>7751</v>
      </c>
      <c r="C4757" s="8">
        <v>43499</v>
      </c>
      <c r="D4757" s="7">
        <v>43504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40.3536</v>
      </c>
      <c r="V4757" s="1">
        <f t="shared" si="74"/>
        <v>345.88800000000003</v>
      </c>
      <c r="W4757" s="30">
        <f>Orders[[#This Row],[Profit]]/Orders[[#This Row],[Sales]]</f>
        <v>0.35</v>
      </c>
    </row>
    <row r="4758" spans="1:23" x14ac:dyDescent="0.35">
      <c r="A4758" s="1" t="s">
        <v>15717</v>
      </c>
      <c r="B4758" s="1" t="s">
        <v>7754</v>
      </c>
      <c r="C4758" s="8">
        <v>43729</v>
      </c>
      <c r="D4758" s="7">
        <v>43733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1.9079999999999999</v>
      </c>
      <c r="S4758" s="1">
        <v>2</v>
      </c>
      <c r="T4758" s="1">
        <v>0.7</v>
      </c>
      <c r="U4758" s="1">
        <v>-1.5264</v>
      </c>
      <c r="V4758" s="1">
        <f t="shared" si="74"/>
        <v>3.8159999999999998</v>
      </c>
      <c r="W4758" s="30">
        <f>Orders[[#This Row],[Profit]]/Orders[[#This Row],[Sales]]</f>
        <v>-0.8</v>
      </c>
    </row>
    <row r="4759" spans="1:23" x14ac:dyDescent="0.35">
      <c r="A4759" s="1" t="s">
        <v>15718</v>
      </c>
      <c r="B4759" s="1" t="s">
        <v>7755</v>
      </c>
      <c r="C4759" s="8">
        <v>43585</v>
      </c>
      <c r="D4759" s="7">
        <v>43590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43.372</v>
      </c>
      <c r="S4759" s="1">
        <v>7</v>
      </c>
      <c r="T4759" s="1">
        <v>0.8</v>
      </c>
      <c r="U4759" s="1">
        <v>-69.395200000000003</v>
      </c>
      <c r="V4759" s="1">
        <f t="shared" si="74"/>
        <v>303.60399999999998</v>
      </c>
      <c r="W4759" s="30">
        <f>Orders[[#This Row],[Profit]]/Orders[[#This Row],[Sales]]</f>
        <v>-1.6</v>
      </c>
    </row>
    <row r="4760" spans="1:23" x14ac:dyDescent="0.35">
      <c r="A4760" s="1" t="s">
        <v>15719</v>
      </c>
      <c r="B4760" s="1" t="s">
        <v>7756</v>
      </c>
      <c r="C4760" s="8">
        <v>42677</v>
      </c>
      <c r="D4760" s="7">
        <v>42681</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219.50880000000001</v>
      </c>
      <c r="V4760" s="1">
        <f t="shared" si="74"/>
        <v>3135.84</v>
      </c>
      <c r="W4760" s="30">
        <f>Orders[[#This Row],[Profit]]/Orders[[#This Row],[Sales]]</f>
        <v>0.27999999999999997</v>
      </c>
    </row>
    <row r="4761" spans="1:23" x14ac:dyDescent="0.35">
      <c r="A4761" s="1" t="s">
        <v>15720</v>
      </c>
      <c r="B4761" s="1" t="s">
        <v>7756</v>
      </c>
      <c r="C4761" s="8">
        <v>42677</v>
      </c>
      <c r="D4761" s="7">
        <v>42681</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c r="V4761" s="1">
        <f t="shared" si="74"/>
        <v>97.792000000000002</v>
      </c>
      <c r="W4761" s="30">
        <f>Orders[[#This Row],[Profit]]/Orders[[#This Row],[Sales]]</f>
        <v>0.37499999999999994</v>
      </c>
    </row>
    <row r="4762" spans="1:23" x14ac:dyDescent="0.35">
      <c r="A4762" s="1" t="s">
        <v>15721</v>
      </c>
      <c r="B4762" s="1" t="s">
        <v>7756</v>
      </c>
      <c r="C4762" s="8">
        <v>42677</v>
      </c>
      <c r="D4762" s="7">
        <v>42681</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7.8559999999999999</v>
      </c>
      <c r="S4762" s="1">
        <v>2</v>
      </c>
      <c r="T4762" s="1">
        <v>0.2</v>
      </c>
      <c r="U4762" s="1">
        <v>2.8477999999999999</v>
      </c>
      <c r="V4762" s="1">
        <f t="shared" si="74"/>
        <v>15.712</v>
      </c>
      <c r="W4762" s="30">
        <f>Orders[[#This Row],[Profit]]/Orders[[#This Row],[Sales]]</f>
        <v>0.36249999999999999</v>
      </c>
    </row>
    <row r="4763" spans="1:23" x14ac:dyDescent="0.35">
      <c r="A4763" s="1" t="s">
        <v>15722</v>
      </c>
      <c r="B4763" s="1" t="s">
        <v>7757</v>
      </c>
      <c r="C4763" s="8">
        <v>43464</v>
      </c>
      <c r="D4763" s="7">
        <v>43469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c r="V4763" s="1">
        <f t="shared" si="74"/>
        <v>11.808</v>
      </c>
      <c r="W4763" s="30">
        <f>Orders[[#This Row],[Profit]]/Orders[[#This Row],[Sales]]</f>
        <v>0.33749999999999997</v>
      </c>
    </row>
    <row r="4764" spans="1:23" x14ac:dyDescent="0.35">
      <c r="A4764" s="1" t="s">
        <v>15723</v>
      </c>
      <c r="B4764" s="1" t="s">
        <v>7757</v>
      </c>
      <c r="C4764" s="8">
        <v>43464</v>
      </c>
      <c r="D4764" s="7">
        <v>43469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v>
      </c>
      <c r="S4764" s="1">
        <v>2</v>
      </c>
      <c r="T4764" s="1">
        <v>0.2</v>
      </c>
      <c r="U4764" s="1">
        <v>1.0284</v>
      </c>
      <c r="V4764" s="1">
        <f t="shared" si="74"/>
        <v>27.423999999999999</v>
      </c>
      <c r="W4764" s="30">
        <f>Orders[[#This Row],[Profit]]/Orders[[#This Row],[Sales]]</f>
        <v>7.4999999999999997E-2</v>
      </c>
    </row>
    <row r="4765" spans="1:23" x14ac:dyDescent="0.35">
      <c r="A4765" s="1" t="s">
        <v>15724</v>
      </c>
      <c r="B4765" s="1" t="s">
        <v>7758</v>
      </c>
      <c r="C4765" s="8">
        <v>42630</v>
      </c>
      <c r="D4765" s="7">
        <v>42634</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85.981800000000007</v>
      </c>
      <c r="V4765" s="1">
        <f t="shared" si="74"/>
        <v>548.81999999999994</v>
      </c>
      <c r="W4765" s="30">
        <f>Orders[[#This Row],[Profit]]/Orders[[#This Row],[Sales]]</f>
        <v>0.47000000000000003</v>
      </c>
    </row>
    <row r="4766" spans="1:23" x14ac:dyDescent="0.35">
      <c r="A4766" s="1" t="s">
        <v>15725</v>
      </c>
      <c r="B4766" s="1" t="s">
        <v>7761</v>
      </c>
      <c r="C4766" s="8">
        <v>43793</v>
      </c>
      <c r="D4766" s="7">
        <v>43796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c r="V4766" s="1">
        <f t="shared" si="74"/>
        <v>111.04</v>
      </c>
      <c r="W4766" s="30">
        <f>Orders[[#This Row],[Profit]]/Orders[[#This Row],[Sales]]</f>
        <v>0.36</v>
      </c>
    </row>
    <row r="4767" spans="1:23" x14ac:dyDescent="0.35">
      <c r="A4767" s="1" t="s">
        <v>15726</v>
      </c>
      <c r="B4767" s="1" t="s">
        <v>7762</v>
      </c>
      <c r="C4767" s="8">
        <v>42849</v>
      </c>
      <c r="D4767" s="7">
        <v>42853</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7.5370999999999997</v>
      </c>
      <c r="V4767" s="1">
        <f t="shared" si="74"/>
        <v>25.99</v>
      </c>
      <c r="W4767" s="30">
        <f>Orders[[#This Row],[Profit]]/Orders[[#This Row],[Sales]]</f>
        <v>0.28999999999999998</v>
      </c>
    </row>
    <row r="4768" spans="1:23" x14ac:dyDescent="0.35">
      <c r="A4768" s="1" t="s">
        <v>15727</v>
      </c>
      <c r="B4768" s="1" t="s">
        <v>7763</v>
      </c>
      <c r="C4768" s="8">
        <v>42803</v>
      </c>
      <c r="D4768" s="7">
        <v>42806</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v>
      </c>
      <c r="S4768" s="1">
        <v>5</v>
      </c>
      <c r="T4768" s="1">
        <v>0.2</v>
      </c>
      <c r="U4768" s="1">
        <v>29.798999999999999</v>
      </c>
      <c r="V4768" s="1">
        <f t="shared" si="74"/>
        <v>567.6</v>
      </c>
      <c r="W4768" s="30">
        <f>Orders[[#This Row],[Profit]]/Orders[[#This Row],[Sales]]</f>
        <v>0.26250000000000001</v>
      </c>
    </row>
    <row r="4769" spans="1:23" x14ac:dyDescent="0.35">
      <c r="A4769" s="1" t="s">
        <v>15728</v>
      </c>
      <c r="B4769" s="1" t="s">
        <v>7763</v>
      </c>
      <c r="C4769" s="8">
        <v>42803</v>
      </c>
      <c r="D4769" s="7">
        <v>42806</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22.4925</v>
      </c>
      <c r="V4769" s="1">
        <f t="shared" si="74"/>
        <v>1079.6399999999999</v>
      </c>
      <c r="W4769" s="30">
        <f>Orders[[#This Row],[Profit]]/Orders[[#This Row],[Sales]]</f>
        <v>6.25E-2</v>
      </c>
    </row>
    <row r="4770" spans="1:23" x14ac:dyDescent="0.35">
      <c r="A4770" s="1" t="s">
        <v>15729</v>
      </c>
      <c r="B4770" s="1" t="s">
        <v>7764</v>
      </c>
      <c r="C4770" s="8">
        <v>43618</v>
      </c>
      <c r="D4770" s="7">
        <v>43619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9.1872000000000007</v>
      </c>
      <c r="V4770" s="1">
        <f t="shared" si="74"/>
        <v>101.376</v>
      </c>
      <c r="W4770" s="30">
        <f>Orders[[#This Row],[Profit]]/Orders[[#This Row],[Sales]]</f>
        <v>0.36249999999999999</v>
      </c>
    </row>
    <row r="4771" spans="1:23" x14ac:dyDescent="0.35">
      <c r="A4771" s="1" t="s">
        <v>15730</v>
      </c>
      <c r="B4771" s="1" t="s">
        <v>7767</v>
      </c>
      <c r="C4771" s="8">
        <v>43362</v>
      </c>
      <c r="D4771" s="7">
        <v>43367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v>
      </c>
      <c r="S4771" s="1">
        <v>3</v>
      </c>
      <c r="T4771" s="1">
        <v>0.2</v>
      </c>
      <c r="U4771" s="1">
        <v>4.1832000000000003</v>
      </c>
      <c r="V4771" s="1">
        <f t="shared" si="74"/>
        <v>35.856000000000002</v>
      </c>
      <c r="W4771" s="30">
        <f>Orders[[#This Row],[Profit]]/Orders[[#This Row],[Sales]]</f>
        <v>0.35000000000000003</v>
      </c>
    </row>
    <row r="4772" spans="1:23" x14ac:dyDescent="0.35">
      <c r="A4772" s="1" t="s">
        <v>15731</v>
      </c>
      <c r="B4772" s="1" t="s">
        <v>7767</v>
      </c>
      <c r="C4772" s="8">
        <v>43362</v>
      </c>
      <c r="D4772" s="7">
        <v>43367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1.8720000000000001</v>
      </c>
      <c r="V4772" s="1">
        <f t="shared" si="74"/>
        <v>18.72</v>
      </c>
      <c r="W4772" s="30">
        <f>Orders[[#This Row],[Profit]]/Orders[[#This Row],[Sales]]</f>
        <v>0.3</v>
      </c>
    </row>
    <row r="4773" spans="1:23" x14ac:dyDescent="0.35">
      <c r="A4773" s="1" t="s">
        <v>15732</v>
      </c>
      <c r="B4773" s="1" t="s">
        <v>7770</v>
      </c>
      <c r="C4773" s="8">
        <v>42674</v>
      </c>
      <c r="D4773" s="7">
        <v>42677</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83.512799999999999</v>
      </c>
      <c r="V4773" s="1">
        <f t="shared" si="74"/>
        <v>5938.6880000000001</v>
      </c>
      <c r="W4773" s="30">
        <f>Orders[[#This Row],[Profit]]/Orders[[#This Row],[Sales]]</f>
        <v>0.1125</v>
      </c>
    </row>
    <row r="4774" spans="1:23" x14ac:dyDescent="0.35">
      <c r="A4774" s="1" t="s">
        <v>15733</v>
      </c>
      <c r="B4774" s="1" t="s">
        <v>7772</v>
      </c>
      <c r="C4774" s="8">
        <v>43792</v>
      </c>
      <c r="D4774" s="7">
        <v>43796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v>
      </c>
      <c r="V4774" s="1">
        <f t="shared" si="74"/>
        <v>6.4640000000000004</v>
      </c>
      <c r="W4774" s="30">
        <f>Orders[[#This Row],[Profit]]/Orders[[#This Row],[Sales]]</f>
        <v>-0.625</v>
      </c>
    </row>
    <row r="4775" spans="1:23" x14ac:dyDescent="0.35">
      <c r="A4775" s="1" t="s">
        <v>15734</v>
      </c>
      <c r="B4775" s="1" t="s">
        <v>7772</v>
      </c>
      <c r="C4775" s="8">
        <v>43792</v>
      </c>
      <c r="D4775" s="7">
        <v>43796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c r="V4775" s="1">
        <f t="shared" si="74"/>
        <v>57.599999999999994</v>
      </c>
      <c r="W4775" s="30">
        <f>Orders[[#This Row],[Profit]]/Orders[[#This Row],[Sales]]</f>
        <v>0.36250000000000004</v>
      </c>
    </row>
    <row r="4776" spans="1:23" x14ac:dyDescent="0.35">
      <c r="A4776" s="1" t="s">
        <v>15735</v>
      </c>
      <c r="B4776" s="1" t="s">
        <v>7772</v>
      </c>
      <c r="C4776" s="8">
        <v>43792</v>
      </c>
      <c r="D4776" s="7">
        <v>43796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222.38399999999999</v>
      </c>
      <c r="S4776" s="1">
        <v>2</v>
      </c>
      <c r="T4776" s="1">
        <v>0.2</v>
      </c>
      <c r="U4776" s="1">
        <v>16.678799999999999</v>
      </c>
      <c r="V4776" s="1">
        <f t="shared" si="74"/>
        <v>444.76799999999997</v>
      </c>
      <c r="W4776" s="30">
        <f>Orders[[#This Row],[Profit]]/Orders[[#This Row],[Sales]]</f>
        <v>7.4999999999999997E-2</v>
      </c>
    </row>
    <row r="4777" spans="1:23" x14ac:dyDescent="0.35">
      <c r="A4777" s="1" t="s">
        <v>15736</v>
      </c>
      <c r="B4777" s="1" t="s">
        <v>7773</v>
      </c>
      <c r="C4777" s="8">
        <v>43785</v>
      </c>
      <c r="D4777" s="7">
        <v>43790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6.0735999999999999</v>
      </c>
      <c r="V4777" s="1">
        <f t="shared" si="74"/>
        <v>93.44</v>
      </c>
      <c r="W4777" s="30">
        <f>Orders[[#This Row],[Profit]]/Orders[[#This Row],[Sales]]</f>
        <v>0.26</v>
      </c>
    </row>
    <row r="4778" spans="1:23" x14ac:dyDescent="0.35">
      <c r="A4778" s="1" t="s">
        <v>15737</v>
      </c>
      <c r="B4778" s="1" t="s">
        <v>7774</v>
      </c>
      <c r="C4778" s="8">
        <v>43150</v>
      </c>
      <c r="D4778" s="7">
        <v>43154</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c r="V4778" s="1">
        <f t="shared" si="74"/>
        <v>26.009999999999998</v>
      </c>
      <c r="W4778" s="30">
        <f>Orders[[#This Row],[Profit]]/Orders[[#This Row],[Sales]]</f>
        <v>0.47000000000000003</v>
      </c>
    </row>
    <row r="4779" spans="1:23" x14ac:dyDescent="0.35">
      <c r="A4779" s="1" t="s">
        <v>15738</v>
      </c>
      <c r="B4779" s="1" t="s">
        <v>7774</v>
      </c>
      <c r="C4779" s="8">
        <v>43150</v>
      </c>
      <c r="D4779" s="7">
        <v>43154</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6.6845999999999997</v>
      </c>
      <c r="V4779" s="1">
        <f t="shared" si="74"/>
        <v>77.13</v>
      </c>
      <c r="W4779" s="30">
        <f>Orders[[#This Row],[Profit]]/Orders[[#This Row],[Sales]]</f>
        <v>0.25999999999999995</v>
      </c>
    </row>
    <row r="4780" spans="1:23" x14ac:dyDescent="0.35">
      <c r="A4780" s="1" t="s">
        <v>15739</v>
      </c>
      <c r="B4780" s="1" t="s">
        <v>7775</v>
      </c>
      <c r="C4780" s="8">
        <v>43776</v>
      </c>
      <c r="D4780" s="7">
        <v>43780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33.310200000000002</v>
      </c>
      <c r="V4780" s="1">
        <f t="shared" si="74"/>
        <v>706.57999999999993</v>
      </c>
      <c r="W4780" s="30">
        <f>Orders[[#This Row],[Profit]]/Orders[[#This Row],[Sales]]</f>
        <v>0.33</v>
      </c>
    </row>
    <row r="4781" spans="1:23" x14ac:dyDescent="0.35">
      <c r="A4781" s="1" t="s">
        <v>15740</v>
      </c>
      <c r="B4781" s="1" t="s">
        <v>7776</v>
      </c>
      <c r="C4781" s="8">
        <v>42559</v>
      </c>
      <c r="D4781" s="7">
        <v>42561</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63.881999999999998</v>
      </c>
      <c r="S4781" s="1">
        <v>1</v>
      </c>
      <c r="T4781" s="1">
        <v>0.1</v>
      </c>
      <c r="U4781" s="1">
        <v>10.647</v>
      </c>
      <c r="V4781" s="1">
        <f t="shared" si="74"/>
        <v>63.881999999999998</v>
      </c>
      <c r="W4781" s="30">
        <f>Orders[[#This Row],[Profit]]/Orders[[#This Row],[Sales]]</f>
        <v>0.16666666666666669</v>
      </c>
    </row>
    <row r="4782" spans="1:23" x14ac:dyDescent="0.35">
      <c r="A4782" s="1" t="s">
        <v>15741</v>
      </c>
      <c r="B4782" s="1" t="s">
        <v>7777</v>
      </c>
      <c r="C4782" s="8">
        <v>42681</v>
      </c>
      <c r="D4782" s="7">
        <v>42686</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683.14400000000001</v>
      </c>
      <c r="S4782" s="1">
        <v>4</v>
      </c>
      <c r="T4782" s="1">
        <v>0.3</v>
      </c>
      <c r="U4782" s="1">
        <v>0</v>
      </c>
      <c r="V4782" s="1">
        <f t="shared" si="74"/>
        <v>2732.576</v>
      </c>
      <c r="W4782" s="30">
        <f>Orders[[#This Row],[Profit]]/Orders[[#This Row],[Sales]]</f>
        <v>0</v>
      </c>
    </row>
    <row r="4783" spans="1:23" x14ac:dyDescent="0.35">
      <c r="A4783" s="1" t="s">
        <v>15742</v>
      </c>
      <c r="B4783" s="1" t="s">
        <v>7777</v>
      </c>
      <c r="C4783" s="8">
        <v>42681</v>
      </c>
      <c r="D4783" s="7">
        <v>42686</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1.476</v>
      </c>
      <c r="S4783" s="1">
        <v>3</v>
      </c>
      <c r="T4783" s="1">
        <v>0.8</v>
      </c>
      <c r="U4783" s="1">
        <v>-2.214</v>
      </c>
      <c r="V4783" s="1">
        <f t="shared" si="74"/>
        <v>4.4279999999999999</v>
      </c>
      <c r="W4783" s="30">
        <f>Orders[[#This Row],[Profit]]/Orders[[#This Row],[Sales]]</f>
        <v>-1.5</v>
      </c>
    </row>
    <row r="4784" spans="1:23" x14ac:dyDescent="0.35">
      <c r="A4784" s="1" t="s">
        <v>15743</v>
      </c>
      <c r="B4784" s="1" t="s">
        <v>7777</v>
      </c>
      <c r="C4784" s="8">
        <v>42681</v>
      </c>
      <c r="D4784" s="7">
        <v>42686</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40.712000000000003</v>
      </c>
      <c r="S4784" s="1">
        <v>7</v>
      </c>
      <c r="T4784" s="1">
        <v>0.2</v>
      </c>
      <c r="U4784" s="1">
        <v>3.5623</v>
      </c>
      <c r="V4784" s="1">
        <f t="shared" si="74"/>
        <v>284.98400000000004</v>
      </c>
      <c r="W4784" s="30">
        <f>Orders[[#This Row],[Profit]]/Orders[[#This Row],[Sales]]</f>
        <v>8.7499999999999994E-2</v>
      </c>
    </row>
    <row r="4785" spans="1:23" x14ac:dyDescent="0.35">
      <c r="A4785" s="1" t="s">
        <v>15744</v>
      </c>
      <c r="B4785" s="1" t="s">
        <v>7780</v>
      </c>
      <c r="C4785" s="8">
        <v>43493</v>
      </c>
      <c r="D4785" s="7">
        <v>43497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c r="V4785" s="1">
        <f t="shared" si="74"/>
        <v>1399.5</v>
      </c>
      <c r="W4785" s="30">
        <f>Orders[[#This Row],[Profit]]/Orders[[#This Row],[Sales]]</f>
        <v>0.4900000000000001</v>
      </c>
    </row>
    <row r="4786" spans="1:23" x14ac:dyDescent="0.35">
      <c r="A4786" s="1" t="s">
        <v>15745</v>
      </c>
      <c r="B4786" s="1" t="s">
        <v>7781</v>
      </c>
      <c r="C4786" s="8">
        <v>43080</v>
      </c>
      <c r="D4786" s="7">
        <v>43085</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v>
      </c>
      <c r="S4786" s="1">
        <v>5</v>
      </c>
      <c r="T4786" s="1">
        <v>0.2</v>
      </c>
      <c r="U4786" s="1">
        <v>1.1479999999999999</v>
      </c>
      <c r="V4786" s="1">
        <f t="shared" si="74"/>
        <v>65.599999999999994</v>
      </c>
      <c r="W4786" s="30">
        <f>Orders[[#This Row],[Profit]]/Orders[[#This Row],[Sales]]</f>
        <v>8.7499999999999994E-2</v>
      </c>
    </row>
    <row r="4787" spans="1:23" x14ac:dyDescent="0.35">
      <c r="A4787" s="1" t="s">
        <v>15746</v>
      </c>
      <c r="B4787" s="1" t="s">
        <v>7781</v>
      </c>
      <c r="C4787" s="8">
        <v>43080</v>
      </c>
      <c r="D4787" s="7">
        <v>43085</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69.575999999999993</v>
      </c>
      <c r="S4787" s="1">
        <v>4</v>
      </c>
      <c r="T4787" s="1">
        <v>0.7</v>
      </c>
      <c r="U4787" s="1">
        <v>-143.79040000000001</v>
      </c>
      <c r="V4787" s="1">
        <f t="shared" si="74"/>
        <v>278.30399999999997</v>
      </c>
      <c r="W4787" s="30">
        <f>Orders[[#This Row],[Profit]]/Orders[[#This Row],[Sales]]</f>
        <v>-2.0666666666666669</v>
      </c>
    </row>
    <row r="4788" spans="1:23" x14ac:dyDescent="0.35">
      <c r="A4788" s="1" t="s">
        <v>15747</v>
      </c>
      <c r="B4788" s="1" t="s">
        <v>7781</v>
      </c>
      <c r="C4788" s="8">
        <v>43080</v>
      </c>
      <c r="D4788" s="7">
        <v>43085</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0.47520000000000001</v>
      </c>
      <c r="V4788" s="1">
        <f t="shared" si="74"/>
        <v>12.672000000000001</v>
      </c>
      <c r="W4788" s="30">
        <f>Orders[[#This Row],[Profit]]/Orders[[#This Row],[Sales]]</f>
        <v>0.1125</v>
      </c>
    </row>
    <row r="4789" spans="1:23" x14ac:dyDescent="0.35">
      <c r="A4789" s="1" t="s">
        <v>15748</v>
      </c>
      <c r="B4789" s="1" t="s">
        <v>7781</v>
      </c>
      <c r="C4789" s="8">
        <v>43080</v>
      </c>
      <c r="D4789" s="7">
        <v>43085</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-6.5339999999999998</v>
      </c>
      <c r="V4789" s="1">
        <f t="shared" si="74"/>
        <v>232.32</v>
      </c>
      <c r="W4789" s="30">
        <f>Orders[[#This Row],[Profit]]/Orders[[#This Row],[Sales]]</f>
        <v>-0.1125</v>
      </c>
    </row>
    <row r="4790" spans="1:23" x14ac:dyDescent="0.35">
      <c r="A4790" s="1" t="s">
        <v>15749</v>
      </c>
      <c r="B4790" s="1" t="s">
        <v>7781</v>
      </c>
      <c r="C4790" s="8">
        <v>43080</v>
      </c>
      <c r="D4790" s="7">
        <v>43085</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52.415999999999997</v>
      </c>
      <c r="S4790" s="1">
        <v>9</v>
      </c>
      <c r="T4790" s="1">
        <v>0.2</v>
      </c>
      <c r="U4790" s="1">
        <v>15.069599999999999</v>
      </c>
      <c r="V4790" s="1">
        <f t="shared" si="74"/>
        <v>471.74399999999997</v>
      </c>
      <c r="W4790" s="30">
        <f>Orders[[#This Row],[Profit]]/Orders[[#This Row],[Sales]]</f>
        <v>0.28750000000000003</v>
      </c>
    </row>
    <row r="4791" spans="1:23" x14ac:dyDescent="0.35">
      <c r="A4791" s="1" t="s">
        <v>15750</v>
      </c>
      <c r="B4791" s="1" t="s">
        <v>7781</v>
      </c>
      <c r="C4791" s="8">
        <v>43080</v>
      </c>
      <c r="D4791" s="7">
        <v>43085</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v>
      </c>
      <c r="S4791" s="1">
        <v>5</v>
      </c>
      <c r="T4791" s="1">
        <v>0.2</v>
      </c>
      <c r="U4791" s="1">
        <v>10.984</v>
      </c>
      <c r="V4791" s="1">
        <f t="shared" si="74"/>
        <v>274.60000000000002</v>
      </c>
      <c r="W4791" s="30">
        <f>Orders[[#This Row],[Profit]]/Orders[[#This Row],[Sales]]</f>
        <v>0.19999999999999998</v>
      </c>
    </row>
    <row r="4792" spans="1:23" x14ac:dyDescent="0.35">
      <c r="A4792" s="1" t="s">
        <v>15751</v>
      </c>
      <c r="B4792" s="1" t="s">
        <v>7781</v>
      </c>
      <c r="C4792" s="8">
        <v>43080</v>
      </c>
      <c r="D4792" s="7">
        <v>43085</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-248.166</v>
      </c>
      <c r="V4792" s="1">
        <f t="shared" si="74"/>
        <v>1824.75</v>
      </c>
      <c r="W4792" s="30">
        <f>Orders[[#This Row],[Profit]]/Orders[[#This Row],[Sales]]</f>
        <v>-0.68</v>
      </c>
    </row>
    <row r="4793" spans="1:23" x14ac:dyDescent="0.35">
      <c r="A4793" s="1" t="s">
        <v>15752</v>
      </c>
      <c r="B4793" s="1" t="s">
        <v>7781</v>
      </c>
      <c r="C4793" s="8">
        <v>43080</v>
      </c>
      <c r="D4793" s="7">
        <v>43085</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28.706399999999999</v>
      </c>
      <c r="V4793" s="1">
        <f t="shared" si="74"/>
        <v>255.16800000000001</v>
      </c>
      <c r="W4793" s="30">
        <f>Orders[[#This Row],[Profit]]/Orders[[#This Row],[Sales]]</f>
        <v>0.33749999999999997</v>
      </c>
    </row>
    <row r="4794" spans="1:23" x14ac:dyDescent="0.35">
      <c r="A4794" s="1" t="s">
        <v>15753</v>
      </c>
      <c r="B4794" s="1" t="s">
        <v>7781</v>
      </c>
      <c r="C4794" s="8">
        <v>43080</v>
      </c>
      <c r="D4794" s="7">
        <v>43085</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27.696000000000002</v>
      </c>
      <c r="S4794" s="1">
        <v>3</v>
      </c>
      <c r="T4794" s="1">
        <v>0.2</v>
      </c>
      <c r="U4794" s="1">
        <v>9.6936</v>
      </c>
      <c r="V4794" s="1">
        <f t="shared" si="74"/>
        <v>83.088000000000008</v>
      </c>
      <c r="W4794" s="30">
        <f>Orders[[#This Row],[Profit]]/Orders[[#This Row],[Sales]]</f>
        <v>0.35</v>
      </c>
    </row>
    <row r="4795" spans="1:23" x14ac:dyDescent="0.35">
      <c r="A4795" s="1" t="s">
        <v>15754</v>
      </c>
      <c r="B4795" s="1" t="s">
        <v>7785</v>
      </c>
      <c r="C4795" s="8">
        <v>42915</v>
      </c>
      <c r="D4795" s="7">
        <v>42920</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c r="V4795" s="1">
        <f t="shared" si="74"/>
        <v>99.84</v>
      </c>
      <c r="W4795" s="30">
        <f>Orders[[#This Row],[Profit]]/Orders[[#This Row],[Sales]]</f>
        <v>0.44999999999999996</v>
      </c>
    </row>
    <row r="4796" spans="1:23" x14ac:dyDescent="0.35">
      <c r="A4796" s="1" t="s">
        <v>15755</v>
      </c>
      <c r="B4796" s="1" t="s">
        <v>7786</v>
      </c>
      <c r="C4796" s="8">
        <v>42810</v>
      </c>
      <c r="D4796" s="7">
        <v>42817</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18.114599999999999</v>
      </c>
      <c r="V4796" s="1">
        <f t="shared" si="74"/>
        <v>43.13</v>
      </c>
      <c r="W4796" s="30">
        <f>Orders[[#This Row],[Profit]]/Orders[[#This Row],[Sales]]</f>
        <v>0.42</v>
      </c>
    </row>
    <row r="4797" spans="1:23" x14ac:dyDescent="0.35">
      <c r="A4797" s="1" t="s">
        <v>15756</v>
      </c>
      <c r="B4797" s="1" t="s">
        <v>7789</v>
      </c>
      <c r="C4797" s="8">
        <v>42960</v>
      </c>
      <c r="D4797" s="7">
        <v>42964</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2.7071999999999998</v>
      </c>
      <c r="V4797" s="1">
        <f t="shared" si="74"/>
        <v>16.919999999999998</v>
      </c>
      <c r="W4797" s="30">
        <f>Orders[[#This Row],[Profit]]/Orders[[#This Row],[Sales]]</f>
        <v>0.48</v>
      </c>
    </row>
    <row r="4798" spans="1:23" x14ac:dyDescent="0.35">
      <c r="A4798" s="1" t="s">
        <v>15757</v>
      </c>
      <c r="B4798" s="1" t="s">
        <v>7791</v>
      </c>
      <c r="C4798" s="8">
        <v>43234</v>
      </c>
      <c r="D4798" s="7">
        <v>43239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57.582000000000001</v>
      </c>
      <c r="S4798" s="1">
        <v>3</v>
      </c>
      <c r="T4798" s="1">
        <v>0.7</v>
      </c>
      <c r="U4798" s="1">
        <v>-44.1462</v>
      </c>
      <c r="V4798" s="1">
        <f t="shared" si="74"/>
        <v>172.74600000000001</v>
      </c>
      <c r="W4798" s="30">
        <f>Orders[[#This Row],[Profit]]/Orders[[#This Row],[Sales]]</f>
        <v>-0.76666666666666661</v>
      </c>
    </row>
    <row r="4799" spans="1:23" x14ac:dyDescent="0.35">
      <c r="A4799" s="1" t="s">
        <v>15758</v>
      </c>
      <c r="B4799" s="1" t="s">
        <v>7791</v>
      </c>
      <c r="C4799" s="8">
        <v>43234</v>
      </c>
      <c r="D4799" s="7">
        <v>43239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31.103999999999999</v>
      </c>
      <c r="S4799" s="1">
        <v>6</v>
      </c>
      <c r="T4799" s="1">
        <v>0.2</v>
      </c>
      <c r="U4799" s="1">
        <v>10.8864</v>
      </c>
      <c r="V4799" s="1">
        <f t="shared" si="74"/>
        <v>186.624</v>
      </c>
      <c r="W4799" s="30">
        <f>Orders[[#This Row],[Profit]]/Orders[[#This Row],[Sales]]</f>
        <v>0.35000000000000003</v>
      </c>
    </row>
    <row r="4800" spans="1:23" x14ac:dyDescent="0.35">
      <c r="A4800" s="1" t="s">
        <v>15759</v>
      </c>
      <c r="B4800" s="1" t="s">
        <v>7791</v>
      </c>
      <c r="C4800" s="8">
        <v>43234</v>
      </c>
      <c r="D4800" s="7">
        <v>43239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8.3027999999999995</v>
      </c>
      <c r="V4800" s="1">
        <f t="shared" si="74"/>
        <v>90.575999999999993</v>
      </c>
      <c r="W4800" s="30">
        <f>Orders[[#This Row],[Profit]]/Orders[[#This Row],[Sales]]</f>
        <v>0.27499999999999997</v>
      </c>
    </row>
    <row r="4801" spans="1:23" x14ac:dyDescent="0.35">
      <c r="A4801" s="1" t="s">
        <v>15760</v>
      </c>
      <c r="B4801" s="1" t="s">
        <v>7791</v>
      </c>
      <c r="C4801" s="8">
        <v>43234</v>
      </c>
      <c r="D4801" s="7">
        <v>43239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4.3600000000000003</v>
      </c>
      <c r="V4801" s="1">
        <f t="shared" si="74"/>
        <v>218</v>
      </c>
      <c r="W4801" s="30">
        <f>Orders[[#This Row],[Profit]]/Orders[[#This Row],[Sales]]</f>
        <v>0.1</v>
      </c>
    </row>
    <row r="4802" spans="1:23" x14ac:dyDescent="0.35">
      <c r="A4802" s="1" t="s">
        <v>15761</v>
      </c>
      <c r="B4802" s="1" t="s">
        <v>7791</v>
      </c>
      <c r="C4802" s="8">
        <v>43234</v>
      </c>
      <c r="D4802" s="7">
        <v>43239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0.41720000000000002</v>
      </c>
      <c r="V4802" s="1">
        <f t="shared" ref="V4802:V4865" si="75">PRODUCT(S4802,R4802)</f>
        <v>9.5359999999999996</v>
      </c>
      <c r="W4802" s="30">
        <f>Orders[[#This Row],[Profit]]/Orders[[#This Row],[Sales]]</f>
        <v>8.7500000000000008E-2</v>
      </c>
    </row>
    <row r="4803" spans="1:23" x14ac:dyDescent="0.35">
      <c r="A4803" s="1" t="s">
        <v>15762</v>
      </c>
      <c r="B4803" s="1" t="s">
        <v>7791</v>
      </c>
      <c r="C4803" s="8">
        <v>43234</v>
      </c>
      <c r="D4803" s="7">
        <v>43239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v>
      </c>
      <c r="S4803" s="1">
        <v>2</v>
      </c>
      <c r="T4803" s="1">
        <v>0.7</v>
      </c>
      <c r="U4803" s="1">
        <v>-7.6120000000000001</v>
      </c>
      <c r="V4803" s="1">
        <f t="shared" si="75"/>
        <v>20.76</v>
      </c>
      <c r="W4803" s="30">
        <f>Orders[[#This Row],[Profit]]/Orders[[#This Row],[Sales]]</f>
        <v>-0.73333333333333328</v>
      </c>
    </row>
    <row r="4804" spans="1:23" x14ac:dyDescent="0.35">
      <c r="A4804" s="1" t="s">
        <v>15763</v>
      </c>
      <c r="B4804" s="1" t="s">
        <v>7791</v>
      </c>
      <c r="C4804" s="8">
        <v>43234</v>
      </c>
      <c r="D4804" s="7">
        <v>43239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13.391999999999999</v>
      </c>
      <c r="S4804" s="1">
        <v>8</v>
      </c>
      <c r="T4804" s="1">
        <v>0.7</v>
      </c>
      <c r="U4804" s="1">
        <v>-9.8208000000000002</v>
      </c>
      <c r="V4804" s="1">
        <f t="shared" si="75"/>
        <v>107.136</v>
      </c>
      <c r="W4804" s="30">
        <f>Orders[[#This Row],[Profit]]/Orders[[#This Row],[Sales]]</f>
        <v>-0.73333333333333339</v>
      </c>
    </row>
    <row r="4805" spans="1:23" x14ac:dyDescent="0.35">
      <c r="A4805" s="1" t="s">
        <v>15764</v>
      </c>
      <c r="B4805" s="1" t="s">
        <v>7794</v>
      </c>
      <c r="C4805" s="8">
        <v>43659</v>
      </c>
      <c r="D4805" s="7">
        <v>43663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39.594000000000001</v>
      </c>
      <c r="S4805" s="1">
        <v>1</v>
      </c>
      <c r="T4805" s="1">
        <v>0.4</v>
      </c>
      <c r="U4805" s="1">
        <v>-7.2588999999999997</v>
      </c>
      <c r="V4805" s="1">
        <f t="shared" si="75"/>
        <v>39.594000000000001</v>
      </c>
      <c r="W4805" s="30">
        <f>Orders[[#This Row],[Profit]]/Orders[[#This Row],[Sales]]</f>
        <v>-0.18333333333333332</v>
      </c>
    </row>
    <row r="4806" spans="1:23" x14ac:dyDescent="0.35">
      <c r="A4806" s="1" t="s">
        <v>15765</v>
      </c>
      <c r="B4806" s="1" t="s">
        <v>7794</v>
      </c>
      <c r="C4806" s="8">
        <v>43659</v>
      </c>
      <c r="D4806" s="7">
        <v>43663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91.007999999999996</v>
      </c>
      <c r="S4806" s="1">
        <v>9</v>
      </c>
      <c r="T4806" s="1">
        <v>0.2</v>
      </c>
      <c r="U4806" s="1">
        <v>19.339200000000002</v>
      </c>
      <c r="V4806" s="1">
        <f t="shared" si="75"/>
        <v>819.072</v>
      </c>
      <c r="W4806" s="30">
        <f>Orders[[#This Row],[Profit]]/Orders[[#This Row],[Sales]]</f>
        <v>0.21250000000000002</v>
      </c>
    </row>
    <row r="4807" spans="1:23" x14ac:dyDescent="0.35">
      <c r="A4807" s="1" t="s">
        <v>15766</v>
      </c>
      <c r="B4807" s="1" t="s">
        <v>7795</v>
      </c>
      <c r="C4807" s="8">
        <v>43061</v>
      </c>
      <c r="D4807" s="7">
        <v>43064</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18.211200000000002</v>
      </c>
      <c r="V4807" s="1">
        <f t="shared" si="75"/>
        <v>75.88</v>
      </c>
      <c r="W4807" s="30">
        <f>Orders[[#This Row],[Profit]]/Orders[[#This Row],[Sales]]</f>
        <v>0.48000000000000009</v>
      </c>
    </row>
    <row r="4808" spans="1:23" x14ac:dyDescent="0.35">
      <c r="A4808" s="1" t="s">
        <v>15767</v>
      </c>
      <c r="B4808" s="1" t="s">
        <v>7795</v>
      </c>
      <c r="C4808" s="8">
        <v>43061</v>
      </c>
      <c r="D4808" s="7">
        <v>43064</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v>
      </c>
      <c r="S4808" s="1">
        <v>10</v>
      </c>
      <c r="T4808" s="1">
        <v>0</v>
      </c>
      <c r="U4808" s="1">
        <v>19.260000000000002</v>
      </c>
      <c r="V4808" s="1">
        <f t="shared" si="75"/>
        <v>428</v>
      </c>
      <c r="W4808" s="30">
        <f>Orders[[#This Row],[Profit]]/Orders[[#This Row],[Sales]]</f>
        <v>0.45000000000000007</v>
      </c>
    </row>
    <row r="4809" spans="1:23" x14ac:dyDescent="0.35">
      <c r="A4809" s="1" t="s">
        <v>15768</v>
      </c>
      <c r="B4809" s="1" t="s">
        <v>7795</v>
      </c>
      <c r="C4809" s="8">
        <v>43061</v>
      </c>
      <c r="D4809" s="7">
        <v>43064</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10.089</v>
      </c>
      <c r="V4809" s="1">
        <f t="shared" si="75"/>
        <v>100.89000000000001</v>
      </c>
      <c r="W4809" s="30">
        <f>Orders[[#This Row],[Profit]]/Orders[[#This Row],[Sales]]</f>
        <v>0.3</v>
      </c>
    </row>
    <row r="4810" spans="1:23" x14ac:dyDescent="0.35">
      <c r="A4810" s="1" t="s">
        <v>15769</v>
      </c>
      <c r="B4810" s="1" t="s">
        <v>7796</v>
      </c>
      <c r="C4810" s="8">
        <v>42697</v>
      </c>
      <c r="D4810" s="7">
        <v>42702</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v>
      </c>
      <c r="S4810" s="1">
        <v>3</v>
      </c>
      <c r="T4810" s="1">
        <v>0.2</v>
      </c>
      <c r="U4810" s="1">
        <v>21.197700000000001</v>
      </c>
      <c r="V4810" s="1">
        <f t="shared" si="75"/>
        <v>188.42400000000001</v>
      </c>
      <c r="W4810" s="30">
        <f>Orders[[#This Row],[Profit]]/Orders[[#This Row],[Sales]]</f>
        <v>0.33750000000000002</v>
      </c>
    </row>
    <row r="4811" spans="1:23" x14ac:dyDescent="0.35">
      <c r="A4811" s="1" t="s">
        <v>15770</v>
      </c>
      <c r="B4811" s="1" t="s">
        <v>7797</v>
      </c>
      <c r="C4811" s="8">
        <v>43096</v>
      </c>
      <c r="D4811" s="7">
        <v>43099</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91.950800000000001</v>
      </c>
      <c r="V4811" s="1">
        <f t="shared" si="75"/>
        <v>782.56</v>
      </c>
      <c r="W4811" s="30">
        <f>Orders[[#This Row],[Profit]]/Orders[[#This Row],[Sales]]</f>
        <v>0.47000000000000003</v>
      </c>
    </row>
    <row r="4812" spans="1:23" x14ac:dyDescent="0.35">
      <c r="A4812" s="1" t="s">
        <v>15771</v>
      </c>
      <c r="B4812" s="1" t="s">
        <v>7797</v>
      </c>
      <c r="C4812" s="8">
        <v>43096</v>
      </c>
      <c r="D4812" s="7">
        <v>43099</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c r="V4812" s="1">
        <f t="shared" si="75"/>
        <v>479.8</v>
      </c>
      <c r="W4812" s="30">
        <f>Orders[[#This Row],[Profit]]/Orders[[#This Row],[Sales]]</f>
        <v>0.3</v>
      </c>
    </row>
    <row r="4813" spans="1:23" x14ac:dyDescent="0.35">
      <c r="A4813" s="1" t="s">
        <v>15772</v>
      </c>
      <c r="B4813" s="1" t="s">
        <v>7798</v>
      </c>
      <c r="C4813" s="8">
        <v>43418</v>
      </c>
      <c r="D4813" s="7">
        <v>43423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380.05799999999999</v>
      </c>
      <c r="S4813" s="1">
        <v>3</v>
      </c>
      <c r="T4813" s="1">
        <v>0.3</v>
      </c>
      <c r="U4813" s="1">
        <v>-21.717600000000001</v>
      </c>
      <c r="V4813" s="1">
        <f t="shared" si="75"/>
        <v>1140.174</v>
      </c>
      <c r="W4813" s="30">
        <f>Orders[[#This Row],[Profit]]/Orders[[#This Row],[Sales]]</f>
        <v>-5.7142857142857148E-2</v>
      </c>
    </row>
    <row r="4814" spans="1:23" x14ac:dyDescent="0.35">
      <c r="A4814" s="1" t="s">
        <v>15773</v>
      </c>
      <c r="B4814" s="1" t="s">
        <v>7798</v>
      </c>
      <c r="C4814" s="8">
        <v>43418</v>
      </c>
      <c r="D4814" s="7">
        <v>43423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1199.9760000000001</v>
      </c>
      <c r="S4814" s="1">
        <v>4</v>
      </c>
      <c r="T4814" s="1">
        <v>0.4</v>
      </c>
      <c r="U4814" s="1">
        <v>179.99639999999999</v>
      </c>
      <c r="V4814" s="1">
        <f t="shared" si="75"/>
        <v>4799.9040000000005</v>
      </c>
      <c r="W4814" s="30">
        <f>Orders[[#This Row],[Profit]]/Orders[[#This Row],[Sales]]</f>
        <v>0.15</v>
      </c>
    </row>
    <row r="4815" spans="1:23" x14ac:dyDescent="0.35">
      <c r="A4815" s="1" t="s">
        <v>15774</v>
      </c>
      <c r="B4815" s="1" t="s">
        <v>7798</v>
      </c>
      <c r="C4815" s="8">
        <v>43418</v>
      </c>
      <c r="D4815" s="7">
        <v>43423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9.7151999999999994</v>
      </c>
      <c r="V4815" s="1">
        <f t="shared" si="75"/>
        <v>145.72800000000001</v>
      </c>
      <c r="W4815" s="30">
        <f>Orders[[#This Row],[Profit]]/Orders[[#This Row],[Sales]]</f>
        <v>0.19999999999999998</v>
      </c>
    </row>
    <row r="4816" spans="1:23" x14ac:dyDescent="0.35">
      <c r="A4816" s="1" t="s">
        <v>15775</v>
      </c>
      <c r="B4816" s="1" t="s">
        <v>7801</v>
      </c>
      <c r="C4816" s="8">
        <v>43228</v>
      </c>
      <c r="D4816" s="7">
        <v>43230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c r="V4816" s="1">
        <f t="shared" si="75"/>
        <v>53.820000000000007</v>
      </c>
      <c r="W4816" s="30">
        <f>Orders[[#This Row],[Profit]]/Orders[[#This Row],[Sales]]</f>
        <v>0.45</v>
      </c>
    </row>
    <row r="4817" spans="1:23" x14ac:dyDescent="0.35">
      <c r="A4817" s="1" t="s">
        <v>15776</v>
      </c>
      <c r="B4817" s="1" t="s">
        <v>7802</v>
      </c>
      <c r="C4817" s="8">
        <v>42730</v>
      </c>
      <c r="D4817" s="7">
        <v>42735</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18.263999999999999</v>
      </c>
      <c r="S4817" s="1">
        <v>3</v>
      </c>
      <c r="T4817" s="1">
        <v>0.2</v>
      </c>
      <c r="U4817" s="1">
        <v>6.1641000000000004</v>
      </c>
      <c r="V4817" s="1">
        <f t="shared" si="75"/>
        <v>54.792000000000002</v>
      </c>
      <c r="W4817" s="30">
        <f>Orders[[#This Row],[Profit]]/Orders[[#This Row],[Sales]]</f>
        <v>0.33750000000000002</v>
      </c>
    </row>
    <row r="4818" spans="1:23" x14ac:dyDescent="0.35">
      <c r="A4818" s="1" t="s">
        <v>15777</v>
      </c>
      <c r="B4818" s="1" t="s">
        <v>7802</v>
      </c>
      <c r="C4818" s="8">
        <v>42730</v>
      </c>
      <c r="D4818" s="7">
        <v>42735</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5.6315999999999997</v>
      </c>
      <c r="V4818" s="1">
        <f t="shared" si="75"/>
        <v>69.311999999999998</v>
      </c>
      <c r="W4818" s="30">
        <f>Orders[[#This Row],[Profit]]/Orders[[#This Row],[Sales]]</f>
        <v>0.16250000000000001</v>
      </c>
    </row>
    <row r="4819" spans="1:23" x14ac:dyDescent="0.35">
      <c r="A4819" s="1" t="s">
        <v>15778</v>
      </c>
      <c r="B4819" s="1" t="s">
        <v>7802</v>
      </c>
      <c r="C4819" s="8">
        <v>42730</v>
      </c>
      <c r="D4819" s="7">
        <v>42735</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8.1552000000000007</v>
      </c>
      <c r="V4819" s="1">
        <f t="shared" si="75"/>
        <v>163.10400000000001</v>
      </c>
      <c r="W4819" s="30">
        <f>Orders[[#This Row],[Profit]]/Orders[[#This Row],[Sales]]</f>
        <v>0.1</v>
      </c>
    </row>
    <row r="4820" spans="1:23" x14ac:dyDescent="0.35">
      <c r="A4820" s="1" t="s">
        <v>15779</v>
      </c>
      <c r="B4820" s="1" t="s">
        <v>7802</v>
      </c>
      <c r="C4820" s="8">
        <v>42730</v>
      </c>
      <c r="D4820" s="7">
        <v>42735</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v>
      </c>
      <c r="S4820" s="1">
        <v>4</v>
      </c>
      <c r="T4820" s="1">
        <v>0.2</v>
      </c>
      <c r="U4820" s="1">
        <v>-42.588000000000001</v>
      </c>
      <c r="V4820" s="1">
        <f t="shared" si="75"/>
        <v>908.54399999999998</v>
      </c>
      <c r="W4820" s="30">
        <f>Orders[[#This Row],[Profit]]/Orders[[#This Row],[Sales]]</f>
        <v>-0.1875</v>
      </c>
    </row>
    <row r="4821" spans="1:23" x14ac:dyDescent="0.35">
      <c r="A4821" s="1" t="s">
        <v>15780</v>
      </c>
      <c r="B4821" s="1" t="s">
        <v>7803</v>
      </c>
      <c r="C4821" s="8">
        <v>43624</v>
      </c>
      <c r="D4821" s="7">
        <v>43630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c r="V4821" s="1">
        <f t="shared" si="75"/>
        <v>20.72</v>
      </c>
      <c r="W4821" s="30">
        <f>Orders[[#This Row],[Profit]]/Orders[[#This Row],[Sales]]</f>
        <v>0.49</v>
      </c>
    </row>
    <row r="4822" spans="1:23" x14ac:dyDescent="0.35">
      <c r="A4822" s="1" t="s">
        <v>15781</v>
      </c>
      <c r="B4822" s="1" t="s">
        <v>7806</v>
      </c>
      <c r="C4822" s="8">
        <v>42832</v>
      </c>
      <c r="D4822" s="7">
        <v>42836</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463.24799999999999</v>
      </c>
      <c r="S4822" s="1">
        <v>8</v>
      </c>
      <c r="T4822" s="1">
        <v>0.8</v>
      </c>
      <c r="U4822" s="1">
        <v>-1181.2824000000001</v>
      </c>
      <c r="V4822" s="1">
        <f t="shared" si="75"/>
        <v>3705.9839999999999</v>
      </c>
      <c r="W4822" s="30">
        <f>Orders[[#This Row],[Profit]]/Orders[[#This Row],[Sales]]</f>
        <v>-2.5500000000000003</v>
      </c>
    </row>
    <row r="4823" spans="1:23" x14ac:dyDescent="0.35">
      <c r="A4823" s="1" t="s">
        <v>15782</v>
      </c>
      <c r="B4823" s="1" t="s">
        <v>7806</v>
      </c>
      <c r="C4823" s="8">
        <v>42832</v>
      </c>
      <c r="D4823" s="7">
        <v>42836</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47.994</v>
      </c>
      <c r="V4823" s="1">
        <f t="shared" si="75"/>
        <v>2303.712</v>
      </c>
      <c r="W4823" s="30">
        <f>Orders[[#This Row],[Profit]]/Orders[[#This Row],[Sales]]</f>
        <v>0.125</v>
      </c>
    </row>
    <row r="4824" spans="1:23" x14ac:dyDescent="0.35">
      <c r="A4824" s="1" t="s">
        <v>15783</v>
      </c>
      <c r="B4824" s="1" t="s">
        <v>7807</v>
      </c>
      <c r="C4824" s="8">
        <v>43291</v>
      </c>
      <c r="D4824" s="7">
        <v>43292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44.856000000000002</v>
      </c>
      <c r="S4824" s="1">
        <v>6</v>
      </c>
      <c r="T4824" s="1">
        <v>0.7</v>
      </c>
      <c r="U4824" s="1">
        <v>-35.884799999999998</v>
      </c>
      <c r="V4824" s="1">
        <f t="shared" si="75"/>
        <v>269.13600000000002</v>
      </c>
      <c r="W4824" s="30">
        <f>Orders[[#This Row],[Profit]]/Orders[[#This Row],[Sales]]</f>
        <v>-0.79999999999999993</v>
      </c>
    </row>
    <row r="4825" spans="1:23" x14ac:dyDescent="0.35">
      <c r="A4825" s="1" t="s">
        <v>15784</v>
      </c>
      <c r="B4825" s="1" t="s">
        <v>7809</v>
      </c>
      <c r="C4825" s="8">
        <v>43425</v>
      </c>
      <c r="D4825" s="7">
        <v>43430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30.344999999999999</v>
      </c>
      <c r="S4825" s="1">
        <v>7</v>
      </c>
      <c r="T4825" s="1">
        <v>0.7</v>
      </c>
      <c r="U4825" s="1">
        <v>-24.276</v>
      </c>
      <c r="V4825" s="1">
        <f t="shared" si="75"/>
        <v>212.41499999999999</v>
      </c>
      <c r="W4825" s="30">
        <f>Orders[[#This Row],[Profit]]/Orders[[#This Row],[Sales]]</f>
        <v>-0.8</v>
      </c>
    </row>
    <row r="4826" spans="1:23" x14ac:dyDescent="0.35">
      <c r="A4826" s="1" t="s">
        <v>15785</v>
      </c>
      <c r="B4826" s="1" t="s">
        <v>7809</v>
      </c>
      <c r="C4826" s="8">
        <v>43425</v>
      </c>
      <c r="D4826" s="7">
        <v>43430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-9.1110000000000007</v>
      </c>
      <c r="V4826" s="1">
        <f t="shared" si="75"/>
        <v>382.66200000000003</v>
      </c>
      <c r="W4826" s="30">
        <f>Orders[[#This Row],[Profit]]/Orders[[#This Row],[Sales]]</f>
        <v>-7.1428571428571438E-2</v>
      </c>
    </row>
    <row r="4827" spans="1:23" x14ac:dyDescent="0.35">
      <c r="A4827" s="1" t="s">
        <v>15786</v>
      </c>
      <c r="B4827" s="1" t="s">
        <v>7809</v>
      </c>
      <c r="C4827" s="8">
        <v>43425</v>
      </c>
      <c r="D4827" s="7">
        <v>43430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15.590400000000001</v>
      </c>
      <c r="V4827" s="1">
        <f t="shared" si="75"/>
        <v>233.85599999999999</v>
      </c>
      <c r="W4827" s="30">
        <f>Orders[[#This Row],[Profit]]/Orders[[#This Row],[Sales]]</f>
        <v>0.2</v>
      </c>
    </row>
    <row r="4828" spans="1:23" x14ac:dyDescent="0.35">
      <c r="A4828" s="1" t="s">
        <v>15787</v>
      </c>
      <c r="B4828" s="1" t="s">
        <v>7812</v>
      </c>
      <c r="C4828" s="8">
        <v>43781</v>
      </c>
      <c r="D4828" s="7">
        <v>43784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c r="V4828" s="1">
        <f t="shared" si="75"/>
        <v>56.064</v>
      </c>
      <c r="W4828" s="30">
        <f>Orders[[#This Row],[Profit]]/Orders[[#This Row],[Sales]]</f>
        <v>0.35</v>
      </c>
    </row>
    <row r="4829" spans="1:23" x14ac:dyDescent="0.35">
      <c r="A4829" s="1" t="s">
        <v>15788</v>
      </c>
      <c r="B4829" s="1" t="s">
        <v>7813</v>
      </c>
      <c r="C4829" s="8">
        <v>42675</v>
      </c>
      <c r="D4829" s="7">
        <v>42682</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19.465599999999998</v>
      </c>
      <c r="V4829" s="1">
        <f t="shared" si="75"/>
        <v>139.04</v>
      </c>
      <c r="W4829" s="30">
        <f>Orders[[#This Row],[Profit]]/Orders[[#This Row],[Sales]]</f>
        <v>0.27999999999999997</v>
      </c>
    </row>
    <row r="4830" spans="1:23" x14ac:dyDescent="0.35">
      <c r="A4830" s="1" t="s">
        <v>15789</v>
      </c>
      <c r="B4830" s="1" t="s">
        <v>7813</v>
      </c>
      <c r="C4830" s="8">
        <v>42675</v>
      </c>
      <c r="D4830" s="7">
        <v>42682</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1.6355999999999999</v>
      </c>
      <c r="V4830" s="1">
        <f t="shared" si="75"/>
        <v>16.919999999999998</v>
      </c>
      <c r="W4830" s="30">
        <f>Orders[[#This Row],[Profit]]/Orders[[#This Row],[Sales]]</f>
        <v>0.28999999999999998</v>
      </c>
    </row>
    <row r="4831" spans="1:23" x14ac:dyDescent="0.35">
      <c r="A4831" s="1" t="s">
        <v>15790</v>
      </c>
      <c r="B4831" s="1" t="s">
        <v>7814</v>
      </c>
      <c r="C4831" s="8">
        <v>43235</v>
      </c>
      <c r="D4831" s="7">
        <v>43241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v>
      </c>
      <c r="S4831" s="1">
        <v>3</v>
      </c>
      <c r="T4831" s="1">
        <v>0.2</v>
      </c>
      <c r="U4831" s="1">
        <v>4.4771999999999998</v>
      </c>
      <c r="V4831" s="1">
        <f t="shared" si="75"/>
        <v>41.328000000000003</v>
      </c>
      <c r="W4831" s="30">
        <f>Orders[[#This Row],[Profit]]/Orders[[#This Row],[Sales]]</f>
        <v>0.32500000000000001</v>
      </c>
    </row>
    <row r="4832" spans="1:23" x14ac:dyDescent="0.35">
      <c r="A4832" s="1" t="s">
        <v>15791</v>
      </c>
      <c r="B4832" s="1" t="s">
        <v>7815</v>
      </c>
      <c r="C4832" s="8">
        <v>42681</v>
      </c>
      <c r="D4832" s="7">
        <v>42686</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68.846400000000003</v>
      </c>
      <c r="V4832" s="1">
        <f t="shared" si="75"/>
        <v>1475.28</v>
      </c>
      <c r="W4832" s="30">
        <f>Orders[[#This Row],[Profit]]/Orders[[#This Row],[Sales]]</f>
        <v>0.28000000000000003</v>
      </c>
    </row>
    <row r="4833" spans="1:23" x14ac:dyDescent="0.35">
      <c r="A4833" s="1" t="s">
        <v>15792</v>
      </c>
      <c r="B4833" s="1" t="s">
        <v>7815</v>
      </c>
      <c r="C4833" s="8">
        <v>42681</v>
      </c>
      <c r="D4833" s="7">
        <v>42686</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9.8901000000000003</v>
      </c>
      <c r="V4833" s="1">
        <f t="shared" si="75"/>
        <v>109.89000000000001</v>
      </c>
      <c r="W4833" s="30">
        <f>Orders[[#This Row],[Profit]]/Orders[[#This Row],[Sales]]</f>
        <v>0.27</v>
      </c>
    </row>
    <row r="4834" spans="1:23" x14ac:dyDescent="0.35">
      <c r="A4834" s="1" t="s">
        <v>15793</v>
      </c>
      <c r="B4834" s="1" t="s">
        <v>7815</v>
      </c>
      <c r="C4834" s="8">
        <v>42681</v>
      </c>
      <c r="D4834" s="7">
        <v>42686</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5.8708</v>
      </c>
      <c r="V4834" s="1">
        <f t="shared" si="75"/>
        <v>45.16</v>
      </c>
      <c r="W4834" s="30">
        <f>Orders[[#This Row],[Profit]]/Orders[[#This Row],[Sales]]</f>
        <v>0.26</v>
      </c>
    </row>
    <row r="4835" spans="1:23" x14ac:dyDescent="0.35">
      <c r="A4835" s="1" t="s">
        <v>15794</v>
      </c>
      <c r="B4835" s="1" t="s">
        <v>7815</v>
      </c>
      <c r="C4835" s="8">
        <v>42681</v>
      </c>
      <c r="D4835" s="7">
        <v>42686</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c r="V4835" s="1">
        <f t="shared" si="75"/>
        <v>37.17</v>
      </c>
      <c r="W4835" s="30">
        <f>Orders[[#This Row],[Profit]]/Orders[[#This Row],[Sales]]</f>
        <v>0.47</v>
      </c>
    </row>
    <row r="4836" spans="1:23" x14ac:dyDescent="0.35">
      <c r="A4836" s="1" t="s">
        <v>15795</v>
      </c>
      <c r="B4836" s="1" t="s">
        <v>7817</v>
      </c>
      <c r="C4836" s="8">
        <v>43743</v>
      </c>
      <c r="D4836" s="7">
        <v>43748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13.473000000000001</v>
      </c>
      <c r="V4836" s="1">
        <f t="shared" si="75"/>
        <v>199.60000000000002</v>
      </c>
      <c r="W4836" s="30">
        <f>Orders[[#This Row],[Profit]]/Orders[[#This Row],[Sales]]</f>
        <v>0.33750000000000002</v>
      </c>
    </row>
    <row r="4837" spans="1:23" x14ac:dyDescent="0.35">
      <c r="A4837" s="1" t="s">
        <v>15796</v>
      </c>
      <c r="B4837" s="1" t="s">
        <v>7817</v>
      </c>
      <c r="C4837" s="8">
        <v>43743</v>
      </c>
      <c r="D4837" s="7">
        <v>43748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27.882000000000001</v>
      </c>
      <c r="V4837" s="1">
        <f t="shared" si="75"/>
        <v>123.92</v>
      </c>
      <c r="W4837" s="30">
        <f>Orders[[#This Row],[Profit]]/Orders[[#This Row],[Sales]]</f>
        <v>0.45</v>
      </c>
    </row>
    <row r="4838" spans="1:23" x14ac:dyDescent="0.35">
      <c r="A4838" s="1" t="s">
        <v>15797</v>
      </c>
      <c r="B4838" s="1" t="s">
        <v>7817</v>
      </c>
      <c r="C4838" s="8">
        <v>43743</v>
      </c>
      <c r="D4838" s="7">
        <v>43748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v>
      </c>
      <c r="S4838" s="1">
        <v>4</v>
      </c>
      <c r="T4838" s="1">
        <v>0.2</v>
      </c>
      <c r="U4838" s="1">
        <v>7.2267999999999999</v>
      </c>
      <c r="V4838" s="1">
        <f t="shared" si="75"/>
        <v>79.744</v>
      </c>
      <c r="W4838" s="30">
        <f>Orders[[#This Row],[Profit]]/Orders[[#This Row],[Sales]]</f>
        <v>0.36249999999999999</v>
      </c>
    </row>
    <row r="4839" spans="1:23" x14ac:dyDescent="0.35">
      <c r="A4839" s="1" t="s">
        <v>15798</v>
      </c>
      <c r="B4839" s="1" t="s">
        <v>7818</v>
      </c>
      <c r="C4839" s="8">
        <v>43617</v>
      </c>
      <c r="D4839" s="7">
        <v>43619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v>
      </c>
      <c r="S4839" s="1">
        <v>2</v>
      </c>
      <c r="T4839" s="1">
        <v>0.7</v>
      </c>
      <c r="U4839" s="1">
        <v>-2.6585999999999999</v>
      </c>
      <c r="V4839" s="1">
        <f t="shared" si="75"/>
        <v>7.5960000000000001</v>
      </c>
      <c r="W4839" s="30">
        <f>Orders[[#This Row],[Profit]]/Orders[[#This Row],[Sales]]</f>
        <v>-0.7</v>
      </c>
    </row>
    <row r="4840" spans="1:23" x14ac:dyDescent="0.35">
      <c r="A4840" s="1" t="s">
        <v>15799</v>
      </c>
      <c r="B4840" s="1" t="s">
        <v>7818</v>
      </c>
      <c r="C4840" s="8">
        <v>43617</v>
      </c>
      <c r="D4840" s="7">
        <v>43619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v>
      </c>
      <c r="S4840" s="1">
        <v>6</v>
      </c>
      <c r="T4840" s="1">
        <v>0.2</v>
      </c>
      <c r="U4840" s="1">
        <v>10.0572</v>
      </c>
      <c r="V4840" s="1">
        <f t="shared" si="75"/>
        <v>166.464</v>
      </c>
      <c r="W4840" s="30">
        <f>Orders[[#This Row],[Profit]]/Orders[[#This Row],[Sales]]</f>
        <v>0.36249999999999999</v>
      </c>
    </row>
    <row r="4841" spans="1:23" x14ac:dyDescent="0.35">
      <c r="A4841" s="1" t="s">
        <v>15800</v>
      </c>
      <c r="B4841" s="1" t="s">
        <v>7818</v>
      </c>
      <c r="C4841" s="8">
        <v>43617</v>
      </c>
      <c r="D4841" s="7">
        <v>43619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158.376</v>
      </c>
      <c r="S4841" s="1">
        <v>4</v>
      </c>
      <c r="T4841" s="1">
        <v>0.4</v>
      </c>
      <c r="U4841" s="1">
        <v>-34.314799999999998</v>
      </c>
      <c r="V4841" s="1">
        <f t="shared" si="75"/>
        <v>633.50400000000002</v>
      </c>
      <c r="W4841" s="30">
        <f>Orders[[#This Row],[Profit]]/Orders[[#This Row],[Sales]]</f>
        <v>-0.21666666666666665</v>
      </c>
    </row>
    <row r="4842" spans="1:23" x14ac:dyDescent="0.35">
      <c r="A4842" s="1" t="s">
        <v>15801</v>
      </c>
      <c r="B4842" s="1" t="s">
        <v>7819</v>
      </c>
      <c r="C4842" s="8">
        <v>43789</v>
      </c>
      <c r="D4842" s="7">
        <v>43794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c r="V4842" s="1">
        <f t="shared" si="75"/>
        <v>55.16</v>
      </c>
      <c r="W4842" s="30">
        <f>Orders[[#This Row],[Profit]]/Orders[[#This Row],[Sales]]</f>
        <v>0.42000000000000004</v>
      </c>
    </row>
    <row r="4843" spans="1:23" x14ac:dyDescent="0.35">
      <c r="A4843" s="1" t="s">
        <v>15802</v>
      </c>
      <c r="B4843" s="1" t="s">
        <v>7820</v>
      </c>
      <c r="C4843" s="8">
        <v>43457</v>
      </c>
      <c r="D4843" s="7">
        <v>43462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5.5529999999999999</v>
      </c>
      <c r="S4843" s="1">
        <v>3</v>
      </c>
      <c r="T4843" s="1">
        <v>0.7</v>
      </c>
      <c r="U4843" s="1">
        <v>-4.0721999999999996</v>
      </c>
      <c r="V4843" s="1">
        <f t="shared" si="75"/>
        <v>16.658999999999999</v>
      </c>
      <c r="W4843" s="30">
        <f>Orders[[#This Row],[Profit]]/Orders[[#This Row],[Sales]]</f>
        <v>-0.73333333333333328</v>
      </c>
    </row>
    <row r="4844" spans="1:23" x14ac:dyDescent="0.35">
      <c r="A4844" s="1" t="s">
        <v>15803</v>
      </c>
      <c r="B4844" s="1" t="s">
        <v>7821</v>
      </c>
      <c r="C4844" s="8">
        <v>43737</v>
      </c>
      <c r="D4844" s="7">
        <v>43742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c r="V4844" s="1">
        <f t="shared" si="75"/>
        <v>1219.5999999999999</v>
      </c>
      <c r="W4844" s="30">
        <f>Orders[[#This Row],[Profit]]/Orders[[#This Row],[Sales]]</f>
        <v>-0.22500000000000001</v>
      </c>
    </row>
    <row r="4845" spans="1:23" x14ac:dyDescent="0.35">
      <c r="A4845" s="1" t="s">
        <v>15804</v>
      </c>
      <c r="B4845" s="1" t="s">
        <v>7822</v>
      </c>
      <c r="C4845" s="8">
        <v>43411</v>
      </c>
      <c r="D4845" s="7">
        <v>43413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0.29920000000000002</v>
      </c>
      <c r="V4845" s="1">
        <f t="shared" si="75"/>
        <v>59.84</v>
      </c>
      <c r="W4845" s="30">
        <f>Orders[[#This Row],[Profit]]/Orders[[#This Row],[Sales]]</f>
        <v>0.02</v>
      </c>
    </row>
    <row r="4846" spans="1:23" x14ac:dyDescent="0.35">
      <c r="A4846" s="1" t="s">
        <v>15805</v>
      </c>
      <c r="B4846" s="1" t="s">
        <v>7823</v>
      </c>
      <c r="C4846" s="8">
        <v>42464</v>
      </c>
      <c r="D4846" s="7">
        <v>42465</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7.1840000000000002</v>
      </c>
      <c r="S4846" s="1">
        <v>2</v>
      </c>
      <c r="T4846" s="1">
        <v>0.2</v>
      </c>
      <c r="U4846" s="1">
        <v>2.2450000000000001</v>
      </c>
      <c r="V4846" s="1">
        <f t="shared" si="75"/>
        <v>14.368</v>
      </c>
      <c r="W4846" s="30">
        <f>Orders[[#This Row],[Profit]]/Orders[[#This Row],[Sales]]</f>
        <v>0.3125</v>
      </c>
    </row>
    <row r="4847" spans="1:23" x14ac:dyDescent="0.35">
      <c r="A4847" s="1" t="s">
        <v>15806</v>
      </c>
      <c r="B4847" s="1" t="s">
        <v>7824</v>
      </c>
      <c r="C4847" s="8">
        <v>42939</v>
      </c>
      <c r="D4847" s="7">
        <v>42942</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c r="V4847" s="1">
        <f t="shared" si="75"/>
        <v>31.536000000000001</v>
      </c>
      <c r="W4847" s="30">
        <f>Orders[[#This Row],[Profit]]/Orders[[#This Row],[Sales]]</f>
        <v>0.35</v>
      </c>
    </row>
    <row r="4848" spans="1:23" x14ac:dyDescent="0.35">
      <c r="A4848" s="1" t="s">
        <v>15807</v>
      </c>
      <c r="B4848" s="1" t="s">
        <v>7825</v>
      </c>
      <c r="C4848" s="8">
        <v>42546</v>
      </c>
      <c r="D4848" s="7">
        <v>42548</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263.95999999999998</v>
      </c>
      <c r="S4848" s="1">
        <v>5</v>
      </c>
      <c r="T4848" s="1">
        <v>0.2</v>
      </c>
      <c r="U4848" s="1">
        <v>19.797000000000001</v>
      </c>
      <c r="V4848" s="1">
        <f t="shared" si="75"/>
        <v>1319.8</v>
      </c>
      <c r="W4848" s="30">
        <f>Orders[[#This Row],[Profit]]/Orders[[#This Row],[Sales]]</f>
        <v>7.5000000000000011E-2</v>
      </c>
    </row>
    <row r="4849" spans="1:23" x14ac:dyDescent="0.35">
      <c r="A4849" s="1" t="s">
        <v>15808</v>
      </c>
      <c r="B4849" s="1" t="s">
        <v>7825</v>
      </c>
      <c r="C4849" s="8">
        <v>42546</v>
      </c>
      <c r="D4849" s="7">
        <v>42548</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c r="V4849" s="1">
        <f t="shared" si="75"/>
        <v>787.952</v>
      </c>
      <c r="W4849" s="30">
        <f>Orders[[#This Row],[Profit]]/Orders[[#This Row],[Sales]]</f>
        <v>0.25</v>
      </c>
    </row>
    <row r="4850" spans="1:23" x14ac:dyDescent="0.35">
      <c r="A4850" s="1" t="s">
        <v>15809</v>
      </c>
      <c r="B4850" s="1" t="s">
        <v>7825</v>
      </c>
      <c r="C4850" s="8">
        <v>42546</v>
      </c>
      <c r="D4850" s="7">
        <v>42548</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9.3279999999999994</v>
      </c>
      <c r="S4850" s="1">
        <v>1</v>
      </c>
      <c r="T4850" s="1">
        <v>0.2</v>
      </c>
      <c r="U4850" s="1">
        <v>0.81620000000000004</v>
      </c>
      <c r="V4850" s="1">
        <f t="shared" si="75"/>
        <v>9.3279999999999994</v>
      </c>
      <c r="W4850" s="30">
        <f>Orders[[#This Row],[Profit]]/Orders[[#This Row],[Sales]]</f>
        <v>8.7500000000000008E-2</v>
      </c>
    </row>
    <row r="4851" spans="1:23" x14ac:dyDescent="0.35">
      <c r="A4851" s="1" t="s">
        <v>15810</v>
      </c>
      <c r="B4851" s="1" t="s">
        <v>7826</v>
      </c>
      <c r="C4851" s="8">
        <v>42621</v>
      </c>
      <c r="D4851" s="7">
        <v>42627</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c r="V4851" s="1">
        <f t="shared" si="75"/>
        <v>11.76</v>
      </c>
      <c r="W4851" s="30">
        <f>Orders[[#This Row],[Profit]]/Orders[[#This Row],[Sales]]</f>
        <v>0.45</v>
      </c>
    </row>
    <row r="4852" spans="1:23" x14ac:dyDescent="0.35">
      <c r="A4852" s="1" t="s">
        <v>15811</v>
      </c>
      <c r="B4852" s="1" t="s">
        <v>7826</v>
      </c>
      <c r="C4852" s="8">
        <v>42621</v>
      </c>
      <c r="D4852" s="7">
        <v>42627</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121.99</v>
      </c>
      <c r="V4852" s="1">
        <f t="shared" si="75"/>
        <v>4879.5999999999995</v>
      </c>
      <c r="W4852" s="30">
        <f>Orders[[#This Row],[Profit]]/Orders[[#This Row],[Sales]]</f>
        <v>0.125</v>
      </c>
    </row>
    <row r="4853" spans="1:23" x14ac:dyDescent="0.35">
      <c r="A4853" s="1" t="s">
        <v>15812</v>
      </c>
      <c r="B4853" s="1" t="s">
        <v>7826</v>
      </c>
      <c r="C4853" s="8">
        <v>42621</v>
      </c>
      <c r="D4853" s="7">
        <v>42627</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91.152000000000001</v>
      </c>
      <c r="V4853" s="1">
        <f t="shared" si="75"/>
        <v>2430.7199999999998</v>
      </c>
      <c r="W4853" s="30">
        <f>Orders[[#This Row],[Profit]]/Orders[[#This Row],[Sales]]</f>
        <v>0.30000000000000004</v>
      </c>
    </row>
    <row r="4854" spans="1:23" x14ac:dyDescent="0.35">
      <c r="A4854" s="1" t="s">
        <v>15813</v>
      </c>
      <c r="B4854" s="1" t="s">
        <v>7826</v>
      </c>
      <c r="C4854" s="8">
        <v>42621</v>
      </c>
      <c r="D4854" s="7">
        <v>42627</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19.435199999999998</v>
      </c>
      <c r="V4854" s="1">
        <f t="shared" si="75"/>
        <v>2915.2799999999997</v>
      </c>
      <c r="W4854" s="30">
        <f>Orders[[#This Row],[Profit]]/Orders[[#This Row],[Sales]]</f>
        <v>3.9999999999999994E-2</v>
      </c>
    </row>
    <row r="4855" spans="1:23" x14ac:dyDescent="0.35">
      <c r="A4855" s="1" t="s">
        <v>15814</v>
      </c>
      <c r="B4855" s="1" t="s">
        <v>7828</v>
      </c>
      <c r="C4855" s="8">
        <v>42716</v>
      </c>
      <c r="D4855" s="7">
        <v>42719</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c r="V4855" s="1">
        <f t="shared" si="75"/>
        <v>37.619999999999997</v>
      </c>
      <c r="W4855" s="30">
        <f>Orders[[#This Row],[Profit]]/Orders[[#This Row],[Sales]]</f>
        <v>0.36000000000000004</v>
      </c>
    </row>
    <row r="4856" spans="1:23" x14ac:dyDescent="0.35">
      <c r="A4856" s="1" t="s">
        <v>15815</v>
      </c>
      <c r="B4856" s="1" t="s">
        <v>7828</v>
      </c>
      <c r="C4856" s="8">
        <v>42716</v>
      </c>
      <c r="D4856" s="7">
        <v>42719</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0.62580000000000002</v>
      </c>
      <c r="V4856" s="1">
        <f t="shared" si="75"/>
        <v>26.82</v>
      </c>
      <c r="W4856" s="30">
        <f>Orders[[#This Row],[Profit]]/Orders[[#This Row],[Sales]]</f>
        <v>7.0000000000000007E-2</v>
      </c>
    </row>
    <row r="4857" spans="1:23" x14ac:dyDescent="0.35">
      <c r="A4857" s="1" t="s">
        <v>15816</v>
      </c>
      <c r="B4857" s="1" t="s">
        <v>7828</v>
      </c>
      <c r="C4857" s="8">
        <v>42716</v>
      </c>
      <c r="D4857" s="7">
        <v>42719</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c r="V4857" s="1">
        <f t="shared" si="75"/>
        <v>27.72</v>
      </c>
      <c r="W4857" s="30">
        <f>Orders[[#This Row],[Profit]]/Orders[[#This Row],[Sales]]</f>
        <v>0.48</v>
      </c>
    </row>
    <row r="4858" spans="1:23" x14ac:dyDescent="0.35">
      <c r="A4858" s="1" t="s">
        <v>15817</v>
      </c>
      <c r="B4858" s="1" t="s">
        <v>7829</v>
      </c>
      <c r="C4858" s="8">
        <v>42748</v>
      </c>
      <c r="D4858" s="7">
        <v>42752</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70.007999999999996</v>
      </c>
      <c r="S4858" s="1">
        <v>3</v>
      </c>
      <c r="T4858" s="1">
        <v>0.2</v>
      </c>
      <c r="U4858" s="1">
        <v>24.502800000000001</v>
      </c>
      <c r="V4858" s="1">
        <f t="shared" si="75"/>
        <v>210.024</v>
      </c>
      <c r="W4858" s="30">
        <f>Orders[[#This Row],[Profit]]/Orders[[#This Row],[Sales]]</f>
        <v>0.35000000000000003</v>
      </c>
    </row>
    <row r="4859" spans="1:23" x14ac:dyDescent="0.35">
      <c r="A4859" s="1" t="s">
        <v>15818</v>
      </c>
      <c r="B4859" s="1" t="s">
        <v>7829</v>
      </c>
      <c r="C4859" s="8">
        <v>42748</v>
      </c>
      <c r="D4859" s="7">
        <v>42752</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38.024000000000001</v>
      </c>
      <c r="V4859" s="1">
        <f t="shared" si="75"/>
        <v>310.39999999999998</v>
      </c>
      <c r="W4859" s="30">
        <f>Orders[[#This Row],[Profit]]/Orders[[#This Row],[Sales]]</f>
        <v>0.49000000000000005</v>
      </c>
    </row>
    <row r="4860" spans="1:23" x14ac:dyDescent="0.35">
      <c r="A4860" s="1" t="s">
        <v>15819</v>
      </c>
      <c r="B4860" s="1" t="s">
        <v>7829</v>
      </c>
      <c r="C4860" s="8">
        <v>42748</v>
      </c>
      <c r="D4860" s="7">
        <v>42752</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464.85</v>
      </c>
      <c r="S4860" s="1">
        <v>9</v>
      </c>
      <c r="T4860" s="1">
        <v>0</v>
      </c>
      <c r="U4860" s="1">
        <v>92.97</v>
      </c>
      <c r="V4860" s="1">
        <f t="shared" si="75"/>
        <v>4183.6500000000005</v>
      </c>
      <c r="W4860" s="30">
        <f>Orders[[#This Row],[Profit]]/Orders[[#This Row],[Sales]]</f>
        <v>0.19999999999999998</v>
      </c>
    </row>
    <row r="4861" spans="1:23" x14ac:dyDescent="0.35">
      <c r="A4861" s="1" t="s">
        <v>15820</v>
      </c>
      <c r="B4861" s="1" t="s">
        <v>7832</v>
      </c>
      <c r="C4861" s="8">
        <v>43814</v>
      </c>
      <c r="D4861" s="7">
        <v>43818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v>
      </c>
      <c r="S4861" s="1">
        <v>7</v>
      </c>
      <c r="T4861" s="1">
        <v>0.2</v>
      </c>
      <c r="U4861" s="1">
        <v>1.0192000000000001</v>
      </c>
      <c r="V4861" s="1">
        <f t="shared" si="75"/>
        <v>71.343999999999994</v>
      </c>
      <c r="W4861" s="30">
        <f>Orders[[#This Row],[Profit]]/Orders[[#This Row],[Sales]]</f>
        <v>0.1</v>
      </c>
    </row>
    <row r="4862" spans="1:23" x14ac:dyDescent="0.35">
      <c r="A4862" s="1" t="s">
        <v>15821</v>
      </c>
      <c r="B4862" s="1" t="s">
        <v>7834</v>
      </c>
      <c r="C4862" s="8">
        <v>43452</v>
      </c>
      <c r="D4862" s="7">
        <v>43458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843.17060000000004</v>
      </c>
      <c r="V4862" s="1">
        <f t="shared" si="75"/>
        <v>3587.96</v>
      </c>
      <c r="W4862" s="30">
        <f>Orders[[#This Row],[Profit]]/Orders[[#This Row],[Sales]]</f>
        <v>0.47000000000000003</v>
      </c>
    </row>
    <row r="4863" spans="1:23" x14ac:dyDescent="0.35">
      <c r="A4863" s="1" t="s">
        <v>15822</v>
      </c>
      <c r="B4863" s="1" t="s">
        <v>7835</v>
      </c>
      <c r="C4863" s="8">
        <v>42471</v>
      </c>
      <c r="D4863" s="7">
        <v>42476</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758.35199999999998</v>
      </c>
      <c r="S4863" s="1">
        <v>6</v>
      </c>
      <c r="T4863" s="1">
        <v>0.2</v>
      </c>
      <c r="U4863" s="1">
        <v>265.42320000000001</v>
      </c>
      <c r="V4863" s="1">
        <f t="shared" si="75"/>
        <v>4550.1120000000001</v>
      </c>
      <c r="W4863" s="30">
        <f>Orders[[#This Row],[Profit]]/Orders[[#This Row],[Sales]]</f>
        <v>0.35000000000000003</v>
      </c>
    </row>
    <row r="4864" spans="1:23" x14ac:dyDescent="0.35">
      <c r="A4864" s="1" t="s">
        <v>15823</v>
      </c>
      <c r="B4864" s="1" t="s">
        <v>7836</v>
      </c>
      <c r="C4864" s="8">
        <v>43414</v>
      </c>
      <c r="D4864" s="7">
        <v>43418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20.367999999999999</v>
      </c>
      <c r="S4864" s="1">
        <v>1</v>
      </c>
      <c r="T4864" s="1">
        <v>0.2</v>
      </c>
      <c r="U4864" s="1">
        <v>7.3834</v>
      </c>
      <c r="V4864" s="1">
        <f t="shared" si="75"/>
        <v>20.367999999999999</v>
      </c>
      <c r="W4864" s="30">
        <f>Orders[[#This Row],[Profit]]/Orders[[#This Row],[Sales]]</f>
        <v>0.36250000000000004</v>
      </c>
    </row>
    <row r="4865" spans="1:23" x14ac:dyDescent="0.35">
      <c r="A4865" s="1" t="s">
        <v>15824</v>
      </c>
      <c r="B4865" s="1" t="s">
        <v>7836</v>
      </c>
      <c r="C4865" s="8">
        <v>43414</v>
      </c>
      <c r="D4865" s="7">
        <v>43418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c r="V4865" s="1">
        <f t="shared" si="75"/>
        <v>149.54399999999998</v>
      </c>
      <c r="W4865" s="30">
        <f>Orders[[#This Row],[Profit]]/Orders[[#This Row],[Sales]]</f>
        <v>0.33749999999999997</v>
      </c>
    </row>
    <row r="4866" spans="1:23" x14ac:dyDescent="0.35">
      <c r="A4866" s="1" t="s">
        <v>15825</v>
      </c>
      <c r="B4866" s="1" t="s">
        <v>7837</v>
      </c>
      <c r="C4866" s="8">
        <v>43642</v>
      </c>
      <c r="D4866" s="7">
        <v>43646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239.97</v>
      </c>
      <c r="S4866" s="1">
        <v>3</v>
      </c>
      <c r="T4866" s="1">
        <v>0</v>
      </c>
      <c r="U4866" s="1">
        <v>67.191599999999994</v>
      </c>
      <c r="V4866" s="1">
        <f t="shared" ref="V4866:V4929" si="76">PRODUCT(S4866,R4866)</f>
        <v>719.91</v>
      </c>
      <c r="W4866" s="30">
        <f>Orders[[#This Row],[Profit]]/Orders[[#This Row],[Sales]]</f>
        <v>0.27999999999999997</v>
      </c>
    </row>
    <row r="4867" spans="1:23" x14ac:dyDescent="0.35">
      <c r="A4867" s="1" t="s">
        <v>15826</v>
      </c>
      <c r="B4867" s="1" t="s">
        <v>7838</v>
      </c>
      <c r="C4867" s="8">
        <v>43782</v>
      </c>
      <c r="D4867" s="7">
        <v>43787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150.29400000000001</v>
      </c>
      <c r="V4867" s="1">
        <f t="shared" si="76"/>
        <v>14428.224000000002</v>
      </c>
      <c r="W4867" s="30">
        <f>Orders[[#This Row],[Profit]]/Orders[[#This Row],[Sales]]</f>
        <v>6.25E-2</v>
      </c>
    </row>
    <row r="4868" spans="1:23" x14ac:dyDescent="0.35">
      <c r="A4868" s="1" t="s">
        <v>15827</v>
      </c>
      <c r="B4868" s="1" t="s">
        <v>7838</v>
      </c>
      <c r="C4868" s="8">
        <v>43782</v>
      </c>
      <c r="D4868" s="7">
        <v>43787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190.0206</v>
      </c>
      <c r="V4868" s="1">
        <f t="shared" si="76"/>
        <v>6193.2640000000001</v>
      </c>
      <c r="W4868" s="30">
        <f>Orders[[#This Row],[Profit]]/Orders[[#This Row],[Sales]]</f>
        <v>0.33750000000000002</v>
      </c>
    </row>
    <row r="4869" spans="1:23" x14ac:dyDescent="0.35">
      <c r="A4869" s="1" t="s">
        <v>15828</v>
      </c>
      <c r="B4869" s="1" t="s">
        <v>7838</v>
      </c>
      <c r="C4869" s="8">
        <v>43782</v>
      </c>
      <c r="D4869" s="7">
        <v>43787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344.91</v>
      </c>
      <c r="S4869" s="1">
        <v>3</v>
      </c>
      <c r="T4869" s="1">
        <v>0</v>
      </c>
      <c r="U4869" s="1">
        <v>10.347300000000001</v>
      </c>
      <c r="V4869" s="1">
        <f t="shared" si="76"/>
        <v>1034.73</v>
      </c>
      <c r="W4869" s="30">
        <f>Orders[[#This Row],[Profit]]/Orders[[#This Row],[Sales]]</f>
        <v>0.03</v>
      </c>
    </row>
    <row r="4870" spans="1:23" x14ac:dyDescent="0.35">
      <c r="A4870" s="1" t="s">
        <v>15829</v>
      </c>
      <c r="B4870" s="1" t="s">
        <v>7838</v>
      </c>
      <c r="C4870" s="8">
        <v>43782</v>
      </c>
      <c r="D4870" s="7">
        <v>43787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c r="V4870" s="1">
        <f t="shared" si="76"/>
        <v>25.92</v>
      </c>
      <c r="W4870" s="30">
        <f>Orders[[#This Row],[Profit]]/Orders[[#This Row],[Sales]]</f>
        <v>0.49</v>
      </c>
    </row>
    <row r="4871" spans="1:23" x14ac:dyDescent="0.35">
      <c r="A4871" s="1" t="s">
        <v>15830</v>
      </c>
      <c r="B4871" s="1" t="s">
        <v>7839</v>
      </c>
      <c r="C4871" s="8">
        <v>43793</v>
      </c>
      <c r="D4871" s="7">
        <v>43798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89.988</v>
      </c>
      <c r="S4871" s="1">
        <v>2</v>
      </c>
      <c r="T4871" s="1">
        <v>0.4</v>
      </c>
      <c r="U4871" s="1">
        <v>-14.997999999999999</v>
      </c>
      <c r="V4871" s="1">
        <f t="shared" si="76"/>
        <v>179.976</v>
      </c>
      <c r="W4871" s="30">
        <f>Orders[[#This Row],[Profit]]/Orders[[#This Row],[Sales]]</f>
        <v>-0.16666666666666666</v>
      </c>
    </row>
    <row r="4872" spans="1:23" x14ac:dyDescent="0.35">
      <c r="A4872" s="1" t="s">
        <v>15831</v>
      </c>
      <c r="B4872" s="1" t="s">
        <v>7839</v>
      </c>
      <c r="C4872" s="8">
        <v>43793</v>
      </c>
      <c r="D4872" s="7">
        <v>43798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c r="V4872" s="1">
        <f t="shared" si="76"/>
        <v>1606.808</v>
      </c>
      <c r="W4872" s="30">
        <f>Orders[[#This Row],[Profit]]/Orders[[#This Row],[Sales]]</f>
        <v>0.36249999999999999</v>
      </c>
    </row>
    <row r="4873" spans="1:23" x14ac:dyDescent="0.35">
      <c r="A4873" s="1" t="s">
        <v>15832</v>
      </c>
      <c r="B4873" s="1" t="s">
        <v>7840</v>
      </c>
      <c r="C4873" s="8">
        <v>43608</v>
      </c>
      <c r="D4873" s="7">
        <v>43612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1.8240000000000001</v>
      </c>
      <c r="S4873" s="1">
        <v>2</v>
      </c>
      <c r="T4873" s="1">
        <v>0.2</v>
      </c>
      <c r="U4873" s="1">
        <v>0.61560000000000004</v>
      </c>
      <c r="V4873" s="1">
        <f t="shared" si="76"/>
        <v>3.6480000000000001</v>
      </c>
      <c r="W4873" s="30">
        <f>Orders[[#This Row],[Profit]]/Orders[[#This Row],[Sales]]</f>
        <v>0.33750000000000002</v>
      </c>
    </row>
    <row r="4874" spans="1:23" x14ac:dyDescent="0.35">
      <c r="A4874" s="1" t="s">
        <v>15833</v>
      </c>
      <c r="B4874" s="1" t="s">
        <v>7840</v>
      </c>
      <c r="C4874" s="8">
        <v>43608</v>
      </c>
      <c r="D4874" s="7">
        <v>43612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18.32</v>
      </c>
      <c r="S4874" s="1">
        <v>5</v>
      </c>
      <c r="T4874" s="1">
        <v>0.8</v>
      </c>
      <c r="U4874" s="1">
        <v>-46.716000000000001</v>
      </c>
      <c r="V4874" s="1">
        <f t="shared" si="76"/>
        <v>91.6</v>
      </c>
      <c r="W4874" s="30">
        <f>Orders[[#This Row],[Profit]]/Orders[[#This Row],[Sales]]</f>
        <v>-2.5499999999999998</v>
      </c>
    </row>
    <row r="4875" spans="1:23" x14ac:dyDescent="0.35">
      <c r="A4875" s="1" t="s">
        <v>15834</v>
      </c>
      <c r="B4875" s="1" t="s">
        <v>7840</v>
      </c>
      <c r="C4875" s="8">
        <v>43608</v>
      </c>
      <c r="D4875" s="7">
        <v>43612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v>
      </c>
      <c r="V4875" s="1">
        <f t="shared" si="76"/>
        <v>146.44800000000001</v>
      </c>
      <c r="W4875" s="30">
        <f>Orders[[#This Row],[Profit]]/Orders[[#This Row],[Sales]]</f>
        <v>-0.23749999999999999</v>
      </c>
    </row>
    <row r="4876" spans="1:23" x14ac:dyDescent="0.35">
      <c r="A4876" s="1" t="s">
        <v>15835</v>
      </c>
      <c r="B4876" s="1" t="s">
        <v>7840</v>
      </c>
      <c r="C4876" s="8">
        <v>43608</v>
      </c>
      <c r="D4876" s="7">
        <v>43612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1.1879999999999999</v>
      </c>
      <c r="S4876" s="1">
        <v>1</v>
      </c>
      <c r="T4876" s="1">
        <v>0.8</v>
      </c>
      <c r="U4876" s="1">
        <v>-1.9601999999999999</v>
      </c>
      <c r="V4876" s="1">
        <f t="shared" si="76"/>
        <v>1.1879999999999999</v>
      </c>
      <c r="W4876" s="30">
        <f>Orders[[#This Row],[Profit]]/Orders[[#This Row],[Sales]]</f>
        <v>-1.6500000000000001</v>
      </c>
    </row>
    <row r="4877" spans="1:23" x14ac:dyDescent="0.35">
      <c r="A4877" s="1" t="s">
        <v>15836</v>
      </c>
      <c r="B4877" s="1" t="s">
        <v>7843</v>
      </c>
      <c r="C4877" s="8">
        <v>42706</v>
      </c>
      <c r="D4877" s="7">
        <v>42711</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v>
      </c>
      <c r="S4877" s="1">
        <v>5</v>
      </c>
      <c r="T4877" s="1">
        <v>0.2</v>
      </c>
      <c r="U4877" s="1">
        <v>29.95</v>
      </c>
      <c r="V4877" s="1">
        <f t="shared" si="76"/>
        <v>599</v>
      </c>
      <c r="W4877" s="30">
        <f>Orders[[#This Row],[Profit]]/Orders[[#This Row],[Sales]]</f>
        <v>0.25</v>
      </c>
    </row>
    <row r="4878" spans="1:23" x14ac:dyDescent="0.35">
      <c r="A4878" s="1" t="s">
        <v>15837</v>
      </c>
      <c r="B4878" s="1" t="s">
        <v>7844</v>
      </c>
      <c r="C4878" s="8">
        <v>42646</v>
      </c>
      <c r="D4878" s="7">
        <v>42652</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4.6176000000000004</v>
      </c>
      <c r="V4878" s="1">
        <f t="shared" si="76"/>
        <v>123.136</v>
      </c>
      <c r="W4878" s="30">
        <f>Orders[[#This Row],[Profit]]/Orders[[#This Row],[Sales]]</f>
        <v>7.5000000000000011E-2</v>
      </c>
    </row>
    <row r="4879" spans="1:23" x14ac:dyDescent="0.35">
      <c r="A4879" s="1" t="s">
        <v>15838</v>
      </c>
      <c r="B4879" s="1" t="s">
        <v>7844</v>
      </c>
      <c r="C4879" s="8">
        <v>42646</v>
      </c>
      <c r="D4879" s="7">
        <v>42652</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0.46439999999999998</v>
      </c>
      <c r="V4879" s="1">
        <f t="shared" si="76"/>
        <v>18.576000000000001</v>
      </c>
      <c r="W4879" s="30">
        <f>Orders[[#This Row],[Profit]]/Orders[[#This Row],[Sales]]</f>
        <v>7.4999999999999997E-2</v>
      </c>
    </row>
    <row r="4880" spans="1:23" x14ac:dyDescent="0.35">
      <c r="A4880" s="1" t="s">
        <v>15839</v>
      </c>
      <c r="B4880" s="1" t="s">
        <v>7845</v>
      </c>
      <c r="C4880" s="8">
        <v>43310</v>
      </c>
      <c r="D4880" s="7">
        <v>43312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v>
      </c>
      <c r="S4880" s="1">
        <v>3</v>
      </c>
      <c r="T4880" s="1">
        <v>0.7</v>
      </c>
      <c r="U4880" s="1">
        <v>-1.476</v>
      </c>
      <c r="V4880" s="1">
        <f t="shared" si="76"/>
        <v>6.6419999999999995</v>
      </c>
      <c r="W4880" s="30">
        <f>Orders[[#This Row],[Profit]]/Orders[[#This Row],[Sales]]</f>
        <v>-0.66666666666666663</v>
      </c>
    </row>
    <row r="4881" spans="1:23" x14ac:dyDescent="0.35">
      <c r="A4881" s="1" t="s">
        <v>15840</v>
      </c>
      <c r="B4881" s="1" t="s">
        <v>7847</v>
      </c>
      <c r="C4881" s="8">
        <v>43771</v>
      </c>
      <c r="D4881" s="7">
        <v>43774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2.6067999999999998</v>
      </c>
      <c r="V4881" s="1">
        <f t="shared" si="76"/>
        <v>10.64</v>
      </c>
      <c r="W4881" s="30">
        <f>Orders[[#This Row],[Profit]]/Orders[[#This Row],[Sales]]</f>
        <v>0.48999999999999994</v>
      </c>
    </row>
    <row r="4882" spans="1:23" x14ac:dyDescent="0.35">
      <c r="A4882" s="1" t="s">
        <v>15841</v>
      </c>
      <c r="B4882" s="1" t="s">
        <v>7847</v>
      </c>
      <c r="C4882" s="8">
        <v>43771</v>
      </c>
      <c r="D4882" s="7">
        <v>43774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c r="V4882" s="1">
        <f t="shared" si="76"/>
        <v>3903.68</v>
      </c>
      <c r="W4882" s="30">
        <f>Orders[[#This Row],[Profit]]/Orders[[#This Row],[Sales]]</f>
        <v>0.30000000000000004</v>
      </c>
    </row>
    <row r="4883" spans="1:23" x14ac:dyDescent="0.35">
      <c r="A4883" s="1" t="s">
        <v>15842</v>
      </c>
      <c r="B4883" s="1" t="s">
        <v>7847</v>
      </c>
      <c r="C4883" s="8">
        <v>43771</v>
      </c>
      <c r="D4883" s="7">
        <v>43774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517.47929999999997</v>
      </c>
      <c r="V4883" s="1">
        <f t="shared" si="76"/>
        <v>20249.189999999999</v>
      </c>
      <c r="W4883" s="30">
        <f>Orders[[#This Row],[Profit]]/Orders[[#This Row],[Sales]]</f>
        <v>0.23</v>
      </c>
    </row>
    <row r="4884" spans="1:23" x14ac:dyDescent="0.35">
      <c r="A4884" s="1" t="s">
        <v>15843</v>
      </c>
      <c r="B4884" s="1" t="s">
        <v>7847</v>
      </c>
      <c r="C4884" s="8">
        <v>43771</v>
      </c>
      <c r="D4884" s="7">
        <v>43774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c r="V4884" s="1">
        <f t="shared" si="76"/>
        <v>239.68</v>
      </c>
      <c r="W4884" s="30">
        <f>Orders[[#This Row],[Profit]]/Orders[[#This Row],[Sales]]</f>
        <v>0.27999999999999997</v>
      </c>
    </row>
    <row r="4885" spans="1:23" x14ac:dyDescent="0.35">
      <c r="A4885" s="1" t="s">
        <v>15844</v>
      </c>
      <c r="B4885" s="1" t="s">
        <v>7848</v>
      </c>
      <c r="C4885" s="8">
        <v>43532</v>
      </c>
      <c r="D4885" s="7">
        <v>43539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v>
      </c>
      <c r="S4885" s="1">
        <v>5</v>
      </c>
      <c r="T4885" s="1">
        <v>0.2</v>
      </c>
      <c r="U4885" s="1">
        <v>64.2</v>
      </c>
      <c r="V4885" s="1">
        <f t="shared" si="76"/>
        <v>856</v>
      </c>
      <c r="W4885" s="30">
        <f>Orders[[#This Row],[Profit]]/Orders[[#This Row],[Sales]]</f>
        <v>0.37500000000000006</v>
      </c>
    </row>
    <row r="4886" spans="1:23" x14ac:dyDescent="0.35">
      <c r="A4886" s="1" t="s">
        <v>15845</v>
      </c>
      <c r="B4886" s="1" t="s">
        <v>7848</v>
      </c>
      <c r="C4886" s="8">
        <v>43532</v>
      </c>
      <c r="D4886" s="7">
        <v>43539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0.87360000000000004</v>
      </c>
      <c r="V4886" s="1">
        <f t="shared" si="76"/>
        <v>6.72</v>
      </c>
      <c r="W4886" s="30">
        <f>Orders[[#This Row],[Profit]]/Orders[[#This Row],[Sales]]</f>
        <v>0.26</v>
      </c>
    </row>
    <row r="4887" spans="1:23" x14ac:dyDescent="0.35">
      <c r="A4887" s="1" t="s">
        <v>15846</v>
      </c>
      <c r="B4887" s="1" t="s">
        <v>7849</v>
      </c>
      <c r="C4887" s="8">
        <v>42720</v>
      </c>
      <c r="D4887" s="7">
        <v>42724</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c r="V4887" s="1">
        <f t="shared" si="76"/>
        <v>571</v>
      </c>
      <c r="W4887" s="30">
        <f>Orders[[#This Row],[Profit]]/Orders[[#This Row],[Sales]]</f>
        <v>0.45999999999999996</v>
      </c>
    </row>
    <row r="4888" spans="1:23" x14ac:dyDescent="0.35">
      <c r="A4888" s="1" t="s">
        <v>15847</v>
      </c>
      <c r="B4888" s="1" t="s">
        <v>7850</v>
      </c>
      <c r="C4888" s="8">
        <v>43432</v>
      </c>
      <c r="D4888" s="7">
        <v>43435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v>
      </c>
      <c r="S4888" s="1">
        <v>3</v>
      </c>
      <c r="T4888" s="1">
        <v>0</v>
      </c>
      <c r="U4888" s="1">
        <v>52.974299999999999</v>
      </c>
      <c r="V4888" s="1">
        <f t="shared" si="76"/>
        <v>548.01</v>
      </c>
      <c r="W4888" s="30">
        <f>Orders[[#This Row],[Profit]]/Orders[[#This Row],[Sales]]</f>
        <v>0.29000000000000004</v>
      </c>
    </row>
    <row r="4889" spans="1:23" x14ac:dyDescent="0.35">
      <c r="A4889" s="1" t="s">
        <v>15848</v>
      </c>
      <c r="B4889" s="1" t="s">
        <v>7850</v>
      </c>
      <c r="C4889" s="8">
        <v>43432</v>
      </c>
      <c r="D4889" s="7">
        <v>43435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101.7</v>
      </c>
      <c r="S4889" s="1">
        <v>6</v>
      </c>
      <c r="T4889" s="1">
        <v>0</v>
      </c>
      <c r="U4889" s="1">
        <v>6.1020000000000003</v>
      </c>
      <c r="V4889" s="1">
        <f t="shared" si="76"/>
        <v>610.20000000000005</v>
      </c>
      <c r="W4889" s="30">
        <f>Orders[[#This Row],[Profit]]/Orders[[#This Row],[Sales]]</f>
        <v>6.0000000000000005E-2</v>
      </c>
    </row>
    <row r="4890" spans="1:23" x14ac:dyDescent="0.35">
      <c r="A4890" s="1" t="s">
        <v>15849</v>
      </c>
      <c r="B4890" s="1" t="s">
        <v>7850</v>
      </c>
      <c r="C4890" s="8">
        <v>43432</v>
      </c>
      <c r="D4890" s="7">
        <v>43435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56.301000000000002</v>
      </c>
      <c r="V4890" s="1">
        <f t="shared" si="76"/>
        <v>3378.06</v>
      </c>
      <c r="W4890" s="30">
        <f>Orders[[#This Row],[Profit]]/Orders[[#This Row],[Sales]]</f>
        <v>0.05</v>
      </c>
    </row>
    <row r="4891" spans="1:23" x14ac:dyDescent="0.35">
      <c r="A4891" s="1" t="s">
        <v>15850</v>
      </c>
      <c r="B4891" s="1" t="s">
        <v>7850</v>
      </c>
      <c r="C4891" s="8">
        <v>43432</v>
      </c>
      <c r="D4891" s="7">
        <v>43435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v>
      </c>
      <c r="S4891" s="1">
        <v>6</v>
      </c>
      <c r="T4891" s="1">
        <v>0</v>
      </c>
      <c r="U4891" s="1">
        <v>315.82499999999999</v>
      </c>
      <c r="V4891" s="1">
        <f t="shared" si="76"/>
        <v>7579.7999999999993</v>
      </c>
      <c r="W4891" s="30">
        <f>Orders[[#This Row],[Profit]]/Orders[[#This Row],[Sales]]</f>
        <v>0.25</v>
      </c>
    </row>
    <row r="4892" spans="1:23" x14ac:dyDescent="0.35">
      <c r="A4892" s="1" t="s">
        <v>15851</v>
      </c>
      <c r="B4892" s="1" t="s">
        <v>7851</v>
      </c>
      <c r="C4892" s="8">
        <v>43457</v>
      </c>
      <c r="D4892" s="7">
        <v>43464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2.5577999999999999</v>
      </c>
      <c r="V4892" s="1">
        <f t="shared" si="76"/>
        <v>26.46</v>
      </c>
      <c r="W4892" s="30">
        <f>Orders[[#This Row],[Profit]]/Orders[[#This Row],[Sales]]</f>
        <v>0.28999999999999998</v>
      </c>
    </row>
    <row r="4893" spans="1:23" x14ac:dyDescent="0.35">
      <c r="A4893" s="1" t="s">
        <v>15852</v>
      </c>
      <c r="B4893" s="1" t="s">
        <v>7851</v>
      </c>
      <c r="C4893" s="8">
        <v>43457</v>
      </c>
      <c r="D4893" s="7">
        <v>43464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18.211200000000002</v>
      </c>
      <c r="V4893" s="1">
        <f t="shared" si="76"/>
        <v>75.88</v>
      </c>
      <c r="W4893" s="30">
        <f>Orders[[#This Row],[Profit]]/Orders[[#This Row],[Sales]]</f>
        <v>0.48000000000000009</v>
      </c>
    </row>
    <row r="4894" spans="1:23" x14ac:dyDescent="0.35">
      <c r="A4894" s="1" t="s">
        <v>15853</v>
      </c>
      <c r="B4894" s="1" t="s">
        <v>7851</v>
      </c>
      <c r="C4894" s="8">
        <v>43457</v>
      </c>
      <c r="D4894" s="7">
        <v>43464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1.1759999999999999</v>
      </c>
      <c r="V4894" s="1">
        <f t="shared" si="76"/>
        <v>8.4</v>
      </c>
      <c r="W4894" s="30">
        <f>Orders[[#This Row],[Profit]]/Orders[[#This Row],[Sales]]</f>
        <v>0.27999999999999997</v>
      </c>
    </row>
    <row r="4895" spans="1:23" x14ac:dyDescent="0.35">
      <c r="A4895" s="1" t="s">
        <v>15854</v>
      </c>
      <c r="B4895" s="1" t="s">
        <v>7851</v>
      </c>
      <c r="C4895" s="8">
        <v>43457</v>
      </c>
      <c r="D4895" s="7">
        <v>43464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2.2728000000000002</v>
      </c>
      <c r="V4895" s="1">
        <f t="shared" si="76"/>
        <v>454.56</v>
      </c>
      <c r="W4895" s="30">
        <f>Orders[[#This Row],[Profit]]/Orders[[#This Row],[Sales]]</f>
        <v>0.01</v>
      </c>
    </row>
    <row r="4896" spans="1:23" x14ac:dyDescent="0.35">
      <c r="A4896" s="1" t="s">
        <v>15855</v>
      </c>
      <c r="B4896" s="1" t="s">
        <v>7851</v>
      </c>
      <c r="C4896" s="8">
        <v>43457</v>
      </c>
      <c r="D4896" s="7">
        <v>43464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22.992000000000001</v>
      </c>
      <c r="V4896" s="1">
        <f t="shared" si="76"/>
        <v>47.9</v>
      </c>
      <c r="W4896" s="30">
        <f>Orders[[#This Row],[Profit]]/Orders[[#This Row],[Sales]]</f>
        <v>0.48000000000000004</v>
      </c>
    </row>
    <row r="4897" spans="1:23" x14ac:dyDescent="0.35">
      <c r="A4897" s="1" t="s">
        <v>15856</v>
      </c>
      <c r="B4897" s="1" t="s">
        <v>7851</v>
      </c>
      <c r="C4897" s="8">
        <v>43457</v>
      </c>
      <c r="D4897" s="7">
        <v>43464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c r="V4897" s="1">
        <f t="shared" si="76"/>
        <v>123.92</v>
      </c>
      <c r="W4897" s="30">
        <f>Orders[[#This Row],[Profit]]/Orders[[#This Row],[Sales]]</f>
        <v>0.49</v>
      </c>
    </row>
    <row r="4898" spans="1:23" x14ac:dyDescent="0.35">
      <c r="A4898" s="1" t="s">
        <v>15857</v>
      </c>
      <c r="B4898" s="1" t="s">
        <v>7851</v>
      </c>
      <c r="C4898" s="8">
        <v>43457</v>
      </c>
      <c r="D4898" s="7">
        <v>43464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55.896000000000001</v>
      </c>
      <c r="V4898" s="1">
        <f t="shared" si="76"/>
        <v>4471.68</v>
      </c>
      <c r="W4898" s="30">
        <f>Orders[[#This Row],[Profit]]/Orders[[#This Row],[Sales]]</f>
        <v>4.9999999999999996E-2</v>
      </c>
    </row>
    <row r="4899" spans="1:23" x14ac:dyDescent="0.35">
      <c r="A4899" s="1" t="s">
        <v>15858</v>
      </c>
      <c r="B4899" s="1" t="s">
        <v>7854</v>
      </c>
      <c r="C4899" s="8">
        <v>42658</v>
      </c>
      <c r="D4899" s="7">
        <v>42660</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183.37200000000001</v>
      </c>
      <c r="S4899" s="1">
        <v>2</v>
      </c>
      <c r="T4899" s="1">
        <v>0.3</v>
      </c>
      <c r="U4899" s="1">
        <v>-7.8587999999999996</v>
      </c>
      <c r="V4899" s="1">
        <f t="shared" si="76"/>
        <v>366.74400000000003</v>
      </c>
      <c r="W4899" s="30">
        <f>Orders[[#This Row],[Profit]]/Orders[[#This Row],[Sales]]</f>
        <v>-4.2857142857142851E-2</v>
      </c>
    </row>
    <row r="4900" spans="1:23" x14ac:dyDescent="0.35">
      <c r="A4900" s="1" t="s">
        <v>15859</v>
      </c>
      <c r="B4900" s="1" t="s">
        <v>7854</v>
      </c>
      <c r="C4900" s="8">
        <v>42658</v>
      </c>
      <c r="D4900" s="7">
        <v>42660</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v>
      </c>
      <c r="S4900" s="1">
        <v>2</v>
      </c>
      <c r="T4900" s="1">
        <v>0.2</v>
      </c>
      <c r="U4900" s="1">
        <v>2.8883999999999999</v>
      </c>
      <c r="V4900" s="1">
        <f t="shared" si="76"/>
        <v>15.936</v>
      </c>
      <c r="W4900" s="30">
        <f>Orders[[#This Row],[Profit]]/Orders[[#This Row],[Sales]]</f>
        <v>0.36249999999999999</v>
      </c>
    </row>
    <row r="4901" spans="1:23" x14ac:dyDescent="0.35">
      <c r="A4901" s="1" t="s">
        <v>15860</v>
      </c>
      <c r="B4901" s="1" t="s">
        <v>7855</v>
      </c>
      <c r="C4901" s="8">
        <v>43334</v>
      </c>
      <c r="D4901" s="7">
        <v>43339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v>
      </c>
      <c r="S4901" s="1">
        <v>8</v>
      </c>
      <c r="T4901" s="1">
        <v>0.7</v>
      </c>
      <c r="U4901" s="1">
        <v>-18.446400000000001</v>
      </c>
      <c r="V4901" s="1">
        <f t="shared" si="76"/>
        <v>210.816</v>
      </c>
      <c r="W4901" s="30">
        <f>Orders[[#This Row],[Profit]]/Orders[[#This Row],[Sales]]</f>
        <v>-0.70000000000000007</v>
      </c>
    </row>
    <row r="4902" spans="1:23" x14ac:dyDescent="0.35">
      <c r="A4902" s="1" t="s">
        <v>15861</v>
      </c>
      <c r="B4902" s="1" t="s">
        <v>7856</v>
      </c>
      <c r="C4902" s="8">
        <v>43816</v>
      </c>
      <c r="D4902" s="7">
        <v>43820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125.14319999999999</v>
      </c>
      <c r="V4902" s="1">
        <f t="shared" si="76"/>
        <v>1925.28</v>
      </c>
      <c r="W4902" s="30">
        <f>Orders[[#This Row],[Profit]]/Orders[[#This Row],[Sales]]</f>
        <v>0.26</v>
      </c>
    </row>
    <row r="4903" spans="1:23" x14ac:dyDescent="0.35">
      <c r="A4903" s="1" t="s">
        <v>15862</v>
      </c>
      <c r="B4903" s="1" t="s">
        <v>7856</v>
      </c>
      <c r="C4903" s="8">
        <v>43816</v>
      </c>
      <c r="D4903" s="7">
        <v>43820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3.6347999999999998</v>
      </c>
      <c r="V4903" s="1">
        <f t="shared" si="76"/>
        <v>13.98</v>
      </c>
      <c r="W4903" s="30">
        <f>Orders[[#This Row],[Profit]]/Orders[[#This Row],[Sales]]</f>
        <v>0.25999999999999995</v>
      </c>
    </row>
    <row r="4904" spans="1:23" x14ac:dyDescent="0.35">
      <c r="A4904" s="1" t="s">
        <v>15863</v>
      </c>
      <c r="B4904" s="1" t="s">
        <v>7857</v>
      </c>
      <c r="C4904" s="8">
        <v>43531</v>
      </c>
      <c r="D4904" s="7">
        <v>43536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c r="V4904" s="1">
        <f t="shared" si="76"/>
        <v>155.52000000000001</v>
      </c>
      <c r="W4904" s="30">
        <f>Orders[[#This Row],[Profit]]/Orders[[#This Row],[Sales]]</f>
        <v>0.34999999999999992</v>
      </c>
    </row>
    <row r="4905" spans="1:23" x14ac:dyDescent="0.35">
      <c r="A4905" s="1" t="s">
        <v>15864</v>
      </c>
      <c r="B4905" s="1" t="s">
        <v>7857</v>
      </c>
      <c r="C4905" s="8">
        <v>43531</v>
      </c>
      <c r="D4905" s="7">
        <v>43536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c r="V4905" s="1">
        <f t="shared" si="76"/>
        <v>274.77</v>
      </c>
      <c r="W4905" s="30">
        <f>Orders[[#This Row],[Profit]]/Orders[[#This Row],[Sales]]</f>
        <v>0.45999999999999996</v>
      </c>
    </row>
    <row r="4906" spans="1:23" x14ac:dyDescent="0.35">
      <c r="A4906" s="1" t="s">
        <v>15865</v>
      </c>
      <c r="B4906" s="1" t="s">
        <v>7858</v>
      </c>
      <c r="C4906" s="8">
        <v>42705</v>
      </c>
      <c r="D4906" s="7">
        <v>42707</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-19.258800000000001</v>
      </c>
      <c r="V4906" s="1">
        <f t="shared" si="76"/>
        <v>2022.174</v>
      </c>
      <c r="W4906" s="30">
        <f>Orders[[#This Row],[Profit]]/Orders[[#This Row],[Sales]]</f>
        <v>-2.8571428571428574E-2</v>
      </c>
    </row>
    <row r="4907" spans="1:23" x14ac:dyDescent="0.35">
      <c r="A4907" s="1" t="s">
        <v>15866</v>
      </c>
      <c r="B4907" s="1" t="s">
        <v>7859</v>
      </c>
      <c r="C4907" s="8">
        <v>42657</v>
      </c>
      <c r="D4907" s="7">
        <v>42659</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c r="V4907" s="1">
        <f t="shared" si="76"/>
        <v>91.68</v>
      </c>
      <c r="W4907" s="30">
        <f>Orders[[#This Row],[Profit]]/Orders[[#This Row],[Sales]]</f>
        <v>0.48</v>
      </c>
    </row>
    <row r="4908" spans="1:23" x14ac:dyDescent="0.35">
      <c r="A4908" s="1" t="s">
        <v>15867</v>
      </c>
      <c r="B4908" s="1" t="s">
        <v>7859</v>
      </c>
      <c r="C4908" s="8">
        <v>42657</v>
      </c>
      <c r="D4908" s="7">
        <v>42659</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16.193999999999999</v>
      </c>
      <c r="V4908" s="1">
        <f t="shared" si="76"/>
        <v>1349.5</v>
      </c>
      <c r="W4908" s="30">
        <f>Orders[[#This Row],[Profit]]/Orders[[#This Row],[Sales]]</f>
        <v>6.0000000000000005E-2</v>
      </c>
    </row>
    <row r="4909" spans="1:23" x14ac:dyDescent="0.35">
      <c r="A4909" s="1" t="s">
        <v>15868</v>
      </c>
      <c r="B4909" s="1" t="s">
        <v>7860</v>
      </c>
      <c r="C4909" s="8">
        <v>42692</v>
      </c>
      <c r="D4909" s="7">
        <v>42697</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v>
      </c>
      <c r="S4909" s="1">
        <v>8</v>
      </c>
      <c r="T4909" s="1">
        <v>0.7</v>
      </c>
      <c r="U4909" s="1">
        <v>-8.6592000000000002</v>
      </c>
      <c r="V4909" s="1">
        <f t="shared" si="76"/>
        <v>94.463999999999999</v>
      </c>
      <c r="W4909" s="30">
        <f>Orders[[#This Row],[Profit]]/Orders[[#This Row],[Sales]]</f>
        <v>-0.73333333333333339</v>
      </c>
    </row>
    <row r="4910" spans="1:23" x14ac:dyDescent="0.35">
      <c r="A4910" s="1" t="s">
        <v>15869</v>
      </c>
      <c r="B4910" s="1" t="s">
        <v>7860</v>
      </c>
      <c r="C4910" s="8">
        <v>42692</v>
      </c>
      <c r="D4910" s="7">
        <v>42697</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c r="V4910" s="1">
        <f t="shared" si="76"/>
        <v>19.175999999999998</v>
      </c>
      <c r="W4910" s="30">
        <f>Orders[[#This Row],[Profit]]/Orders[[#This Row],[Sales]]</f>
        <v>-0.21666666666666667</v>
      </c>
    </row>
    <row r="4911" spans="1:23" x14ac:dyDescent="0.35">
      <c r="A4911" s="1" t="s">
        <v>15870</v>
      </c>
      <c r="B4911" s="1" t="s">
        <v>7863</v>
      </c>
      <c r="C4911" s="8">
        <v>43479</v>
      </c>
      <c r="D4911" s="7">
        <v>43483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6.6467999999999998</v>
      </c>
      <c r="V4911" s="1">
        <f t="shared" si="76"/>
        <v>55.007999999999996</v>
      </c>
      <c r="W4911" s="30">
        <f>Orders[[#This Row],[Profit]]/Orders[[#This Row],[Sales]]</f>
        <v>0.36250000000000004</v>
      </c>
    </row>
    <row r="4912" spans="1:23" x14ac:dyDescent="0.35">
      <c r="A4912" s="1" t="s">
        <v>15871</v>
      </c>
      <c r="B4912" s="1" t="s">
        <v>7863</v>
      </c>
      <c r="C4912" s="8">
        <v>43479</v>
      </c>
      <c r="D4912" s="7">
        <v>43483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36.287999999999997</v>
      </c>
      <c r="S4912" s="1">
        <v>7</v>
      </c>
      <c r="T4912" s="1">
        <v>0.2</v>
      </c>
      <c r="U4912" s="1">
        <v>12.700799999999999</v>
      </c>
      <c r="V4912" s="1">
        <f t="shared" si="76"/>
        <v>254.01599999999996</v>
      </c>
      <c r="W4912" s="30">
        <f>Orders[[#This Row],[Profit]]/Orders[[#This Row],[Sales]]</f>
        <v>0.35000000000000003</v>
      </c>
    </row>
    <row r="4913" spans="1:23" x14ac:dyDescent="0.35">
      <c r="A4913" s="1" t="s">
        <v>15872</v>
      </c>
      <c r="B4913" s="1" t="s">
        <v>7863</v>
      </c>
      <c r="C4913" s="8">
        <v>43479</v>
      </c>
      <c r="D4913" s="7">
        <v>43483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6.9989999999999997</v>
      </c>
      <c r="V4913" s="1">
        <f t="shared" si="76"/>
        <v>223.96799999999999</v>
      </c>
      <c r="W4913" s="30">
        <f>Orders[[#This Row],[Profit]]/Orders[[#This Row],[Sales]]</f>
        <v>6.25E-2</v>
      </c>
    </row>
    <row r="4914" spans="1:23" x14ac:dyDescent="0.35">
      <c r="A4914" s="1" t="s">
        <v>15873</v>
      </c>
      <c r="B4914" s="1" t="s">
        <v>7863</v>
      </c>
      <c r="C4914" s="8">
        <v>43479</v>
      </c>
      <c r="D4914" s="7">
        <v>43483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v>
      </c>
      <c r="S4914" s="1">
        <v>5</v>
      </c>
      <c r="T4914" s="1">
        <v>0.7</v>
      </c>
      <c r="U4914" s="1">
        <v>-4.577</v>
      </c>
      <c r="V4914" s="1">
        <f t="shared" si="76"/>
        <v>29.849999999999998</v>
      </c>
      <c r="W4914" s="30">
        <f>Orders[[#This Row],[Profit]]/Orders[[#This Row],[Sales]]</f>
        <v>-0.76666666666666672</v>
      </c>
    </row>
    <row r="4915" spans="1:23" x14ac:dyDescent="0.35">
      <c r="A4915" s="1" t="s">
        <v>15874</v>
      </c>
      <c r="B4915" s="1" t="s">
        <v>7863</v>
      </c>
      <c r="C4915" s="8">
        <v>43479</v>
      </c>
      <c r="D4915" s="7">
        <v>43483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c r="V4915" s="1">
        <f t="shared" si="76"/>
        <v>5.016</v>
      </c>
      <c r="W4915" s="30">
        <f>Orders[[#This Row],[Profit]]/Orders[[#This Row],[Sales]]</f>
        <v>-0.73333333333333328</v>
      </c>
    </row>
    <row r="4916" spans="1:23" x14ac:dyDescent="0.35">
      <c r="A4916" s="1" t="s">
        <v>15875</v>
      </c>
      <c r="B4916" s="1" t="s">
        <v>7864</v>
      </c>
      <c r="C4916" s="8">
        <v>43002</v>
      </c>
      <c r="D4916" s="7">
        <v>43004</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c r="V4916" s="1">
        <f t="shared" si="76"/>
        <v>71.92</v>
      </c>
      <c r="W4916" s="30">
        <f>Orders[[#This Row],[Profit]]/Orders[[#This Row],[Sales]]</f>
        <v>0.28999999999999998</v>
      </c>
    </row>
    <row r="4917" spans="1:23" x14ac:dyDescent="0.35">
      <c r="A4917" s="1" t="s">
        <v>15876</v>
      </c>
      <c r="B4917" s="1" t="s">
        <v>7864</v>
      </c>
      <c r="C4917" s="8">
        <v>43002</v>
      </c>
      <c r="D4917" s="7">
        <v>43004</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v>
      </c>
      <c r="S4917" s="1">
        <v>3</v>
      </c>
      <c r="T4917" s="1">
        <v>0.2</v>
      </c>
      <c r="U4917" s="1">
        <v>5.4200999999999997</v>
      </c>
      <c r="V4917" s="1">
        <f t="shared" si="76"/>
        <v>44.856000000000002</v>
      </c>
      <c r="W4917" s="30">
        <f>Orders[[#This Row],[Profit]]/Orders[[#This Row],[Sales]]</f>
        <v>0.36249999999999999</v>
      </c>
    </row>
    <row r="4918" spans="1:23" x14ac:dyDescent="0.35">
      <c r="A4918" s="1" t="s">
        <v>15877</v>
      </c>
      <c r="B4918" s="1" t="s">
        <v>7865</v>
      </c>
      <c r="C4918" s="8">
        <v>43747</v>
      </c>
      <c r="D4918" s="7">
        <v>43749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5.8750999999999998</v>
      </c>
      <c r="V4918" s="1">
        <f t="shared" si="76"/>
        <v>470.00800000000004</v>
      </c>
      <c r="W4918" s="30">
        <f>Orders[[#This Row],[Profit]]/Orders[[#This Row],[Sales]]</f>
        <v>8.7499999999999994E-2</v>
      </c>
    </row>
    <row r="4919" spans="1:23" x14ac:dyDescent="0.35">
      <c r="A4919" s="1" t="s">
        <v>15878</v>
      </c>
      <c r="B4919" s="1" t="s">
        <v>7865</v>
      </c>
      <c r="C4919" s="8">
        <v>43747</v>
      </c>
      <c r="D4919" s="7">
        <v>43749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-32.6646</v>
      </c>
      <c r="V4919" s="1">
        <f t="shared" si="76"/>
        <v>762.17399999999998</v>
      </c>
      <c r="W4919" s="30">
        <f>Orders[[#This Row],[Profit]]/Orders[[#This Row],[Sales]]</f>
        <v>-0.12857142857142859</v>
      </c>
    </row>
    <row r="4920" spans="1:23" x14ac:dyDescent="0.35">
      <c r="A4920" s="1" t="s">
        <v>15879</v>
      </c>
      <c r="B4920" s="1" t="s">
        <v>7869</v>
      </c>
      <c r="C4920" s="8">
        <v>43102</v>
      </c>
      <c r="D4920" s="7">
        <v>43107</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c r="V4920" s="1">
        <f t="shared" si="76"/>
        <v>521.81999999999994</v>
      </c>
      <c r="W4920" s="30">
        <f>Orders[[#This Row],[Profit]]/Orders[[#This Row],[Sales]]</f>
        <v>0.22000000000000003</v>
      </c>
    </row>
    <row r="4921" spans="1:23" x14ac:dyDescent="0.35">
      <c r="A4921" s="1" t="s">
        <v>15880</v>
      </c>
      <c r="B4921" s="1" t="s">
        <v>7869</v>
      </c>
      <c r="C4921" s="8">
        <v>43102</v>
      </c>
      <c r="D4921" s="7">
        <v>43107</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67.274199999999993</v>
      </c>
      <c r="V4921" s="1">
        <f t="shared" si="76"/>
        <v>463.96</v>
      </c>
      <c r="W4921" s="30">
        <f>Orders[[#This Row],[Profit]]/Orders[[#This Row],[Sales]]</f>
        <v>0.28999999999999998</v>
      </c>
    </row>
    <row r="4922" spans="1:23" x14ac:dyDescent="0.35">
      <c r="A4922" s="1" t="s">
        <v>15881</v>
      </c>
      <c r="B4922" s="1" t="s">
        <v>7871</v>
      </c>
      <c r="C4922" s="8">
        <v>43696</v>
      </c>
      <c r="D4922" s="7">
        <v>43700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2.2959999999999998</v>
      </c>
      <c r="S4922" s="1">
        <v>2</v>
      </c>
      <c r="T4922" s="1">
        <v>0.8</v>
      </c>
      <c r="U4922" s="1">
        <v>-3.9032</v>
      </c>
      <c r="V4922" s="1">
        <f t="shared" si="76"/>
        <v>4.5919999999999996</v>
      </c>
      <c r="W4922" s="30">
        <f>Orders[[#This Row],[Profit]]/Orders[[#This Row],[Sales]]</f>
        <v>-1.7000000000000002</v>
      </c>
    </row>
    <row r="4923" spans="1:23" x14ac:dyDescent="0.35">
      <c r="A4923" s="1" t="s">
        <v>15882</v>
      </c>
      <c r="B4923" s="1" t="s">
        <v>7872</v>
      </c>
      <c r="C4923" s="8">
        <v>43824</v>
      </c>
      <c r="D4923" s="7">
        <v>43828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46.118400000000001</v>
      </c>
      <c r="V4923" s="1">
        <f t="shared" si="76"/>
        <v>192.16</v>
      </c>
      <c r="W4923" s="30">
        <f>Orders[[#This Row],[Profit]]/Orders[[#This Row],[Sales]]</f>
        <v>0.48000000000000004</v>
      </c>
    </row>
    <row r="4924" spans="1:23" x14ac:dyDescent="0.35">
      <c r="A4924" s="1" t="s">
        <v>15883</v>
      </c>
      <c r="B4924" s="1" t="s">
        <v>7872</v>
      </c>
      <c r="C4924" s="8">
        <v>43824</v>
      </c>
      <c r="D4924" s="7">
        <v>43828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1.1946000000000001</v>
      </c>
      <c r="V4924" s="1">
        <f t="shared" si="76"/>
        <v>7.24</v>
      </c>
      <c r="W4924" s="30">
        <f>Orders[[#This Row],[Profit]]/Orders[[#This Row],[Sales]]</f>
        <v>0.33</v>
      </c>
    </row>
    <row r="4925" spans="1:23" x14ac:dyDescent="0.35">
      <c r="A4925" s="1" t="s">
        <v>15884</v>
      </c>
      <c r="B4925" s="1" t="s">
        <v>7872</v>
      </c>
      <c r="C4925" s="8">
        <v>43824</v>
      </c>
      <c r="D4925" s="7">
        <v>43828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629.1</v>
      </c>
      <c r="S4925" s="1">
        <v>6</v>
      </c>
      <c r="T4925" s="1">
        <v>0</v>
      </c>
      <c r="U4925" s="1">
        <v>301.96800000000002</v>
      </c>
      <c r="V4925" s="1">
        <f t="shared" si="76"/>
        <v>3774.6000000000004</v>
      </c>
      <c r="W4925" s="30">
        <f>Orders[[#This Row],[Profit]]/Orders[[#This Row],[Sales]]</f>
        <v>0.48000000000000004</v>
      </c>
    </row>
    <row r="4926" spans="1:23" x14ac:dyDescent="0.35">
      <c r="A4926" s="1" t="s">
        <v>15885</v>
      </c>
      <c r="B4926" s="1" t="s">
        <v>7872</v>
      </c>
      <c r="C4926" s="8">
        <v>43824</v>
      </c>
      <c r="D4926" s="7">
        <v>43828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c r="V4926" s="1">
        <f t="shared" si="76"/>
        <v>180.96</v>
      </c>
      <c r="W4926" s="30">
        <f>Orders[[#This Row],[Profit]]/Orders[[#This Row],[Sales]]</f>
        <v>0.25999999999999995</v>
      </c>
    </row>
    <row r="4927" spans="1:23" x14ac:dyDescent="0.35">
      <c r="A4927" s="1" t="s">
        <v>15886</v>
      </c>
      <c r="B4927" s="1" t="s">
        <v>7873</v>
      </c>
      <c r="C4927" s="8">
        <v>43718</v>
      </c>
      <c r="D4927" s="7">
        <v>43721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v>
      </c>
      <c r="V4927" s="1">
        <f t="shared" si="76"/>
        <v>29.76</v>
      </c>
      <c r="W4927" s="30">
        <f>Orders[[#This Row],[Profit]]/Orders[[#This Row],[Sales]]</f>
        <v>0.25</v>
      </c>
    </row>
    <row r="4928" spans="1:23" x14ac:dyDescent="0.35">
      <c r="A4928" s="1" t="s">
        <v>15887</v>
      </c>
      <c r="B4928" s="1" t="s">
        <v>7876</v>
      </c>
      <c r="C4928" s="8">
        <v>43757</v>
      </c>
      <c r="D4928" s="7">
        <v>43761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c r="V4928" s="1">
        <f t="shared" si="76"/>
        <v>91.275000000000006</v>
      </c>
      <c r="W4928" s="30">
        <f>Orders[[#This Row],[Profit]]/Orders[[#This Row],[Sales]]</f>
        <v>-0.73999999999999988</v>
      </c>
    </row>
    <row r="4929" spans="1:23" x14ac:dyDescent="0.35">
      <c r="A4929" s="1" t="s">
        <v>15888</v>
      </c>
      <c r="B4929" s="1" t="s">
        <v>7877</v>
      </c>
      <c r="C4929" s="8">
        <v>43800</v>
      </c>
      <c r="D4929" s="7">
        <v>43805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c r="V4929" s="1">
        <f t="shared" si="76"/>
        <v>58.320000000000007</v>
      </c>
      <c r="W4929" s="30">
        <f>Orders[[#This Row],[Profit]]/Orders[[#This Row],[Sales]]</f>
        <v>0.48000000000000004</v>
      </c>
    </row>
    <row r="4930" spans="1:23" x14ac:dyDescent="0.35">
      <c r="A4930" s="1" t="s">
        <v>15889</v>
      </c>
      <c r="B4930" s="1" t="s">
        <v>7877</v>
      </c>
      <c r="C4930" s="8">
        <v>43800</v>
      </c>
      <c r="D4930" s="7">
        <v>43805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v>
      </c>
      <c r="S4930" s="1">
        <v>3</v>
      </c>
      <c r="T4930" s="1">
        <v>0</v>
      </c>
      <c r="U4930" s="1">
        <v>251.202</v>
      </c>
      <c r="V4930" s="1">
        <f t="shared" ref="V4930:V4993" si="77">PRODUCT(S4930,R4930)</f>
        <v>2691.45</v>
      </c>
      <c r="W4930" s="30">
        <f>Orders[[#This Row],[Profit]]/Orders[[#This Row],[Sales]]</f>
        <v>0.28000000000000003</v>
      </c>
    </row>
    <row r="4931" spans="1:23" x14ac:dyDescent="0.35">
      <c r="A4931" s="1" t="s">
        <v>15890</v>
      </c>
      <c r="B4931" s="1" t="s">
        <v>7878</v>
      </c>
      <c r="C4931" s="8">
        <v>42615</v>
      </c>
      <c r="D4931" s="7">
        <v>42616</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c r="V4931" s="1">
        <f t="shared" si="77"/>
        <v>288.75</v>
      </c>
      <c r="W4931" s="30">
        <f>Orders[[#This Row],[Profit]]/Orders[[#This Row],[Sales]]</f>
        <v>0.28000000000000003</v>
      </c>
    </row>
    <row r="4932" spans="1:23" x14ac:dyDescent="0.35">
      <c r="A4932" s="1" t="s">
        <v>15891</v>
      </c>
      <c r="B4932" s="1" t="s">
        <v>7878</v>
      </c>
      <c r="C4932" s="8">
        <v>42615</v>
      </c>
      <c r="D4932" s="7">
        <v>42616</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v>
      </c>
      <c r="S4932" s="1">
        <v>3</v>
      </c>
      <c r="T4932" s="1">
        <v>0</v>
      </c>
      <c r="U4932" s="1">
        <v>7.0217999999999998</v>
      </c>
      <c r="V4932" s="1">
        <f t="shared" si="77"/>
        <v>44.82</v>
      </c>
      <c r="W4932" s="30">
        <f>Orders[[#This Row],[Profit]]/Orders[[#This Row],[Sales]]</f>
        <v>0.47000000000000003</v>
      </c>
    </row>
    <row r="4933" spans="1:23" x14ac:dyDescent="0.35">
      <c r="A4933" s="1" t="s">
        <v>15892</v>
      </c>
      <c r="B4933" s="1" t="s">
        <v>7879</v>
      </c>
      <c r="C4933" s="8">
        <v>43549</v>
      </c>
      <c r="D4933" s="7">
        <v>43554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c r="V4933" s="1">
        <f t="shared" si="77"/>
        <v>46.2</v>
      </c>
      <c r="W4933" s="30">
        <f>Orders[[#This Row],[Profit]]/Orders[[#This Row],[Sales]]</f>
        <v>0.3</v>
      </c>
    </row>
    <row r="4934" spans="1:23" x14ac:dyDescent="0.35">
      <c r="A4934" s="1" t="s">
        <v>15893</v>
      </c>
      <c r="B4934" s="1" t="s">
        <v>7880</v>
      </c>
      <c r="C4934" s="8">
        <v>43006</v>
      </c>
      <c r="D4934" s="7">
        <v>43012</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v>
      </c>
      <c r="S4934" s="1">
        <v>1</v>
      </c>
      <c r="T4934" s="1">
        <v>0.2</v>
      </c>
      <c r="U4934" s="1">
        <v>4.2309000000000001</v>
      </c>
      <c r="V4934" s="1">
        <f t="shared" si="77"/>
        <v>12.536</v>
      </c>
      <c r="W4934" s="30">
        <f>Orders[[#This Row],[Profit]]/Orders[[#This Row],[Sales]]</f>
        <v>0.33750000000000002</v>
      </c>
    </row>
    <row r="4935" spans="1:23" x14ac:dyDescent="0.35">
      <c r="A4935" s="1" t="s">
        <v>15894</v>
      </c>
      <c r="B4935" s="1" t="s">
        <v>7880</v>
      </c>
      <c r="C4935" s="8">
        <v>43006</v>
      </c>
      <c r="D4935" s="7">
        <v>43012</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v>
      </c>
      <c r="S4935" s="1">
        <v>2</v>
      </c>
      <c r="T4935" s="1">
        <v>0.7</v>
      </c>
      <c r="U4935" s="1">
        <v>-0.79200000000000004</v>
      </c>
      <c r="V4935" s="1">
        <f t="shared" si="77"/>
        <v>2.16</v>
      </c>
      <c r="W4935" s="30">
        <f>Orders[[#This Row],[Profit]]/Orders[[#This Row],[Sales]]</f>
        <v>-0.73333333333333328</v>
      </c>
    </row>
    <row r="4936" spans="1:23" x14ac:dyDescent="0.35">
      <c r="A4936" s="1" t="s">
        <v>15895</v>
      </c>
      <c r="B4936" s="1" t="s">
        <v>7880</v>
      </c>
      <c r="C4936" s="8">
        <v>43006</v>
      </c>
      <c r="D4936" s="7">
        <v>43012</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4.5119999999999996</v>
      </c>
      <c r="S4936" s="1">
        <v>3</v>
      </c>
      <c r="T4936" s="1">
        <v>0.2</v>
      </c>
      <c r="U4936" s="1">
        <v>0.84599999999999997</v>
      </c>
      <c r="V4936" s="1">
        <f t="shared" si="77"/>
        <v>13.535999999999998</v>
      </c>
      <c r="W4936" s="30">
        <f>Orders[[#This Row],[Profit]]/Orders[[#This Row],[Sales]]</f>
        <v>0.1875</v>
      </c>
    </row>
    <row r="4937" spans="1:23" x14ac:dyDescent="0.35">
      <c r="A4937" s="1" t="s">
        <v>15896</v>
      </c>
      <c r="B4937" s="1" t="s">
        <v>7881</v>
      </c>
      <c r="C4937" s="8">
        <v>42809</v>
      </c>
      <c r="D4937" s="7">
        <v>42815</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v>
      </c>
      <c r="S4937" s="1">
        <v>3</v>
      </c>
      <c r="T4937" s="1">
        <v>0.2</v>
      </c>
      <c r="U4937" s="1">
        <v>1.6776</v>
      </c>
      <c r="V4937" s="1">
        <f t="shared" si="77"/>
        <v>50.328000000000003</v>
      </c>
      <c r="W4937" s="30">
        <f>Orders[[#This Row],[Profit]]/Orders[[#This Row],[Sales]]</f>
        <v>0.1</v>
      </c>
    </row>
    <row r="4938" spans="1:23" x14ac:dyDescent="0.35">
      <c r="A4938" s="1" t="s">
        <v>15897</v>
      </c>
      <c r="B4938" s="1" t="s">
        <v>7887</v>
      </c>
      <c r="C4938" s="8">
        <v>43471</v>
      </c>
      <c r="D4938" s="7">
        <v>43478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c r="V4938" s="1">
        <f t="shared" si="77"/>
        <v>236.18</v>
      </c>
      <c r="W4938" s="30">
        <f>Orders[[#This Row],[Profit]]/Orders[[#This Row],[Sales]]</f>
        <v>0.45999999999999996</v>
      </c>
    </row>
    <row r="4939" spans="1:23" x14ac:dyDescent="0.35">
      <c r="A4939" s="1" t="s">
        <v>15898</v>
      </c>
      <c r="B4939" s="1" t="s">
        <v>7889</v>
      </c>
      <c r="C4939" s="8">
        <v>42382</v>
      </c>
      <c r="D4939" s="7">
        <v>42387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v>
      </c>
      <c r="S4939" s="1">
        <v>5</v>
      </c>
      <c r="T4939" s="1">
        <v>0</v>
      </c>
      <c r="U4939" s="1">
        <v>238.65299999999999</v>
      </c>
      <c r="V4939" s="1">
        <f t="shared" si="77"/>
        <v>6629.25</v>
      </c>
      <c r="W4939" s="30">
        <f>Orders[[#This Row],[Profit]]/Orders[[#This Row],[Sales]]</f>
        <v>0.18</v>
      </c>
    </row>
    <row r="4940" spans="1:23" x14ac:dyDescent="0.35">
      <c r="A4940" s="1" t="s">
        <v>15899</v>
      </c>
      <c r="B4940" s="1" t="s">
        <v>7889</v>
      </c>
      <c r="C4940" s="8">
        <v>42382</v>
      </c>
      <c r="D4940" s="7">
        <v>42387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333.99900000000002</v>
      </c>
      <c r="S4940" s="1">
        <v>3</v>
      </c>
      <c r="T4940" s="1">
        <v>0.15</v>
      </c>
      <c r="U4940" s="1">
        <v>3.9293999999999998</v>
      </c>
      <c r="V4940" s="1">
        <f t="shared" si="77"/>
        <v>1001.9970000000001</v>
      </c>
      <c r="W4940" s="30">
        <f>Orders[[#This Row],[Profit]]/Orders[[#This Row],[Sales]]</f>
        <v>1.1764705882352939E-2</v>
      </c>
    </row>
    <row r="4941" spans="1:23" x14ac:dyDescent="0.35">
      <c r="A4941" s="1" t="s">
        <v>15900</v>
      </c>
      <c r="B4941" s="1" t="s">
        <v>7889</v>
      </c>
      <c r="C4941" s="8">
        <v>42382</v>
      </c>
      <c r="D4941" s="7">
        <v>42387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6.5670000000000002</v>
      </c>
      <c r="V4941" s="1">
        <f t="shared" si="77"/>
        <v>99.5</v>
      </c>
      <c r="W4941" s="30">
        <f>Orders[[#This Row],[Profit]]/Orders[[#This Row],[Sales]]</f>
        <v>0.33</v>
      </c>
    </row>
    <row r="4942" spans="1:23" x14ac:dyDescent="0.35">
      <c r="A4942" s="1" t="s">
        <v>15901</v>
      </c>
      <c r="B4942" s="1" t="s">
        <v>7890</v>
      </c>
      <c r="C4942" s="8">
        <v>42772</v>
      </c>
      <c r="D4942" s="7">
        <v>42779</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266.4522</v>
      </c>
      <c r="V4942" s="1">
        <f t="shared" si="77"/>
        <v>11419.38</v>
      </c>
      <c r="W4942" s="30">
        <f>Orders[[#This Row],[Profit]]/Orders[[#This Row],[Sales]]</f>
        <v>0.21000000000000002</v>
      </c>
    </row>
    <row r="4943" spans="1:23" x14ac:dyDescent="0.35">
      <c r="A4943" s="1" t="s">
        <v>15902</v>
      </c>
      <c r="B4943" s="1" t="s">
        <v>7890</v>
      </c>
      <c r="C4943" s="8">
        <v>42772</v>
      </c>
      <c r="D4943" s="7">
        <v>42779</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82.336799999999997</v>
      </c>
      <c r="V4943" s="1">
        <f t="shared" si="77"/>
        <v>1135.68</v>
      </c>
      <c r="W4943" s="30">
        <f>Orders[[#This Row],[Profit]]/Orders[[#This Row],[Sales]]</f>
        <v>0.28999999999999998</v>
      </c>
    </row>
    <row r="4944" spans="1:23" x14ac:dyDescent="0.35">
      <c r="A4944" s="1" t="s">
        <v>15903</v>
      </c>
      <c r="B4944" s="1" t="s">
        <v>7890</v>
      </c>
      <c r="C4944" s="8">
        <v>42772</v>
      </c>
      <c r="D4944" s="7">
        <v>42779</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1.7607999999999999</v>
      </c>
      <c r="V4944" s="1">
        <f t="shared" si="77"/>
        <v>11.36</v>
      </c>
      <c r="W4944" s="30">
        <f>Orders[[#This Row],[Profit]]/Orders[[#This Row],[Sales]]</f>
        <v>0.31</v>
      </c>
    </row>
    <row r="4945" spans="1:23" x14ac:dyDescent="0.35">
      <c r="A4945" s="1" t="s">
        <v>15904</v>
      </c>
      <c r="B4945" s="1" t="s">
        <v>7891</v>
      </c>
      <c r="C4945" s="8">
        <v>43820</v>
      </c>
      <c r="D4945" s="7">
        <v>43826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18.766999999999999</v>
      </c>
      <c r="V4945" s="1">
        <f t="shared" si="77"/>
        <v>375.34</v>
      </c>
      <c r="W4945" s="30">
        <f>Orders[[#This Row],[Profit]]/Orders[[#This Row],[Sales]]</f>
        <v>0.05</v>
      </c>
    </row>
    <row r="4946" spans="1:23" x14ac:dyDescent="0.35">
      <c r="A4946" s="1" t="s">
        <v>15905</v>
      </c>
      <c r="B4946" s="1" t="s">
        <v>7892</v>
      </c>
      <c r="C4946" s="8">
        <v>43348</v>
      </c>
      <c r="D4946" s="7">
        <v>43349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46.118400000000001</v>
      </c>
      <c r="V4946" s="1">
        <f t="shared" si="77"/>
        <v>192.16</v>
      </c>
      <c r="W4946" s="30">
        <f>Orders[[#This Row],[Profit]]/Orders[[#This Row],[Sales]]</f>
        <v>0.48000000000000004</v>
      </c>
    </row>
    <row r="4947" spans="1:23" x14ac:dyDescent="0.35">
      <c r="A4947" s="1" t="s">
        <v>15906</v>
      </c>
      <c r="B4947" s="1" t="s">
        <v>7892</v>
      </c>
      <c r="C4947" s="8">
        <v>43348</v>
      </c>
      <c r="D4947" s="7">
        <v>43349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3.9420000000000002</v>
      </c>
      <c r="V4947" s="1">
        <f t="shared" si="77"/>
        <v>23.36</v>
      </c>
      <c r="W4947" s="30">
        <f>Orders[[#This Row],[Profit]]/Orders[[#This Row],[Sales]]</f>
        <v>0.33750000000000002</v>
      </c>
    </row>
    <row r="4948" spans="1:23" x14ac:dyDescent="0.35">
      <c r="A4948" s="1" t="s">
        <v>15907</v>
      </c>
      <c r="B4948" s="1" t="s">
        <v>7892</v>
      </c>
      <c r="C4948" s="8">
        <v>43348</v>
      </c>
      <c r="D4948" s="7">
        <v>43349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1.7876000000000001</v>
      </c>
      <c r="V4948" s="1">
        <f t="shared" si="77"/>
        <v>8.7200000000000006</v>
      </c>
      <c r="W4948" s="30">
        <f>Orders[[#This Row],[Profit]]/Orders[[#This Row],[Sales]]</f>
        <v>0.41</v>
      </c>
    </row>
    <row r="4949" spans="1:23" x14ac:dyDescent="0.35">
      <c r="A4949" s="1" t="s">
        <v>15908</v>
      </c>
      <c r="B4949" s="1" t="s">
        <v>7893</v>
      </c>
      <c r="C4949" s="8">
        <v>42647</v>
      </c>
      <c r="D4949" s="7">
        <v>42652</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13.742800000000001</v>
      </c>
      <c r="V4949" s="1">
        <f t="shared" si="77"/>
        <v>116.96</v>
      </c>
      <c r="W4949" s="30">
        <f>Orders[[#This Row],[Profit]]/Orders[[#This Row],[Sales]]</f>
        <v>0.47000000000000003</v>
      </c>
    </row>
    <row r="4950" spans="1:23" x14ac:dyDescent="0.35">
      <c r="A4950" s="1" t="s">
        <v>15909</v>
      </c>
      <c r="B4950" s="1" t="s">
        <v>7894</v>
      </c>
      <c r="C4950" s="8">
        <v>43796</v>
      </c>
      <c r="D4950" s="7">
        <v>43801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v>
      </c>
      <c r="S4950" s="1">
        <v>7</v>
      </c>
      <c r="T4950" s="1">
        <v>0.2</v>
      </c>
      <c r="U4950" s="1">
        <v>41.120800000000003</v>
      </c>
      <c r="V4950" s="1">
        <f t="shared" si="77"/>
        <v>822.41599999999994</v>
      </c>
      <c r="W4950" s="30">
        <f>Orders[[#This Row],[Profit]]/Orders[[#This Row],[Sales]]</f>
        <v>0.35000000000000003</v>
      </c>
    </row>
    <row r="4951" spans="1:23" x14ac:dyDescent="0.35">
      <c r="A4951" s="1" t="s">
        <v>15910</v>
      </c>
      <c r="B4951" s="1" t="s">
        <v>7894</v>
      </c>
      <c r="C4951" s="8">
        <v>43796</v>
      </c>
      <c r="D4951" s="7">
        <v>43801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6.0288000000000004</v>
      </c>
      <c r="V4951" s="1">
        <f t="shared" si="77"/>
        <v>56.519999999999996</v>
      </c>
      <c r="W4951" s="30">
        <f>Orders[[#This Row],[Profit]]/Orders[[#This Row],[Sales]]</f>
        <v>0.32</v>
      </c>
    </row>
    <row r="4952" spans="1:23" x14ac:dyDescent="0.35">
      <c r="A4952" s="1" t="s">
        <v>15911</v>
      </c>
      <c r="B4952" s="1" t="s">
        <v>7895</v>
      </c>
      <c r="C4952" s="8">
        <v>43401</v>
      </c>
      <c r="D4952" s="7">
        <v>43405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12.42</v>
      </c>
      <c r="S4952" s="1">
        <v>3</v>
      </c>
      <c r="T4952" s="1">
        <v>0</v>
      </c>
      <c r="U4952" s="1">
        <v>5.2164000000000001</v>
      </c>
      <c r="V4952" s="1">
        <f t="shared" si="77"/>
        <v>37.26</v>
      </c>
      <c r="W4952" s="30">
        <f>Orders[[#This Row],[Profit]]/Orders[[#This Row],[Sales]]</f>
        <v>0.42000000000000004</v>
      </c>
    </row>
    <row r="4953" spans="1:23" x14ac:dyDescent="0.35">
      <c r="A4953" s="1" t="s">
        <v>15912</v>
      </c>
      <c r="B4953" s="1" t="s">
        <v>7896</v>
      </c>
      <c r="C4953" s="8">
        <v>42895</v>
      </c>
      <c r="D4953" s="7">
        <v>42899</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6.2207999999999997</v>
      </c>
      <c r="V4953" s="1">
        <f t="shared" si="77"/>
        <v>25.92</v>
      </c>
      <c r="W4953" s="30">
        <f>Orders[[#This Row],[Profit]]/Orders[[#This Row],[Sales]]</f>
        <v>0.47999999999999993</v>
      </c>
    </row>
    <row r="4954" spans="1:23" x14ac:dyDescent="0.35">
      <c r="A4954" s="1" t="s">
        <v>15913</v>
      </c>
      <c r="B4954" s="1" t="s">
        <v>7897</v>
      </c>
      <c r="C4954" s="8">
        <v>43807</v>
      </c>
      <c r="D4954" s="7">
        <v>43811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20.844000000000001</v>
      </c>
      <c r="V4954" s="1">
        <f t="shared" si="77"/>
        <v>69.48</v>
      </c>
      <c r="W4954" s="30">
        <f>Orders[[#This Row],[Profit]]/Orders[[#This Row],[Sales]]</f>
        <v>0.3</v>
      </c>
    </row>
    <row r="4955" spans="1:23" x14ac:dyDescent="0.35">
      <c r="A4955" s="1" t="s">
        <v>15914</v>
      </c>
      <c r="B4955" s="1" t="s">
        <v>7900</v>
      </c>
      <c r="C4955" s="8">
        <v>42810</v>
      </c>
      <c r="D4955" s="7">
        <v>42814</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2.577</v>
      </c>
      <c r="V4955" s="1">
        <f t="shared" si="77"/>
        <v>171.8</v>
      </c>
      <c r="W4955" s="30">
        <f>Orders[[#This Row],[Profit]]/Orders[[#This Row],[Sales]]</f>
        <v>0.03</v>
      </c>
    </row>
    <row r="4956" spans="1:23" x14ac:dyDescent="0.35">
      <c r="A4956" s="1" t="s">
        <v>15915</v>
      </c>
      <c r="B4956" s="1" t="s">
        <v>7901</v>
      </c>
      <c r="C4956" s="8">
        <v>42530</v>
      </c>
      <c r="D4956" s="7">
        <v>42534</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18.059999999999999</v>
      </c>
      <c r="S4956" s="1">
        <v>7</v>
      </c>
      <c r="T4956" s="1">
        <v>0</v>
      </c>
      <c r="U4956" s="1">
        <v>4.6955999999999998</v>
      </c>
      <c r="V4956" s="1">
        <f t="shared" si="77"/>
        <v>126.41999999999999</v>
      </c>
      <c r="W4956" s="30">
        <f>Orders[[#This Row],[Profit]]/Orders[[#This Row],[Sales]]</f>
        <v>0.26</v>
      </c>
    </row>
    <row r="4957" spans="1:23" x14ac:dyDescent="0.35">
      <c r="A4957" s="1" t="s">
        <v>15916</v>
      </c>
      <c r="B4957" s="1" t="s">
        <v>7901</v>
      </c>
      <c r="C4957" s="8">
        <v>42530</v>
      </c>
      <c r="D4957" s="7">
        <v>42534</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36.404400000000003</v>
      </c>
      <c r="V4957" s="1">
        <f t="shared" si="77"/>
        <v>237.42000000000002</v>
      </c>
      <c r="W4957" s="30">
        <f>Orders[[#This Row],[Profit]]/Orders[[#This Row],[Sales]]</f>
        <v>0.46</v>
      </c>
    </row>
    <row r="4958" spans="1:23" x14ac:dyDescent="0.35">
      <c r="A4958" s="1" t="s">
        <v>15917</v>
      </c>
      <c r="B4958" s="1" t="s">
        <v>7901</v>
      </c>
      <c r="C4958" s="8">
        <v>42530</v>
      </c>
      <c r="D4958" s="7">
        <v>42534</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c r="V4958" s="1">
        <f t="shared" si="77"/>
        <v>74.8</v>
      </c>
      <c r="W4958" s="30">
        <f>Orders[[#This Row],[Profit]]/Orders[[#This Row],[Sales]]</f>
        <v>0.38</v>
      </c>
    </row>
    <row r="4959" spans="1:23" x14ac:dyDescent="0.35">
      <c r="A4959" s="1" t="s">
        <v>15918</v>
      </c>
      <c r="B4959" s="1" t="s">
        <v>7902</v>
      </c>
      <c r="C4959" s="8">
        <v>42814</v>
      </c>
      <c r="D4959" s="7">
        <v>42820</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2.512</v>
      </c>
      <c r="S4959" s="1">
        <v>2</v>
      </c>
      <c r="T4959" s="1">
        <v>0.8</v>
      </c>
      <c r="U4959" s="1">
        <v>-4.3959999999999999</v>
      </c>
      <c r="V4959" s="1">
        <f t="shared" si="77"/>
        <v>5.024</v>
      </c>
      <c r="W4959" s="30">
        <f>Orders[[#This Row],[Profit]]/Orders[[#This Row],[Sales]]</f>
        <v>-1.75</v>
      </c>
    </row>
    <row r="4960" spans="1:23" x14ac:dyDescent="0.35">
      <c r="A4960" s="1" t="s">
        <v>15919</v>
      </c>
      <c r="B4960" s="1" t="s">
        <v>7902</v>
      </c>
      <c r="C4960" s="8">
        <v>42814</v>
      </c>
      <c r="D4960" s="7">
        <v>42820</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c r="V4960" s="1">
        <f t="shared" si="77"/>
        <v>169.77600000000001</v>
      </c>
      <c r="W4960" s="30">
        <f>Orders[[#This Row],[Profit]]/Orders[[#This Row],[Sales]]</f>
        <v>0.32499999999999996</v>
      </c>
    </row>
    <row r="4961" spans="1:23" x14ac:dyDescent="0.35">
      <c r="A4961" s="1" t="s">
        <v>15920</v>
      </c>
      <c r="B4961" s="1" t="s">
        <v>7904</v>
      </c>
      <c r="C4961" s="8">
        <v>43422</v>
      </c>
      <c r="D4961" s="7">
        <v>43426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6.1192000000000002</v>
      </c>
      <c r="V4961" s="1">
        <f t="shared" si="77"/>
        <v>61.192</v>
      </c>
      <c r="W4961" s="30">
        <f>Orders[[#This Row],[Profit]]/Orders[[#This Row],[Sales]]</f>
        <v>0.1</v>
      </c>
    </row>
    <row r="4962" spans="1:23" x14ac:dyDescent="0.35">
      <c r="A4962" s="1" t="s">
        <v>15921</v>
      </c>
      <c r="B4962" s="1" t="s">
        <v>7904</v>
      </c>
      <c r="C4962" s="8">
        <v>43422</v>
      </c>
      <c r="D4962" s="7">
        <v>43426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c r="V4962" s="1">
        <f t="shared" si="77"/>
        <v>67.84</v>
      </c>
      <c r="W4962" s="30">
        <f>Orders[[#This Row],[Profit]]/Orders[[#This Row],[Sales]]</f>
        <v>0.27</v>
      </c>
    </row>
    <row r="4963" spans="1:23" x14ac:dyDescent="0.35">
      <c r="A4963" s="1" t="s">
        <v>15922</v>
      </c>
      <c r="B4963" s="1" t="s">
        <v>7905</v>
      </c>
      <c r="C4963" s="8">
        <v>42436</v>
      </c>
      <c r="D4963" s="7">
        <v>42437</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5.4801000000000002</v>
      </c>
      <c r="V4963" s="1">
        <f t="shared" si="77"/>
        <v>48.712000000000003</v>
      </c>
      <c r="W4963" s="30">
        <f>Orders[[#This Row],[Profit]]/Orders[[#This Row],[Sales]]</f>
        <v>0.1125</v>
      </c>
    </row>
    <row r="4964" spans="1:23" x14ac:dyDescent="0.35">
      <c r="A4964" s="1" t="s">
        <v>15923</v>
      </c>
      <c r="B4964" s="1" t="s">
        <v>7905</v>
      </c>
      <c r="C4964" s="8">
        <v>42436</v>
      </c>
      <c r="D4964" s="7">
        <v>42437</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4.6643999999999997</v>
      </c>
      <c r="V4964" s="1">
        <f t="shared" si="77"/>
        <v>53.820000000000007</v>
      </c>
      <c r="W4964" s="30">
        <f>Orders[[#This Row],[Profit]]/Orders[[#This Row],[Sales]]</f>
        <v>0.25999999999999995</v>
      </c>
    </row>
    <row r="4965" spans="1:23" x14ac:dyDescent="0.35">
      <c r="A4965" s="1" t="s">
        <v>15924</v>
      </c>
      <c r="B4965" s="1" t="s">
        <v>7905</v>
      </c>
      <c r="C4965" s="8">
        <v>42436</v>
      </c>
      <c r="D4965" s="7">
        <v>42437</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4.8587999999999996</v>
      </c>
      <c r="V4965" s="1">
        <f t="shared" si="77"/>
        <v>728.81999999999994</v>
      </c>
      <c r="W4965" s="30">
        <f>Orders[[#This Row],[Profit]]/Orders[[#This Row],[Sales]]</f>
        <v>1.9999999999999997E-2</v>
      </c>
    </row>
    <row r="4966" spans="1:23" x14ac:dyDescent="0.35">
      <c r="A4966" s="1" t="s">
        <v>15925</v>
      </c>
      <c r="B4966" s="1" t="s">
        <v>7908</v>
      </c>
      <c r="C4966" s="8">
        <v>43235</v>
      </c>
      <c r="D4966" s="7">
        <v>43239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7.7640000000000002</v>
      </c>
      <c r="S4966" s="1">
        <v>4</v>
      </c>
      <c r="T4966" s="1">
        <v>0.7</v>
      </c>
      <c r="U4966" s="1">
        <v>-5.1760000000000002</v>
      </c>
      <c r="V4966" s="1">
        <f t="shared" si="77"/>
        <v>31.056000000000001</v>
      </c>
      <c r="W4966" s="30">
        <f>Orders[[#This Row],[Profit]]/Orders[[#This Row],[Sales]]</f>
        <v>-0.66666666666666663</v>
      </c>
    </row>
    <row r="4967" spans="1:23" x14ac:dyDescent="0.35">
      <c r="A4967" s="1" t="s">
        <v>15926</v>
      </c>
      <c r="B4967" s="1" t="s">
        <v>7909</v>
      </c>
      <c r="C4967" s="8">
        <v>42880</v>
      </c>
      <c r="D4967" s="7">
        <v>42883</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467.04</v>
      </c>
      <c r="S4967" s="1">
        <v>4</v>
      </c>
      <c r="T4967" s="1">
        <v>0.2</v>
      </c>
      <c r="U4967" s="1">
        <v>58.38</v>
      </c>
      <c r="V4967" s="1">
        <f t="shared" si="77"/>
        <v>1868.16</v>
      </c>
      <c r="W4967" s="30">
        <f>Orders[[#This Row],[Profit]]/Orders[[#This Row],[Sales]]</f>
        <v>0.125</v>
      </c>
    </row>
    <row r="4968" spans="1:23" x14ac:dyDescent="0.35">
      <c r="A4968" s="1" t="s">
        <v>15927</v>
      </c>
      <c r="B4968" s="1" t="s">
        <v>7910</v>
      </c>
      <c r="C4968" s="8">
        <v>42949</v>
      </c>
      <c r="D4968" s="7">
        <v>42952</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v>
      </c>
      <c r="S4968" s="1">
        <v>3</v>
      </c>
      <c r="T4968" s="1">
        <v>0</v>
      </c>
      <c r="U4968" s="1">
        <v>3.8654999999999999</v>
      </c>
      <c r="V4968" s="1">
        <f t="shared" si="77"/>
        <v>386.54999999999995</v>
      </c>
      <c r="W4968" s="30">
        <f>Orders[[#This Row],[Profit]]/Orders[[#This Row],[Sales]]</f>
        <v>3.0000000000000002E-2</v>
      </c>
    </row>
    <row r="4969" spans="1:23" x14ac:dyDescent="0.35">
      <c r="A4969" s="1" t="s">
        <v>15928</v>
      </c>
      <c r="B4969" s="1" t="s">
        <v>7910</v>
      </c>
      <c r="C4969" s="8">
        <v>42949</v>
      </c>
      <c r="D4969" s="7">
        <v>42952</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c r="V4969" s="1">
        <f t="shared" si="77"/>
        <v>16.8</v>
      </c>
      <c r="W4969" s="30">
        <f>Orders[[#This Row],[Profit]]/Orders[[#This Row],[Sales]]</f>
        <v>0.48999999999999994</v>
      </c>
    </row>
    <row r="4970" spans="1:23" x14ac:dyDescent="0.35">
      <c r="A4970" s="1" t="s">
        <v>15929</v>
      </c>
      <c r="B4970" s="1" t="s">
        <v>7910</v>
      </c>
      <c r="C4970" s="8">
        <v>42949</v>
      </c>
      <c r="D4970" s="7">
        <v>42952</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c r="V4970" s="1">
        <f t="shared" si="77"/>
        <v>399.96</v>
      </c>
      <c r="W4970" s="30">
        <f>Orders[[#This Row],[Profit]]/Orders[[#This Row],[Sales]]</f>
        <v>0.42000000000000004</v>
      </c>
    </row>
    <row r="4971" spans="1:23" x14ac:dyDescent="0.35">
      <c r="A4971" s="1" t="s">
        <v>15930</v>
      </c>
      <c r="B4971" s="1" t="s">
        <v>7910</v>
      </c>
      <c r="C4971" s="8">
        <v>42949</v>
      </c>
      <c r="D4971" s="7">
        <v>42952</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15.5372</v>
      </c>
      <c r="V4971" s="1">
        <f t="shared" si="77"/>
        <v>110.98</v>
      </c>
      <c r="W4971" s="30">
        <f>Orders[[#This Row],[Profit]]/Orders[[#This Row],[Sales]]</f>
        <v>0.13999999999999999</v>
      </c>
    </row>
    <row r="4972" spans="1:23" x14ac:dyDescent="0.35">
      <c r="A4972" s="1" t="s">
        <v>15931</v>
      </c>
      <c r="B4972" s="1" t="s">
        <v>7911</v>
      </c>
      <c r="C4972" s="8">
        <v>43410</v>
      </c>
      <c r="D4972" s="7">
        <v>43413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207.98400000000001</v>
      </c>
      <c r="S4972" s="1">
        <v>2</v>
      </c>
      <c r="T4972" s="1">
        <v>0.2</v>
      </c>
      <c r="U4972" s="1">
        <v>-28.597799999999999</v>
      </c>
      <c r="V4972" s="1">
        <f t="shared" si="77"/>
        <v>415.96800000000002</v>
      </c>
      <c r="W4972" s="30">
        <f>Orders[[#This Row],[Profit]]/Orders[[#This Row],[Sales]]</f>
        <v>-0.13749999999999998</v>
      </c>
    </row>
    <row r="4973" spans="1:23" x14ac:dyDescent="0.35">
      <c r="A4973" s="1" t="s">
        <v>15932</v>
      </c>
      <c r="B4973" s="1" t="s">
        <v>7911</v>
      </c>
      <c r="C4973" s="8">
        <v>43410</v>
      </c>
      <c r="D4973" s="7">
        <v>43413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c r="V4973" s="1">
        <f t="shared" si="77"/>
        <v>72.224000000000004</v>
      </c>
      <c r="W4973" s="30">
        <f>Orders[[#This Row],[Profit]]/Orders[[#This Row],[Sales]]</f>
        <v>0.35</v>
      </c>
    </row>
    <row r="4974" spans="1:23" x14ac:dyDescent="0.35">
      <c r="A4974" s="1" t="s">
        <v>15933</v>
      </c>
      <c r="B4974" s="1" t="s">
        <v>7911</v>
      </c>
      <c r="C4974" s="8">
        <v>43410</v>
      </c>
      <c r="D4974" s="7">
        <v>43413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35.567999999999998</v>
      </c>
      <c r="S4974" s="1">
        <v>2</v>
      </c>
      <c r="T4974" s="1">
        <v>0.2</v>
      </c>
      <c r="U4974" s="1">
        <v>5.7797999999999998</v>
      </c>
      <c r="V4974" s="1">
        <f t="shared" si="77"/>
        <v>71.135999999999996</v>
      </c>
      <c r="W4974" s="30">
        <f>Orders[[#This Row],[Profit]]/Orders[[#This Row],[Sales]]</f>
        <v>0.16250000000000001</v>
      </c>
    </row>
    <row r="4975" spans="1:23" x14ac:dyDescent="0.35">
      <c r="A4975" s="1" t="s">
        <v>15934</v>
      </c>
      <c r="B4975" s="1" t="s">
        <v>7911</v>
      </c>
      <c r="C4975" s="8">
        <v>43410</v>
      </c>
      <c r="D4975" s="7">
        <v>43413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31.0688</v>
      </c>
      <c r="V4975" s="1">
        <f t="shared" si="77"/>
        <v>177.536</v>
      </c>
      <c r="W4975" s="30">
        <f>Orders[[#This Row],[Profit]]/Orders[[#This Row],[Sales]]</f>
        <v>0.35</v>
      </c>
    </row>
    <row r="4976" spans="1:23" x14ac:dyDescent="0.35">
      <c r="A4976" s="1" t="s">
        <v>15935</v>
      </c>
      <c r="B4976" s="1" t="s">
        <v>7912</v>
      </c>
      <c r="C4976" s="8">
        <v>43411</v>
      </c>
      <c r="D4976" s="7">
        <v>43416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c r="V4976" s="1">
        <f t="shared" si="77"/>
        <v>25.8</v>
      </c>
      <c r="W4976" s="30">
        <f>Orders[[#This Row],[Profit]]/Orders[[#This Row],[Sales]]</f>
        <v>0.49</v>
      </c>
    </row>
    <row r="4977" spans="1:23" x14ac:dyDescent="0.35">
      <c r="A4977" s="1" t="s">
        <v>15936</v>
      </c>
      <c r="B4977" s="1" t="s">
        <v>7913</v>
      </c>
      <c r="C4977" s="8">
        <v>42996</v>
      </c>
      <c r="D4977" s="7">
        <v>43001</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v>
      </c>
      <c r="S4977" s="1">
        <v>9</v>
      </c>
      <c r="T4977" s="1">
        <v>0.2</v>
      </c>
      <c r="U4977" s="1">
        <v>152.38800000000001</v>
      </c>
      <c r="V4977" s="1">
        <f t="shared" si="77"/>
        <v>6454.08</v>
      </c>
      <c r="W4977" s="30">
        <f>Orders[[#This Row],[Profit]]/Orders[[#This Row],[Sales]]</f>
        <v>0.21249999999999999</v>
      </c>
    </row>
    <row r="4978" spans="1:23" x14ac:dyDescent="0.35">
      <c r="A4978" s="1" t="s">
        <v>15937</v>
      </c>
      <c r="B4978" s="1" t="s">
        <v>7914</v>
      </c>
      <c r="C4978" s="8">
        <v>43076</v>
      </c>
      <c r="D4978" s="7">
        <v>43078</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c r="V4978" s="1">
        <f t="shared" si="77"/>
        <v>106.8</v>
      </c>
      <c r="W4978" s="30">
        <f>Orders[[#This Row],[Profit]]/Orders[[#This Row],[Sales]]</f>
        <v>0.33749999999999997</v>
      </c>
    </row>
    <row r="4979" spans="1:23" x14ac:dyDescent="0.35">
      <c r="A4979" s="1" t="s">
        <v>15938</v>
      </c>
      <c r="B4979" s="1" t="s">
        <v>7914</v>
      </c>
      <c r="C4979" s="8">
        <v>43076</v>
      </c>
      <c r="D4979" s="7">
        <v>43078</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2.3408000000000002</v>
      </c>
      <c r="V4979" s="1">
        <f t="shared" si="77"/>
        <v>13.375999999999999</v>
      </c>
      <c r="W4979" s="30">
        <f>Orders[[#This Row],[Profit]]/Orders[[#This Row],[Sales]]</f>
        <v>0.35000000000000003</v>
      </c>
    </row>
    <row r="4980" spans="1:23" x14ac:dyDescent="0.35">
      <c r="A4980" s="1" t="s">
        <v>15939</v>
      </c>
      <c r="B4980" s="1" t="s">
        <v>7914</v>
      </c>
      <c r="C4980" s="8">
        <v>43076</v>
      </c>
      <c r="D4980" s="7">
        <v>43078</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c r="V4980" s="1">
        <f t="shared" si="77"/>
        <v>4643.6400000000003</v>
      </c>
      <c r="W4980" s="30">
        <f>Orders[[#This Row],[Profit]]/Orders[[#This Row],[Sales]]</f>
        <v>0.28999999999999998</v>
      </c>
    </row>
    <row r="4981" spans="1:23" x14ac:dyDescent="0.35">
      <c r="A4981" s="1" t="s">
        <v>15940</v>
      </c>
      <c r="B4981" s="1" t="s">
        <v>7915</v>
      </c>
      <c r="C4981" s="8">
        <v>43443</v>
      </c>
      <c r="D4981" s="7">
        <v>43447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v>
      </c>
      <c r="V4981" s="1">
        <f t="shared" si="77"/>
        <v>61.704000000000008</v>
      </c>
      <c r="W4981" s="30">
        <f>Orders[[#This Row],[Profit]]/Orders[[#This Row],[Sales]]</f>
        <v>7.4999999999999997E-2</v>
      </c>
    </row>
    <row r="4982" spans="1:23" x14ac:dyDescent="0.35">
      <c r="A4982" s="1" t="s">
        <v>15941</v>
      </c>
      <c r="B4982" s="1" t="s">
        <v>7915</v>
      </c>
      <c r="C4982" s="8">
        <v>43443</v>
      </c>
      <c r="D4982" s="7">
        <v>43447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4.3559999999999999</v>
      </c>
      <c r="S4982" s="1">
        <v>2</v>
      </c>
      <c r="T4982" s="1">
        <v>0.8</v>
      </c>
      <c r="U4982" s="1">
        <v>-11.761200000000001</v>
      </c>
      <c r="V4982" s="1">
        <f t="shared" si="77"/>
        <v>8.7119999999999997</v>
      </c>
      <c r="W4982" s="30">
        <f>Orders[[#This Row],[Profit]]/Orders[[#This Row],[Sales]]</f>
        <v>-2.7</v>
      </c>
    </row>
    <row r="4983" spans="1:23" x14ac:dyDescent="0.35">
      <c r="A4983" s="1" t="s">
        <v>15942</v>
      </c>
      <c r="B4983" s="1" t="s">
        <v>7915</v>
      </c>
      <c r="C4983" s="8">
        <v>43443</v>
      </c>
      <c r="D4983" s="7">
        <v>43447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v>
      </c>
      <c r="S4983" s="1">
        <v>4</v>
      </c>
      <c r="T4983" s="1">
        <v>0.2</v>
      </c>
      <c r="U4983" s="1">
        <v>-1.4279999999999999</v>
      </c>
      <c r="V4983" s="1">
        <f t="shared" si="77"/>
        <v>76.16</v>
      </c>
      <c r="W4983" s="30">
        <f>Orders[[#This Row],[Profit]]/Orders[[#This Row],[Sales]]</f>
        <v>-7.4999999999999997E-2</v>
      </c>
    </row>
    <row r="4984" spans="1:23" x14ac:dyDescent="0.35">
      <c r="A4984" s="1" t="s">
        <v>15943</v>
      </c>
      <c r="B4984" s="1" t="s">
        <v>7916</v>
      </c>
      <c r="C4984" s="8">
        <v>42690</v>
      </c>
      <c r="D4984" s="7">
        <v>42696</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c r="V4984" s="1">
        <f t="shared" si="77"/>
        <v>10.44</v>
      </c>
      <c r="W4984" s="30">
        <f>Orders[[#This Row],[Profit]]/Orders[[#This Row],[Sales]]</f>
        <v>0.45999999999999996</v>
      </c>
    </row>
    <row r="4985" spans="1:23" x14ac:dyDescent="0.35">
      <c r="A4985" s="1" t="s">
        <v>15944</v>
      </c>
      <c r="B4985" s="1" t="s">
        <v>7917</v>
      </c>
      <c r="C4985" s="8">
        <v>43410</v>
      </c>
      <c r="D4985" s="7">
        <v>43414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c r="V4985" s="1">
        <f t="shared" si="77"/>
        <v>254.52</v>
      </c>
      <c r="W4985" s="30">
        <f>Orders[[#This Row],[Profit]]/Orders[[#This Row],[Sales]]</f>
        <v>0.27</v>
      </c>
    </row>
    <row r="4986" spans="1:23" x14ac:dyDescent="0.35">
      <c r="A4986" s="1" t="s">
        <v>15945</v>
      </c>
      <c r="B4986" s="1" t="s">
        <v>7918</v>
      </c>
      <c r="C4986" s="8">
        <v>42984</v>
      </c>
      <c r="D4986" s="7">
        <v>42988</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v>
      </c>
      <c r="S4986" s="1">
        <v>5</v>
      </c>
      <c r="T4986" s="1">
        <v>0.2</v>
      </c>
      <c r="U4986" s="1">
        <v>1.1765000000000001</v>
      </c>
      <c r="V4986" s="1">
        <f t="shared" si="77"/>
        <v>36.200000000000003</v>
      </c>
      <c r="W4986" s="30">
        <f>Orders[[#This Row],[Profit]]/Orders[[#This Row],[Sales]]</f>
        <v>0.16250000000000001</v>
      </c>
    </row>
    <row r="4987" spans="1:23" x14ac:dyDescent="0.35">
      <c r="A4987" s="1" t="s">
        <v>15946</v>
      </c>
      <c r="B4987" s="1" t="s">
        <v>7919</v>
      </c>
      <c r="C4987" s="8">
        <v>42616</v>
      </c>
      <c r="D4987" s="7">
        <v>42616</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14.4</v>
      </c>
      <c r="S4987" s="1">
        <v>5</v>
      </c>
      <c r="T4987" s="1">
        <v>0</v>
      </c>
      <c r="U4987" s="1">
        <v>7.056</v>
      </c>
      <c r="V4987" s="1">
        <f t="shared" si="77"/>
        <v>72</v>
      </c>
      <c r="W4987" s="30">
        <f>Orders[[#This Row],[Profit]]/Orders[[#This Row],[Sales]]</f>
        <v>0.49</v>
      </c>
    </row>
    <row r="4988" spans="1:23" x14ac:dyDescent="0.35">
      <c r="A4988" s="1" t="s">
        <v>15947</v>
      </c>
      <c r="B4988" s="1" t="s">
        <v>7920</v>
      </c>
      <c r="C4988" s="8">
        <v>43214</v>
      </c>
      <c r="D4988" s="7">
        <v>43218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v>
      </c>
      <c r="S4988" s="1">
        <v>3</v>
      </c>
      <c r="T4988" s="1">
        <v>0.2</v>
      </c>
      <c r="U4988" s="1">
        <v>5.4432</v>
      </c>
      <c r="V4988" s="1">
        <f t="shared" si="77"/>
        <v>46.655999999999999</v>
      </c>
      <c r="W4988" s="30">
        <f>Orders[[#This Row],[Profit]]/Orders[[#This Row],[Sales]]</f>
        <v>0.35000000000000003</v>
      </c>
    </row>
    <row r="4989" spans="1:23" x14ac:dyDescent="0.35">
      <c r="A4989" s="1" t="s">
        <v>15948</v>
      </c>
      <c r="B4989" s="1" t="s">
        <v>7920</v>
      </c>
      <c r="C4989" s="8">
        <v>43214</v>
      </c>
      <c r="D4989" s="7">
        <v>43218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149.148</v>
      </c>
      <c r="V4989" s="1">
        <f t="shared" si="77"/>
        <v>7954.5599999999995</v>
      </c>
      <c r="W4989" s="30">
        <f>Orders[[#This Row],[Profit]]/Orders[[#This Row],[Sales]]</f>
        <v>0.1125</v>
      </c>
    </row>
    <row r="4990" spans="1:23" x14ac:dyDescent="0.35">
      <c r="A4990" s="1" t="s">
        <v>15949</v>
      </c>
      <c r="B4990" s="1" t="s">
        <v>7920</v>
      </c>
      <c r="C4990" s="8">
        <v>43214</v>
      </c>
      <c r="D4990" s="7">
        <v>43218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-2.1756000000000002</v>
      </c>
      <c r="V4990" s="1">
        <f t="shared" si="77"/>
        <v>6.2160000000000002</v>
      </c>
      <c r="W4990" s="30">
        <f>Orders[[#This Row],[Profit]]/Orders[[#This Row],[Sales]]</f>
        <v>-0.70000000000000007</v>
      </c>
    </row>
    <row r="4991" spans="1:23" x14ac:dyDescent="0.35">
      <c r="A4991" s="1" t="s">
        <v>15950</v>
      </c>
      <c r="B4991" s="1" t="s">
        <v>7921</v>
      </c>
      <c r="C4991" s="8">
        <v>43708</v>
      </c>
      <c r="D4991" s="7">
        <v>43712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6.6719999999999997</v>
      </c>
      <c r="S4991" s="1">
        <v>3</v>
      </c>
      <c r="T4991" s="1">
        <v>0.2</v>
      </c>
      <c r="U4991" s="1">
        <v>2.1684000000000001</v>
      </c>
      <c r="V4991" s="1">
        <f t="shared" si="77"/>
        <v>20.015999999999998</v>
      </c>
      <c r="W4991" s="30">
        <f>Orders[[#This Row],[Profit]]/Orders[[#This Row],[Sales]]</f>
        <v>0.32500000000000001</v>
      </c>
    </row>
    <row r="4992" spans="1:23" x14ac:dyDescent="0.35">
      <c r="A4992" s="1" t="s">
        <v>15951</v>
      </c>
      <c r="B4992" s="1" t="s">
        <v>7921</v>
      </c>
      <c r="C4992" s="8">
        <v>43708</v>
      </c>
      <c r="D4992" s="7">
        <v>43712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77.558400000000006</v>
      </c>
      <c r="V4992" s="1">
        <f t="shared" si="77"/>
        <v>2757.6320000000001</v>
      </c>
      <c r="W4992" s="30">
        <f>Orders[[#This Row],[Profit]]/Orders[[#This Row],[Sales]]</f>
        <v>0.1125</v>
      </c>
    </row>
    <row r="4993" spans="1:23" x14ac:dyDescent="0.35">
      <c r="A4993" s="1" t="s">
        <v>15952</v>
      </c>
      <c r="B4993" s="1" t="s">
        <v>7922</v>
      </c>
      <c r="C4993" s="8">
        <v>43806</v>
      </c>
      <c r="D4993" s="7">
        <v>43812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1889.99</v>
      </c>
      <c r="S4993" s="1">
        <v>5</v>
      </c>
      <c r="T4993" s="1">
        <v>0.8</v>
      </c>
      <c r="U4993" s="1">
        <v>-2929.4845</v>
      </c>
      <c r="V4993" s="1">
        <f t="shared" si="77"/>
        <v>9449.9500000000007</v>
      </c>
      <c r="W4993" s="30">
        <f>Orders[[#This Row],[Profit]]/Orders[[#This Row],[Sales]]</f>
        <v>-1.55</v>
      </c>
    </row>
    <row r="4994" spans="1:23" x14ac:dyDescent="0.35">
      <c r="A4994" s="1" t="s">
        <v>15953</v>
      </c>
      <c r="B4994" s="1" t="s">
        <v>7923</v>
      </c>
      <c r="C4994" s="8">
        <v>43087</v>
      </c>
      <c r="D4994" s="7">
        <v>43094</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v>
      </c>
      <c r="S4994" s="1">
        <v>8</v>
      </c>
      <c r="T4994" s="1">
        <v>0.2</v>
      </c>
      <c r="U4994" s="1">
        <v>18.878399999999999</v>
      </c>
      <c r="V4994" s="1">
        <f t="shared" ref="V4994:V5057" si="78">PRODUCT(S4994,R4994)</f>
        <v>447.488</v>
      </c>
      <c r="W4994" s="30">
        <f>Orders[[#This Row],[Profit]]/Orders[[#This Row],[Sales]]</f>
        <v>0.33749999999999997</v>
      </c>
    </row>
    <row r="4995" spans="1:23" x14ac:dyDescent="0.35">
      <c r="A4995" s="1" t="s">
        <v>15954</v>
      </c>
      <c r="B4995" s="1" t="s">
        <v>7923</v>
      </c>
      <c r="C4995" s="8">
        <v>43087</v>
      </c>
      <c r="D4995" s="7">
        <v>43094</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5.9904000000000002</v>
      </c>
      <c r="V4995" s="1">
        <f t="shared" si="78"/>
        <v>147.45599999999999</v>
      </c>
      <c r="W4995" s="30">
        <f>Orders[[#This Row],[Profit]]/Orders[[#This Row],[Sales]]</f>
        <v>0.32500000000000001</v>
      </c>
    </row>
    <row r="4996" spans="1:23" x14ac:dyDescent="0.35">
      <c r="A4996" s="1" t="s">
        <v>15955</v>
      </c>
      <c r="B4996" s="1" t="s">
        <v>7923</v>
      </c>
      <c r="C4996" s="8">
        <v>43087</v>
      </c>
      <c r="D4996" s="7">
        <v>43094</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3.556</v>
      </c>
      <c r="V4996" s="1">
        <f t="shared" si="78"/>
        <v>101.6</v>
      </c>
      <c r="W4996" s="30">
        <f>Orders[[#This Row],[Profit]]/Orders[[#This Row],[Sales]]</f>
        <v>0.17499999999999999</v>
      </c>
    </row>
    <row r="4997" spans="1:23" x14ac:dyDescent="0.35">
      <c r="A4997" s="1" t="s">
        <v>15956</v>
      </c>
      <c r="B4997" s="1" t="s">
        <v>7924</v>
      </c>
      <c r="C4997" s="8">
        <v>42678</v>
      </c>
      <c r="D4997" s="7">
        <v>42684</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18.873200000000001</v>
      </c>
      <c r="V4997" s="1">
        <f t="shared" si="78"/>
        <v>208.256</v>
      </c>
      <c r="W4997" s="30">
        <f>Orders[[#This Row],[Profit]]/Orders[[#This Row],[Sales]]</f>
        <v>0.36249999999999999</v>
      </c>
    </row>
    <row r="4998" spans="1:23" x14ac:dyDescent="0.35">
      <c r="A4998" s="1" t="s">
        <v>15957</v>
      </c>
      <c r="B4998" s="1" t="s">
        <v>7925</v>
      </c>
      <c r="C4998" s="8">
        <v>43534</v>
      </c>
      <c r="D4998" s="7">
        <v>43539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3.6587999999999998</v>
      </c>
      <c r="V4998" s="1">
        <f t="shared" si="78"/>
        <v>48.783999999999999</v>
      </c>
      <c r="W4998" s="30">
        <f>Orders[[#This Row],[Profit]]/Orders[[#This Row],[Sales]]</f>
        <v>7.4999999999999997E-2</v>
      </c>
    </row>
    <row r="4999" spans="1:23" x14ac:dyDescent="0.35">
      <c r="A4999" s="1" t="s">
        <v>15958</v>
      </c>
      <c r="B4999" s="1" t="s">
        <v>7925</v>
      </c>
      <c r="C4999" s="8">
        <v>43534</v>
      </c>
      <c r="D4999" s="7">
        <v>43539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13.092000000000001</v>
      </c>
      <c r="S4999" s="1">
        <v>4</v>
      </c>
      <c r="T4999" s="1">
        <v>0.7</v>
      </c>
      <c r="U4999" s="1">
        <v>-10.0372</v>
      </c>
      <c r="V4999" s="1">
        <f t="shared" si="78"/>
        <v>52.368000000000002</v>
      </c>
      <c r="W4999" s="30">
        <f>Orders[[#This Row],[Profit]]/Orders[[#This Row],[Sales]]</f>
        <v>-0.76666666666666661</v>
      </c>
    </row>
    <row r="5000" spans="1:23" x14ac:dyDescent="0.35">
      <c r="A5000" s="1" t="s">
        <v>15959</v>
      </c>
      <c r="B5000" s="1" t="s">
        <v>7928</v>
      </c>
      <c r="C5000" s="8">
        <v>43131</v>
      </c>
      <c r="D5000" s="7">
        <v>43135</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v>
      </c>
      <c r="S5000" s="1">
        <v>1</v>
      </c>
      <c r="T5000" s="1">
        <v>0.2</v>
      </c>
      <c r="U5000" s="1">
        <v>8.2194000000000003</v>
      </c>
      <c r="V5000" s="1">
        <f t="shared" si="78"/>
        <v>109.592</v>
      </c>
      <c r="W5000" s="30">
        <f>Orders[[#This Row],[Profit]]/Orders[[#This Row],[Sales]]</f>
        <v>7.4999999999999997E-2</v>
      </c>
    </row>
    <row r="5001" spans="1:23" x14ac:dyDescent="0.35">
      <c r="A5001" s="1" t="s">
        <v>15960</v>
      </c>
      <c r="B5001" s="1" t="s">
        <v>7928</v>
      </c>
      <c r="C5001" s="8">
        <v>43131</v>
      </c>
      <c r="D5001" s="7">
        <v>43135</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27.783000000000001</v>
      </c>
      <c r="V5001" s="1">
        <f t="shared" si="78"/>
        <v>283.5</v>
      </c>
      <c r="W5001" s="30">
        <f>Orders[[#This Row],[Profit]]/Orders[[#This Row],[Sales]]</f>
        <v>0.49</v>
      </c>
    </row>
    <row r="5002" spans="1:23" x14ac:dyDescent="0.35">
      <c r="A5002" s="1" t="s">
        <v>15961</v>
      </c>
      <c r="B5002" s="1" t="s">
        <v>7930</v>
      </c>
      <c r="C5002" s="8">
        <v>43592</v>
      </c>
      <c r="D5002" s="7">
        <v>43597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c r="V5002" s="1">
        <f t="shared" si="78"/>
        <v>79.989999999999995</v>
      </c>
      <c r="W5002" s="30">
        <f>Orders[[#This Row],[Profit]]/Orders[[#This Row],[Sales]]</f>
        <v>0.36</v>
      </c>
    </row>
    <row r="5003" spans="1:23" x14ac:dyDescent="0.35">
      <c r="A5003" s="1" t="s">
        <v>15962</v>
      </c>
      <c r="B5003" s="1" t="s">
        <v>7931</v>
      </c>
      <c r="C5003" s="8">
        <v>43244</v>
      </c>
      <c r="D5003" s="7">
        <v>43244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20.155000000000001</v>
      </c>
      <c r="V5003" s="1">
        <f t="shared" si="78"/>
        <v>347.5</v>
      </c>
      <c r="W5003" s="30">
        <f>Orders[[#This Row],[Profit]]/Orders[[#This Row],[Sales]]</f>
        <v>0.29000000000000004</v>
      </c>
    </row>
    <row r="5004" spans="1:23" x14ac:dyDescent="0.35">
      <c r="A5004" s="1" t="s">
        <v>15963</v>
      </c>
      <c r="B5004" s="1" t="s">
        <v>7931</v>
      </c>
      <c r="C5004" s="8">
        <v>43244</v>
      </c>
      <c r="D5004" s="7">
        <v>43244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91.968000000000004</v>
      </c>
      <c r="V5004" s="1">
        <f t="shared" si="78"/>
        <v>766.4</v>
      </c>
      <c r="W5004" s="30">
        <f>Orders[[#This Row],[Profit]]/Orders[[#This Row],[Sales]]</f>
        <v>0.48000000000000004</v>
      </c>
    </row>
    <row r="5005" spans="1:23" x14ac:dyDescent="0.35">
      <c r="A5005" s="1" t="s">
        <v>15964</v>
      </c>
      <c r="B5005" s="1" t="s">
        <v>7932</v>
      </c>
      <c r="C5005" s="8">
        <v>43380</v>
      </c>
      <c r="D5005" s="7">
        <v>43385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c r="V5005" s="1">
        <f t="shared" si="78"/>
        <v>21.12</v>
      </c>
      <c r="W5005" s="30">
        <f>Orders[[#This Row],[Profit]]/Orders[[#This Row],[Sales]]</f>
        <v>0.48000000000000004</v>
      </c>
    </row>
    <row r="5006" spans="1:23" x14ac:dyDescent="0.35">
      <c r="A5006" s="1" t="s">
        <v>15965</v>
      </c>
      <c r="B5006" s="1" t="s">
        <v>7935</v>
      </c>
      <c r="C5006" s="8">
        <v>42490</v>
      </c>
      <c r="D5006" s="7">
        <v>42492</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c r="V5006" s="1">
        <f t="shared" si="78"/>
        <v>143.37</v>
      </c>
      <c r="W5006" s="30">
        <f>Orders[[#This Row],[Profit]]/Orders[[#This Row],[Sales]]</f>
        <v>0.34</v>
      </c>
    </row>
    <row r="5007" spans="1:23" x14ac:dyDescent="0.35">
      <c r="A5007" s="1" t="s">
        <v>15966</v>
      </c>
      <c r="B5007" s="1" t="s">
        <v>7936</v>
      </c>
      <c r="C5007" s="8">
        <v>43049</v>
      </c>
      <c r="D5007" s="7">
        <v>43053</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v>
      </c>
      <c r="S5007" s="1">
        <v>5</v>
      </c>
      <c r="T5007" s="1">
        <v>0</v>
      </c>
      <c r="U5007" s="1">
        <v>207.14699999999999</v>
      </c>
      <c r="V5007" s="1">
        <f t="shared" si="78"/>
        <v>3571.5</v>
      </c>
      <c r="W5007" s="30">
        <f>Orders[[#This Row],[Profit]]/Orders[[#This Row],[Sales]]</f>
        <v>0.28999999999999998</v>
      </c>
    </row>
    <row r="5008" spans="1:23" x14ac:dyDescent="0.35">
      <c r="A5008" s="1" t="s">
        <v>15967</v>
      </c>
      <c r="B5008" s="1" t="s">
        <v>7937</v>
      </c>
      <c r="C5008" s="8">
        <v>43048</v>
      </c>
      <c r="D5008" s="7">
        <v>43053</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c r="V5008" s="1">
        <f t="shared" si="78"/>
        <v>4643.8</v>
      </c>
      <c r="W5008" s="30">
        <f>Orders[[#This Row],[Profit]]/Orders[[#This Row],[Sales]]</f>
        <v>0.48</v>
      </c>
    </row>
    <row r="5009" spans="1:23" x14ac:dyDescent="0.35">
      <c r="A5009" s="1" t="s">
        <v>15968</v>
      </c>
      <c r="B5009" s="1" t="s">
        <v>7937</v>
      </c>
      <c r="C5009" s="8">
        <v>43048</v>
      </c>
      <c r="D5009" s="7">
        <v>43053</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3.0497999999999998</v>
      </c>
      <c r="V5009" s="1">
        <f t="shared" si="78"/>
        <v>53.820000000000007</v>
      </c>
      <c r="W5009" s="30">
        <f>Orders[[#This Row],[Profit]]/Orders[[#This Row],[Sales]]</f>
        <v>0.16999999999999998</v>
      </c>
    </row>
    <row r="5010" spans="1:23" x14ac:dyDescent="0.35">
      <c r="A5010" s="1" t="s">
        <v>15969</v>
      </c>
      <c r="B5010" s="1" t="s">
        <v>7940</v>
      </c>
      <c r="C5010" s="8">
        <v>42985</v>
      </c>
      <c r="D5010" s="7">
        <v>42992</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-6.9828000000000001</v>
      </c>
      <c r="V5010" s="1">
        <f t="shared" si="78"/>
        <v>9.5220000000000002</v>
      </c>
      <c r="W5010" s="30">
        <f>Orders[[#This Row],[Profit]]/Orders[[#This Row],[Sales]]</f>
        <v>-0.73333333333333328</v>
      </c>
    </row>
    <row r="5011" spans="1:23" x14ac:dyDescent="0.35">
      <c r="A5011" s="1" t="s">
        <v>15970</v>
      </c>
      <c r="B5011" s="1" t="s">
        <v>7940</v>
      </c>
      <c r="C5011" s="8">
        <v>42985</v>
      </c>
      <c r="D5011" s="7">
        <v>42992</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791.96400000000006</v>
      </c>
      <c r="S5011" s="1">
        <v>6</v>
      </c>
      <c r="T5011" s="1">
        <v>0.4</v>
      </c>
      <c r="U5011" s="1">
        <v>-131.994</v>
      </c>
      <c r="V5011" s="1">
        <f t="shared" si="78"/>
        <v>4751.7840000000006</v>
      </c>
      <c r="W5011" s="30">
        <f>Orders[[#This Row],[Profit]]/Orders[[#This Row],[Sales]]</f>
        <v>-0.16666666666666666</v>
      </c>
    </row>
    <row r="5012" spans="1:23" x14ac:dyDescent="0.35">
      <c r="A5012" s="1" t="s">
        <v>15971</v>
      </c>
      <c r="B5012" s="1" t="s">
        <v>7940</v>
      </c>
      <c r="C5012" s="8">
        <v>42985</v>
      </c>
      <c r="D5012" s="7">
        <v>42992</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v>
      </c>
      <c r="S5012" s="1">
        <v>3</v>
      </c>
      <c r="T5012" s="1">
        <v>0.7</v>
      </c>
      <c r="U5012" s="1">
        <v>-3.9384000000000001</v>
      </c>
      <c r="V5012" s="1">
        <f t="shared" si="78"/>
        <v>14.769</v>
      </c>
      <c r="W5012" s="30">
        <f>Orders[[#This Row],[Profit]]/Orders[[#This Row],[Sales]]</f>
        <v>-0.8</v>
      </c>
    </row>
    <row r="5013" spans="1:23" x14ac:dyDescent="0.35">
      <c r="A5013" s="1" t="s">
        <v>15972</v>
      </c>
      <c r="B5013" s="1" t="s">
        <v>7943</v>
      </c>
      <c r="C5013" s="8">
        <v>43596</v>
      </c>
      <c r="D5013" s="7">
        <v>43598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c r="V5013" s="1">
        <f t="shared" si="78"/>
        <v>1469.8530000000001</v>
      </c>
      <c r="W5013" s="30">
        <f>Orders[[#This Row],[Profit]]/Orders[[#This Row],[Sales]]</f>
        <v>-1.6999999999999997</v>
      </c>
    </row>
    <row r="5014" spans="1:23" x14ac:dyDescent="0.35">
      <c r="A5014" s="1" t="s">
        <v>15973</v>
      </c>
      <c r="B5014" s="1" t="s">
        <v>7944</v>
      </c>
      <c r="C5014" s="8">
        <v>43667</v>
      </c>
      <c r="D5014" s="7">
        <v>43672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v>
      </c>
      <c r="S5014" s="1">
        <v>3</v>
      </c>
      <c r="T5014" s="1">
        <v>0.7</v>
      </c>
      <c r="U5014" s="1">
        <v>-22.62</v>
      </c>
      <c r="V5014" s="1">
        <f t="shared" si="78"/>
        <v>101.78999999999999</v>
      </c>
      <c r="W5014" s="30">
        <f>Orders[[#This Row],[Profit]]/Orders[[#This Row],[Sales]]</f>
        <v>-0.66666666666666674</v>
      </c>
    </row>
    <row r="5015" spans="1:23" x14ac:dyDescent="0.35">
      <c r="A5015" s="1" t="s">
        <v>15974</v>
      </c>
      <c r="B5015" s="1" t="s">
        <v>7944</v>
      </c>
      <c r="C5015" s="8">
        <v>43667</v>
      </c>
      <c r="D5015" s="7">
        <v>43672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v>
      </c>
      <c r="S5015" s="1">
        <v>7</v>
      </c>
      <c r="T5015" s="1">
        <v>0.2</v>
      </c>
      <c r="U5015" s="1">
        <v>25.010999999999999</v>
      </c>
      <c r="V5015" s="1">
        <f t="shared" si="78"/>
        <v>1556.24</v>
      </c>
      <c r="W5015" s="30">
        <f>Orders[[#This Row],[Profit]]/Orders[[#This Row],[Sales]]</f>
        <v>0.1125</v>
      </c>
    </row>
    <row r="5016" spans="1:23" x14ac:dyDescent="0.35">
      <c r="A5016" s="1" t="s">
        <v>15975</v>
      </c>
      <c r="B5016" s="1" t="s">
        <v>7944</v>
      </c>
      <c r="C5016" s="8">
        <v>43667</v>
      </c>
      <c r="D5016" s="7">
        <v>43672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210.56399999999999</v>
      </c>
      <c r="S5016" s="1">
        <v>6</v>
      </c>
      <c r="T5016" s="1">
        <v>0.4</v>
      </c>
      <c r="U5016" s="1">
        <v>-52.640999999999998</v>
      </c>
      <c r="V5016" s="1">
        <f t="shared" si="78"/>
        <v>1263.384</v>
      </c>
      <c r="W5016" s="30">
        <f>Orders[[#This Row],[Profit]]/Orders[[#This Row],[Sales]]</f>
        <v>-0.25</v>
      </c>
    </row>
    <row r="5017" spans="1:23" x14ac:dyDescent="0.35">
      <c r="A5017" s="1" t="s">
        <v>15976</v>
      </c>
      <c r="B5017" s="1" t="s">
        <v>7949</v>
      </c>
      <c r="C5017" s="8">
        <v>42698</v>
      </c>
      <c r="D5017" s="7">
        <v>42703</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35.167999999999999</v>
      </c>
      <c r="S5017" s="1">
        <v>7</v>
      </c>
      <c r="T5017" s="1">
        <v>0.2</v>
      </c>
      <c r="U5017" s="1">
        <v>9.6712000000000007</v>
      </c>
      <c r="V5017" s="1">
        <f t="shared" si="78"/>
        <v>246.17599999999999</v>
      </c>
      <c r="W5017" s="30">
        <f>Orders[[#This Row],[Profit]]/Orders[[#This Row],[Sales]]</f>
        <v>0.27500000000000002</v>
      </c>
    </row>
    <row r="5018" spans="1:23" x14ac:dyDescent="0.35">
      <c r="A5018" s="1" t="s">
        <v>15977</v>
      </c>
      <c r="B5018" s="1" t="s">
        <v>7949</v>
      </c>
      <c r="C5018" s="8">
        <v>42698</v>
      </c>
      <c r="D5018" s="7">
        <v>42703</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-250.39599999999999</v>
      </c>
      <c r="V5018" s="1">
        <f t="shared" si="78"/>
        <v>6009.5039999999999</v>
      </c>
      <c r="W5018" s="30">
        <f>Orders[[#This Row],[Profit]]/Orders[[#This Row],[Sales]]</f>
        <v>-0.16666666666666666</v>
      </c>
    </row>
    <row r="5019" spans="1:23" x14ac:dyDescent="0.35">
      <c r="A5019" s="1" t="s">
        <v>15978</v>
      </c>
      <c r="B5019" s="1" t="s">
        <v>7952</v>
      </c>
      <c r="C5019" s="8">
        <v>42689</v>
      </c>
      <c r="D5019" s="7">
        <v>42692</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3.2351999999999999</v>
      </c>
      <c r="V5019" s="1">
        <f t="shared" si="78"/>
        <v>30.33</v>
      </c>
      <c r="W5019" s="30">
        <f>Orders[[#This Row],[Profit]]/Orders[[#This Row],[Sales]]</f>
        <v>0.32</v>
      </c>
    </row>
    <row r="5020" spans="1:23" x14ac:dyDescent="0.35">
      <c r="A5020" s="1" t="s">
        <v>15979</v>
      </c>
      <c r="B5020" s="1" t="s">
        <v>7952</v>
      </c>
      <c r="C5020" s="8">
        <v>42689</v>
      </c>
      <c r="D5020" s="7">
        <v>42692</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146.76929999999999</v>
      </c>
      <c r="V5020" s="1">
        <f t="shared" si="78"/>
        <v>2317.41</v>
      </c>
      <c r="W5020" s="30">
        <f>Orders[[#This Row],[Profit]]/Orders[[#This Row],[Sales]]</f>
        <v>0.18999999999999997</v>
      </c>
    </row>
    <row r="5021" spans="1:23" x14ac:dyDescent="0.35">
      <c r="A5021" s="1" t="s">
        <v>15980</v>
      </c>
      <c r="B5021" s="1" t="s">
        <v>7952</v>
      </c>
      <c r="C5021" s="8">
        <v>42689</v>
      </c>
      <c r="D5021" s="7">
        <v>42692</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5.3196000000000003</v>
      </c>
      <c r="V5021" s="1">
        <f t="shared" si="78"/>
        <v>40.92</v>
      </c>
      <c r="W5021" s="30">
        <f>Orders[[#This Row],[Profit]]/Orders[[#This Row],[Sales]]</f>
        <v>0.26</v>
      </c>
    </row>
    <row r="5022" spans="1:23" x14ac:dyDescent="0.35">
      <c r="A5022" s="1" t="s">
        <v>15981</v>
      </c>
      <c r="B5022" s="1" t="s">
        <v>7955</v>
      </c>
      <c r="C5022" s="8">
        <v>43547</v>
      </c>
      <c r="D5022" s="7">
        <v>43549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17.379000000000001</v>
      </c>
      <c r="V5022" s="1">
        <f t="shared" si="78"/>
        <v>1042.74</v>
      </c>
      <c r="W5022" s="30">
        <f>Orders[[#This Row],[Profit]]/Orders[[#This Row],[Sales]]</f>
        <v>0.05</v>
      </c>
    </row>
    <row r="5023" spans="1:23" x14ac:dyDescent="0.35">
      <c r="A5023" s="1" t="s">
        <v>15982</v>
      </c>
      <c r="B5023" s="1" t="s">
        <v>7956</v>
      </c>
      <c r="C5023" s="8">
        <v>43452</v>
      </c>
      <c r="D5023" s="7">
        <v>43458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21.792000000000002</v>
      </c>
      <c r="V5023" s="1">
        <f t="shared" si="78"/>
        <v>145.28</v>
      </c>
      <c r="W5023" s="30">
        <f>Orders[[#This Row],[Profit]]/Orders[[#This Row],[Sales]]</f>
        <v>0.30000000000000004</v>
      </c>
    </row>
    <row r="5024" spans="1:23" x14ac:dyDescent="0.35">
      <c r="A5024" s="1" t="s">
        <v>15983</v>
      </c>
      <c r="B5024" s="1" t="s">
        <v>7956</v>
      </c>
      <c r="C5024" s="8">
        <v>43452</v>
      </c>
      <c r="D5024" s="7">
        <v>43458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146.76929999999999</v>
      </c>
      <c r="V5024" s="1">
        <f t="shared" si="78"/>
        <v>2317.41</v>
      </c>
      <c r="W5024" s="30">
        <f>Orders[[#This Row],[Profit]]/Orders[[#This Row],[Sales]]</f>
        <v>0.18999999999999997</v>
      </c>
    </row>
    <row r="5025" spans="1:23" x14ac:dyDescent="0.35">
      <c r="A5025" s="1" t="s">
        <v>15984</v>
      </c>
      <c r="B5025" s="1" t="s">
        <v>7956</v>
      </c>
      <c r="C5025" s="8">
        <v>43452</v>
      </c>
      <c r="D5025" s="7">
        <v>43458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v>
      </c>
      <c r="V5025" s="1">
        <f t="shared" si="78"/>
        <v>159.68</v>
      </c>
      <c r="W5025" s="30">
        <f>Orders[[#This Row],[Profit]]/Orders[[#This Row],[Sales]]</f>
        <v>0.27999999999999997</v>
      </c>
    </row>
    <row r="5026" spans="1:23" x14ac:dyDescent="0.35">
      <c r="A5026" s="1" t="s">
        <v>15985</v>
      </c>
      <c r="B5026" s="1" t="s">
        <v>7957</v>
      </c>
      <c r="C5026" s="8">
        <v>43675</v>
      </c>
      <c r="D5026" s="7">
        <v>43680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16.405200000000001</v>
      </c>
      <c r="V5026" s="1">
        <f t="shared" si="78"/>
        <v>66.959999999999994</v>
      </c>
      <c r="W5026" s="30">
        <f>Orders[[#This Row],[Profit]]/Orders[[#This Row],[Sales]]</f>
        <v>0.49000000000000005</v>
      </c>
    </row>
    <row r="5027" spans="1:23" x14ac:dyDescent="0.35">
      <c r="A5027" s="1" t="s">
        <v>15986</v>
      </c>
      <c r="B5027" s="1" t="s">
        <v>7957</v>
      </c>
      <c r="C5027" s="8">
        <v>43675</v>
      </c>
      <c r="D5027" s="7">
        <v>43680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133.97130000000001</v>
      </c>
      <c r="V5027" s="1">
        <f t="shared" si="78"/>
        <v>1385.91</v>
      </c>
      <c r="W5027" s="30">
        <f>Orders[[#This Row],[Profit]]/Orders[[#This Row],[Sales]]</f>
        <v>0.29000000000000004</v>
      </c>
    </row>
    <row r="5028" spans="1:23" x14ac:dyDescent="0.35">
      <c r="A5028" s="1" t="s">
        <v>15987</v>
      </c>
      <c r="B5028" s="1" t="s">
        <v>7957</v>
      </c>
      <c r="C5028" s="8">
        <v>43675</v>
      </c>
      <c r="D5028" s="7">
        <v>43680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60.552799999999998</v>
      </c>
      <c r="V5028" s="1">
        <f t="shared" si="78"/>
        <v>275.24</v>
      </c>
      <c r="W5028" s="30">
        <f>Orders[[#This Row],[Profit]]/Orders[[#This Row],[Sales]]</f>
        <v>0.43999999999999995</v>
      </c>
    </row>
    <row r="5029" spans="1:23" x14ac:dyDescent="0.35">
      <c r="A5029" s="1" t="s">
        <v>15988</v>
      </c>
      <c r="B5029" s="1" t="s">
        <v>7957</v>
      </c>
      <c r="C5029" s="8">
        <v>43675</v>
      </c>
      <c r="D5029" s="7">
        <v>43680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c r="V5029" s="1">
        <f t="shared" si="78"/>
        <v>908.01</v>
      </c>
      <c r="W5029" s="30">
        <f>Orders[[#This Row],[Profit]]/Orders[[#This Row],[Sales]]</f>
        <v>0.24</v>
      </c>
    </row>
    <row r="5030" spans="1:23" x14ac:dyDescent="0.35">
      <c r="A5030" s="1" t="s">
        <v>15989</v>
      </c>
      <c r="B5030" s="1" t="s">
        <v>7960</v>
      </c>
      <c r="C5030" s="8">
        <v>42615</v>
      </c>
      <c r="D5030" s="7">
        <v>42620</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53.994599999999998</v>
      </c>
      <c r="V5030" s="1">
        <f t="shared" si="78"/>
        <v>719.928</v>
      </c>
      <c r="W5030" s="30">
        <f>Orders[[#This Row],[Profit]]/Orders[[#This Row],[Sales]]</f>
        <v>0.22500000000000001</v>
      </c>
    </row>
    <row r="5031" spans="1:23" x14ac:dyDescent="0.35">
      <c r="A5031" s="1" t="s">
        <v>15990</v>
      </c>
      <c r="B5031" s="1" t="s">
        <v>7961</v>
      </c>
      <c r="C5031" s="8">
        <v>43494</v>
      </c>
      <c r="D5031" s="7">
        <v>43498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2.1684000000000001</v>
      </c>
      <c r="V5031" s="1">
        <f t="shared" si="78"/>
        <v>25.02</v>
      </c>
      <c r="W5031" s="30">
        <f>Orders[[#This Row],[Profit]]/Orders[[#This Row],[Sales]]</f>
        <v>0.26</v>
      </c>
    </row>
    <row r="5032" spans="1:23" x14ac:dyDescent="0.35">
      <c r="A5032" s="1" t="s">
        <v>15991</v>
      </c>
      <c r="B5032" s="1" t="s">
        <v>7961</v>
      </c>
      <c r="C5032" s="8">
        <v>43494</v>
      </c>
      <c r="D5032" s="7">
        <v>43498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c r="V5032" s="1">
        <f t="shared" si="78"/>
        <v>8.57</v>
      </c>
      <c r="W5032" s="30">
        <f>Orders[[#This Row],[Profit]]/Orders[[#This Row],[Sales]]</f>
        <v>0.26</v>
      </c>
    </row>
    <row r="5033" spans="1:23" x14ac:dyDescent="0.35">
      <c r="A5033" s="1" t="s">
        <v>15992</v>
      </c>
      <c r="B5033" s="1" t="s">
        <v>7961</v>
      </c>
      <c r="C5033" s="8">
        <v>43494</v>
      </c>
      <c r="D5033" s="7">
        <v>43498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v>
      </c>
      <c r="S5033" s="1">
        <v>8</v>
      </c>
      <c r="T5033" s="1">
        <v>0.2</v>
      </c>
      <c r="U5033" s="1">
        <v>40.370399999999997</v>
      </c>
      <c r="V5033" s="1">
        <f t="shared" si="78"/>
        <v>956.928</v>
      </c>
      <c r="W5033" s="30">
        <f>Orders[[#This Row],[Profit]]/Orders[[#This Row],[Sales]]</f>
        <v>0.33749999999999997</v>
      </c>
    </row>
    <row r="5034" spans="1:23" x14ac:dyDescent="0.35">
      <c r="A5034" s="1" t="s">
        <v>15993</v>
      </c>
      <c r="B5034" s="1" t="s">
        <v>7962</v>
      </c>
      <c r="C5034" s="8">
        <v>43460</v>
      </c>
      <c r="D5034" s="7">
        <v>43467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25.552800000000001</v>
      </c>
      <c r="V5034" s="1">
        <f t="shared" si="78"/>
        <v>638.81999999999994</v>
      </c>
      <c r="W5034" s="30">
        <f>Orders[[#This Row],[Profit]]/Orders[[#This Row],[Sales]]</f>
        <v>0.12000000000000001</v>
      </c>
    </row>
    <row r="5035" spans="1:23" x14ac:dyDescent="0.35">
      <c r="A5035" s="1" t="s">
        <v>15994</v>
      </c>
      <c r="B5035" s="1" t="s">
        <v>7962</v>
      </c>
      <c r="C5035" s="8">
        <v>43460</v>
      </c>
      <c r="D5035" s="7">
        <v>43467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7.4172000000000002</v>
      </c>
      <c r="V5035" s="1">
        <f t="shared" si="78"/>
        <v>26.49</v>
      </c>
      <c r="W5035" s="30">
        <f>Orders[[#This Row],[Profit]]/Orders[[#This Row],[Sales]]</f>
        <v>0.28000000000000003</v>
      </c>
    </row>
    <row r="5036" spans="1:23" x14ac:dyDescent="0.35">
      <c r="A5036" s="1" t="s">
        <v>15995</v>
      </c>
      <c r="B5036" s="1" t="s">
        <v>7963</v>
      </c>
      <c r="C5036" s="8">
        <v>42956</v>
      </c>
      <c r="D5036" s="7">
        <v>42960</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48.118000000000002</v>
      </c>
      <c r="V5036" s="1">
        <f t="shared" si="78"/>
        <v>3437</v>
      </c>
      <c r="W5036" s="30">
        <f>Orders[[#This Row],[Profit]]/Orders[[#This Row],[Sales]]</f>
        <v>7.0000000000000007E-2</v>
      </c>
    </row>
    <row r="5037" spans="1:23" x14ac:dyDescent="0.35">
      <c r="A5037" s="1" t="s">
        <v>15996</v>
      </c>
      <c r="B5037" s="1" t="s">
        <v>7964</v>
      </c>
      <c r="C5037" s="8">
        <v>42466</v>
      </c>
      <c r="D5037" s="7">
        <v>42472</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111.1035</v>
      </c>
      <c r="V5037" s="1">
        <f t="shared" si="78"/>
        <v>1960.6499999999999</v>
      </c>
      <c r="W5037" s="30">
        <f>Orders[[#This Row],[Profit]]/Orders[[#This Row],[Sales]]</f>
        <v>0.17</v>
      </c>
    </row>
    <row r="5038" spans="1:23" x14ac:dyDescent="0.35">
      <c r="A5038" s="1" t="s">
        <v>15997</v>
      </c>
      <c r="B5038" s="1" t="s">
        <v>7964</v>
      </c>
      <c r="C5038" s="8">
        <v>42466</v>
      </c>
      <c r="D5038" s="7">
        <v>42472</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2.0339999999999998</v>
      </c>
      <c r="V5038" s="1">
        <f t="shared" si="78"/>
        <v>67.8</v>
      </c>
      <c r="W5038" s="30">
        <f>Orders[[#This Row],[Profit]]/Orders[[#This Row],[Sales]]</f>
        <v>0.06</v>
      </c>
    </row>
    <row r="5039" spans="1:23" x14ac:dyDescent="0.35">
      <c r="A5039" s="1" t="s">
        <v>15998</v>
      </c>
      <c r="B5039" s="1" t="s">
        <v>7965</v>
      </c>
      <c r="C5039" s="8">
        <v>43786</v>
      </c>
      <c r="D5039" s="7">
        <v>43790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v>
      </c>
      <c r="S5039" s="1">
        <v>5</v>
      </c>
      <c r="T5039" s="1">
        <v>0.2</v>
      </c>
      <c r="U5039" s="1">
        <v>83.986000000000004</v>
      </c>
      <c r="V5039" s="1">
        <f t="shared" si="78"/>
        <v>1199.8</v>
      </c>
      <c r="W5039" s="30">
        <f>Orders[[#This Row],[Profit]]/Orders[[#This Row],[Sales]]</f>
        <v>0.35000000000000003</v>
      </c>
    </row>
    <row r="5040" spans="1:23" x14ac:dyDescent="0.35">
      <c r="A5040" s="1" t="s">
        <v>15999</v>
      </c>
      <c r="B5040" s="1" t="s">
        <v>7966</v>
      </c>
      <c r="C5040" s="8">
        <v>42927</v>
      </c>
      <c r="D5040" s="7">
        <v>42928</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-37.112400000000001</v>
      </c>
      <c r="V5040" s="1">
        <f t="shared" si="78"/>
        <v>799.34400000000005</v>
      </c>
      <c r="W5040" s="30">
        <f>Orders[[#This Row],[Profit]]/Orders[[#This Row],[Sales]]</f>
        <v>-0.18571428571428572</v>
      </c>
    </row>
    <row r="5041" spans="1:23" x14ac:dyDescent="0.35">
      <c r="A5041" s="1" t="s">
        <v>16000</v>
      </c>
      <c r="B5041" s="1" t="s">
        <v>7966</v>
      </c>
      <c r="C5041" s="8">
        <v>42927</v>
      </c>
      <c r="D5041" s="7">
        <v>42928</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v>
      </c>
      <c r="V5041" s="1">
        <f t="shared" si="78"/>
        <v>1432</v>
      </c>
      <c r="W5041" s="30">
        <f>Orders[[#This Row],[Profit]]/Orders[[#This Row],[Sales]]</f>
        <v>0.27</v>
      </c>
    </row>
    <row r="5042" spans="1:23" x14ac:dyDescent="0.35">
      <c r="A5042" s="1" t="s">
        <v>16001</v>
      </c>
      <c r="B5042" s="1" t="s">
        <v>7966</v>
      </c>
      <c r="C5042" s="8">
        <v>42927</v>
      </c>
      <c r="D5042" s="7">
        <v>42928</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103.8982</v>
      </c>
      <c r="V5042" s="1">
        <f t="shared" si="78"/>
        <v>1547.42</v>
      </c>
      <c r="W5042" s="30">
        <f>Orders[[#This Row],[Profit]]/Orders[[#This Row],[Sales]]</f>
        <v>0.47000000000000003</v>
      </c>
    </row>
    <row r="5043" spans="1:23" x14ac:dyDescent="0.35">
      <c r="A5043" s="1" t="s">
        <v>16002</v>
      </c>
      <c r="B5043" s="1" t="s">
        <v>7967</v>
      </c>
      <c r="C5043" s="8">
        <v>43414</v>
      </c>
      <c r="D5043" s="7">
        <v>43417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67.709999999999994</v>
      </c>
      <c r="S5043" s="1">
        <v>3</v>
      </c>
      <c r="T5043" s="1">
        <v>0</v>
      </c>
      <c r="U5043" s="1">
        <v>32.500799999999998</v>
      </c>
      <c r="V5043" s="1">
        <f t="shared" si="78"/>
        <v>203.13</v>
      </c>
      <c r="W5043" s="30">
        <f>Orders[[#This Row],[Profit]]/Orders[[#This Row],[Sales]]</f>
        <v>0.48000000000000004</v>
      </c>
    </row>
    <row r="5044" spans="1:23" x14ac:dyDescent="0.35">
      <c r="A5044" s="1" t="s">
        <v>16003</v>
      </c>
      <c r="B5044" s="1" t="s">
        <v>7967</v>
      </c>
      <c r="C5044" s="8">
        <v>43414</v>
      </c>
      <c r="D5044" s="7">
        <v>43417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38.975999999999999</v>
      </c>
      <c r="V5044" s="1">
        <f t="shared" si="78"/>
        <v>519.67999999999995</v>
      </c>
      <c r="W5044" s="30">
        <f>Orders[[#This Row],[Profit]]/Orders[[#This Row],[Sales]]</f>
        <v>0.30000000000000004</v>
      </c>
    </row>
    <row r="5045" spans="1:23" x14ac:dyDescent="0.35">
      <c r="A5045" s="1" t="s">
        <v>16004</v>
      </c>
      <c r="B5045" s="1" t="s">
        <v>7967</v>
      </c>
      <c r="C5045" s="8">
        <v>43414</v>
      </c>
      <c r="D5045" s="7">
        <v>43417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c r="V5045" s="1">
        <f t="shared" si="78"/>
        <v>4207.1399999999994</v>
      </c>
      <c r="W5045" s="30">
        <f>Orders[[#This Row],[Profit]]/Orders[[#This Row],[Sales]]</f>
        <v>0.41000000000000003</v>
      </c>
    </row>
    <row r="5046" spans="1:23" x14ac:dyDescent="0.35">
      <c r="A5046" s="1" t="s">
        <v>16005</v>
      </c>
      <c r="B5046" s="1" t="s">
        <v>7967</v>
      </c>
      <c r="C5046" s="8">
        <v>43414</v>
      </c>
      <c r="D5046" s="7">
        <v>43417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28.858000000000001</v>
      </c>
      <c r="V5046" s="1">
        <f t="shared" si="78"/>
        <v>307</v>
      </c>
      <c r="W5046" s="30">
        <f>Orders[[#This Row],[Profit]]/Orders[[#This Row],[Sales]]</f>
        <v>0.47000000000000003</v>
      </c>
    </row>
    <row r="5047" spans="1:23" x14ac:dyDescent="0.35">
      <c r="A5047" s="1" t="s">
        <v>16006</v>
      </c>
      <c r="B5047" s="1" t="s">
        <v>7967</v>
      </c>
      <c r="C5047" s="8">
        <v>43414</v>
      </c>
      <c r="D5047" s="7">
        <v>43417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c r="V5047" s="1">
        <f t="shared" si="78"/>
        <v>2883.04</v>
      </c>
      <c r="W5047" s="30">
        <f>Orders[[#This Row],[Profit]]/Orders[[#This Row],[Sales]]</f>
        <v>0.26</v>
      </c>
    </row>
    <row r="5048" spans="1:23" x14ac:dyDescent="0.35">
      <c r="A5048" s="1" t="s">
        <v>16007</v>
      </c>
      <c r="B5048" s="1" t="s">
        <v>7967</v>
      </c>
      <c r="C5048" s="8">
        <v>43414</v>
      </c>
      <c r="D5048" s="7">
        <v>43417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5.1840000000000002</v>
      </c>
      <c r="S5048" s="1">
        <v>3</v>
      </c>
      <c r="T5048" s="1">
        <v>0.2</v>
      </c>
      <c r="U5048" s="1">
        <v>1.8144</v>
      </c>
      <c r="V5048" s="1">
        <f t="shared" si="78"/>
        <v>15.552</v>
      </c>
      <c r="W5048" s="30">
        <f>Orders[[#This Row],[Profit]]/Orders[[#This Row],[Sales]]</f>
        <v>0.35</v>
      </c>
    </row>
    <row r="5049" spans="1:23" x14ac:dyDescent="0.35">
      <c r="A5049" s="1" t="s">
        <v>16008</v>
      </c>
      <c r="B5049" s="1" t="s">
        <v>7967</v>
      </c>
      <c r="C5049" s="8">
        <v>43414</v>
      </c>
      <c r="D5049" s="7">
        <v>43417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3.9689999999999999</v>
      </c>
      <c r="V5049" s="1">
        <f t="shared" si="78"/>
        <v>73.5</v>
      </c>
      <c r="W5049" s="30">
        <f>Orders[[#This Row],[Profit]]/Orders[[#This Row],[Sales]]</f>
        <v>0.27</v>
      </c>
    </row>
    <row r="5050" spans="1:23" x14ac:dyDescent="0.35">
      <c r="A5050" s="1" t="s">
        <v>16009</v>
      </c>
      <c r="B5050" s="1" t="s">
        <v>7968</v>
      </c>
      <c r="C5050" s="8">
        <v>42460</v>
      </c>
      <c r="D5050" s="7">
        <v>42464</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8.1340000000000003</v>
      </c>
      <c r="S5050" s="1">
        <v>7</v>
      </c>
      <c r="T5050" s="1">
        <v>0.8</v>
      </c>
      <c r="U5050" s="1">
        <v>-13.8278</v>
      </c>
      <c r="V5050" s="1">
        <f t="shared" si="78"/>
        <v>56.938000000000002</v>
      </c>
      <c r="W5050" s="30">
        <f>Orders[[#This Row],[Profit]]/Orders[[#This Row],[Sales]]</f>
        <v>-1.7</v>
      </c>
    </row>
    <row r="5051" spans="1:23" x14ac:dyDescent="0.35">
      <c r="A5051" s="1" t="s">
        <v>16010</v>
      </c>
      <c r="B5051" s="1" t="s">
        <v>7968</v>
      </c>
      <c r="C5051" s="8">
        <v>42460</v>
      </c>
      <c r="D5051" s="7">
        <v>42464</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79.983999999999995</v>
      </c>
      <c r="S5051" s="1">
        <v>2</v>
      </c>
      <c r="T5051" s="1">
        <v>0.2</v>
      </c>
      <c r="U5051" s="1">
        <v>13.997199999999999</v>
      </c>
      <c r="V5051" s="1">
        <f t="shared" si="78"/>
        <v>159.96799999999999</v>
      </c>
      <c r="W5051" s="30">
        <f>Orders[[#This Row],[Profit]]/Orders[[#This Row],[Sales]]</f>
        <v>0.17500000000000002</v>
      </c>
    </row>
    <row r="5052" spans="1:23" x14ac:dyDescent="0.35">
      <c r="A5052" s="1" t="s">
        <v>16011</v>
      </c>
      <c r="B5052" s="1" t="s">
        <v>7969</v>
      </c>
      <c r="C5052" s="8">
        <v>42996</v>
      </c>
      <c r="D5052" s="7">
        <v>43002</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8.7138000000000009</v>
      </c>
      <c r="V5052" s="1">
        <f t="shared" si="78"/>
        <v>37.08</v>
      </c>
      <c r="W5052" s="30">
        <f>Orders[[#This Row],[Profit]]/Orders[[#This Row],[Sales]]</f>
        <v>0.47000000000000008</v>
      </c>
    </row>
    <row r="5053" spans="1:23" x14ac:dyDescent="0.35">
      <c r="A5053" s="1" t="s">
        <v>16012</v>
      </c>
      <c r="B5053" s="1" t="s">
        <v>7970</v>
      </c>
      <c r="C5053" s="8">
        <v>43046</v>
      </c>
      <c r="D5053" s="7">
        <v>43050</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v>
      </c>
      <c r="S5053" s="1">
        <v>2</v>
      </c>
      <c r="T5053" s="1">
        <v>0.2</v>
      </c>
      <c r="U5053" s="1">
        <v>7.93</v>
      </c>
      <c r="V5053" s="1">
        <f t="shared" si="78"/>
        <v>48.8</v>
      </c>
      <c r="W5053" s="30">
        <f>Orders[[#This Row],[Profit]]/Orders[[#This Row],[Sales]]</f>
        <v>0.32500000000000001</v>
      </c>
    </row>
    <row r="5054" spans="1:23" x14ac:dyDescent="0.35">
      <c r="A5054" s="1" t="s">
        <v>16013</v>
      </c>
      <c r="B5054" s="1" t="s">
        <v>7971</v>
      </c>
      <c r="C5054" s="8">
        <v>43604</v>
      </c>
      <c r="D5054" s="7">
        <v>43604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91.950800000000001</v>
      </c>
      <c r="V5054" s="1">
        <f t="shared" si="78"/>
        <v>782.56</v>
      </c>
      <c r="W5054" s="30">
        <f>Orders[[#This Row],[Profit]]/Orders[[#This Row],[Sales]]</f>
        <v>0.47000000000000003</v>
      </c>
    </row>
    <row r="5055" spans="1:23" x14ac:dyDescent="0.35">
      <c r="A5055" s="1" t="s">
        <v>16014</v>
      </c>
      <c r="B5055" s="1" t="s">
        <v>7972</v>
      </c>
      <c r="C5055" s="8">
        <v>42738</v>
      </c>
      <c r="D5055" s="7">
        <v>42743</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v>
      </c>
      <c r="S5055" s="1">
        <v>5</v>
      </c>
      <c r="T5055" s="1">
        <v>0.2</v>
      </c>
      <c r="U5055" s="1">
        <v>84.66</v>
      </c>
      <c r="V5055" s="1">
        <f t="shared" si="78"/>
        <v>1992</v>
      </c>
      <c r="W5055" s="30">
        <f>Orders[[#This Row],[Profit]]/Orders[[#This Row],[Sales]]</f>
        <v>0.21249999999999999</v>
      </c>
    </row>
    <row r="5056" spans="1:23" x14ac:dyDescent="0.35">
      <c r="A5056" s="1" t="s">
        <v>16015</v>
      </c>
      <c r="B5056" s="1" t="s">
        <v>7972</v>
      </c>
      <c r="C5056" s="8">
        <v>42738</v>
      </c>
      <c r="D5056" s="7">
        <v>42743</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7.056</v>
      </c>
      <c r="S5056" s="1">
        <v>3</v>
      </c>
      <c r="T5056" s="1">
        <v>0.2</v>
      </c>
      <c r="U5056" s="1">
        <v>0.79379999999999995</v>
      </c>
      <c r="V5056" s="1">
        <f t="shared" si="78"/>
        <v>21.167999999999999</v>
      </c>
      <c r="W5056" s="30">
        <f>Orders[[#This Row],[Profit]]/Orders[[#This Row],[Sales]]</f>
        <v>0.11249999999999999</v>
      </c>
    </row>
    <row r="5057" spans="1:23" x14ac:dyDescent="0.35">
      <c r="A5057" s="1" t="s">
        <v>16016</v>
      </c>
      <c r="B5057" s="1" t="s">
        <v>7972</v>
      </c>
      <c r="C5057" s="8">
        <v>42738</v>
      </c>
      <c r="D5057" s="7">
        <v>42743</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1352.3976</v>
      </c>
      <c r="S5057" s="1">
        <v>9</v>
      </c>
      <c r="T5057" s="1">
        <v>0.32</v>
      </c>
      <c r="U5057" s="1">
        <v>-437.54039999999998</v>
      </c>
      <c r="V5057" s="1">
        <f t="shared" si="78"/>
        <v>12171.5784</v>
      </c>
      <c r="W5057" s="30">
        <f>Orders[[#This Row],[Profit]]/Orders[[#This Row],[Sales]]</f>
        <v>-0.32352941176470584</v>
      </c>
    </row>
    <row r="5058" spans="1:23" x14ac:dyDescent="0.35">
      <c r="A5058" s="1" t="s">
        <v>16017</v>
      </c>
      <c r="B5058" s="1" t="s">
        <v>7973</v>
      </c>
      <c r="C5058" s="8">
        <v>42986</v>
      </c>
      <c r="D5058" s="7">
        <v>42989</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v>
      </c>
      <c r="S5058" s="1">
        <v>5</v>
      </c>
      <c r="T5058" s="1">
        <v>0</v>
      </c>
      <c r="U5058" s="1">
        <v>11.88</v>
      </c>
      <c r="V5058" s="1">
        <f t="shared" ref="V5058:V5121" si="79">PRODUCT(S5058,R5058)</f>
        <v>132</v>
      </c>
      <c r="W5058" s="30">
        <f>Orders[[#This Row],[Profit]]/Orders[[#This Row],[Sales]]</f>
        <v>0.45000000000000007</v>
      </c>
    </row>
    <row r="5059" spans="1:23" x14ac:dyDescent="0.35">
      <c r="A5059" s="1" t="s">
        <v>16018</v>
      </c>
      <c r="B5059" s="1" t="s">
        <v>7973</v>
      </c>
      <c r="C5059" s="8">
        <v>42986</v>
      </c>
      <c r="D5059" s="7">
        <v>42989</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0.83760000000000001</v>
      </c>
      <c r="V5059" s="1">
        <f t="shared" si="79"/>
        <v>251.28000000000003</v>
      </c>
      <c r="W5059" s="30">
        <f>Orders[[#This Row],[Profit]]/Orders[[#This Row],[Sales]]</f>
        <v>0.02</v>
      </c>
    </row>
    <row r="5060" spans="1:23" x14ac:dyDescent="0.35">
      <c r="A5060" s="1" t="s">
        <v>16019</v>
      </c>
      <c r="B5060" s="1" t="s">
        <v>7975</v>
      </c>
      <c r="C5060" s="8">
        <v>43193</v>
      </c>
      <c r="D5060" s="7">
        <v>43197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-83.204999999999998</v>
      </c>
      <c r="V5060" s="1">
        <f t="shared" si="79"/>
        <v>898.61400000000003</v>
      </c>
      <c r="W5060" s="30">
        <f>Orders[[#This Row],[Profit]]/Orders[[#This Row],[Sales]]</f>
        <v>-0.83333333333333326</v>
      </c>
    </row>
    <row r="5061" spans="1:23" x14ac:dyDescent="0.35">
      <c r="A5061" s="1" t="s">
        <v>16020</v>
      </c>
      <c r="B5061" s="1" t="s">
        <v>7976</v>
      </c>
      <c r="C5061" s="8">
        <v>43439</v>
      </c>
      <c r="D5061" s="7">
        <v>43441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195.99440000000001</v>
      </c>
      <c r="V5061" s="1">
        <f t="shared" si="79"/>
        <v>1399.96</v>
      </c>
      <c r="W5061" s="30">
        <f>Orders[[#This Row],[Profit]]/Orders[[#This Row],[Sales]]</f>
        <v>0.28000000000000003</v>
      </c>
    </row>
    <row r="5062" spans="1:23" x14ac:dyDescent="0.35">
      <c r="A5062" s="1" t="s">
        <v>16021</v>
      </c>
      <c r="B5062" s="1" t="s">
        <v>7976</v>
      </c>
      <c r="C5062" s="8">
        <v>43439</v>
      </c>
      <c r="D5062" s="7">
        <v>43441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70.178399999999996</v>
      </c>
      <c r="V5062" s="1">
        <f t="shared" si="79"/>
        <v>5263.38</v>
      </c>
      <c r="W5062" s="30">
        <f>Orders[[#This Row],[Profit]]/Orders[[#This Row],[Sales]]</f>
        <v>0.11999999999999998</v>
      </c>
    </row>
    <row r="5063" spans="1:23" x14ac:dyDescent="0.35">
      <c r="A5063" s="1" t="s">
        <v>16022</v>
      </c>
      <c r="B5063" s="1" t="s">
        <v>7978</v>
      </c>
      <c r="C5063" s="8">
        <v>42863</v>
      </c>
      <c r="D5063" s="7">
        <v>42867</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c r="V5063" s="1">
        <f t="shared" si="79"/>
        <v>87.96</v>
      </c>
      <c r="W5063" s="30">
        <f>Orders[[#This Row],[Profit]]/Orders[[#This Row],[Sales]]</f>
        <v>0.5</v>
      </c>
    </row>
    <row r="5064" spans="1:23" x14ac:dyDescent="0.35">
      <c r="A5064" s="1" t="s">
        <v>16023</v>
      </c>
      <c r="B5064" s="1" t="s">
        <v>7978</v>
      </c>
      <c r="C5064" s="8">
        <v>42863</v>
      </c>
      <c r="D5064" s="7">
        <v>42867</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377.97</v>
      </c>
      <c r="S5064" s="1">
        <v>3</v>
      </c>
      <c r="T5064" s="1">
        <v>0</v>
      </c>
      <c r="U5064" s="1">
        <v>105.83159999999999</v>
      </c>
      <c r="V5064" s="1">
        <f t="shared" si="79"/>
        <v>1133.9100000000001</v>
      </c>
      <c r="W5064" s="30">
        <f>Orders[[#This Row],[Profit]]/Orders[[#This Row],[Sales]]</f>
        <v>0.27999999999999997</v>
      </c>
    </row>
    <row r="5065" spans="1:23" x14ac:dyDescent="0.35">
      <c r="A5065" s="1" t="s">
        <v>16024</v>
      </c>
      <c r="B5065" s="1" t="s">
        <v>7978</v>
      </c>
      <c r="C5065" s="8">
        <v>42863</v>
      </c>
      <c r="D5065" s="7">
        <v>42867</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v>
      </c>
      <c r="S5065" s="1">
        <v>3</v>
      </c>
      <c r="T5065" s="1">
        <v>0</v>
      </c>
      <c r="U5065" s="1">
        <v>11.1564</v>
      </c>
      <c r="V5065" s="1">
        <f t="shared" si="79"/>
        <v>371.88</v>
      </c>
      <c r="W5065" s="30">
        <f>Orders[[#This Row],[Profit]]/Orders[[#This Row],[Sales]]</f>
        <v>0.09</v>
      </c>
    </row>
    <row r="5066" spans="1:23" x14ac:dyDescent="0.35">
      <c r="A5066" s="1" t="s">
        <v>16025</v>
      </c>
      <c r="B5066" s="1" t="s">
        <v>7979</v>
      </c>
      <c r="C5066" s="8">
        <v>43730</v>
      </c>
      <c r="D5066" s="7">
        <v>43732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c r="V5066" s="1">
        <f t="shared" si="79"/>
        <v>783.96</v>
      </c>
      <c r="W5066" s="30">
        <f>Orders[[#This Row],[Profit]]/Orders[[#This Row],[Sales]]</f>
        <v>0.28999999999999998</v>
      </c>
    </row>
    <row r="5067" spans="1:23" x14ac:dyDescent="0.35">
      <c r="A5067" s="1" t="s">
        <v>16026</v>
      </c>
      <c r="B5067" s="1" t="s">
        <v>7980</v>
      </c>
      <c r="C5067" s="8">
        <v>43799</v>
      </c>
      <c r="D5067" s="7">
        <v>43806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v>
      </c>
      <c r="S5067" s="1">
        <v>3</v>
      </c>
      <c r="T5067" s="1">
        <v>0.2</v>
      </c>
      <c r="U5067" s="1">
        <v>81.594899999999996</v>
      </c>
      <c r="V5067" s="1">
        <f t="shared" si="79"/>
        <v>1151.9279999999999</v>
      </c>
      <c r="W5067" s="30">
        <f>Orders[[#This Row],[Profit]]/Orders[[#This Row],[Sales]]</f>
        <v>0.21249999999999999</v>
      </c>
    </row>
    <row r="5068" spans="1:23" x14ac:dyDescent="0.35">
      <c r="A5068" s="1" t="s">
        <v>16027</v>
      </c>
      <c r="B5068" s="1" t="s">
        <v>7980</v>
      </c>
      <c r="C5068" s="8">
        <v>43799</v>
      </c>
      <c r="D5068" s="7">
        <v>43806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1781.682</v>
      </c>
      <c r="S5068" s="1">
        <v>7</v>
      </c>
      <c r="T5068" s="1">
        <v>0.4</v>
      </c>
      <c r="U5068" s="1">
        <v>-653.28340000000003</v>
      </c>
      <c r="V5068" s="1">
        <f t="shared" si="79"/>
        <v>12471.773999999999</v>
      </c>
      <c r="W5068" s="30">
        <f>Orders[[#This Row],[Profit]]/Orders[[#This Row],[Sales]]</f>
        <v>-0.3666666666666667</v>
      </c>
    </row>
    <row r="5069" spans="1:23" x14ac:dyDescent="0.35">
      <c r="A5069" s="1" t="s">
        <v>16028</v>
      </c>
      <c r="B5069" s="1" t="s">
        <v>7981</v>
      </c>
      <c r="C5069" s="8">
        <v>43480</v>
      </c>
      <c r="D5069" s="7">
        <v>43484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v>
      </c>
      <c r="S5069" s="1">
        <v>5</v>
      </c>
      <c r="T5069" s="1">
        <v>0</v>
      </c>
      <c r="U5069" s="1">
        <v>6.2060000000000004</v>
      </c>
      <c r="V5069" s="1">
        <f t="shared" si="79"/>
        <v>107</v>
      </c>
      <c r="W5069" s="30">
        <f>Orders[[#This Row],[Profit]]/Orders[[#This Row],[Sales]]</f>
        <v>0.29000000000000004</v>
      </c>
    </row>
    <row r="5070" spans="1:23" x14ac:dyDescent="0.35">
      <c r="A5070" s="1" t="s">
        <v>16029</v>
      </c>
      <c r="B5070" s="1" t="s">
        <v>7982</v>
      </c>
      <c r="C5070" s="8">
        <v>42590</v>
      </c>
      <c r="D5070" s="7">
        <v>42594</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c r="V5070" s="1">
        <f t="shared" si="79"/>
        <v>549.99</v>
      </c>
      <c r="W5070" s="30">
        <f>Orders[[#This Row],[Profit]]/Orders[[#This Row],[Sales]]</f>
        <v>0.5</v>
      </c>
    </row>
    <row r="5071" spans="1:23" x14ac:dyDescent="0.35">
      <c r="A5071" s="1" t="s">
        <v>16030</v>
      </c>
      <c r="B5071" s="1" t="s">
        <v>7982</v>
      </c>
      <c r="C5071" s="8">
        <v>42590</v>
      </c>
      <c r="D5071" s="7">
        <v>42594</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37.229999999999997</v>
      </c>
      <c r="V5071" s="1">
        <f t="shared" si="79"/>
        <v>502.60500000000002</v>
      </c>
      <c r="W5071" s="30">
        <f>Orders[[#This Row],[Profit]]/Orders[[#This Row],[Sales]]</f>
        <v>0.22222222222222221</v>
      </c>
    </row>
    <row r="5072" spans="1:23" x14ac:dyDescent="0.35">
      <c r="A5072" s="1" t="s">
        <v>16031</v>
      </c>
      <c r="B5072" s="1" t="s">
        <v>7982</v>
      </c>
      <c r="C5072" s="8">
        <v>42590</v>
      </c>
      <c r="D5072" s="7">
        <v>42594</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38.340000000000003</v>
      </c>
      <c r="S5072" s="1">
        <v>3</v>
      </c>
      <c r="T5072" s="1">
        <v>0</v>
      </c>
      <c r="U5072" s="1">
        <v>17.253</v>
      </c>
      <c r="V5072" s="1">
        <f t="shared" si="79"/>
        <v>115.02000000000001</v>
      </c>
      <c r="W5072" s="30">
        <f>Orders[[#This Row],[Profit]]/Orders[[#This Row],[Sales]]</f>
        <v>0.44999999999999996</v>
      </c>
    </row>
    <row r="5073" spans="1:23" x14ac:dyDescent="0.35">
      <c r="A5073" s="1" t="s">
        <v>16032</v>
      </c>
      <c r="B5073" s="1" t="s">
        <v>7982</v>
      </c>
      <c r="C5073" s="8">
        <v>42590</v>
      </c>
      <c r="D5073" s="7">
        <v>42594</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v>
      </c>
      <c r="V5073" s="1">
        <f t="shared" si="79"/>
        <v>323.28000000000003</v>
      </c>
      <c r="W5073" s="30">
        <f>Orders[[#This Row],[Profit]]/Orders[[#This Row],[Sales]]</f>
        <v>0.42</v>
      </c>
    </row>
    <row r="5074" spans="1:23" x14ac:dyDescent="0.35">
      <c r="A5074" s="1" t="s">
        <v>16033</v>
      </c>
      <c r="B5074" s="1" t="s">
        <v>7982</v>
      </c>
      <c r="C5074" s="8">
        <v>42590</v>
      </c>
      <c r="D5074" s="7">
        <v>42594</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83.994399999999999</v>
      </c>
      <c r="V5074" s="1">
        <f t="shared" si="79"/>
        <v>599.96</v>
      </c>
      <c r="W5074" s="30">
        <f>Orders[[#This Row],[Profit]]/Orders[[#This Row],[Sales]]</f>
        <v>0.27999999999999997</v>
      </c>
    </row>
    <row r="5075" spans="1:23" x14ac:dyDescent="0.35">
      <c r="A5075" s="1" t="s">
        <v>16034</v>
      </c>
      <c r="B5075" s="1" t="s">
        <v>7983</v>
      </c>
      <c r="C5075" s="8">
        <v>43044</v>
      </c>
      <c r="D5075" s="7">
        <v>43044</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v>
      </c>
      <c r="V5075" s="1">
        <f t="shared" si="79"/>
        <v>251.2</v>
      </c>
      <c r="W5075" s="30">
        <f>Orders[[#This Row],[Profit]]/Orders[[#This Row],[Sales]]</f>
        <v>0.25</v>
      </c>
    </row>
    <row r="5076" spans="1:23" x14ac:dyDescent="0.35">
      <c r="A5076" s="1" t="s">
        <v>16035</v>
      </c>
      <c r="B5076" s="1" t="s">
        <v>7984</v>
      </c>
      <c r="C5076" s="8">
        <v>43580</v>
      </c>
      <c r="D5076" s="7">
        <v>43584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c r="V5076" s="1">
        <f t="shared" si="79"/>
        <v>27.808</v>
      </c>
      <c r="W5076" s="30">
        <f>Orders[[#This Row],[Profit]]/Orders[[#This Row],[Sales]]</f>
        <v>0.32499999999999996</v>
      </c>
    </row>
    <row r="5077" spans="1:23" x14ac:dyDescent="0.35">
      <c r="A5077" s="1" t="s">
        <v>16036</v>
      </c>
      <c r="B5077" s="1" t="s">
        <v>7985</v>
      </c>
      <c r="C5077" s="8">
        <v>42480</v>
      </c>
      <c r="D5077" s="7">
        <v>42482</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744.1</v>
      </c>
      <c r="S5077" s="1">
        <v>5</v>
      </c>
      <c r="T5077" s="1">
        <v>0.3</v>
      </c>
      <c r="U5077" s="1">
        <v>-95.67</v>
      </c>
      <c r="V5077" s="1">
        <f t="shared" si="79"/>
        <v>3720.5</v>
      </c>
      <c r="W5077" s="30">
        <f>Orders[[#This Row],[Profit]]/Orders[[#This Row],[Sales]]</f>
        <v>-0.12857142857142856</v>
      </c>
    </row>
    <row r="5078" spans="1:23" x14ac:dyDescent="0.35">
      <c r="A5078" s="1" t="s">
        <v>16037</v>
      </c>
      <c r="B5078" s="1" t="s">
        <v>7985</v>
      </c>
      <c r="C5078" s="8">
        <v>42480</v>
      </c>
      <c r="D5078" s="7">
        <v>42482</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v>
      </c>
      <c r="S5078" s="1">
        <v>5</v>
      </c>
      <c r="T5078" s="1">
        <v>0.2</v>
      </c>
      <c r="U5078" s="1">
        <v>5.6050000000000004</v>
      </c>
      <c r="V5078" s="1">
        <f t="shared" si="79"/>
        <v>224.20000000000002</v>
      </c>
      <c r="W5078" s="30">
        <f>Orders[[#This Row],[Profit]]/Orders[[#This Row],[Sales]]</f>
        <v>0.125</v>
      </c>
    </row>
    <row r="5079" spans="1:23" x14ac:dyDescent="0.35">
      <c r="A5079" s="1" t="s">
        <v>16038</v>
      </c>
      <c r="B5079" s="1" t="s">
        <v>7985</v>
      </c>
      <c r="C5079" s="8">
        <v>42480</v>
      </c>
      <c r="D5079" s="7">
        <v>42482</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v>
      </c>
      <c r="S5079" s="1">
        <v>2</v>
      </c>
      <c r="T5079" s="1">
        <v>0.3</v>
      </c>
      <c r="U5079" s="1">
        <v>-131.95099999999999</v>
      </c>
      <c r="V5079" s="1">
        <f t="shared" si="79"/>
        <v>803.18</v>
      </c>
      <c r="W5079" s="30">
        <f>Orders[[#This Row],[Profit]]/Orders[[#This Row],[Sales]]</f>
        <v>-0.32857142857142857</v>
      </c>
    </row>
    <row r="5080" spans="1:23" x14ac:dyDescent="0.35">
      <c r="A5080" s="1" t="s">
        <v>16039</v>
      </c>
      <c r="B5080" s="1" t="s">
        <v>7986</v>
      </c>
      <c r="C5080" s="8">
        <v>43780</v>
      </c>
      <c r="D5080" s="7">
        <v>43786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18.239999999999998</v>
      </c>
      <c r="S5080" s="1">
        <v>3</v>
      </c>
      <c r="T5080" s="1">
        <v>0</v>
      </c>
      <c r="U5080" s="1">
        <v>8.5728000000000009</v>
      </c>
      <c r="V5080" s="1">
        <f t="shared" si="79"/>
        <v>54.72</v>
      </c>
      <c r="W5080" s="30">
        <f>Orders[[#This Row],[Profit]]/Orders[[#This Row],[Sales]]</f>
        <v>0.47000000000000008</v>
      </c>
    </row>
    <row r="5081" spans="1:23" x14ac:dyDescent="0.35">
      <c r="A5081" s="1" t="s">
        <v>16040</v>
      </c>
      <c r="B5081" s="1" t="s">
        <v>7987</v>
      </c>
      <c r="C5081" s="8">
        <v>43794</v>
      </c>
      <c r="D5081" s="7">
        <v>43798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359.49900000000002</v>
      </c>
      <c r="S5081" s="1">
        <v>3</v>
      </c>
      <c r="T5081" s="1">
        <v>0.15</v>
      </c>
      <c r="U5081" s="1">
        <v>-29.605799999999999</v>
      </c>
      <c r="V5081" s="1">
        <f t="shared" si="79"/>
        <v>1078.4970000000001</v>
      </c>
      <c r="W5081" s="30">
        <f>Orders[[#This Row],[Profit]]/Orders[[#This Row],[Sales]]</f>
        <v>-8.2352941176470573E-2</v>
      </c>
    </row>
    <row r="5082" spans="1:23" x14ac:dyDescent="0.35">
      <c r="A5082" s="1" t="s">
        <v>16041</v>
      </c>
      <c r="B5082" s="1" t="s">
        <v>7987</v>
      </c>
      <c r="C5082" s="8">
        <v>43794</v>
      </c>
      <c r="D5082" s="7">
        <v>43798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c r="V5082" s="1">
        <f t="shared" si="79"/>
        <v>10.48</v>
      </c>
      <c r="W5082" s="30">
        <f>Orders[[#This Row],[Profit]]/Orders[[#This Row],[Sales]]</f>
        <v>0.27</v>
      </c>
    </row>
    <row r="5083" spans="1:23" x14ac:dyDescent="0.35">
      <c r="A5083" s="1" t="s">
        <v>16042</v>
      </c>
      <c r="B5083" s="1" t="s">
        <v>7988</v>
      </c>
      <c r="C5083" s="8">
        <v>43087</v>
      </c>
      <c r="D5083" s="7">
        <v>43087</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20.736000000000001</v>
      </c>
      <c r="S5083" s="1">
        <v>4</v>
      </c>
      <c r="T5083" s="1">
        <v>0.2</v>
      </c>
      <c r="U5083" s="1">
        <v>7.2576000000000001</v>
      </c>
      <c r="V5083" s="1">
        <f t="shared" si="79"/>
        <v>82.944000000000003</v>
      </c>
      <c r="W5083" s="30">
        <f>Orders[[#This Row],[Profit]]/Orders[[#This Row],[Sales]]</f>
        <v>0.35</v>
      </c>
    </row>
    <row r="5084" spans="1:23" x14ac:dyDescent="0.35">
      <c r="A5084" s="1" t="s">
        <v>16043</v>
      </c>
      <c r="B5084" s="1" t="s">
        <v>7989</v>
      </c>
      <c r="C5084" s="8">
        <v>43351</v>
      </c>
      <c r="D5084" s="7">
        <v>43355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8.3523999999999994</v>
      </c>
      <c r="V5084" s="1">
        <f t="shared" si="79"/>
        <v>140.672</v>
      </c>
      <c r="W5084" s="30">
        <f>Orders[[#This Row],[Profit]]/Orders[[#This Row],[Sales]]</f>
        <v>0.23749999999999999</v>
      </c>
    </row>
    <row r="5085" spans="1:23" x14ac:dyDescent="0.35">
      <c r="A5085" s="1" t="s">
        <v>16044</v>
      </c>
      <c r="B5085" s="1" t="s">
        <v>7989</v>
      </c>
      <c r="C5085" s="8">
        <v>43351</v>
      </c>
      <c r="D5085" s="7">
        <v>43355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64.703999999999994</v>
      </c>
      <c r="S5085" s="1">
        <v>3</v>
      </c>
      <c r="T5085" s="1">
        <v>0.2</v>
      </c>
      <c r="U5085" s="1">
        <v>23.455200000000001</v>
      </c>
      <c r="V5085" s="1">
        <f t="shared" si="79"/>
        <v>194.11199999999997</v>
      </c>
      <c r="W5085" s="30">
        <f>Orders[[#This Row],[Profit]]/Orders[[#This Row],[Sales]]</f>
        <v>0.36250000000000004</v>
      </c>
    </row>
    <row r="5086" spans="1:23" x14ac:dyDescent="0.35">
      <c r="A5086" s="1" t="s">
        <v>16045</v>
      </c>
      <c r="B5086" s="1" t="s">
        <v>7992</v>
      </c>
      <c r="C5086" s="8">
        <v>43257</v>
      </c>
      <c r="D5086" s="7">
        <v>43260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48.539200000000001</v>
      </c>
      <c r="V5086" s="1">
        <f t="shared" si="79"/>
        <v>422.08</v>
      </c>
      <c r="W5086" s="30">
        <f>Orders[[#This Row],[Profit]]/Orders[[#This Row],[Sales]]</f>
        <v>0.46</v>
      </c>
    </row>
    <row r="5087" spans="1:23" x14ac:dyDescent="0.35">
      <c r="A5087" s="1" t="s">
        <v>16046</v>
      </c>
      <c r="B5087" s="1" t="s">
        <v>7993</v>
      </c>
      <c r="C5087" s="8">
        <v>42905</v>
      </c>
      <c r="D5087" s="7">
        <v>42909</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5.7919999999999998</v>
      </c>
      <c r="S5087" s="1">
        <v>2</v>
      </c>
      <c r="T5087" s="1">
        <v>0.8</v>
      </c>
      <c r="U5087" s="1">
        <v>-9.5568000000000008</v>
      </c>
      <c r="V5087" s="1">
        <f t="shared" si="79"/>
        <v>11.584</v>
      </c>
      <c r="W5087" s="30">
        <f>Orders[[#This Row],[Profit]]/Orders[[#This Row],[Sales]]</f>
        <v>-1.6500000000000001</v>
      </c>
    </row>
    <row r="5088" spans="1:23" x14ac:dyDescent="0.35">
      <c r="A5088" s="1" t="s">
        <v>16047</v>
      </c>
      <c r="B5088" s="1" t="s">
        <v>7994</v>
      </c>
      <c r="C5088" s="8">
        <v>42799</v>
      </c>
      <c r="D5088" s="7">
        <v>42803</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466.15800000000002</v>
      </c>
      <c r="S5088" s="1">
        <v>7</v>
      </c>
      <c r="T5088" s="1">
        <v>0.4</v>
      </c>
      <c r="U5088" s="1">
        <v>-93.2316</v>
      </c>
      <c r="V5088" s="1">
        <f t="shared" si="79"/>
        <v>3263.1060000000002</v>
      </c>
      <c r="W5088" s="30">
        <f>Orders[[#This Row],[Profit]]/Orders[[#This Row],[Sales]]</f>
        <v>-0.19999999999999998</v>
      </c>
    </row>
    <row r="5089" spans="1:23" x14ac:dyDescent="0.35">
      <c r="A5089" s="1" t="s">
        <v>16048</v>
      </c>
      <c r="B5089" s="1" t="s">
        <v>7994</v>
      </c>
      <c r="C5089" s="8">
        <v>42799</v>
      </c>
      <c r="D5089" s="7">
        <v>42803</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10.311999999999999</v>
      </c>
      <c r="S5089" s="1">
        <v>1</v>
      </c>
      <c r="T5089" s="1">
        <v>0.2</v>
      </c>
      <c r="U5089" s="1">
        <v>-1.2889999999999999</v>
      </c>
      <c r="V5089" s="1">
        <f t="shared" si="79"/>
        <v>10.311999999999999</v>
      </c>
      <c r="W5089" s="30">
        <f>Orders[[#This Row],[Profit]]/Orders[[#This Row],[Sales]]</f>
        <v>-0.125</v>
      </c>
    </row>
    <row r="5090" spans="1:23" x14ac:dyDescent="0.35">
      <c r="A5090" s="1" t="s">
        <v>16049</v>
      </c>
      <c r="B5090" s="1" t="s">
        <v>7994</v>
      </c>
      <c r="C5090" s="8">
        <v>42799</v>
      </c>
      <c r="D5090" s="7">
        <v>42803</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-1.7891999999999999</v>
      </c>
      <c r="V5090" s="1">
        <f t="shared" si="79"/>
        <v>7.6680000000000001</v>
      </c>
      <c r="W5090" s="30">
        <f>Orders[[#This Row],[Profit]]/Orders[[#This Row],[Sales]]</f>
        <v>-0.7</v>
      </c>
    </row>
    <row r="5091" spans="1:23" x14ac:dyDescent="0.35">
      <c r="A5091" s="1" t="s">
        <v>16050</v>
      </c>
      <c r="B5091" s="1" t="s">
        <v>7997</v>
      </c>
      <c r="C5091" s="8">
        <v>43681</v>
      </c>
      <c r="D5091" s="7">
        <v>43684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v>
      </c>
      <c r="S5091" s="1">
        <v>2</v>
      </c>
      <c r="T5091" s="1">
        <v>0.2</v>
      </c>
      <c r="U5091" s="1">
        <v>2.8883999999999999</v>
      </c>
      <c r="V5091" s="1">
        <f t="shared" si="79"/>
        <v>15.936</v>
      </c>
      <c r="W5091" s="30">
        <f>Orders[[#This Row],[Profit]]/Orders[[#This Row],[Sales]]</f>
        <v>0.36249999999999999</v>
      </c>
    </row>
    <row r="5092" spans="1:23" x14ac:dyDescent="0.35">
      <c r="A5092" s="1" t="s">
        <v>16051</v>
      </c>
      <c r="B5092" s="1" t="s">
        <v>7997</v>
      </c>
      <c r="C5092" s="8">
        <v>43681</v>
      </c>
      <c r="D5092" s="7">
        <v>43684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c r="V5092" s="1">
        <f t="shared" si="79"/>
        <v>8.7840000000000007</v>
      </c>
      <c r="W5092" s="30">
        <f>Orders[[#This Row],[Profit]]/Orders[[#This Row],[Sales]]</f>
        <v>0.36249999999999999</v>
      </c>
    </row>
    <row r="5093" spans="1:23" x14ac:dyDescent="0.35">
      <c r="A5093" s="1" t="s">
        <v>16052</v>
      </c>
      <c r="B5093" s="1" t="s">
        <v>7999</v>
      </c>
      <c r="C5093" s="8">
        <v>43829</v>
      </c>
      <c r="D5093" s="7">
        <v>43833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c r="V5093" s="1">
        <f t="shared" si="79"/>
        <v>9.0719999999999992</v>
      </c>
      <c r="W5093" s="30">
        <f>Orders[[#This Row],[Profit]]/Orders[[#This Row],[Sales]]</f>
        <v>-0.2</v>
      </c>
    </row>
    <row r="5094" spans="1:23" x14ac:dyDescent="0.35">
      <c r="A5094" s="1" t="s">
        <v>16053</v>
      </c>
      <c r="B5094" s="1" t="s">
        <v>8000</v>
      </c>
      <c r="C5094" s="8">
        <v>42878</v>
      </c>
      <c r="D5094" s="7">
        <v>42882</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51.45</v>
      </c>
      <c r="S5094" s="1">
        <v>3</v>
      </c>
      <c r="T5094" s="1">
        <v>0</v>
      </c>
      <c r="U5094" s="1">
        <v>13.891500000000001</v>
      </c>
      <c r="V5094" s="1">
        <f t="shared" si="79"/>
        <v>154.35000000000002</v>
      </c>
      <c r="W5094" s="30">
        <f>Orders[[#This Row],[Profit]]/Orders[[#This Row],[Sales]]</f>
        <v>0.27</v>
      </c>
    </row>
    <row r="5095" spans="1:23" x14ac:dyDescent="0.35">
      <c r="A5095" s="1" t="s">
        <v>16054</v>
      </c>
      <c r="B5095" s="1" t="s">
        <v>8001</v>
      </c>
      <c r="C5095" s="8">
        <v>42710</v>
      </c>
      <c r="D5095" s="7">
        <v>42714</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14.016</v>
      </c>
      <c r="S5095" s="1">
        <v>4</v>
      </c>
      <c r="T5095" s="1">
        <v>0.8</v>
      </c>
      <c r="U5095" s="1">
        <v>-31.536000000000001</v>
      </c>
      <c r="V5095" s="1">
        <f t="shared" si="79"/>
        <v>56.064</v>
      </c>
      <c r="W5095" s="30">
        <f>Orders[[#This Row],[Profit]]/Orders[[#This Row],[Sales]]</f>
        <v>-2.25</v>
      </c>
    </row>
    <row r="5096" spans="1:23" x14ac:dyDescent="0.35">
      <c r="A5096" s="1" t="s">
        <v>16055</v>
      </c>
      <c r="B5096" s="1" t="s">
        <v>8001</v>
      </c>
      <c r="C5096" s="8">
        <v>42710</v>
      </c>
      <c r="D5096" s="7">
        <v>42714</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v>
      </c>
      <c r="S5096" s="1">
        <v>5</v>
      </c>
      <c r="T5096" s="1">
        <v>0.5</v>
      </c>
      <c r="U5096" s="1">
        <v>-120.372</v>
      </c>
      <c r="V5096" s="1">
        <f t="shared" si="79"/>
        <v>1074.75</v>
      </c>
      <c r="W5096" s="30">
        <f>Orders[[#This Row],[Profit]]/Orders[[#This Row],[Sales]]</f>
        <v>-0.56000000000000005</v>
      </c>
    </row>
    <row r="5097" spans="1:23" x14ac:dyDescent="0.35">
      <c r="A5097" s="1" t="s">
        <v>16056</v>
      </c>
      <c r="B5097" s="1" t="s">
        <v>8001</v>
      </c>
      <c r="C5097" s="8">
        <v>42710</v>
      </c>
      <c r="D5097" s="7">
        <v>42714</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v>
      </c>
      <c r="V5097" s="1">
        <f t="shared" si="79"/>
        <v>140.16</v>
      </c>
      <c r="W5097" s="30">
        <f>Orders[[#This Row],[Profit]]/Orders[[#This Row],[Sales]]</f>
        <v>-0.2</v>
      </c>
    </row>
    <row r="5098" spans="1:23" x14ac:dyDescent="0.35">
      <c r="A5098" s="1" t="s">
        <v>16057</v>
      </c>
      <c r="B5098" s="1" t="s">
        <v>8001</v>
      </c>
      <c r="C5098" s="8">
        <v>42710</v>
      </c>
      <c r="D5098" s="7">
        <v>42714</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v>
      </c>
      <c r="S5098" s="1">
        <v>3</v>
      </c>
      <c r="T5098" s="1">
        <v>0.6</v>
      </c>
      <c r="U5098" s="1">
        <v>-4.8491999999999997</v>
      </c>
      <c r="V5098" s="1">
        <f t="shared" si="79"/>
        <v>32.328000000000003</v>
      </c>
      <c r="W5098" s="30">
        <f>Orders[[#This Row],[Profit]]/Orders[[#This Row],[Sales]]</f>
        <v>-0.45</v>
      </c>
    </row>
    <row r="5099" spans="1:23" x14ac:dyDescent="0.35">
      <c r="A5099" s="1" t="s">
        <v>16058</v>
      </c>
      <c r="B5099" s="1" t="s">
        <v>8001</v>
      </c>
      <c r="C5099" s="8">
        <v>42710</v>
      </c>
      <c r="D5099" s="7">
        <v>42714</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4.5999999999999996</v>
      </c>
      <c r="S5099" s="1">
        <v>2</v>
      </c>
      <c r="T5099" s="1">
        <v>0.8</v>
      </c>
      <c r="U5099" s="1">
        <v>-8.0500000000000007</v>
      </c>
      <c r="V5099" s="1">
        <f t="shared" si="79"/>
        <v>9.1999999999999993</v>
      </c>
      <c r="W5099" s="30">
        <f>Orders[[#This Row],[Profit]]/Orders[[#This Row],[Sales]]</f>
        <v>-1.7500000000000002</v>
      </c>
    </row>
    <row r="5100" spans="1:23" x14ac:dyDescent="0.35">
      <c r="A5100" s="1" t="s">
        <v>16059</v>
      </c>
      <c r="B5100" s="1" t="s">
        <v>8001</v>
      </c>
      <c r="C5100" s="8">
        <v>42710</v>
      </c>
      <c r="D5100" s="7">
        <v>42714</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-8.3523999999999994</v>
      </c>
      <c r="V5100" s="1">
        <f t="shared" si="79"/>
        <v>70.335999999999999</v>
      </c>
      <c r="W5100" s="30">
        <f>Orders[[#This Row],[Profit]]/Orders[[#This Row],[Sales]]</f>
        <v>-0.23749999999999999</v>
      </c>
    </row>
    <row r="5101" spans="1:23" x14ac:dyDescent="0.35">
      <c r="A5101" s="1" t="s">
        <v>16060</v>
      </c>
      <c r="B5101" s="1" t="s">
        <v>8002</v>
      </c>
      <c r="C5101" s="8">
        <v>42954</v>
      </c>
      <c r="D5101" s="7">
        <v>42959</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v>
      </c>
      <c r="V5101" s="1">
        <f t="shared" si="79"/>
        <v>57.456000000000003</v>
      </c>
      <c r="W5101" s="30">
        <f>Orders[[#This Row],[Profit]]/Orders[[#This Row],[Sales]]</f>
        <v>0.33749999999999997</v>
      </c>
    </row>
    <row r="5102" spans="1:23" x14ac:dyDescent="0.35">
      <c r="A5102" s="1" t="s">
        <v>16061</v>
      </c>
      <c r="B5102" s="1" t="s">
        <v>8003</v>
      </c>
      <c r="C5102" s="8">
        <v>42446</v>
      </c>
      <c r="D5102" s="7">
        <v>42446</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4.4480000000000004</v>
      </c>
      <c r="S5102" s="1">
        <v>2</v>
      </c>
      <c r="T5102" s="1">
        <v>0.2</v>
      </c>
      <c r="U5102" s="1">
        <v>0.33360000000000001</v>
      </c>
      <c r="V5102" s="1">
        <f t="shared" si="79"/>
        <v>8.8960000000000008</v>
      </c>
      <c r="W5102" s="30">
        <f>Orders[[#This Row],[Profit]]/Orders[[#This Row],[Sales]]</f>
        <v>7.4999999999999997E-2</v>
      </c>
    </row>
    <row r="5103" spans="1:23" x14ac:dyDescent="0.35">
      <c r="A5103" s="1" t="s">
        <v>16062</v>
      </c>
      <c r="B5103" s="1" t="s">
        <v>8003</v>
      </c>
      <c r="C5103" s="8">
        <v>42446</v>
      </c>
      <c r="D5103" s="7">
        <v>42446</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5.1840000000000002</v>
      </c>
      <c r="S5103" s="1">
        <v>1</v>
      </c>
      <c r="T5103" s="1">
        <v>0.2</v>
      </c>
      <c r="U5103" s="1">
        <v>1.8792</v>
      </c>
      <c r="V5103" s="1">
        <f t="shared" si="79"/>
        <v>5.1840000000000002</v>
      </c>
      <c r="W5103" s="30">
        <f>Orders[[#This Row],[Profit]]/Orders[[#This Row],[Sales]]</f>
        <v>0.36249999999999999</v>
      </c>
    </row>
    <row r="5104" spans="1:23" x14ac:dyDescent="0.35">
      <c r="A5104" s="1" t="s">
        <v>16063</v>
      </c>
      <c r="B5104" s="1" t="s">
        <v>8003</v>
      </c>
      <c r="C5104" s="8">
        <v>42446</v>
      </c>
      <c r="D5104" s="7">
        <v>42446</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v>
      </c>
      <c r="S5104" s="1">
        <v>3</v>
      </c>
      <c r="T5104" s="1">
        <v>0.2</v>
      </c>
      <c r="U5104" s="1">
        <v>5.4432</v>
      </c>
      <c r="V5104" s="1">
        <f t="shared" si="79"/>
        <v>46.655999999999999</v>
      </c>
      <c r="W5104" s="30">
        <f>Orders[[#This Row],[Profit]]/Orders[[#This Row],[Sales]]</f>
        <v>0.35000000000000003</v>
      </c>
    </row>
    <row r="5105" spans="1:23" x14ac:dyDescent="0.35">
      <c r="A5105" s="1" t="s">
        <v>16064</v>
      </c>
      <c r="B5105" s="1" t="s">
        <v>8004</v>
      </c>
      <c r="C5105" s="8">
        <v>42820</v>
      </c>
      <c r="D5105" s="7">
        <v>42824</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40.031999999999996</v>
      </c>
      <c r="S5105" s="1">
        <v>6</v>
      </c>
      <c r="T5105" s="1">
        <v>0.2</v>
      </c>
      <c r="U5105" s="1">
        <v>12.51</v>
      </c>
      <c r="V5105" s="1">
        <f t="shared" si="79"/>
        <v>240.19199999999998</v>
      </c>
      <c r="W5105" s="30">
        <f>Orders[[#This Row],[Profit]]/Orders[[#This Row],[Sales]]</f>
        <v>0.3125</v>
      </c>
    </row>
    <row r="5106" spans="1:23" x14ac:dyDescent="0.35">
      <c r="A5106" s="1" t="s">
        <v>16065</v>
      </c>
      <c r="B5106" s="1" t="s">
        <v>8004</v>
      </c>
      <c r="C5106" s="8">
        <v>42820</v>
      </c>
      <c r="D5106" s="7">
        <v>42824</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c r="V5106" s="1">
        <f t="shared" si="79"/>
        <v>50.328000000000003</v>
      </c>
      <c r="W5106" s="30">
        <f>Orders[[#This Row],[Profit]]/Orders[[#This Row],[Sales]]</f>
        <v>0.3</v>
      </c>
    </row>
    <row r="5107" spans="1:23" x14ac:dyDescent="0.35">
      <c r="A5107" s="1" t="s">
        <v>16066</v>
      </c>
      <c r="B5107" s="1" t="s">
        <v>8005</v>
      </c>
      <c r="C5107" s="8">
        <v>42718</v>
      </c>
      <c r="D5107" s="7">
        <v>42724</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c r="V5107" s="1">
        <f t="shared" si="79"/>
        <v>745.21600000000001</v>
      </c>
      <c r="W5107" s="30">
        <f>Orders[[#This Row],[Profit]]/Orders[[#This Row],[Sales]]</f>
        <v>7.4999999999999997E-2</v>
      </c>
    </row>
    <row r="5108" spans="1:23" x14ac:dyDescent="0.35">
      <c r="A5108" s="1" t="s">
        <v>16067</v>
      </c>
      <c r="B5108" s="1" t="s">
        <v>8006</v>
      </c>
      <c r="C5108" s="8">
        <v>42997</v>
      </c>
      <c r="D5108" s="7">
        <v>43004</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c r="V5108" s="1">
        <f t="shared" si="79"/>
        <v>265.44</v>
      </c>
      <c r="W5108" s="30">
        <f>Orders[[#This Row],[Profit]]/Orders[[#This Row],[Sales]]</f>
        <v>0.35</v>
      </c>
    </row>
    <row r="5109" spans="1:23" x14ac:dyDescent="0.35">
      <c r="A5109" s="1" t="s">
        <v>16068</v>
      </c>
      <c r="B5109" s="1" t="s">
        <v>8007</v>
      </c>
      <c r="C5109" s="8">
        <v>43580</v>
      </c>
      <c r="D5109" s="7">
        <v>43581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42.048000000000002</v>
      </c>
      <c r="S5109" s="1">
        <v>9</v>
      </c>
      <c r="T5109" s="1">
        <v>0.2</v>
      </c>
      <c r="U5109" s="1">
        <v>5.2560000000000002</v>
      </c>
      <c r="V5109" s="1">
        <f t="shared" si="79"/>
        <v>378.43200000000002</v>
      </c>
      <c r="W5109" s="30">
        <f>Orders[[#This Row],[Profit]]/Orders[[#This Row],[Sales]]</f>
        <v>0.125</v>
      </c>
    </row>
    <row r="5110" spans="1:23" x14ac:dyDescent="0.35">
      <c r="A5110" s="1" t="s">
        <v>16069</v>
      </c>
      <c r="B5110" s="1" t="s">
        <v>8007</v>
      </c>
      <c r="C5110" s="8">
        <v>43580</v>
      </c>
      <c r="D5110" s="7">
        <v>43581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6.7919999999999998</v>
      </c>
      <c r="V5110" s="1">
        <f t="shared" si="79"/>
        <v>339.6</v>
      </c>
      <c r="W5110" s="30">
        <f>Orders[[#This Row],[Profit]]/Orders[[#This Row],[Sales]]</f>
        <v>9.9999999999999992E-2</v>
      </c>
    </row>
    <row r="5111" spans="1:23" x14ac:dyDescent="0.35">
      <c r="A5111" s="1" t="s">
        <v>16070</v>
      </c>
      <c r="B5111" s="1" t="s">
        <v>8008</v>
      </c>
      <c r="C5111" s="8">
        <v>42661</v>
      </c>
      <c r="D5111" s="7">
        <v>42665</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c r="V5111" s="1">
        <f t="shared" si="79"/>
        <v>315.072</v>
      </c>
      <c r="W5111" s="30">
        <f>Orders[[#This Row],[Profit]]/Orders[[#This Row],[Sales]]</f>
        <v>0.375</v>
      </c>
    </row>
    <row r="5112" spans="1:23" x14ac:dyDescent="0.35">
      <c r="A5112" s="1" t="s">
        <v>16071</v>
      </c>
      <c r="B5112" s="1" t="s">
        <v>8008</v>
      </c>
      <c r="C5112" s="8">
        <v>42661</v>
      </c>
      <c r="D5112" s="7">
        <v>42665</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c r="V5112" s="1">
        <f t="shared" si="79"/>
        <v>1121.472</v>
      </c>
      <c r="W5112" s="30">
        <f>Orders[[#This Row],[Profit]]/Orders[[#This Row],[Sales]]</f>
        <v>-0.1875</v>
      </c>
    </row>
    <row r="5113" spans="1:23" x14ac:dyDescent="0.35">
      <c r="A5113" s="1" t="s">
        <v>16072</v>
      </c>
      <c r="B5113" s="1" t="s">
        <v>8008</v>
      </c>
      <c r="C5113" s="8">
        <v>42661</v>
      </c>
      <c r="D5113" s="7">
        <v>42665</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v>
      </c>
      <c r="S5113" s="1">
        <v>4</v>
      </c>
      <c r="T5113" s="1">
        <v>0.2</v>
      </c>
      <c r="U5113" s="1">
        <v>3.14</v>
      </c>
      <c r="V5113" s="1">
        <f t="shared" si="79"/>
        <v>40.192</v>
      </c>
      <c r="W5113" s="30">
        <f>Orders[[#This Row],[Profit]]/Orders[[#This Row],[Sales]]</f>
        <v>0.3125</v>
      </c>
    </row>
    <row r="5114" spans="1:23" x14ac:dyDescent="0.35">
      <c r="A5114" s="1" t="s">
        <v>16073</v>
      </c>
      <c r="B5114" s="1" t="s">
        <v>8009</v>
      </c>
      <c r="C5114" s="8">
        <v>43052</v>
      </c>
      <c r="D5114" s="7">
        <v>43052</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17.495999999999999</v>
      </c>
      <c r="S5114" s="1">
        <v>9</v>
      </c>
      <c r="T5114" s="1">
        <v>0.6</v>
      </c>
      <c r="U5114" s="1">
        <v>-7.4358000000000004</v>
      </c>
      <c r="V5114" s="1">
        <f t="shared" si="79"/>
        <v>157.464</v>
      </c>
      <c r="W5114" s="30">
        <f>Orders[[#This Row],[Profit]]/Orders[[#This Row],[Sales]]</f>
        <v>-0.42500000000000004</v>
      </c>
    </row>
    <row r="5115" spans="1:23" x14ac:dyDescent="0.35">
      <c r="A5115" s="1" t="s">
        <v>16074</v>
      </c>
      <c r="B5115" s="1" t="s">
        <v>8012</v>
      </c>
      <c r="C5115" s="8">
        <v>43131</v>
      </c>
      <c r="D5115" s="7">
        <v>43133</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v>
      </c>
      <c r="S5115" s="1">
        <v>3</v>
      </c>
      <c r="T5115" s="1">
        <v>0.2</v>
      </c>
      <c r="U5115" s="1">
        <v>5.4432</v>
      </c>
      <c r="V5115" s="1">
        <f t="shared" si="79"/>
        <v>46.655999999999999</v>
      </c>
      <c r="W5115" s="30">
        <f>Orders[[#This Row],[Profit]]/Orders[[#This Row],[Sales]]</f>
        <v>0.35000000000000003</v>
      </c>
    </row>
    <row r="5116" spans="1:23" x14ac:dyDescent="0.35">
      <c r="A5116" s="1" t="s">
        <v>16075</v>
      </c>
      <c r="B5116" s="1" t="s">
        <v>8013</v>
      </c>
      <c r="C5116" s="8">
        <v>43421</v>
      </c>
      <c r="D5116" s="7">
        <v>43426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v>
      </c>
      <c r="S5116" s="1">
        <v>3</v>
      </c>
      <c r="T5116" s="1">
        <v>0.2</v>
      </c>
      <c r="U5116" s="1">
        <v>3.3675000000000002</v>
      </c>
      <c r="V5116" s="1">
        <f t="shared" si="79"/>
        <v>32.328000000000003</v>
      </c>
      <c r="W5116" s="30">
        <f>Orders[[#This Row],[Profit]]/Orders[[#This Row],[Sales]]</f>
        <v>0.3125</v>
      </c>
    </row>
    <row r="5117" spans="1:23" x14ac:dyDescent="0.35">
      <c r="A5117" s="1" t="s">
        <v>16076</v>
      </c>
      <c r="B5117" s="1" t="s">
        <v>8014</v>
      </c>
      <c r="C5117" s="8">
        <v>43671</v>
      </c>
      <c r="D5117" s="7">
        <v>43675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3.3039999999999998</v>
      </c>
      <c r="S5117" s="1">
        <v>1</v>
      </c>
      <c r="T5117" s="1">
        <v>0.2</v>
      </c>
      <c r="U5117" s="1">
        <v>1.0738000000000001</v>
      </c>
      <c r="V5117" s="1">
        <f t="shared" si="79"/>
        <v>3.3039999999999998</v>
      </c>
      <c r="W5117" s="30">
        <f>Orders[[#This Row],[Profit]]/Orders[[#This Row],[Sales]]</f>
        <v>0.32500000000000007</v>
      </c>
    </row>
    <row r="5118" spans="1:23" x14ac:dyDescent="0.35">
      <c r="A5118" s="1" t="s">
        <v>16077</v>
      </c>
      <c r="B5118" s="1" t="s">
        <v>8017</v>
      </c>
      <c r="C5118" s="8">
        <v>43780</v>
      </c>
      <c r="D5118" s="7">
        <v>43786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c r="V5118" s="1">
        <f t="shared" si="79"/>
        <v>35.479999999999997</v>
      </c>
      <c r="W5118" s="30">
        <f>Orders[[#This Row],[Profit]]/Orders[[#This Row],[Sales]]</f>
        <v>0</v>
      </c>
    </row>
    <row r="5119" spans="1:23" x14ac:dyDescent="0.35">
      <c r="A5119" s="1" t="s">
        <v>16078</v>
      </c>
      <c r="B5119" s="1" t="s">
        <v>8018</v>
      </c>
      <c r="C5119" s="8">
        <v>43004</v>
      </c>
      <c r="D5119" s="7">
        <v>43011</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16.186800000000002</v>
      </c>
      <c r="V5119" s="1">
        <f t="shared" si="79"/>
        <v>103.32</v>
      </c>
      <c r="W5119" s="30">
        <f>Orders[[#This Row],[Profit]]/Orders[[#This Row],[Sales]]</f>
        <v>0.47000000000000008</v>
      </c>
    </row>
    <row r="5120" spans="1:23" x14ac:dyDescent="0.35">
      <c r="A5120" s="1" t="s">
        <v>16079</v>
      </c>
      <c r="B5120" s="1" t="s">
        <v>8018</v>
      </c>
      <c r="C5120" s="8">
        <v>43004</v>
      </c>
      <c r="D5120" s="7">
        <v>43011</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c r="V5120" s="1">
        <f t="shared" si="79"/>
        <v>4409.5099999999993</v>
      </c>
      <c r="W5120" s="30">
        <f>Orders[[#This Row],[Profit]]/Orders[[#This Row],[Sales]]</f>
        <v>0.47000000000000003</v>
      </c>
    </row>
    <row r="5121" spans="1:23" x14ac:dyDescent="0.35">
      <c r="A5121" s="1" t="s">
        <v>16080</v>
      </c>
      <c r="B5121" s="1" t="s">
        <v>8018</v>
      </c>
      <c r="C5121" s="8">
        <v>43004</v>
      </c>
      <c r="D5121" s="7">
        <v>43011</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79.055999999999997</v>
      </c>
      <c r="S5121" s="1">
        <v>9</v>
      </c>
      <c r="T5121" s="1">
        <v>0.2</v>
      </c>
      <c r="U5121" s="1">
        <v>28.657800000000002</v>
      </c>
      <c r="V5121" s="1">
        <f t="shared" si="79"/>
        <v>711.50400000000002</v>
      </c>
      <c r="W5121" s="30">
        <f>Orders[[#This Row],[Profit]]/Orders[[#This Row],[Sales]]</f>
        <v>0.36250000000000004</v>
      </c>
    </row>
    <row r="5122" spans="1:23" x14ac:dyDescent="0.35">
      <c r="A5122" s="1" t="s">
        <v>16081</v>
      </c>
      <c r="B5122" s="1" t="s">
        <v>8019</v>
      </c>
      <c r="C5122" s="8">
        <v>42464</v>
      </c>
      <c r="D5122" s="7">
        <v>42468</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232.55</v>
      </c>
      <c r="S5122" s="1">
        <v>5</v>
      </c>
      <c r="T5122" s="1">
        <v>0</v>
      </c>
      <c r="U5122" s="1">
        <v>9.3019999999999996</v>
      </c>
      <c r="V5122" s="1">
        <f t="shared" ref="V5122:V5185" si="80">PRODUCT(S5122,R5122)</f>
        <v>1162.75</v>
      </c>
      <c r="W5122" s="30">
        <f>Orders[[#This Row],[Profit]]/Orders[[#This Row],[Sales]]</f>
        <v>3.9999999999999994E-2</v>
      </c>
    </row>
    <row r="5123" spans="1:23" x14ac:dyDescent="0.35">
      <c r="A5123" s="1" t="s">
        <v>16082</v>
      </c>
      <c r="B5123" s="1" t="s">
        <v>8019</v>
      </c>
      <c r="C5123" s="8">
        <v>42464</v>
      </c>
      <c r="D5123" s="7">
        <v>42468</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42.991399999999999</v>
      </c>
      <c r="V5123" s="1">
        <f t="shared" si="80"/>
        <v>199.96</v>
      </c>
      <c r="W5123" s="30">
        <f>Orders[[#This Row],[Profit]]/Orders[[#This Row],[Sales]]</f>
        <v>0.43</v>
      </c>
    </row>
    <row r="5124" spans="1:23" x14ac:dyDescent="0.35">
      <c r="A5124" s="1" t="s">
        <v>16083</v>
      </c>
      <c r="B5124" s="1" t="s">
        <v>8019</v>
      </c>
      <c r="C5124" s="8">
        <v>42464</v>
      </c>
      <c r="D5124" s="7">
        <v>42468</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c r="V5124" s="1">
        <f t="shared" si="80"/>
        <v>58.320000000000007</v>
      </c>
      <c r="W5124" s="30">
        <f>Orders[[#This Row],[Profit]]/Orders[[#This Row],[Sales]]</f>
        <v>0.48000000000000004</v>
      </c>
    </row>
    <row r="5125" spans="1:23" x14ac:dyDescent="0.35">
      <c r="A5125" s="1" t="s">
        <v>16084</v>
      </c>
      <c r="B5125" s="1" t="s">
        <v>8019</v>
      </c>
      <c r="C5125" s="8">
        <v>42464</v>
      </c>
      <c r="D5125" s="7">
        <v>42468</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6.3503999999999996</v>
      </c>
      <c r="V5125" s="1">
        <f t="shared" si="80"/>
        <v>25.92</v>
      </c>
      <c r="W5125" s="30">
        <f>Orders[[#This Row],[Profit]]/Orders[[#This Row],[Sales]]</f>
        <v>0.48999999999999994</v>
      </c>
    </row>
    <row r="5126" spans="1:23" x14ac:dyDescent="0.35">
      <c r="A5126" s="1" t="s">
        <v>16085</v>
      </c>
      <c r="B5126" s="1" t="s">
        <v>8022</v>
      </c>
      <c r="C5126" s="8">
        <v>42627</v>
      </c>
      <c r="D5126" s="7">
        <v>42627</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464.29199999999997</v>
      </c>
      <c r="S5126" s="1">
        <v>9</v>
      </c>
      <c r="T5126" s="1">
        <v>0.4</v>
      </c>
      <c r="U5126" s="1">
        <v>-108.3348</v>
      </c>
      <c r="V5126" s="1">
        <f t="shared" si="80"/>
        <v>4178.6279999999997</v>
      </c>
      <c r="W5126" s="30">
        <f>Orders[[#This Row],[Profit]]/Orders[[#This Row],[Sales]]</f>
        <v>-0.23333333333333334</v>
      </c>
    </row>
    <row r="5127" spans="1:23" x14ac:dyDescent="0.35">
      <c r="A5127" s="1" t="s">
        <v>16086</v>
      </c>
      <c r="B5127" s="1" t="s">
        <v>8022</v>
      </c>
      <c r="C5127" s="8">
        <v>42627</v>
      </c>
      <c r="D5127" s="7">
        <v>42627</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31.491599999999998</v>
      </c>
      <c r="V5127" s="1">
        <f t="shared" si="80"/>
        <v>479.21999999999997</v>
      </c>
      <c r="W5127" s="30">
        <f>Orders[[#This Row],[Profit]]/Orders[[#This Row],[Sales]]</f>
        <v>0.46</v>
      </c>
    </row>
    <row r="5128" spans="1:23" x14ac:dyDescent="0.35">
      <c r="A5128" s="1" t="s">
        <v>16087</v>
      </c>
      <c r="B5128" s="1" t="s">
        <v>8022</v>
      </c>
      <c r="C5128" s="8">
        <v>42627</v>
      </c>
      <c r="D5128" s="7">
        <v>42627</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c r="V5128" s="1">
        <f t="shared" si="80"/>
        <v>11199.84</v>
      </c>
      <c r="W5128" s="30">
        <f>Orders[[#This Row],[Profit]]/Orders[[#This Row],[Sales]]</f>
        <v>0.49</v>
      </c>
    </row>
    <row r="5129" spans="1:23" x14ac:dyDescent="0.35">
      <c r="A5129" s="1" t="s">
        <v>16088</v>
      </c>
      <c r="B5129" s="1" t="s">
        <v>8022</v>
      </c>
      <c r="C5129" s="8">
        <v>42627</v>
      </c>
      <c r="D5129" s="7">
        <v>42627</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198.429</v>
      </c>
      <c r="V5129" s="1">
        <f t="shared" si="80"/>
        <v>1202.5999999999999</v>
      </c>
      <c r="W5129" s="30">
        <f>Orders[[#This Row],[Profit]]/Orders[[#This Row],[Sales]]</f>
        <v>0.33</v>
      </c>
    </row>
    <row r="5130" spans="1:23" x14ac:dyDescent="0.35">
      <c r="A5130" s="1" t="s">
        <v>16089</v>
      </c>
      <c r="B5130" s="1" t="s">
        <v>8022</v>
      </c>
      <c r="C5130" s="8">
        <v>42627</v>
      </c>
      <c r="D5130" s="7">
        <v>42627</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4.4173999999999998</v>
      </c>
      <c r="V5130" s="1">
        <f t="shared" si="80"/>
        <v>16.989999999999998</v>
      </c>
      <c r="W5130" s="30">
        <f>Orders[[#This Row],[Profit]]/Orders[[#This Row],[Sales]]</f>
        <v>0.26</v>
      </c>
    </row>
    <row r="5131" spans="1:23" x14ac:dyDescent="0.35">
      <c r="A5131" s="1" t="s">
        <v>16090</v>
      </c>
      <c r="B5131" s="1" t="s">
        <v>8022</v>
      </c>
      <c r="C5131" s="8">
        <v>42627</v>
      </c>
      <c r="D5131" s="7">
        <v>42627</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287.97000000000003</v>
      </c>
      <c r="S5131" s="1">
        <v>3</v>
      </c>
      <c r="T5131" s="1">
        <v>0</v>
      </c>
      <c r="U5131" s="1">
        <v>80.631600000000006</v>
      </c>
      <c r="V5131" s="1">
        <f t="shared" si="80"/>
        <v>863.91000000000008</v>
      </c>
      <c r="W5131" s="30">
        <f>Orders[[#This Row],[Profit]]/Orders[[#This Row],[Sales]]</f>
        <v>0.27999999999999997</v>
      </c>
    </row>
    <row r="5132" spans="1:23" x14ac:dyDescent="0.35">
      <c r="A5132" s="1" t="s">
        <v>16091</v>
      </c>
      <c r="B5132" s="1" t="s">
        <v>8022</v>
      </c>
      <c r="C5132" s="8">
        <v>42627</v>
      </c>
      <c r="D5132" s="7">
        <v>42627</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v>
      </c>
      <c r="S5132" s="1">
        <v>9</v>
      </c>
      <c r="T5132" s="1">
        <v>0</v>
      </c>
      <c r="U5132" s="1">
        <v>21.0654</v>
      </c>
      <c r="V5132" s="1">
        <f t="shared" si="80"/>
        <v>403.38</v>
      </c>
      <c r="W5132" s="30">
        <f>Orders[[#This Row],[Profit]]/Orders[[#This Row],[Sales]]</f>
        <v>0.47000000000000003</v>
      </c>
    </row>
    <row r="5133" spans="1:23" x14ac:dyDescent="0.35">
      <c r="A5133" s="1" t="s">
        <v>16092</v>
      </c>
      <c r="B5133" s="1" t="s">
        <v>8023</v>
      </c>
      <c r="C5133" s="8">
        <v>43828</v>
      </c>
      <c r="D5133" s="7">
        <v>43835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c r="V5133" s="1">
        <f t="shared" si="80"/>
        <v>808.96</v>
      </c>
      <c r="W5133" s="30">
        <f>Orders[[#This Row],[Profit]]/Orders[[#This Row],[Sales]]</f>
        <v>0.37</v>
      </c>
    </row>
    <row r="5134" spans="1:23" x14ac:dyDescent="0.35">
      <c r="A5134" s="1" t="s">
        <v>16093</v>
      </c>
      <c r="B5134" s="1" t="s">
        <v>8024</v>
      </c>
      <c r="C5134" s="8">
        <v>42907</v>
      </c>
      <c r="D5134" s="7">
        <v>42913</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v>
      </c>
      <c r="S5134" s="1">
        <v>3</v>
      </c>
      <c r="T5134" s="1">
        <v>0.2</v>
      </c>
      <c r="U5134" s="1">
        <v>37.791600000000003</v>
      </c>
      <c r="V5134" s="1">
        <f t="shared" si="80"/>
        <v>323.928</v>
      </c>
      <c r="W5134" s="30">
        <f>Orders[[#This Row],[Profit]]/Orders[[#This Row],[Sales]]</f>
        <v>0.35000000000000003</v>
      </c>
    </row>
    <row r="5135" spans="1:23" x14ac:dyDescent="0.35">
      <c r="A5135" s="1" t="s">
        <v>16094</v>
      </c>
      <c r="B5135" s="1" t="s">
        <v>8025</v>
      </c>
      <c r="C5135" s="8">
        <v>43795</v>
      </c>
      <c r="D5135" s="7">
        <v>43799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v>
      </c>
      <c r="S5135" s="1">
        <v>7</v>
      </c>
      <c r="T5135" s="1">
        <v>0</v>
      </c>
      <c r="U5135" s="1">
        <v>14.682499999999999</v>
      </c>
      <c r="V5135" s="1">
        <f t="shared" si="80"/>
        <v>411.10999999999996</v>
      </c>
      <c r="W5135" s="30">
        <f>Orders[[#This Row],[Profit]]/Orders[[#This Row],[Sales]]</f>
        <v>0.25</v>
      </c>
    </row>
    <row r="5136" spans="1:23" x14ac:dyDescent="0.35">
      <c r="A5136" s="1" t="s">
        <v>16095</v>
      </c>
      <c r="B5136" s="1" t="s">
        <v>8025</v>
      </c>
      <c r="C5136" s="8">
        <v>43795</v>
      </c>
      <c r="D5136" s="7">
        <v>43799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93.343999999999994</v>
      </c>
      <c r="S5136" s="1">
        <v>4</v>
      </c>
      <c r="T5136" s="1">
        <v>0.2</v>
      </c>
      <c r="U5136" s="1">
        <v>32.670400000000001</v>
      </c>
      <c r="V5136" s="1">
        <f t="shared" si="80"/>
        <v>373.37599999999998</v>
      </c>
      <c r="W5136" s="30">
        <f>Orders[[#This Row],[Profit]]/Orders[[#This Row],[Sales]]</f>
        <v>0.35000000000000003</v>
      </c>
    </row>
    <row r="5137" spans="1:23" x14ac:dyDescent="0.35">
      <c r="A5137" s="1" t="s">
        <v>16096</v>
      </c>
      <c r="B5137" s="1" t="s">
        <v>8026</v>
      </c>
      <c r="C5137" s="8">
        <v>43396</v>
      </c>
      <c r="D5137" s="7">
        <v>43401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8.1839999999999993</v>
      </c>
      <c r="V5137" s="1">
        <f t="shared" si="80"/>
        <v>85.25</v>
      </c>
      <c r="W5137" s="30">
        <f>Orders[[#This Row],[Profit]]/Orders[[#This Row],[Sales]]</f>
        <v>0.47999999999999993</v>
      </c>
    </row>
    <row r="5138" spans="1:23" x14ac:dyDescent="0.35">
      <c r="A5138" s="1" t="s">
        <v>16097</v>
      </c>
      <c r="B5138" s="1" t="s">
        <v>8027</v>
      </c>
      <c r="C5138" s="8">
        <v>43083</v>
      </c>
      <c r="D5138" s="7">
        <v>43088</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2.7324000000000002</v>
      </c>
      <c r="V5138" s="1">
        <f t="shared" si="80"/>
        <v>16.192</v>
      </c>
      <c r="W5138" s="30">
        <f>Orders[[#This Row],[Profit]]/Orders[[#This Row],[Sales]]</f>
        <v>0.33750000000000002</v>
      </c>
    </row>
    <row r="5139" spans="1:23" x14ac:dyDescent="0.35">
      <c r="A5139" s="1" t="s">
        <v>16098</v>
      </c>
      <c r="B5139" s="1" t="s">
        <v>8028</v>
      </c>
      <c r="C5139" s="8">
        <v>43417</v>
      </c>
      <c r="D5139" s="7">
        <v>43421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c r="V5139" s="1">
        <f t="shared" si="80"/>
        <v>121.44</v>
      </c>
      <c r="W5139" s="30">
        <f>Orders[[#This Row],[Profit]]/Orders[[#This Row],[Sales]]</f>
        <v>0.43</v>
      </c>
    </row>
    <row r="5140" spans="1:23" x14ac:dyDescent="0.35">
      <c r="A5140" s="1" t="s">
        <v>16099</v>
      </c>
      <c r="B5140" s="1" t="s">
        <v>8029</v>
      </c>
      <c r="C5140" s="8">
        <v>43737</v>
      </c>
      <c r="D5140" s="7">
        <v>43743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c r="V5140" s="1">
        <f t="shared" si="80"/>
        <v>70.02</v>
      </c>
      <c r="W5140" s="30">
        <f>Orders[[#This Row],[Profit]]/Orders[[#This Row],[Sales]]</f>
        <v>0.47</v>
      </c>
    </row>
    <row r="5141" spans="1:23" x14ac:dyDescent="0.35">
      <c r="A5141" s="1" t="s">
        <v>16100</v>
      </c>
      <c r="B5141" s="1" t="s">
        <v>8029</v>
      </c>
      <c r="C5141" s="8">
        <v>43737</v>
      </c>
      <c r="D5141" s="7">
        <v>43743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v>
      </c>
      <c r="S5141" s="1">
        <v>5</v>
      </c>
      <c r="T5141" s="1">
        <v>0</v>
      </c>
      <c r="U5141" s="1">
        <v>24.2285</v>
      </c>
      <c r="V5141" s="1">
        <f t="shared" si="80"/>
        <v>257.75</v>
      </c>
      <c r="W5141" s="30">
        <f>Orders[[#This Row],[Profit]]/Orders[[#This Row],[Sales]]</f>
        <v>0.47000000000000003</v>
      </c>
    </row>
    <row r="5142" spans="1:23" x14ac:dyDescent="0.35">
      <c r="A5142" s="1" t="s">
        <v>16101</v>
      </c>
      <c r="B5142" s="1" t="s">
        <v>8030</v>
      </c>
      <c r="C5142" s="8">
        <v>43047</v>
      </c>
      <c r="D5142" s="7">
        <v>43051</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c r="V5142" s="1">
        <f t="shared" si="80"/>
        <v>239.8</v>
      </c>
      <c r="W5142" s="30">
        <f>Orders[[#This Row],[Profit]]/Orders[[#This Row],[Sales]]</f>
        <v>0.36</v>
      </c>
    </row>
    <row r="5143" spans="1:23" x14ac:dyDescent="0.35">
      <c r="A5143" s="1" t="s">
        <v>16102</v>
      </c>
      <c r="B5143" s="1" t="s">
        <v>8031</v>
      </c>
      <c r="C5143" s="8">
        <v>43191</v>
      </c>
      <c r="D5143" s="7">
        <v>43195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c r="V5143" s="1">
        <f t="shared" si="80"/>
        <v>7904.9519999999993</v>
      </c>
      <c r="W5143" s="30">
        <f>Orders[[#This Row],[Profit]]/Orders[[#This Row],[Sales]]</f>
        <v>0.22222222222222224</v>
      </c>
    </row>
    <row r="5144" spans="1:23" x14ac:dyDescent="0.35">
      <c r="A5144" s="1" t="s">
        <v>16103</v>
      </c>
      <c r="B5144" s="1" t="s">
        <v>8031</v>
      </c>
      <c r="C5144" s="8">
        <v>43191</v>
      </c>
      <c r="D5144" s="7">
        <v>43195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18.5136</v>
      </c>
      <c r="V5144" s="1">
        <f t="shared" si="80"/>
        <v>510.72</v>
      </c>
      <c r="W5144" s="30">
        <f>Orders[[#This Row],[Profit]]/Orders[[#This Row],[Sales]]</f>
        <v>0.28999999999999998</v>
      </c>
    </row>
    <row r="5145" spans="1:23" x14ac:dyDescent="0.35">
      <c r="A5145" s="1" t="s">
        <v>16104</v>
      </c>
      <c r="B5145" s="1" t="s">
        <v>8031</v>
      </c>
      <c r="C5145" s="8">
        <v>43191</v>
      </c>
      <c r="D5145" s="7">
        <v>43195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3.5920000000000001</v>
      </c>
      <c r="S5145" s="1">
        <v>1</v>
      </c>
      <c r="T5145" s="1">
        <v>0.2</v>
      </c>
      <c r="U5145" s="1">
        <v>1.1225000000000001</v>
      </c>
      <c r="V5145" s="1">
        <f t="shared" si="80"/>
        <v>3.5920000000000001</v>
      </c>
      <c r="W5145" s="30">
        <f>Orders[[#This Row],[Profit]]/Orders[[#This Row],[Sales]]</f>
        <v>0.3125</v>
      </c>
    </row>
    <row r="5146" spans="1:23" x14ac:dyDescent="0.35">
      <c r="A5146" s="1" t="s">
        <v>16105</v>
      </c>
      <c r="B5146" s="1" t="s">
        <v>8032</v>
      </c>
      <c r="C5146" s="8">
        <v>43498</v>
      </c>
      <c r="D5146" s="7">
        <v>43503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29.328399999999998</v>
      </c>
      <c r="V5146" s="1">
        <f t="shared" si="80"/>
        <v>172.52</v>
      </c>
      <c r="W5146" s="30">
        <f>Orders[[#This Row],[Profit]]/Orders[[#This Row],[Sales]]</f>
        <v>0.33999999999999997</v>
      </c>
    </row>
    <row r="5147" spans="1:23" x14ac:dyDescent="0.35">
      <c r="A5147" s="1" t="s">
        <v>16106</v>
      </c>
      <c r="B5147" s="1" t="s">
        <v>8032</v>
      </c>
      <c r="C5147" s="8">
        <v>43498</v>
      </c>
      <c r="D5147" s="7">
        <v>43503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38.931199999999997</v>
      </c>
      <c r="V5147" s="1">
        <f t="shared" si="80"/>
        <v>556.16</v>
      </c>
      <c r="W5147" s="30">
        <f>Orders[[#This Row],[Profit]]/Orders[[#This Row],[Sales]]</f>
        <v>0.27999999999999997</v>
      </c>
    </row>
    <row r="5148" spans="1:23" x14ac:dyDescent="0.35">
      <c r="A5148" s="1" t="s">
        <v>16107</v>
      </c>
      <c r="B5148" s="1" t="s">
        <v>8032</v>
      </c>
      <c r="C5148" s="8">
        <v>43498</v>
      </c>
      <c r="D5148" s="7">
        <v>43503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c r="V5148" s="1">
        <f t="shared" si="80"/>
        <v>187.2</v>
      </c>
      <c r="W5148" s="30">
        <f>Orders[[#This Row],[Profit]]/Orders[[#This Row],[Sales]]</f>
        <v>0.35</v>
      </c>
    </row>
    <row r="5149" spans="1:23" x14ac:dyDescent="0.35">
      <c r="A5149" s="1" t="s">
        <v>16108</v>
      </c>
      <c r="B5149" s="1" t="s">
        <v>8033</v>
      </c>
      <c r="C5149" s="8">
        <v>43823</v>
      </c>
      <c r="D5149" s="7">
        <v>43830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1.9224000000000001</v>
      </c>
      <c r="V5149" s="1">
        <f t="shared" si="80"/>
        <v>34.176000000000002</v>
      </c>
      <c r="W5149" s="30">
        <f>Orders[[#This Row],[Profit]]/Orders[[#This Row],[Sales]]</f>
        <v>0.22500000000000001</v>
      </c>
    </row>
    <row r="5150" spans="1:23" x14ac:dyDescent="0.35">
      <c r="A5150" s="1" t="s">
        <v>16109</v>
      </c>
      <c r="B5150" s="1" t="s">
        <v>8033</v>
      </c>
      <c r="C5150" s="8">
        <v>43823</v>
      </c>
      <c r="D5150" s="7">
        <v>43830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842.37599999999998</v>
      </c>
      <c r="S5150" s="1">
        <v>3</v>
      </c>
      <c r="T5150" s="1">
        <v>0.2</v>
      </c>
      <c r="U5150" s="1">
        <v>105.297</v>
      </c>
      <c r="V5150" s="1">
        <f t="shared" si="80"/>
        <v>2527.1279999999997</v>
      </c>
      <c r="W5150" s="30">
        <f>Orders[[#This Row],[Profit]]/Orders[[#This Row],[Sales]]</f>
        <v>0.125</v>
      </c>
    </row>
    <row r="5151" spans="1:23" x14ac:dyDescent="0.35">
      <c r="A5151" s="1" t="s">
        <v>16110</v>
      </c>
      <c r="B5151" s="1" t="s">
        <v>8035</v>
      </c>
      <c r="C5151" s="8">
        <v>42542</v>
      </c>
      <c r="D5151" s="7">
        <v>42542</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352.30650000000003</v>
      </c>
      <c r="V5151" s="1">
        <f t="shared" si="80"/>
        <v>3644.5499999999997</v>
      </c>
      <c r="W5151" s="30">
        <f>Orders[[#This Row],[Profit]]/Orders[[#This Row],[Sales]]</f>
        <v>0.29000000000000004</v>
      </c>
    </row>
    <row r="5152" spans="1:23" x14ac:dyDescent="0.35">
      <c r="A5152" s="1" t="s">
        <v>16111</v>
      </c>
      <c r="B5152" s="1" t="s">
        <v>8036</v>
      </c>
      <c r="C5152" s="8">
        <v>43530</v>
      </c>
      <c r="D5152" s="7">
        <v>43534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c r="V5152" s="1">
        <f t="shared" si="80"/>
        <v>135.56</v>
      </c>
      <c r="W5152" s="30">
        <f>Orders[[#This Row],[Profit]]/Orders[[#This Row],[Sales]]</f>
        <v>0.25</v>
      </c>
    </row>
    <row r="5153" spans="1:23" x14ac:dyDescent="0.35">
      <c r="A5153" s="1" t="s">
        <v>16112</v>
      </c>
      <c r="B5153" s="1" t="s">
        <v>8037</v>
      </c>
      <c r="C5153" s="8">
        <v>43733</v>
      </c>
      <c r="D5153" s="7">
        <v>43736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v>
      </c>
      <c r="S5153" s="1">
        <v>5</v>
      </c>
      <c r="T5153" s="1">
        <v>0</v>
      </c>
      <c r="U5153" s="1">
        <v>10.374000000000001</v>
      </c>
      <c r="V5153" s="1">
        <f t="shared" si="80"/>
        <v>199.5</v>
      </c>
      <c r="W5153" s="30">
        <f>Orders[[#This Row],[Profit]]/Orders[[#This Row],[Sales]]</f>
        <v>0.26</v>
      </c>
    </row>
    <row r="5154" spans="1:23" x14ac:dyDescent="0.35">
      <c r="A5154" s="1" t="s">
        <v>16113</v>
      </c>
      <c r="B5154" s="1" t="s">
        <v>8039</v>
      </c>
      <c r="C5154" s="8">
        <v>42551</v>
      </c>
      <c r="D5154" s="7">
        <v>42557</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0.84</v>
      </c>
      <c r="V5154" s="1">
        <f t="shared" si="80"/>
        <v>2.6880000000000002</v>
      </c>
      <c r="W5154" s="30">
        <f>Orders[[#This Row],[Profit]]/Orders[[#This Row],[Sales]]</f>
        <v>0.31249999999999994</v>
      </c>
    </row>
    <row r="5155" spans="1:23" x14ac:dyDescent="0.35">
      <c r="A5155" s="1" t="s">
        <v>16114</v>
      </c>
      <c r="B5155" s="1" t="s">
        <v>8039</v>
      </c>
      <c r="C5155" s="8">
        <v>42551</v>
      </c>
      <c r="D5155" s="7">
        <v>42557</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v>
      </c>
      <c r="S5155" s="1">
        <v>3</v>
      </c>
      <c r="T5155" s="1">
        <v>0</v>
      </c>
      <c r="U5155" s="1">
        <v>2.9039999999999999</v>
      </c>
      <c r="V5155" s="1">
        <f t="shared" si="80"/>
        <v>19.799999999999997</v>
      </c>
      <c r="W5155" s="30">
        <f>Orders[[#This Row],[Profit]]/Orders[[#This Row],[Sales]]</f>
        <v>0.44</v>
      </c>
    </row>
    <row r="5156" spans="1:23" x14ac:dyDescent="0.35">
      <c r="A5156" s="1" t="s">
        <v>16115</v>
      </c>
      <c r="B5156" s="1" t="s">
        <v>8040</v>
      </c>
      <c r="C5156" s="8">
        <v>42954</v>
      </c>
      <c r="D5156" s="7">
        <v>42955</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13.064</v>
      </c>
      <c r="V5156" s="1">
        <f t="shared" si="80"/>
        <v>113.6</v>
      </c>
      <c r="W5156" s="30">
        <f>Orders[[#This Row],[Profit]]/Orders[[#This Row],[Sales]]</f>
        <v>0.46</v>
      </c>
    </row>
    <row r="5157" spans="1:23" x14ac:dyDescent="0.35">
      <c r="A5157" s="1" t="s">
        <v>16116</v>
      </c>
      <c r="B5157" s="1" t="s">
        <v>8040</v>
      </c>
      <c r="C5157" s="8">
        <v>42954</v>
      </c>
      <c r="D5157" s="7">
        <v>42955</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c r="V5157" s="1">
        <f t="shared" si="80"/>
        <v>638.81999999999994</v>
      </c>
      <c r="W5157" s="30">
        <f>Orders[[#This Row],[Profit]]/Orders[[#This Row],[Sales]]</f>
        <v>0.16</v>
      </c>
    </row>
    <row r="5158" spans="1:23" x14ac:dyDescent="0.35">
      <c r="A5158" s="1" t="s">
        <v>16117</v>
      </c>
      <c r="B5158" s="1" t="s">
        <v>8042</v>
      </c>
      <c r="C5158" s="8">
        <v>43646</v>
      </c>
      <c r="D5158" s="7">
        <v>43650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1001.5839999999999</v>
      </c>
      <c r="S5158" s="1">
        <v>2</v>
      </c>
      <c r="T5158" s="1">
        <v>0.2</v>
      </c>
      <c r="U5158" s="1">
        <v>125.19799999999999</v>
      </c>
      <c r="V5158" s="1">
        <f t="shared" si="80"/>
        <v>2003.1679999999999</v>
      </c>
      <c r="W5158" s="30">
        <f>Orders[[#This Row],[Profit]]/Orders[[#This Row],[Sales]]</f>
        <v>0.125</v>
      </c>
    </row>
    <row r="5159" spans="1:23" x14ac:dyDescent="0.35">
      <c r="A5159" s="1" t="s">
        <v>16118</v>
      </c>
      <c r="B5159" s="1" t="s">
        <v>8042</v>
      </c>
      <c r="C5159" s="8">
        <v>43646</v>
      </c>
      <c r="D5159" s="7">
        <v>43650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v>
      </c>
      <c r="V5159" s="1">
        <f t="shared" si="80"/>
        <v>1707.174</v>
      </c>
      <c r="W5159" s="30">
        <f>Orders[[#This Row],[Profit]]/Orders[[#This Row],[Sales]]</f>
        <v>-0.31428571428571428</v>
      </c>
    </row>
    <row r="5160" spans="1:23" x14ac:dyDescent="0.35">
      <c r="A5160" s="1" t="s">
        <v>16119</v>
      </c>
      <c r="B5160" s="1" t="s">
        <v>8042</v>
      </c>
      <c r="C5160" s="8">
        <v>43646</v>
      </c>
      <c r="D5160" s="7">
        <v>43650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c r="V5160" s="1">
        <f t="shared" si="80"/>
        <v>28.448</v>
      </c>
      <c r="W5160" s="30">
        <f>Orders[[#This Row],[Profit]]/Orders[[#This Row],[Sales]]</f>
        <v>-0.72499999999999998</v>
      </c>
    </row>
    <row r="5161" spans="1:23" x14ac:dyDescent="0.35">
      <c r="A5161" s="1" t="s">
        <v>16120</v>
      </c>
      <c r="B5161" s="1" t="s">
        <v>8043</v>
      </c>
      <c r="C5161" s="8">
        <v>43034</v>
      </c>
      <c r="D5161" s="7">
        <v>43038</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9.2385999999999999</v>
      </c>
      <c r="V5161" s="1">
        <f t="shared" si="80"/>
        <v>211.16800000000001</v>
      </c>
      <c r="W5161" s="30">
        <f>Orders[[#This Row],[Profit]]/Orders[[#This Row],[Sales]]</f>
        <v>8.7499999999999994E-2</v>
      </c>
    </row>
    <row r="5162" spans="1:23" x14ac:dyDescent="0.35">
      <c r="A5162" s="1" t="s">
        <v>16121</v>
      </c>
      <c r="B5162" s="1" t="s">
        <v>8043</v>
      </c>
      <c r="C5162" s="8">
        <v>43034</v>
      </c>
      <c r="D5162" s="7">
        <v>43038</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v>
      </c>
      <c r="S5162" s="1">
        <v>2</v>
      </c>
      <c r="T5162" s="1">
        <v>0.2</v>
      </c>
      <c r="U5162" s="1">
        <v>-14.603</v>
      </c>
      <c r="V5162" s="1">
        <f t="shared" si="80"/>
        <v>137.44</v>
      </c>
      <c r="W5162" s="30">
        <f>Orders[[#This Row],[Profit]]/Orders[[#This Row],[Sales]]</f>
        <v>-0.21249999999999999</v>
      </c>
    </row>
    <row r="5163" spans="1:23" x14ac:dyDescent="0.35">
      <c r="A5163" s="1" t="s">
        <v>16122</v>
      </c>
      <c r="B5163" s="1" t="s">
        <v>8044</v>
      </c>
      <c r="C5163" s="8">
        <v>42581</v>
      </c>
      <c r="D5163" s="7">
        <v>42587</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c r="V5163" s="1">
        <f t="shared" si="80"/>
        <v>10942.72</v>
      </c>
      <c r="W5163" s="30">
        <f>Orders[[#This Row],[Profit]]/Orders[[#This Row],[Sales]]</f>
        <v>0.19</v>
      </c>
    </row>
    <row r="5164" spans="1:23" x14ac:dyDescent="0.35">
      <c r="A5164" s="1" t="s">
        <v>16123</v>
      </c>
      <c r="B5164" s="1" t="s">
        <v>8045</v>
      </c>
      <c r="C5164" s="8">
        <v>43422</v>
      </c>
      <c r="D5164" s="7">
        <v>43427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33.215600000000002</v>
      </c>
      <c r="V5164" s="1">
        <f t="shared" si="80"/>
        <v>603.91999999999996</v>
      </c>
      <c r="W5164" s="30">
        <f>Orders[[#This Row],[Profit]]/Orders[[#This Row],[Sales]]</f>
        <v>0.11000000000000001</v>
      </c>
    </row>
    <row r="5165" spans="1:23" x14ac:dyDescent="0.35">
      <c r="A5165" s="1" t="s">
        <v>16124</v>
      </c>
      <c r="B5165" s="1" t="s">
        <v>8046</v>
      </c>
      <c r="C5165" s="8">
        <v>42922</v>
      </c>
      <c r="D5165" s="7">
        <v>42927</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v>
      </c>
      <c r="S5165" s="1">
        <v>3</v>
      </c>
      <c r="T5165" s="1">
        <v>0.2</v>
      </c>
      <c r="U5165" s="1">
        <v>-17.0352</v>
      </c>
      <c r="V5165" s="1">
        <f t="shared" si="80"/>
        <v>511.05600000000004</v>
      </c>
      <c r="W5165" s="30">
        <f>Orders[[#This Row],[Profit]]/Orders[[#This Row],[Sales]]</f>
        <v>-9.9999999999999992E-2</v>
      </c>
    </row>
    <row r="5166" spans="1:23" x14ac:dyDescent="0.35">
      <c r="A5166" s="1" t="s">
        <v>16125</v>
      </c>
      <c r="B5166" s="1" t="s">
        <v>8047</v>
      </c>
      <c r="C5166" s="8">
        <v>42684</v>
      </c>
      <c r="D5166" s="7">
        <v>42690</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c r="V5166" s="1">
        <f t="shared" si="80"/>
        <v>7.8</v>
      </c>
      <c r="W5166" s="30">
        <f>Orders[[#This Row],[Profit]]/Orders[[#This Row],[Sales]]</f>
        <v>0.38999999999999996</v>
      </c>
    </row>
    <row r="5167" spans="1:23" x14ac:dyDescent="0.35">
      <c r="A5167" s="1" t="s">
        <v>16126</v>
      </c>
      <c r="B5167" s="1" t="s">
        <v>8047</v>
      </c>
      <c r="C5167" s="8">
        <v>42684</v>
      </c>
      <c r="D5167" s="7">
        <v>42690</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5.7779999999999996</v>
      </c>
      <c r="V5167" s="1">
        <f t="shared" si="80"/>
        <v>38.519999999999996</v>
      </c>
      <c r="W5167" s="30">
        <f>Orders[[#This Row],[Profit]]/Orders[[#This Row],[Sales]]</f>
        <v>0.44999999999999996</v>
      </c>
    </row>
    <row r="5168" spans="1:23" x14ac:dyDescent="0.35">
      <c r="A5168" s="1" t="s">
        <v>16127</v>
      </c>
      <c r="B5168" s="1" t="s">
        <v>8047</v>
      </c>
      <c r="C5168" s="8">
        <v>42684</v>
      </c>
      <c r="D5168" s="7">
        <v>42690</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c r="V5168" s="1">
        <f t="shared" si="80"/>
        <v>47.519999999999996</v>
      </c>
      <c r="W5168" s="30">
        <f>Orders[[#This Row],[Profit]]/Orders[[#This Row],[Sales]]</f>
        <v>0.45</v>
      </c>
    </row>
    <row r="5169" spans="1:23" x14ac:dyDescent="0.35">
      <c r="A5169" s="1" t="s">
        <v>16128</v>
      </c>
      <c r="B5169" s="1" t="s">
        <v>8047</v>
      </c>
      <c r="C5169" s="8">
        <v>42684</v>
      </c>
      <c r="D5169" s="7">
        <v>42690</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563.94000000000005</v>
      </c>
      <c r="S5169" s="1">
        <v>3</v>
      </c>
      <c r="T5169" s="1">
        <v>0</v>
      </c>
      <c r="U5169" s="1">
        <v>112.788</v>
      </c>
      <c r="V5169" s="1">
        <f t="shared" si="80"/>
        <v>1691.8200000000002</v>
      </c>
      <c r="W5169" s="30">
        <f>Orders[[#This Row],[Profit]]/Orders[[#This Row],[Sales]]</f>
        <v>0.19999999999999998</v>
      </c>
    </row>
    <row r="5170" spans="1:23" x14ac:dyDescent="0.35">
      <c r="A5170" s="1" t="s">
        <v>16129</v>
      </c>
      <c r="B5170" s="1" t="s">
        <v>8047</v>
      </c>
      <c r="C5170" s="8">
        <v>42684</v>
      </c>
      <c r="D5170" s="7">
        <v>42690</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c r="V5170" s="1">
        <f t="shared" si="80"/>
        <v>188.82</v>
      </c>
      <c r="W5170" s="30">
        <f>Orders[[#This Row],[Profit]]/Orders[[#This Row],[Sales]]</f>
        <v>0.19</v>
      </c>
    </row>
    <row r="5171" spans="1:23" x14ac:dyDescent="0.35">
      <c r="A5171" s="1" t="s">
        <v>16130</v>
      </c>
      <c r="B5171" s="1" t="s">
        <v>8047</v>
      </c>
      <c r="C5171" s="8">
        <v>42684</v>
      </c>
      <c r="D5171" s="7">
        <v>42690</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160.62299999999999</v>
      </c>
      <c r="V5171" s="1">
        <f t="shared" si="80"/>
        <v>1606.23</v>
      </c>
      <c r="W5171" s="30">
        <f>Orders[[#This Row],[Profit]]/Orders[[#This Row],[Sales]]</f>
        <v>0.3</v>
      </c>
    </row>
    <row r="5172" spans="1:23" x14ac:dyDescent="0.35">
      <c r="A5172" s="1" t="s">
        <v>16131</v>
      </c>
      <c r="B5172" s="1" t="s">
        <v>8048</v>
      </c>
      <c r="C5172" s="8">
        <v>43247</v>
      </c>
      <c r="D5172" s="7">
        <v>43249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v>
      </c>
      <c r="V5172" s="1">
        <f t="shared" si="80"/>
        <v>17524.5</v>
      </c>
      <c r="W5172" s="30">
        <f>Orders[[#This Row],[Profit]]/Orders[[#This Row],[Sales]]</f>
        <v>0.2</v>
      </c>
    </row>
    <row r="5173" spans="1:23" x14ac:dyDescent="0.35">
      <c r="A5173" s="1" t="s">
        <v>16132</v>
      </c>
      <c r="B5173" s="1" t="s">
        <v>8048</v>
      </c>
      <c r="C5173" s="8">
        <v>43247</v>
      </c>
      <c r="D5173" s="7">
        <v>43249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69.177599999999998</v>
      </c>
      <c r="V5173" s="1">
        <f t="shared" si="80"/>
        <v>432.36</v>
      </c>
      <c r="W5173" s="30">
        <f>Orders[[#This Row],[Profit]]/Orders[[#This Row],[Sales]]</f>
        <v>0.48</v>
      </c>
    </row>
    <row r="5174" spans="1:23" x14ac:dyDescent="0.35">
      <c r="A5174" s="1" t="s">
        <v>16133</v>
      </c>
      <c r="B5174" s="1" t="s">
        <v>8048</v>
      </c>
      <c r="C5174" s="8">
        <v>43247</v>
      </c>
      <c r="D5174" s="7">
        <v>43249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314.55</v>
      </c>
      <c r="S5174" s="1">
        <v>3</v>
      </c>
      <c r="T5174" s="1">
        <v>0</v>
      </c>
      <c r="U5174" s="1">
        <v>150.98400000000001</v>
      </c>
      <c r="V5174" s="1">
        <f t="shared" si="80"/>
        <v>943.65000000000009</v>
      </c>
      <c r="W5174" s="30">
        <f>Orders[[#This Row],[Profit]]/Orders[[#This Row],[Sales]]</f>
        <v>0.48000000000000004</v>
      </c>
    </row>
    <row r="5175" spans="1:23" x14ac:dyDescent="0.35">
      <c r="A5175" s="1" t="s">
        <v>16134</v>
      </c>
      <c r="B5175" s="1" t="s">
        <v>8049</v>
      </c>
      <c r="C5175" s="8">
        <v>42802</v>
      </c>
      <c r="D5175" s="7">
        <v>42804</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c r="V5175" s="1">
        <f t="shared" si="80"/>
        <v>3.4079999999999999</v>
      </c>
      <c r="W5175" s="30">
        <f>Orders[[#This Row],[Profit]]/Orders[[#This Row],[Sales]]</f>
        <v>0.26250000000000001</v>
      </c>
    </row>
    <row r="5176" spans="1:23" x14ac:dyDescent="0.35">
      <c r="A5176" s="1" t="s">
        <v>16135</v>
      </c>
      <c r="B5176" s="1" t="s">
        <v>8050</v>
      </c>
      <c r="C5176" s="8">
        <v>43757</v>
      </c>
      <c r="D5176" s="7">
        <v>43762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2.0720000000000001</v>
      </c>
      <c r="S5176" s="1">
        <v>2</v>
      </c>
      <c r="T5176" s="1">
        <v>0.8</v>
      </c>
      <c r="U5176" s="1">
        <v>-3.5224000000000002</v>
      </c>
      <c r="V5176" s="1">
        <f t="shared" si="80"/>
        <v>4.1440000000000001</v>
      </c>
      <c r="W5176" s="30">
        <f>Orders[[#This Row],[Profit]]/Orders[[#This Row],[Sales]]</f>
        <v>-1.7</v>
      </c>
    </row>
    <row r="5177" spans="1:23" x14ac:dyDescent="0.35">
      <c r="A5177" s="1" t="s">
        <v>16136</v>
      </c>
      <c r="B5177" s="1" t="s">
        <v>8050</v>
      </c>
      <c r="C5177" s="8">
        <v>43757</v>
      </c>
      <c r="D5177" s="7">
        <v>43762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328.39920000000001</v>
      </c>
      <c r="S5177" s="1">
        <v>3</v>
      </c>
      <c r="T5177" s="1">
        <v>0.32</v>
      </c>
      <c r="U5177" s="1">
        <v>-91.758600000000001</v>
      </c>
      <c r="V5177" s="1">
        <f t="shared" si="80"/>
        <v>985.19759999999997</v>
      </c>
      <c r="W5177" s="30">
        <f>Orders[[#This Row],[Profit]]/Orders[[#This Row],[Sales]]</f>
        <v>-0.27941176470588236</v>
      </c>
    </row>
    <row r="5178" spans="1:23" x14ac:dyDescent="0.35">
      <c r="A5178" s="1" t="s">
        <v>16137</v>
      </c>
      <c r="B5178" s="1" t="s">
        <v>8052</v>
      </c>
      <c r="C5178" s="8">
        <v>43409</v>
      </c>
      <c r="D5178" s="7">
        <v>43412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53.247999999999998</v>
      </c>
      <c r="S5178" s="1">
        <v>2</v>
      </c>
      <c r="T5178" s="1">
        <v>0.2</v>
      </c>
      <c r="U5178" s="1">
        <v>19.968</v>
      </c>
      <c r="V5178" s="1">
        <f t="shared" si="80"/>
        <v>106.496</v>
      </c>
      <c r="W5178" s="30">
        <f>Orders[[#This Row],[Profit]]/Orders[[#This Row],[Sales]]</f>
        <v>0.375</v>
      </c>
    </row>
    <row r="5179" spans="1:23" x14ac:dyDescent="0.35">
      <c r="A5179" s="1" t="s">
        <v>16138</v>
      </c>
      <c r="B5179" s="1" t="s">
        <v>8053</v>
      </c>
      <c r="C5179" s="8">
        <v>43460</v>
      </c>
      <c r="D5179" s="7">
        <v>43464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v>
      </c>
      <c r="S5179" s="1">
        <v>3</v>
      </c>
      <c r="T5179" s="1">
        <v>0.2</v>
      </c>
      <c r="U5179" s="1">
        <v>1.6848000000000001</v>
      </c>
      <c r="V5179" s="1">
        <f t="shared" si="80"/>
        <v>14.975999999999999</v>
      </c>
      <c r="W5179" s="30">
        <f>Orders[[#This Row],[Profit]]/Orders[[#This Row],[Sales]]</f>
        <v>0.33750000000000002</v>
      </c>
    </row>
    <row r="5180" spans="1:23" x14ac:dyDescent="0.35">
      <c r="A5180" s="1" t="s">
        <v>16139</v>
      </c>
      <c r="B5180" s="1" t="s">
        <v>8054</v>
      </c>
      <c r="C5180" s="8">
        <v>42838</v>
      </c>
      <c r="D5180" s="7">
        <v>42844</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v>
      </c>
      <c r="V5180" s="1">
        <f t="shared" si="80"/>
        <v>75.36</v>
      </c>
      <c r="W5180" s="30">
        <f>Orders[[#This Row],[Profit]]/Orders[[#This Row],[Sales]]</f>
        <v>0.42</v>
      </c>
    </row>
    <row r="5181" spans="1:23" x14ac:dyDescent="0.35">
      <c r="A5181" s="1" t="s">
        <v>16140</v>
      </c>
      <c r="B5181" s="1" t="s">
        <v>8054</v>
      </c>
      <c r="C5181" s="8">
        <v>42838</v>
      </c>
      <c r="D5181" s="7">
        <v>42844</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v>
      </c>
      <c r="V5181" s="1">
        <f t="shared" si="80"/>
        <v>517.15200000000004</v>
      </c>
      <c r="W5181" s="30">
        <f>Orders[[#This Row],[Profit]]/Orders[[#This Row],[Sales]]</f>
        <v>7.4999999999999997E-2</v>
      </c>
    </row>
    <row r="5182" spans="1:23" x14ac:dyDescent="0.35">
      <c r="A5182" s="1" t="s">
        <v>16141</v>
      </c>
      <c r="B5182" s="1" t="s">
        <v>8054</v>
      </c>
      <c r="C5182" s="8">
        <v>42838</v>
      </c>
      <c r="D5182" s="7">
        <v>42844</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v>
      </c>
      <c r="V5182" s="1">
        <f t="shared" si="80"/>
        <v>151.68</v>
      </c>
      <c r="W5182" s="30">
        <f>Orders[[#This Row],[Profit]]/Orders[[#This Row],[Sales]]</f>
        <v>0.39</v>
      </c>
    </row>
    <row r="5183" spans="1:23" x14ac:dyDescent="0.35">
      <c r="A5183" s="1" t="s">
        <v>16142</v>
      </c>
      <c r="B5183" s="1" t="s">
        <v>8055</v>
      </c>
      <c r="C5183" s="8">
        <v>43720</v>
      </c>
      <c r="D5183" s="7">
        <v>43723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v>
      </c>
      <c r="V5183" s="1">
        <f t="shared" si="80"/>
        <v>317.52</v>
      </c>
      <c r="W5183" s="30">
        <f>Orders[[#This Row],[Profit]]/Orders[[#This Row],[Sales]]</f>
        <v>0.48</v>
      </c>
    </row>
    <row r="5184" spans="1:23" x14ac:dyDescent="0.35">
      <c r="A5184" s="1" t="s">
        <v>16143</v>
      </c>
      <c r="B5184" s="1" t="s">
        <v>8055</v>
      </c>
      <c r="C5184" s="8">
        <v>43720</v>
      </c>
      <c r="D5184" s="7">
        <v>43723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c r="V5184" s="1">
        <f t="shared" si="80"/>
        <v>137.34</v>
      </c>
      <c r="W5184" s="30">
        <f>Orders[[#This Row],[Profit]]/Orders[[#This Row],[Sales]]</f>
        <v>0.5</v>
      </c>
    </row>
    <row r="5185" spans="1:23" x14ac:dyDescent="0.35">
      <c r="A5185" s="1" t="s">
        <v>16144</v>
      </c>
      <c r="B5185" s="1" t="s">
        <v>8056</v>
      </c>
      <c r="C5185" s="8">
        <v>43732</v>
      </c>
      <c r="D5185" s="7">
        <v>43735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c r="V5185" s="1">
        <f t="shared" si="80"/>
        <v>120.87</v>
      </c>
      <c r="W5185" s="30">
        <f>Orders[[#This Row],[Profit]]/Orders[[#This Row],[Sales]]</f>
        <v>0.25</v>
      </c>
    </row>
    <row r="5186" spans="1:23" x14ac:dyDescent="0.35">
      <c r="A5186" s="1" t="s">
        <v>16145</v>
      </c>
      <c r="B5186" s="1" t="s">
        <v>8056</v>
      </c>
      <c r="C5186" s="8">
        <v>43732</v>
      </c>
      <c r="D5186" s="7">
        <v>43735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c r="V5186" s="1">
        <f t="shared" ref="V5186:V5249" si="81">PRODUCT(S5186,R5186)</f>
        <v>270.97000000000003</v>
      </c>
      <c r="W5186" s="30">
        <f>Orders[[#This Row],[Profit]]/Orders[[#This Row],[Sales]]</f>
        <v>0.45999999999999996</v>
      </c>
    </row>
    <row r="5187" spans="1:23" x14ac:dyDescent="0.35">
      <c r="A5187" s="1" t="s">
        <v>16146</v>
      </c>
      <c r="B5187" s="1" t="s">
        <v>8057</v>
      </c>
      <c r="C5187" s="8">
        <v>43018</v>
      </c>
      <c r="D5187" s="7">
        <v>43023</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-337.80599999999998</v>
      </c>
      <c r="V5187" s="1">
        <f t="shared" si="81"/>
        <v>10809.792000000001</v>
      </c>
      <c r="W5187" s="30">
        <f>Orders[[#This Row],[Profit]]/Orders[[#This Row],[Sales]]</f>
        <v>-0.18749999999999997</v>
      </c>
    </row>
    <row r="5188" spans="1:23" x14ac:dyDescent="0.35">
      <c r="A5188" s="1" t="s">
        <v>16147</v>
      </c>
      <c r="B5188" s="1" t="s">
        <v>8058</v>
      </c>
      <c r="C5188" s="8">
        <v>43066</v>
      </c>
      <c r="D5188" s="7">
        <v>43072</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748.75199999999995</v>
      </c>
      <c r="S5188" s="1">
        <v>8</v>
      </c>
      <c r="T5188" s="1">
        <v>0.4</v>
      </c>
      <c r="U5188" s="1">
        <v>-162.2296</v>
      </c>
      <c r="V5188" s="1">
        <f t="shared" si="81"/>
        <v>5990.0159999999996</v>
      </c>
      <c r="W5188" s="30">
        <f>Orders[[#This Row],[Profit]]/Orders[[#This Row],[Sales]]</f>
        <v>-0.21666666666666667</v>
      </c>
    </row>
    <row r="5189" spans="1:23" x14ac:dyDescent="0.35">
      <c r="A5189" s="1" t="s">
        <v>16148</v>
      </c>
      <c r="B5189" s="1" t="s">
        <v>8059</v>
      </c>
      <c r="C5189" s="8">
        <v>42991</v>
      </c>
      <c r="D5189" s="7">
        <v>42996</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15.9968</v>
      </c>
      <c r="V5189" s="1">
        <f t="shared" si="81"/>
        <v>799.84</v>
      </c>
      <c r="W5189" s="30">
        <f>Orders[[#This Row],[Profit]]/Orders[[#This Row],[Sales]]</f>
        <v>0.08</v>
      </c>
    </row>
    <row r="5190" spans="1:23" x14ac:dyDescent="0.35">
      <c r="A5190" s="1" t="s">
        <v>16149</v>
      </c>
      <c r="B5190" s="1" t="s">
        <v>8059</v>
      </c>
      <c r="C5190" s="8">
        <v>42991</v>
      </c>
      <c r="D5190" s="7">
        <v>42996</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c r="V5190" s="1">
        <f t="shared" si="81"/>
        <v>10613.4</v>
      </c>
      <c r="W5190" s="30">
        <f>Orders[[#This Row],[Profit]]/Orders[[#This Row],[Sales]]</f>
        <v>0.26</v>
      </c>
    </row>
    <row r="5191" spans="1:23" x14ac:dyDescent="0.35">
      <c r="A5191" s="1" t="s">
        <v>16150</v>
      </c>
      <c r="B5191" s="1" t="s">
        <v>8060</v>
      </c>
      <c r="C5191" s="8">
        <v>43783</v>
      </c>
      <c r="D5191" s="7">
        <v>43787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v>
      </c>
      <c r="S5191" s="1">
        <v>6</v>
      </c>
      <c r="T5191" s="1">
        <v>0.2</v>
      </c>
      <c r="U5191" s="1">
        <v>-27.292200000000001</v>
      </c>
      <c r="V5191" s="1">
        <f t="shared" si="81"/>
        <v>1007.712</v>
      </c>
      <c r="W5191" s="30">
        <f>Orders[[#This Row],[Profit]]/Orders[[#This Row],[Sales]]</f>
        <v>-0.16250000000000001</v>
      </c>
    </row>
    <row r="5192" spans="1:23" x14ac:dyDescent="0.35">
      <c r="A5192" s="1" t="s">
        <v>16151</v>
      </c>
      <c r="B5192" s="1" t="s">
        <v>8060</v>
      </c>
      <c r="C5192" s="8">
        <v>43783</v>
      </c>
      <c r="D5192" s="7">
        <v>43787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4.5039999999999996</v>
      </c>
      <c r="V5192" s="1">
        <f t="shared" si="81"/>
        <v>90.08</v>
      </c>
      <c r="W5192" s="30">
        <f>Orders[[#This Row],[Profit]]/Orders[[#This Row],[Sales]]</f>
        <v>9.9999999999999992E-2</v>
      </c>
    </row>
    <row r="5193" spans="1:23" x14ac:dyDescent="0.35">
      <c r="A5193" s="1" t="s">
        <v>16152</v>
      </c>
      <c r="B5193" s="1" t="s">
        <v>8061</v>
      </c>
      <c r="C5193" s="8">
        <v>43590</v>
      </c>
      <c r="D5193" s="7">
        <v>43594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c r="V5193" s="1">
        <f t="shared" si="81"/>
        <v>46.32</v>
      </c>
      <c r="W5193" s="30">
        <f>Orders[[#This Row],[Profit]]/Orders[[#This Row],[Sales]]</f>
        <v>0.5</v>
      </c>
    </row>
    <row r="5194" spans="1:23" x14ac:dyDescent="0.35">
      <c r="A5194" s="1" t="s">
        <v>16153</v>
      </c>
      <c r="B5194" s="1" t="s">
        <v>8064</v>
      </c>
      <c r="C5194" s="8">
        <v>42702</v>
      </c>
      <c r="D5194" s="7">
        <v>42705</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c r="V5194" s="1">
        <f t="shared" si="81"/>
        <v>1988</v>
      </c>
      <c r="W5194" s="30">
        <f>Orders[[#This Row],[Profit]]/Orders[[#This Row],[Sales]]</f>
        <v>0.10999999999999999</v>
      </c>
    </row>
    <row r="5195" spans="1:23" x14ac:dyDescent="0.35">
      <c r="A5195" s="1" t="s">
        <v>16154</v>
      </c>
      <c r="B5195" s="1" t="s">
        <v>8064</v>
      </c>
      <c r="C5195" s="8">
        <v>42702</v>
      </c>
      <c r="D5195" s="7">
        <v>42705</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40.401200000000003</v>
      </c>
      <c r="V5195" s="1">
        <f t="shared" si="81"/>
        <v>601.71999999999991</v>
      </c>
      <c r="W5195" s="30">
        <f>Orders[[#This Row],[Profit]]/Orders[[#This Row],[Sales]]</f>
        <v>0.47000000000000008</v>
      </c>
    </row>
    <row r="5196" spans="1:23" x14ac:dyDescent="0.35">
      <c r="A5196" s="1" t="s">
        <v>16155</v>
      </c>
      <c r="B5196" s="1" t="s">
        <v>8064</v>
      </c>
      <c r="C5196" s="8">
        <v>42702</v>
      </c>
      <c r="D5196" s="7">
        <v>42705</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4.3296000000000001</v>
      </c>
      <c r="V5196" s="1">
        <f t="shared" si="81"/>
        <v>52.48</v>
      </c>
      <c r="W5196" s="30">
        <f>Orders[[#This Row],[Profit]]/Orders[[#This Row],[Sales]]</f>
        <v>0.33</v>
      </c>
    </row>
    <row r="5197" spans="1:23" x14ac:dyDescent="0.35">
      <c r="A5197" s="1" t="s">
        <v>16156</v>
      </c>
      <c r="B5197" s="1" t="s">
        <v>8064</v>
      </c>
      <c r="C5197" s="8">
        <v>42702</v>
      </c>
      <c r="D5197" s="7">
        <v>42705</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v>
      </c>
      <c r="S5197" s="1">
        <v>3</v>
      </c>
      <c r="T5197" s="1">
        <v>0</v>
      </c>
      <c r="U5197" s="1">
        <v>22.3734</v>
      </c>
      <c r="V5197" s="1">
        <f t="shared" si="81"/>
        <v>136.97999999999999</v>
      </c>
      <c r="W5197" s="30">
        <f>Orders[[#This Row],[Profit]]/Orders[[#This Row],[Sales]]</f>
        <v>0.49000000000000005</v>
      </c>
    </row>
    <row r="5198" spans="1:23" x14ac:dyDescent="0.35">
      <c r="A5198" s="1" t="s">
        <v>16157</v>
      </c>
      <c r="B5198" s="1" t="s">
        <v>8065</v>
      </c>
      <c r="C5198" s="8">
        <v>42500</v>
      </c>
      <c r="D5198" s="7">
        <v>42505</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c r="V5198" s="1">
        <f t="shared" si="81"/>
        <v>474.39</v>
      </c>
      <c r="W5198" s="30">
        <f>Orders[[#This Row],[Profit]]/Orders[[#This Row],[Sales]]</f>
        <v>0.49</v>
      </c>
    </row>
    <row r="5199" spans="1:23" x14ac:dyDescent="0.35">
      <c r="A5199" s="1" t="s">
        <v>16158</v>
      </c>
      <c r="B5199" s="1" t="s">
        <v>8065</v>
      </c>
      <c r="C5199" s="8">
        <v>42500</v>
      </c>
      <c r="D5199" s="7">
        <v>42505</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4.3600000000000003</v>
      </c>
      <c r="V5199" s="1">
        <f t="shared" si="81"/>
        <v>218</v>
      </c>
      <c r="W5199" s="30">
        <f>Orders[[#This Row],[Profit]]/Orders[[#This Row],[Sales]]</f>
        <v>0.1</v>
      </c>
    </row>
    <row r="5200" spans="1:23" x14ac:dyDescent="0.35">
      <c r="A5200" s="1" t="s">
        <v>16159</v>
      </c>
      <c r="B5200" s="1" t="s">
        <v>8066</v>
      </c>
      <c r="C5200" s="8">
        <v>43162</v>
      </c>
      <c r="D5200" s="7">
        <v>43167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-786.01440000000002</v>
      </c>
      <c r="V5200" s="1">
        <f t="shared" si="81"/>
        <v>11790.216</v>
      </c>
      <c r="W5200" s="30">
        <f>Orders[[#This Row],[Profit]]/Orders[[#This Row],[Sales]]</f>
        <v>-0.2</v>
      </c>
    </row>
    <row r="5201" spans="1:23" x14ac:dyDescent="0.35">
      <c r="A5201" s="1" t="s">
        <v>16160</v>
      </c>
      <c r="B5201" s="1" t="s">
        <v>8066</v>
      </c>
      <c r="C5201" s="8">
        <v>43162</v>
      </c>
      <c r="D5201" s="7">
        <v>43167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c r="V5201" s="1">
        <f t="shared" si="81"/>
        <v>2.3039999999999998</v>
      </c>
      <c r="W5201" s="30">
        <f>Orders[[#This Row],[Profit]]/Orders[[#This Row],[Sales]]</f>
        <v>0.33750000000000002</v>
      </c>
    </row>
    <row r="5202" spans="1:23" x14ac:dyDescent="0.35">
      <c r="A5202" s="1" t="s">
        <v>16161</v>
      </c>
      <c r="B5202" s="1" t="s">
        <v>8066</v>
      </c>
      <c r="C5202" s="8">
        <v>43162</v>
      </c>
      <c r="D5202" s="7">
        <v>43167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v>
      </c>
      <c r="S5202" s="1">
        <v>3</v>
      </c>
      <c r="T5202" s="1">
        <v>0.2</v>
      </c>
      <c r="U5202" s="1">
        <v>32.398200000000003</v>
      </c>
      <c r="V5202" s="1">
        <f t="shared" si="81"/>
        <v>1295.9279999999999</v>
      </c>
      <c r="W5202" s="30">
        <f>Orders[[#This Row],[Profit]]/Orders[[#This Row],[Sales]]</f>
        <v>7.5000000000000011E-2</v>
      </c>
    </row>
    <row r="5203" spans="1:23" x14ac:dyDescent="0.35">
      <c r="A5203" s="1" t="s">
        <v>16162</v>
      </c>
      <c r="B5203" s="1" t="s">
        <v>8066</v>
      </c>
      <c r="C5203" s="8">
        <v>43162</v>
      </c>
      <c r="D5203" s="7">
        <v>43167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v>
      </c>
      <c r="S5203" s="1">
        <v>7</v>
      </c>
      <c r="T5203" s="1">
        <v>0.2</v>
      </c>
      <c r="U5203" s="1">
        <v>5.7365000000000004</v>
      </c>
      <c r="V5203" s="1">
        <f t="shared" si="81"/>
        <v>292.03999999999996</v>
      </c>
      <c r="W5203" s="30">
        <f>Orders[[#This Row],[Profit]]/Orders[[#This Row],[Sales]]</f>
        <v>0.13750000000000001</v>
      </c>
    </row>
    <row r="5204" spans="1:23" x14ac:dyDescent="0.35">
      <c r="A5204" s="1" t="s">
        <v>16163</v>
      </c>
      <c r="B5204" s="1" t="s">
        <v>8067</v>
      </c>
      <c r="C5204" s="8">
        <v>42962</v>
      </c>
      <c r="D5204" s="7">
        <v>42966</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28.142099999999999</v>
      </c>
      <c r="V5204" s="1">
        <f t="shared" si="81"/>
        <v>729.61</v>
      </c>
      <c r="W5204" s="30">
        <f>Orders[[#This Row],[Profit]]/Orders[[#This Row],[Sales]]</f>
        <v>0.26999999999999996</v>
      </c>
    </row>
    <row r="5205" spans="1:23" x14ac:dyDescent="0.35">
      <c r="A5205" s="1" t="s">
        <v>16164</v>
      </c>
      <c r="B5205" s="1" t="s">
        <v>8067</v>
      </c>
      <c r="C5205" s="8">
        <v>42962</v>
      </c>
      <c r="D5205" s="7">
        <v>42966</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c r="V5205" s="1">
        <f t="shared" si="81"/>
        <v>210.78000000000003</v>
      </c>
      <c r="W5205" s="30">
        <f>Orders[[#This Row],[Profit]]/Orders[[#This Row],[Sales]]</f>
        <v>0.26999999999999996</v>
      </c>
    </row>
    <row r="5206" spans="1:23" x14ac:dyDescent="0.35">
      <c r="A5206" s="1" t="s">
        <v>16165</v>
      </c>
      <c r="B5206" s="1" t="s">
        <v>8068</v>
      </c>
      <c r="C5206" s="8">
        <v>42990</v>
      </c>
      <c r="D5206" s="7">
        <v>42996</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3.0558000000000001</v>
      </c>
      <c r="V5206" s="1">
        <f t="shared" si="81"/>
        <v>18.52</v>
      </c>
      <c r="W5206" s="30">
        <f>Orders[[#This Row],[Profit]]/Orders[[#This Row],[Sales]]</f>
        <v>0.33</v>
      </c>
    </row>
    <row r="5207" spans="1:23" x14ac:dyDescent="0.35">
      <c r="A5207" s="1" t="s">
        <v>16166</v>
      </c>
      <c r="B5207" s="1" t="s">
        <v>8068</v>
      </c>
      <c r="C5207" s="8">
        <v>42990</v>
      </c>
      <c r="D5207" s="7">
        <v>42996</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4.2392000000000003</v>
      </c>
      <c r="V5207" s="1">
        <f t="shared" si="81"/>
        <v>211.96</v>
      </c>
      <c r="W5207" s="30">
        <f>Orders[[#This Row],[Profit]]/Orders[[#This Row],[Sales]]</f>
        <v>0.04</v>
      </c>
    </row>
    <row r="5208" spans="1:23" x14ac:dyDescent="0.35">
      <c r="A5208" s="1" t="s">
        <v>16167</v>
      </c>
      <c r="B5208" s="1" t="s">
        <v>8068</v>
      </c>
      <c r="C5208" s="8">
        <v>42990</v>
      </c>
      <c r="D5208" s="7">
        <v>42996</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c r="V5208" s="1">
        <f t="shared" si="81"/>
        <v>1.24</v>
      </c>
      <c r="W5208" s="30">
        <f>Orders[[#This Row],[Profit]]/Orders[[#This Row],[Sales]]</f>
        <v>0.47</v>
      </c>
    </row>
    <row r="5209" spans="1:23" x14ac:dyDescent="0.35">
      <c r="A5209" s="1" t="s">
        <v>16168</v>
      </c>
      <c r="B5209" s="1" t="s">
        <v>8068</v>
      </c>
      <c r="C5209" s="8">
        <v>42990</v>
      </c>
      <c r="D5209" s="7">
        <v>42996</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c r="V5209" s="1">
        <f t="shared" si="81"/>
        <v>41.4</v>
      </c>
      <c r="W5209" s="30">
        <f>Orders[[#This Row],[Profit]]/Orders[[#This Row],[Sales]]</f>
        <v>0.48000000000000004</v>
      </c>
    </row>
    <row r="5210" spans="1:23" x14ac:dyDescent="0.35">
      <c r="A5210" s="1" t="s">
        <v>16169</v>
      </c>
      <c r="B5210" s="1" t="s">
        <v>8068</v>
      </c>
      <c r="C5210" s="8">
        <v>42990</v>
      </c>
      <c r="D5210" s="7">
        <v>42996</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v>
      </c>
      <c r="S5210" s="1">
        <v>5</v>
      </c>
      <c r="T5210" s="1">
        <v>0</v>
      </c>
      <c r="U5210" s="1">
        <v>14.161</v>
      </c>
      <c r="V5210" s="1">
        <f t="shared" si="81"/>
        <v>144.5</v>
      </c>
      <c r="W5210" s="30">
        <f>Orders[[#This Row],[Profit]]/Orders[[#This Row],[Sales]]</f>
        <v>0.49</v>
      </c>
    </row>
    <row r="5211" spans="1:23" x14ac:dyDescent="0.35">
      <c r="A5211" s="1" t="s">
        <v>16170</v>
      </c>
      <c r="B5211" s="1" t="s">
        <v>8068</v>
      </c>
      <c r="C5211" s="8">
        <v>42990</v>
      </c>
      <c r="D5211" s="7">
        <v>42996</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c r="V5211" s="1">
        <f t="shared" si="81"/>
        <v>27.18</v>
      </c>
      <c r="W5211" s="30">
        <f>Orders[[#This Row],[Profit]]/Orders[[#This Row],[Sales]]</f>
        <v>0.47</v>
      </c>
    </row>
    <row r="5212" spans="1:23" x14ac:dyDescent="0.35">
      <c r="A5212" s="1" t="s">
        <v>16171</v>
      </c>
      <c r="B5212" s="1" t="s">
        <v>8069</v>
      </c>
      <c r="C5212" s="8">
        <v>42747</v>
      </c>
      <c r="D5212" s="7">
        <v>42753</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v>
      </c>
      <c r="V5212" s="1">
        <f t="shared" si="81"/>
        <v>1395.54</v>
      </c>
      <c r="W5212" s="30">
        <f>Orders[[#This Row],[Profit]]/Orders[[#This Row],[Sales]]</f>
        <v>0.26</v>
      </c>
    </row>
    <row r="5213" spans="1:23" x14ac:dyDescent="0.35">
      <c r="A5213" s="1" t="s">
        <v>16172</v>
      </c>
      <c r="B5213" s="1" t="s">
        <v>8070</v>
      </c>
      <c r="C5213" s="8">
        <v>42867</v>
      </c>
      <c r="D5213" s="7">
        <v>42871</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9.8901000000000003</v>
      </c>
      <c r="V5213" s="1">
        <f t="shared" si="81"/>
        <v>109.89000000000001</v>
      </c>
      <c r="W5213" s="30">
        <f>Orders[[#This Row],[Profit]]/Orders[[#This Row],[Sales]]</f>
        <v>0.27</v>
      </c>
    </row>
    <row r="5214" spans="1:23" x14ac:dyDescent="0.35">
      <c r="A5214" s="1" t="s">
        <v>16173</v>
      </c>
      <c r="B5214" s="1" t="s">
        <v>8071</v>
      </c>
      <c r="C5214" s="8">
        <v>43369</v>
      </c>
      <c r="D5214" s="7">
        <v>43369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51.45</v>
      </c>
      <c r="S5214" s="1">
        <v>3</v>
      </c>
      <c r="T5214" s="1">
        <v>0</v>
      </c>
      <c r="U5214" s="1">
        <v>13.891500000000001</v>
      </c>
      <c r="V5214" s="1">
        <f t="shared" si="81"/>
        <v>154.35000000000002</v>
      </c>
      <c r="W5214" s="30">
        <f>Orders[[#This Row],[Profit]]/Orders[[#This Row],[Sales]]</f>
        <v>0.27</v>
      </c>
    </row>
    <row r="5215" spans="1:23" x14ac:dyDescent="0.35">
      <c r="A5215" s="1" t="s">
        <v>16174</v>
      </c>
      <c r="B5215" s="1" t="s">
        <v>8071</v>
      </c>
      <c r="C5215" s="8">
        <v>43369</v>
      </c>
      <c r="D5215" s="7">
        <v>43369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c r="V5215" s="1">
        <f t="shared" si="81"/>
        <v>23.490000000000002</v>
      </c>
      <c r="W5215" s="30">
        <f>Orders[[#This Row],[Profit]]/Orders[[#This Row],[Sales]]</f>
        <v>0.45999999999999996</v>
      </c>
    </row>
    <row r="5216" spans="1:23" x14ac:dyDescent="0.35">
      <c r="A5216" s="1" t="s">
        <v>16175</v>
      </c>
      <c r="B5216" s="1" t="s">
        <v>8071</v>
      </c>
      <c r="C5216" s="8">
        <v>43369</v>
      </c>
      <c r="D5216" s="7">
        <v>43369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v>
      </c>
      <c r="V5216" s="1">
        <f t="shared" si="81"/>
        <v>177</v>
      </c>
      <c r="W5216" s="30">
        <f>Orders[[#This Row],[Profit]]/Orders[[#This Row],[Sales]]</f>
        <v>0.38</v>
      </c>
    </row>
    <row r="5217" spans="1:23" x14ac:dyDescent="0.35">
      <c r="A5217" s="1" t="s">
        <v>16176</v>
      </c>
      <c r="B5217" s="1" t="s">
        <v>8071</v>
      </c>
      <c r="C5217" s="8">
        <v>43369</v>
      </c>
      <c r="D5217" s="7">
        <v>43369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v>
      </c>
      <c r="S5217" s="1">
        <v>5</v>
      </c>
      <c r="T5217" s="1">
        <v>0</v>
      </c>
      <c r="U5217" s="1">
        <v>13.455</v>
      </c>
      <c r="V5217" s="1">
        <f t="shared" si="81"/>
        <v>149.5</v>
      </c>
      <c r="W5217" s="30">
        <f>Orders[[#This Row],[Profit]]/Orders[[#This Row],[Sales]]</f>
        <v>0.45</v>
      </c>
    </row>
    <row r="5218" spans="1:23" x14ac:dyDescent="0.35">
      <c r="A5218" s="1" t="s">
        <v>16177</v>
      </c>
      <c r="B5218" s="1" t="s">
        <v>8072</v>
      </c>
      <c r="C5218" s="8">
        <v>43717</v>
      </c>
      <c r="D5218" s="7">
        <v>43723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c r="V5218" s="1">
        <f t="shared" si="81"/>
        <v>34.96</v>
      </c>
      <c r="W5218" s="30">
        <f>Orders[[#This Row],[Profit]]/Orders[[#This Row],[Sales]]</f>
        <v>0.47000000000000003</v>
      </c>
    </row>
    <row r="5219" spans="1:23" x14ac:dyDescent="0.35">
      <c r="A5219" s="1" t="s">
        <v>16178</v>
      </c>
      <c r="B5219" s="1" t="s">
        <v>8073</v>
      </c>
      <c r="C5219" s="8">
        <v>43570</v>
      </c>
      <c r="D5219" s="7">
        <v>43572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36.404400000000003</v>
      </c>
      <c r="V5219" s="1">
        <f t="shared" si="81"/>
        <v>237.42000000000002</v>
      </c>
      <c r="W5219" s="30">
        <f>Orders[[#This Row],[Profit]]/Orders[[#This Row],[Sales]]</f>
        <v>0.46</v>
      </c>
    </row>
    <row r="5220" spans="1:23" x14ac:dyDescent="0.35">
      <c r="A5220" s="1" t="s">
        <v>16179</v>
      </c>
      <c r="B5220" s="1" t="s">
        <v>8074</v>
      </c>
      <c r="C5220" s="8">
        <v>43626</v>
      </c>
      <c r="D5220" s="7">
        <v>43630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c r="V5220" s="1">
        <f t="shared" si="81"/>
        <v>42</v>
      </c>
      <c r="W5220" s="30">
        <f>Orders[[#This Row],[Profit]]/Orders[[#This Row],[Sales]]</f>
        <v>0.5</v>
      </c>
    </row>
    <row r="5221" spans="1:23" x14ac:dyDescent="0.35">
      <c r="A5221" s="1" t="s">
        <v>16180</v>
      </c>
      <c r="B5221" s="1" t="s">
        <v>8075</v>
      </c>
      <c r="C5221" s="8">
        <v>43709</v>
      </c>
      <c r="D5221" s="7">
        <v>43709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v>
      </c>
      <c r="S5221" s="1">
        <v>7</v>
      </c>
      <c r="T5221" s="1">
        <v>0</v>
      </c>
      <c r="U5221" s="1">
        <v>134.53020000000001</v>
      </c>
      <c r="V5221" s="1">
        <f t="shared" si="81"/>
        <v>3487.8199999999997</v>
      </c>
      <c r="W5221" s="30">
        <f>Orders[[#This Row],[Profit]]/Orders[[#This Row],[Sales]]</f>
        <v>0.27</v>
      </c>
    </row>
    <row r="5222" spans="1:23" x14ac:dyDescent="0.35">
      <c r="A5222" s="1" t="s">
        <v>16181</v>
      </c>
      <c r="B5222" s="1" t="s">
        <v>8076</v>
      </c>
      <c r="C5222" s="8">
        <v>42535</v>
      </c>
      <c r="D5222" s="7">
        <v>42541</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c r="V5222" s="1">
        <f t="shared" si="81"/>
        <v>638.81999999999994</v>
      </c>
      <c r="W5222" s="30">
        <f>Orders[[#This Row],[Profit]]/Orders[[#This Row],[Sales]]</f>
        <v>0.27</v>
      </c>
    </row>
    <row r="5223" spans="1:23" x14ac:dyDescent="0.35">
      <c r="A5223" s="1" t="s">
        <v>16182</v>
      </c>
      <c r="B5223" s="1" t="s">
        <v>8077</v>
      </c>
      <c r="C5223" s="8">
        <v>43603</v>
      </c>
      <c r="D5223" s="7">
        <v>43607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197.92080000000001</v>
      </c>
      <c r="V5223" s="1">
        <f t="shared" si="81"/>
        <v>4948.0200000000004</v>
      </c>
      <c r="W5223" s="30">
        <f>Orders[[#This Row],[Profit]]/Orders[[#This Row],[Sales]]</f>
        <v>0.28000000000000003</v>
      </c>
    </row>
    <row r="5224" spans="1:23" x14ac:dyDescent="0.35">
      <c r="A5224" s="1" t="s">
        <v>16183</v>
      </c>
      <c r="B5224" s="1" t="s">
        <v>8077</v>
      </c>
      <c r="C5224" s="8">
        <v>43603</v>
      </c>
      <c r="D5224" s="7">
        <v>43607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114.95</v>
      </c>
      <c r="S5224" s="1">
        <v>5</v>
      </c>
      <c r="T5224" s="1">
        <v>0</v>
      </c>
      <c r="U5224" s="1">
        <v>2.2989999999999999</v>
      </c>
      <c r="V5224" s="1">
        <f t="shared" si="81"/>
        <v>574.75</v>
      </c>
      <c r="W5224" s="30">
        <f>Orders[[#This Row],[Profit]]/Orders[[#This Row],[Sales]]</f>
        <v>0.02</v>
      </c>
    </row>
    <row r="5225" spans="1:23" x14ac:dyDescent="0.35">
      <c r="A5225" s="1" t="s">
        <v>16184</v>
      </c>
      <c r="B5225" s="1" t="s">
        <v>8077</v>
      </c>
      <c r="C5225" s="8">
        <v>43603</v>
      </c>
      <c r="D5225" s="7">
        <v>43607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20.731200000000001</v>
      </c>
      <c r="V5225" s="1">
        <f t="shared" si="81"/>
        <v>302.33</v>
      </c>
      <c r="W5225" s="30">
        <f>Orders[[#This Row],[Profit]]/Orders[[#This Row],[Sales]]</f>
        <v>0.48000000000000004</v>
      </c>
    </row>
    <row r="5226" spans="1:23" x14ac:dyDescent="0.35">
      <c r="A5226" s="1" t="s">
        <v>16185</v>
      </c>
      <c r="B5226" s="1" t="s">
        <v>8080</v>
      </c>
      <c r="C5226" s="8">
        <v>43720</v>
      </c>
      <c r="D5226" s="7">
        <v>43725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c r="V5226" s="1">
        <f t="shared" si="81"/>
        <v>499.32</v>
      </c>
      <c r="W5226" s="30">
        <f>Orders[[#This Row],[Profit]]/Orders[[#This Row],[Sales]]</f>
        <v>0.48</v>
      </c>
    </row>
    <row r="5227" spans="1:23" x14ac:dyDescent="0.35">
      <c r="A5227" s="1" t="s">
        <v>16186</v>
      </c>
      <c r="B5227" s="1" t="s">
        <v>8081</v>
      </c>
      <c r="C5227" s="8">
        <v>43272</v>
      </c>
      <c r="D5227" s="7">
        <v>43277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c r="V5227" s="1">
        <f t="shared" si="81"/>
        <v>182.8</v>
      </c>
      <c r="W5227" s="30">
        <f>Orders[[#This Row],[Profit]]/Orders[[#This Row],[Sales]]</f>
        <v>0.35</v>
      </c>
    </row>
    <row r="5228" spans="1:23" x14ac:dyDescent="0.35">
      <c r="A5228" s="1" t="s">
        <v>16187</v>
      </c>
      <c r="B5228" s="1" t="s">
        <v>8081</v>
      </c>
      <c r="C5228" s="8">
        <v>43272</v>
      </c>
      <c r="D5228" s="7">
        <v>43277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60.4968</v>
      </c>
      <c r="V5228" s="1">
        <f t="shared" si="81"/>
        <v>1116.864</v>
      </c>
      <c r="W5228" s="30">
        <f>Orders[[#This Row],[Profit]]/Orders[[#This Row],[Sales]]</f>
        <v>0.32500000000000001</v>
      </c>
    </row>
    <row r="5229" spans="1:23" x14ac:dyDescent="0.35">
      <c r="A5229" s="1" t="s">
        <v>16188</v>
      </c>
      <c r="B5229" s="1" t="s">
        <v>8081</v>
      </c>
      <c r="C5229" s="8">
        <v>43272</v>
      </c>
      <c r="D5229" s="7">
        <v>43277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-44.195999999999998</v>
      </c>
      <c r="V5229" s="1">
        <f t="shared" si="81"/>
        <v>707.13599999999997</v>
      </c>
      <c r="W5229" s="30">
        <f>Orders[[#This Row],[Profit]]/Orders[[#This Row],[Sales]]</f>
        <v>-0.125</v>
      </c>
    </row>
    <row r="5230" spans="1:23" x14ac:dyDescent="0.35">
      <c r="A5230" s="1" t="s">
        <v>16189</v>
      </c>
      <c r="B5230" s="1" t="s">
        <v>8082</v>
      </c>
      <c r="C5230" s="8">
        <v>42700</v>
      </c>
      <c r="D5230" s="7">
        <v>42705</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c r="V5230" s="1">
        <f t="shared" si="81"/>
        <v>163.96</v>
      </c>
      <c r="W5230" s="30">
        <f>Orders[[#This Row],[Profit]]/Orders[[#This Row],[Sales]]</f>
        <v>0.49</v>
      </c>
    </row>
    <row r="5231" spans="1:23" x14ac:dyDescent="0.35">
      <c r="A5231" s="1" t="s">
        <v>16190</v>
      </c>
      <c r="B5231" s="1" t="s">
        <v>8083</v>
      </c>
      <c r="C5231" s="8">
        <v>43543</v>
      </c>
      <c r="D5231" s="7">
        <v>43546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14.624000000000001</v>
      </c>
      <c r="S5231" s="1">
        <v>2</v>
      </c>
      <c r="T5231" s="1">
        <v>0.2</v>
      </c>
      <c r="U5231" s="1">
        <v>5.1184000000000003</v>
      </c>
      <c r="V5231" s="1">
        <f t="shared" si="81"/>
        <v>29.248000000000001</v>
      </c>
      <c r="W5231" s="30">
        <f>Orders[[#This Row],[Profit]]/Orders[[#This Row],[Sales]]</f>
        <v>0.35000000000000003</v>
      </c>
    </row>
    <row r="5232" spans="1:23" x14ac:dyDescent="0.35">
      <c r="A5232" s="1" t="s">
        <v>16191</v>
      </c>
      <c r="B5232" s="1" t="s">
        <v>8083</v>
      </c>
      <c r="C5232" s="8">
        <v>43543</v>
      </c>
      <c r="D5232" s="7">
        <v>43546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8.7144999999999992</v>
      </c>
      <c r="V5232" s="1">
        <f t="shared" si="81"/>
        <v>3485.7999999999997</v>
      </c>
      <c r="W5232" s="30">
        <f>Orders[[#This Row],[Profit]]/Orders[[#This Row],[Sales]]</f>
        <v>1.2499999999999999E-2</v>
      </c>
    </row>
    <row r="5233" spans="1:23" x14ac:dyDescent="0.35">
      <c r="A5233" s="1" t="s">
        <v>16192</v>
      </c>
      <c r="B5233" s="1" t="s">
        <v>8083</v>
      </c>
      <c r="C5233" s="8">
        <v>43543</v>
      </c>
      <c r="D5233" s="7">
        <v>43546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c r="V5233" s="1">
        <f t="shared" si="81"/>
        <v>30.93</v>
      </c>
      <c r="W5233" s="30">
        <f>Orders[[#This Row],[Profit]]/Orders[[#This Row],[Sales]]</f>
        <v>0.41000000000000003</v>
      </c>
    </row>
    <row r="5234" spans="1:23" x14ac:dyDescent="0.35">
      <c r="A5234" s="1" t="s">
        <v>16193</v>
      </c>
      <c r="B5234" s="1" t="s">
        <v>8083</v>
      </c>
      <c r="C5234" s="8">
        <v>43543</v>
      </c>
      <c r="D5234" s="7">
        <v>43546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27.495999999999999</v>
      </c>
      <c r="S5234" s="1">
        <v>7</v>
      </c>
      <c r="T5234" s="1">
        <v>0.2</v>
      </c>
      <c r="U5234" s="1">
        <v>9.2798999999999996</v>
      </c>
      <c r="V5234" s="1">
        <f t="shared" si="81"/>
        <v>192.47199999999998</v>
      </c>
      <c r="W5234" s="30">
        <f>Orders[[#This Row],[Profit]]/Orders[[#This Row],[Sales]]</f>
        <v>0.33750000000000002</v>
      </c>
    </row>
    <row r="5235" spans="1:23" x14ac:dyDescent="0.35">
      <c r="A5235" s="1" t="s">
        <v>16194</v>
      </c>
      <c r="B5235" s="1" t="s">
        <v>8084</v>
      </c>
      <c r="C5235" s="8">
        <v>42661</v>
      </c>
      <c r="D5235" s="7">
        <v>42665</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c r="V5235" s="1">
        <f t="shared" si="81"/>
        <v>3632.04</v>
      </c>
      <c r="W5235" s="30">
        <f>Orders[[#This Row],[Profit]]/Orders[[#This Row],[Sales]]</f>
        <v>0.24</v>
      </c>
    </row>
    <row r="5236" spans="1:23" x14ac:dyDescent="0.35">
      <c r="A5236" s="1" t="s">
        <v>16195</v>
      </c>
      <c r="B5236" s="1" t="s">
        <v>8085</v>
      </c>
      <c r="C5236" s="8">
        <v>43699</v>
      </c>
      <c r="D5236" s="7">
        <v>43700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c r="V5236" s="1">
        <f t="shared" si="81"/>
        <v>210.00800000000001</v>
      </c>
      <c r="W5236" s="30">
        <f>Orders[[#This Row],[Profit]]/Orders[[#This Row],[Sales]]</f>
        <v>1.2500000000000001E-2</v>
      </c>
    </row>
    <row r="5237" spans="1:23" x14ac:dyDescent="0.35">
      <c r="A5237" s="1" t="s">
        <v>16196</v>
      </c>
      <c r="B5237" s="1" t="s">
        <v>8086</v>
      </c>
      <c r="C5237" s="8">
        <v>43423</v>
      </c>
      <c r="D5237" s="7">
        <v>43426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15.9384</v>
      </c>
      <c r="V5237" s="1">
        <f t="shared" si="81"/>
        <v>164.88</v>
      </c>
      <c r="W5237" s="30">
        <f>Orders[[#This Row],[Profit]]/Orders[[#This Row],[Sales]]</f>
        <v>0.28999999999999998</v>
      </c>
    </row>
    <row r="5238" spans="1:23" x14ac:dyDescent="0.35">
      <c r="A5238" s="1" t="s">
        <v>16197</v>
      </c>
      <c r="B5238" s="1" t="s">
        <v>8087</v>
      </c>
      <c r="C5238" s="8">
        <v>42633</v>
      </c>
      <c r="D5238" s="7">
        <v>42637</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c r="V5238" s="1">
        <f t="shared" si="81"/>
        <v>492.65999999999997</v>
      </c>
      <c r="W5238" s="30">
        <f>Orders[[#This Row],[Profit]]/Orders[[#This Row],[Sales]]</f>
        <v>0.31</v>
      </c>
    </row>
    <row r="5239" spans="1:23" x14ac:dyDescent="0.35">
      <c r="A5239" s="1" t="s">
        <v>16198</v>
      </c>
      <c r="B5239" s="1" t="s">
        <v>8087</v>
      </c>
      <c r="C5239" s="8">
        <v>42633</v>
      </c>
      <c r="D5239" s="7">
        <v>42637</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c r="V5239" s="1">
        <f t="shared" si="81"/>
        <v>1088.82</v>
      </c>
      <c r="W5239" s="30">
        <f>Orders[[#This Row],[Profit]]/Orders[[#This Row],[Sales]]</f>
        <v>9.9999999999999992E-2</v>
      </c>
    </row>
    <row r="5240" spans="1:23" x14ac:dyDescent="0.35">
      <c r="A5240" s="1" t="s">
        <v>16199</v>
      </c>
      <c r="B5240" s="1" t="s">
        <v>8087</v>
      </c>
      <c r="C5240" s="8">
        <v>42633</v>
      </c>
      <c r="D5240" s="7">
        <v>42637</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26.391200000000001</v>
      </c>
      <c r="V5240" s="1">
        <f t="shared" si="81"/>
        <v>119.96</v>
      </c>
      <c r="W5240" s="30">
        <f>Orders[[#This Row],[Profit]]/Orders[[#This Row],[Sales]]</f>
        <v>0.44000000000000006</v>
      </c>
    </row>
    <row r="5241" spans="1:23" x14ac:dyDescent="0.35">
      <c r="A5241" s="1" t="s">
        <v>16200</v>
      </c>
      <c r="B5241" s="1" t="s">
        <v>8088</v>
      </c>
      <c r="C5241" s="8">
        <v>43354</v>
      </c>
      <c r="D5241" s="7">
        <v>43360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6.6588000000000003</v>
      </c>
      <c r="V5241" s="1">
        <f t="shared" si="81"/>
        <v>998.81999999999994</v>
      </c>
      <c r="W5241" s="30">
        <f>Orders[[#This Row],[Profit]]/Orders[[#This Row],[Sales]]</f>
        <v>0.02</v>
      </c>
    </row>
    <row r="5242" spans="1:23" x14ac:dyDescent="0.35">
      <c r="A5242" s="1" t="s">
        <v>16201</v>
      </c>
      <c r="B5242" s="1" t="s">
        <v>8088</v>
      </c>
      <c r="C5242" s="8">
        <v>43354</v>
      </c>
      <c r="D5242" s="7">
        <v>43360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v>
      </c>
      <c r="S5242" s="1">
        <v>2</v>
      </c>
      <c r="T5242" s="1">
        <v>0.2</v>
      </c>
      <c r="U5242" s="1">
        <v>12.958399999999999</v>
      </c>
      <c r="V5242" s="1">
        <f t="shared" si="81"/>
        <v>79.744</v>
      </c>
      <c r="W5242" s="30">
        <f>Orders[[#This Row],[Profit]]/Orders[[#This Row],[Sales]]</f>
        <v>0.32499999999999996</v>
      </c>
    </row>
    <row r="5243" spans="1:23" x14ac:dyDescent="0.35">
      <c r="A5243" s="1" t="s">
        <v>16202</v>
      </c>
      <c r="B5243" s="1" t="s">
        <v>8089</v>
      </c>
      <c r="C5243" s="8">
        <v>43366</v>
      </c>
      <c r="D5243" s="7">
        <v>43369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c r="V5243" s="1">
        <f t="shared" si="81"/>
        <v>27.36</v>
      </c>
      <c r="W5243" s="30">
        <f>Orders[[#This Row],[Profit]]/Orders[[#This Row],[Sales]]</f>
        <v>0.27</v>
      </c>
    </row>
    <row r="5244" spans="1:23" x14ac:dyDescent="0.35">
      <c r="A5244" s="1" t="s">
        <v>16203</v>
      </c>
      <c r="B5244" s="1" t="s">
        <v>8092</v>
      </c>
      <c r="C5244" s="8">
        <v>43681</v>
      </c>
      <c r="D5244" s="7">
        <v>43685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3.3180000000000001</v>
      </c>
      <c r="S5244" s="1">
        <v>3</v>
      </c>
      <c r="T5244" s="1">
        <v>0.8</v>
      </c>
      <c r="U5244" s="1">
        <v>-5.6406000000000001</v>
      </c>
      <c r="V5244" s="1">
        <f t="shared" si="81"/>
        <v>9.9540000000000006</v>
      </c>
      <c r="W5244" s="30">
        <f>Orders[[#This Row],[Profit]]/Orders[[#This Row],[Sales]]</f>
        <v>-1.7</v>
      </c>
    </row>
    <row r="5245" spans="1:23" x14ac:dyDescent="0.35">
      <c r="A5245" s="1" t="s">
        <v>16204</v>
      </c>
      <c r="B5245" s="1" t="s">
        <v>8093</v>
      </c>
      <c r="C5245" s="8">
        <v>43306</v>
      </c>
      <c r="D5245" s="7">
        <v>43307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c r="V5245" s="1">
        <f t="shared" si="81"/>
        <v>10.44</v>
      </c>
      <c r="W5245" s="30">
        <f>Orders[[#This Row],[Profit]]/Orders[[#This Row],[Sales]]</f>
        <v>0.45999999999999996</v>
      </c>
    </row>
    <row r="5246" spans="1:23" x14ac:dyDescent="0.35">
      <c r="A5246" s="1" t="s">
        <v>16205</v>
      </c>
      <c r="B5246" s="1" t="s">
        <v>8094</v>
      </c>
      <c r="C5246" s="8">
        <v>43314</v>
      </c>
      <c r="D5246" s="7">
        <v>43316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v>
      </c>
      <c r="S5246" s="1">
        <v>2</v>
      </c>
      <c r="T5246" s="1">
        <v>0.2</v>
      </c>
      <c r="U5246" s="1">
        <v>15.3522</v>
      </c>
      <c r="V5246" s="1">
        <f t="shared" si="81"/>
        <v>272.928</v>
      </c>
      <c r="W5246" s="30">
        <f>Orders[[#This Row],[Profit]]/Orders[[#This Row],[Sales]]</f>
        <v>0.1125</v>
      </c>
    </row>
    <row r="5247" spans="1:23" x14ac:dyDescent="0.35">
      <c r="A5247" s="1" t="s">
        <v>16206</v>
      </c>
      <c r="B5247" s="1" t="s">
        <v>8094</v>
      </c>
      <c r="C5247" s="8">
        <v>43314</v>
      </c>
      <c r="D5247" s="7">
        <v>43316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33.357599999999998</v>
      </c>
      <c r="V5247" s="1">
        <f t="shared" si="81"/>
        <v>1000.7280000000001</v>
      </c>
      <c r="W5247" s="30">
        <f>Orders[[#This Row],[Profit]]/Orders[[#This Row],[Sales]]</f>
        <v>9.9999999999999992E-2</v>
      </c>
    </row>
    <row r="5248" spans="1:23" x14ac:dyDescent="0.35">
      <c r="A5248" s="1" t="s">
        <v>16207</v>
      </c>
      <c r="B5248" s="1" t="s">
        <v>8094</v>
      </c>
      <c r="C5248" s="8">
        <v>43314</v>
      </c>
      <c r="D5248" s="7">
        <v>43316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c r="V5248" s="1">
        <f t="shared" si="81"/>
        <v>25.088000000000001</v>
      </c>
      <c r="W5248" s="30">
        <f>Orders[[#This Row],[Profit]]/Orders[[#This Row],[Sales]]</f>
        <v>0.37499999999999994</v>
      </c>
    </row>
    <row r="5249" spans="1:23" x14ac:dyDescent="0.35">
      <c r="A5249" s="1" t="s">
        <v>16208</v>
      </c>
      <c r="B5249" s="1" t="s">
        <v>8097</v>
      </c>
      <c r="C5249" s="8">
        <v>42876</v>
      </c>
      <c r="D5249" s="7">
        <v>42882</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20.768000000000001</v>
      </c>
      <c r="S5249" s="1">
        <v>8</v>
      </c>
      <c r="T5249" s="1">
        <v>0.8</v>
      </c>
      <c r="U5249" s="1">
        <v>-52.958399999999997</v>
      </c>
      <c r="V5249" s="1">
        <f t="shared" si="81"/>
        <v>166.14400000000001</v>
      </c>
      <c r="W5249" s="30">
        <f>Orders[[#This Row],[Profit]]/Orders[[#This Row],[Sales]]</f>
        <v>-2.5499999999999998</v>
      </c>
    </row>
    <row r="5250" spans="1:23" x14ac:dyDescent="0.35">
      <c r="A5250" s="1" t="s">
        <v>16209</v>
      </c>
      <c r="B5250" s="1" t="s">
        <v>8099</v>
      </c>
      <c r="C5250" s="8">
        <v>43772</v>
      </c>
      <c r="D5250" s="7">
        <v>43774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c r="V5250" s="1">
        <f t="shared" ref="V5250:V5313" si="82">PRODUCT(S5250,R5250)</f>
        <v>130.5</v>
      </c>
      <c r="W5250" s="30">
        <f>Orders[[#This Row],[Profit]]/Orders[[#This Row],[Sales]]</f>
        <v>0.25</v>
      </c>
    </row>
    <row r="5251" spans="1:23" x14ac:dyDescent="0.35">
      <c r="A5251" s="1" t="s">
        <v>16210</v>
      </c>
      <c r="B5251" s="1" t="s">
        <v>8100</v>
      </c>
      <c r="C5251" s="8">
        <v>42841</v>
      </c>
      <c r="D5251" s="7">
        <v>42846</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4.0872000000000002</v>
      </c>
      <c r="V5251" s="1">
        <f t="shared" si="82"/>
        <v>50.304000000000002</v>
      </c>
      <c r="W5251" s="30">
        <f>Orders[[#This Row],[Profit]]/Orders[[#This Row],[Sales]]</f>
        <v>0.32500000000000001</v>
      </c>
    </row>
    <row r="5252" spans="1:23" x14ac:dyDescent="0.35">
      <c r="A5252" s="1" t="s">
        <v>16211</v>
      </c>
      <c r="B5252" s="1" t="s">
        <v>8101</v>
      </c>
      <c r="C5252" s="8">
        <v>43446</v>
      </c>
      <c r="D5252" s="7">
        <v>43452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v>
      </c>
      <c r="S5252" s="1">
        <v>5</v>
      </c>
      <c r="T5252" s="1">
        <v>0</v>
      </c>
      <c r="U5252" s="1">
        <v>19.995999999999999</v>
      </c>
      <c r="V5252" s="1">
        <f t="shared" si="82"/>
        <v>1249.75</v>
      </c>
      <c r="W5252" s="30">
        <f>Orders[[#This Row],[Profit]]/Orders[[#This Row],[Sales]]</f>
        <v>0.08</v>
      </c>
    </row>
    <row r="5253" spans="1:23" x14ac:dyDescent="0.35">
      <c r="A5253" s="1" t="s">
        <v>16212</v>
      </c>
      <c r="B5253" s="1" t="s">
        <v>8101</v>
      </c>
      <c r="C5253" s="8">
        <v>43446</v>
      </c>
      <c r="D5253" s="7">
        <v>43452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23.086400000000001</v>
      </c>
      <c r="V5253" s="1">
        <f t="shared" si="82"/>
        <v>196.48</v>
      </c>
      <c r="W5253" s="30">
        <f>Orders[[#This Row],[Profit]]/Orders[[#This Row],[Sales]]</f>
        <v>0.47000000000000003</v>
      </c>
    </row>
    <row r="5254" spans="1:23" x14ac:dyDescent="0.35">
      <c r="A5254" s="1" t="s">
        <v>16213</v>
      </c>
      <c r="B5254" s="1" t="s">
        <v>8102</v>
      </c>
      <c r="C5254" s="8">
        <v>43038</v>
      </c>
      <c r="D5254" s="7">
        <v>43041</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53.043900000000001</v>
      </c>
      <c r="V5254" s="1">
        <f t="shared" si="82"/>
        <v>548.73</v>
      </c>
      <c r="W5254" s="30">
        <f>Orders[[#This Row],[Profit]]/Orders[[#This Row],[Sales]]</f>
        <v>0.29000000000000004</v>
      </c>
    </row>
    <row r="5255" spans="1:23" x14ac:dyDescent="0.35">
      <c r="A5255" s="1" t="s">
        <v>16214</v>
      </c>
      <c r="B5255" s="1" t="s">
        <v>8103</v>
      </c>
      <c r="C5255" s="8">
        <v>42436</v>
      </c>
      <c r="D5255" s="7">
        <v>42440</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v>
      </c>
      <c r="S5255" s="1">
        <v>2</v>
      </c>
      <c r="T5255" s="1">
        <v>0.2</v>
      </c>
      <c r="U5255" s="1">
        <v>33.64</v>
      </c>
      <c r="V5255" s="1">
        <f t="shared" si="82"/>
        <v>215.29599999999999</v>
      </c>
      <c r="W5255" s="30">
        <f>Orders[[#This Row],[Profit]]/Orders[[#This Row],[Sales]]</f>
        <v>0.3125</v>
      </c>
    </row>
    <row r="5256" spans="1:23" x14ac:dyDescent="0.35">
      <c r="A5256" s="1" t="s">
        <v>16215</v>
      </c>
      <c r="B5256" s="1" t="s">
        <v>8104</v>
      </c>
      <c r="C5256" s="8">
        <v>42799</v>
      </c>
      <c r="D5256" s="7">
        <v>42801</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-7.0979999999999999</v>
      </c>
      <c r="V5256" s="1">
        <f t="shared" si="82"/>
        <v>198.744</v>
      </c>
      <c r="W5256" s="30">
        <f>Orders[[#This Row],[Profit]]/Orders[[#This Row],[Sales]]</f>
        <v>-7.1428571428571425E-2</v>
      </c>
    </row>
    <row r="5257" spans="1:23" x14ac:dyDescent="0.35">
      <c r="A5257" s="1" t="s">
        <v>16216</v>
      </c>
      <c r="B5257" s="1" t="s">
        <v>8104</v>
      </c>
      <c r="C5257" s="8">
        <v>42799</v>
      </c>
      <c r="D5257" s="7">
        <v>42801</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33.567999999999998</v>
      </c>
      <c r="S5257" s="1">
        <v>2</v>
      </c>
      <c r="T5257" s="1">
        <v>0.2</v>
      </c>
      <c r="U5257" s="1">
        <v>-5.4547999999999996</v>
      </c>
      <c r="V5257" s="1">
        <f t="shared" si="82"/>
        <v>67.135999999999996</v>
      </c>
      <c r="W5257" s="30">
        <f>Orders[[#This Row],[Profit]]/Orders[[#This Row],[Sales]]</f>
        <v>-0.16250000000000001</v>
      </c>
    </row>
    <row r="5258" spans="1:23" x14ac:dyDescent="0.35">
      <c r="A5258" s="1" t="s">
        <v>16217</v>
      </c>
      <c r="B5258" s="1" t="s">
        <v>8106</v>
      </c>
      <c r="C5258" s="8">
        <v>43320</v>
      </c>
      <c r="D5258" s="7">
        <v>43326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c r="V5258" s="1">
        <f t="shared" si="82"/>
        <v>21.12</v>
      </c>
      <c r="W5258" s="30">
        <f>Orders[[#This Row],[Profit]]/Orders[[#This Row],[Sales]]</f>
        <v>0.44999999999999996</v>
      </c>
    </row>
    <row r="5259" spans="1:23" x14ac:dyDescent="0.35">
      <c r="A5259" s="1" t="s">
        <v>16218</v>
      </c>
      <c r="B5259" s="1" t="s">
        <v>8107</v>
      </c>
      <c r="C5259" s="8">
        <v>43468</v>
      </c>
      <c r="D5259" s="7">
        <v>43473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c r="V5259" s="1">
        <f t="shared" si="82"/>
        <v>233.28000000000003</v>
      </c>
      <c r="W5259" s="30">
        <f>Orders[[#This Row],[Profit]]/Orders[[#This Row],[Sales]]</f>
        <v>0.48000000000000004</v>
      </c>
    </row>
    <row r="5260" spans="1:23" x14ac:dyDescent="0.35">
      <c r="A5260" s="1" t="s">
        <v>16219</v>
      </c>
      <c r="B5260" s="1" t="s">
        <v>8108</v>
      </c>
      <c r="C5260" s="8">
        <v>43747</v>
      </c>
      <c r="D5260" s="7">
        <v>43749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16.544</v>
      </c>
      <c r="V5260" s="1">
        <f t="shared" si="82"/>
        <v>176</v>
      </c>
      <c r="W5260" s="30">
        <f>Orders[[#This Row],[Profit]]/Orders[[#This Row],[Sales]]</f>
        <v>0.47</v>
      </c>
    </row>
    <row r="5261" spans="1:23" x14ac:dyDescent="0.35">
      <c r="A5261" s="1" t="s">
        <v>16220</v>
      </c>
      <c r="B5261" s="1" t="s">
        <v>8109</v>
      </c>
      <c r="C5261" s="8">
        <v>43758</v>
      </c>
      <c r="D5261" s="7">
        <v>43764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15.934799999999999</v>
      </c>
      <c r="V5261" s="1">
        <f t="shared" si="82"/>
        <v>136.584</v>
      </c>
      <c r="W5261" s="30">
        <f>Orders[[#This Row],[Profit]]/Orders[[#This Row],[Sales]]</f>
        <v>0.35</v>
      </c>
    </row>
    <row r="5262" spans="1:23" x14ac:dyDescent="0.35">
      <c r="A5262" s="1" t="s">
        <v>16221</v>
      </c>
      <c r="B5262" s="1" t="s">
        <v>8110</v>
      </c>
      <c r="C5262" s="8">
        <v>42620</v>
      </c>
      <c r="D5262" s="7">
        <v>42623</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14.7582</v>
      </c>
      <c r="V5262" s="1">
        <f t="shared" si="82"/>
        <v>590.32799999999997</v>
      </c>
      <c r="W5262" s="30">
        <f>Orders[[#This Row],[Profit]]/Orders[[#This Row],[Sales]]</f>
        <v>7.4999999999999997E-2</v>
      </c>
    </row>
    <row r="5263" spans="1:23" x14ac:dyDescent="0.35">
      <c r="A5263" s="1" t="s">
        <v>16222</v>
      </c>
      <c r="B5263" s="1" t="s">
        <v>8110</v>
      </c>
      <c r="C5263" s="8">
        <v>42620</v>
      </c>
      <c r="D5263" s="7">
        <v>42623</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2.92</v>
      </c>
      <c r="S5263" s="1">
        <v>2</v>
      </c>
      <c r="T5263" s="1">
        <v>0.8</v>
      </c>
      <c r="U5263" s="1">
        <v>-4.8179999999999996</v>
      </c>
      <c r="V5263" s="1">
        <f t="shared" si="82"/>
        <v>5.84</v>
      </c>
      <c r="W5263" s="30">
        <f>Orders[[#This Row],[Profit]]/Orders[[#This Row],[Sales]]</f>
        <v>-1.65</v>
      </c>
    </row>
    <row r="5264" spans="1:23" x14ac:dyDescent="0.35">
      <c r="A5264" s="1" t="s">
        <v>16223</v>
      </c>
      <c r="B5264" s="1" t="s">
        <v>8110</v>
      </c>
      <c r="C5264" s="8">
        <v>42620</v>
      </c>
      <c r="D5264" s="7">
        <v>42623</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200.79499999999999</v>
      </c>
      <c r="S5264" s="1">
        <v>1</v>
      </c>
      <c r="T5264" s="1">
        <v>0.3</v>
      </c>
      <c r="U5264" s="1">
        <v>-22.948</v>
      </c>
      <c r="V5264" s="1">
        <f t="shared" si="82"/>
        <v>200.79499999999999</v>
      </c>
      <c r="W5264" s="30">
        <f>Orders[[#This Row],[Profit]]/Orders[[#This Row],[Sales]]</f>
        <v>-0.1142857142857143</v>
      </c>
    </row>
    <row r="5265" spans="1:23" x14ac:dyDescent="0.35">
      <c r="A5265" s="1" t="s">
        <v>16224</v>
      </c>
      <c r="B5265" s="1" t="s">
        <v>8110</v>
      </c>
      <c r="C5265" s="8">
        <v>42620</v>
      </c>
      <c r="D5265" s="7">
        <v>42623</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-2.9180000000000001</v>
      </c>
      <c r="V5265" s="1">
        <f t="shared" si="82"/>
        <v>186.75200000000001</v>
      </c>
      <c r="W5265" s="30">
        <f>Orders[[#This Row],[Profit]]/Orders[[#This Row],[Sales]]</f>
        <v>-6.25E-2</v>
      </c>
    </row>
    <row r="5266" spans="1:23" x14ac:dyDescent="0.35">
      <c r="A5266" s="1" t="s">
        <v>16225</v>
      </c>
      <c r="B5266" s="1" t="s">
        <v>8110</v>
      </c>
      <c r="C5266" s="8">
        <v>42620</v>
      </c>
      <c r="D5266" s="7">
        <v>42623</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3.5529000000000002</v>
      </c>
      <c r="V5266" s="1">
        <f t="shared" si="82"/>
        <v>65.591999999999999</v>
      </c>
      <c r="W5266" s="30">
        <f>Orders[[#This Row],[Profit]]/Orders[[#This Row],[Sales]]</f>
        <v>0.16250000000000001</v>
      </c>
    </row>
    <row r="5267" spans="1:23" x14ac:dyDescent="0.35">
      <c r="A5267" s="1" t="s">
        <v>16226</v>
      </c>
      <c r="B5267" s="1" t="s">
        <v>8111</v>
      </c>
      <c r="C5267" s="8">
        <v>43738</v>
      </c>
      <c r="D5267" s="7">
        <v>43741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5.7624000000000004</v>
      </c>
      <c r="V5267" s="1">
        <f t="shared" si="82"/>
        <v>23.52</v>
      </c>
      <c r="W5267" s="30">
        <f>Orders[[#This Row],[Profit]]/Orders[[#This Row],[Sales]]</f>
        <v>0.49000000000000005</v>
      </c>
    </row>
    <row r="5268" spans="1:23" x14ac:dyDescent="0.35">
      <c r="A5268" s="1" t="s">
        <v>16227</v>
      </c>
      <c r="B5268" s="1" t="s">
        <v>8111</v>
      </c>
      <c r="C5268" s="8">
        <v>43738</v>
      </c>
      <c r="D5268" s="7">
        <v>43741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c r="V5268" s="1">
        <f t="shared" si="82"/>
        <v>503.82</v>
      </c>
      <c r="W5268" s="30">
        <f>Orders[[#This Row],[Profit]]/Orders[[#This Row],[Sales]]</f>
        <v>0.49</v>
      </c>
    </row>
    <row r="5269" spans="1:23" x14ac:dyDescent="0.35">
      <c r="A5269" s="1" t="s">
        <v>16228</v>
      </c>
      <c r="B5269" s="1" t="s">
        <v>8111</v>
      </c>
      <c r="C5269" s="8">
        <v>43738</v>
      </c>
      <c r="D5269" s="7">
        <v>43741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c r="V5269" s="1">
        <f t="shared" si="82"/>
        <v>3.89</v>
      </c>
      <c r="W5269" s="30">
        <f>Orders[[#This Row],[Profit]]/Orders[[#This Row],[Sales]]</f>
        <v>0.26</v>
      </c>
    </row>
    <row r="5270" spans="1:23" x14ac:dyDescent="0.35">
      <c r="A5270" s="1" t="s">
        <v>16229</v>
      </c>
      <c r="B5270" s="1" t="s">
        <v>8112</v>
      </c>
      <c r="C5270" s="8">
        <v>43785</v>
      </c>
      <c r="D5270" s="7">
        <v>43790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24.122399999999999</v>
      </c>
      <c r="V5270" s="1">
        <f t="shared" si="82"/>
        <v>209.76</v>
      </c>
      <c r="W5270" s="30">
        <f>Orders[[#This Row],[Profit]]/Orders[[#This Row],[Sales]]</f>
        <v>0.46</v>
      </c>
    </row>
    <row r="5271" spans="1:23" x14ac:dyDescent="0.35">
      <c r="A5271" s="1" t="s">
        <v>16230</v>
      </c>
      <c r="B5271" s="1" t="s">
        <v>8115</v>
      </c>
      <c r="C5271" s="8">
        <v>43719</v>
      </c>
      <c r="D5271" s="7">
        <v>43719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c r="V5271" s="1">
        <f t="shared" si="82"/>
        <v>129.44</v>
      </c>
      <c r="W5271" s="30">
        <f>Orders[[#This Row],[Profit]]/Orders[[#This Row],[Sales]]</f>
        <v>0.36</v>
      </c>
    </row>
    <row r="5272" spans="1:23" x14ac:dyDescent="0.35">
      <c r="A5272" s="1" t="s">
        <v>16231</v>
      </c>
      <c r="B5272" s="1" t="s">
        <v>8115</v>
      </c>
      <c r="C5272" s="8">
        <v>43719</v>
      </c>
      <c r="D5272" s="7">
        <v>43719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406.6</v>
      </c>
      <c r="S5272" s="1">
        <v>5</v>
      </c>
      <c r="T5272" s="1">
        <v>0</v>
      </c>
      <c r="U5272" s="1">
        <v>113.848</v>
      </c>
      <c r="V5272" s="1">
        <f t="shared" si="82"/>
        <v>2033</v>
      </c>
      <c r="W5272" s="30">
        <f>Orders[[#This Row],[Profit]]/Orders[[#This Row],[Sales]]</f>
        <v>0.27999999999999997</v>
      </c>
    </row>
    <row r="5273" spans="1:23" x14ac:dyDescent="0.35">
      <c r="A5273" s="1" t="s">
        <v>16232</v>
      </c>
      <c r="B5273" s="1" t="s">
        <v>8116</v>
      </c>
      <c r="C5273" s="8">
        <v>43481</v>
      </c>
      <c r="D5273" s="7">
        <v>43481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c r="V5273" s="1">
        <f t="shared" si="82"/>
        <v>111.68</v>
      </c>
      <c r="W5273" s="30">
        <f>Orders[[#This Row],[Profit]]/Orders[[#This Row],[Sales]]</f>
        <v>0.28999999999999998</v>
      </c>
    </row>
    <row r="5274" spans="1:23" x14ac:dyDescent="0.35">
      <c r="A5274" s="1" t="s">
        <v>16233</v>
      </c>
      <c r="B5274" s="1" t="s">
        <v>8116</v>
      </c>
      <c r="C5274" s="8">
        <v>43481</v>
      </c>
      <c r="D5274" s="7">
        <v>43481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v>
      </c>
      <c r="V5274" s="1">
        <f t="shared" si="82"/>
        <v>2797.7040000000002</v>
      </c>
      <c r="W5274" s="30">
        <f>Orders[[#This Row],[Profit]]/Orders[[#This Row],[Sales]]</f>
        <v>-3.7499999999999999E-2</v>
      </c>
    </row>
    <row r="5275" spans="1:23" x14ac:dyDescent="0.35">
      <c r="A5275" s="1" t="s">
        <v>16234</v>
      </c>
      <c r="B5275" s="1" t="s">
        <v>8117</v>
      </c>
      <c r="C5275" s="8">
        <v>43430</v>
      </c>
      <c r="D5275" s="7">
        <v>43433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3.7440000000000002</v>
      </c>
      <c r="S5275" s="1">
        <v>4</v>
      </c>
      <c r="T5275" s="1">
        <v>0.7</v>
      </c>
      <c r="U5275" s="1">
        <v>-2.6208</v>
      </c>
      <c r="V5275" s="1">
        <f t="shared" si="82"/>
        <v>14.976000000000001</v>
      </c>
      <c r="W5275" s="30">
        <f>Orders[[#This Row],[Profit]]/Orders[[#This Row],[Sales]]</f>
        <v>-0.7</v>
      </c>
    </row>
    <row r="5276" spans="1:23" x14ac:dyDescent="0.35">
      <c r="A5276" s="1" t="s">
        <v>16235</v>
      </c>
      <c r="B5276" s="1" t="s">
        <v>8118</v>
      </c>
      <c r="C5276" s="8">
        <v>43046</v>
      </c>
      <c r="D5276" s="7">
        <v>43048</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1">
        <v>715.2</v>
      </c>
      <c r="S5276" s="1">
        <v>3</v>
      </c>
      <c r="T5276" s="1">
        <v>0</v>
      </c>
      <c r="U5276" s="1">
        <v>178.8</v>
      </c>
      <c r="V5276" s="1">
        <f t="shared" si="82"/>
        <v>2145.6000000000004</v>
      </c>
      <c r="W5276" s="30">
        <f>Orders[[#This Row],[Profit]]/Orders[[#This Row],[Sales]]</f>
        <v>0.25</v>
      </c>
    </row>
    <row r="5277" spans="1:23" x14ac:dyDescent="0.35">
      <c r="A5277" s="1" t="s">
        <v>16236</v>
      </c>
      <c r="B5277" s="1" t="s">
        <v>8119</v>
      </c>
      <c r="C5277" s="8">
        <v>43813</v>
      </c>
      <c r="D5277" s="7">
        <v>43819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70.311999999999998</v>
      </c>
      <c r="V5277" s="1">
        <f t="shared" si="82"/>
        <v>639.20000000000005</v>
      </c>
      <c r="W5277" s="30">
        <f>Orders[[#This Row],[Profit]]/Orders[[#This Row],[Sales]]</f>
        <v>0.43999999999999995</v>
      </c>
    </row>
    <row r="5278" spans="1:23" x14ac:dyDescent="0.35">
      <c r="A5278" s="1" t="s">
        <v>16237</v>
      </c>
      <c r="B5278" s="1" t="s">
        <v>8119</v>
      </c>
      <c r="C5278" s="8">
        <v>43813</v>
      </c>
      <c r="D5278" s="7">
        <v>43819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8.5024999999999995</v>
      </c>
      <c r="V5278" s="1">
        <f t="shared" si="82"/>
        <v>223.75</v>
      </c>
      <c r="W5278" s="30">
        <f>Orders[[#This Row],[Profit]]/Orders[[#This Row],[Sales]]</f>
        <v>0.19</v>
      </c>
    </row>
    <row r="5279" spans="1:23" x14ac:dyDescent="0.35">
      <c r="A5279" s="1" t="s">
        <v>16238</v>
      </c>
      <c r="B5279" s="1" t="s">
        <v>8120</v>
      </c>
      <c r="C5279" s="8">
        <v>42626</v>
      </c>
      <c r="D5279" s="7">
        <v>42630</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-9.7175999999999991</v>
      </c>
      <c r="V5279" s="1">
        <f t="shared" si="82"/>
        <v>2040.6959999999999</v>
      </c>
      <c r="W5279" s="30">
        <f>Orders[[#This Row],[Profit]]/Orders[[#This Row],[Sales]]</f>
        <v>-2.8571428571428571E-2</v>
      </c>
    </row>
    <row r="5280" spans="1:23" x14ac:dyDescent="0.35">
      <c r="A5280" s="1" t="s">
        <v>16239</v>
      </c>
      <c r="B5280" s="1" t="s">
        <v>8121</v>
      </c>
      <c r="C5280" s="8">
        <v>42711</v>
      </c>
      <c r="D5280" s="7">
        <v>42717</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48.539200000000001</v>
      </c>
      <c r="V5280" s="1">
        <f t="shared" si="82"/>
        <v>422.08</v>
      </c>
      <c r="W5280" s="30">
        <f>Orders[[#This Row],[Profit]]/Orders[[#This Row],[Sales]]</f>
        <v>0.46</v>
      </c>
    </row>
    <row r="5281" spans="1:23" x14ac:dyDescent="0.35">
      <c r="A5281" s="1" t="s">
        <v>16240</v>
      </c>
      <c r="B5281" s="1" t="s">
        <v>8122</v>
      </c>
      <c r="C5281" s="8">
        <v>43715</v>
      </c>
      <c r="D5281" s="7">
        <v>43719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c r="V5281" s="1">
        <f t="shared" si="82"/>
        <v>13.48</v>
      </c>
      <c r="W5281" s="30">
        <f>Orders[[#This Row],[Profit]]/Orders[[#This Row],[Sales]]</f>
        <v>0.13999999999999999</v>
      </c>
    </row>
    <row r="5282" spans="1:23" x14ac:dyDescent="0.35">
      <c r="A5282" s="1" t="s">
        <v>16241</v>
      </c>
      <c r="B5282" s="1" t="s">
        <v>8123</v>
      </c>
      <c r="C5282" s="8">
        <v>43745</v>
      </c>
      <c r="D5282" s="7">
        <v>43750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c r="V5282" s="1">
        <f t="shared" si="82"/>
        <v>171.04</v>
      </c>
      <c r="W5282" s="30">
        <f>Orders[[#This Row],[Profit]]/Orders[[#This Row],[Sales]]</f>
        <v>0.26</v>
      </c>
    </row>
    <row r="5283" spans="1:23" x14ac:dyDescent="0.35">
      <c r="A5283" s="1" t="s">
        <v>16242</v>
      </c>
      <c r="B5283" s="1" t="s">
        <v>8124</v>
      </c>
      <c r="C5283" s="8">
        <v>42983</v>
      </c>
      <c r="D5283" s="7">
        <v>42988</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c r="V5283" s="1">
        <f t="shared" si="82"/>
        <v>12.32</v>
      </c>
      <c r="W5283" s="30">
        <f>Orders[[#This Row],[Profit]]/Orders[[#This Row],[Sales]]</f>
        <v>0.48</v>
      </c>
    </row>
    <row r="5284" spans="1:23" x14ac:dyDescent="0.35">
      <c r="A5284" s="1" t="s">
        <v>16243</v>
      </c>
      <c r="B5284" s="1" t="s">
        <v>8124</v>
      </c>
      <c r="C5284" s="8">
        <v>42983</v>
      </c>
      <c r="D5284" s="7">
        <v>42988</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36.840000000000003</v>
      </c>
      <c r="S5284" s="1">
        <v>3</v>
      </c>
      <c r="T5284" s="1">
        <v>0</v>
      </c>
      <c r="U5284" s="1">
        <v>17.314800000000002</v>
      </c>
      <c r="V5284" s="1">
        <f t="shared" si="82"/>
        <v>110.52000000000001</v>
      </c>
      <c r="W5284" s="30">
        <f>Orders[[#This Row],[Profit]]/Orders[[#This Row],[Sales]]</f>
        <v>0.47000000000000003</v>
      </c>
    </row>
    <row r="5285" spans="1:23" x14ac:dyDescent="0.35">
      <c r="A5285" s="1" t="s">
        <v>16244</v>
      </c>
      <c r="B5285" s="1" t="s">
        <v>8125</v>
      </c>
      <c r="C5285" s="8">
        <v>42459</v>
      </c>
      <c r="D5285" s="7">
        <v>42464</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c r="V5285" s="1">
        <f t="shared" si="82"/>
        <v>47.519999999999996</v>
      </c>
      <c r="W5285" s="30">
        <f>Orders[[#This Row],[Profit]]/Orders[[#This Row],[Sales]]</f>
        <v>0</v>
      </c>
    </row>
    <row r="5286" spans="1:23" x14ac:dyDescent="0.35">
      <c r="A5286" s="1" t="s">
        <v>16245</v>
      </c>
      <c r="B5286" s="1" t="s">
        <v>8125</v>
      </c>
      <c r="C5286" s="8">
        <v>42459</v>
      </c>
      <c r="D5286" s="7">
        <v>42464</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v>
      </c>
      <c r="S5286" s="1">
        <v>3</v>
      </c>
      <c r="T5286" s="1">
        <v>0</v>
      </c>
      <c r="U5286" s="1">
        <v>22.2</v>
      </c>
      <c r="V5286" s="1">
        <f t="shared" si="82"/>
        <v>133.19999999999999</v>
      </c>
      <c r="W5286" s="30">
        <f>Orders[[#This Row],[Profit]]/Orders[[#This Row],[Sales]]</f>
        <v>0.5</v>
      </c>
    </row>
    <row r="5287" spans="1:23" x14ac:dyDescent="0.35">
      <c r="A5287" s="1" t="s">
        <v>16246</v>
      </c>
      <c r="B5287" s="1" t="s">
        <v>8126</v>
      </c>
      <c r="C5287" s="8">
        <v>43590</v>
      </c>
      <c r="D5287" s="7">
        <v>43591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v>
      </c>
      <c r="S5287" s="1">
        <v>9</v>
      </c>
      <c r="T5287" s="1">
        <v>0.2</v>
      </c>
      <c r="U5287" s="1">
        <v>7.4340000000000002</v>
      </c>
      <c r="V5287" s="1">
        <f t="shared" si="82"/>
        <v>191.16</v>
      </c>
      <c r="W5287" s="30">
        <f>Orders[[#This Row],[Profit]]/Orders[[#This Row],[Sales]]</f>
        <v>0.35000000000000003</v>
      </c>
    </row>
    <row r="5288" spans="1:23" x14ac:dyDescent="0.35">
      <c r="A5288" s="1" t="s">
        <v>16247</v>
      </c>
      <c r="B5288" s="1" t="s">
        <v>8126</v>
      </c>
      <c r="C5288" s="8">
        <v>43590</v>
      </c>
      <c r="D5288" s="7">
        <v>43591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9.5519999999999996</v>
      </c>
      <c r="S5288" s="1">
        <v>8</v>
      </c>
      <c r="T5288" s="1">
        <v>0.7</v>
      </c>
      <c r="U5288" s="1">
        <v>-7.3231999999999999</v>
      </c>
      <c r="V5288" s="1">
        <f t="shared" si="82"/>
        <v>76.415999999999997</v>
      </c>
      <c r="W5288" s="30">
        <f>Orders[[#This Row],[Profit]]/Orders[[#This Row],[Sales]]</f>
        <v>-0.76666666666666672</v>
      </c>
    </row>
    <row r="5289" spans="1:23" x14ac:dyDescent="0.35">
      <c r="A5289" s="1" t="s">
        <v>16248</v>
      </c>
      <c r="B5289" s="1" t="s">
        <v>8126</v>
      </c>
      <c r="C5289" s="8">
        <v>43590</v>
      </c>
      <c r="D5289" s="7">
        <v>43591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v>
      </c>
      <c r="S5289" s="1">
        <v>3</v>
      </c>
      <c r="T5289" s="1">
        <v>0.7</v>
      </c>
      <c r="U5289" s="1">
        <v>-152.9847</v>
      </c>
      <c r="V5289" s="1">
        <f t="shared" si="82"/>
        <v>269.97300000000001</v>
      </c>
      <c r="W5289" s="30">
        <f>Orders[[#This Row],[Profit]]/Orders[[#This Row],[Sales]]</f>
        <v>-1.7</v>
      </c>
    </row>
    <row r="5290" spans="1:23" x14ac:dyDescent="0.35">
      <c r="A5290" s="1" t="s">
        <v>16249</v>
      </c>
      <c r="B5290" s="1" t="s">
        <v>8127</v>
      </c>
      <c r="C5290" s="8">
        <v>43585</v>
      </c>
      <c r="D5290" s="7">
        <v>43590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c r="V5290" s="1">
        <f t="shared" si="82"/>
        <v>655.84</v>
      </c>
      <c r="W5290" s="30">
        <f>Orders[[#This Row],[Profit]]/Orders[[#This Row],[Sales]]</f>
        <v>0.49</v>
      </c>
    </row>
    <row r="5291" spans="1:23" x14ac:dyDescent="0.35">
      <c r="A5291" s="1" t="s">
        <v>16250</v>
      </c>
      <c r="B5291" s="1" t="s">
        <v>8128</v>
      </c>
      <c r="C5291" s="8">
        <v>42621</v>
      </c>
      <c r="D5291" s="7">
        <v>42628</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c r="V5291" s="1">
        <f t="shared" si="82"/>
        <v>35.808</v>
      </c>
      <c r="W5291" s="30">
        <f>Orders[[#This Row],[Profit]]/Orders[[#This Row],[Sales]]</f>
        <v>0.35</v>
      </c>
    </row>
    <row r="5292" spans="1:23" x14ac:dyDescent="0.35">
      <c r="A5292" s="1" t="s">
        <v>16251</v>
      </c>
      <c r="B5292" s="1" t="s">
        <v>8128</v>
      </c>
      <c r="C5292" s="8">
        <v>42621</v>
      </c>
      <c r="D5292" s="7">
        <v>42628</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966.7</v>
      </c>
      <c r="S5292" s="1">
        <v>5</v>
      </c>
      <c r="T5292" s="1">
        <v>0.3</v>
      </c>
      <c r="U5292" s="1">
        <v>-13.81</v>
      </c>
      <c r="V5292" s="1">
        <f t="shared" si="82"/>
        <v>4833.5</v>
      </c>
      <c r="W5292" s="30">
        <f>Orders[[#This Row],[Profit]]/Orders[[#This Row],[Sales]]</f>
        <v>-1.4285714285714285E-2</v>
      </c>
    </row>
    <row r="5293" spans="1:23" x14ac:dyDescent="0.35">
      <c r="A5293" s="1" t="s">
        <v>16252</v>
      </c>
      <c r="B5293" s="1" t="s">
        <v>8128</v>
      </c>
      <c r="C5293" s="8">
        <v>42621</v>
      </c>
      <c r="D5293" s="7">
        <v>42628</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c r="V5293" s="1">
        <f t="shared" si="82"/>
        <v>1092.672</v>
      </c>
      <c r="W5293" s="30">
        <f>Orders[[#This Row],[Profit]]/Orders[[#This Row],[Sales]]</f>
        <v>0.33750000000000002</v>
      </c>
    </row>
    <row r="5294" spans="1:23" x14ac:dyDescent="0.35">
      <c r="A5294" s="1" t="s">
        <v>16253</v>
      </c>
      <c r="B5294" s="1" t="s">
        <v>8129</v>
      </c>
      <c r="C5294" s="8">
        <v>43636</v>
      </c>
      <c r="D5294" s="7">
        <v>43639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c r="V5294" s="1">
        <f t="shared" si="82"/>
        <v>4.4640000000000004</v>
      </c>
      <c r="W5294" s="30">
        <f>Orders[[#This Row],[Profit]]/Orders[[#This Row],[Sales]]</f>
        <v>7.4999999999999983E-2</v>
      </c>
    </row>
    <row r="5295" spans="1:23" x14ac:dyDescent="0.35">
      <c r="A5295" s="1" t="s">
        <v>16254</v>
      </c>
      <c r="B5295" s="1" t="s">
        <v>8130</v>
      </c>
      <c r="C5295" s="8">
        <v>43095</v>
      </c>
      <c r="D5295" s="7">
        <v>43099</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v>
      </c>
      <c r="V5295" s="1">
        <f t="shared" si="82"/>
        <v>51.588000000000001</v>
      </c>
      <c r="W5295" s="30">
        <f>Orders[[#This Row],[Profit]]/Orders[[#This Row],[Sales]]</f>
        <v>-0.3</v>
      </c>
    </row>
    <row r="5296" spans="1:23" x14ac:dyDescent="0.35">
      <c r="A5296" s="1" t="s">
        <v>16255</v>
      </c>
      <c r="B5296" s="1" t="s">
        <v>8131</v>
      </c>
      <c r="C5296" s="8">
        <v>43692</v>
      </c>
      <c r="D5296" s="7">
        <v>43696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23.184000000000001</v>
      </c>
      <c r="V5296" s="1">
        <f t="shared" si="82"/>
        <v>403.2</v>
      </c>
      <c r="W5296" s="30">
        <f>Orders[[#This Row],[Profit]]/Orders[[#This Row],[Sales]]</f>
        <v>0.46</v>
      </c>
    </row>
    <row r="5297" spans="1:23" x14ac:dyDescent="0.35">
      <c r="A5297" s="1" t="s">
        <v>16256</v>
      </c>
      <c r="B5297" s="1" t="s">
        <v>8134</v>
      </c>
      <c r="C5297" s="8">
        <v>43528</v>
      </c>
      <c r="D5297" s="7">
        <v>43533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c r="V5297" s="1">
        <f t="shared" si="82"/>
        <v>179.136</v>
      </c>
      <c r="W5297" s="30">
        <f>Orders[[#This Row],[Profit]]/Orders[[#This Row],[Sales]]</f>
        <v>0.36250000000000004</v>
      </c>
    </row>
    <row r="5298" spans="1:23" x14ac:dyDescent="0.35">
      <c r="A5298" s="1" t="s">
        <v>16257</v>
      </c>
      <c r="B5298" s="1" t="s">
        <v>8135</v>
      </c>
      <c r="C5298" s="8">
        <v>43673</v>
      </c>
      <c r="D5298" s="7">
        <v>43677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4.0202999999999998</v>
      </c>
      <c r="V5298" s="1">
        <f t="shared" si="82"/>
        <v>14.89</v>
      </c>
      <c r="W5298" s="30">
        <f>Orders[[#This Row],[Profit]]/Orders[[#This Row],[Sales]]</f>
        <v>0.26999999999999996</v>
      </c>
    </row>
    <row r="5299" spans="1:23" x14ac:dyDescent="0.35">
      <c r="A5299" s="1" t="s">
        <v>16258</v>
      </c>
      <c r="B5299" s="1" t="s">
        <v>8135</v>
      </c>
      <c r="C5299" s="8">
        <v>43673</v>
      </c>
      <c r="D5299" s="7">
        <v>43677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135.97999999999999</v>
      </c>
      <c r="V5299" s="1">
        <f t="shared" si="82"/>
        <v>4351.3599999999997</v>
      </c>
      <c r="W5299" s="30">
        <f>Orders[[#This Row],[Profit]]/Orders[[#This Row],[Sales]]</f>
        <v>0.25</v>
      </c>
    </row>
    <row r="5300" spans="1:23" x14ac:dyDescent="0.35">
      <c r="A5300" s="1" t="s">
        <v>16259</v>
      </c>
      <c r="B5300" s="1" t="s">
        <v>8136</v>
      </c>
      <c r="C5300" s="8">
        <v>43366</v>
      </c>
      <c r="D5300" s="7">
        <v>43369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1.9176</v>
      </c>
      <c r="V5300" s="1">
        <f t="shared" si="82"/>
        <v>8.16</v>
      </c>
      <c r="W5300" s="30">
        <f>Orders[[#This Row],[Profit]]/Orders[[#This Row],[Sales]]</f>
        <v>0.47</v>
      </c>
    </row>
    <row r="5301" spans="1:23" x14ac:dyDescent="0.35">
      <c r="A5301" s="1" t="s">
        <v>16260</v>
      </c>
      <c r="B5301" s="1" t="s">
        <v>8136</v>
      </c>
      <c r="C5301" s="8">
        <v>43366</v>
      </c>
      <c r="D5301" s="7">
        <v>43369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8.6940000000000008</v>
      </c>
      <c r="V5301" s="1">
        <f t="shared" si="82"/>
        <v>56.699999999999996</v>
      </c>
      <c r="W5301" s="30">
        <f>Orders[[#This Row],[Profit]]/Orders[[#This Row],[Sales]]</f>
        <v>0.46000000000000008</v>
      </c>
    </row>
    <row r="5302" spans="1:23" x14ac:dyDescent="0.35">
      <c r="A5302" s="1" t="s">
        <v>16261</v>
      </c>
      <c r="B5302" s="1" t="s">
        <v>8137</v>
      </c>
      <c r="C5302" s="8">
        <v>43250</v>
      </c>
      <c r="D5302" s="7">
        <v>43254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386.83499999999998</v>
      </c>
      <c r="V5302" s="1">
        <f t="shared" si="82"/>
        <v>22755</v>
      </c>
      <c r="W5302" s="30">
        <f>Orders[[#This Row],[Profit]]/Orders[[#This Row],[Sales]]</f>
        <v>0.16999999999999998</v>
      </c>
    </row>
    <row r="5303" spans="1:23" x14ac:dyDescent="0.35">
      <c r="A5303" s="1" t="s">
        <v>16262</v>
      </c>
      <c r="B5303" s="1" t="s">
        <v>8137</v>
      </c>
      <c r="C5303" s="8">
        <v>43250</v>
      </c>
      <c r="D5303" s="7">
        <v>43254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1979.7</v>
      </c>
      <c r="S5303" s="1">
        <v>6</v>
      </c>
      <c r="T5303" s="1">
        <v>0</v>
      </c>
      <c r="U5303" s="1">
        <v>653.30100000000004</v>
      </c>
      <c r="V5303" s="1">
        <f t="shared" si="82"/>
        <v>11878.2</v>
      </c>
      <c r="W5303" s="30">
        <f>Orders[[#This Row],[Profit]]/Orders[[#This Row],[Sales]]</f>
        <v>0.33</v>
      </c>
    </row>
    <row r="5304" spans="1:23" x14ac:dyDescent="0.35">
      <c r="A5304" s="1" t="s">
        <v>16263</v>
      </c>
      <c r="B5304" s="1" t="s">
        <v>8137</v>
      </c>
      <c r="C5304" s="8">
        <v>43250</v>
      </c>
      <c r="D5304" s="7">
        <v>43254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62.1</v>
      </c>
      <c r="S5304" s="1">
        <v>6</v>
      </c>
      <c r="T5304" s="1">
        <v>0</v>
      </c>
      <c r="U5304" s="1">
        <v>29.808</v>
      </c>
      <c r="V5304" s="1">
        <f t="shared" si="82"/>
        <v>372.6</v>
      </c>
      <c r="W5304" s="30">
        <f>Orders[[#This Row],[Profit]]/Orders[[#This Row],[Sales]]</f>
        <v>0.48</v>
      </c>
    </row>
    <row r="5305" spans="1:23" x14ac:dyDescent="0.35">
      <c r="A5305" s="1" t="s">
        <v>16264</v>
      </c>
      <c r="B5305" s="1" t="s">
        <v>8138</v>
      </c>
      <c r="C5305" s="8">
        <v>42690</v>
      </c>
      <c r="D5305" s="7">
        <v>42694</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-1.0656000000000001</v>
      </c>
      <c r="V5305" s="1">
        <f t="shared" si="82"/>
        <v>74.591999999999999</v>
      </c>
      <c r="W5305" s="30">
        <f>Orders[[#This Row],[Profit]]/Orders[[#This Row],[Sales]]</f>
        <v>-2.8571428571428574E-2</v>
      </c>
    </row>
    <row r="5306" spans="1:23" x14ac:dyDescent="0.35">
      <c r="A5306" s="1" t="s">
        <v>16265</v>
      </c>
      <c r="B5306" s="1" t="s">
        <v>8139</v>
      </c>
      <c r="C5306" s="8">
        <v>42634</v>
      </c>
      <c r="D5306" s="7">
        <v>42636</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-7.476</v>
      </c>
      <c r="V5306" s="1">
        <f t="shared" si="82"/>
        <v>17.088000000000001</v>
      </c>
      <c r="W5306" s="30">
        <f>Orders[[#This Row],[Profit]]/Orders[[#This Row],[Sales]]</f>
        <v>-0.875</v>
      </c>
    </row>
    <row r="5307" spans="1:23" x14ac:dyDescent="0.35">
      <c r="A5307" s="1" t="s">
        <v>16266</v>
      </c>
      <c r="B5307" s="1" t="s">
        <v>8140</v>
      </c>
      <c r="C5307" s="8">
        <v>43152</v>
      </c>
      <c r="D5307" s="7">
        <v>43157</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68.95</v>
      </c>
      <c r="S5307" s="1">
        <v>5</v>
      </c>
      <c r="T5307" s="1">
        <v>0</v>
      </c>
      <c r="U5307" s="1">
        <v>28.959</v>
      </c>
      <c r="V5307" s="1">
        <f t="shared" si="82"/>
        <v>344.75</v>
      </c>
      <c r="W5307" s="30">
        <f>Orders[[#This Row],[Profit]]/Orders[[#This Row],[Sales]]</f>
        <v>0.42</v>
      </c>
    </row>
    <row r="5308" spans="1:23" x14ac:dyDescent="0.35">
      <c r="A5308" s="1" t="s">
        <v>16267</v>
      </c>
      <c r="B5308" s="1" t="s">
        <v>8140</v>
      </c>
      <c r="C5308" s="8">
        <v>43152</v>
      </c>
      <c r="D5308" s="7">
        <v>43157</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80.019900000000007</v>
      </c>
      <c r="V5308" s="1">
        <f t="shared" si="82"/>
        <v>889.11</v>
      </c>
      <c r="W5308" s="30">
        <f>Orders[[#This Row],[Profit]]/Orders[[#This Row],[Sales]]</f>
        <v>0.27</v>
      </c>
    </row>
    <row r="5309" spans="1:23" x14ac:dyDescent="0.35">
      <c r="A5309" s="1" t="s">
        <v>16268</v>
      </c>
      <c r="B5309" s="1" t="s">
        <v>8140</v>
      </c>
      <c r="C5309" s="8">
        <v>43152</v>
      </c>
      <c r="D5309" s="7">
        <v>43157</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1.9990000000000001</v>
      </c>
      <c r="V5309" s="1">
        <f t="shared" si="82"/>
        <v>79.959999999999994</v>
      </c>
      <c r="W5309" s="30">
        <f>Orders[[#This Row],[Profit]]/Orders[[#This Row],[Sales]]</f>
        <v>5.000000000000001E-2</v>
      </c>
    </row>
    <row r="5310" spans="1:23" x14ac:dyDescent="0.35">
      <c r="A5310" s="1" t="s">
        <v>16269</v>
      </c>
      <c r="B5310" s="1" t="s">
        <v>8143</v>
      </c>
      <c r="C5310" s="8">
        <v>43788</v>
      </c>
      <c r="D5310" s="7">
        <v>43790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-46.399799999999999</v>
      </c>
      <c r="V5310" s="1">
        <f t="shared" si="82"/>
        <v>573.17399999999998</v>
      </c>
      <c r="W5310" s="30">
        <f>Orders[[#This Row],[Profit]]/Orders[[#This Row],[Sales]]</f>
        <v>-0.24285714285714285</v>
      </c>
    </row>
    <row r="5311" spans="1:23" x14ac:dyDescent="0.35">
      <c r="A5311" s="1" t="s">
        <v>16270</v>
      </c>
      <c r="B5311" s="1" t="s">
        <v>8143</v>
      </c>
      <c r="C5311" s="8">
        <v>43788</v>
      </c>
      <c r="D5311" s="7">
        <v>43790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v>
      </c>
      <c r="S5311" s="1">
        <v>5</v>
      </c>
      <c r="T5311" s="1">
        <v>0.2</v>
      </c>
      <c r="U5311" s="1">
        <v>3.9119999999999999</v>
      </c>
      <c r="V5311" s="1">
        <f t="shared" si="82"/>
        <v>65.199999999999989</v>
      </c>
      <c r="W5311" s="30">
        <f>Orders[[#This Row],[Profit]]/Orders[[#This Row],[Sales]]</f>
        <v>0.3</v>
      </c>
    </row>
    <row r="5312" spans="1:23" x14ac:dyDescent="0.35">
      <c r="A5312" s="1" t="s">
        <v>16271</v>
      </c>
      <c r="B5312" s="1" t="s">
        <v>8143</v>
      </c>
      <c r="C5312" s="8">
        <v>43788</v>
      </c>
      <c r="D5312" s="7">
        <v>43790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1525.1880000000001</v>
      </c>
      <c r="S5312" s="1">
        <v>6</v>
      </c>
      <c r="T5312" s="1">
        <v>0.8</v>
      </c>
      <c r="U5312" s="1">
        <v>-2287.7820000000002</v>
      </c>
      <c r="V5312" s="1">
        <f t="shared" si="82"/>
        <v>9151.1280000000006</v>
      </c>
      <c r="W5312" s="30">
        <f>Orders[[#This Row],[Profit]]/Orders[[#This Row],[Sales]]</f>
        <v>-1.5</v>
      </c>
    </row>
    <row r="5313" spans="1:23" x14ac:dyDescent="0.35">
      <c r="A5313" s="1" t="s">
        <v>16272</v>
      </c>
      <c r="B5313" s="1" t="s">
        <v>8146</v>
      </c>
      <c r="C5313" s="8">
        <v>43333</v>
      </c>
      <c r="D5313" s="7">
        <v>43339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c r="V5313" s="1">
        <f t="shared" si="82"/>
        <v>36.863999999999997</v>
      </c>
      <c r="W5313" s="30">
        <f>Orders[[#This Row],[Profit]]/Orders[[#This Row],[Sales]]</f>
        <v>0.36250000000000004</v>
      </c>
    </row>
    <row r="5314" spans="1:23" x14ac:dyDescent="0.35">
      <c r="A5314" s="1" t="s">
        <v>16273</v>
      </c>
      <c r="B5314" s="1" t="s">
        <v>8146</v>
      </c>
      <c r="C5314" s="8">
        <v>43333</v>
      </c>
      <c r="D5314" s="7">
        <v>43339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28.047999999999998</v>
      </c>
      <c r="S5314" s="1">
        <v>2</v>
      </c>
      <c r="T5314" s="1">
        <v>0.2</v>
      </c>
      <c r="U5314" s="1">
        <v>3.5059999999999998</v>
      </c>
      <c r="V5314" s="1">
        <f t="shared" ref="V5314:V5377" si="83">PRODUCT(S5314,R5314)</f>
        <v>56.095999999999997</v>
      </c>
      <c r="W5314" s="30">
        <f>Orders[[#This Row],[Profit]]/Orders[[#This Row],[Sales]]</f>
        <v>0.125</v>
      </c>
    </row>
    <row r="5315" spans="1:23" x14ac:dyDescent="0.35">
      <c r="A5315" s="1" t="s">
        <v>16274</v>
      </c>
      <c r="B5315" s="1" t="s">
        <v>8147</v>
      </c>
      <c r="C5315" s="8">
        <v>43585</v>
      </c>
      <c r="D5315" s="7">
        <v>43590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21.436800000000002</v>
      </c>
      <c r="V5315" s="1">
        <f t="shared" si="83"/>
        <v>129.91999999999999</v>
      </c>
      <c r="W5315" s="30">
        <f>Orders[[#This Row],[Profit]]/Orders[[#This Row],[Sales]]</f>
        <v>0.33000000000000007</v>
      </c>
    </row>
    <row r="5316" spans="1:23" x14ac:dyDescent="0.35">
      <c r="A5316" s="1" t="s">
        <v>16275</v>
      </c>
      <c r="B5316" s="1" t="s">
        <v>8147</v>
      </c>
      <c r="C5316" s="8">
        <v>43585</v>
      </c>
      <c r="D5316" s="7">
        <v>43590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c r="V5316" s="1">
        <f t="shared" si="83"/>
        <v>122.24</v>
      </c>
      <c r="W5316" s="30">
        <f>Orders[[#This Row],[Profit]]/Orders[[#This Row],[Sales]]</f>
        <v>0.49</v>
      </c>
    </row>
    <row r="5317" spans="1:23" x14ac:dyDescent="0.35">
      <c r="A5317" s="1" t="s">
        <v>16276</v>
      </c>
      <c r="B5317" s="1" t="s">
        <v>8148</v>
      </c>
      <c r="C5317" s="8">
        <v>43222</v>
      </c>
      <c r="D5317" s="7">
        <v>43228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11.691000000000001</v>
      </c>
      <c r="V5317" s="1">
        <f t="shared" si="83"/>
        <v>1683.5040000000001</v>
      </c>
      <c r="W5317" s="30">
        <f>Orders[[#This Row],[Profit]]/Orders[[#This Row],[Sales]]</f>
        <v>6.25E-2</v>
      </c>
    </row>
    <row r="5318" spans="1:23" x14ac:dyDescent="0.35">
      <c r="A5318" s="1" t="s">
        <v>16277</v>
      </c>
      <c r="B5318" s="1" t="s">
        <v>8149</v>
      </c>
      <c r="C5318" s="8">
        <v>43740</v>
      </c>
      <c r="D5318" s="7">
        <v>43743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1.3284</v>
      </c>
      <c r="V5318" s="1">
        <f t="shared" si="83"/>
        <v>23.616</v>
      </c>
      <c r="W5318" s="30">
        <f>Orders[[#This Row],[Profit]]/Orders[[#This Row],[Sales]]</f>
        <v>0.1125</v>
      </c>
    </row>
    <row r="5319" spans="1:23" x14ac:dyDescent="0.35">
      <c r="A5319" s="1" t="s">
        <v>16278</v>
      </c>
      <c r="B5319" s="1" t="s">
        <v>8149</v>
      </c>
      <c r="C5319" s="8">
        <v>43740</v>
      </c>
      <c r="D5319" s="7">
        <v>43743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1.5690999999999999</v>
      </c>
      <c r="V5319" s="1">
        <f t="shared" si="83"/>
        <v>9.6560000000000006</v>
      </c>
      <c r="W5319" s="30">
        <f>Orders[[#This Row],[Profit]]/Orders[[#This Row],[Sales]]</f>
        <v>0.16249999999999998</v>
      </c>
    </row>
    <row r="5320" spans="1:23" x14ac:dyDescent="0.35">
      <c r="A5320" s="1" t="s">
        <v>16279</v>
      </c>
      <c r="B5320" s="1" t="s">
        <v>8149</v>
      </c>
      <c r="C5320" s="8">
        <v>43740</v>
      </c>
      <c r="D5320" s="7">
        <v>43743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20.736000000000001</v>
      </c>
      <c r="S5320" s="1">
        <v>4</v>
      </c>
      <c r="T5320" s="1">
        <v>0.2</v>
      </c>
      <c r="U5320" s="1">
        <v>7.2576000000000001</v>
      </c>
      <c r="V5320" s="1">
        <f t="shared" si="83"/>
        <v>82.944000000000003</v>
      </c>
      <c r="W5320" s="30">
        <f>Orders[[#This Row],[Profit]]/Orders[[#This Row],[Sales]]</f>
        <v>0.35</v>
      </c>
    </row>
    <row r="5321" spans="1:23" x14ac:dyDescent="0.35">
      <c r="A5321" s="1" t="s">
        <v>16280</v>
      </c>
      <c r="B5321" s="1" t="s">
        <v>8149</v>
      </c>
      <c r="C5321" s="8">
        <v>43740</v>
      </c>
      <c r="D5321" s="7">
        <v>43743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v>
      </c>
      <c r="S5321" s="1">
        <v>3</v>
      </c>
      <c r="T5321" s="1">
        <v>0.7</v>
      </c>
      <c r="U5321" s="1">
        <v>-21.888000000000002</v>
      </c>
      <c r="V5321" s="1">
        <f t="shared" si="83"/>
        <v>82.08</v>
      </c>
      <c r="W5321" s="30">
        <f>Orders[[#This Row],[Profit]]/Orders[[#This Row],[Sales]]</f>
        <v>-0.8</v>
      </c>
    </row>
    <row r="5322" spans="1:23" x14ac:dyDescent="0.35">
      <c r="A5322" s="1" t="s">
        <v>16281</v>
      </c>
      <c r="B5322" s="1" t="s">
        <v>8149</v>
      </c>
      <c r="C5322" s="8">
        <v>43740</v>
      </c>
      <c r="D5322" s="7">
        <v>43743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v>
      </c>
      <c r="V5322" s="1">
        <f t="shared" si="83"/>
        <v>16198.812</v>
      </c>
      <c r="W5322" s="30">
        <f>Orders[[#This Row],[Profit]]/Orders[[#This Row],[Sales]]</f>
        <v>-0.43333333333333335</v>
      </c>
    </row>
    <row r="5323" spans="1:23" x14ac:dyDescent="0.35">
      <c r="A5323" s="1" t="s">
        <v>16282</v>
      </c>
      <c r="B5323" s="1" t="s">
        <v>8149</v>
      </c>
      <c r="C5323" s="8">
        <v>43740</v>
      </c>
      <c r="D5323" s="7">
        <v>43743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34.235999999999997</v>
      </c>
      <c r="S5323" s="1">
        <v>4</v>
      </c>
      <c r="T5323" s="1">
        <v>0.7</v>
      </c>
      <c r="U5323" s="1">
        <v>-26.247599999999998</v>
      </c>
      <c r="V5323" s="1">
        <f t="shared" si="83"/>
        <v>136.94399999999999</v>
      </c>
      <c r="W5323" s="30">
        <f>Orders[[#This Row],[Profit]]/Orders[[#This Row],[Sales]]</f>
        <v>-0.76666666666666672</v>
      </c>
    </row>
    <row r="5324" spans="1:23" x14ac:dyDescent="0.35">
      <c r="A5324" s="1" t="s">
        <v>16283</v>
      </c>
      <c r="B5324" s="1" t="s">
        <v>8149</v>
      </c>
      <c r="C5324" s="8">
        <v>43740</v>
      </c>
      <c r="D5324" s="7">
        <v>43743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c r="V5324" s="1">
        <f t="shared" si="83"/>
        <v>39.520000000000003</v>
      </c>
      <c r="W5324" s="30">
        <f>Orders[[#This Row],[Profit]]/Orders[[#This Row],[Sales]]</f>
        <v>0.3</v>
      </c>
    </row>
    <row r="5325" spans="1:23" x14ac:dyDescent="0.35">
      <c r="A5325" s="1" t="s">
        <v>16284</v>
      </c>
      <c r="B5325" s="1" t="s">
        <v>8151</v>
      </c>
      <c r="C5325" s="8">
        <v>43726</v>
      </c>
      <c r="D5325" s="7">
        <v>43731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c r="V5325" s="1">
        <f t="shared" si="83"/>
        <v>31.92</v>
      </c>
      <c r="W5325" s="30">
        <f>Orders[[#This Row],[Profit]]/Orders[[#This Row],[Sales]]</f>
        <v>0.5</v>
      </c>
    </row>
    <row r="5326" spans="1:23" x14ac:dyDescent="0.35">
      <c r="A5326" s="1" t="s">
        <v>16285</v>
      </c>
      <c r="B5326" s="1" t="s">
        <v>8153</v>
      </c>
      <c r="C5326" s="8">
        <v>43073</v>
      </c>
      <c r="D5326" s="7">
        <v>43078</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c r="V5326" s="1">
        <f t="shared" si="83"/>
        <v>84.5</v>
      </c>
      <c r="W5326" s="30">
        <f>Orders[[#This Row],[Profit]]/Orders[[#This Row],[Sales]]</f>
        <v>0.37000000000000005</v>
      </c>
    </row>
    <row r="5327" spans="1:23" x14ac:dyDescent="0.35">
      <c r="A5327" s="1" t="s">
        <v>16286</v>
      </c>
      <c r="B5327" s="1" t="s">
        <v>8153</v>
      </c>
      <c r="C5327" s="8">
        <v>43073</v>
      </c>
      <c r="D5327" s="7">
        <v>43078</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c r="V5327" s="1">
        <f t="shared" si="83"/>
        <v>150.47999999999999</v>
      </c>
      <c r="W5327" s="30">
        <f>Orders[[#This Row],[Profit]]/Orders[[#This Row],[Sales]]</f>
        <v>0.36000000000000004</v>
      </c>
    </row>
    <row r="5328" spans="1:23" x14ac:dyDescent="0.35">
      <c r="A5328" s="1" t="s">
        <v>16287</v>
      </c>
      <c r="B5328" s="1" t="s">
        <v>8154</v>
      </c>
      <c r="C5328" s="8">
        <v>42752</v>
      </c>
      <c r="D5328" s="7">
        <v>42757</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2.004</v>
      </c>
      <c r="V5328" s="1">
        <f t="shared" si="83"/>
        <v>13.36</v>
      </c>
      <c r="W5328" s="30">
        <f>Orders[[#This Row],[Profit]]/Orders[[#This Row],[Sales]]</f>
        <v>0.3</v>
      </c>
    </row>
    <row r="5329" spans="1:23" x14ac:dyDescent="0.35">
      <c r="A5329" s="1" t="s">
        <v>16288</v>
      </c>
      <c r="B5329" s="1" t="s">
        <v>8155</v>
      </c>
      <c r="C5329" s="8">
        <v>42375</v>
      </c>
      <c r="D5329" s="7">
        <v>42377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c r="V5329" s="1">
        <f t="shared" si="83"/>
        <v>58.320000000000007</v>
      </c>
      <c r="W5329" s="30">
        <f>Orders[[#This Row],[Profit]]/Orders[[#This Row],[Sales]]</f>
        <v>0.48000000000000004</v>
      </c>
    </row>
    <row r="5330" spans="1:23" x14ac:dyDescent="0.35">
      <c r="A5330" s="1" t="s">
        <v>16289</v>
      </c>
      <c r="B5330" s="1" t="s">
        <v>8156</v>
      </c>
      <c r="C5330" s="8">
        <v>42799</v>
      </c>
      <c r="D5330" s="7">
        <v>42803</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2.3940000000000001</v>
      </c>
      <c r="V5330" s="1">
        <f t="shared" si="83"/>
        <v>63.84</v>
      </c>
      <c r="W5330" s="30">
        <f>Orders[[#This Row],[Profit]]/Orders[[#This Row],[Sales]]</f>
        <v>7.4999999999999997E-2</v>
      </c>
    </row>
    <row r="5331" spans="1:23" x14ac:dyDescent="0.35">
      <c r="A5331" s="1" t="s">
        <v>16290</v>
      </c>
      <c r="B5331" s="1" t="s">
        <v>8157</v>
      </c>
      <c r="C5331" s="8">
        <v>43459</v>
      </c>
      <c r="D5331" s="7">
        <v>43462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33.567999999999998</v>
      </c>
      <c r="S5331" s="1">
        <v>2</v>
      </c>
      <c r="T5331" s="1">
        <v>0.2</v>
      </c>
      <c r="U5331" s="1">
        <v>11.748799999999999</v>
      </c>
      <c r="V5331" s="1">
        <f t="shared" si="83"/>
        <v>67.135999999999996</v>
      </c>
      <c r="W5331" s="30">
        <f>Orders[[#This Row],[Profit]]/Orders[[#This Row],[Sales]]</f>
        <v>0.35</v>
      </c>
    </row>
    <row r="5332" spans="1:23" x14ac:dyDescent="0.35">
      <c r="A5332" s="1" t="s">
        <v>16291</v>
      </c>
      <c r="B5332" s="1" t="s">
        <v>8158</v>
      </c>
      <c r="C5332" s="8">
        <v>43347</v>
      </c>
      <c r="D5332" s="7">
        <v>43351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c r="V5332" s="1">
        <f t="shared" si="83"/>
        <v>63.94</v>
      </c>
      <c r="W5332" s="30">
        <f>Orders[[#This Row],[Profit]]/Orders[[#This Row],[Sales]]</f>
        <v>0.39</v>
      </c>
    </row>
    <row r="5333" spans="1:23" x14ac:dyDescent="0.35">
      <c r="A5333" s="1" t="s">
        <v>16292</v>
      </c>
      <c r="B5333" s="1" t="s">
        <v>8158</v>
      </c>
      <c r="C5333" s="8">
        <v>43347</v>
      </c>
      <c r="D5333" s="7">
        <v>43351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c r="V5333" s="1">
        <f t="shared" si="83"/>
        <v>303</v>
      </c>
      <c r="W5333" s="30">
        <f>Orders[[#This Row],[Profit]]/Orders[[#This Row],[Sales]]</f>
        <v>0.33750000000000002</v>
      </c>
    </row>
    <row r="5334" spans="1:23" x14ac:dyDescent="0.35">
      <c r="A5334" s="1" t="s">
        <v>16293</v>
      </c>
      <c r="B5334" s="1" t="s">
        <v>8158</v>
      </c>
      <c r="C5334" s="8">
        <v>43347</v>
      </c>
      <c r="D5334" s="7">
        <v>43351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6.5888</v>
      </c>
      <c r="V5334" s="1">
        <f t="shared" si="83"/>
        <v>90.88</v>
      </c>
      <c r="W5334" s="30">
        <f>Orders[[#This Row],[Profit]]/Orders[[#This Row],[Sales]]</f>
        <v>0.29000000000000004</v>
      </c>
    </row>
    <row r="5335" spans="1:23" x14ac:dyDescent="0.35">
      <c r="A5335" s="1" t="s">
        <v>16294</v>
      </c>
      <c r="B5335" s="1" t="s">
        <v>8159</v>
      </c>
      <c r="C5335" s="8">
        <v>42608</v>
      </c>
      <c r="D5335" s="7">
        <v>42614</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c r="V5335" s="1">
        <f t="shared" si="83"/>
        <v>42.72</v>
      </c>
      <c r="W5335" s="30">
        <f>Orders[[#This Row],[Profit]]/Orders[[#This Row],[Sales]]</f>
        <v>0.38</v>
      </c>
    </row>
    <row r="5336" spans="1:23" x14ac:dyDescent="0.35">
      <c r="A5336" s="1" t="s">
        <v>16295</v>
      </c>
      <c r="B5336" s="1" t="s">
        <v>8159</v>
      </c>
      <c r="C5336" s="8">
        <v>42608</v>
      </c>
      <c r="D5336" s="7">
        <v>42614</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c r="V5336" s="1">
        <f t="shared" si="83"/>
        <v>52.019999999999996</v>
      </c>
      <c r="W5336" s="30">
        <f>Orders[[#This Row],[Profit]]/Orders[[#This Row],[Sales]]</f>
        <v>0.49000000000000005</v>
      </c>
    </row>
    <row r="5337" spans="1:23" x14ac:dyDescent="0.35">
      <c r="A5337" s="1" t="s">
        <v>16296</v>
      </c>
      <c r="B5337" s="1" t="s">
        <v>8159</v>
      </c>
      <c r="C5337" s="8">
        <v>42608</v>
      </c>
      <c r="D5337" s="7">
        <v>42614</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1.5548</v>
      </c>
      <c r="V5337" s="1">
        <f t="shared" si="83"/>
        <v>3.38</v>
      </c>
      <c r="W5337" s="30">
        <f>Orders[[#This Row],[Profit]]/Orders[[#This Row],[Sales]]</f>
        <v>0.46</v>
      </c>
    </row>
    <row r="5338" spans="1:23" x14ac:dyDescent="0.35">
      <c r="A5338" s="1" t="s">
        <v>16297</v>
      </c>
      <c r="B5338" s="1" t="s">
        <v>8160</v>
      </c>
      <c r="C5338" s="8">
        <v>42876</v>
      </c>
      <c r="D5338" s="7">
        <v>42880</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8.7672000000000008</v>
      </c>
      <c r="V5338" s="1">
        <f t="shared" si="83"/>
        <v>107.904</v>
      </c>
      <c r="W5338" s="30">
        <f>Orders[[#This Row],[Profit]]/Orders[[#This Row],[Sales]]</f>
        <v>0.32500000000000007</v>
      </c>
    </row>
    <row r="5339" spans="1:23" x14ac:dyDescent="0.35">
      <c r="A5339" s="1" t="s">
        <v>16298</v>
      </c>
      <c r="B5339" s="1" t="s">
        <v>8161</v>
      </c>
      <c r="C5339" s="8">
        <v>43754</v>
      </c>
      <c r="D5339" s="7">
        <v>43759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c r="V5339" s="1">
        <f t="shared" si="83"/>
        <v>2154.4320000000002</v>
      </c>
      <c r="W5339" s="30">
        <f>Orders[[#This Row],[Profit]]/Orders[[#This Row],[Sales]]</f>
        <v>0.36249999999999999</v>
      </c>
    </row>
    <row r="5340" spans="1:23" x14ac:dyDescent="0.35">
      <c r="A5340" s="1" t="s">
        <v>16299</v>
      </c>
      <c r="B5340" s="1" t="s">
        <v>8162</v>
      </c>
      <c r="C5340" s="8">
        <v>43048</v>
      </c>
      <c r="D5340" s="7">
        <v>43053</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244.55</v>
      </c>
      <c r="S5340" s="1">
        <v>5</v>
      </c>
      <c r="T5340" s="1">
        <v>0</v>
      </c>
      <c r="U5340" s="1">
        <v>4.891</v>
      </c>
      <c r="V5340" s="1">
        <f t="shared" si="83"/>
        <v>1222.75</v>
      </c>
      <c r="W5340" s="30">
        <f>Orders[[#This Row],[Profit]]/Orders[[#This Row],[Sales]]</f>
        <v>0.02</v>
      </c>
    </row>
    <row r="5341" spans="1:23" x14ac:dyDescent="0.35">
      <c r="A5341" s="1" t="s">
        <v>16300</v>
      </c>
      <c r="B5341" s="1" t="s">
        <v>8162</v>
      </c>
      <c r="C5341" s="8">
        <v>43048</v>
      </c>
      <c r="D5341" s="7">
        <v>43053</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5.7527999999999997</v>
      </c>
      <c r="V5341" s="1">
        <f t="shared" si="83"/>
        <v>73.44</v>
      </c>
      <c r="W5341" s="30">
        <f>Orders[[#This Row],[Profit]]/Orders[[#This Row],[Sales]]</f>
        <v>0.47</v>
      </c>
    </row>
    <row r="5342" spans="1:23" x14ac:dyDescent="0.35">
      <c r="A5342" s="1" t="s">
        <v>16301</v>
      </c>
      <c r="B5342" s="1" t="s">
        <v>8162</v>
      </c>
      <c r="C5342" s="8">
        <v>43048</v>
      </c>
      <c r="D5342" s="7">
        <v>43053</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6.0114000000000001</v>
      </c>
      <c r="V5342" s="1">
        <f t="shared" si="83"/>
        <v>27.96</v>
      </c>
      <c r="W5342" s="30">
        <f>Orders[[#This Row],[Profit]]/Orders[[#This Row],[Sales]]</f>
        <v>0.43</v>
      </c>
    </row>
    <row r="5343" spans="1:23" x14ac:dyDescent="0.35">
      <c r="A5343" s="1" t="s">
        <v>16302</v>
      </c>
      <c r="B5343" s="1" t="s">
        <v>8162</v>
      </c>
      <c r="C5343" s="8">
        <v>43048</v>
      </c>
      <c r="D5343" s="7">
        <v>43053</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53.997</v>
      </c>
      <c r="V5343" s="1">
        <f t="shared" si="83"/>
        <v>4499.75</v>
      </c>
      <c r="W5343" s="30">
        <f>Orders[[#This Row],[Profit]]/Orders[[#This Row],[Sales]]</f>
        <v>0.06</v>
      </c>
    </row>
    <row r="5344" spans="1:23" x14ac:dyDescent="0.35">
      <c r="A5344" s="1" t="s">
        <v>16303</v>
      </c>
      <c r="B5344" s="1" t="s">
        <v>8163</v>
      </c>
      <c r="C5344" s="8">
        <v>42695</v>
      </c>
      <c r="D5344" s="7">
        <v>42701</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1.6319999999999999</v>
      </c>
      <c r="S5344" s="1">
        <v>1</v>
      </c>
      <c r="T5344" s="1">
        <v>0.2</v>
      </c>
      <c r="U5344" s="1">
        <v>0.55079999999999996</v>
      </c>
      <c r="V5344" s="1">
        <f t="shared" si="83"/>
        <v>1.6319999999999999</v>
      </c>
      <c r="W5344" s="30">
        <f>Orders[[#This Row],[Profit]]/Orders[[#This Row],[Sales]]</f>
        <v>0.33750000000000002</v>
      </c>
    </row>
    <row r="5345" spans="1:23" x14ac:dyDescent="0.35">
      <c r="A5345" s="1" t="s">
        <v>16304</v>
      </c>
      <c r="B5345" s="1" t="s">
        <v>8163</v>
      </c>
      <c r="C5345" s="8">
        <v>42695</v>
      </c>
      <c r="D5345" s="7">
        <v>42701</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16.747499999999999</v>
      </c>
      <c r="V5345" s="1">
        <f t="shared" si="83"/>
        <v>1339.8</v>
      </c>
      <c r="W5345" s="30">
        <f>Orders[[#This Row],[Profit]]/Orders[[#This Row],[Sales]]</f>
        <v>6.25E-2</v>
      </c>
    </row>
    <row r="5346" spans="1:23" x14ac:dyDescent="0.35">
      <c r="A5346" s="1" t="s">
        <v>16305</v>
      </c>
      <c r="B5346" s="1" t="s">
        <v>8166</v>
      </c>
      <c r="C5346" s="8">
        <v>43019</v>
      </c>
      <c r="D5346" s="7">
        <v>43021</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2.2364999999999999</v>
      </c>
      <c r="V5346" s="1">
        <f t="shared" si="83"/>
        <v>31.95</v>
      </c>
      <c r="W5346" s="30">
        <f>Orders[[#This Row],[Profit]]/Orders[[#This Row],[Sales]]</f>
        <v>6.9999999999999993E-2</v>
      </c>
    </row>
    <row r="5347" spans="1:23" x14ac:dyDescent="0.35">
      <c r="A5347" s="1" t="s">
        <v>16306</v>
      </c>
      <c r="B5347" s="1" t="s">
        <v>8167</v>
      </c>
      <c r="C5347" s="8">
        <v>43545</v>
      </c>
      <c r="D5347" s="7">
        <v>43547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210.49359999999999</v>
      </c>
      <c r="V5347" s="1">
        <f t="shared" si="83"/>
        <v>2903.36</v>
      </c>
      <c r="W5347" s="30">
        <f>Orders[[#This Row],[Profit]]/Orders[[#This Row],[Sales]]</f>
        <v>0.28999999999999998</v>
      </c>
    </row>
    <row r="5348" spans="1:23" x14ac:dyDescent="0.35">
      <c r="A5348" s="1" t="s">
        <v>16307</v>
      </c>
      <c r="B5348" s="1" t="s">
        <v>8167</v>
      </c>
      <c r="C5348" s="8">
        <v>43545</v>
      </c>
      <c r="D5348" s="7">
        <v>43547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c r="V5348" s="1">
        <f t="shared" si="83"/>
        <v>32.688000000000002</v>
      </c>
      <c r="W5348" s="30">
        <f>Orders[[#This Row],[Profit]]/Orders[[#This Row],[Sales]]</f>
        <v>0.36249999999999999</v>
      </c>
    </row>
    <row r="5349" spans="1:23" x14ac:dyDescent="0.35">
      <c r="A5349" s="1" t="s">
        <v>16308</v>
      </c>
      <c r="B5349" s="1" t="s">
        <v>8167</v>
      </c>
      <c r="C5349" s="8">
        <v>43545</v>
      </c>
      <c r="D5349" s="7">
        <v>43547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2.8835999999999999</v>
      </c>
      <c r="V5349" s="1">
        <f t="shared" si="83"/>
        <v>17.088000000000001</v>
      </c>
      <c r="W5349" s="30">
        <f>Orders[[#This Row],[Profit]]/Orders[[#This Row],[Sales]]</f>
        <v>0.33749999999999997</v>
      </c>
    </row>
    <row r="5350" spans="1:23" x14ac:dyDescent="0.35">
      <c r="A5350" s="1" t="s">
        <v>16309</v>
      </c>
      <c r="B5350" s="1" t="s">
        <v>8168</v>
      </c>
      <c r="C5350" s="8">
        <v>42739</v>
      </c>
      <c r="D5350" s="7">
        <v>42745</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32.340000000000003</v>
      </c>
      <c r="S5350" s="1">
        <v>3</v>
      </c>
      <c r="T5350" s="1">
        <v>0</v>
      </c>
      <c r="U5350" s="1">
        <v>15.523199999999999</v>
      </c>
      <c r="V5350" s="1">
        <f t="shared" si="83"/>
        <v>97.02000000000001</v>
      </c>
      <c r="W5350" s="30">
        <f>Orders[[#This Row],[Profit]]/Orders[[#This Row],[Sales]]</f>
        <v>0.47999999999999993</v>
      </c>
    </row>
    <row r="5351" spans="1:23" x14ac:dyDescent="0.35">
      <c r="A5351" s="1" t="s">
        <v>16310</v>
      </c>
      <c r="B5351" s="1" t="s">
        <v>8168</v>
      </c>
      <c r="C5351" s="8">
        <v>42739</v>
      </c>
      <c r="D5351" s="7">
        <v>42745</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v>
      </c>
      <c r="S5351" s="1">
        <v>5</v>
      </c>
      <c r="T5351" s="1">
        <v>0</v>
      </c>
      <c r="U5351" s="1">
        <v>19.95</v>
      </c>
      <c r="V5351" s="1">
        <f t="shared" si="83"/>
        <v>199.5</v>
      </c>
      <c r="W5351" s="30">
        <f>Orders[[#This Row],[Profit]]/Orders[[#This Row],[Sales]]</f>
        <v>0.5</v>
      </c>
    </row>
    <row r="5352" spans="1:23" x14ac:dyDescent="0.35">
      <c r="A5352" s="1" t="s">
        <v>16311</v>
      </c>
      <c r="B5352" s="1" t="s">
        <v>8170</v>
      </c>
      <c r="C5352" s="8">
        <v>43808</v>
      </c>
      <c r="D5352" s="7">
        <v>43815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143.85599999999999</v>
      </c>
      <c r="S5352" s="1">
        <v>9</v>
      </c>
      <c r="T5352" s="1">
        <v>0.2</v>
      </c>
      <c r="U5352" s="1">
        <v>48.551400000000001</v>
      </c>
      <c r="V5352" s="1">
        <f t="shared" si="83"/>
        <v>1294.704</v>
      </c>
      <c r="W5352" s="30">
        <f>Orders[[#This Row],[Profit]]/Orders[[#This Row],[Sales]]</f>
        <v>0.33750000000000002</v>
      </c>
    </row>
    <row r="5353" spans="1:23" x14ac:dyDescent="0.35">
      <c r="A5353" s="1" t="s">
        <v>16312</v>
      </c>
      <c r="B5353" s="1" t="s">
        <v>8171</v>
      </c>
      <c r="C5353" s="8">
        <v>43349</v>
      </c>
      <c r="D5353" s="7">
        <v>43355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15.196</v>
      </c>
      <c r="V5353" s="1">
        <f t="shared" si="83"/>
        <v>167.68</v>
      </c>
      <c r="W5353" s="30">
        <f>Orders[[#This Row],[Profit]]/Orders[[#This Row],[Sales]]</f>
        <v>0.36249999999999999</v>
      </c>
    </row>
    <row r="5354" spans="1:23" x14ac:dyDescent="0.35">
      <c r="A5354" s="1" t="s">
        <v>16313</v>
      </c>
      <c r="B5354" s="1" t="s">
        <v>8171</v>
      </c>
      <c r="C5354" s="8">
        <v>43349</v>
      </c>
      <c r="D5354" s="7">
        <v>43355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v>
      </c>
      <c r="S5354" s="1">
        <v>2</v>
      </c>
      <c r="T5354" s="1">
        <v>0.2</v>
      </c>
      <c r="U5354" s="1">
        <v>37.078200000000002</v>
      </c>
      <c r="V5354" s="1">
        <f t="shared" si="83"/>
        <v>659.16800000000001</v>
      </c>
      <c r="W5354" s="30">
        <f>Orders[[#This Row],[Profit]]/Orders[[#This Row],[Sales]]</f>
        <v>0.1125</v>
      </c>
    </row>
    <row r="5355" spans="1:23" x14ac:dyDescent="0.35">
      <c r="A5355" s="1" t="s">
        <v>16314</v>
      </c>
      <c r="B5355" s="1" t="s">
        <v>8172</v>
      </c>
      <c r="C5355" s="8">
        <v>43346</v>
      </c>
      <c r="D5355" s="7">
        <v>43349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c r="V5355" s="1">
        <f t="shared" si="83"/>
        <v>698.24</v>
      </c>
      <c r="W5355" s="30">
        <f>Orders[[#This Row],[Profit]]/Orders[[#This Row],[Sales]]</f>
        <v>0.47</v>
      </c>
    </row>
    <row r="5356" spans="1:23" x14ac:dyDescent="0.35">
      <c r="A5356" s="1" t="s">
        <v>16315</v>
      </c>
      <c r="B5356" s="1" t="s">
        <v>8173</v>
      </c>
      <c r="C5356" s="8">
        <v>42503</v>
      </c>
      <c r="D5356" s="7">
        <v>42509</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20.959199999999999</v>
      </c>
      <c r="V5356" s="1">
        <f t="shared" si="83"/>
        <v>1676.7360000000001</v>
      </c>
      <c r="W5356" s="30">
        <f>Orders[[#This Row],[Profit]]/Orders[[#This Row],[Sales]]</f>
        <v>7.4999999999999997E-2</v>
      </c>
    </row>
    <row r="5357" spans="1:23" x14ac:dyDescent="0.35">
      <c r="A5357" s="1" t="s">
        <v>16316</v>
      </c>
      <c r="B5357" s="1" t="s">
        <v>8173</v>
      </c>
      <c r="C5357" s="8">
        <v>42503</v>
      </c>
      <c r="D5357" s="7">
        <v>42509</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c r="V5357" s="1">
        <f t="shared" si="83"/>
        <v>16</v>
      </c>
      <c r="W5357" s="30">
        <f>Orders[[#This Row],[Profit]]/Orders[[#This Row],[Sales]]</f>
        <v>0.48</v>
      </c>
    </row>
    <row r="5358" spans="1:23" x14ac:dyDescent="0.35">
      <c r="A5358" s="1" t="s">
        <v>16317</v>
      </c>
      <c r="B5358" s="1" t="s">
        <v>8176</v>
      </c>
      <c r="C5358" s="8">
        <v>43372</v>
      </c>
      <c r="D5358" s="7">
        <v>43376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v>
      </c>
      <c r="S5358" s="1">
        <v>5</v>
      </c>
      <c r="T5358" s="1">
        <v>0.2</v>
      </c>
      <c r="U5358" s="1">
        <v>9.5340000000000007</v>
      </c>
      <c r="V5358" s="1">
        <f t="shared" si="83"/>
        <v>136.19999999999999</v>
      </c>
      <c r="W5358" s="30">
        <f>Orders[[#This Row],[Profit]]/Orders[[#This Row],[Sales]]</f>
        <v>0.35000000000000003</v>
      </c>
    </row>
    <row r="5359" spans="1:23" x14ac:dyDescent="0.35">
      <c r="A5359" s="1" t="s">
        <v>16318</v>
      </c>
      <c r="B5359" s="1" t="s">
        <v>8177</v>
      </c>
      <c r="C5359" s="8">
        <v>42587</v>
      </c>
      <c r="D5359" s="7">
        <v>42593</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1.6359999999999999</v>
      </c>
      <c r="V5359" s="1">
        <f t="shared" si="83"/>
        <v>16.36</v>
      </c>
      <c r="W5359" s="30">
        <f>Orders[[#This Row],[Profit]]/Orders[[#This Row],[Sales]]</f>
        <v>9.9999999999999992E-2</v>
      </c>
    </row>
    <row r="5360" spans="1:23" x14ac:dyDescent="0.35">
      <c r="A5360" s="1" t="s">
        <v>16319</v>
      </c>
      <c r="B5360" s="1" t="s">
        <v>8177</v>
      </c>
      <c r="C5360" s="8">
        <v>42587</v>
      </c>
      <c r="D5360" s="7">
        <v>42593</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0.63119999999999998</v>
      </c>
      <c r="V5360" s="1">
        <f t="shared" si="83"/>
        <v>31.56</v>
      </c>
      <c r="W5360" s="30">
        <f>Orders[[#This Row],[Profit]]/Orders[[#This Row],[Sales]]</f>
        <v>0.04</v>
      </c>
    </row>
    <row r="5361" spans="1:23" x14ac:dyDescent="0.35">
      <c r="A5361" s="1" t="s">
        <v>16320</v>
      </c>
      <c r="B5361" s="1" t="s">
        <v>8177</v>
      </c>
      <c r="C5361" s="8">
        <v>42587</v>
      </c>
      <c r="D5361" s="7">
        <v>42593</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v>
      </c>
      <c r="V5361" s="1">
        <f t="shared" si="83"/>
        <v>91.96</v>
      </c>
      <c r="W5361" s="30">
        <f>Orders[[#This Row],[Profit]]/Orders[[#This Row],[Sales]]</f>
        <v>0.28000000000000003</v>
      </c>
    </row>
    <row r="5362" spans="1:23" x14ac:dyDescent="0.35">
      <c r="A5362" s="1" t="s">
        <v>16321</v>
      </c>
      <c r="B5362" s="1" t="s">
        <v>8178</v>
      </c>
      <c r="C5362" s="8">
        <v>43569</v>
      </c>
      <c r="D5362" s="7">
        <v>43573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198.27199999999999</v>
      </c>
      <c r="S5362" s="1">
        <v>8</v>
      </c>
      <c r="T5362" s="1">
        <v>0.2</v>
      </c>
      <c r="U5362" s="1">
        <v>-32.219200000000001</v>
      </c>
      <c r="V5362" s="1">
        <f t="shared" si="83"/>
        <v>1586.1759999999999</v>
      </c>
      <c r="W5362" s="30">
        <f>Orders[[#This Row],[Profit]]/Orders[[#This Row],[Sales]]</f>
        <v>-0.16250000000000001</v>
      </c>
    </row>
    <row r="5363" spans="1:23" x14ac:dyDescent="0.35">
      <c r="A5363" s="1" t="s">
        <v>16322</v>
      </c>
      <c r="B5363" s="1" t="s">
        <v>8179</v>
      </c>
      <c r="C5363" s="8">
        <v>43625</v>
      </c>
      <c r="D5363" s="7">
        <v>43626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v>
      </c>
      <c r="S5363" s="1">
        <v>5</v>
      </c>
      <c r="T5363" s="1">
        <v>0.2</v>
      </c>
      <c r="U5363" s="1">
        <v>54.057000000000002</v>
      </c>
      <c r="V5363" s="1">
        <f t="shared" si="83"/>
        <v>3603.8</v>
      </c>
      <c r="W5363" s="30">
        <f>Orders[[#This Row],[Profit]]/Orders[[#This Row],[Sales]]</f>
        <v>7.4999999999999997E-2</v>
      </c>
    </row>
    <row r="5364" spans="1:23" x14ac:dyDescent="0.35">
      <c r="A5364" s="1" t="s">
        <v>16323</v>
      </c>
      <c r="B5364" s="1" t="s">
        <v>8180</v>
      </c>
      <c r="C5364" s="8">
        <v>43463</v>
      </c>
      <c r="D5364" s="7">
        <v>43467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23.990400000000001</v>
      </c>
      <c r="V5364" s="1">
        <f t="shared" si="83"/>
        <v>423.36</v>
      </c>
      <c r="W5364" s="30">
        <f>Orders[[#This Row],[Profit]]/Orders[[#This Row],[Sales]]</f>
        <v>0.34</v>
      </c>
    </row>
    <row r="5365" spans="1:23" x14ac:dyDescent="0.35">
      <c r="A5365" s="1" t="s">
        <v>16324</v>
      </c>
      <c r="B5365" s="1" t="s">
        <v>8180</v>
      </c>
      <c r="C5365" s="8">
        <v>43463</v>
      </c>
      <c r="D5365" s="7">
        <v>43467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c r="V5365" s="1">
        <f t="shared" si="83"/>
        <v>163.92</v>
      </c>
      <c r="W5365" s="30">
        <f>Orders[[#This Row],[Profit]]/Orders[[#This Row],[Sales]]</f>
        <v>0.28000000000000003</v>
      </c>
    </row>
    <row r="5366" spans="1:23" x14ac:dyDescent="0.35">
      <c r="A5366" s="1" t="s">
        <v>16325</v>
      </c>
      <c r="B5366" s="1" t="s">
        <v>8181</v>
      </c>
      <c r="C5366" s="8">
        <v>42387</v>
      </c>
      <c r="D5366" s="7">
        <v>42390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6.4863999999999997</v>
      </c>
      <c r="V5366" s="1">
        <f t="shared" si="83"/>
        <v>259.45600000000002</v>
      </c>
      <c r="W5366" s="30">
        <f>Orders[[#This Row],[Profit]]/Orders[[#This Row],[Sales]]</f>
        <v>9.9999999999999992E-2</v>
      </c>
    </row>
    <row r="5367" spans="1:23" x14ac:dyDescent="0.35">
      <c r="A5367" s="1" t="s">
        <v>16326</v>
      </c>
      <c r="B5367" s="1" t="s">
        <v>8182</v>
      </c>
      <c r="C5367" s="8">
        <v>43424</v>
      </c>
      <c r="D5367" s="7">
        <v>43428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13.2293</v>
      </c>
      <c r="V5367" s="1">
        <f t="shared" si="83"/>
        <v>151.19200000000001</v>
      </c>
      <c r="W5367" s="30">
        <f>Orders[[#This Row],[Profit]]/Orders[[#This Row],[Sales]]</f>
        <v>8.7499999999999994E-2</v>
      </c>
    </row>
    <row r="5368" spans="1:23" x14ac:dyDescent="0.35">
      <c r="A5368" s="1" t="s">
        <v>16327</v>
      </c>
      <c r="B5368" s="1" t="s">
        <v>8183</v>
      </c>
      <c r="C5368" s="8">
        <v>43626</v>
      </c>
      <c r="D5368" s="7">
        <v>43631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88.775999999999996</v>
      </c>
      <c r="S5368" s="1">
        <v>3</v>
      </c>
      <c r="T5368" s="1">
        <v>0.2</v>
      </c>
      <c r="U5368" s="1">
        <v>7.7679</v>
      </c>
      <c r="V5368" s="1">
        <f t="shared" si="83"/>
        <v>266.32799999999997</v>
      </c>
      <c r="W5368" s="30">
        <f>Orders[[#This Row],[Profit]]/Orders[[#This Row],[Sales]]</f>
        <v>8.7500000000000008E-2</v>
      </c>
    </row>
    <row r="5369" spans="1:23" x14ac:dyDescent="0.35">
      <c r="A5369" s="1" t="s">
        <v>16328</v>
      </c>
      <c r="B5369" s="1" t="s">
        <v>8183</v>
      </c>
      <c r="C5369" s="8">
        <v>43626</v>
      </c>
      <c r="D5369" s="7">
        <v>43631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c r="V5369" s="1">
        <f t="shared" si="83"/>
        <v>46.24</v>
      </c>
      <c r="W5369" s="30">
        <f>Orders[[#This Row],[Profit]]/Orders[[#This Row],[Sales]]</f>
        <v>0.47000000000000003</v>
      </c>
    </row>
    <row r="5370" spans="1:23" x14ac:dyDescent="0.35">
      <c r="A5370" s="1" t="s">
        <v>16329</v>
      </c>
      <c r="B5370" s="1" t="s">
        <v>8183</v>
      </c>
      <c r="C5370" s="8">
        <v>43626</v>
      </c>
      <c r="D5370" s="7">
        <v>43631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3.895</v>
      </c>
      <c r="V5370" s="1">
        <f t="shared" si="83"/>
        <v>15.58</v>
      </c>
      <c r="W5370" s="30">
        <f>Orders[[#This Row],[Profit]]/Orders[[#This Row],[Sales]]</f>
        <v>0.25</v>
      </c>
    </row>
    <row r="5371" spans="1:23" x14ac:dyDescent="0.35">
      <c r="A5371" s="1" t="s">
        <v>16330</v>
      </c>
      <c r="B5371" s="1" t="s">
        <v>8184</v>
      </c>
      <c r="C5371" s="8">
        <v>43718</v>
      </c>
      <c r="D5371" s="7">
        <v>43721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28.706399999999999</v>
      </c>
      <c r="V5371" s="1">
        <f t="shared" si="83"/>
        <v>255.16800000000001</v>
      </c>
      <c r="W5371" s="30">
        <f>Orders[[#This Row],[Profit]]/Orders[[#This Row],[Sales]]</f>
        <v>0.33749999999999997</v>
      </c>
    </row>
    <row r="5372" spans="1:23" x14ac:dyDescent="0.35">
      <c r="A5372" s="1" t="s">
        <v>16331</v>
      </c>
      <c r="B5372" s="1" t="s">
        <v>8187</v>
      </c>
      <c r="C5372" s="8">
        <v>43563</v>
      </c>
      <c r="D5372" s="7">
        <v>43567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c r="V5372" s="1">
        <f t="shared" si="83"/>
        <v>547.91999999999996</v>
      </c>
      <c r="W5372" s="30">
        <f>Orders[[#This Row],[Profit]]/Orders[[#This Row],[Sales]]</f>
        <v>0.26000000000000006</v>
      </c>
    </row>
    <row r="5373" spans="1:23" x14ac:dyDescent="0.35">
      <c r="A5373" s="1" t="s">
        <v>16332</v>
      </c>
      <c r="B5373" s="1" t="s">
        <v>8187</v>
      </c>
      <c r="C5373" s="8">
        <v>43563</v>
      </c>
      <c r="D5373" s="7">
        <v>43567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c r="V5373" s="1">
        <f t="shared" si="83"/>
        <v>920.69999999999993</v>
      </c>
      <c r="W5373" s="30">
        <f>Orders[[#This Row],[Profit]]/Orders[[#This Row],[Sales]]</f>
        <v>0.26</v>
      </c>
    </row>
    <row r="5374" spans="1:23" x14ac:dyDescent="0.35">
      <c r="A5374" s="1" t="s">
        <v>16333</v>
      </c>
      <c r="B5374" s="1" t="s">
        <v>8188</v>
      </c>
      <c r="C5374" s="8">
        <v>43032</v>
      </c>
      <c r="D5374" s="7">
        <v>43038</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c r="V5374" s="1">
        <f t="shared" si="83"/>
        <v>46.655999999999999</v>
      </c>
      <c r="W5374" s="30">
        <f>Orders[[#This Row],[Profit]]/Orders[[#This Row],[Sales]]</f>
        <v>0.35000000000000003</v>
      </c>
    </row>
    <row r="5375" spans="1:23" x14ac:dyDescent="0.35">
      <c r="A5375" s="1" t="s">
        <v>16334</v>
      </c>
      <c r="B5375" s="1" t="s">
        <v>8188</v>
      </c>
      <c r="C5375" s="8">
        <v>43032</v>
      </c>
      <c r="D5375" s="7">
        <v>43038</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-69.472200000000001</v>
      </c>
      <c r="V5375" s="1">
        <f t="shared" si="83"/>
        <v>2431.527</v>
      </c>
      <c r="W5375" s="30">
        <f>Orders[[#This Row],[Profit]]/Orders[[#This Row],[Sales]]</f>
        <v>-0.2</v>
      </c>
    </row>
    <row r="5376" spans="1:23" x14ac:dyDescent="0.35">
      <c r="A5376" s="1" t="s">
        <v>16335</v>
      </c>
      <c r="B5376" s="1" t="s">
        <v>8188</v>
      </c>
      <c r="C5376" s="8">
        <v>43032</v>
      </c>
      <c r="D5376" s="7">
        <v>43038</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v>
      </c>
      <c r="S5376" s="1">
        <v>2</v>
      </c>
      <c r="T5376" s="1">
        <v>0.2</v>
      </c>
      <c r="U5376" s="1">
        <v>3.6288</v>
      </c>
      <c r="V5376" s="1">
        <f t="shared" si="83"/>
        <v>20.736000000000001</v>
      </c>
      <c r="W5376" s="30">
        <f>Orders[[#This Row],[Profit]]/Orders[[#This Row],[Sales]]</f>
        <v>0.35</v>
      </c>
    </row>
    <row r="5377" spans="1:23" x14ac:dyDescent="0.35">
      <c r="A5377" s="1" t="s">
        <v>16336</v>
      </c>
      <c r="B5377" s="1" t="s">
        <v>8189</v>
      </c>
      <c r="C5377" s="8">
        <v>43612</v>
      </c>
      <c r="D5377" s="7">
        <v>43616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9.8160000000000007</v>
      </c>
      <c r="V5377" s="1">
        <f t="shared" si="83"/>
        <v>588.96</v>
      </c>
      <c r="W5377" s="30">
        <f>Orders[[#This Row],[Profit]]/Orders[[#This Row],[Sales]]</f>
        <v>0.1</v>
      </c>
    </row>
    <row r="5378" spans="1:23" x14ac:dyDescent="0.35">
      <c r="A5378" s="1" t="s">
        <v>16337</v>
      </c>
      <c r="B5378" s="1" t="s">
        <v>8189</v>
      </c>
      <c r="C5378" s="8">
        <v>43612</v>
      </c>
      <c r="D5378" s="7">
        <v>43616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c r="V5378" s="1">
        <f t="shared" ref="V5378:V5441" si="84">PRODUCT(S5378,R5378)</f>
        <v>94.320000000000007</v>
      </c>
      <c r="W5378" s="30">
        <f>Orders[[#This Row],[Profit]]/Orders[[#This Row],[Sales]]</f>
        <v>0.25</v>
      </c>
    </row>
    <row r="5379" spans="1:23" x14ac:dyDescent="0.35">
      <c r="A5379" s="1" t="s">
        <v>16338</v>
      </c>
      <c r="B5379" s="1" t="s">
        <v>8190</v>
      </c>
      <c r="C5379" s="8">
        <v>42709</v>
      </c>
      <c r="D5379" s="7">
        <v>42711</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117.6147</v>
      </c>
      <c r="V5379" s="1">
        <f t="shared" si="84"/>
        <v>2439.4160000000002</v>
      </c>
      <c r="W5379" s="30">
        <f>Orders[[#This Row],[Profit]]/Orders[[#This Row],[Sales]]</f>
        <v>0.33750000000000002</v>
      </c>
    </row>
    <row r="5380" spans="1:23" x14ac:dyDescent="0.35">
      <c r="A5380" s="1" t="s">
        <v>16339</v>
      </c>
      <c r="B5380" s="1" t="s">
        <v>8190</v>
      </c>
      <c r="C5380" s="8">
        <v>42709</v>
      </c>
      <c r="D5380" s="7">
        <v>42711</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v>
      </c>
      <c r="V5380" s="1">
        <f t="shared" si="84"/>
        <v>690.94399999999996</v>
      </c>
      <c r="W5380" s="30">
        <f>Orders[[#This Row],[Profit]]/Orders[[#This Row],[Sales]]</f>
        <v>-0.17500000000000002</v>
      </c>
    </row>
    <row r="5381" spans="1:23" x14ac:dyDescent="0.35">
      <c r="A5381" s="1" t="s">
        <v>16340</v>
      </c>
      <c r="B5381" s="1" t="s">
        <v>8191</v>
      </c>
      <c r="C5381" s="8">
        <v>43326</v>
      </c>
      <c r="D5381" s="7">
        <v>43330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7.6146000000000003</v>
      </c>
      <c r="V5381" s="1">
        <f t="shared" si="84"/>
        <v>46.62</v>
      </c>
      <c r="W5381" s="30">
        <f>Orders[[#This Row],[Profit]]/Orders[[#This Row],[Sales]]</f>
        <v>0.49000000000000005</v>
      </c>
    </row>
    <row r="5382" spans="1:23" x14ac:dyDescent="0.35">
      <c r="A5382" s="1" t="s">
        <v>16341</v>
      </c>
      <c r="B5382" s="1" t="s">
        <v>8191</v>
      </c>
      <c r="C5382" s="8">
        <v>43326</v>
      </c>
      <c r="D5382" s="7">
        <v>43330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105.55200000000001</v>
      </c>
      <c r="S5382" s="1">
        <v>6</v>
      </c>
      <c r="T5382" s="1">
        <v>0.2</v>
      </c>
      <c r="U5382" s="1">
        <v>35.623800000000003</v>
      </c>
      <c r="V5382" s="1">
        <f t="shared" si="84"/>
        <v>633.31200000000001</v>
      </c>
      <c r="W5382" s="30">
        <f>Orders[[#This Row],[Profit]]/Orders[[#This Row],[Sales]]</f>
        <v>0.33750000000000002</v>
      </c>
    </row>
    <row r="5383" spans="1:23" x14ac:dyDescent="0.35">
      <c r="A5383" s="1" t="s">
        <v>16342</v>
      </c>
      <c r="B5383" s="1" t="s">
        <v>8194</v>
      </c>
      <c r="C5383" s="8">
        <v>43348</v>
      </c>
      <c r="D5383" s="7">
        <v>43350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v>
      </c>
      <c r="S5383" s="1">
        <v>5</v>
      </c>
      <c r="T5383" s="1">
        <v>0.2</v>
      </c>
      <c r="U5383" s="1">
        <v>9.0719999999999992</v>
      </c>
      <c r="V5383" s="1">
        <f t="shared" si="84"/>
        <v>129.60000000000002</v>
      </c>
      <c r="W5383" s="30">
        <f>Orders[[#This Row],[Profit]]/Orders[[#This Row],[Sales]]</f>
        <v>0.34999999999999992</v>
      </c>
    </row>
    <row r="5384" spans="1:23" x14ac:dyDescent="0.35">
      <c r="A5384" s="1" t="s">
        <v>16343</v>
      </c>
      <c r="B5384" s="1" t="s">
        <v>8194</v>
      </c>
      <c r="C5384" s="8">
        <v>43348</v>
      </c>
      <c r="D5384" s="7">
        <v>43350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v>
      </c>
      <c r="S5384" s="1">
        <v>8</v>
      </c>
      <c r="T5384" s="1">
        <v>0.2</v>
      </c>
      <c r="U5384" s="1">
        <v>5.3352000000000004</v>
      </c>
      <c r="V5384" s="1">
        <f t="shared" si="84"/>
        <v>126.464</v>
      </c>
      <c r="W5384" s="30">
        <f>Orders[[#This Row],[Profit]]/Orders[[#This Row],[Sales]]</f>
        <v>0.33750000000000002</v>
      </c>
    </row>
    <row r="5385" spans="1:23" x14ac:dyDescent="0.35">
      <c r="A5385" s="1" t="s">
        <v>16344</v>
      </c>
      <c r="B5385" s="1" t="s">
        <v>8194</v>
      </c>
      <c r="C5385" s="8">
        <v>43348</v>
      </c>
      <c r="D5385" s="7">
        <v>43350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v>
      </c>
      <c r="S5385" s="1">
        <v>2</v>
      </c>
      <c r="T5385" s="1">
        <v>0.2</v>
      </c>
      <c r="U5385" s="1">
        <v>3.7584</v>
      </c>
      <c r="V5385" s="1">
        <f t="shared" si="84"/>
        <v>20.736000000000001</v>
      </c>
      <c r="W5385" s="30">
        <f>Orders[[#This Row],[Profit]]/Orders[[#This Row],[Sales]]</f>
        <v>0.36249999999999999</v>
      </c>
    </row>
    <row r="5386" spans="1:23" x14ac:dyDescent="0.35">
      <c r="A5386" s="1" t="s">
        <v>16345</v>
      </c>
      <c r="B5386" s="1" t="s">
        <v>8197</v>
      </c>
      <c r="C5386" s="8">
        <v>43642</v>
      </c>
      <c r="D5386" s="7">
        <v>43649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v>
      </c>
      <c r="V5386" s="1">
        <f t="shared" si="84"/>
        <v>1074.5999999999999</v>
      </c>
      <c r="W5386" s="30">
        <f>Orders[[#This Row],[Profit]]/Orders[[#This Row],[Sales]]</f>
        <v>0.11666666666666667</v>
      </c>
    </row>
    <row r="5387" spans="1:23" x14ac:dyDescent="0.35">
      <c r="A5387" s="1" t="s">
        <v>16346</v>
      </c>
      <c r="B5387" s="1" t="s">
        <v>8197</v>
      </c>
      <c r="C5387" s="8">
        <v>43642</v>
      </c>
      <c r="D5387" s="7">
        <v>43649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545.91600000000005</v>
      </c>
      <c r="S5387" s="1">
        <v>14</v>
      </c>
      <c r="T5387" s="1">
        <v>0.4</v>
      </c>
      <c r="U5387" s="1">
        <v>72.788799999999995</v>
      </c>
      <c r="V5387" s="1">
        <f t="shared" si="84"/>
        <v>7642.8240000000005</v>
      </c>
      <c r="W5387" s="30">
        <f>Orders[[#This Row],[Profit]]/Orders[[#This Row],[Sales]]</f>
        <v>0.1333333333333333</v>
      </c>
    </row>
    <row r="5388" spans="1:23" x14ac:dyDescent="0.35">
      <c r="A5388" s="1" t="s">
        <v>16347</v>
      </c>
      <c r="B5388" s="1" t="s">
        <v>8198</v>
      </c>
      <c r="C5388" s="8">
        <v>43536</v>
      </c>
      <c r="D5388" s="7">
        <v>43541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40.409999999999997</v>
      </c>
      <c r="S5388" s="1">
        <v>9</v>
      </c>
      <c r="T5388" s="1">
        <v>0</v>
      </c>
      <c r="U5388" s="1">
        <v>18.5886</v>
      </c>
      <c r="V5388" s="1">
        <f t="shared" si="84"/>
        <v>363.68999999999994</v>
      </c>
      <c r="W5388" s="30">
        <f>Orders[[#This Row],[Profit]]/Orders[[#This Row],[Sales]]</f>
        <v>0.46</v>
      </c>
    </row>
    <row r="5389" spans="1:23" x14ac:dyDescent="0.35">
      <c r="A5389" s="1" t="s">
        <v>16348</v>
      </c>
      <c r="B5389" s="1" t="s">
        <v>8200</v>
      </c>
      <c r="C5389" s="8">
        <v>43514</v>
      </c>
      <c r="D5389" s="7">
        <v>43517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v>
      </c>
      <c r="V5389" s="1">
        <f t="shared" si="84"/>
        <v>503.928</v>
      </c>
      <c r="W5389" s="30">
        <f>Orders[[#This Row],[Profit]]/Orders[[#This Row],[Sales]]</f>
        <v>6.25E-2</v>
      </c>
    </row>
    <row r="5390" spans="1:23" x14ac:dyDescent="0.35">
      <c r="A5390" s="1" t="s">
        <v>16349</v>
      </c>
      <c r="B5390" s="1" t="s">
        <v>8200</v>
      </c>
      <c r="C5390" s="8">
        <v>43514</v>
      </c>
      <c r="D5390" s="7">
        <v>43517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c r="V5390" s="1">
        <f t="shared" si="84"/>
        <v>328.59000000000003</v>
      </c>
      <c r="W5390" s="30">
        <f>Orders[[#This Row],[Profit]]/Orders[[#This Row],[Sales]]</f>
        <v>0.43</v>
      </c>
    </row>
    <row r="5391" spans="1:23" x14ac:dyDescent="0.35">
      <c r="A5391" s="1" t="s">
        <v>16350</v>
      </c>
      <c r="B5391" s="1" t="s">
        <v>8200</v>
      </c>
      <c r="C5391" s="8">
        <v>43514</v>
      </c>
      <c r="D5391" s="7">
        <v>43517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c r="V5391" s="1">
        <f t="shared" si="84"/>
        <v>19.64</v>
      </c>
      <c r="W5391" s="30">
        <f>Orders[[#This Row],[Profit]]/Orders[[#This Row],[Sales]]</f>
        <v>0.49</v>
      </c>
    </row>
    <row r="5392" spans="1:23" x14ac:dyDescent="0.35">
      <c r="A5392" s="1" t="s">
        <v>16351</v>
      </c>
      <c r="B5392" s="1" t="s">
        <v>8201</v>
      </c>
      <c r="C5392" s="8">
        <v>43779</v>
      </c>
      <c r="D5392" s="7">
        <v>43781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v>
      </c>
      <c r="S5392" s="1">
        <v>3</v>
      </c>
      <c r="T5392" s="1">
        <v>0.2</v>
      </c>
      <c r="U5392" s="1">
        <v>9.5526</v>
      </c>
      <c r="V5392" s="1">
        <f t="shared" si="84"/>
        <v>79.055999999999997</v>
      </c>
      <c r="W5392" s="30">
        <f>Orders[[#This Row],[Profit]]/Orders[[#This Row],[Sales]]</f>
        <v>0.36249999999999999</v>
      </c>
    </row>
    <row r="5393" spans="1:23" x14ac:dyDescent="0.35">
      <c r="A5393" s="1" t="s">
        <v>16352</v>
      </c>
      <c r="B5393" s="1" t="s">
        <v>8202</v>
      </c>
      <c r="C5393" s="8">
        <v>42693</v>
      </c>
      <c r="D5393" s="7">
        <v>42699</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10.8</v>
      </c>
      <c r="V5393" s="1">
        <f t="shared" si="84"/>
        <v>135</v>
      </c>
      <c r="W5393" s="30">
        <f>Orders[[#This Row],[Profit]]/Orders[[#This Row],[Sales]]</f>
        <v>0.48000000000000004</v>
      </c>
    </row>
    <row r="5394" spans="1:23" x14ac:dyDescent="0.35">
      <c r="A5394" s="1" t="s">
        <v>16353</v>
      </c>
      <c r="B5394" s="1" t="s">
        <v>8202</v>
      </c>
      <c r="C5394" s="8">
        <v>42693</v>
      </c>
      <c r="D5394" s="7">
        <v>42699</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c r="V5394" s="1">
        <f t="shared" si="84"/>
        <v>19.920000000000002</v>
      </c>
      <c r="W5394" s="30">
        <f>Orders[[#This Row],[Profit]]/Orders[[#This Row],[Sales]]</f>
        <v>0.45999999999999996</v>
      </c>
    </row>
    <row r="5395" spans="1:23" x14ac:dyDescent="0.35">
      <c r="A5395" s="1" t="s">
        <v>16354</v>
      </c>
      <c r="B5395" s="1" t="s">
        <v>8202</v>
      </c>
      <c r="C5395" s="8">
        <v>42693</v>
      </c>
      <c r="D5395" s="7">
        <v>42699</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c r="V5395" s="1">
        <f t="shared" si="84"/>
        <v>1491.5600000000002</v>
      </c>
      <c r="W5395" s="30">
        <f>Orders[[#This Row],[Profit]]/Orders[[#This Row],[Sales]]</f>
        <v>0.48</v>
      </c>
    </row>
    <row r="5396" spans="1:23" x14ac:dyDescent="0.35">
      <c r="A5396" s="1" t="s">
        <v>16355</v>
      </c>
      <c r="B5396" s="1" t="s">
        <v>8202</v>
      </c>
      <c r="C5396" s="8">
        <v>42693</v>
      </c>
      <c r="D5396" s="7">
        <v>42699</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1025.8800000000001</v>
      </c>
      <c r="S5396" s="1">
        <v>6</v>
      </c>
      <c r="T5396" s="1">
        <v>0</v>
      </c>
      <c r="U5396" s="1">
        <v>235.95240000000001</v>
      </c>
      <c r="V5396" s="1">
        <f t="shared" si="84"/>
        <v>6155.2800000000007</v>
      </c>
      <c r="W5396" s="30">
        <f>Orders[[#This Row],[Profit]]/Orders[[#This Row],[Sales]]</f>
        <v>0.22999999999999998</v>
      </c>
    </row>
    <row r="5397" spans="1:23" x14ac:dyDescent="0.35">
      <c r="A5397" s="1" t="s">
        <v>16356</v>
      </c>
      <c r="B5397" s="1" t="s">
        <v>8203</v>
      </c>
      <c r="C5397" s="8">
        <v>42692</v>
      </c>
      <c r="D5397" s="7">
        <v>42695</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9.891</v>
      </c>
      <c r="V5397" s="1">
        <f t="shared" si="84"/>
        <v>153.86000000000001</v>
      </c>
      <c r="W5397" s="30">
        <f>Orders[[#This Row],[Profit]]/Orders[[#This Row],[Sales]]</f>
        <v>0.45</v>
      </c>
    </row>
    <row r="5398" spans="1:23" x14ac:dyDescent="0.35">
      <c r="A5398" s="1" t="s">
        <v>16357</v>
      </c>
      <c r="B5398" s="1" t="s">
        <v>8204</v>
      </c>
      <c r="C5398" s="8">
        <v>43367</v>
      </c>
      <c r="D5398" s="7">
        <v>43367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c r="V5398" s="1">
        <f t="shared" si="84"/>
        <v>316</v>
      </c>
      <c r="W5398" s="30">
        <f>Orders[[#This Row],[Profit]]/Orders[[#This Row],[Sales]]</f>
        <v>0.37</v>
      </c>
    </row>
    <row r="5399" spans="1:23" x14ac:dyDescent="0.35">
      <c r="A5399" s="1" t="s">
        <v>16358</v>
      </c>
      <c r="B5399" s="1" t="s">
        <v>8205</v>
      </c>
      <c r="C5399" s="8">
        <v>43424</v>
      </c>
      <c r="D5399" s="7">
        <v>43431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11.31</v>
      </c>
      <c r="V5399" s="1">
        <f t="shared" si="84"/>
        <v>468</v>
      </c>
      <c r="W5399" s="30">
        <f>Orders[[#This Row],[Profit]]/Orders[[#This Row],[Sales]]</f>
        <v>0.29000000000000004</v>
      </c>
    </row>
    <row r="5400" spans="1:23" x14ac:dyDescent="0.35">
      <c r="A5400" s="1" t="s">
        <v>16359</v>
      </c>
      <c r="B5400" s="1" t="s">
        <v>8206</v>
      </c>
      <c r="C5400" s="8">
        <v>43370</v>
      </c>
      <c r="D5400" s="7">
        <v>43375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-2.0348999999999999</v>
      </c>
      <c r="V5400" s="1">
        <f t="shared" si="84"/>
        <v>8.7210000000000001</v>
      </c>
      <c r="W5400" s="30">
        <f>Orders[[#This Row],[Profit]]/Orders[[#This Row],[Sales]]</f>
        <v>-0.7</v>
      </c>
    </row>
    <row r="5401" spans="1:23" x14ac:dyDescent="0.35">
      <c r="A5401" s="1" t="s">
        <v>16360</v>
      </c>
      <c r="B5401" s="1" t="s">
        <v>8207</v>
      </c>
      <c r="C5401" s="8">
        <v>43199</v>
      </c>
      <c r="D5401" s="7">
        <v>43204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c r="V5401" s="1">
        <f t="shared" si="84"/>
        <v>2783.3249999999998</v>
      </c>
      <c r="W5401" s="30">
        <f>Orders[[#This Row],[Profit]]/Orders[[#This Row],[Sales]]</f>
        <v>1.1764705882352943E-2</v>
      </c>
    </row>
    <row r="5402" spans="1:23" x14ac:dyDescent="0.35">
      <c r="A5402" s="1" t="s">
        <v>16361</v>
      </c>
      <c r="B5402" s="1" t="s">
        <v>8208</v>
      </c>
      <c r="C5402" s="8">
        <v>43729</v>
      </c>
      <c r="D5402" s="7">
        <v>43731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c r="V5402" s="1">
        <f t="shared" si="84"/>
        <v>143.96</v>
      </c>
      <c r="W5402" s="30">
        <f>Orders[[#This Row],[Profit]]/Orders[[#This Row],[Sales]]</f>
        <v>0.21</v>
      </c>
    </row>
    <row r="5403" spans="1:23" x14ac:dyDescent="0.35">
      <c r="A5403" s="1" t="s">
        <v>16362</v>
      </c>
      <c r="B5403" s="1" t="s">
        <v>8208</v>
      </c>
      <c r="C5403" s="8">
        <v>43729</v>
      </c>
      <c r="D5403" s="7">
        <v>43731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c r="V5403" s="1">
        <f t="shared" si="84"/>
        <v>159.96</v>
      </c>
      <c r="W5403" s="30">
        <f>Orders[[#This Row],[Profit]]/Orders[[#This Row],[Sales]]</f>
        <v>0.32999999999999996</v>
      </c>
    </row>
    <row r="5404" spans="1:23" x14ac:dyDescent="0.35">
      <c r="A5404" s="1" t="s">
        <v>16363</v>
      </c>
      <c r="B5404" s="1" t="s">
        <v>8211</v>
      </c>
      <c r="C5404" s="8">
        <v>43701</v>
      </c>
      <c r="D5404" s="7">
        <v>43706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c r="V5404" s="1">
        <f t="shared" si="84"/>
        <v>98.688000000000002</v>
      </c>
      <c r="W5404" s="30">
        <f>Orders[[#This Row],[Profit]]/Orders[[#This Row],[Sales]]</f>
        <v>0.3125</v>
      </c>
    </row>
    <row r="5405" spans="1:23" x14ac:dyDescent="0.35">
      <c r="A5405" s="1" t="s">
        <v>16364</v>
      </c>
      <c r="B5405" s="1" t="s">
        <v>8211</v>
      </c>
      <c r="C5405" s="8">
        <v>43701</v>
      </c>
      <c r="D5405" s="7">
        <v>43706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3.7440000000000002</v>
      </c>
      <c r="S5405" s="1">
        <v>1</v>
      </c>
      <c r="T5405" s="1">
        <v>0.2</v>
      </c>
      <c r="U5405" s="1">
        <v>1.3104</v>
      </c>
      <c r="V5405" s="1">
        <f t="shared" si="84"/>
        <v>3.7440000000000002</v>
      </c>
      <c r="W5405" s="30">
        <f>Orders[[#This Row],[Profit]]/Orders[[#This Row],[Sales]]</f>
        <v>0.35</v>
      </c>
    </row>
    <row r="5406" spans="1:23" x14ac:dyDescent="0.35">
      <c r="A5406" s="1" t="s">
        <v>16365</v>
      </c>
      <c r="B5406" s="1" t="s">
        <v>8212</v>
      </c>
      <c r="C5406" s="8">
        <v>43153</v>
      </c>
      <c r="D5406" s="7">
        <v>43157</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v>
      </c>
      <c r="S5406" s="1">
        <v>5</v>
      </c>
      <c r="T5406" s="1">
        <v>0.2</v>
      </c>
      <c r="U5406" s="1">
        <v>55.744999999999997</v>
      </c>
      <c r="V5406" s="1">
        <f t="shared" si="84"/>
        <v>2229.7999999999997</v>
      </c>
      <c r="W5406" s="30">
        <f>Orders[[#This Row],[Profit]]/Orders[[#This Row],[Sales]]</f>
        <v>0.125</v>
      </c>
    </row>
    <row r="5407" spans="1:23" x14ac:dyDescent="0.35">
      <c r="A5407" s="1" t="s">
        <v>16366</v>
      </c>
      <c r="B5407" s="1" t="s">
        <v>8212</v>
      </c>
      <c r="C5407" s="8">
        <v>43153</v>
      </c>
      <c r="D5407" s="7">
        <v>43157</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c r="V5407" s="1">
        <f t="shared" si="84"/>
        <v>36.24</v>
      </c>
      <c r="W5407" s="30">
        <f>Orders[[#This Row],[Profit]]/Orders[[#This Row],[Sales]]</f>
        <v>0.42</v>
      </c>
    </row>
    <row r="5408" spans="1:23" x14ac:dyDescent="0.35">
      <c r="A5408" s="1" t="s">
        <v>16367</v>
      </c>
      <c r="B5408" s="1" t="s">
        <v>8212</v>
      </c>
      <c r="C5408" s="8">
        <v>43153</v>
      </c>
      <c r="D5408" s="7">
        <v>43157</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10.65</v>
      </c>
      <c r="S5408" s="1">
        <v>3</v>
      </c>
      <c r="T5408" s="1">
        <v>0</v>
      </c>
      <c r="U5408" s="1">
        <v>5.0054999999999996</v>
      </c>
      <c r="V5408" s="1">
        <f t="shared" si="84"/>
        <v>31.950000000000003</v>
      </c>
      <c r="W5408" s="30">
        <f>Orders[[#This Row],[Profit]]/Orders[[#This Row],[Sales]]</f>
        <v>0.47</v>
      </c>
    </row>
    <row r="5409" spans="1:23" x14ac:dyDescent="0.35">
      <c r="A5409" s="1" t="s">
        <v>16368</v>
      </c>
      <c r="B5409" s="1" t="s">
        <v>8213</v>
      </c>
      <c r="C5409" s="8">
        <v>43807</v>
      </c>
      <c r="D5409" s="7">
        <v>43813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c r="V5409" s="1">
        <f t="shared" si="84"/>
        <v>351.68</v>
      </c>
      <c r="W5409" s="30">
        <f>Orders[[#This Row],[Profit]]/Orders[[#This Row],[Sales]]</f>
        <v>0.45999999999999996</v>
      </c>
    </row>
    <row r="5410" spans="1:23" x14ac:dyDescent="0.35">
      <c r="A5410" s="1" t="s">
        <v>16369</v>
      </c>
      <c r="B5410" s="1" t="s">
        <v>8213</v>
      </c>
      <c r="C5410" s="8">
        <v>43807</v>
      </c>
      <c r="D5410" s="7">
        <v>43813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22.423999999999999</v>
      </c>
      <c r="S5410" s="1">
        <v>1</v>
      </c>
      <c r="T5410" s="1">
        <v>0.2</v>
      </c>
      <c r="U5410" s="1">
        <v>8.4090000000000007</v>
      </c>
      <c r="V5410" s="1">
        <f t="shared" si="84"/>
        <v>22.423999999999999</v>
      </c>
      <c r="W5410" s="30">
        <f>Orders[[#This Row],[Profit]]/Orders[[#This Row],[Sales]]</f>
        <v>0.37500000000000006</v>
      </c>
    </row>
    <row r="5411" spans="1:23" x14ac:dyDescent="0.35">
      <c r="A5411" s="1" t="s">
        <v>16370</v>
      </c>
      <c r="B5411" s="1" t="s">
        <v>8213</v>
      </c>
      <c r="C5411" s="8">
        <v>43807</v>
      </c>
      <c r="D5411" s="7">
        <v>43813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v>
      </c>
      <c r="S5411" s="1">
        <v>3</v>
      </c>
      <c r="T5411" s="1">
        <v>0.2</v>
      </c>
      <c r="U5411" s="1">
        <v>33.93</v>
      </c>
      <c r="V5411" s="1">
        <f t="shared" si="84"/>
        <v>271.44</v>
      </c>
      <c r="W5411" s="30">
        <f>Orders[[#This Row],[Profit]]/Orders[[#This Row],[Sales]]</f>
        <v>0.375</v>
      </c>
    </row>
    <row r="5412" spans="1:23" x14ac:dyDescent="0.35">
      <c r="A5412" s="1" t="s">
        <v>16371</v>
      </c>
      <c r="B5412" s="1" t="s">
        <v>8213</v>
      </c>
      <c r="C5412" s="8">
        <v>43807</v>
      </c>
      <c r="D5412" s="7">
        <v>43813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c r="V5412" s="1">
        <f t="shared" si="84"/>
        <v>42.76</v>
      </c>
      <c r="W5412" s="30">
        <f>Orders[[#This Row],[Profit]]/Orders[[#This Row],[Sales]]</f>
        <v>0.26</v>
      </c>
    </row>
    <row r="5413" spans="1:23" x14ac:dyDescent="0.35">
      <c r="A5413" s="1" t="s">
        <v>16372</v>
      </c>
      <c r="B5413" s="1" t="s">
        <v>8215</v>
      </c>
      <c r="C5413" s="8">
        <v>43726</v>
      </c>
      <c r="D5413" s="7">
        <v>43730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v>
      </c>
      <c r="S5413" s="1">
        <v>7</v>
      </c>
      <c r="T5413" s="1">
        <v>0.2</v>
      </c>
      <c r="U5413" s="1">
        <v>3.528</v>
      </c>
      <c r="V5413" s="1">
        <f t="shared" si="84"/>
        <v>70.56</v>
      </c>
      <c r="W5413" s="30">
        <f>Orders[[#This Row],[Profit]]/Orders[[#This Row],[Sales]]</f>
        <v>0.35</v>
      </c>
    </row>
    <row r="5414" spans="1:23" x14ac:dyDescent="0.35">
      <c r="A5414" s="1" t="s">
        <v>16373</v>
      </c>
      <c r="B5414" s="1" t="s">
        <v>8215</v>
      </c>
      <c r="C5414" s="8">
        <v>43726</v>
      </c>
      <c r="D5414" s="7">
        <v>43730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8.1072000000000006</v>
      </c>
      <c r="V5414" s="1">
        <f t="shared" si="84"/>
        <v>304.02</v>
      </c>
      <c r="W5414" s="30">
        <f>Orders[[#This Row],[Profit]]/Orders[[#This Row],[Sales]]</f>
        <v>0.08</v>
      </c>
    </row>
    <row r="5415" spans="1:23" x14ac:dyDescent="0.35">
      <c r="A5415" s="1" t="s">
        <v>16374</v>
      </c>
      <c r="B5415" s="1" t="s">
        <v>8219</v>
      </c>
      <c r="C5415" s="8">
        <v>43354</v>
      </c>
      <c r="D5415" s="7">
        <v>43357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62.93</v>
      </c>
      <c r="V5415" s="1">
        <f t="shared" si="84"/>
        <v>1123.75</v>
      </c>
      <c r="W5415" s="30">
        <f>Orders[[#This Row],[Profit]]/Orders[[#This Row],[Sales]]</f>
        <v>0.27999999999999997</v>
      </c>
    </row>
    <row r="5416" spans="1:23" x14ac:dyDescent="0.35">
      <c r="A5416" s="1" t="s">
        <v>16375</v>
      </c>
      <c r="B5416" s="1" t="s">
        <v>8220</v>
      </c>
      <c r="C5416" s="8">
        <v>43731</v>
      </c>
      <c r="D5416" s="7">
        <v>43736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73.176000000000002</v>
      </c>
      <c r="S5416" s="1">
        <v>6</v>
      </c>
      <c r="T5416" s="1">
        <v>0.8</v>
      </c>
      <c r="U5416" s="1">
        <v>-197.5752</v>
      </c>
      <c r="V5416" s="1">
        <f t="shared" si="84"/>
        <v>439.05600000000004</v>
      </c>
      <c r="W5416" s="30">
        <f>Orders[[#This Row],[Profit]]/Orders[[#This Row],[Sales]]</f>
        <v>-2.6999999999999997</v>
      </c>
    </row>
    <row r="5417" spans="1:23" x14ac:dyDescent="0.35">
      <c r="A5417" s="1" t="s">
        <v>16376</v>
      </c>
      <c r="B5417" s="1" t="s">
        <v>8220</v>
      </c>
      <c r="C5417" s="8">
        <v>43731</v>
      </c>
      <c r="D5417" s="7">
        <v>43736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20.736000000000001</v>
      </c>
      <c r="S5417" s="1">
        <v>4</v>
      </c>
      <c r="T5417" s="1">
        <v>0.2</v>
      </c>
      <c r="U5417" s="1">
        <v>7.2576000000000001</v>
      </c>
      <c r="V5417" s="1">
        <f t="shared" si="84"/>
        <v>82.944000000000003</v>
      </c>
      <c r="W5417" s="30">
        <f>Orders[[#This Row],[Profit]]/Orders[[#This Row],[Sales]]</f>
        <v>0.35</v>
      </c>
    </row>
    <row r="5418" spans="1:23" x14ac:dyDescent="0.35">
      <c r="A5418" s="1" t="s">
        <v>16377</v>
      </c>
      <c r="B5418" s="1" t="s">
        <v>8220</v>
      </c>
      <c r="C5418" s="8">
        <v>43731</v>
      </c>
      <c r="D5418" s="7">
        <v>43736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c r="V5418" s="1">
        <f t="shared" si="84"/>
        <v>79.968000000000004</v>
      </c>
      <c r="W5418" s="30">
        <f>Orders[[#This Row],[Profit]]/Orders[[#This Row],[Sales]]</f>
        <v>-0.22499999999999998</v>
      </c>
    </row>
    <row r="5419" spans="1:23" x14ac:dyDescent="0.35">
      <c r="A5419" s="1" t="s">
        <v>16378</v>
      </c>
      <c r="B5419" s="1" t="s">
        <v>8221</v>
      </c>
      <c r="C5419" s="8">
        <v>42649</v>
      </c>
      <c r="D5419" s="7">
        <v>42651</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c r="V5419" s="1">
        <f t="shared" si="84"/>
        <v>30.72</v>
      </c>
      <c r="W5419" s="30">
        <f>Orders[[#This Row],[Profit]]/Orders[[#This Row],[Sales]]</f>
        <v>0.5</v>
      </c>
    </row>
    <row r="5420" spans="1:23" x14ac:dyDescent="0.35">
      <c r="A5420" s="1" t="s">
        <v>16379</v>
      </c>
      <c r="B5420" s="1" t="s">
        <v>8224</v>
      </c>
      <c r="C5420" s="8">
        <v>43031</v>
      </c>
      <c r="D5420" s="7">
        <v>43034</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36.287999999999997</v>
      </c>
      <c r="S5420" s="1">
        <v>7</v>
      </c>
      <c r="T5420" s="1">
        <v>0.2</v>
      </c>
      <c r="U5420" s="1">
        <v>12.700799999999999</v>
      </c>
      <c r="V5420" s="1">
        <f t="shared" si="84"/>
        <v>254.01599999999996</v>
      </c>
      <c r="W5420" s="30">
        <f>Orders[[#This Row],[Profit]]/Orders[[#This Row],[Sales]]</f>
        <v>0.35000000000000003</v>
      </c>
    </row>
    <row r="5421" spans="1:23" x14ac:dyDescent="0.35">
      <c r="A5421" s="1" t="s">
        <v>16380</v>
      </c>
      <c r="B5421" s="1" t="s">
        <v>8224</v>
      </c>
      <c r="C5421" s="8">
        <v>43031</v>
      </c>
      <c r="D5421" s="7">
        <v>43034</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15.038399999999999</v>
      </c>
      <c r="V5421" s="1">
        <f t="shared" si="84"/>
        <v>300.76799999999997</v>
      </c>
      <c r="W5421" s="30">
        <f>Orders[[#This Row],[Profit]]/Orders[[#This Row],[Sales]]</f>
        <v>0.1</v>
      </c>
    </row>
    <row r="5422" spans="1:23" x14ac:dyDescent="0.35">
      <c r="A5422" s="1" t="s">
        <v>16381</v>
      </c>
      <c r="B5422" s="1" t="s">
        <v>8225</v>
      </c>
      <c r="C5422" s="8">
        <v>43190</v>
      </c>
      <c r="D5422" s="7">
        <v>43192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280.78199999999998</v>
      </c>
      <c r="S5422" s="1">
        <v>3</v>
      </c>
      <c r="T5422" s="1">
        <v>0.4</v>
      </c>
      <c r="U5422" s="1">
        <v>-60.836100000000002</v>
      </c>
      <c r="V5422" s="1">
        <f t="shared" si="84"/>
        <v>842.346</v>
      </c>
      <c r="W5422" s="30">
        <f>Orders[[#This Row],[Profit]]/Orders[[#This Row],[Sales]]</f>
        <v>-0.21666666666666667</v>
      </c>
    </row>
    <row r="5423" spans="1:23" x14ac:dyDescent="0.35">
      <c r="A5423" s="1" t="s">
        <v>16382</v>
      </c>
      <c r="B5423" s="1" t="s">
        <v>8225</v>
      </c>
      <c r="C5423" s="8">
        <v>43190</v>
      </c>
      <c r="D5423" s="7">
        <v>43192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31.984000000000002</v>
      </c>
      <c r="S5423" s="1">
        <v>2</v>
      </c>
      <c r="T5423" s="1">
        <v>0.2</v>
      </c>
      <c r="U5423" s="1">
        <v>1.1994</v>
      </c>
      <c r="V5423" s="1">
        <f t="shared" si="84"/>
        <v>63.968000000000004</v>
      </c>
      <c r="W5423" s="30">
        <f>Orders[[#This Row],[Profit]]/Orders[[#This Row],[Sales]]</f>
        <v>3.7499999999999999E-2</v>
      </c>
    </row>
    <row r="5424" spans="1:23" x14ac:dyDescent="0.35">
      <c r="A5424" s="1" t="s">
        <v>16383</v>
      </c>
      <c r="B5424" s="1" t="s">
        <v>8226</v>
      </c>
      <c r="C5424" s="8">
        <v>43463</v>
      </c>
      <c r="D5424" s="7">
        <v>43467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v>
      </c>
      <c r="V5424" s="1">
        <f t="shared" si="84"/>
        <v>33.695999999999998</v>
      </c>
      <c r="W5424" s="30">
        <f>Orders[[#This Row],[Profit]]/Orders[[#This Row],[Sales]]</f>
        <v>0.35000000000000003</v>
      </c>
    </row>
    <row r="5425" spans="1:23" x14ac:dyDescent="0.35">
      <c r="A5425" s="1" t="s">
        <v>16384</v>
      </c>
      <c r="B5425" s="1" t="s">
        <v>8227</v>
      </c>
      <c r="C5425" s="8">
        <v>43772</v>
      </c>
      <c r="D5425" s="7">
        <v>43774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v>
      </c>
      <c r="S5425" s="1">
        <v>5</v>
      </c>
      <c r="T5425" s="1">
        <v>0</v>
      </c>
      <c r="U5425" s="1">
        <v>11.88</v>
      </c>
      <c r="V5425" s="1">
        <f t="shared" si="84"/>
        <v>132</v>
      </c>
      <c r="W5425" s="30">
        <f>Orders[[#This Row],[Profit]]/Orders[[#This Row],[Sales]]</f>
        <v>0.45000000000000007</v>
      </c>
    </row>
    <row r="5426" spans="1:23" x14ac:dyDescent="0.35">
      <c r="A5426" s="1" t="s">
        <v>16385</v>
      </c>
      <c r="B5426" s="1" t="s">
        <v>8230</v>
      </c>
      <c r="C5426" s="8">
        <v>43485</v>
      </c>
      <c r="D5426" s="7">
        <v>43491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c r="V5426" s="1">
        <f t="shared" si="84"/>
        <v>7.04</v>
      </c>
      <c r="W5426" s="30">
        <f>Orders[[#This Row],[Profit]]/Orders[[#This Row],[Sales]]</f>
        <v>0.28999999999999998</v>
      </c>
    </row>
    <row r="5427" spans="1:23" x14ac:dyDescent="0.35">
      <c r="A5427" s="1" t="s">
        <v>16386</v>
      </c>
      <c r="B5427" s="1" t="s">
        <v>8231</v>
      </c>
      <c r="C5427" s="8">
        <v>43437</v>
      </c>
      <c r="D5427" s="7">
        <v>43440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c r="V5427" s="1">
        <f t="shared" si="84"/>
        <v>8249.75</v>
      </c>
      <c r="W5427" s="30">
        <f>Orders[[#This Row],[Profit]]/Orders[[#This Row],[Sales]]</f>
        <v>0.4</v>
      </c>
    </row>
    <row r="5428" spans="1:23" x14ac:dyDescent="0.35">
      <c r="A5428" s="1" t="s">
        <v>16387</v>
      </c>
      <c r="B5428" s="1" t="s">
        <v>8231</v>
      </c>
      <c r="C5428" s="8">
        <v>43437</v>
      </c>
      <c r="D5428" s="7">
        <v>43440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111.9</v>
      </c>
      <c r="S5428" s="1">
        <v>6</v>
      </c>
      <c r="T5428" s="1">
        <v>0</v>
      </c>
      <c r="U5428" s="1">
        <v>51.473999999999997</v>
      </c>
      <c r="V5428" s="1">
        <f t="shared" si="84"/>
        <v>671.40000000000009</v>
      </c>
      <c r="W5428" s="30">
        <f>Orders[[#This Row],[Profit]]/Orders[[#This Row],[Sales]]</f>
        <v>0.45999999999999996</v>
      </c>
    </row>
    <row r="5429" spans="1:23" x14ac:dyDescent="0.35">
      <c r="A5429" s="1" t="s">
        <v>16388</v>
      </c>
      <c r="B5429" s="1" t="s">
        <v>8234</v>
      </c>
      <c r="C5429" s="8">
        <v>43265</v>
      </c>
      <c r="D5429" s="7">
        <v>43265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35.244999999999997</v>
      </c>
      <c r="V5429" s="1">
        <f t="shared" si="84"/>
        <v>2995.8249999999998</v>
      </c>
      <c r="W5429" s="30">
        <f>Orders[[#This Row],[Profit]]/Orders[[#This Row],[Sales]]</f>
        <v>5.8823529411764705E-2</v>
      </c>
    </row>
    <row r="5430" spans="1:23" x14ac:dyDescent="0.35">
      <c r="A5430" s="1" t="s">
        <v>16389</v>
      </c>
      <c r="B5430" s="1" t="s">
        <v>8237</v>
      </c>
      <c r="C5430" s="8">
        <v>43345</v>
      </c>
      <c r="D5430" s="7">
        <v>43347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12.097799999999999</v>
      </c>
      <c r="V5430" s="1">
        <f t="shared" si="84"/>
        <v>139.59</v>
      </c>
      <c r="W5430" s="30">
        <f>Orders[[#This Row],[Profit]]/Orders[[#This Row],[Sales]]</f>
        <v>0.26</v>
      </c>
    </row>
    <row r="5431" spans="1:23" x14ac:dyDescent="0.35">
      <c r="A5431" s="1" t="s">
        <v>16390</v>
      </c>
      <c r="B5431" s="1" t="s">
        <v>8238</v>
      </c>
      <c r="C5431" s="8">
        <v>42618</v>
      </c>
      <c r="D5431" s="7">
        <v>42620</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31.984000000000002</v>
      </c>
      <c r="S5431" s="1">
        <v>2</v>
      </c>
      <c r="T5431" s="1">
        <v>0.2</v>
      </c>
      <c r="U5431" s="1">
        <v>1.9990000000000001</v>
      </c>
      <c r="V5431" s="1">
        <f t="shared" si="84"/>
        <v>63.968000000000004</v>
      </c>
      <c r="W5431" s="30">
        <f>Orders[[#This Row],[Profit]]/Orders[[#This Row],[Sales]]</f>
        <v>6.25E-2</v>
      </c>
    </row>
    <row r="5432" spans="1:23" x14ac:dyDescent="0.35">
      <c r="A5432" s="1" t="s">
        <v>16391</v>
      </c>
      <c r="B5432" s="1" t="s">
        <v>8239</v>
      </c>
      <c r="C5432" s="8">
        <v>43759</v>
      </c>
      <c r="D5432" s="7">
        <v>43763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16.1568</v>
      </c>
      <c r="V5432" s="1">
        <f t="shared" si="84"/>
        <v>323.13600000000002</v>
      </c>
      <c r="W5432" s="30">
        <f>Orders[[#This Row],[Profit]]/Orders[[#This Row],[Sales]]</f>
        <v>9.9999999999999992E-2</v>
      </c>
    </row>
    <row r="5433" spans="1:23" x14ac:dyDescent="0.35">
      <c r="A5433" s="1" t="s">
        <v>16392</v>
      </c>
      <c r="B5433" s="1" t="s">
        <v>8239</v>
      </c>
      <c r="C5433" s="8">
        <v>43759</v>
      </c>
      <c r="D5433" s="7">
        <v>43763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c r="V5433" s="1">
        <f t="shared" si="84"/>
        <v>4.0640000000000001</v>
      </c>
      <c r="W5433" s="30">
        <f>Orders[[#This Row],[Profit]]/Orders[[#This Row],[Sales]]</f>
        <v>0.33749999999999997</v>
      </c>
    </row>
    <row r="5434" spans="1:23" x14ac:dyDescent="0.35">
      <c r="A5434" s="1" t="s">
        <v>16393</v>
      </c>
      <c r="B5434" s="1" t="s">
        <v>8239</v>
      </c>
      <c r="C5434" s="8">
        <v>43759</v>
      </c>
      <c r="D5434" s="7">
        <v>43763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-4.9728000000000003</v>
      </c>
      <c r="V5434" s="1">
        <f t="shared" si="84"/>
        <v>24.864000000000001</v>
      </c>
      <c r="W5434" s="30">
        <f>Orders[[#This Row],[Profit]]/Orders[[#This Row],[Sales]]</f>
        <v>-0.8</v>
      </c>
    </row>
    <row r="5435" spans="1:23" x14ac:dyDescent="0.35">
      <c r="A5435" s="1" t="s">
        <v>16394</v>
      </c>
      <c r="B5435" s="1" t="s">
        <v>8242</v>
      </c>
      <c r="C5435" s="8">
        <v>43580</v>
      </c>
      <c r="D5435" s="7">
        <v>43584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8.8960000000000008</v>
      </c>
      <c r="S5435" s="1">
        <v>4</v>
      </c>
      <c r="T5435" s="1">
        <v>0.2</v>
      </c>
      <c r="U5435" s="1">
        <v>0.66720000000000002</v>
      </c>
      <c r="V5435" s="1">
        <f t="shared" si="84"/>
        <v>35.584000000000003</v>
      </c>
      <c r="W5435" s="30">
        <f>Orders[[#This Row],[Profit]]/Orders[[#This Row],[Sales]]</f>
        <v>7.4999999999999997E-2</v>
      </c>
    </row>
    <row r="5436" spans="1:23" x14ac:dyDescent="0.35">
      <c r="A5436" s="1" t="s">
        <v>16395</v>
      </c>
      <c r="B5436" s="1" t="s">
        <v>8243</v>
      </c>
      <c r="C5436" s="8">
        <v>43027</v>
      </c>
      <c r="D5436" s="7">
        <v>43032</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1640.7</v>
      </c>
      <c r="S5436" s="1">
        <v>5</v>
      </c>
      <c r="T5436" s="1">
        <v>0</v>
      </c>
      <c r="U5436" s="1">
        <v>459.39600000000002</v>
      </c>
      <c r="V5436" s="1">
        <f t="shared" si="84"/>
        <v>8203.5</v>
      </c>
      <c r="W5436" s="30">
        <f>Orders[[#This Row],[Profit]]/Orders[[#This Row],[Sales]]</f>
        <v>0.28000000000000003</v>
      </c>
    </row>
    <row r="5437" spans="1:23" x14ac:dyDescent="0.35">
      <c r="A5437" s="1" t="s">
        <v>16396</v>
      </c>
      <c r="B5437" s="1" t="s">
        <v>8243</v>
      </c>
      <c r="C5437" s="8">
        <v>43027</v>
      </c>
      <c r="D5437" s="7">
        <v>43032</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97.2</v>
      </c>
      <c r="V5437" s="1">
        <f t="shared" si="84"/>
        <v>810</v>
      </c>
      <c r="W5437" s="30">
        <f>Orders[[#This Row],[Profit]]/Orders[[#This Row],[Sales]]</f>
        <v>0.36</v>
      </c>
    </row>
    <row r="5438" spans="1:23" x14ac:dyDescent="0.35">
      <c r="A5438" s="1" t="s">
        <v>16397</v>
      </c>
      <c r="B5438" s="1" t="s">
        <v>8246</v>
      </c>
      <c r="C5438" s="8">
        <v>42556</v>
      </c>
      <c r="D5438" s="7">
        <v>42559</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5.3680000000000003</v>
      </c>
      <c r="V5438" s="1">
        <f t="shared" si="84"/>
        <v>39.04</v>
      </c>
      <c r="W5438" s="30">
        <f>Orders[[#This Row],[Profit]]/Orders[[#This Row],[Sales]]</f>
        <v>0.27500000000000002</v>
      </c>
    </row>
    <row r="5439" spans="1:23" x14ac:dyDescent="0.35">
      <c r="A5439" s="1" t="s">
        <v>16398</v>
      </c>
      <c r="B5439" s="1" t="s">
        <v>8246</v>
      </c>
      <c r="C5439" s="8">
        <v>42556</v>
      </c>
      <c r="D5439" s="7">
        <v>42559</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v>
      </c>
      <c r="S5439" s="1">
        <v>5</v>
      </c>
      <c r="T5439" s="1">
        <v>0.7</v>
      </c>
      <c r="U5439" s="1">
        <v>-6.867</v>
      </c>
      <c r="V5439" s="1">
        <f t="shared" si="84"/>
        <v>49.050000000000004</v>
      </c>
      <c r="W5439" s="30">
        <f>Orders[[#This Row],[Profit]]/Orders[[#This Row],[Sales]]</f>
        <v>-0.7</v>
      </c>
    </row>
    <row r="5440" spans="1:23" x14ac:dyDescent="0.35">
      <c r="A5440" s="1" t="s">
        <v>16399</v>
      </c>
      <c r="B5440" s="1" t="s">
        <v>8246</v>
      </c>
      <c r="C5440" s="8">
        <v>42556</v>
      </c>
      <c r="D5440" s="7">
        <v>42559</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15.991199999999999</v>
      </c>
      <c r="V5440" s="1">
        <f t="shared" si="84"/>
        <v>639.64800000000002</v>
      </c>
      <c r="W5440" s="30">
        <f>Orders[[#This Row],[Profit]]/Orders[[#This Row],[Sales]]</f>
        <v>7.4999999999999997E-2</v>
      </c>
    </row>
    <row r="5441" spans="1:23" x14ac:dyDescent="0.35">
      <c r="A5441" s="1" t="s">
        <v>16400</v>
      </c>
      <c r="B5441" s="1" t="s">
        <v>8249</v>
      </c>
      <c r="C5441" s="8">
        <v>43194</v>
      </c>
      <c r="D5441" s="7">
        <v>43199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183.995</v>
      </c>
      <c r="V5441" s="1">
        <f t="shared" si="84"/>
        <v>1177.568</v>
      </c>
      <c r="W5441" s="30">
        <f>Orders[[#This Row],[Profit]]/Orders[[#This Row],[Sales]]</f>
        <v>0.3125</v>
      </c>
    </row>
    <row r="5442" spans="1:23" x14ac:dyDescent="0.35">
      <c r="A5442" s="1" t="s">
        <v>16401</v>
      </c>
      <c r="B5442" s="1" t="s">
        <v>8250</v>
      </c>
      <c r="C5442" s="8">
        <v>43782</v>
      </c>
      <c r="D5442" s="7">
        <v>43787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0.15479999999999999</v>
      </c>
      <c r="V5442" s="1">
        <f t="shared" ref="V5442:V5505" si="85">PRODUCT(S5442,R5442)</f>
        <v>2.0640000000000001</v>
      </c>
      <c r="W5442" s="30">
        <f>Orders[[#This Row],[Profit]]/Orders[[#This Row],[Sales]]</f>
        <v>7.4999999999999997E-2</v>
      </c>
    </row>
    <row r="5443" spans="1:23" x14ac:dyDescent="0.35">
      <c r="A5443" s="1" t="s">
        <v>16402</v>
      </c>
      <c r="B5443" s="1" t="s">
        <v>8252</v>
      </c>
      <c r="C5443" s="8">
        <v>43717</v>
      </c>
      <c r="D5443" s="7">
        <v>43721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c r="V5443" s="1">
        <f t="shared" si="85"/>
        <v>12.736000000000001</v>
      </c>
      <c r="W5443" s="30">
        <f>Orders[[#This Row],[Profit]]/Orders[[#This Row],[Sales]]</f>
        <v>0.37499999999999994</v>
      </c>
    </row>
    <row r="5444" spans="1:23" x14ac:dyDescent="0.35">
      <c r="A5444" s="1" t="s">
        <v>16403</v>
      </c>
      <c r="B5444" s="1" t="s">
        <v>8255</v>
      </c>
      <c r="C5444" s="8">
        <v>42842</v>
      </c>
      <c r="D5444" s="7">
        <v>42848</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c r="V5444" s="1">
        <f t="shared" si="85"/>
        <v>99.6</v>
      </c>
      <c r="W5444" s="30">
        <f>Orders[[#This Row],[Profit]]/Orders[[#This Row],[Sales]]</f>
        <v>0.37</v>
      </c>
    </row>
    <row r="5445" spans="1:23" x14ac:dyDescent="0.35">
      <c r="A5445" s="1" t="s">
        <v>16404</v>
      </c>
      <c r="B5445" s="1" t="s">
        <v>8255</v>
      </c>
      <c r="C5445" s="8">
        <v>42842</v>
      </c>
      <c r="D5445" s="7">
        <v>42848</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62.295999999999999</v>
      </c>
      <c r="S5445" s="1">
        <v>13</v>
      </c>
      <c r="T5445" s="1">
        <v>0.2</v>
      </c>
      <c r="U5445" s="1">
        <v>21.024899999999999</v>
      </c>
      <c r="V5445" s="1">
        <f t="shared" si="85"/>
        <v>809.84799999999996</v>
      </c>
      <c r="W5445" s="30">
        <f>Orders[[#This Row],[Profit]]/Orders[[#This Row],[Sales]]</f>
        <v>0.33749999999999997</v>
      </c>
    </row>
    <row r="5446" spans="1:23" x14ac:dyDescent="0.35">
      <c r="A5446" s="1" t="s">
        <v>16405</v>
      </c>
      <c r="B5446" s="1" t="s">
        <v>8255</v>
      </c>
      <c r="C5446" s="8">
        <v>42842</v>
      </c>
      <c r="D5446" s="7">
        <v>42848</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10.71</v>
      </c>
      <c r="S5446" s="1">
        <v>3</v>
      </c>
      <c r="T5446" s="1">
        <v>0</v>
      </c>
      <c r="U5446" s="1">
        <v>2.7846000000000002</v>
      </c>
      <c r="V5446" s="1">
        <f t="shared" si="85"/>
        <v>32.130000000000003</v>
      </c>
      <c r="W5446" s="30">
        <f>Orders[[#This Row],[Profit]]/Orders[[#This Row],[Sales]]</f>
        <v>0.26</v>
      </c>
    </row>
    <row r="5447" spans="1:23" x14ac:dyDescent="0.35">
      <c r="A5447" s="1" t="s">
        <v>16406</v>
      </c>
      <c r="B5447" s="1" t="s">
        <v>8258</v>
      </c>
      <c r="C5447" s="8">
        <v>43306</v>
      </c>
      <c r="D5447" s="7">
        <v>43310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v>
      </c>
      <c r="S5447" s="1">
        <v>1</v>
      </c>
      <c r="T5447" s="1">
        <v>0.2</v>
      </c>
      <c r="U5447" s="1">
        <v>7.0659000000000001</v>
      </c>
      <c r="V5447" s="1">
        <f t="shared" si="85"/>
        <v>20.936</v>
      </c>
      <c r="W5447" s="30">
        <f>Orders[[#This Row],[Profit]]/Orders[[#This Row],[Sales]]</f>
        <v>0.33750000000000002</v>
      </c>
    </row>
    <row r="5448" spans="1:23" x14ac:dyDescent="0.35">
      <c r="A5448" s="1" t="s">
        <v>16407</v>
      </c>
      <c r="B5448" s="1" t="s">
        <v>8259</v>
      </c>
      <c r="C5448" s="8">
        <v>43338</v>
      </c>
      <c r="D5448" s="7">
        <v>43343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c r="V5448" s="1">
        <f t="shared" si="85"/>
        <v>198</v>
      </c>
      <c r="W5448" s="30">
        <f>Orders[[#This Row],[Profit]]/Orders[[#This Row],[Sales]]</f>
        <v>0.25</v>
      </c>
    </row>
    <row r="5449" spans="1:23" x14ac:dyDescent="0.35">
      <c r="A5449" s="1" t="s">
        <v>16408</v>
      </c>
      <c r="B5449" s="1" t="s">
        <v>8259</v>
      </c>
      <c r="C5449" s="8">
        <v>43338</v>
      </c>
      <c r="D5449" s="7">
        <v>43343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v>
      </c>
      <c r="S5449" s="1">
        <v>5</v>
      </c>
      <c r="T5449" s="1">
        <v>0</v>
      </c>
      <c r="U5449" s="1">
        <v>87.482500000000002</v>
      </c>
      <c r="V5449" s="1">
        <f t="shared" si="85"/>
        <v>1249.75</v>
      </c>
      <c r="W5449" s="30">
        <f>Orders[[#This Row],[Profit]]/Orders[[#This Row],[Sales]]</f>
        <v>0.35000000000000003</v>
      </c>
    </row>
    <row r="5450" spans="1:23" x14ac:dyDescent="0.35">
      <c r="A5450" s="1" t="s">
        <v>16409</v>
      </c>
      <c r="B5450" s="1" t="s">
        <v>8260</v>
      </c>
      <c r="C5450" s="8">
        <v>42625</v>
      </c>
      <c r="D5450" s="7">
        <v>42632</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7.1585999999999999</v>
      </c>
      <c r="V5450" s="1">
        <f t="shared" si="85"/>
        <v>1073.79</v>
      </c>
      <c r="W5450" s="30">
        <f>Orders[[#This Row],[Profit]]/Orders[[#This Row],[Sales]]</f>
        <v>0.02</v>
      </c>
    </row>
    <row r="5451" spans="1:23" x14ac:dyDescent="0.35">
      <c r="A5451" s="1" t="s">
        <v>16410</v>
      </c>
      <c r="B5451" s="1" t="s">
        <v>8260</v>
      </c>
      <c r="C5451" s="8">
        <v>42625</v>
      </c>
      <c r="D5451" s="7">
        <v>42632</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v>
      </c>
      <c r="S5451" s="1">
        <v>5</v>
      </c>
      <c r="T5451" s="1">
        <v>0</v>
      </c>
      <c r="U5451" s="1">
        <v>10.906000000000001</v>
      </c>
      <c r="V5451" s="1">
        <f t="shared" si="85"/>
        <v>287</v>
      </c>
      <c r="W5451" s="30">
        <f>Orders[[#This Row],[Profit]]/Orders[[#This Row],[Sales]]</f>
        <v>0.19</v>
      </c>
    </row>
    <row r="5452" spans="1:23" x14ac:dyDescent="0.35">
      <c r="A5452" s="1" t="s">
        <v>16411</v>
      </c>
      <c r="B5452" s="1" t="s">
        <v>8260</v>
      </c>
      <c r="C5452" s="8">
        <v>42625</v>
      </c>
      <c r="D5452" s="7">
        <v>42632</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149.38200000000001</v>
      </c>
      <c r="V5452" s="1">
        <f t="shared" si="85"/>
        <v>663.92</v>
      </c>
      <c r="W5452" s="30">
        <f>Orders[[#This Row],[Profit]]/Orders[[#This Row],[Sales]]</f>
        <v>0.45000000000000007</v>
      </c>
    </row>
    <row r="5453" spans="1:23" x14ac:dyDescent="0.35">
      <c r="A5453" s="1" t="s">
        <v>16412</v>
      </c>
      <c r="B5453" s="1" t="s">
        <v>8260</v>
      </c>
      <c r="C5453" s="8">
        <v>42625</v>
      </c>
      <c r="D5453" s="7">
        <v>42632</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12.979200000000001</v>
      </c>
      <c r="V5453" s="1">
        <f t="shared" si="85"/>
        <v>81.12</v>
      </c>
      <c r="W5453" s="30">
        <f>Orders[[#This Row],[Profit]]/Orders[[#This Row],[Sales]]</f>
        <v>0.32</v>
      </c>
    </row>
    <row r="5454" spans="1:23" x14ac:dyDescent="0.35">
      <c r="A5454" s="1" t="s">
        <v>16413</v>
      </c>
      <c r="B5454" s="1" t="s">
        <v>8261</v>
      </c>
      <c r="C5454" s="8">
        <v>43303</v>
      </c>
      <c r="D5454" s="7">
        <v>43310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86.2</v>
      </c>
      <c r="S5454" s="1">
        <v>5</v>
      </c>
      <c r="T5454" s="1">
        <v>0</v>
      </c>
      <c r="U5454" s="1">
        <v>24.998000000000001</v>
      </c>
      <c r="V5454" s="1">
        <f t="shared" si="85"/>
        <v>431</v>
      </c>
      <c r="W5454" s="30">
        <f>Orders[[#This Row],[Profit]]/Orders[[#This Row],[Sales]]</f>
        <v>0.28999999999999998</v>
      </c>
    </row>
    <row r="5455" spans="1:23" x14ac:dyDescent="0.35">
      <c r="A5455" s="1" t="s">
        <v>16414</v>
      </c>
      <c r="B5455" s="1" t="s">
        <v>8262</v>
      </c>
      <c r="C5455" s="8">
        <v>43604</v>
      </c>
      <c r="D5455" s="7">
        <v>43608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38.015999999999998</v>
      </c>
      <c r="S5455" s="1">
        <v>6</v>
      </c>
      <c r="T5455" s="1">
        <v>0.2</v>
      </c>
      <c r="U5455" s="1">
        <v>13.780799999999999</v>
      </c>
      <c r="V5455" s="1">
        <f t="shared" si="85"/>
        <v>228.096</v>
      </c>
      <c r="W5455" s="30">
        <f>Orders[[#This Row],[Profit]]/Orders[[#This Row],[Sales]]</f>
        <v>0.36249999999999999</v>
      </c>
    </row>
    <row r="5456" spans="1:23" x14ac:dyDescent="0.35">
      <c r="A5456" s="1" t="s">
        <v>16415</v>
      </c>
      <c r="B5456" s="1" t="s">
        <v>8263</v>
      </c>
      <c r="C5456" s="8">
        <v>43583</v>
      </c>
      <c r="D5456" s="7">
        <v>43587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c r="V5456" s="1">
        <f t="shared" si="85"/>
        <v>8.3840000000000003</v>
      </c>
      <c r="W5456" s="30">
        <f>Orders[[#This Row],[Profit]]/Orders[[#This Row],[Sales]]</f>
        <v>8.7499999999999994E-2</v>
      </c>
    </row>
    <row r="5457" spans="1:23" x14ac:dyDescent="0.35">
      <c r="A5457" s="1" t="s">
        <v>16416</v>
      </c>
      <c r="B5457" s="1" t="s">
        <v>8263</v>
      </c>
      <c r="C5457" s="8">
        <v>43583</v>
      </c>
      <c r="D5457" s="7">
        <v>43587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c r="V5457" s="1">
        <f t="shared" si="85"/>
        <v>13.696</v>
      </c>
      <c r="W5457" s="30">
        <f>Orders[[#This Row],[Profit]]/Orders[[#This Row],[Sales]]</f>
        <v>0.1125</v>
      </c>
    </row>
    <row r="5458" spans="1:23" x14ac:dyDescent="0.35">
      <c r="A5458" s="1" t="s">
        <v>16417</v>
      </c>
      <c r="B5458" s="1" t="s">
        <v>8264</v>
      </c>
      <c r="C5458" s="8">
        <v>43828</v>
      </c>
      <c r="D5458" s="7">
        <v>43832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c r="V5458" s="1">
        <f t="shared" si="85"/>
        <v>98</v>
      </c>
      <c r="W5458" s="30">
        <f>Orders[[#This Row],[Profit]]/Orders[[#This Row],[Sales]]</f>
        <v>0.48999999999999994</v>
      </c>
    </row>
    <row r="5459" spans="1:23" x14ac:dyDescent="0.35">
      <c r="A5459" s="1" t="s">
        <v>16418</v>
      </c>
      <c r="B5459" s="1" t="s">
        <v>8264</v>
      </c>
      <c r="C5459" s="8">
        <v>43828</v>
      </c>
      <c r="D5459" s="7">
        <v>43832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20.538</v>
      </c>
      <c r="V5459" s="1">
        <f t="shared" si="85"/>
        <v>136.91999999999999</v>
      </c>
      <c r="W5459" s="30">
        <f>Orders[[#This Row],[Profit]]/Orders[[#This Row],[Sales]]</f>
        <v>0.30000000000000004</v>
      </c>
    </row>
    <row r="5460" spans="1:23" x14ac:dyDescent="0.35">
      <c r="A5460" s="1" t="s">
        <v>16419</v>
      </c>
      <c r="B5460" s="1" t="s">
        <v>8267</v>
      </c>
      <c r="C5460" s="8">
        <v>43712</v>
      </c>
      <c r="D5460" s="7">
        <v>43714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13.343999999999999</v>
      </c>
      <c r="S5460" s="1">
        <v>6</v>
      </c>
      <c r="T5460" s="1">
        <v>0.2</v>
      </c>
      <c r="U5460" s="1">
        <v>4.3368000000000002</v>
      </c>
      <c r="V5460" s="1">
        <f t="shared" si="85"/>
        <v>80.063999999999993</v>
      </c>
      <c r="W5460" s="30">
        <f>Orders[[#This Row],[Profit]]/Orders[[#This Row],[Sales]]</f>
        <v>0.32500000000000001</v>
      </c>
    </row>
    <row r="5461" spans="1:23" x14ac:dyDescent="0.35">
      <c r="A5461" s="1" t="s">
        <v>16420</v>
      </c>
      <c r="B5461" s="1" t="s">
        <v>8267</v>
      </c>
      <c r="C5461" s="8">
        <v>43712</v>
      </c>
      <c r="D5461" s="7">
        <v>43714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92.391999999999996</v>
      </c>
      <c r="V5461" s="1">
        <f t="shared" si="85"/>
        <v>11826.175999999999</v>
      </c>
      <c r="W5461" s="30">
        <f>Orders[[#This Row],[Profit]]/Orders[[#This Row],[Sales]]</f>
        <v>6.25E-2</v>
      </c>
    </row>
    <row r="5462" spans="1:23" x14ac:dyDescent="0.35">
      <c r="A5462" s="1" t="s">
        <v>16421</v>
      </c>
      <c r="B5462" s="1" t="s">
        <v>8270</v>
      </c>
      <c r="C5462" s="8">
        <v>42450</v>
      </c>
      <c r="D5462" s="7">
        <v>42454</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16.271999999999998</v>
      </c>
      <c r="S5462" s="1">
        <v>1</v>
      </c>
      <c r="T5462" s="1">
        <v>0.2</v>
      </c>
      <c r="U5462" s="1">
        <v>-3.8645999999999998</v>
      </c>
      <c r="V5462" s="1">
        <f t="shared" si="85"/>
        <v>16.271999999999998</v>
      </c>
      <c r="W5462" s="30">
        <f>Orders[[#This Row],[Profit]]/Orders[[#This Row],[Sales]]</f>
        <v>-0.23750000000000002</v>
      </c>
    </row>
    <row r="5463" spans="1:23" x14ac:dyDescent="0.35">
      <c r="A5463" s="1" t="s">
        <v>16422</v>
      </c>
      <c r="B5463" s="1" t="s">
        <v>8271</v>
      </c>
      <c r="C5463" s="8">
        <v>43736</v>
      </c>
      <c r="D5463" s="7">
        <v>43742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c r="V5463" s="1">
        <f t="shared" si="85"/>
        <v>27.72</v>
      </c>
      <c r="W5463" s="30">
        <f>Orders[[#This Row],[Profit]]/Orders[[#This Row],[Sales]]</f>
        <v>0.48</v>
      </c>
    </row>
    <row r="5464" spans="1:23" x14ac:dyDescent="0.35">
      <c r="A5464" s="1" t="s">
        <v>16423</v>
      </c>
      <c r="B5464" s="1" t="s">
        <v>8272</v>
      </c>
      <c r="C5464" s="8">
        <v>42388</v>
      </c>
      <c r="D5464" s="7">
        <v>42389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c r="V5464" s="1">
        <f t="shared" si="85"/>
        <v>323.40000000000003</v>
      </c>
      <c r="W5464" s="30">
        <f>Orders[[#This Row],[Profit]]/Orders[[#This Row],[Sales]]</f>
        <v>-0.73333333333333328</v>
      </c>
    </row>
    <row r="5465" spans="1:23" x14ac:dyDescent="0.35">
      <c r="A5465" s="1" t="s">
        <v>16424</v>
      </c>
      <c r="B5465" s="1" t="s">
        <v>8272</v>
      </c>
      <c r="C5465" s="8">
        <v>42388</v>
      </c>
      <c r="D5465" s="7">
        <v>42389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c r="V5465" s="1">
        <f t="shared" si="85"/>
        <v>224.256</v>
      </c>
      <c r="W5465" s="30">
        <f>Orders[[#This Row],[Profit]]/Orders[[#This Row],[Sales]]</f>
        <v>0.35</v>
      </c>
    </row>
    <row r="5466" spans="1:23" x14ac:dyDescent="0.35">
      <c r="A5466" s="1" t="s">
        <v>16425</v>
      </c>
      <c r="B5466" s="1" t="s">
        <v>8272</v>
      </c>
      <c r="C5466" s="8">
        <v>42388</v>
      </c>
      <c r="D5466" s="7">
        <v>42389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c r="V5466" s="1">
        <f t="shared" si="85"/>
        <v>543.6</v>
      </c>
      <c r="W5466" s="30">
        <f>Orders[[#This Row],[Profit]]/Orders[[#This Row],[Sales]]</f>
        <v>0.33749999999999997</v>
      </c>
    </row>
    <row r="5467" spans="1:23" x14ac:dyDescent="0.35">
      <c r="A5467" s="1" t="s">
        <v>16426</v>
      </c>
      <c r="B5467" s="1" t="s">
        <v>8272</v>
      </c>
      <c r="C5467" s="8">
        <v>42388</v>
      </c>
      <c r="D5467" s="7">
        <v>42389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v>
      </c>
      <c r="S5467" s="1">
        <v>5</v>
      </c>
      <c r="T5467" s="1">
        <v>0.7</v>
      </c>
      <c r="U5467" s="1">
        <v>-320.59699999999998</v>
      </c>
      <c r="V5467" s="1">
        <f t="shared" si="85"/>
        <v>907.35</v>
      </c>
      <c r="W5467" s="30">
        <f>Orders[[#This Row],[Profit]]/Orders[[#This Row],[Sales]]</f>
        <v>-1.7666666666666666</v>
      </c>
    </row>
    <row r="5468" spans="1:23" x14ac:dyDescent="0.35">
      <c r="A5468" s="1" t="s">
        <v>16427</v>
      </c>
      <c r="B5468" s="1" t="s">
        <v>8273</v>
      </c>
      <c r="C5468" s="8">
        <v>42414</v>
      </c>
      <c r="D5468" s="7">
        <v>42419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16.175999999999998</v>
      </c>
      <c r="S5468" s="1">
        <v>3</v>
      </c>
      <c r="T5468" s="1">
        <v>0.2</v>
      </c>
      <c r="U5468" s="1">
        <v>6.0659999999999998</v>
      </c>
      <c r="V5468" s="1">
        <f t="shared" si="85"/>
        <v>48.527999999999992</v>
      </c>
      <c r="W5468" s="30">
        <f>Orders[[#This Row],[Profit]]/Orders[[#This Row],[Sales]]</f>
        <v>0.375</v>
      </c>
    </row>
    <row r="5469" spans="1:23" x14ac:dyDescent="0.35">
      <c r="A5469" s="1" t="s">
        <v>16428</v>
      </c>
      <c r="B5469" s="1" t="s">
        <v>8274</v>
      </c>
      <c r="C5469" s="8">
        <v>43260</v>
      </c>
      <c r="D5469" s="7">
        <v>43265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c r="V5469" s="1">
        <f t="shared" si="85"/>
        <v>367.05600000000004</v>
      </c>
      <c r="W5469" s="30">
        <f>Orders[[#This Row],[Profit]]/Orders[[#This Row],[Sales]]</f>
        <v>0.11249999999999999</v>
      </c>
    </row>
    <row r="5470" spans="1:23" x14ac:dyDescent="0.35">
      <c r="A5470" s="1" t="s">
        <v>16429</v>
      </c>
      <c r="B5470" s="1" t="s">
        <v>8275</v>
      </c>
      <c r="C5470" s="8">
        <v>42639</v>
      </c>
      <c r="D5470" s="7">
        <v>42640</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73.194000000000003</v>
      </c>
      <c r="V5470" s="1">
        <f t="shared" si="85"/>
        <v>1756.6559999999999</v>
      </c>
      <c r="W5470" s="30">
        <f>Orders[[#This Row],[Profit]]/Orders[[#This Row],[Sales]]</f>
        <v>0.125</v>
      </c>
    </row>
    <row r="5471" spans="1:23" x14ac:dyDescent="0.35">
      <c r="A5471" s="1" t="s">
        <v>16430</v>
      </c>
      <c r="B5471" s="1" t="s">
        <v>8275</v>
      </c>
      <c r="C5471" s="8">
        <v>42639</v>
      </c>
      <c r="D5471" s="7">
        <v>42640</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c r="V5471" s="1">
        <f t="shared" si="85"/>
        <v>58.320000000000007</v>
      </c>
      <c r="W5471" s="30">
        <f>Orders[[#This Row],[Profit]]/Orders[[#This Row],[Sales]]</f>
        <v>0.48000000000000004</v>
      </c>
    </row>
    <row r="5472" spans="1:23" x14ac:dyDescent="0.35">
      <c r="A5472" s="1" t="s">
        <v>16431</v>
      </c>
      <c r="B5472" s="1" t="s">
        <v>8276</v>
      </c>
      <c r="C5472" s="8">
        <v>43250</v>
      </c>
      <c r="D5472" s="7">
        <v>43255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v>
      </c>
      <c r="S5472" s="1">
        <v>5</v>
      </c>
      <c r="T5472" s="1">
        <v>0.2</v>
      </c>
      <c r="U5472" s="1">
        <v>9.2940000000000005</v>
      </c>
      <c r="V5472" s="1">
        <f t="shared" si="85"/>
        <v>619.6</v>
      </c>
      <c r="W5472" s="30">
        <f>Orders[[#This Row],[Profit]]/Orders[[#This Row],[Sales]]</f>
        <v>7.4999999999999997E-2</v>
      </c>
    </row>
    <row r="5473" spans="1:23" x14ac:dyDescent="0.35">
      <c r="A5473" s="1" t="s">
        <v>16432</v>
      </c>
      <c r="B5473" s="1" t="s">
        <v>8277</v>
      </c>
      <c r="C5473" s="8">
        <v>43818</v>
      </c>
      <c r="D5473" s="7">
        <v>43822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v>
      </c>
      <c r="S5473" s="1">
        <v>5</v>
      </c>
      <c r="T5473" s="1">
        <v>0.2</v>
      </c>
      <c r="U5473" s="1">
        <v>4.008</v>
      </c>
      <c r="V5473" s="1">
        <f t="shared" si="85"/>
        <v>66.8</v>
      </c>
      <c r="W5473" s="30">
        <f>Orders[[#This Row],[Profit]]/Orders[[#This Row],[Sales]]</f>
        <v>0.3</v>
      </c>
    </row>
    <row r="5474" spans="1:23" x14ac:dyDescent="0.35">
      <c r="A5474" s="1" t="s">
        <v>16433</v>
      </c>
      <c r="B5474" s="1" t="s">
        <v>8277</v>
      </c>
      <c r="C5474" s="8">
        <v>43818</v>
      </c>
      <c r="D5474" s="7">
        <v>43822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-17.607600000000001</v>
      </c>
      <c r="V5474" s="1">
        <f t="shared" si="85"/>
        <v>156.512</v>
      </c>
      <c r="W5474" s="30">
        <f>Orders[[#This Row],[Profit]]/Orders[[#This Row],[Sales]]</f>
        <v>-0.22500000000000001</v>
      </c>
    </row>
    <row r="5475" spans="1:23" x14ac:dyDescent="0.35">
      <c r="A5475" s="1" t="s">
        <v>16434</v>
      </c>
      <c r="B5475" s="1" t="s">
        <v>8277</v>
      </c>
      <c r="C5475" s="8">
        <v>43818</v>
      </c>
      <c r="D5475" s="7">
        <v>43822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v>
      </c>
      <c r="S5475" s="1">
        <v>7</v>
      </c>
      <c r="T5475" s="1">
        <v>0.7</v>
      </c>
      <c r="U5475" s="1">
        <v>-183.63239999999999</v>
      </c>
      <c r="V5475" s="1">
        <f t="shared" si="85"/>
        <v>714.12599999999998</v>
      </c>
      <c r="W5475" s="30">
        <f>Orders[[#This Row],[Profit]]/Orders[[#This Row],[Sales]]</f>
        <v>-1.7999999999999998</v>
      </c>
    </row>
    <row r="5476" spans="1:23" x14ac:dyDescent="0.35">
      <c r="A5476" s="1" t="s">
        <v>16435</v>
      </c>
      <c r="B5476" s="1" t="s">
        <v>8278</v>
      </c>
      <c r="C5476" s="8">
        <v>43825</v>
      </c>
      <c r="D5476" s="7">
        <v>43825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37.533999999999999</v>
      </c>
      <c r="V5476" s="1">
        <f t="shared" si="85"/>
        <v>1501.36</v>
      </c>
      <c r="W5476" s="30">
        <f>Orders[[#This Row],[Profit]]/Orders[[#This Row],[Sales]]</f>
        <v>0.05</v>
      </c>
    </row>
    <row r="5477" spans="1:23" x14ac:dyDescent="0.35">
      <c r="A5477" s="1" t="s">
        <v>16436</v>
      </c>
      <c r="B5477" s="1" t="s">
        <v>8279</v>
      </c>
      <c r="C5477" s="8">
        <v>43631</v>
      </c>
      <c r="D5477" s="7">
        <v>43634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v>
      </c>
      <c r="S5477" s="1">
        <v>3</v>
      </c>
      <c r="T5477" s="1">
        <v>0</v>
      </c>
      <c r="U5477" s="1">
        <v>22.2</v>
      </c>
      <c r="V5477" s="1">
        <f t="shared" si="85"/>
        <v>133.19999999999999</v>
      </c>
      <c r="W5477" s="30">
        <f>Orders[[#This Row],[Profit]]/Orders[[#This Row],[Sales]]</f>
        <v>0.5</v>
      </c>
    </row>
    <row r="5478" spans="1:23" x14ac:dyDescent="0.35">
      <c r="A5478" s="1" t="s">
        <v>16437</v>
      </c>
      <c r="B5478" s="1" t="s">
        <v>8279</v>
      </c>
      <c r="C5478" s="8">
        <v>43631</v>
      </c>
      <c r="D5478" s="7">
        <v>43634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c r="V5478" s="1">
        <f t="shared" si="85"/>
        <v>422.75</v>
      </c>
      <c r="W5478" s="30">
        <f>Orders[[#This Row],[Profit]]/Orders[[#This Row],[Sales]]</f>
        <v>0.26999999999999996</v>
      </c>
    </row>
    <row r="5479" spans="1:23" x14ac:dyDescent="0.35">
      <c r="A5479" s="1" t="s">
        <v>16438</v>
      </c>
      <c r="B5479" s="1" t="s">
        <v>8279</v>
      </c>
      <c r="C5479" s="8">
        <v>43631</v>
      </c>
      <c r="D5479" s="7">
        <v>43634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8.7905999999999995</v>
      </c>
      <c r="V5479" s="1">
        <f t="shared" si="85"/>
        <v>53.820000000000007</v>
      </c>
      <c r="W5479" s="30">
        <f>Orders[[#This Row],[Profit]]/Orders[[#This Row],[Sales]]</f>
        <v>0.48999999999999994</v>
      </c>
    </row>
    <row r="5480" spans="1:23" x14ac:dyDescent="0.35">
      <c r="A5480" s="1" t="s">
        <v>16439</v>
      </c>
      <c r="B5480" s="1" t="s">
        <v>8280</v>
      </c>
      <c r="C5480" s="8">
        <v>43424</v>
      </c>
      <c r="D5480" s="7">
        <v>43428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128.4</v>
      </c>
      <c r="S5480" s="1">
        <v>3</v>
      </c>
      <c r="T5480" s="1">
        <v>0</v>
      </c>
      <c r="U5480" s="1">
        <v>62.915999999999997</v>
      </c>
      <c r="V5480" s="1">
        <f t="shared" si="85"/>
        <v>385.20000000000005</v>
      </c>
      <c r="W5480" s="30">
        <f>Orders[[#This Row],[Profit]]/Orders[[#This Row],[Sales]]</f>
        <v>0.48999999999999994</v>
      </c>
    </row>
    <row r="5481" spans="1:23" x14ac:dyDescent="0.35">
      <c r="A5481" s="1" t="s">
        <v>16440</v>
      </c>
      <c r="B5481" s="1" t="s">
        <v>8281</v>
      </c>
      <c r="C5481" s="8">
        <v>42460</v>
      </c>
      <c r="D5481" s="7">
        <v>42464</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v>
      </c>
      <c r="S5481" s="1">
        <v>1</v>
      </c>
      <c r="T5481" s="1">
        <v>0.7</v>
      </c>
      <c r="U5481" s="1">
        <v>-1.3083</v>
      </c>
      <c r="V5481" s="1">
        <f t="shared" si="85"/>
        <v>1.869</v>
      </c>
      <c r="W5481" s="30">
        <f>Orders[[#This Row],[Profit]]/Orders[[#This Row],[Sales]]</f>
        <v>-0.70000000000000007</v>
      </c>
    </row>
    <row r="5482" spans="1:23" x14ac:dyDescent="0.35">
      <c r="A5482" s="1" t="s">
        <v>16441</v>
      </c>
      <c r="B5482" s="1" t="s">
        <v>8282</v>
      </c>
      <c r="C5482" s="8">
        <v>43746</v>
      </c>
      <c r="D5482" s="7">
        <v>43752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103.19199999999999</v>
      </c>
      <c r="S5482" s="1">
        <v>1</v>
      </c>
      <c r="T5482" s="1">
        <v>0.2</v>
      </c>
      <c r="U5482" s="1">
        <v>11.6091</v>
      </c>
      <c r="V5482" s="1">
        <f t="shared" si="85"/>
        <v>103.19199999999999</v>
      </c>
      <c r="W5482" s="30">
        <f>Orders[[#This Row],[Profit]]/Orders[[#This Row],[Sales]]</f>
        <v>0.1125</v>
      </c>
    </row>
    <row r="5483" spans="1:23" x14ac:dyDescent="0.35">
      <c r="A5483" s="1" t="s">
        <v>16442</v>
      </c>
      <c r="B5483" s="1" t="s">
        <v>8282</v>
      </c>
      <c r="C5483" s="8">
        <v>43746</v>
      </c>
      <c r="D5483" s="7">
        <v>43752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6.48</v>
      </c>
      <c r="V5483" s="1">
        <f t="shared" si="85"/>
        <v>72</v>
      </c>
      <c r="W5483" s="30">
        <f>Orders[[#This Row],[Profit]]/Orders[[#This Row],[Sales]]</f>
        <v>0.18000000000000002</v>
      </c>
    </row>
    <row r="5484" spans="1:23" x14ac:dyDescent="0.35">
      <c r="A5484" s="1" t="s">
        <v>16443</v>
      </c>
      <c r="B5484" s="1" t="s">
        <v>8282</v>
      </c>
      <c r="C5484" s="8">
        <v>43746</v>
      </c>
      <c r="D5484" s="7">
        <v>43752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c r="V5484" s="1">
        <f t="shared" si="85"/>
        <v>959.84</v>
      </c>
      <c r="W5484" s="30">
        <f>Orders[[#This Row],[Profit]]/Orders[[#This Row],[Sales]]</f>
        <v>0.48</v>
      </c>
    </row>
    <row r="5485" spans="1:23" x14ac:dyDescent="0.35">
      <c r="A5485" s="1" t="s">
        <v>16444</v>
      </c>
      <c r="B5485" s="1" t="s">
        <v>8282</v>
      </c>
      <c r="C5485" s="8">
        <v>43746</v>
      </c>
      <c r="D5485" s="7">
        <v>43752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0.40679999999999999</v>
      </c>
      <c r="V5485" s="1">
        <f t="shared" si="85"/>
        <v>81.36</v>
      </c>
      <c r="W5485" s="30">
        <f>Orders[[#This Row],[Profit]]/Orders[[#This Row],[Sales]]</f>
        <v>0.01</v>
      </c>
    </row>
    <row r="5486" spans="1:23" x14ac:dyDescent="0.35">
      <c r="A5486" s="1" t="s">
        <v>16445</v>
      </c>
      <c r="B5486" s="1" t="s">
        <v>8283</v>
      </c>
      <c r="C5486" s="8">
        <v>43495</v>
      </c>
      <c r="D5486" s="7">
        <v>43500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419.13600000000002</v>
      </c>
      <c r="S5486" s="1">
        <v>4</v>
      </c>
      <c r="T5486" s="1">
        <v>0.2</v>
      </c>
      <c r="U5486" s="1">
        <v>-68.1096</v>
      </c>
      <c r="V5486" s="1">
        <f t="shared" si="85"/>
        <v>1676.5440000000001</v>
      </c>
      <c r="W5486" s="30">
        <f>Orders[[#This Row],[Profit]]/Orders[[#This Row],[Sales]]</f>
        <v>-0.16249999999999998</v>
      </c>
    </row>
    <row r="5487" spans="1:23" x14ac:dyDescent="0.35">
      <c r="A5487" s="1" t="s">
        <v>16446</v>
      </c>
      <c r="B5487" s="1" t="s">
        <v>8286</v>
      </c>
      <c r="C5487" s="8">
        <v>42716</v>
      </c>
      <c r="D5487" s="7">
        <v>42721</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7.6284000000000001</v>
      </c>
      <c r="V5487" s="1">
        <f t="shared" si="85"/>
        <v>70.415999999999997</v>
      </c>
      <c r="W5487" s="30">
        <f>Orders[[#This Row],[Profit]]/Orders[[#This Row],[Sales]]</f>
        <v>0.32500000000000001</v>
      </c>
    </row>
    <row r="5488" spans="1:23" x14ac:dyDescent="0.35">
      <c r="A5488" s="1" t="s">
        <v>16447</v>
      </c>
      <c r="B5488" s="1" t="s">
        <v>8287</v>
      </c>
      <c r="C5488" s="8">
        <v>43032</v>
      </c>
      <c r="D5488" s="7">
        <v>43037</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3.5920000000000001</v>
      </c>
      <c r="S5488" s="1">
        <v>4</v>
      </c>
      <c r="T5488" s="1">
        <v>0.8</v>
      </c>
      <c r="U5488" s="1">
        <v>-6.2859999999999996</v>
      </c>
      <c r="V5488" s="1">
        <f t="shared" si="85"/>
        <v>14.368</v>
      </c>
      <c r="W5488" s="30">
        <f>Orders[[#This Row],[Profit]]/Orders[[#This Row],[Sales]]</f>
        <v>-1.7499999999999998</v>
      </c>
    </row>
    <row r="5489" spans="1:23" x14ac:dyDescent="0.35">
      <c r="A5489" s="1" t="s">
        <v>16448</v>
      </c>
      <c r="B5489" s="1" t="s">
        <v>8288</v>
      </c>
      <c r="C5489" s="8">
        <v>43556</v>
      </c>
      <c r="D5489" s="7">
        <v>43559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23.975999999999999</v>
      </c>
      <c r="S5489" s="1">
        <v>3</v>
      </c>
      <c r="T5489" s="1">
        <v>0.2</v>
      </c>
      <c r="U5489" s="1">
        <v>-5.6943000000000001</v>
      </c>
      <c r="V5489" s="1">
        <f t="shared" si="85"/>
        <v>71.927999999999997</v>
      </c>
      <c r="W5489" s="30">
        <f>Orders[[#This Row],[Profit]]/Orders[[#This Row],[Sales]]</f>
        <v>-0.23750000000000002</v>
      </c>
    </row>
    <row r="5490" spans="1:23" x14ac:dyDescent="0.35">
      <c r="A5490" s="1" t="s">
        <v>16449</v>
      </c>
      <c r="B5490" s="1" t="s">
        <v>8288</v>
      </c>
      <c r="C5490" s="8">
        <v>43556</v>
      </c>
      <c r="D5490" s="7">
        <v>43559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c r="V5490" s="1">
        <f t="shared" si="85"/>
        <v>18.792000000000002</v>
      </c>
      <c r="W5490" s="30">
        <f>Orders[[#This Row],[Profit]]/Orders[[#This Row],[Sales]]</f>
        <v>0.32500000000000001</v>
      </c>
    </row>
    <row r="5491" spans="1:23" x14ac:dyDescent="0.35">
      <c r="A5491" s="1" t="s">
        <v>16450</v>
      </c>
      <c r="B5491" s="1" t="s">
        <v>8288</v>
      </c>
      <c r="C5491" s="8">
        <v>43556</v>
      </c>
      <c r="D5491" s="7">
        <v>43559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v>
      </c>
      <c r="V5491" s="1">
        <f t="shared" si="85"/>
        <v>62.423999999999999</v>
      </c>
      <c r="W5491" s="30">
        <f>Orders[[#This Row],[Profit]]/Orders[[#This Row],[Sales]]</f>
        <v>8.7499999999999994E-2</v>
      </c>
    </row>
    <row r="5492" spans="1:23" x14ac:dyDescent="0.35">
      <c r="A5492" s="1" t="s">
        <v>16451</v>
      </c>
      <c r="B5492" s="1" t="s">
        <v>8288</v>
      </c>
      <c r="C5492" s="8">
        <v>43556</v>
      </c>
      <c r="D5492" s="7">
        <v>43559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v>
      </c>
      <c r="S5492" s="1">
        <v>3</v>
      </c>
      <c r="T5492" s="1">
        <v>0.2</v>
      </c>
      <c r="U5492" s="1">
        <v>-19.105799999999999</v>
      </c>
      <c r="V5492" s="1">
        <f t="shared" si="85"/>
        <v>655.05600000000004</v>
      </c>
      <c r="W5492" s="30">
        <f>Orders[[#This Row],[Profit]]/Orders[[#This Row],[Sales]]</f>
        <v>-8.7499999999999994E-2</v>
      </c>
    </row>
    <row r="5493" spans="1:23" x14ac:dyDescent="0.35">
      <c r="A5493" s="1" t="s">
        <v>16452</v>
      </c>
      <c r="B5493" s="1" t="s">
        <v>8289</v>
      </c>
      <c r="C5493" s="8">
        <v>43491</v>
      </c>
      <c r="D5493" s="7">
        <v>43492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c r="V5493" s="1">
        <f t="shared" si="85"/>
        <v>36.32</v>
      </c>
      <c r="W5493" s="30">
        <f>Orders[[#This Row],[Profit]]/Orders[[#This Row],[Sales]]</f>
        <v>0.1</v>
      </c>
    </row>
    <row r="5494" spans="1:23" x14ac:dyDescent="0.35">
      <c r="A5494" s="1" t="s">
        <v>16453</v>
      </c>
      <c r="B5494" s="1" t="s">
        <v>8290</v>
      </c>
      <c r="C5494" s="8">
        <v>42702</v>
      </c>
      <c r="D5494" s="7">
        <v>42702</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0.1472</v>
      </c>
      <c r="V5494" s="1">
        <f t="shared" si="85"/>
        <v>14.72</v>
      </c>
      <c r="W5494" s="30">
        <f>Orders[[#This Row],[Profit]]/Orders[[#This Row],[Sales]]</f>
        <v>0.02</v>
      </c>
    </row>
    <row r="5495" spans="1:23" x14ac:dyDescent="0.35">
      <c r="A5495" s="1" t="s">
        <v>16454</v>
      </c>
      <c r="B5495" s="1" t="s">
        <v>8290</v>
      </c>
      <c r="C5495" s="8">
        <v>42702</v>
      </c>
      <c r="D5495" s="7">
        <v>42702</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c r="V5495" s="1">
        <f t="shared" si="85"/>
        <v>165.6</v>
      </c>
      <c r="W5495" s="30">
        <f>Orders[[#This Row],[Profit]]/Orders[[#This Row],[Sales]]</f>
        <v>0.48000000000000004</v>
      </c>
    </row>
    <row r="5496" spans="1:23" x14ac:dyDescent="0.35">
      <c r="A5496" s="1" t="s">
        <v>16455</v>
      </c>
      <c r="B5496" s="1" t="s">
        <v>8290</v>
      </c>
      <c r="C5496" s="8">
        <v>42702</v>
      </c>
      <c r="D5496" s="7">
        <v>42702</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-4.8391999999999999</v>
      </c>
      <c r="V5496" s="1">
        <f t="shared" si="85"/>
        <v>1645.328</v>
      </c>
      <c r="W5496" s="30">
        <f>Orders[[#This Row],[Profit]]/Orders[[#This Row],[Sales]]</f>
        <v>-1.1764705882352941E-2</v>
      </c>
    </row>
    <row r="5497" spans="1:23" x14ac:dyDescent="0.35">
      <c r="A5497" s="1" t="s">
        <v>16456</v>
      </c>
      <c r="B5497" s="1" t="s">
        <v>8291</v>
      </c>
      <c r="C5497" s="8">
        <v>42982</v>
      </c>
      <c r="D5497" s="7">
        <v>42986</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7.6559999999999997</v>
      </c>
      <c r="S5497" s="1">
        <v>4</v>
      </c>
      <c r="T5497" s="1">
        <v>0.7</v>
      </c>
      <c r="U5497" s="1">
        <v>-6.1247999999999996</v>
      </c>
      <c r="V5497" s="1">
        <f t="shared" si="85"/>
        <v>30.623999999999999</v>
      </c>
      <c r="W5497" s="30">
        <f>Orders[[#This Row],[Profit]]/Orders[[#This Row],[Sales]]</f>
        <v>-0.79999999999999993</v>
      </c>
    </row>
    <row r="5498" spans="1:23" x14ac:dyDescent="0.35">
      <c r="A5498" s="1" t="s">
        <v>16457</v>
      </c>
      <c r="B5498" s="1" t="s">
        <v>8292</v>
      </c>
      <c r="C5498" s="8">
        <v>43628</v>
      </c>
      <c r="D5498" s="7">
        <v>43632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v>
      </c>
      <c r="S5498" s="1">
        <v>2</v>
      </c>
      <c r="T5498" s="1">
        <v>0.2</v>
      </c>
      <c r="U5498" s="1">
        <v>19.175999999999998</v>
      </c>
      <c r="V5498" s="1">
        <f t="shared" si="85"/>
        <v>127.84</v>
      </c>
      <c r="W5498" s="30">
        <f>Orders[[#This Row],[Profit]]/Orders[[#This Row],[Sales]]</f>
        <v>0.3</v>
      </c>
    </row>
    <row r="5499" spans="1:23" x14ac:dyDescent="0.35">
      <c r="A5499" s="1" t="s">
        <v>16458</v>
      </c>
      <c r="B5499" s="1" t="s">
        <v>8293</v>
      </c>
      <c r="C5499" s="8">
        <v>43661</v>
      </c>
      <c r="D5499" s="7">
        <v>43664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1.9024000000000001</v>
      </c>
      <c r="V5499" s="1">
        <f t="shared" si="85"/>
        <v>13.12</v>
      </c>
      <c r="W5499" s="30">
        <f>Orders[[#This Row],[Profit]]/Orders[[#This Row],[Sales]]</f>
        <v>0.29000000000000004</v>
      </c>
    </row>
    <row r="5500" spans="1:23" x14ac:dyDescent="0.35">
      <c r="A5500" s="1" t="s">
        <v>16459</v>
      </c>
      <c r="B5500" s="1" t="s">
        <v>8293</v>
      </c>
      <c r="C5500" s="8">
        <v>43661</v>
      </c>
      <c r="D5500" s="7">
        <v>43664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c r="V5500" s="1">
        <f t="shared" si="85"/>
        <v>23.490000000000002</v>
      </c>
      <c r="W5500" s="30">
        <f>Orders[[#This Row],[Profit]]/Orders[[#This Row],[Sales]]</f>
        <v>0.45999999999999996</v>
      </c>
    </row>
    <row r="5501" spans="1:23" x14ac:dyDescent="0.35">
      <c r="A5501" s="1" t="s">
        <v>16460</v>
      </c>
      <c r="B5501" s="1" t="s">
        <v>8293</v>
      </c>
      <c r="C5501" s="8">
        <v>43661</v>
      </c>
      <c r="D5501" s="7">
        <v>43664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c r="V5501" s="1">
        <f t="shared" si="85"/>
        <v>83.8</v>
      </c>
      <c r="W5501" s="30">
        <f>Orders[[#This Row],[Profit]]/Orders[[#This Row],[Sales]]</f>
        <v>0.21</v>
      </c>
    </row>
    <row r="5502" spans="1:23" x14ac:dyDescent="0.35">
      <c r="A5502" s="1" t="s">
        <v>16461</v>
      </c>
      <c r="B5502" s="1" t="s">
        <v>8293</v>
      </c>
      <c r="C5502" s="8">
        <v>43661</v>
      </c>
      <c r="D5502" s="7">
        <v>43664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c r="V5502" s="1">
        <f t="shared" si="85"/>
        <v>3984.8759999999997</v>
      </c>
      <c r="W5502" s="30">
        <f>Orders[[#This Row],[Profit]]/Orders[[#This Row],[Sales]]</f>
        <v>0.13333333333333336</v>
      </c>
    </row>
    <row r="5503" spans="1:23" x14ac:dyDescent="0.35">
      <c r="A5503" s="1" t="s">
        <v>16462</v>
      </c>
      <c r="B5503" s="1" t="s">
        <v>8293</v>
      </c>
      <c r="C5503" s="8">
        <v>43661</v>
      </c>
      <c r="D5503" s="7">
        <v>43664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4.3903999999999996</v>
      </c>
      <c r="V5503" s="1">
        <f t="shared" si="85"/>
        <v>17.920000000000002</v>
      </c>
      <c r="W5503" s="30">
        <f>Orders[[#This Row],[Profit]]/Orders[[#This Row],[Sales]]</f>
        <v>0.48999999999999994</v>
      </c>
    </row>
    <row r="5504" spans="1:23" x14ac:dyDescent="0.35">
      <c r="A5504" s="1" t="s">
        <v>16463</v>
      </c>
      <c r="B5504" s="1" t="s">
        <v>8294</v>
      </c>
      <c r="C5504" s="8">
        <v>43771</v>
      </c>
      <c r="D5504" s="7">
        <v>43775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0.66239999999999999</v>
      </c>
      <c r="V5504" s="1">
        <f t="shared" si="85"/>
        <v>3.3119999999999998</v>
      </c>
      <c r="W5504" s="30">
        <f>Orders[[#This Row],[Profit]]/Orders[[#This Row],[Sales]]</f>
        <v>0.2</v>
      </c>
    </row>
    <row r="5505" spans="1:23" x14ac:dyDescent="0.35">
      <c r="A5505" s="1" t="s">
        <v>16464</v>
      </c>
      <c r="B5505" s="1" t="s">
        <v>8294</v>
      </c>
      <c r="C5505" s="8">
        <v>43771</v>
      </c>
      <c r="D5505" s="7">
        <v>43775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20.135999999999999</v>
      </c>
      <c r="S5505" s="1">
        <v>3</v>
      </c>
      <c r="T5505" s="1">
        <v>0.2</v>
      </c>
      <c r="U5505" s="1">
        <v>1.2585</v>
      </c>
      <c r="V5505" s="1">
        <f t="shared" si="85"/>
        <v>60.408000000000001</v>
      </c>
      <c r="W5505" s="30">
        <f>Orders[[#This Row],[Profit]]/Orders[[#This Row],[Sales]]</f>
        <v>6.25E-2</v>
      </c>
    </row>
    <row r="5506" spans="1:23" x14ac:dyDescent="0.35">
      <c r="A5506" s="1" t="s">
        <v>16465</v>
      </c>
      <c r="B5506" s="1" t="s">
        <v>8294</v>
      </c>
      <c r="C5506" s="8">
        <v>43771</v>
      </c>
      <c r="D5506" s="7">
        <v>43775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2.8782000000000001</v>
      </c>
      <c r="V5506" s="1">
        <f t="shared" ref="V5506:V5569" si="86">PRODUCT(S5506,R5506)</f>
        <v>26.567999999999998</v>
      </c>
      <c r="W5506" s="30">
        <f>Orders[[#This Row],[Profit]]/Orders[[#This Row],[Sales]]</f>
        <v>0.32500000000000001</v>
      </c>
    </row>
    <row r="5507" spans="1:23" x14ac:dyDescent="0.35">
      <c r="A5507" s="1" t="s">
        <v>16466</v>
      </c>
      <c r="B5507" s="1" t="s">
        <v>8294</v>
      </c>
      <c r="C5507" s="8">
        <v>43771</v>
      </c>
      <c r="D5507" s="7">
        <v>43775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859.2</v>
      </c>
      <c r="S5507" s="1">
        <v>4</v>
      </c>
      <c r="T5507" s="1">
        <v>0.4</v>
      </c>
      <c r="U5507" s="1">
        <v>-186.16</v>
      </c>
      <c r="V5507" s="1">
        <f t="shared" si="86"/>
        <v>3436.8</v>
      </c>
      <c r="W5507" s="30">
        <f>Orders[[#This Row],[Profit]]/Orders[[#This Row],[Sales]]</f>
        <v>-0.21666666666666665</v>
      </c>
    </row>
    <row r="5508" spans="1:23" x14ac:dyDescent="0.35">
      <c r="A5508" s="1" t="s">
        <v>16467</v>
      </c>
      <c r="B5508" s="1" t="s">
        <v>8297</v>
      </c>
      <c r="C5508" s="8">
        <v>43381</v>
      </c>
      <c r="D5508" s="7">
        <v>43381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27.882000000000001</v>
      </c>
      <c r="V5508" s="1">
        <f t="shared" si="86"/>
        <v>123.92</v>
      </c>
      <c r="W5508" s="30">
        <f>Orders[[#This Row],[Profit]]/Orders[[#This Row],[Sales]]</f>
        <v>0.45</v>
      </c>
    </row>
    <row r="5509" spans="1:23" x14ac:dyDescent="0.35">
      <c r="A5509" s="1" t="s">
        <v>16468</v>
      </c>
      <c r="B5509" s="1" t="s">
        <v>8298</v>
      </c>
      <c r="C5509" s="8">
        <v>43198</v>
      </c>
      <c r="D5509" s="7">
        <v>43204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8.6015999999999995</v>
      </c>
      <c r="V5509" s="1">
        <f t="shared" si="86"/>
        <v>71.680000000000007</v>
      </c>
      <c r="W5509" s="30">
        <f>Orders[[#This Row],[Profit]]/Orders[[#This Row],[Sales]]</f>
        <v>0.47999999999999993</v>
      </c>
    </row>
    <row r="5510" spans="1:23" x14ac:dyDescent="0.35">
      <c r="A5510" s="1" t="s">
        <v>16469</v>
      </c>
      <c r="B5510" s="1" t="s">
        <v>8299</v>
      </c>
      <c r="C5510" s="8">
        <v>43016</v>
      </c>
      <c r="D5510" s="7">
        <v>43020</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62.737000000000002</v>
      </c>
      <c r="V5510" s="1">
        <f t="shared" si="86"/>
        <v>729.5</v>
      </c>
      <c r="W5510" s="30">
        <f>Orders[[#This Row],[Profit]]/Orders[[#This Row],[Sales]]</f>
        <v>0.43</v>
      </c>
    </row>
    <row r="5511" spans="1:23" x14ac:dyDescent="0.35">
      <c r="A5511" s="1" t="s">
        <v>16470</v>
      </c>
      <c r="B5511" s="1" t="s">
        <v>8300</v>
      </c>
      <c r="C5511" s="8">
        <v>43600</v>
      </c>
      <c r="D5511" s="7">
        <v>43605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19.137599999999999</v>
      </c>
      <c r="V5511" s="1">
        <f t="shared" si="86"/>
        <v>113.408</v>
      </c>
      <c r="W5511" s="30">
        <f>Orders[[#This Row],[Profit]]/Orders[[#This Row],[Sales]]</f>
        <v>0.33749999999999997</v>
      </c>
    </row>
    <row r="5512" spans="1:23" x14ac:dyDescent="0.35">
      <c r="A5512" s="1" t="s">
        <v>16471</v>
      </c>
      <c r="B5512" s="1" t="s">
        <v>8300</v>
      </c>
      <c r="C5512" s="8">
        <v>43600</v>
      </c>
      <c r="D5512" s="7">
        <v>43605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v>
      </c>
      <c r="S5512" s="1">
        <v>2</v>
      </c>
      <c r="T5512" s="1">
        <v>0.2</v>
      </c>
      <c r="U5512" s="1">
        <v>3.4750000000000001</v>
      </c>
      <c r="V5512" s="1">
        <f t="shared" si="86"/>
        <v>22.24</v>
      </c>
      <c r="W5512" s="30">
        <f>Orders[[#This Row],[Profit]]/Orders[[#This Row],[Sales]]</f>
        <v>0.31250000000000006</v>
      </c>
    </row>
    <row r="5513" spans="1:23" x14ac:dyDescent="0.35">
      <c r="A5513" s="1" t="s">
        <v>16472</v>
      </c>
      <c r="B5513" s="1" t="s">
        <v>8301</v>
      </c>
      <c r="C5513" s="8">
        <v>42424</v>
      </c>
      <c r="D5513" s="7">
        <v>42431</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11.102399999999999</v>
      </c>
      <c r="V5513" s="1">
        <f t="shared" si="86"/>
        <v>131.584</v>
      </c>
      <c r="W5513" s="30">
        <f>Orders[[#This Row],[Profit]]/Orders[[#This Row],[Sales]]</f>
        <v>0.33749999999999997</v>
      </c>
    </row>
    <row r="5514" spans="1:23" x14ac:dyDescent="0.35">
      <c r="A5514" s="1" t="s">
        <v>16473</v>
      </c>
      <c r="B5514" s="1" t="s">
        <v>8301</v>
      </c>
      <c r="C5514" s="8">
        <v>42424</v>
      </c>
      <c r="D5514" s="7">
        <v>42431</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v>
      </c>
      <c r="S5514" s="1">
        <v>3</v>
      </c>
      <c r="T5514" s="1">
        <v>0.2</v>
      </c>
      <c r="U5514" s="1">
        <v>7.6868999999999996</v>
      </c>
      <c r="V5514" s="1">
        <f t="shared" si="86"/>
        <v>68.328000000000003</v>
      </c>
      <c r="W5514" s="30">
        <f>Orders[[#This Row],[Profit]]/Orders[[#This Row],[Sales]]</f>
        <v>0.33749999999999997</v>
      </c>
    </row>
    <row r="5515" spans="1:23" x14ac:dyDescent="0.35">
      <c r="A5515" s="1" t="s">
        <v>16474</v>
      </c>
      <c r="B5515" s="1" t="s">
        <v>8302</v>
      </c>
      <c r="C5515" s="8">
        <v>42885</v>
      </c>
      <c r="D5515" s="7">
        <v>42887</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239.97</v>
      </c>
      <c r="S5515" s="1">
        <v>3</v>
      </c>
      <c r="T5515" s="1">
        <v>0</v>
      </c>
      <c r="U5515" s="1">
        <v>2.3997000000000002</v>
      </c>
      <c r="V5515" s="1">
        <f t="shared" si="86"/>
        <v>719.91</v>
      </c>
      <c r="W5515" s="30">
        <f>Orders[[#This Row],[Profit]]/Orders[[#This Row],[Sales]]</f>
        <v>0.01</v>
      </c>
    </row>
    <row r="5516" spans="1:23" x14ac:dyDescent="0.35">
      <c r="A5516" s="1" t="s">
        <v>16475</v>
      </c>
      <c r="B5516" s="1" t="s">
        <v>8302</v>
      </c>
      <c r="C5516" s="8">
        <v>42885</v>
      </c>
      <c r="D5516" s="7">
        <v>42887</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c r="V5516" s="1">
        <f t="shared" si="86"/>
        <v>320.64</v>
      </c>
      <c r="W5516" s="30">
        <f>Orders[[#This Row],[Profit]]/Orders[[#This Row],[Sales]]</f>
        <v>0.28000000000000003</v>
      </c>
    </row>
    <row r="5517" spans="1:23" x14ac:dyDescent="0.35">
      <c r="A5517" s="1" t="s">
        <v>16476</v>
      </c>
      <c r="B5517" s="1" t="s">
        <v>8302</v>
      </c>
      <c r="C5517" s="8">
        <v>42885</v>
      </c>
      <c r="D5517" s="7">
        <v>42887</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v>
      </c>
      <c r="S5517" s="1">
        <v>3</v>
      </c>
      <c r="T5517" s="1">
        <v>0</v>
      </c>
      <c r="U5517" s="1">
        <v>3.8654999999999999</v>
      </c>
      <c r="V5517" s="1">
        <f t="shared" si="86"/>
        <v>386.54999999999995</v>
      </c>
      <c r="W5517" s="30">
        <f>Orders[[#This Row],[Profit]]/Orders[[#This Row],[Sales]]</f>
        <v>3.0000000000000002E-2</v>
      </c>
    </row>
    <row r="5518" spans="1:23" x14ac:dyDescent="0.35">
      <c r="A5518" s="1" t="s">
        <v>16477</v>
      </c>
      <c r="B5518" s="1" t="s">
        <v>8304</v>
      </c>
      <c r="C5518" s="8">
        <v>43422</v>
      </c>
      <c r="D5518" s="7">
        <v>43425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c r="V5518" s="1">
        <f t="shared" si="86"/>
        <v>5279.84</v>
      </c>
      <c r="W5518" s="30">
        <f>Orders[[#This Row],[Profit]]/Orders[[#This Row],[Sales]]</f>
        <v>0.4</v>
      </c>
    </row>
    <row r="5519" spans="1:23" x14ac:dyDescent="0.35">
      <c r="A5519" s="1" t="s">
        <v>16478</v>
      </c>
      <c r="B5519" s="1" t="s">
        <v>8305</v>
      </c>
      <c r="C5519" s="8">
        <v>43803</v>
      </c>
      <c r="D5519" s="7">
        <v>43808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239.96</v>
      </c>
      <c r="S5519" s="1">
        <v>10</v>
      </c>
      <c r="T5519" s="1">
        <v>0.3</v>
      </c>
      <c r="U5519" s="1">
        <v>-10.284000000000001</v>
      </c>
      <c r="V5519" s="1">
        <f t="shared" si="86"/>
        <v>2399.6</v>
      </c>
      <c r="W5519" s="30">
        <f>Orders[[#This Row],[Profit]]/Orders[[#This Row],[Sales]]</f>
        <v>-4.2857142857142858E-2</v>
      </c>
    </row>
    <row r="5520" spans="1:23" x14ac:dyDescent="0.35">
      <c r="A5520" s="1" t="s">
        <v>16479</v>
      </c>
      <c r="B5520" s="1" t="s">
        <v>8305</v>
      </c>
      <c r="C5520" s="8">
        <v>43803</v>
      </c>
      <c r="D5520" s="7">
        <v>43808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6.8460000000000001</v>
      </c>
      <c r="V5520" s="1">
        <f t="shared" si="86"/>
        <v>109.536</v>
      </c>
      <c r="W5520" s="30">
        <f>Orders[[#This Row],[Profit]]/Orders[[#This Row],[Sales]]</f>
        <v>0.125</v>
      </c>
    </row>
    <row r="5521" spans="1:23" x14ac:dyDescent="0.35">
      <c r="A5521" s="1" t="s">
        <v>16480</v>
      </c>
      <c r="B5521" s="1" t="s">
        <v>8305</v>
      </c>
      <c r="C5521" s="8">
        <v>43803</v>
      </c>
      <c r="D5521" s="7">
        <v>43808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13.391999999999999</v>
      </c>
      <c r="S5521" s="1">
        <v>3</v>
      </c>
      <c r="T5521" s="1">
        <v>0.2</v>
      </c>
      <c r="U5521" s="1">
        <v>3.1806000000000001</v>
      </c>
      <c r="V5521" s="1">
        <f t="shared" si="86"/>
        <v>40.176000000000002</v>
      </c>
      <c r="W5521" s="30">
        <f>Orders[[#This Row],[Profit]]/Orders[[#This Row],[Sales]]</f>
        <v>0.23750000000000002</v>
      </c>
    </row>
    <row r="5522" spans="1:23" x14ac:dyDescent="0.35">
      <c r="A5522" s="1" t="s">
        <v>16481</v>
      </c>
      <c r="B5522" s="1" t="s">
        <v>8305</v>
      </c>
      <c r="C5522" s="8">
        <v>43803</v>
      </c>
      <c r="D5522" s="7">
        <v>43808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c r="V5522" s="1">
        <f t="shared" si="86"/>
        <v>119.60000000000001</v>
      </c>
      <c r="W5522" s="30">
        <f>Orders[[#This Row],[Profit]]/Orders[[#This Row],[Sales]]</f>
        <v>0.36249999999999993</v>
      </c>
    </row>
    <row r="5523" spans="1:23" x14ac:dyDescent="0.35">
      <c r="A5523" s="1" t="s">
        <v>16482</v>
      </c>
      <c r="B5523" s="1" t="s">
        <v>8305</v>
      </c>
      <c r="C5523" s="8">
        <v>43803</v>
      </c>
      <c r="D5523" s="7">
        <v>43808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-28.796399999999998</v>
      </c>
      <c r="V5523" s="1">
        <f t="shared" si="86"/>
        <v>1023.872</v>
      </c>
      <c r="W5523" s="30">
        <f>Orders[[#This Row],[Profit]]/Orders[[#This Row],[Sales]]</f>
        <v>-0.1125</v>
      </c>
    </row>
    <row r="5524" spans="1:23" x14ac:dyDescent="0.35">
      <c r="A5524" s="1" t="s">
        <v>16483</v>
      </c>
      <c r="B5524" s="1" t="s">
        <v>8306</v>
      </c>
      <c r="C5524" s="8">
        <v>43256</v>
      </c>
      <c r="D5524" s="7">
        <v>43258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v>
      </c>
      <c r="S5524" s="1">
        <v>6</v>
      </c>
      <c r="T5524" s="1">
        <v>0.2</v>
      </c>
      <c r="U5524" s="1">
        <v>7.0044000000000004</v>
      </c>
      <c r="V5524" s="1">
        <f t="shared" si="86"/>
        <v>129.31200000000001</v>
      </c>
      <c r="W5524" s="30">
        <f>Orders[[#This Row],[Profit]]/Orders[[#This Row],[Sales]]</f>
        <v>0.32500000000000001</v>
      </c>
    </row>
    <row r="5525" spans="1:23" x14ac:dyDescent="0.35">
      <c r="A5525" s="1" t="s">
        <v>16484</v>
      </c>
      <c r="B5525" s="1" t="s">
        <v>8306</v>
      </c>
      <c r="C5525" s="8">
        <v>43256</v>
      </c>
      <c r="D5525" s="7">
        <v>43258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v>
      </c>
      <c r="V5525" s="1">
        <f t="shared" si="86"/>
        <v>232.96</v>
      </c>
      <c r="W5525" s="30">
        <f>Orders[[#This Row],[Profit]]/Orders[[#This Row],[Sales]]</f>
        <v>0.27</v>
      </c>
    </row>
    <row r="5526" spans="1:23" x14ac:dyDescent="0.35">
      <c r="A5526" s="1" t="s">
        <v>16485</v>
      </c>
      <c r="B5526" s="1" t="s">
        <v>8307</v>
      </c>
      <c r="C5526" s="8">
        <v>43444</v>
      </c>
      <c r="D5526" s="7">
        <v>43446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36.928800000000003</v>
      </c>
      <c r="V5526" s="1">
        <f t="shared" si="86"/>
        <v>963.36</v>
      </c>
      <c r="W5526" s="30">
        <f>Orders[[#This Row],[Profit]]/Orders[[#This Row],[Sales]]</f>
        <v>0.46</v>
      </c>
    </row>
    <row r="5527" spans="1:23" x14ac:dyDescent="0.35">
      <c r="A5527" s="1" t="s">
        <v>16486</v>
      </c>
      <c r="B5527" s="1" t="s">
        <v>8308</v>
      </c>
      <c r="C5527" s="8">
        <v>43585</v>
      </c>
      <c r="D5527" s="7">
        <v>43590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c r="V5527" s="1">
        <f t="shared" si="86"/>
        <v>19.559999999999999</v>
      </c>
      <c r="W5527" s="30">
        <f>Orders[[#This Row],[Profit]]/Orders[[#This Row],[Sales]]</f>
        <v>0.41000000000000003</v>
      </c>
    </row>
    <row r="5528" spans="1:23" x14ac:dyDescent="0.35">
      <c r="A5528" s="1" t="s">
        <v>16487</v>
      </c>
      <c r="B5528" s="1" t="s">
        <v>8309</v>
      </c>
      <c r="C5528" s="8">
        <v>43579</v>
      </c>
      <c r="D5528" s="7">
        <v>43583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c r="V5528" s="1">
        <f t="shared" si="86"/>
        <v>1.81</v>
      </c>
      <c r="W5528" s="30">
        <f>Orders[[#This Row],[Profit]]/Orders[[#This Row],[Sales]]</f>
        <v>0.36</v>
      </c>
    </row>
    <row r="5529" spans="1:23" x14ac:dyDescent="0.35">
      <c r="A5529" s="1" t="s">
        <v>16488</v>
      </c>
      <c r="B5529" s="1" t="s">
        <v>8311</v>
      </c>
      <c r="C5529" s="8">
        <v>42863</v>
      </c>
      <c r="D5529" s="7">
        <v>42865</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18.211200000000002</v>
      </c>
      <c r="V5529" s="1">
        <f t="shared" si="86"/>
        <v>75.88</v>
      </c>
      <c r="W5529" s="30">
        <f>Orders[[#This Row],[Profit]]/Orders[[#This Row],[Sales]]</f>
        <v>0.48000000000000009</v>
      </c>
    </row>
    <row r="5530" spans="1:23" x14ac:dyDescent="0.35">
      <c r="A5530" s="1" t="s">
        <v>16489</v>
      </c>
      <c r="B5530" s="1" t="s">
        <v>8312</v>
      </c>
      <c r="C5530" s="8">
        <v>42825</v>
      </c>
      <c r="D5530" s="7">
        <v>42829</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27.986000000000001</v>
      </c>
      <c r="V5530" s="1">
        <f t="shared" si="86"/>
        <v>399.79999999999995</v>
      </c>
      <c r="W5530" s="30">
        <f>Orders[[#This Row],[Profit]]/Orders[[#This Row],[Sales]]</f>
        <v>0.35000000000000003</v>
      </c>
    </row>
    <row r="5531" spans="1:23" x14ac:dyDescent="0.35">
      <c r="A5531" s="1" t="s">
        <v>16490</v>
      </c>
      <c r="B5531" s="1" t="s">
        <v>8313</v>
      </c>
      <c r="C5531" s="8">
        <v>43683</v>
      </c>
      <c r="D5531" s="7">
        <v>43688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40.3536</v>
      </c>
      <c r="V5531" s="1">
        <f t="shared" si="86"/>
        <v>345.88800000000003</v>
      </c>
      <c r="W5531" s="30">
        <f>Orders[[#This Row],[Profit]]/Orders[[#This Row],[Sales]]</f>
        <v>0.35</v>
      </c>
    </row>
    <row r="5532" spans="1:23" x14ac:dyDescent="0.35">
      <c r="A5532" s="1" t="s">
        <v>16491</v>
      </c>
      <c r="B5532" s="1" t="s">
        <v>8315</v>
      </c>
      <c r="C5532" s="8">
        <v>43801</v>
      </c>
      <c r="D5532" s="7">
        <v>43805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743.98800000000006</v>
      </c>
      <c r="V5532" s="1">
        <f t="shared" si="86"/>
        <v>9919.84</v>
      </c>
      <c r="W5532" s="30">
        <f>Orders[[#This Row],[Profit]]/Orders[[#This Row],[Sales]]</f>
        <v>0.30000000000000004</v>
      </c>
    </row>
    <row r="5533" spans="1:23" x14ac:dyDescent="0.35">
      <c r="A5533" s="1" t="s">
        <v>16492</v>
      </c>
      <c r="B5533" s="1" t="s">
        <v>8318</v>
      </c>
      <c r="C5533" s="8">
        <v>43257</v>
      </c>
      <c r="D5533" s="7">
        <v>43258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75.574799999999996</v>
      </c>
      <c r="V5533" s="1">
        <f t="shared" si="86"/>
        <v>1079.6399999999999</v>
      </c>
      <c r="W5533" s="30">
        <f>Orders[[#This Row],[Profit]]/Orders[[#This Row],[Sales]]</f>
        <v>0.42</v>
      </c>
    </row>
    <row r="5534" spans="1:23" x14ac:dyDescent="0.35">
      <c r="A5534" s="1" t="s">
        <v>16493</v>
      </c>
      <c r="B5534" s="1" t="s">
        <v>8318</v>
      </c>
      <c r="C5534" s="8">
        <v>43257</v>
      </c>
      <c r="D5534" s="7">
        <v>43258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26.85</v>
      </c>
      <c r="S5534" s="1">
        <v>3</v>
      </c>
      <c r="T5534" s="1">
        <v>0</v>
      </c>
      <c r="U5534" s="1">
        <v>5.1014999999999997</v>
      </c>
      <c r="V5534" s="1">
        <f t="shared" si="86"/>
        <v>80.550000000000011</v>
      </c>
      <c r="W5534" s="30">
        <f>Orders[[#This Row],[Profit]]/Orders[[#This Row],[Sales]]</f>
        <v>0.18999999999999997</v>
      </c>
    </row>
    <row r="5535" spans="1:23" x14ac:dyDescent="0.35">
      <c r="A5535" s="1" t="s">
        <v>16494</v>
      </c>
      <c r="B5535" s="1" t="s">
        <v>8318</v>
      </c>
      <c r="C5535" s="8">
        <v>43257</v>
      </c>
      <c r="D5535" s="7">
        <v>43258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c r="V5535" s="1">
        <f t="shared" si="86"/>
        <v>970.11</v>
      </c>
      <c r="W5535" s="30">
        <f>Orders[[#This Row],[Profit]]/Orders[[#This Row],[Sales]]</f>
        <v>0.4</v>
      </c>
    </row>
    <row r="5536" spans="1:23" x14ac:dyDescent="0.35">
      <c r="A5536" s="1" t="s">
        <v>16495</v>
      </c>
      <c r="B5536" s="1" t="s">
        <v>8318</v>
      </c>
      <c r="C5536" s="8">
        <v>43257</v>
      </c>
      <c r="D5536" s="7">
        <v>43258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28.171800000000001</v>
      </c>
      <c r="V5536" s="1">
        <f t="shared" si="86"/>
        <v>179.82</v>
      </c>
      <c r="W5536" s="30">
        <f>Orders[[#This Row],[Profit]]/Orders[[#This Row],[Sales]]</f>
        <v>0.47000000000000003</v>
      </c>
    </row>
    <row r="5537" spans="1:23" x14ac:dyDescent="0.35">
      <c r="A5537" s="1" t="s">
        <v>16496</v>
      </c>
      <c r="B5537" s="1" t="s">
        <v>8318</v>
      </c>
      <c r="C5537" s="8">
        <v>43257</v>
      </c>
      <c r="D5537" s="7">
        <v>43258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c r="V5537" s="1">
        <f t="shared" si="86"/>
        <v>192.42000000000002</v>
      </c>
      <c r="W5537" s="30">
        <f>Orders[[#This Row],[Profit]]/Orders[[#This Row],[Sales]]</f>
        <v>0.48</v>
      </c>
    </row>
    <row r="5538" spans="1:23" x14ac:dyDescent="0.35">
      <c r="A5538" s="1" t="s">
        <v>16497</v>
      </c>
      <c r="B5538" s="1" t="s">
        <v>8318</v>
      </c>
      <c r="C5538" s="8">
        <v>43257</v>
      </c>
      <c r="D5538" s="7">
        <v>43258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5.6016000000000004</v>
      </c>
      <c r="V5538" s="1">
        <f t="shared" si="86"/>
        <v>35.01</v>
      </c>
      <c r="W5538" s="30">
        <f>Orders[[#This Row],[Profit]]/Orders[[#This Row],[Sales]]</f>
        <v>0.48000000000000004</v>
      </c>
    </row>
    <row r="5539" spans="1:23" x14ac:dyDescent="0.35">
      <c r="A5539" s="1" t="s">
        <v>16498</v>
      </c>
      <c r="B5539" s="1" t="s">
        <v>8318</v>
      </c>
      <c r="C5539" s="8">
        <v>43257</v>
      </c>
      <c r="D5539" s="7">
        <v>43258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6.2207999999999997</v>
      </c>
      <c r="V5539" s="1">
        <f t="shared" si="86"/>
        <v>25.92</v>
      </c>
      <c r="W5539" s="30">
        <f>Orders[[#This Row],[Profit]]/Orders[[#This Row],[Sales]]</f>
        <v>0.47999999999999993</v>
      </c>
    </row>
    <row r="5540" spans="1:23" x14ac:dyDescent="0.35">
      <c r="A5540" s="1" t="s">
        <v>16499</v>
      </c>
      <c r="B5540" s="1" t="s">
        <v>8319</v>
      </c>
      <c r="C5540" s="8">
        <v>42838</v>
      </c>
      <c r="D5540" s="7">
        <v>42845</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c r="V5540" s="1">
        <f t="shared" si="86"/>
        <v>52.29</v>
      </c>
      <c r="W5540" s="30">
        <f>Orders[[#This Row],[Profit]]/Orders[[#This Row],[Sales]]</f>
        <v>0.45999999999999996</v>
      </c>
    </row>
    <row r="5541" spans="1:23" x14ac:dyDescent="0.35">
      <c r="A5541" s="1" t="s">
        <v>16500</v>
      </c>
      <c r="B5541" s="1" t="s">
        <v>8321</v>
      </c>
      <c r="C5541" s="8">
        <v>43607</v>
      </c>
      <c r="D5541" s="7">
        <v>43611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c r="V5541" s="1">
        <f t="shared" si="86"/>
        <v>363.97199999999998</v>
      </c>
      <c r="W5541" s="30">
        <f>Orders[[#This Row],[Profit]]/Orders[[#This Row],[Sales]]</f>
        <v>-0.3</v>
      </c>
    </row>
    <row r="5542" spans="1:23" x14ac:dyDescent="0.35">
      <c r="A5542" s="1" t="s">
        <v>16501</v>
      </c>
      <c r="B5542" s="1" t="s">
        <v>8321</v>
      </c>
      <c r="C5542" s="8">
        <v>43607</v>
      </c>
      <c r="D5542" s="7">
        <v>43611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c r="V5542" s="1">
        <f t="shared" si="86"/>
        <v>3.1840000000000002</v>
      </c>
      <c r="W5542" s="30">
        <f>Orders[[#This Row],[Profit]]/Orders[[#This Row],[Sales]]</f>
        <v>-1.6499999999999997</v>
      </c>
    </row>
    <row r="5543" spans="1:23" x14ac:dyDescent="0.35">
      <c r="A5543" s="1" t="s">
        <v>16502</v>
      </c>
      <c r="B5543" s="1" t="s">
        <v>8321</v>
      </c>
      <c r="C5543" s="8">
        <v>43607</v>
      </c>
      <c r="D5543" s="7">
        <v>43611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2.5137</v>
      </c>
      <c r="V5543" s="1">
        <f t="shared" si="86"/>
        <v>67.032000000000011</v>
      </c>
      <c r="W5543" s="30">
        <f>Orders[[#This Row],[Profit]]/Orders[[#This Row],[Sales]]</f>
        <v>0.1125</v>
      </c>
    </row>
    <row r="5544" spans="1:23" x14ac:dyDescent="0.35">
      <c r="A5544" s="1" t="s">
        <v>16503</v>
      </c>
      <c r="B5544" s="1" t="s">
        <v>8322</v>
      </c>
      <c r="C5544" s="8">
        <v>43453</v>
      </c>
      <c r="D5544" s="7">
        <v>43459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-218.8656</v>
      </c>
      <c r="V5544" s="1">
        <f t="shared" si="86"/>
        <v>2735.82</v>
      </c>
      <c r="W5544" s="30">
        <f>Orders[[#This Row],[Profit]]/Orders[[#This Row],[Sales]]</f>
        <v>-0.48</v>
      </c>
    </row>
    <row r="5545" spans="1:23" x14ac:dyDescent="0.35">
      <c r="A5545" s="1" t="s">
        <v>16504</v>
      </c>
      <c r="B5545" s="1" t="s">
        <v>8322</v>
      </c>
      <c r="C5545" s="8">
        <v>43453</v>
      </c>
      <c r="D5545" s="7">
        <v>43459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v>
      </c>
      <c r="S5545" s="1">
        <v>6</v>
      </c>
      <c r="T5545" s="1">
        <v>0.7</v>
      </c>
      <c r="U5545" s="1">
        <v>-7.6559999999999997</v>
      </c>
      <c r="V5545" s="1">
        <f t="shared" si="86"/>
        <v>62.64</v>
      </c>
      <c r="W5545" s="30">
        <f>Orders[[#This Row],[Profit]]/Orders[[#This Row],[Sales]]</f>
        <v>-0.73333333333333339</v>
      </c>
    </row>
    <row r="5546" spans="1:23" x14ac:dyDescent="0.35">
      <c r="A5546" s="1" t="s">
        <v>16505</v>
      </c>
      <c r="B5546" s="1" t="s">
        <v>8322</v>
      </c>
      <c r="C5546" s="8">
        <v>43453</v>
      </c>
      <c r="D5546" s="7">
        <v>43459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-4.1711999999999998</v>
      </c>
      <c r="V5546" s="1">
        <f t="shared" si="86"/>
        <v>10.428000000000001</v>
      </c>
      <c r="W5546" s="30">
        <f>Orders[[#This Row],[Profit]]/Orders[[#This Row],[Sales]]</f>
        <v>-0.79999999999999993</v>
      </c>
    </row>
    <row r="5547" spans="1:23" x14ac:dyDescent="0.35">
      <c r="A5547" s="1" t="s">
        <v>16506</v>
      </c>
      <c r="B5547" s="1" t="s">
        <v>8325</v>
      </c>
      <c r="C5547" s="8">
        <v>43730</v>
      </c>
      <c r="D5547" s="7">
        <v>43734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17.524000000000001</v>
      </c>
      <c r="V5547" s="1">
        <f t="shared" si="86"/>
        <v>337</v>
      </c>
      <c r="W5547" s="30">
        <f>Orders[[#This Row],[Profit]]/Orders[[#This Row],[Sales]]</f>
        <v>0.26</v>
      </c>
    </row>
    <row r="5548" spans="1:23" x14ac:dyDescent="0.35">
      <c r="A5548" s="1" t="s">
        <v>16507</v>
      </c>
      <c r="B5548" s="1" t="s">
        <v>8326</v>
      </c>
      <c r="C5548" s="8">
        <v>43715</v>
      </c>
      <c r="D5548" s="7">
        <v>43716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v>
      </c>
      <c r="V5548" s="1">
        <f t="shared" si="86"/>
        <v>50.32</v>
      </c>
      <c r="W5548" s="30">
        <f>Orders[[#This Row],[Profit]]/Orders[[#This Row],[Sales]]</f>
        <v>0.42</v>
      </c>
    </row>
    <row r="5549" spans="1:23" x14ac:dyDescent="0.35">
      <c r="A5549" s="1" t="s">
        <v>16508</v>
      </c>
      <c r="B5549" s="1" t="s">
        <v>8326</v>
      </c>
      <c r="C5549" s="8">
        <v>43715</v>
      </c>
      <c r="D5549" s="7">
        <v>43716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47.46</v>
      </c>
      <c r="V5549" s="1">
        <f t="shared" si="86"/>
        <v>506.24</v>
      </c>
      <c r="W5549" s="30">
        <f>Orders[[#This Row],[Profit]]/Orders[[#This Row],[Sales]]</f>
        <v>0.375</v>
      </c>
    </row>
    <row r="5550" spans="1:23" x14ac:dyDescent="0.35">
      <c r="A5550" s="1" t="s">
        <v>16509</v>
      </c>
      <c r="B5550" s="1" t="s">
        <v>8328</v>
      </c>
      <c r="C5550" s="8">
        <v>42702</v>
      </c>
      <c r="D5550" s="7">
        <v>42705</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v>
      </c>
      <c r="V5550" s="1">
        <f t="shared" si="86"/>
        <v>131.04</v>
      </c>
      <c r="W5550" s="30">
        <f>Orders[[#This Row],[Profit]]/Orders[[#This Row],[Sales]]</f>
        <v>0.27</v>
      </c>
    </row>
    <row r="5551" spans="1:23" x14ac:dyDescent="0.35">
      <c r="A5551" s="1" t="s">
        <v>16510</v>
      </c>
      <c r="B5551" s="1" t="s">
        <v>8328</v>
      </c>
      <c r="C5551" s="8">
        <v>42702</v>
      </c>
      <c r="D5551" s="7">
        <v>42705</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139.93</v>
      </c>
      <c r="S5551" s="1">
        <v>7</v>
      </c>
      <c r="T5551" s="1">
        <v>0</v>
      </c>
      <c r="U5551" s="1">
        <v>34.982500000000002</v>
      </c>
      <c r="V5551" s="1">
        <f t="shared" si="86"/>
        <v>979.51</v>
      </c>
      <c r="W5551" s="30">
        <f>Orders[[#This Row],[Profit]]/Orders[[#This Row],[Sales]]</f>
        <v>0.25</v>
      </c>
    </row>
    <row r="5552" spans="1:23" x14ac:dyDescent="0.35">
      <c r="A5552" s="1" t="s">
        <v>16511</v>
      </c>
      <c r="B5552" s="1" t="s">
        <v>8329</v>
      </c>
      <c r="C5552" s="8">
        <v>42686</v>
      </c>
      <c r="D5552" s="7">
        <v>42690</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0.33400000000000002</v>
      </c>
      <c r="V5552" s="1">
        <f t="shared" si="86"/>
        <v>2.6720000000000002</v>
      </c>
      <c r="W5552" s="30">
        <f>Orders[[#This Row],[Profit]]/Orders[[#This Row],[Sales]]</f>
        <v>0.125</v>
      </c>
    </row>
    <row r="5553" spans="1:23" x14ac:dyDescent="0.35">
      <c r="A5553" s="1" t="s">
        <v>16512</v>
      </c>
      <c r="B5553" s="1" t="s">
        <v>8329</v>
      </c>
      <c r="C5553" s="8">
        <v>42686</v>
      </c>
      <c r="D5553" s="7">
        <v>42690</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16.655999999999999</v>
      </c>
      <c r="S5553" s="1">
        <v>6</v>
      </c>
      <c r="T5553" s="1">
        <v>0.2</v>
      </c>
      <c r="U5553" s="1">
        <v>-3.1230000000000002</v>
      </c>
      <c r="V5553" s="1">
        <f t="shared" si="86"/>
        <v>99.935999999999993</v>
      </c>
      <c r="W5553" s="30">
        <f>Orders[[#This Row],[Profit]]/Orders[[#This Row],[Sales]]</f>
        <v>-0.18750000000000003</v>
      </c>
    </row>
    <row r="5554" spans="1:23" x14ac:dyDescent="0.35">
      <c r="A5554" s="1" t="s">
        <v>16513</v>
      </c>
      <c r="B5554" s="1" t="s">
        <v>8329</v>
      </c>
      <c r="C5554" s="8">
        <v>42686</v>
      </c>
      <c r="D5554" s="7">
        <v>42690</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v>
      </c>
      <c r="S5554" s="1">
        <v>3</v>
      </c>
      <c r="T5554" s="1">
        <v>0.2</v>
      </c>
      <c r="U5554" s="1">
        <v>20.8719</v>
      </c>
      <c r="V5554" s="1">
        <f t="shared" si="86"/>
        <v>238.536</v>
      </c>
      <c r="W5554" s="30">
        <f>Orders[[#This Row],[Profit]]/Orders[[#This Row],[Sales]]</f>
        <v>0.26250000000000001</v>
      </c>
    </row>
    <row r="5555" spans="1:23" x14ac:dyDescent="0.35">
      <c r="A5555" s="1" t="s">
        <v>16514</v>
      </c>
      <c r="B5555" s="1" t="s">
        <v>8329</v>
      </c>
      <c r="C5555" s="8">
        <v>42686</v>
      </c>
      <c r="D5555" s="7">
        <v>42690</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36.287999999999997</v>
      </c>
      <c r="S5555" s="1">
        <v>7</v>
      </c>
      <c r="T5555" s="1">
        <v>0.2</v>
      </c>
      <c r="U5555" s="1">
        <v>12.700799999999999</v>
      </c>
      <c r="V5555" s="1">
        <f t="shared" si="86"/>
        <v>254.01599999999996</v>
      </c>
      <c r="W5555" s="30">
        <f>Orders[[#This Row],[Profit]]/Orders[[#This Row],[Sales]]</f>
        <v>0.35000000000000003</v>
      </c>
    </row>
    <row r="5556" spans="1:23" x14ac:dyDescent="0.35">
      <c r="A5556" s="1" t="s">
        <v>16515</v>
      </c>
      <c r="B5556" s="1" t="s">
        <v>8329</v>
      </c>
      <c r="C5556" s="8">
        <v>42686</v>
      </c>
      <c r="D5556" s="7">
        <v>42690</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67.993200000000002</v>
      </c>
      <c r="S5556" s="1">
        <v>1</v>
      </c>
      <c r="T5556" s="1">
        <v>0.32</v>
      </c>
      <c r="U5556" s="1">
        <v>-12.998699999999999</v>
      </c>
      <c r="V5556" s="1">
        <f t="shared" si="86"/>
        <v>67.993200000000002</v>
      </c>
      <c r="W5556" s="30">
        <f>Orders[[#This Row],[Profit]]/Orders[[#This Row],[Sales]]</f>
        <v>-0.19117647058823528</v>
      </c>
    </row>
    <row r="5557" spans="1:23" x14ac:dyDescent="0.35">
      <c r="A5557" s="1" t="s">
        <v>16516</v>
      </c>
      <c r="B5557" s="1" t="s">
        <v>8330</v>
      </c>
      <c r="C5557" s="8">
        <v>43740</v>
      </c>
      <c r="D5557" s="7">
        <v>43744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3.4544000000000001</v>
      </c>
      <c r="V5557" s="1">
        <f t="shared" si="86"/>
        <v>20.32</v>
      </c>
      <c r="W5557" s="30">
        <f>Orders[[#This Row],[Profit]]/Orders[[#This Row],[Sales]]</f>
        <v>0.34</v>
      </c>
    </row>
    <row r="5558" spans="1:23" x14ac:dyDescent="0.35">
      <c r="A5558" s="1" t="s">
        <v>16517</v>
      </c>
      <c r="B5558" s="1" t="s">
        <v>8331</v>
      </c>
      <c r="C5558" s="8">
        <v>43083</v>
      </c>
      <c r="D5558" s="7">
        <v>43087</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1.9712000000000001</v>
      </c>
      <c r="V5558" s="1">
        <f t="shared" si="86"/>
        <v>12.32</v>
      </c>
      <c r="W5558" s="30">
        <f>Orders[[#This Row],[Profit]]/Orders[[#This Row],[Sales]]</f>
        <v>0.32</v>
      </c>
    </row>
    <row r="5559" spans="1:23" x14ac:dyDescent="0.35">
      <c r="A5559" s="1" t="s">
        <v>16518</v>
      </c>
      <c r="B5559" s="1" t="s">
        <v>8331</v>
      </c>
      <c r="C5559" s="8">
        <v>43083</v>
      </c>
      <c r="D5559" s="7">
        <v>43087</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15.763999999999999</v>
      </c>
      <c r="V5559" s="1">
        <f t="shared" si="86"/>
        <v>112.6</v>
      </c>
      <c r="W5559" s="30">
        <f>Orders[[#This Row],[Profit]]/Orders[[#This Row],[Sales]]</f>
        <v>0.28000000000000003</v>
      </c>
    </row>
    <row r="5560" spans="1:23" x14ac:dyDescent="0.35">
      <c r="A5560" s="1" t="s">
        <v>16519</v>
      </c>
      <c r="B5560" s="1" t="s">
        <v>8332</v>
      </c>
      <c r="C5560" s="8">
        <v>43075</v>
      </c>
      <c r="D5560" s="7">
        <v>43079</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3.1103999999999998</v>
      </c>
      <c r="V5560" s="1">
        <f t="shared" si="86"/>
        <v>6.48</v>
      </c>
      <c r="W5560" s="30">
        <f>Orders[[#This Row],[Profit]]/Orders[[#This Row],[Sales]]</f>
        <v>0.47999999999999993</v>
      </c>
    </row>
    <row r="5561" spans="1:23" x14ac:dyDescent="0.35">
      <c r="A5561" s="1" t="s">
        <v>16520</v>
      </c>
      <c r="B5561" s="1" t="s">
        <v>8332</v>
      </c>
      <c r="C5561" s="8">
        <v>43075</v>
      </c>
      <c r="D5561" s="7">
        <v>43079</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v>
      </c>
      <c r="S5561" s="1">
        <v>5</v>
      </c>
      <c r="T5561" s="1">
        <v>0</v>
      </c>
      <c r="U5561" s="1">
        <v>238.65299999999999</v>
      </c>
      <c r="V5561" s="1">
        <f t="shared" si="86"/>
        <v>6629.25</v>
      </c>
      <c r="W5561" s="30">
        <f>Orders[[#This Row],[Profit]]/Orders[[#This Row],[Sales]]</f>
        <v>0.18</v>
      </c>
    </row>
    <row r="5562" spans="1:23" x14ac:dyDescent="0.35">
      <c r="A5562" s="1" t="s">
        <v>16521</v>
      </c>
      <c r="B5562" s="1" t="s">
        <v>8332</v>
      </c>
      <c r="C5562" s="8">
        <v>43075</v>
      </c>
      <c r="D5562" s="7">
        <v>43079</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v>
      </c>
      <c r="S5562" s="1">
        <v>3</v>
      </c>
      <c r="T5562" s="1">
        <v>0</v>
      </c>
      <c r="U5562" s="1">
        <v>6.8723999999999998</v>
      </c>
      <c r="V5562" s="1">
        <f t="shared" si="86"/>
        <v>44.82</v>
      </c>
      <c r="W5562" s="30">
        <f>Orders[[#This Row],[Profit]]/Orders[[#This Row],[Sales]]</f>
        <v>0.46</v>
      </c>
    </row>
    <row r="5563" spans="1:23" x14ac:dyDescent="0.35">
      <c r="A5563" s="1" t="s">
        <v>16522</v>
      </c>
      <c r="B5563" s="1" t="s">
        <v>8335</v>
      </c>
      <c r="C5563" s="8">
        <v>43555</v>
      </c>
      <c r="D5563" s="7">
        <v>43557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c r="V5563" s="1">
        <f t="shared" si="86"/>
        <v>34.54</v>
      </c>
      <c r="W5563" s="30">
        <f>Orders[[#This Row],[Profit]]/Orders[[#This Row],[Sales]]</f>
        <v>0.5</v>
      </c>
    </row>
    <row r="5564" spans="1:23" x14ac:dyDescent="0.35">
      <c r="A5564" s="1" t="s">
        <v>16523</v>
      </c>
      <c r="B5564" s="1" t="s">
        <v>8335</v>
      </c>
      <c r="C5564" s="8">
        <v>43555</v>
      </c>
      <c r="D5564" s="7">
        <v>43557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c r="V5564" s="1">
        <f t="shared" si="86"/>
        <v>14999.75</v>
      </c>
      <c r="W5564" s="30">
        <f>Orders[[#This Row],[Profit]]/Orders[[#This Row],[Sales]]</f>
        <v>0.48000000000000009</v>
      </c>
    </row>
    <row r="5565" spans="1:23" x14ac:dyDescent="0.35">
      <c r="A5565" s="1" t="s">
        <v>16524</v>
      </c>
      <c r="B5565" s="1" t="s">
        <v>8335</v>
      </c>
      <c r="C5565" s="8">
        <v>43555</v>
      </c>
      <c r="D5565" s="7">
        <v>43557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c r="V5565" s="1">
        <f t="shared" si="86"/>
        <v>256.48</v>
      </c>
      <c r="W5565" s="30">
        <f>Orders[[#This Row],[Profit]]/Orders[[#This Row],[Sales]]</f>
        <v>0.48</v>
      </c>
    </row>
    <row r="5566" spans="1:23" x14ac:dyDescent="0.35">
      <c r="A5566" s="1" t="s">
        <v>16525</v>
      </c>
      <c r="B5566" s="1" t="s">
        <v>8336</v>
      </c>
      <c r="C5566" s="8">
        <v>43537</v>
      </c>
      <c r="D5566" s="7">
        <v>43537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v>
      </c>
      <c r="S5566" s="1">
        <v>4</v>
      </c>
      <c r="T5566" s="1">
        <v>0.2</v>
      </c>
      <c r="U5566" s="1">
        <v>2.1888000000000001</v>
      </c>
      <c r="V5566" s="1">
        <f t="shared" si="86"/>
        <v>77.823999999999998</v>
      </c>
      <c r="W5566" s="30">
        <f>Orders[[#This Row],[Profit]]/Orders[[#This Row],[Sales]]</f>
        <v>0.1125</v>
      </c>
    </row>
    <row r="5567" spans="1:23" x14ac:dyDescent="0.35">
      <c r="A5567" s="1" t="s">
        <v>16526</v>
      </c>
      <c r="B5567" s="1" t="s">
        <v>8336</v>
      </c>
      <c r="C5567" s="8">
        <v>43537</v>
      </c>
      <c r="D5567" s="7">
        <v>43537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8.9993999999999996</v>
      </c>
      <c r="V5567" s="1">
        <f t="shared" si="86"/>
        <v>419.97199999999998</v>
      </c>
      <c r="W5567" s="30">
        <f>Orders[[#This Row],[Profit]]/Orders[[#This Row],[Sales]]</f>
        <v>4.2857142857142858E-2</v>
      </c>
    </row>
    <row r="5568" spans="1:23" x14ac:dyDescent="0.35">
      <c r="A5568" s="1" t="s">
        <v>16527</v>
      </c>
      <c r="B5568" s="1" t="s">
        <v>8336</v>
      </c>
      <c r="C5568" s="8">
        <v>43537</v>
      </c>
      <c r="D5568" s="7">
        <v>43537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v>
      </c>
      <c r="S5568" s="1">
        <v>5</v>
      </c>
      <c r="T5568" s="1">
        <v>0.2</v>
      </c>
      <c r="U5568" s="1">
        <v>1.86</v>
      </c>
      <c r="V5568" s="1">
        <f t="shared" si="86"/>
        <v>148.80000000000001</v>
      </c>
      <c r="W5568" s="30">
        <f>Orders[[#This Row],[Profit]]/Orders[[#This Row],[Sales]]</f>
        <v>6.25E-2</v>
      </c>
    </row>
    <row r="5569" spans="1:23" x14ac:dyDescent="0.35">
      <c r="A5569" s="1" t="s">
        <v>16528</v>
      </c>
      <c r="B5569" s="1" t="s">
        <v>8336</v>
      </c>
      <c r="C5569" s="8">
        <v>43537</v>
      </c>
      <c r="D5569" s="7">
        <v>43537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-2.5648</v>
      </c>
      <c r="V5569" s="1">
        <f t="shared" si="86"/>
        <v>89.768000000000001</v>
      </c>
      <c r="W5569" s="30">
        <f>Orders[[#This Row],[Profit]]/Orders[[#This Row],[Sales]]</f>
        <v>-2.8571428571428571E-2</v>
      </c>
    </row>
    <row r="5570" spans="1:23" x14ac:dyDescent="0.35">
      <c r="A5570" s="1" t="s">
        <v>16529</v>
      </c>
      <c r="B5570" s="1" t="s">
        <v>8336</v>
      </c>
      <c r="C5570" s="8">
        <v>43537</v>
      </c>
      <c r="D5570" s="7">
        <v>43537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335.99439999999998</v>
      </c>
      <c r="V5570" s="1">
        <f t="shared" ref="V5570:V5633" si="87">PRODUCT(S5570,R5570)</f>
        <v>1919.9680000000001</v>
      </c>
      <c r="W5570" s="30">
        <f>Orders[[#This Row],[Profit]]/Orders[[#This Row],[Sales]]</f>
        <v>0.35</v>
      </c>
    </row>
    <row r="5571" spans="1:23" x14ac:dyDescent="0.35">
      <c r="A5571" s="1" t="s">
        <v>16530</v>
      </c>
      <c r="B5571" s="1" t="s">
        <v>8336</v>
      </c>
      <c r="C5571" s="8">
        <v>43537</v>
      </c>
      <c r="D5571" s="7">
        <v>43537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v>
      </c>
      <c r="S5571" s="1">
        <v>3</v>
      </c>
      <c r="T5571" s="1">
        <v>0.2</v>
      </c>
      <c r="U5571" s="1">
        <v>5.6375999999999999</v>
      </c>
      <c r="V5571" s="1">
        <f t="shared" si="87"/>
        <v>46.655999999999999</v>
      </c>
      <c r="W5571" s="30">
        <f>Orders[[#This Row],[Profit]]/Orders[[#This Row],[Sales]]</f>
        <v>0.36249999999999999</v>
      </c>
    </row>
    <row r="5572" spans="1:23" x14ac:dyDescent="0.35">
      <c r="A5572" s="1" t="s">
        <v>16531</v>
      </c>
      <c r="B5572" s="1" t="s">
        <v>8336</v>
      </c>
      <c r="C5572" s="8">
        <v>43537</v>
      </c>
      <c r="D5572" s="7">
        <v>43537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v>
      </c>
      <c r="S5572" s="1">
        <v>1</v>
      </c>
      <c r="T5572" s="1">
        <v>0.2</v>
      </c>
      <c r="U5572" s="1">
        <v>-7.3014999999999999</v>
      </c>
      <c r="V5572" s="1">
        <f t="shared" si="87"/>
        <v>34.36</v>
      </c>
      <c r="W5572" s="30">
        <f>Orders[[#This Row],[Profit]]/Orders[[#This Row],[Sales]]</f>
        <v>-0.21249999999999999</v>
      </c>
    </row>
    <row r="5573" spans="1:23" x14ac:dyDescent="0.35">
      <c r="A5573" s="1" t="s">
        <v>16532</v>
      </c>
      <c r="B5573" s="1" t="s">
        <v>8339</v>
      </c>
      <c r="C5573" s="8">
        <v>42709</v>
      </c>
      <c r="D5573" s="7">
        <v>42713</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35.661299999999997</v>
      </c>
      <c r="V5573" s="1">
        <f t="shared" si="87"/>
        <v>295.12800000000004</v>
      </c>
      <c r="W5573" s="30">
        <f>Orders[[#This Row],[Profit]]/Orders[[#This Row],[Sales]]</f>
        <v>0.36249999999999993</v>
      </c>
    </row>
    <row r="5574" spans="1:23" x14ac:dyDescent="0.35">
      <c r="A5574" s="1" t="s">
        <v>16533</v>
      </c>
      <c r="B5574" s="1" t="s">
        <v>8339</v>
      </c>
      <c r="C5574" s="8">
        <v>42709</v>
      </c>
      <c r="D5574" s="7">
        <v>42713</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v>
      </c>
      <c r="S5574" s="1">
        <v>4</v>
      </c>
      <c r="T5574" s="1">
        <v>0.7</v>
      </c>
      <c r="U5574" s="1">
        <v>-23.952000000000002</v>
      </c>
      <c r="V5574" s="1">
        <f t="shared" si="87"/>
        <v>119.76</v>
      </c>
      <c r="W5574" s="30">
        <f>Orders[[#This Row],[Profit]]/Orders[[#This Row],[Sales]]</f>
        <v>-0.8</v>
      </c>
    </row>
    <row r="5575" spans="1:23" x14ac:dyDescent="0.35">
      <c r="A5575" s="1" t="s">
        <v>16534</v>
      </c>
      <c r="B5575" s="1" t="s">
        <v>8339</v>
      </c>
      <c r="C5575" s="8">
        <v>42709</v>
      </c>
      <c r="D5575" s="7">
        <v>42713</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5.6783999999999999</v>
      </c>
      <c r="V5575" s="1">
        <f t="shared" si="87"/>
        <v>52.416000000000004</v>
      </c>
      <c r="W5575" s="30">
        <f>Orders[[#This Row],[Profit]]/Orders[[#This Row],[Sales]]</f>
        <v>0.32499999999999996</v>
      </c>
    </row>
    <row r="5576" spans="1:23" x14ac:dyDescent="0.35">
      <c r="A5576" s="1" t="s">
        <v>16535</v>
      </c>
      <c r="B5576" s="1" t="s">
        <v>8339</v>
      </c>
      <c r="C5576" s="8">
        <v>42709</v>
      </c>
      <c r="D5576" s="7">
        <v>42713</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-9.1844999999999999</v>
      </c>
      <c r="V5576" s="1">
        <f t="shared" si="87"/>
        <v>36.738</v>
      </c>
      <c r="W5576" s="30">
        <f>Orders[[#This Row],[Profit]]/Orders[[#This Row],[Sales]]</f>
        <v>-0.25</v>
      </c>
    </row>
    <row r="5577" spans="1:23" x14ac:dyDescent="0.35">
      <c r="A5577" s="1" t="s">
        <v>16536</v>
      </c>
      <c r="B5577" s="1" t="s">
        <v>8339</v>
      </c>
      <c r="C5577" s="8">
        <v>42709</v>
      </c>
      <c r="D5577" s="7">
        <v>42713</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179.94</v>
      </c>
      <c r="S5577" s="1">
        <v>2</v>
      </c>
      <c r="T5577" s="1">
        <v>0.4</v>
      </c>
      <c r="U5577" s="1">
        <v>-44.984999999999999</v>
      </c>
      <c r="V5577" s="1">
        <f t="shared" si="87"/>
        <v>359.88</v>
      </c>
      <c r="W5577" s="30">
        <f>Orders[[#This Row],[Profit]]/Orders[[#This Row],[Sales]]</f>
        <v>-0.25</v>
      </c>
    </row>
    <row r="5578" spans="1:23" x14ac:dyDescent="0.35">
      <c r="A5578" s="1" t="s">
        <v>16537</v>
      </c>
      <c r="B5578" s="1" t="s">
        <v>8344</v>
      </c>
      <c r="C5578" s="8">
        <v>43446</v>
      </c>
      <c r="D5578" s="7">
        <v>43450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c r="V5578" s="1">
        <f t="shared" si="87"/>
        <v>2301.84</v>
      </c>
      <c r="W5578" s="30">
        <f>Orders[[#This Row],[Profit]]/Orders[[#This Row],[Sales]]</f>
        <v>0.32</v>
      </c>
    </row>
    <row r="5579" spans="1:23" x14ac:dyDescent="0.35">
      <c r="A5579" s="1" t="s">
        <v>16538</v>
      </c>
      <c r="B5579" s="1" t="s">
        <v>8344</v>
      </c>
      <c r="C5579" s="8">
        <v>43446</v>
      </c>
      <c r="D5579" s="7">
        <v>43450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56.52</v>
      </c>
      <c r="S5579" s="1">
        <v>3</v>
      </c>
      <c r="T5579" s="1">
        <v>0</v>
      </c>
      <c r="U5579" s="1">
        <v>15.8256</v>
      </c>
      <c r="V5579" s="1">
        <f t="shared" si="87"/>
        <v>169.56</v>
      </c>
      <c r="W5579" s="30">
        <f>Orders[[#This Row],[Profit]]/Orders[[#This Row],[Sales]]</f>
        <v>0.27999999999999997</v>
      </c>
    </row>
    <row r="5580" spans="1:23" x14ac:dyDescent="0.35">
      <c r="A5580" s="1" t="s">
        <v>16539</v>
      </c>
      <c r="B5580" s="1" t="s">
        <v>8345</v>
      </c>
      <c r="C5580" s="8">
        <v>43717</v>
      </c>
      <c r="D5580" s="7">
        <v>43722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1.9024000000000001</v>
      </c>
      <c r="V5580" s="1">
        <f t="shared" si="87"/>
        <v>13.12</v>
      </c>
      <c r="W5580" s="30">
        <f>Orders[[#This Row],[Profit]]/Orders[[#This Row],[Sales]]</f>
        <v>0.29000000000000004</v>
      </c>
    </row>
    <row r="5581" spans="1:23" x14ac:dyDescent="0.35">
      <c r="A5581" s="1" t="s">
        <v>16540</v>
      </c>
      <c r="B5581" s="1" t="s">
        <v>8345</v>
      </c>
      <c r="C5581" s="8">
        <v>43717</v>
      </c>
      <c r="D5581" s="7">
        <v>43722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-15.244999999999999</v>
      </c>
      <c r="V5581" s="1">
        <f t="shared" si="87"/>
        <v>1219.5999999999999</v>
      </c>
      <c r="W5581" s="30">
        <f>Orders[[#This Row],[Profit]]/Orders[[#This Row],[Sales]]</f>
        <v>-6.25E-2</v>
      </c>
    </row>
    <row r="5582" spans="1:23" x14ac:dyDescent="0.35">
      <c r="A5582" s="1" t="s">
        <v>16541</v>
      </c>
      <c r="B5582" s="1" t="s">
        <v>8345</v>
      </c>
      <c r="C5582" s="8">
        <v>43717</v>
      </c>
      <c r="D5582" s="7">
        <v>43722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v>
      </c>
      <c r="V5582" s="1">
        <f t="shared" si="87"/>
        <v>427.68</v>
      </c>
      <c r="W5582" s="30">
        <f>Orders[[#This Row],[Profit]]/Orders[[#This Row],[Sales]]</f>
        <v>0.48</v>
      </c>
    </row>
    <row r="5583" spans="1:23" x14ac:dyDescent="0.35">
      <c r="A5583" s="1" t="s">
        <v>16542</v>
      </c>
      <c r="B5583" s="1" t="s">
        <v>8346</v>
      </c>
      <c r="C5583" s="8">
        <v>43742</v>
      </c>
      <c r="D5583" s="7">
        <v>43746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8.5914000000000001</v>
      </c>
      <c r="V5583" s="1">
        <f t="shared" si="87"/>
        <v>19.98</v>
      </c>
      <c r="W5583" s="30">
        <f>Orders[[#This Row],[Profit]]/Orders[[#This Row],[Sales]]</f>
        <v>0.43</v>
      </c>
    </row>
    <row r="5584" spans="1:23" x14ac:dyDescent="0.35">
      <c r="A5584" s="1" t="s">
        <v>16543</v>
      </c>
      <c r="B5584" s="1" t="s">
        <v>8347</v>
      </c>
      <c r="C5584" s="8">
        <v>43229</v>
      </c>
      <c r="D5584" s="7">
        <v>43233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v>
      </c>
      <c r="V5584" s="1">
        <f t="shared" si="87"/>
        <v>40</v>
      </c>
      <c r="W5584" s="30">
        <f>Orders[[#This Row],[Profit]]/Orders[[#This Row],[Sales]]</f>
        <v>0.43</v>
      </c>
    </row>
    <row r="5585" spans="1:23" x14ac:dyDescent="0.35">
      <c r="A5585" s="1" t="s">
        <v>16544</v>
      </c>
      <c r="B5585" s="1" t="s">
        <v>8348</v>
      </c>
      <c r="C5585" s="8">
        <v>42719</v>
      </c>
      <c r="D5585" s="7">
        <v>42723</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1.9712000000000001</v>
      </c>
      <c r="V5585" s="1">
        <f t="shared" si="87"/>
        <v>12.32</v>
      </c>
      <c r="W5585" s="30">
        <f>Orders[[#This Row],[Profit]]/Orders[[#This Row],[Sales]]</f>
        <v>0.32</v>
      </c>
    </row>
    <row r="5586" spans="1:23" x14ac:dyDescent="0.35">
      <c r="A5586" s="1" t="s">
        <v>16545</v>
      </c>
      <c r="B5586" s="1" t="s">
        <v>8349</v>
      </c>
      <c r="C5586" s="8">
        <v>43799</v>
      </c>
      <c r="D5586" s="7">
        <v>43803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1.6712</v>
      </c>
      <c r="V5586" s="1">
        <f t="shared" si="87"/>
        <v>334.24</v>
      </c>
      <c r="W5586" s="30">
        <f>Orders[[#This Row],[Profit]]/Orders[[#This Row],[Sales]]</f>
        <v>0.02</v>
      </c>
    </row>
    <row r="5587" spans="1:23" x14ac:dyDescent="0.35">
      <c r="A5587" s="1" t="s">
        <v>16546</v>
      </c>
      <c r="B5587" s="1" t="s">
        <v>8349</v>
      </c>
      <c r="C5587" s="8">
        <v>43799</v>
      </c>
      <c r="D5587" s="7">
        <v>43803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546.05999999999995</v>
      </c>
      <c r="S5587" s="1">
        <v>3</v>
      </c>
      <c r="T5587" s="1">
        <v>0</v>
      </c>
      <c r="U5587" s="1">
        <v>163.81800000000001</v>
      </c>
      <c r="V5587" s="1">
        <f t="shared" si="87"/>
        <v>1638.1799999999998</v>
      </c>
      <c r="W5587" s="30">
        <f>Orders[[#This Row],[Profit]]/Orders[[#This Row],[Sales]]</f>
        <v>0.30000000000000004</v>
      </c>
    </row>
    <row r="5588" spans="1:23" x14ac:dyDescent="0.35">
      <c r="A5588" s="1" t="s">
        <v>16547</v>
      </c>
      <c r="B5588" s="1" t="s">
        <v>8349</v>
      </c>
      <c r="C5588" s="8">
        <v>43799</v>
      </c>
      <c r="D5588" s="7">
        <v>43803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5.3898000000000001</v>
      </c>
      <c r="V5588" s="1">
        <f t="shared" si="87"/>
        <v>808.47</v>
      </c>
      <c r="W5588" s="30">
        <f>Orders[[#This Row],[Profit]]/Orders[[#This Row],[Sales]]</f>
        <v>0.02</v>
      </c>
    </row>
    <row r="5589" spans="1:23" x14ac:dyDescent="0.35">
      <c r="A5589" s="1" t="s">
        <v>16548</v>
      </c>
      <c r="B5589" s="1" t="s">
        <v>8354</v>
      </c>
      <c r="C5589" s="8">
        <v>42813</v>
      </c>
      <c r="D5589" s="7">
        <v>42814</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v>
      </c>
      <c r="V5589" s="1">
        <f t="shared" si="87"/>
        <v>54.5</v>
      </c>
      <c r="W5589" s="30">
        <f>Orders[[#This Row],[Profit]]/Orders[[#This Row],[Sales]]</f>
        <v>0.32999999999999996</v>
      </c>
    </row>
    <row r="5590" spans="1:23" x14ac:dyDescent="0.35">
      <c r="A5590" s="1" t="s">
        <v>16549</v>
      </c>
      <c r="B5590" s="1" t="s">
        <v>8355</v>
      </c>
      <c r="C5590" s="8">
        <v>42570</v>
      </c>
      <c r="D5590" s="7">
        <v>42575</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c r="V5590" s="1">
        <f t="shared" si="87"/>
        <v>12.192</v>
      </c>
      <c r="W5590" s="30">
        <f>Orders[[#This Row],[Profit]]/Orders[[#This Row],[Sales]]</f>
        <v>0.36249999999999999</v>
      </c>
    </row>
    <row r="5591" spans="1:23" x14ac:dyDescent="0.35">
      <c r="A5591" s="1" t="s">
        <v>16550</v>
      </c>
      <c r="B5591" s="1" t="s">
        <v>8356</v>
      </c>
      <c r="C5591" s="8">
        <v>43442</v>
      </c>
      <c r="D5591" s="7">
        <v>43445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c r="V5591" s="1">
        <f t="shared" si="87"/>
        <v>102.14999999999999</v>
      </c>
      <c r="W5591" s="30">
        <f>Orders[[#This Row],[Profit]]/Orders[[#This Row],[Sales]]</f>
        <v>0.28000000000000003</v>
      </c>
    </row>
    <row r="5592" spans="1:23" x14ac:dyDescent="0.35">
      <c r="A5592" s="1" t="s">
        <v>16551</v>
      </c>
      <c r="B5592" s="1" t="s">
        <v>8356</v>
      </c>
      <c r="C5592" s="8">
        <v>43442</v>
      </c>
      <c r="D5592" s="7">
        <v>43445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81.047399999999996</v>
      </c>
      <c r="V5592" s="1">
        <f t="shared" si="87"/>
        <v>704.76</v>
      </c>
      <c r="W5592" s="30">
        <f>Orders[[#This Row],[Profit]]/Orders[[#This Row],[Sales]]</f>
        <v>0.22999999999999998</v>
      </c>
    </row>
    <row r="5593" spans="1:23" x14ac:dyDescent="0.35">
      <c r="A5593" s="1" t="s">
        <v>16552</v>
      </c>
      <c r="B5593" s="1" t="s">
        <v>8357</v>
      </c>
      <c r="C5593" s="8">
        <v>42656</v>
      </c>
      <c r="D5593" s="7">
        <v>42661</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27.0578</v>
      </c>
      <c r="V5593" s="1">
        <f t="shared" si="87"/>
        <v>491.96</v>
      </c>
      <c r="W5593" s="30">
        <f>Orders[[#This Row],[Profit]]/Orders[[#This Row],[Sales]]</f>
        <v>0.11</v>
      </c>
    </row>
    <row r="5594" spans="1:23" x14ac:dyDescent="0.35">
      <c r="A5594" s="1" t="s">
        <v>16553</v>
      </c>
      <c r="B5594" s="1" t="s">
        <v>8357</v>
      </c>
      <c r="C5594" s="8">
        <v>42656</v>
      </c>
      <c r="D5594" s="7">
        <v>42661</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c r="V5594" s="1">
        <f t="shared" si="87"/>
        <v>18.940000000000001</v>
      </c>
      <c r="W5594" s="30">
        <f>Orders[[#This Row],[Profit]]/Orders[[#This Row],[Sales]]</f>
        <v>0.5</v>
      </c>
    </row>
    <row r="5595" spans="1:23" x14ac:dyDescent="0.35">
      <c r="A5595" s="1" t="s">
        <v>16554</v>
      </c>
      <c r="B5595" s="1" t="s">
        <v>8358</v>
      </c>
      <c r="C5595" s="8">
        <v>43788</v>
      </c>
      <c r="D5595" s="7">
        <v>43794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59.912999999999997</v>
      </c>
      <c r="S5595" s="1">
        <v>7</v>
      </c>
      <c r="T5595" s="1">
        <v>0.7</v>
      </c>
      <c r="U5595" s="1">
        <v>-45.933300000000003</v>
      </c>
      <c r="V5595" s="1">
        <f t="shared" si="87"/>
        <v>419.39099999999996</v>
      </c>
      <c r="W5595" s="30">
        <f>Orders[[#This Row],[Profit]]/Orders[[#This Row],[Sales]]</f>
        <v>-0.76666666666666672</v>
      </c>
    </row>
    <row r="5596" spans="1:23" x14ac:dyDescent="0.35">
      <c r="A5596" s="1" t="s">
        <v>16555</v>
      </c>
      <c r="B5596" s="1" t="s">
        <v>8359</v>
      </c>
      <c r="C5596" s="8">
        <v>43732</v>
      </c>
      <c r="D5596" s="7">
        <v>43732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v>
      </c>
      <c r="V5596" s="1">
        <f t="shared" si="87"/>
        <v>783.96</v>
      </c>
      <c r="W5596" s="30">
        <f>Orders[[#This Row],[Profit]]/Orders[[#This Row],[Sales]]</f>
        <v>0.27999999999999997</v>
      </c>
    </row>
    <row r="5597" spans="1:23" x14ac:dyDescent="0.35">
      <c r="A5597" s="1" t="s">
        <v>16556</v>
      </c>
      <c r="B5597" s="1" t="s">
        <v>8359</v>
      </c>
      <c r="C5597" s="8">
        <v>43732</v>
      </c>
      <c r="D5597" s="7">
        <v>43732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437.85</v>
      </c>
      <c r="S5597" s="1">
        <v>3</v>
      </c>
      <c r="T5597" s="1">
        <v>0</v>
      </c>
      <c r="U5597" s="1">
        <v>131.35499999999999</v>
      </c>
      <c r="V5597" s="1">
        <f t="shared" si="87"/>
        <v>1313.5500000000002</v>
      </c>
      <c r="W5597" s="30">
        <f>Orders[[#This Row],[Profit]]/Orders[[#This Row],[Sales]]</f>
        <v>0.29999999999999993</v>
      </c>
    </row>
    <row r="5598" spans="1:23" x14ac:dyDescent="0.35">
      <c r="A5598" s="1" t="s">
        <v>16557</v>
      </c>
      <c r="B5598" s="1" t="s">
        <v>8360</v>
      </c>
      <c r="C5598" s="8">
        <v>43003</v>
      </c>
      <c r="D5598" s="7">
        <v>43007</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32.251399999999997</v>
      </c>
      <c r="V5598" s="1">
        <f t="shared" si="87"/>
        <v>137.24</v>
      </c>
      <c r="W5598" s="30">
        <f>Orders[[#This Row],[Profit]]/Orders[[#This Row],[Sales]]</f>
        <v>0.46999999999999992</v>
      </c>
    </row>
    <row r="5599" spans="1:23" x14ac:dyDescent="0.35">
      <c r="A5599" s="1" t="s">
        <v>16558</v>
      </c>
      <c r="B5599" s="1" t="s">
        <v>8363</v>
      </c>
      <c r="C5599" s="8">
        <v>43509</v>
      </c>
      <c r="D5599" s="7">
        <v>43516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c r="V5599" s="1">
        <f t="shared" si="87"/>
        <v>75.06</v>
      </c>
      <c r="W5599" s="30">
        <f>Orders[[#This Row],[Profit]]/Orders[[#This Row],[Sales]]</f>
        <v>0.26</v>
      </c>
    </row>
    <row r="5600" spans="1:23" x14ac:dyDescent="0.35">
      <c r="A5600" s="1" t="s">
        <v>16559</v>
      </c>
      <c r="B5600" s="1" t="s">
        <v>8363</v>
      </c>
      <c r="C5600" s="8">
        <v>43509</v>
      </c>
      <c r="D5600" s="7">
        <v>43516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10.71</v>
      </c>
      <c r="S5600" s="1">
        <v>3</v>
      </c>
      <c r="T5600" s="1">
        <v>0</v>
      </c>
      <c r="U5600" s="1">
        <v>2.7846000000000002</v>
      </c>
      <c r="V5600" s="1">
        <f t="shared" si="87"/>
        <v>32.130000000000003</v>
      </c>
      <c r="W5600" s="30">
        <f>Orders[[#This Row],[Profit]]/Orders[[#This Row],[Sales]]</f>
        <v>0.26</v>
      </c>
    </row>
    <row r="5601" spans="1:23" x14ac:dyDescent="0.35">
      <c r="A5601" s="1" t="s">
        <v>16560</v>
      </c>
      <c r="B5601" s="1" t="s">
        <v>8364</v>
      </c>
      <c r="C5601" s="8">
        <v>42646</v>
      </c>
      <c r="D5601" s="7">
        <v>42646</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55.984000000000002</v>
      </c>
      <c r="S5601" s="1">
        <v>2</v>
      </c>
      <c r="T5601" s="1">
        <v>0.2</v>
      </c>
      <c r="U5601" s="1">
        <v>4.1988000000000003</v>
      </c>
      <c r="V5601" s="1">
        <f t="shared" si="87"/>
        <v>111.968</v>
      </c>
      <c r="W5601" s="30">
        <f>Orders[[#This Row],[Profit]]/Orders[[#This Row],[Sales]]</f>
        <v>7.4999999999999997E-2</v>
      </c>
    </row>
    <row r="5602" spans="1:23" x14ac:dyDescent="0.35">
      <c r="A5602" s="1" t="s">
        <v>16561</v>
      </c>
      <c r="B5602" s="1" t="s">
        <v>8364</v>
      </c>
      <c r="C5602" s="8">
        <v>42646</v>
      </c>
      <c r="D5602" s="7">
        <v>42646</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v>
      </c>
      <c r="S5602" s="1">
        <v>5</v>
      </c>
      <c r="T5602" s="1">
        <v>0.2</v>
      </c>
      <c r="U5602" s="1">
        <v>4.8869999999999996</v>
      </c>
      <c r="V5602" s="1">
        <f t="shared" si="87"/>
        <v>72.400000000000006</v>
      </c>
      <c r="W5602" s="30">
        <f>Orders[[#This Row],[Profit]]/Orders[[#This Row],[Sales]]</f>
        <v>0.33749999999999997</v>
      </c>
    </row>
    <row r="5603" spans="1:23" x14ac:dyDescent="0.35">
      <c r="A5603" s="1" t="s">
        <v>16562</v>
      </c>
      <c r="B5603" s="1" t="s">
        <v>8364</v>
      </c>
      <c r="C5603" s="8">
        <v>42646</v>
      </c>
      <c r="D5603" s="7">
        <v>42646</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-3.5621999999999998</v>
      </c>
      <c r="V5603" s="1">
        <f t="shared" si="87"/>
        <v>427.464</v>
      </c>
      <c r="W5603" s="30">
        <f>Orders[[#This Row],[Profit]]/Orders[[#This Row],[Sales]]</f>
        <v>-2.4999999999999998E-2</v>
      </c>
    </row>
    <row r="5604" spans="1:23" x14ac:dyDescent="0.35">
      <c r="A5604" s="1" t="s">
        <v>16563</v>
      </c>
      <c r="B5604" s="1" t="s">
        <v>8367</v>
      </c>
      <c r="C5604" s="8">
        <v>43339</v>
      </c>
      <c r="D5604" s="7">
        <v>43341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1.0620000000000001</v>
      </c>
      <c r="V5604" s="1">
        <f t="shared" si="87"/>
        <v>14.16</v>
      </c>
      <c r="W5604" s="30">
        <f>Orders[[#This Row],[Profit]]/Orders[[#This Row],[Sales]]</f>
        <v>7.4999999999999997E-2</v>
      </c>
    </row>
    <row r="5605" spans="1:23" x14ac:dyDescent="0.35">
      <c r="A5605" s="1" t="s">
        <v>16564</v>
      </c>
      <c r="B5605" s="1" t="s">
        <v>8367</v>
      </c>
      <c r="C5605" s="8">
        <v>43339</v>
      </c>
      <c r="D5605" s="7">
        <v>43341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v>
      </c>
      <c r="S5605" s="1">
        <v>5</v>
      </c>
      <c r="T5605" s="1">
        <v>0.2</v>
      </c>
      <c r="U5605" s="1">
        <v>27.972000000000001</v>
      </c>
      <c r="V5605" s="1">
        <f t="shared" si="87"/>
        <v>399.6</v>
      </c>
      <c r="W5605" s="30">
        <f>Orders[[#This Row],[Profit]]/Orders[[#This Row],[Sales]]</f>
        <v>0.35000000000000003</v>
      </c>
    </row>
    <row r="5606" spans="1:23" x14ac:dyDescent="0.35">
      <c r="A5606" s="1" t="s">
        <v>16565</v>
      </c>
      <c r="B5606" s="1" t="s">
        <v>8370</v>
      </c>
      <c r="C5606" s="8">
        <v>43072</v>
      </c>
      <c r="D5606" s="7">
        <v>43076</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206.6232</v>
      </c>
      <c r="V5606" s="1">
        <f t="shared" si="87"/>
        <v>3542.1120000000001</v>
      </c>
      <c r="W5606" s="30">
        <f>Orders[[#This Row],[Profit]]/Orders[[#This Row],[Sales]]</f>
        <v>0.35000000000000003</v>
      </c>
    </row>
    <row r="5607" spans="1:23" x14ac:dyDescent="0.35">
      <c r="A5607" s="1" t="s">
        <v>16566</v>
      </c>
      <c r="B5607" s="1" t="s">
        <v>8371</v>
      </c>
      <c r="C5607" s="8">
        <v>43363</v>
      </c>
      <c r="D5607" s="7">
        <v>43368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1.0680000000000001</v>
      </c>
      <c r="V5607" s="1">
        <f t="shared" si="87"/>
        <v>34.176000000000002</v>
      </c>
      <c r="W5607" s="30">
        <f>Orders[[#This Row],[Profit]]/Orders[[#This Row],[Sales]]</f>
        <v>6.25E-2</v>
      </c>
    </row>
    <row r="5608" spans="1:23" x14ac:dyDescent="0.35">
      <c r="A5608" s="1" t="s">
        <v>16567</v>
      </c>
      <c r="B5608" s="1" t="s">
        <v>8371</v>
      </c>
      <c r="C5608" s="8">
        <v>43363</v>
      </c>
      <c r="D5608" s="7">
        <v>43368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-11.069100000000001</v>
      </c>
      <c r="V5608" s="1">
        <f t="shared" si="87"/>
        <v>98.391999999999996</v>
      </c>
      <c r="W5608" s="30">
        <f>Orders[[#This Row],[Profit]]/Orders[[#This Row],[Sales]]</f>
        <v>-0.11250000000000002</v>
      </c>
    </row>
    <row r="5609" spans="1:23" x14ac:dyDescent="0.35">
      <c r="A5609" s="1" t="s">
        <v>16568</v>
      </c>
      <c r="B5609" s="1" t="s">
        <v>8372</v>
      </c>
      <c r="C5609" s="8">
        <v>43549</v>
      </c>
      <c r="D5609" s="7">
        <v>43555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2.9834999999999998</v>
      </c>
      <c r="V5609" s="1">
        <f t="shared" si="87"/>
        <v>55.25</v>
      </c>
      <c r="W5609" s="30">
        <f>Orders[[#This Row],[Profit]]/Orders[[#This Row],[Sales]]</f>
        <v>0.26999999999999996</v>
      </c>
    </row>
    <row r="5610" spans="1:23" x14ac:dyDescent="0.35">
      <c r="A5610" s="1" t="s">
        <v>16569</v>
      </c>
      <c r="B5610" s="1" t="s">
        <v>8373</v>
      </c>
      <c r="C5610" s="8">
        <v>43075</v>
      </c>
      <c r="D5610" s="7">
        <v>43080</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c r="V5610" s="1">
        <f t="shared" si="87"/>
        <v>15.56</v>
      </c>
      <c r="W5610" s="30">
        <f>Orders[[#This Row],[Profit]]/Orders[[#This Row],[Sales]]</f>
        <v>0.26</v>
      </c>
    </row>
    <row r="5611" spans="1:23" x14ac:dyDescent="0.35">
      <c r="A5611" s="1" t="s">
        <v>16570</v>
      </c>
      <c r="B5611" s="1" t="s">
        <v>8374</v>
      </c>
      <c r="C5611" s="8">
        <v>43708</v>
      </c>
      <c r="D5611" s="7">
        <v>43713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217.767</v>
      </c>
      <c r="V5611" s="1">
        <f t="shared" si="87"/>
        <v>1319.8</v>
      </c>
      <c r="W5611" s="30">
        <f>Orders[[#This Row],[Profit]]/Orders[[#This Row],[Sales]]</f>
        <v>0.33</v>
      </c>
    </row>
    <row r="5612" spans="1:23" x14ac:dyDescent="0.35">
      <c r="A5612" s="1" t="s">
        <v>16571</v>
      </c>
      <c r="B5612" s="1" t="s">
        <v>8377</v>
      </c>
      <c r="C5612" s="8">
        <v>43013</v>
      </c>
      <c r="D5612" s="7">
        <v>43015</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v>
      </c>
      <c r="S5612" s="1">
        <v>3</v>
      </c>
      <c r="T5612" s="1">
        <v>0.2</v>
      </c>
      <c r="U5612" s="1">
        <v>-4.641</v>
      </c>
      <c r="V5612" s="1">
        <f t="shared" si="87"/>
        <v>159.12</v>
      </c>
      <c r="W5612" s="30">
        <f>Orders[[#This Row],[Profit]]/Orders[[#This Row],[Sales]]</f>
        <v>-8.7500000000000008E-2</v>
      </c>
    </row>
    <row r="5613" spans="1:23" x14ac:dyDescent="0.35">
      <c r="A5613" s="1" t="s">
        <v>16572</v>
      </c>
      <c r="B5613" s="1" t="s">
        <v>8378</v>
      </c>
      <c r="C5613" s="8">
        <v>43695</v>
      </c>
      <c r="D5613" s="7">
        <v>43699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371.31599999999997</v>
      </c>
      <c r="V5613" s="1">
        <f t="shared" si="87"/>
        <v>1687.8</v>
      </c>
      <c r="W5613" s="30">
        <f>Orders[[#This Row],[Profit]]/Orders[[#This Row],[Sales]]</f>
        <v>0.44</v>
      </c>
    </row>
    <row r="5614" spans="1:23" x14ac:dyDescent="0.35">
      <c r="A5614" s="1" t="s">
        <v>16573</v>
      </c>
      <c r="B5614" s="1" t="s">
        <v>8378</v>
      </c>
      <c r="C5614" s="8">
        <v>43695</v>
      </c>
      <c r="D5614" s="7">
        <v>43699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224.42400000000001</v>
      </c>
      <c r="V5614" s="1">
        <f t="shared" si="87"/>
        <v>13465.44</v>
      </c>
      <c r="W5614" s="30">
        <f>Orders[[#This Row],[Profit]]/Orders[[#This Row],[Sales]]</f>
        <v>0.15</v>
      </c>
    </row>
    <row r="5615" spans="1:23" x14ac:dyDescent="0.35">
      <c r="A5615" s="1" t="s">
        <v>16574</v>
      </c>
      <c r="B5615" s="1" t="s">
        <v>8379</v>
      </c>
      <c r="C5615" s="8">
        <v>43133</v>
      </c>
      <c r="D5615" s="7">
        <v>43138</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5.8979999999999997</v>
      </c>
      <c r="V5615" s="1">
        <f t="shared" si="87"/>
        <v>235.92</v>
      </c>
      <c r="W5615" s="30">
        <f>Orders[[#This Row],[Profit]]/Orders[[#This Row],[Sales]]</f>
        <v>0.05</v>
      </c>
    </row>
    <row r="5616" spans="1:23" x14ac:dyDescent="0.35">
      <c r="A5616" s="1" t="s">
        <v>16575</v>
      </c>
      <c r="B5616" s="1" t="s">
        <v>8382</v>
      </c>
      <c r="C5616" s="8">
        <v>43335</v>
      </c>
      <c r="D5616" s="7">
        <v>43339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21.3</v>
      </c>
      <c r="S5616" s="1">
        <v>5</v>
      </c>
      <c r="T5616" s="1">
        <v>0</v>
      </c>
      <c r="U5616" s="1">
        <v>8.7330000000000005</v>
      </c>
      <c r="V5616" s="1">
        <f t="shared" si="87"/>
        <v>106.5</v>
      </c>
      <c r="W5616" s="30">
        <f>Orders[[#This Row],[Profit]]/Orders[[#This Row],[Sales]]</f>
        <v>0.41000000000000003</v>
      </c>
    </row>
    <row r="5617" spans="1:23" x14ac:dyDescent="0.35">
      <c r="A5617" s="1" t="s">
        <v>16576</v>
      </c>
      <c r="B5617" s="1" t="s">
        <v>8382</v>
      </c>
      <c r="C5617" s="8">
        <v>43335</v>
      </c>
      <c r="D5617" s="7">
        <v>43339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c r="V5617" s="1">
        <f t="shared" si="87"/>
        <v>5204</v>
      </c>
      <c r="W5617" s="30">
        <f>Orders[[#This Row],[Profit]]/Orders[[#This Row],[Sales]]</f>
        <v>0.27</v>
      </c>
    </row>
    <row r="5618" spans="1:23" x14ac:dyDescent="0.35">
      <c r="A5618" s="1" t="s">
        <v>16577</v>
      </c>
      <c r="B5618" s="1" t="s">
        <v>8382</v>
      </c>
      <c r="C5618" s="8">
        <v>43335</v>
      </c>
      <c r="D5618" s="7">
        <v>43339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29.34</v>
      </c>
      <c r="S5618" s="1">
        <v>6</v>
      </c>
      <c r="T5618" s="1">
        <v>0</v>
      </c>
      <c r="U5618" s="1">
        <v>7.9218000000000002</v>
      </c>
      <c r="V5618" s="1">
        <f t="shared" si="87"/>
        <v>176.04</v>
      </c>
      <c r="W5618" s="30">
        <f>Orders[[#This Row],[Profit]]/Orders[[#This Row],[Sales]]</f>
        <v>0.27</v>
      </c>
    </row>
    <row r="5619" spans="1:23" x14ac:dyDescent="0.35">
      <c r="A5619" s="1" t="s">
        <v>16578</v>
      </c>
      <c r="B5619" s="1" t="s">
        <v>8383</v>
      </c>
      <c r="C5619" s="8">
        <v>43646</v>
      </c>
      <c r="D5619" s="7">
        <v>43650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5.3680000000000003</v>
      </c>
      <c r="V5619" s="1">
        <f t="shared" si="87"/>
        <v>39.04</v>
      </c>
      <c r="W5619" s="30">
        <f>Orders[[#This Row],[Profit]]/Orders[[#This Row],[Sales]]</f>
        <v>0.27500000000000002</v>
      </c>
    </row>
    <row r="5620" spans="1:23" x14ac:dyDescent="0.35">
      <c r="A5620" s="1" t="s">
        <v>16579</v>
      </c>
      <c r="B5620" s="1" t="s">
        <v>8384</v>
      </c>
      <c r="C5620" s="8">
        <v>42996</v>
      </c>
      <c r="D5620" s="7">
        <v>42999</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c r="V5620" s="1">
        <f t="shared" si="87"/>
        <v>1775.68</v>
      </c>
      <c r="W5620" s="30">
        <f>Orders[[#This Row],[Profit]]/Orders[[#This Row],[Sales]]</f>
        <v>1.9999999999999997E-2</v>
      </c>
    </row>
    <row r="5621" spans="1:23" x14ac:dyDescent="0.35">
      <c r="A5621" s="1" t="s">
        <v>16580</v>
      </c>
      <c r="B5621" s="1" t="s">
        <v>8385</v>
      </c>
      <c r="C5621" s="8">
        <v>43368</v>
      </c>
      <c r="D5621" s="7">
        <v>43373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c r="V5621" s="1">
        <f t="shared" si="87"/>
        <v>2499.75</v>
      </c>
      <c r="W5621" s="30">
        <f>Orders[[#This Row],[Profit]]/Orders[[#This Row],[Sales]]</f>
        <v>0.35</v>
      </c>
    </row>
    <row r="5622" spans="1:23" x14ac:dyDescent="0.35">
      <c r="A5622" s="1" t="s">
        <v>16581</v>
      </c>
      <c r="B5622" s="1" t="s">
        <v>8385</v>
      </c>
      <c r="C5622" s="8">
        <v>43368</v>
      </c>
      <c r="D5622" s="7">
        <v>43373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1.0336000000000001</v>
      </c>
      <c r="V5622" s="1">
        <f t="shared" si="87"/>
        <v>3.04</v>
      </c>
      <c r="W5622" s="30">
        <f>Orders[[#This Row],[Profit]]/Orders[[#This Row],[Sales]]</f>
        <v>0.34</v>
      </c>
    </row>
    <row r="5623" spans="1:23" x14ac:dyDescent="0.35">
      <c r="A5623" s="1" t="s">
        <v>16582</v>
      </c>
      <c r="B5623" s="1" t="s">
        <v>8385</v>
      </c>
      <c r="C5623" s="8">
        <v>43368</v>
      </c>
      <c r="D5623" s="7">
        <v>43373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v>
      </c>
      <c r="V5623" s="1">
        <f t="shared" si="87"/>
        <v>403.92</v>
      </c>
      <c r="W5623" s="30">
        <f>Orders[[#This Row],[Profit]]/Orders[[#This Row],[Sales]]</f>
        <v>0.25</v>
      </c>
    </row>
    <row r="5624" spans="1:23" x14ac:dyDescent="0.35">
      <c r="A5624" s="1" t="s">
        <v>16583</v>
      </c>
      <c r="B5624" s="1" t="s">
        <v>8385</v>
      </c>
      <c r="C5624" s="8">
        <v>43368</v>
      </c>
      <c r="D5624" s="7">
        <v>43373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v>
      </c>
      <c r="V5624" s="1">
        <f t="shared" si="87"/>
        <v>755.04</v>
      </c>
      <c r="W5624" s="30">
        <f>Orders[[#This Row],[Profit]]/Orders[[#This Row],[Sales]]</f>
        <v>0.25</v>
      </c>
    </row>
    <row r="5625" spans="1:23" x14ac:dyDescent="0.35">
      <c r="A5625" s="1" t="s">
        <v>16584</v>
      </c>
      <c r="B5625" s="1" t="s">
        <v>8386</v>
      </c>
      <c r="C5625" s="8">
        <v>43397</v>
      </c>
      <c r="D5625" s="7">
        <v>43401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c r="V5625" s="1">
        <f t="shared" si="87"/>
        <v>400</v>
      </c>
      <c r="W5625" s="30">
        <f>Orders[[#This Row],[Profit]]/Orders[[#This Row],[Sales]]</f>
        <v>0.21</v>
      </c>
    </row>
    <row r="5626" spans="1:23" x14ac:dyDescent="0.35">
      <c r="A5626" s="1" t="s">
        <v>16585</v>
      </c>
      <c r="B5626" s="1" t="s">
        <v>8386</v>
      </c>
      <c r="C5626" s="8">
        <v>43397</v>
      </c>
      <c r="D5626" s="7">
        <v>43401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21.598800000000001</v>
      </c>
      <c r="V5626" s="1">
        <f t="shared" si="87"/>
        <v>719.96</v>
      </c>
      <c r="W5626" s="30">
        <f>Orders[[#This Row],[Profit]]/Orders[[#This Row],[Sales]]</f>
        <v>0.06</v>
      </c>
    </row>
    <row r="5627" spans="1:23" x14ac:dyDescent="0.35">
      <c r="A5627" s="1" t="s">
        <v>16586</v>
      </c>
      <c r="B5627" s="1" t="s">
        <v>8387</v>
      </c>
      <c r="C5627" s="8">
        <v>42642</v>
      </c>
      <c r="D5627" s="7">
        <v>42644</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c r="V5627" s="1">
        <f t="shared" si="87"/>
        <v>12.32</v>
      </c>
      <c r="W5627" s="30">
        <f>Orders[[#This Row],[Profit]]/Orders[[#This Row],[Sales]]</f>
        <v>0.48</v>
      </c>
    </row>
    <row r="5628" spans="1:23" x14ac:dyDescent="0.35">
      <c r="A5628" s="1" t="s">
        <v>16587</v>
      </c>
      <c r="B5628" s="1" t="s">
        <v>8387</v>
      </c>
      <c r="C5628" s="8">
        <v>42642</v>
      </c>
      <c r="D5628" s="7">
        <v>42644</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399.29939999999999</v>
      </c>
      <c r="V5628" s="1">
        <f t="shared" si="87"/>
        <v>21139.38</v>
      </c>
      <c r="W5628" s="30">
        <f>Orders[[#This Row],[Profit]]/Orders[[#This Row],[Sales]]</f>
        <v>0.16999999999999998</v>
      </c>
    </row>
    <row r="5629" spans="1:23" x14ac:dyDescent="0.35">
      <c r="A5629" s="1" t="s">
        <v>16588</v>
      </c>
      <c r="B5629" s="1" t="s">
        <v>8388</v>
      </c>
      <c r="C5629" s="8">
        <v>43642</v>
      </c>
      <c r="D5629" s="7">
        <v>43647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v>
      </c>
      <c r="S5629" s="1">
        <v>6</v>
      </c>
      <c r="T5629" s="1">
        <v>0.2</v>
      </c>
      <c r="U5629" s="1">
        <v>4.6818</v>
      </c>
      <c r="V5629" s="1">
        <f t="shared" si="87"/>
        <v>83.231999999999999</v>
      </c>
      <c r="W5629" s="30">
        <f>Orders[[#This Row],[Profit]]/Orders[[#This Row],[Sales]]</f>
        <v>0.33750000000000002</v>
      </c>
    </row>
    <row r="5630" spans="1:23" x14ac:dyDescent="0.35">
      <c r="A5630" s="1" t="s">
        <v>16589</v>
      </c>
      <c r="B5630" s="1" t="s">
        <v>8388</v>
      </c>
      <c r="C5630" s="8">
        <v>43642</v>
      </c>
      <c r="D5630" s="7">
        <v>43647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-13.6776</v>
      </c>
      <c r="V5630" s="1">
        <f t="shared" si="87"/>
        <v>820.65600000000006</v>
      </c>
      <c r="W5630" s="30">
        <f>Orders[[#This Row],[Profit]]/Orders[[#This Row],[Sales]]</f>
        <v>-4.9999999999999996E-2</v>
      </c>
    </row>
    <row r="5631" spans="1:23" x14ac:dyDescent="0.35">
      <c r="A5631" s="1" t="s">
        <v>16590</v>
      </c>
      <c r="B5631" s="1" t="s">
        <v>8391</v>
      </c>
      <c r="C5631" s="8">
        <v>43333</v>
      </c>
      <c r="D5631" s="7">
        <v>43335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815.29200000000003</v>
      </c>
      <c r="S5631" s="1">
        <v>9</v>
      </c>
      <c r="T5631" s="1">
        <v>0.4</v>
      </c>
      <c r="U5631" s="1">
        <v>-339.70499999999998</v>
      </c>
      <c r="V5631" s="1">
        <f t="shared" si="87"/>
        <v>7337.6280000000006</v>
      </c>
      <c r="W5631" s="30">
        <f>Orders[[#This Row],[Profit]]/Orders[[#This Row],[Sales]]</f>
        <v>-0.41666666666666663</v>
      </c>
    </row>
    <row r="5632" spans="1:23" x14ac:dyDescent="0.35">
      <c r="A5632" s="1" t="s">
        <v>16591</v>
      </c>
      <c r="B5632" s="1" t="s">
        <v>8392</v>
      </c>
      <c r="C5632" s="8">
        <v>42411</v>
      </c>
      <c r="D5632" s="7">
        <v>42415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v>
      </c>
      <c r="S5632" s="1">
        <v>3</v>
      </c>
      <c r="T5632" s="1">
        <v>0</v>
      </c>
      <c r="U5632" s="1">
        <v>103.158</v>
      </c>
      <c r="V5632" s="1">
        <f t="shared" si="87"/>
        <v>703.34999999999991</v>
      </c>
      <c r="W5632" s="30">
        <f>Orders[[#This Row],[Profit]]/Orders[[#This Row],[Sales]]</f>
        <v>0.44</v>
      </c>
    </row>
    <row r="5633" spans="1:23" x14ac:dyDescent="0.35">
      <c r="A5633" s="1" t="s">
        <v>16592</v>
      </c>
      <c r="B5633" s="1" t="s">
        <v>8392</v>
      </c>
      <c r="C5633" s="8">
        <v>42411</v>
      </c>
      <c r="D5633" s="7">
        <v>42415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75.373199999999997</v>
      </c>
      <c r="V5633" s="1">
        <f t="shared" si="87"/>
        <v>7537.32</v>
      </c>
      <c r="W5633" s="30">
        <f>Orders[[#This Row],[Profit]]/Orders[[#This Row],[Sales]]</f>
        <v>0.06</v>
      </c>
    </row>
    <row r="5634" spans="1:23" x14ac:dyDescent="0.35">
      <c r="A5634" s="1" t="s">
        <v>16593</v>
      </c>
      <c r="B5634" s="1" t="s">
        <v>8392</v>
      </c>
      <c r="C5634" s="8">
        <v>42411</v>
      </c>
      <c r="D5634" s="7">
        <v>42415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8.2062000000000008</v>
      </c>
      <c r="V5634" s="1">
        <f t="shared" ref="V5634:V5697" si="88">PRODUCT(S5634,R5634)</f>
        <v>34.92</v>
      </c>
      <c r="W5634" s="30">
        <f>Orders[[#This Row],[Profit]]/Orders[[#This Row],[Sales]]</f>
        <v>0.47000000000000003</v>
      </c>
    </row>
    <row r="5635" spans="1:23" x14ac:dyDescent="0.35">
      <c r="A5635" s="1" t="s">
        <v>16594</v>
      </c>
      <c r="B5635" s="1" t="s">
        <v>8393</v>
      </c>
      <c r="C5635" s="8">
        <v>43366</v>
      </c>
      <c r="D5635" s="7">
        <v>43371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3.6848000000000001</v>
      </c>
      <c r="V5635" s="1">
        <f t="shared" si="88"/>
        <v>73.695999999999998</v>
      </c>
      <c r="W5635" s="30">
        <f>Orders[[#This Row],[Profit]]/Orders[[#This Row],[Sales]]</f>
        <v>0.35</v>
      </c>
    </row>
    <row r="5636" spans="1:23" x14ac:dyDescent="0.35">
      <c r="A5636" s="1" t="s">
        <v>16595</v>
      </c>
      <c r="B5636" s="1" t="s">
        <v>8394</v>
      </c>
      <c r="C5636" s="8">
        <v>43074</v>
      </c>
      <c r="D5636" s="7">
        <v>43075</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152.80000000000001</v>
      </c>
      <c r="S5636" s="1">
        <v>5</v>
      </c>
      <c r="T5636" s="1">
        <v>0</v>
      </c>
      <c r="U5636" s="1">
        <v>76.400000000000006</v>
      </c>
      <c r="V5636" s="1">
        <f t="shared" si="88"/>
        <v>764</v>
      </c>
      <c r="W5636" s="30">
        <f>Orders[[#This Row],[Profit]]/Orders[[#This Row],[Sales]]</f>
        <v>0.5</v>
      </c>
    </row>
    <row r="5637" spans="1:23" x14ac:dyDescent="0.35">
      <c r="A5637" s="1" t="s">
        <v>16596</v>
      </c>
      <c r="B5637" s="1" t="s">
        <v>8396</v>
      </c>
      <c r="C5637" s="8">
        <v>43711</v>
      </c>
      <c r="D5637" s="7">
        <v>43716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c r="V5637" s="1">
        <f t="shared" si="88"/>
        <v>412.8</v>
      </c>
      <c r="W5637" s="30">
        <f>Orders[[#This Row],[Profit]]/Orders[[#This Row],[Sales]]</f>
        <v>0.35</v>
      </c>
    </row>
    <row r="5638" spans="1:23" x14ac:dyDescent="0.35">
      <c r="A5638" s="1" t="s">
        <v>16597</v>
      </c>
      <c r="B5638" s="1" t="s">
        <v>8396</v>
      </c>
      <c r="C5638" s="8">
        <v>43711</v>
      </c>
      <c r="D5638" s="7">
        <v>43716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284.97000000000003</v>
      </c>
      <c r="S5638" s="1">
        <v>3</v>
      </c>
      <c r="T5638" s="1">
        <v>0</v>
      </c>
      <c r="U5638" s="1">
        <v>85.491</v>
      </c>
      <c r="V5638" s="1">
        <f t="shared" si="88"/>
        <v>854.91000000000008</v>
      </c>
      <c r="W5638" s="30">
        <f>Orders[[#This Row],[Profit]]/Orders[[#This Row],[Sales]]</f>
        <v>0.3</v>
      </c>
    </row>
    <row r="5639" spans="1:23" x14ac:dyDescent="0.35">
      <c r="A5639" s="1" t="s">
        <v>16598</v>
      </c>
      <c r="B5639" s="1" t="s">
        <v>8398</v>
      </c>
      <c r="C5639" s="8">
        <v>43550</v>
      </c>
      <c r="D5639" s="7">
        <v>43557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c r="V5639" s="1">
        <f t="shared" si="88"/>
        <v>182.52</v>
      </c>
      <c r="W5639" s="30">
        <f>Orders[[#This Row],[Profit]]/Orders[[#This Row],[Sales]]</f>
        <v>0.37999999999999995</v>
      </c>
    </row>
    <row r="5640" spans="1:23" x14ac:dyDescent="0.35">
      <c r="A5640" s="1" t="s">
        <v>16599</v>
      </c>
      <c r="B5640" s="1" t="s">
        <v>8401</v>
      </c>
      <c r="C5640" s="8">
        <v>42725</v>
      </c>
      <c r="D5640" s="7">
        <v>42731</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149.148</v>
      </c>
      <c r="V5640" s="1">
        <f t="shared" si="88"/>
        <v>7954.5599999999995</v>
      </c>
      <c r="W5640" s="30">
        <f>Orders[[#This Row],[Profit]]/Orders[[#This Row],[Sales]]</f>
        <v>0.1125</v>
      </c>
    </row>
    <row r="5641" spans="1:23" x14ac:dyDescent="0.35">
      <c r="A5641" s="1" t="s">
        <v>16600</v>
      </c>
      <c r="B5641" s="1" t="s">
        <v>8401</v>
      </c>
      <c r="C5641" s="8">
        <v>42725</v>
      </c>
      <c r="D5641" s="7">
        <v>42731</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v>
      </c>
      <c r="S5641" s="1">
        <v>3</v>
      </c>
      <c r="T5641" s="1">
        <v>0.2</v>
      </c>
      <c r="U5641" s="1">
        <v>35.76</v>
      </c>
      <c r="V5641" s="1">
        <f t="shared" si="88"/>
        <v>1716.48</v>
      </c>
      <c r="W5641" s="30">
        <f>Orders[[#This Row],[Profit]]/Orders[[#This Row],[Sales]]</f>
        <v>6.25E-2</v>
      </c>
    </row>
    <row r="5642" spans="1:23" x14ac:dyDescent="0.35">
      <c r="A5642" s="1" t="s">
        <v>16601</v>
      </c>
      <c r="B5642" s="1" t="s">
        <v>8402</v>
      </c>
      <c r="C5642" s="8">
        <v>42636</v>
      </c>
      <c r="D5642" s="7">
        <v>42641</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v>
      </c>
      <c r="V5642" s="1">
        <f t="shared" si="88"/>
        <v>259.2</v>
      </c>
      <c r="W5642" s="30">
        <f>Orders[[#This Row],[Profit]]/Orders[[#This Row],[Sales]]</f>
        <v>0.35</v>
      </c>
    </row>
    <row r="5643" spans="1:23" x14ac:dyDescent="0.35">
      <c r="A5643" s="1" t="s">
        <v>16602</v>
      </c>
      <c r="B5643" s="1" t="s">
        <v>8403</v>
      </c>
      <c r="C5643" s="8">
        <v>43557</v>
      </c>
      <c r="D5643" s="7">
        <v>43560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2.8912</v>
      </c>
      <c r="V5643" s="1">
        <f t="shared" si="88"/>
        <v>44.48</v>
      </c>
      <c r="W5643" s="30">
        <f>Orders[[#This Row],[Profit]]/Orders[[#This Row],[Sales]]</f>
        <v>0.26</v>
      </c>
    </row>
    <row r="5644" spans="1:23" x14ac:dyDescent="0.35">
      <c r="A5644" s="1" t="s">
        <v>16603</v>
      </c>
      <c r="B5644" s="1" t="s">
        <v>8404</v>
      </c>
      <c r="C5644" s="8">
        <v>43191</v>
      </c>
      <c r="D5644" s="7">
        <v>43195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3.0975999999999999</v>
      </c>
      <c r="V5644" s="1">
        <f t="shared" si="88"/>
        <v>28.16</v>
      </c>
      <c r="W5644" s="30">
        <f>Orders[[#This Row],[Profit]]/Orders[[#This Row],[Sales]]</f>
        <v>0.44</v>
      </c>
    </row>
    <row r="5645" spans="1:23" x14ac:dyDescent="0.35">
      <c r="A5645" s="1" t="s">
        <v>16604</v>
      </c>
      <c r="B5645" s="1" t="s">
        <v>8405</v>
      </c>
      <c r="C5645" s="8">
        <v>42870</v>
      </c>
      <c r="D5645" s="7">
        <v>42875</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8.7905999999999995</v>
      </c>
      <c r="V5645" s="1">
        <f t="shared" si="88"/>
        <v>53.820000000000007</v>
      </c>
      <c r="W5645" s="30">
        <f>Orders[[#This Row],[Profit]]/Orders[[#This Row],[Sales]]</f>
        <v>0.48999999999999994</v>
      </c>
    </row>
    <row r="5646" spans="1:23" x14ac:dyDescent="0.35">
      <c r="A5646" s="1" t="s">
        <v>16605</v>
      </c>
      <c r="B5646" s="1" t="s">
        <v>8406</v>
      </c>
      <c r="C5646" s="8">
        <v>43547</v>
      </c>
      <c r="D5646" s="7">
        <v>43550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11.297000000000001</v>
      </c>
      <c r="V5646" s="1">
        <f t="shared" si="88"/>
        <v>173.79999999999998</v>
      </c>
      <c r="W5646" s="30">
        <f>Orders[[#This Row],[Profit]]/Orders[[#This Row],[Sales]]</f>
        <v>0.32500000000000001</v>
      </c>
    </row>
    <row r="5647" spans="1:23" x14ac:dyDescent="0.35">
      <c r="A5647" s="1" t="s">
        <v>16606</v>
      </c>
      <c r="B5647" s="1" t="s">
        <v>8407</v>
      </c>
      <c r="C5647" s="8">
        <v>43569</v>
      </c>
      <c r="D5647" s="7">
        <v>43574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c r="V5647" s="1">
        <f t="shared" si="88"/>
        <v>372.25</v>
      </c>
      <c r="W5647" s="30">
        <f>Orders[[#This Row],[Profit]]/Orders[[#This Row],[Sales]]</f>
        <v>0.27</v>
      </c>
    </row>
    <row r="5648" spans="1:23" x14ac:dyDescent="0.35">
      <c r="A5648" s="1" t="s">
        <v>16607</v>
      </c>
      <c r="B5648" s="1" t="s">
        <v>8408</v>
      </c>
      <c r="C5648" s="8">
        <v>42739</v>
      </c>
      <c r="D5648" s="7">
        <v>42744</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c r="V5648" s="1">
        <f t="shared" si="88"/>
        <v>2691.08</v>
      </c>
      <c r="W5648" s="30">
        <f>Orders[[#This Row],[Profit]]/Orders[[#This Row],[Sales]]</f>
        <v>0.36000000000000004</v>
      </c>
    </row>
    <row r="5649" spans="1:23" x14ac:dyDescent="0.35">
      <c r="A5649" s="1" t="s">
        <v>16608</v>
      </c>
      <c r="B5649" s="1" t="s">
        <v>8409</v>
      </c>
      <c r="C5649" s="8">
        <v>43771</v>
      </c>
      <c r="D5649" s="7">
        <v>43776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c r="V5649" s="1">
        <f t="shared" si="88"/>
        <v>58.320000000000007</v>
      </c>
      <c r="W5649" s="30">
        <f>Orders[[#This Row],[Profit]]/Orders[[#This Row],[Sales]]</f>
        <v>0.48000000000000004</v>
      </c>
    </row>
    <row r="5650" spans="1:23" x14ac:dyDescent="0.35">
      <c r="A5650" s="1" t="s">
        <v>16609</v>
      </c>
      <c r="B5650" s="1" t="s">
        <v>8410</v>
      </c>
      <c r="C5650" s="8">
        <v>43663</v>
      </c>
      <c r="D5650" s="7">
        <v>43665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v>
      </c>
      <c r="S5650" s="1">
        <v>5</v>
      </c>
      <c r="T5650" s="1">
        <v>0</v>
      </c>
      <c r="U5650" s="1">
        <v>15.552</v>
      </c>
      <c r="V5650" s="1">
        <f t="shared" si="88"/>
        <v>162</v>
      </c>
      <c r="W5650" s="30">
        <f>Orders[[#This Row],[Profit]]/Orders[[#This Row],[Sales]]</f>
        <v>0.48</v>
      </c>
    </row>
    <row r="5651" spans="1:23" x14ac:dyDescent="0.35">
      <c r="A5651" s="1" t="s">
        <v>16610</v>
      </c>
      <c r="B5651" s="1" t="s">
        <v>8410</v>
      </c>
      <c r="C5651" s="8">
        <v>43663</v>
      </c>
      <c r="D5651" s="7">
        <v>43665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c r="V5651" s="1">
        <f t="shared" si="88"/>
        <v>289.5</v>
      </c>
      <c r="W5651" s="30">
        <f>Orders[[#This Row],[Profit]]/Orders[[#This Row],[Sales]]</f>
        <v>0.5</v>
      </c>
    </row>
    <row r="5652" spans="1:23" x14ac:dyDescent="0.35">
      <c r="A5652" s="1" t="s">
        <v>16611</v>
      </c>
      <c r="B5652" s="1" t="s">
        <v>8410</v>
      </c>
      <c r="C5652" s="8">
        <v>43663</v>
      </c>
      <c r="D5652" s="7">
        <v>43665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c r="V5652" s="1">
        <f t="shared" si="88"/>
        <v>21.12</v>
      </c>
      <c r="W5652" s="30">
        <f>Orders[[#This Row],[Profit]]/Orders[[#This Row],[Sales]]</f>
        <v>0</v>
      </c>
    </row>
    <row r="5653" spans="1:23" x14ac:dyDescent="0.35">
      <c r="A5653" s="1" t="s">
        <v>16612</v>
      </c>
      <c r="B5653" s="1" t="s">
        <v>8410</v>
      </c>
      <c r="C5653" s="8">
        <v>43663</v>
      </c>
      <c r="D5653" s="7">
        <v>43665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210.73500000000001</v>
      </c>
      <c r="V5653" s="1">
        <f t="shared" si="88"/>
        <v>5970.8249999999998</v>
      </c>
      <c r="W5653" s="30">
        <f>Orders[[#This Row],[Profit]]/Orders[[#This Row],[Sales]]</f>
        <v>0.17647058823529413</v>
      </c>
    </row>
    <row r="5654" spans="1:23" x14ac:dyDescent="0.35">
      <c r="A5654" s="1" t="s">
        <v>16613</v>
      </c>
      <c r="B5654" s="1" t="s">
        <v>8412</v>
      </c>
      <c r="C5654" s="8">
        <v>43744</v>
      </c>
      <c r="D5654" s="7">
        <v>43749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c r="V5654" s="1">
        <f t="shared" si="88"/>
        <v>40.99</v>
      </c>
      <c r="W5654" s="30">
        <f>Orders[[#This Row],[Profit]]/Orders[[#This Row],[Sales]]</f>
        <v>0.49</v>
      </c>
    </row>
    <row r="5655" spans="1:23" x14ac:dyDescent="0.35">
      <c r="A5655" s="1" t="s">
        <v>16614</v>
      </c>
      <c r="B5655" s="1" t="s">
        <v>8413</v>
      </c>
      <c r="C5655" s="8">
        <v>42678</v>
      </c>
      <c r="D5655" s="7">
        <v>42685</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0.79379999999999995</v>
      </c>
      <c r="V5655" s="1">
        <f t="shared" si="88"/>
        <v>2.94</v>
      </c>
      <c r="W5655" s="30">
        <f>Orders[[#This Row],[Profit]]/Orders[[#This Row],[Sales]]</f>
        <v>0.26999999999999996</v>
      </c>
    </row>
    <row r="5656" spans="1:23" x14ac:dyDescent="0.35">
      <c r="A5656" s="1" t="s">
        <v>16615</v>
      </c>
      <c r="B5656" s="1" t="s">
        <v>8414</v>
      </c>
      <c r="C5656" s="8">
        <v>43452</v>
      </c>
      <c r="D5656" s="7">
        <v>43455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v>
      </c>
      <c r="S5656" s="1">
        <v>4</v>
      </c>
      <c r="T5656" s="1">
        <v>0.7</v>
      </c>
      <c r="U5656" s="1">
        <v>-30.16</v>
      </c>
      <c r="V5656" s="1">
        <f t="shared" si="88"/>
        <v>180.96</v>
      </c>
      <c r="W5656" s="30">
        <f>Orders[[#This Row],[Profit]]/Orders[[#This Row],[Sales]]</f>
        <v>-0.66666666666666663</v>
      </c>
    </row>
    <row r="5657" spans="1:23" x14ac:dyDescent="0.35">
      <c r="A5657" s="1" t="s">
        <v>16616</v>
      </c>
      <c r="B5657" s="1" t="s">
        <v>8414</v>
      </c>
      <c r="C5657" s="8">
        <v>43452</v>
      </c>
      <c r="D5657" s="7">
        <v>43455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2.3359999999999999</v>
      </c>
      <c r="V5657" s="1">
        <f t="shared" si="88"/>
        <v>74.751999999999995</v>
      </c>
      <c r="W5657" s="30">
        <f>Orders[[#This Row],[Profit]]/Orders[[#This Row],[Sales]]</f>
        <v>0.125</v>
      </c>
    </row>
    <row r="5658" spans="1:23" x14ac:dyDescent="0.35">
      <c r="A5658" s="1" t="s">
        <v>16617</v>
      </c>
      <c r="B5658" s="1" t="s">
        <v>8414</v>
      </c>
      <c r="C5658" s="8">
        <v>43452</v>
      </c>
      <c r="D5658" s="7">
        <v>43455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v>
      </c>
      <c r="S5658" s="1">
        <v>2</v>
      </c>
      <c r="T5658" s="1">
        <v>0.2</v>
      </c>
      <c r="U5658" s="1">
        <v>3.7856000000000001</v>
      </c>
      <c r="V5658" s="1">
        <f t="shared" si="88"/>
        <v>23.295999999999999</v>
      </c>
      <c r="W5658" s="30">
        <f>Orders[[#This Row],[Profit]]/Orders[[#This Row],[Sales]]</f>
        <v>0.32500000000000001</v>
      </c>
    </row>
    <row r="5659" spans="1:23" x14ac:dyDescent="0.35">
      <c r="A5659" s="1" t="s">
        <v>16618</v>
      </c>
      <c r="B5659" s="1" t="s">
        <v>8414</v>
      </c>
      <c r="C5659" s="8">
        <v>43452</v>
      </c>
      <c r="D5659" s="7">
        <v>43455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v>
      </c>
      <c r="S5659" s="1">
        <v>3</v>
      </c>
      <c r="T5659" s="1">
        <v>0.2</v>
      </c>
      <c r="U5659" s="1">
        <v>-8.4581999999999997</v>
      </c>
      <c r="V5659" s="1">
        <f t="shared" si="88"/>
        <v>338.32799999999997</v>
      </c>
      <c r="W5659" s="30">
        <f>Orders[[#This Row],[Profit]]/Orders[[#This Row],[Sales]]</f>
        <v>-7.4999999999999997E-2</v>
      </c>
    </row>
    <row r="5660" spans="1:23" x14ac:dyDescent="0.35">
      <c r="A5660" s="1" t="s">
        <v>16619</v>
      </c>
      <c r="B5660" s="1" t="s">
        <v>8414</v>
      </c>
      <c r="C5660" s="8">
        <v>43452</v>
      </c>
      <c r="D5660" s="7">
        <v>43455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-264.21499999999997</v>
      </c>
      <c r="V5660" s="1">
        <f t="shared" si="88"/>
        <v>1887.25</v>
      </c>
      <c r="W5660" s="30">
        <f>Orders[[#This Row],[Profit]]/Orders[[#This Row],[Sales]]</f>
        <v>-0.7</v>
      </c>
    </row>
    <row r="5661" spans="1:23" x14ac:dyDescent="0.35">
      <c r="A5661" s="1" t="s">
        <v>16620</v>
      </c>
      <c r="B5661" s="1" t="s">
        <v>8414</v>
      </c>
      <c r="C5661" s="8">
        <v>43452</v>
      </c>
      <c r="D5661" s="7">
        <v>43455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v>
      </c>
      <c r="S5661" s="1">
        <v>4</v>
      </c>
      <c r="T5661" s="1">
        <v>0.2</v>
      </c>
      <c r="U5661" s="1">
        <v>5.1791999999999998</v>
      </c>
      <c r="V5661" s="1">
        <f t="shared" si="88"/>
        <v>63.744</v>
      </c>
      <c r="W5661" s="30">
        <f>Orders[[#This Row],[Profit]]/Orders[[#This Row],[Sales]]</f>
        <v>0.32500000000000001</v>
      </c>
    </row>
    <row r="5662" spans="1:23" x14ac:dyDescent="0.35">
      <c r="A5662" s="1" t="s">
        <v>16621</v>
      </c>
      <c r="B5662" s="1" t="s">
        <v>8414</v>
      </c>
      <c r="C5662" s="8">
        <v>43452</v>
      </c>
      <c r="D5662" s="7">
        <v>43455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c r="V5662" s="1">
        <f t="shared" si="88"/>
        <v>86.039999999999992</v>
      </c>
      <c r="W5662" s="30">
        <f>Orders[[#This Row],[Profit]]/Orders[[#This Row],[Sales]]</f>
        <v>-0.25</v>
      </c>
    </row>
    <row r="5663" spans="1:23" x14ac:dyDescent="0.35">
      <c r="A5663" s="1" t="s">
        <v>16622</v>
      </c>
      <c r="B5663" s="1" t="s">
        <v>8415</v>
      </c>
      <c r="C5663" s="8">
        <v>43367</v>
      </c>
      <c r="D5663" s="7">
        <v>43374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7.5039999999999996</v>
      </c>
      <c r="V5663" s="1">
        <f t="shared" si="88"/>
        <v>42.88</v>
      </c>
      <c r="W5663" s="30">
        <f>Orders[[#This Row],[Profit]]/Orders[[#This Row],[Sales]]</f>
        <v>0.35</v>
      </c>
    </row>
    <row r="5664" spans="1:23" x14ac:dyDescent="0.35">
      <c r="A5664" s="1" t="s">
        <v>16623</v>
      </c>
      <c r="B5664" s="1" t="s">
        <v>8415</v>
      </c>
      <c r="C5664" s="8">
        <v>43367</v>
      </c>
      <c r="D5664" s="7">
        <v>43374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511.05599999999998</v>
      </c>
      <c r="S5664" s="1">
        <v>9</v>
      </c>
      <c r="T5664" s="1">
        <v>0.2</v>
      </c>
      <c r="U5664" s="1">
        <v>-95.822999999999993</v>
      </c>
      <c r="V5664" s="1">
        <f t="shared" si="88"/>
        <v>4599.5039999999999</v>
      </c>
      <c r="W5664" s="30">
        <f>Orders[[#This Row],[Profit]]/Orders[[#This Row],[Sales]]</f>
        <v>-0.1875</v>
      </c>
    </row>
    <row r="5665" spans="1:23" x14ac:dyDescent="0.35">
      <c r="A5665" s="1" t="s">
        <v>16624</v>
      </c>
      <c r="B5665" s="1" t="s">
        <v>8416</v>
      </c>
      <c r="C5665" s="8">
        <v>43302</v>
      </c>
      <c r="D5665" s="7">
        <v>43302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18.655999999999999</v>
      </c>
      <c r="S5665" s="1">
        <v>2</v>
      </c>
      <c r="T5665" s="1">
        <v>0.2</v>
      </c>
      <c r="U5665" s="1">
        <v>1.3992</v>
      </c>
      <c r="V5665" s="1">
        <f t="shared" si="88"/>
        <v>37.311999999999998</v>
      </c>
      <c r="W5665" s="30">
        <f>Orders[[#This Row],[Profit]]/Orders[[#This Row],[Sales]]</f>
        <v>7.5000000000000011E-2</v>
      </c>
    </row>
    <row r="5666" spans="1:23" x14ac:dyDescent="0.35">
      <c r="A5666" s="1" t="s">
        <v>16625</v>
      </c>
      <c r="B5666" s="1" t="s">
        <v>8416</v>
      </c>
      <c r="C5666" s="8">
        <v>43302</v>
      </c>
      <c r="D5666" s="7">
        <v>43302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11.087999999999999</v>
      </c>
      <c r="S5666" s="1">
        <v>7</v>
      </c>
      <c r="T5666" s="1">
        <v>0.7</v>
      </c>
      <c r="U5666" s="1">
        <v>-8.1311999999999998</v>
      </c>
      <c r="V5666" s="1">
        <f t="shared" si="88"/>
        <v>77.616</v>
      </c>
      <c r="W5666" s="30">
        <f>Orders[[#This Row],[Profit]]/Orders[[#This Row],[Sales]]</f>
        <v>-0.73333333333333339</v>
      </c>
    </row>
    <row r="5667" spans="1:23" x14ac:dyDescent="0.35">
      <c r="A5667" s="1" t="s">
        <v>16626</v>
      </c>
      <c r="B5667" s="1" t="s">
        <v>8416</v>
      </c>
      <c r="C5667" s="8">
        <v>43302</v>
      </c>
      <c r="D5667" s="7">
        <v>43302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4.1680000000000001</v>
      </c>
      <c r="V5667" s="1">
        <f t="shared" si="88"/>
        <v>66.688000000000002</v>
      </c>
      <c r="W5667" s="30">
        <f>Orders[[#This Row],[Profit]]/Orders[[#This Row],[Sales]]</f>
        <v>6.25E-2</v>
      </c>
    </row>
    <row r="5668" spans="1:23" x14ac:dyDescent="0.35">
      <c r="A5668" s="1" t="s">
        <v>16627</v>
      </c>
      <c r="B5668" s="1" t="s">
        <v>8416</v>
      </c>
      <c r="C5668" s="8">
        <v>43302</v>
      </c>
      <c r="D5668" s="7">
        <v>43302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8.7051999999999996</v>
      </c>
      <c r="V5668" s="1">
        <f t="shared" si="88"/>
        <v>198.976</v>
      </c>
      <c r="W5668" s="30">
        <f>Orders[[#This Row],[Profit]]/Orders[[#This Row],[Sales]]</f>
        <v>8.7499999999999994E-2</v>
      </c>
    </row>
    <row r="5669" spans="1:23" x14ac:dyDescent="0.35">
      <c r="A5669" s="1" t="s">
        <v>16628</v>
      </c>
      <c r="B5669" s="1" t="s">
        <v>8419</v>
      </c>
      <c r="C5669" s="8">
        <v>43262</v>
      </c>
      <c r="D5669" s="7">
        <v>43266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6.8714000000000004</v>
      </c>
      <c r="V5669" s="1">
        <f t="shared" si="88"/>
        <v>29.24</v>
      </c>
      <c r="W5669" s="30">
        <f>Orders[[#This Row],[Profit]]/Orders[[#This Row],[Sales]]</f>
        <v>0.47000000000000003</v>
      </c>
    </row>
    <row r="5670" spans="1:23" x14ac:dyDescent="0.35">
      <c r="A5670" s="1" t="s">
        <v>16629</v>
      </c>
      <c r="B5670" s="1" t="s">
        <v>8419</v>
      </c>
      <c r="C5670" s="8">
        <v>43262</v>
      </c>
      <c r="D5670" s="7">
        <v>43266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17.544799999999999</v>
      </c>
      <c r="V5670" s="1">
        <f t="shared" si="88"/>
        <v>755.77600000000007</v>
      </c>
      <c r="W5670" s="30">
        <f>Orders[[#This Row],[Profit]]/Orders[[#This Row],[Sales]]</f>
        <v>0.32499999999999996</v>
      </c>
    </row>
    <row r="5671" spans="1:23" x14ac:dyDescent="0.35">
      <c r="A5671" s="1" t="s">
        <v>16630</v>
      </c>
      <c r="B5671" s="1" t="s">
        <v>8419</v>
      </c>
      <c r="C5671" s="8">
        <v>43262</v>
      </c>
      <c r="D5671" s="7">
        <v>43266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v>
      </c>
      <c r="V5671" s="1">
        <f t="shared" si="88"/>
        <v>1169.9100000000001</v>
      </c>
      <c r="W5671" s="30">
        <f>Orders[[#This Row],[Profit]]/Orders[[#This Row],[Sales]]</f>
        <v>0.33999999999999997</v>
      </c>
    </row>
    <row r="5672" spans="1:23" x14ac:dyDescent="0.35">
      <c r="A5672" s="1" t="s">
        <v>16631</v>
      </c>
      <c r="B5672" s="1" t="s">
        <v>8420</v>
      </c>
      <c r="C5672" s="8">
        <v>42895</v>
      </c>
      <c r="D5672" s="7">
        <v>42897</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92.393600000000006</v>
      </c>
      <c r="V5672" s="1">
        <f t="shared" si="88"/>
        <v>1421.44</v>
      </c>
      <c r="W5672" s="30">
        <f>Orders[[#This Row],[Profit]]/Orders[[#This Row],[Sales]]</f>
        <v>0.26</v>
      </c>
    </row>
    <row r="5673" spans="1:23" x14ac:dyDescent="0.35">
      <c r="A5673" s="1" t="s">
        <v>16632</v>
      </c>
      <c r="B5673" s="1" t="s">
        <v>8420</v>
      </c>
      <c r="C5673" s="8">
        <v>42895</v>
      </c>
      <c r="D5673" s="7">
        <v>42897</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8.7735000000000003</v>
      </c>
      <c r="V5673" s="1">
        <f t="shared" si="88"/>
        <v>421.12800000000004</v>
      </c>
      <c r="W5673" s="30">
        <f>Orders[[#This Row],[Profit]]/Orders[[#This Row],[Sales]]</f>
        <v>6.25E-2</v>
      </c>
    </row>
    <row r="5674" spans="1:23" x14ac:dyDescent="0.35">
      <c r="A5674" s="1" t="s">
        <v>16633</v>
      </c>
      <c r="B5674" s="1" t="s">
        <v>8422</v>
      </c>
      <c r="C5674" s="8">
        <v>43765</v>
      </c>
      <c r="D5674" s="7">
        <v>43772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v>
      </c>
      <c r="S5674" s="1">
        <v>2</v>
      </c>
      <c r="T5674" s="1">
        <v>0.2</v>
      </c>
      <c r="U5674" s="1">
        <v>5.5439999999999996</v>
      </c>
      <c r="V5674" s="1">
        <f t="shared" si="88"/>
        <v>31.68</v>
      </c>
      <c r="W5674" s="30">
        <f>Orders[[#This Row],[Profit]]/Orders[[#This Row],[Sales]]</f>
        <v>0.35</v>
      </c>
    </row>
    <row r="5675" spans="1:23" x14ac:dyDescent="0.35">
      <c r="A5675" s="1" t="s">
        <v>16634</v>
      </c>
      <c r="B5675" s="1" t="s">
        <v>8422</v>
      </c>
      <c r="C5675" s="8">
        <v>43765</v>
      </c>
      <c r="D5675" s="7">
        <v>43772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2.64</v>
      </c>
      <c r="V5675" s="1">
        <f t="shared" si="88"/>
        <v>16.896000000000001</v>
      </c>
      <c r="W5675" s="30">
        <f>Orders[[#This Row],[Profit]]/Orders[[#This Row],[Sales]]</f>
        <v>0.3125</v>
      </c>
    </row>
    <row r="5676" spans="1:23" x14ac:dyDescent="0.35">
      <c r="A5676" s="1" t="s">
        <v>16635</v>
      </c>
      <c r="B5676" s="1" t="s">
        <v>8423</v>
      </c>
      <c r="C5676" s="8">
        <v>43122</v>
      </c>
      <c r="D5676" s="7">
        <v>43127</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6.2207999999999997</v>
      </c>
      <c r="V5676" s="1">
        <f t="shared" si="88"/>
        <v>25.92</v>
      </c>
      <c r="W5676" s="30">
        <f>Orders[[#This Row],[Profit]]/Orders[[#This Row],[Sales]]</f>
        <v>0.47999999999999993</v>
      </c>
    </row>
    <row r="5677" spans="1:23" x14ac:dyDescent="0.35">
      <c r="A5677" s="1" t="s">
        <v>16636</v>
      </c>
      <c r="B5677" s="1" t="s">
        <v>8424</v>
      </c>
      <c r="C5677" s="8">
        <v>42518</v>
      </c>
      <c r="D5677" s="7">
        <v>42523</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57.408000000000001</v>
      </c>
      <c r="S5677" s="1">
        <v>6</v>
      </c>
      <c r="T5677" s="1">
        <v>0.2</v>
      </c>
      <c r="U5677" s="1">
        <v>5.7408000000000001</v>
      </c>
      <c r="V5677" s="1">
        <f t="shared" si="88"/>
        <v>344.44799999999998</v>
      </c>
      <c r="W5677" s="30">
        <f>Orders[[#This Row],[Profit]]/Orders[[#This Row],[Sales]]</f>
        <v>0.1</v>
      </c>
    </row>
    <row r="5678" spans="1:23" x14ac:dyDescent="0.35">
      <c r="A5678" s="1" t="s">
        <v>16637</v>
      </c>
      <c r="B5678" s="1" t="s">
        <v>8424</v>
      </c>
      <c r="C5678" s="8">
        <v>42518</v>
      </c>
      <c r="D5678" s="7">
        <v>42523</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2.2080000000000002</v>
      </c>
      <c r="V5678" s="1">
        <f t="shared" si="88"/>
        <v>110.4</v>
      </c>
      <c r="W5678" s="30">
        <f>Orders[[#This Row],[Profit]]/Orders[[#This Row],[Sales]]</f>
        <v>0.08</v>
      </c>
    </row>
    <row r="5679" spans="1:23" x14ac:dyDescent="0.35">
      <c r="A5679" s="1" t="s">
        <v>16638</v>
      </c>
      <c r="B5679" s="1" t="s">
        <v>8425</v>
      </c>
      <c r="C5679" s="8">
        <v>42733</v>
      </c>
      <c r="D5679" s="7">
        <v>42740</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-50.668799999999997</v>
      </c>
      <c r="V5679" s="1">
        <f t="shared" si="88"/>
        <v>116.928</v>
      </c>
      <c r="W5679" s="30">
        <f>Orders[[#This Row],[Profit]]/Orders[[#This Row],[Sales]]</f>
        <v>-1.3</v>
      </c>
    </row>
    <row r="5680" spans="1:23" x14ac:dyDescent="0.35">
      <c r="A5680" s="1" t="s">
        <v>16639</v>
      </c>
      <c r="B5680" s="1" t="s">
        <v>8426</v>
      </c>
      <c r="C5680" s="8">
        <v>43309</v>
      </c>
      <c r="D5680" s="7">
        <v>43315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20.440000000000001</v>
      </c>
      <c r="S5680" s="1">
        <v>7</v>
      </c>
      <c r="T5680" s="1">
        <v>0</v>
      </c>
      <c r="U5680" s="1">
        <v>9.1980000000000004</v>
      </c>
      <c r="V5680" s="1">
        <f t="shared" si="88"/>
        <v>143.08000000000001</v>
      </c>
      <c r="W5680" s="30">
        <f>Orders[[#This Row],[Profit]]/Orders[[#This Row],[Sales]]</f>
        <v>0.45</v>
      </c>
    </row>
    <row r="5681" spans="1:23" x14ac:dyDescent="0.35">
      <c r="A5681" s="1" t="s">
        <v>16640</v>
      </c>
      <c r="B5681" s="1" t="s">
        <v>8426</v>
      </c>
      <c r="C5681" s="8">
        <v>43309</v>
      </c>
      <c r="D5681" s="7">
        <v>43315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c r="V5681" s="1">
        <f t="shared" si="88"/>
        <v>219.84</v>
      </c>
      <c r="W5681" s="30">
        <f>Orders[[#This Row],[Profit]]/Orders[[#This Row],[Sales]]</f>
        <v>0.49</v>
      </c>
    </row>
    <row r="5682" spans="1:23" x14ac:dyDescent="0.35">
      <c r="A5682" s="1" t="s">
        <v>16641</v>
      </c>
      <c r="B5682" s="1" t="s">
        <v>8428</v>
      </c>
      <c r="C5682" s="8">
        <v>43367</v>
      </c>
      <c r="D5682" s="7">
        <v>43373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2.9348000000000001</v>
      </c>
      <c r="V5682" s="1">
        <f t="shared" si="88"/>
        <v>6.38</v>
      </c>
      <c r="W5682" s="30">
        <f>Orders[[#This Row],[Profit]]/Orders[[#This Row],[Sales]]</f>
        <v>0.46</v>
      </c>
    </row>
    <row r="5683" spans="1:23" x14ac:dyDescent="0.35">
      <c r="A5683" s="1" t="s">
        <v>16642</v>
      </c>
      <c r="B5683" s="1" t="s">
        <v>8428</v>
      </c>
      <c r="C5683" s="8">
        <v>43367</v>
      </c>
      <c r="D5683" s="7">
        <v>43373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3.1103999999999998</v>
      </c>
      <c r="V5683" s="1">
        <f t="shared" si="88"/>
        <v>6.48</v>
      </c>
      <c r="W5683" s="30">
        <f>Orders[[#This Row],[Profit]]/Orders[[#This Row],[Sales]]</f>
        <v>0.47999999999999993</v>
      </c>
    </row>
    <row r="5684" spans="1:23" x14ac:dyDescent="0.35">
      <c r="A5684" s="1" t="s">
        <v>16643</v>
      </c>
      <c r="B5684" s="1" t="s">
        <v>8429</v>
      </c>
      <c r="C5684" s="8">
        <v>42462</v>
      </c>
      <c r="D5684" s="7">
        <v>42468</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c r="V5684" s="1">
        <f t="shared" si="88"/>
        <v>47.519999999999996</v>
      </c>
      <c r="W5684" s="30">
        <f>Orders[[#This Row],[Profit]]/Orders[[#This Row],[Sales]]</f>
        <v>0.45</v>
      </c>
    </row>
    <row r="5685" spans="1:23" x14ac:dyDescent="0.35">
      <c r="A5685" s="1" t="s">
        <v>16644</v>
      </c>
      <c r="B5685" s="1" t="s">
        <v>8429</v>
      </c>
      <c r="C5685" s="8">
        <v>42462</v>
      </c>
      <c r="D5685" s="7">
        <v>42468</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293.98039999999997</v>
      </c>
      <c r="V5685" s="1">
        <f t="shared" si="88"/>
        <v>7349.51</v>
      </c>
      <c r="W5685" s="30">
        <f>Orders[[#This Row],[Profit]]/Orders[[#This Row],[Sales]]</f>
        <v>0.27999999999999997</v>
      </c>
    </row>
    <row r="5686" spans="1:23" x14ac:dyDescent="0.35">
      <c r="A5686" s="1" t="s">
        <v>16645</v>
      </c>
      <c r="B5686" s="1" t="s">
        <v>8429</v>
      </c>
      <c r="C5686" s="8">
        <v>42462</v>
      </c>
      <c r="D5686" s="7">
        <v>42468</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c r="V5686" s="1">
        <f t="shared" si="88"/>
        <v>774.5</v>
      </c>
      <c r="W5686" s="30">
        <f>Orders[[#This Row],[Profit]]/Orders[[#This Row],[Sales]]</f>
        <v>0.26</v>
      </c>
    </row>
    <row r="5687" spans="1:23" x14ac:dyDescent="0.35">
      <c r="A5687" s="1" t="s">
        <v>16646</v>
      </c>
      <c r="B5687" s="1" t="s">
        <v>8430</v>
      </c>
      <c r="C5687" s="8">
        <v>43044</v>
      </c>
      <c r="D5687" s="7">
        <v>43044</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c r="V5687" s="1">
        <f t="shared" si="88"/>
        <v>295.05600000000004</v>
      </c>
      <c r="W5687" s="30">
        <f>Orders[[#This Row],[Profit]]/Orders[[#This Row],[Sales]]</f>
        <v>0.36249999999999999</v>
      </c>
    </row>
    <row r="5688" spans="1:23" x14ac:dyDescent="0.35">
      <c r="A5688" s="1" t="s">
        <v>16647</v>
      </c>
      <c r="B5688" s="1" t="s">
        <v>8431</v>
      </c>
      <c r="C5688" s="8">
        <v>42579</v>
      </c>
      <c r="D5688" s="7">
        <v>42579</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v>
      </c>
      <c r="S5688" s="1">
        <v>5</v>
      </c>
      <c r="T5688" s="1">
        <v>0.2</v>
      </c>
      <c r="U5688" s="1">
        <v>5.1909999999999998</v>
      </c>
      <c r="V5688" s="1">
        <f t="shared" si="88"/>
        <v>71.599999999999994</v>
      </c>
      <c r="W5688" s="30">
        <f>Orders[[#This Row],[Profit]]/Orders[[#This Row],[Sales]]</f>
        <v>0.36249999999999999</v>
      </c>
    </row>
    <row r="5689" spans="1:23" x14ac:dyDescent="0.35">
      <c r="A5689" s="1" t="s">
        <v>16648</v>
      </c>
      <c r="B5689" s="1" t="s">
        <v>8431</v>
      </c>
      <c r="C5689" s="8">
        <v>42579</v>
      </c>
      <c r="D5689" s="7">
        <v>42579</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12.988799999999999</v>
      </c>
      <c r="V5689" s="1">
        <f t="shared" si="88"/>
        <v>779.32799999999997</v>
      </c>
      <c r="W5689" s="30">
        <f>Orders[[#This Row],[Profit]]/Orders[[#This Row],[Sales]]</f>
        <v>9.9999999999999992E-2</v>
      </c>
    </row>
    <row r="5690" spans="1:23" x14ac:dyDescent="0.35">
      <c r="A5690" s="1" t="s">
        <v>16649</v>
      </c>
      <c r="B5690" s="1" t="s">
        <v>8431</v>
      </c>
      <c r="C5690" s="8">
        <v>42579</v>
      </c>
      <c r="D5690" s="7">
        <v>42579</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c r="V5690" s="1">
        <f t="shared" si="88"/>
        <v>342.608</v>
      </c>
      <c r="W5690" s="30">
        <f>Orders[[#This Row],[Profit]]/Orders[[#This Row],[Sales]]</f>
        <v>0.33749999999999997</v>
      </c>
    </row>
    <row r="5691" spans="1:23" x14ac:dyDescent="0.35">
      <c r="A5691" s="1" t="s">
        <v>16650</v>
      </c>
      <c r="B5691" s="1" t="s">
        <v>8432</v>
      </c>
      <c r="C5691" s="8">
        <v>43095</v>
      </c>
      <c r="D5691" s="7">
        <v>43100</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c r="V5691" s="1">
        <f t="shared" si="88"/>
        <v>825.17399999999998</v>
      </c>
      <c r="W5691" s="30">
        <f>Orders[[#This Row],[Profit]]/Orders[[#This Row],[Sales]]</f>
        <v>-0.32857142857142857</v>
      </c>
    </row>
    <row r="5692" spans="1:23" x14ac:dyDescent="0.35">
      <c r="A5692" s="1" t="s">
        <v>16651</v>
      </c>
      <c r="B5692" s="1" t="s">
        <v>8433</v>
      </c>
      <c r="C5692" s="8">
        <v>43079</v>
      </c>
      <c r="D5692" s="7">
        <v>43085</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9.3024000000000004</v>
      </c>
      <c r="V5692" s="1">
        <f t="shared" si="88"/>
        <v>246.24</v>
      </c>
      <c r="W5692" s="30">
        <f>Orders[[#This Row],[Profit]]/Orders[[#This Row],[Sales]]</f>
        <v>0.34</v>
      </c>
    </row>
    <row r="5693" spans="1:23" x14ac:dyDescent="0.35">
      <c r="A5693" s="1" t="s">
        <v>16652</v>
      </c>
      <c r="B5693" s="1" t="s">
        <v>8433</v>
      </c>
      <c r="C5693" s="8">
        <v>43079</v>
      </c>
      <c r="D5693" s="7">
        <v>43085</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20.585000000000001</v>
      </c>
      <c r="V5693" s="1">
        <f t="shared" si="88"/>
        <v>223.75</v>
      </c>
      <c r="W5693" s="30">
        <f>Orders[[#This Row],[Profit]]/Orders[[#This Row],[Sales]]</f>
        <v>0.46</v>
      </c>
    </row>
    <row r="5694" spans="1:23" x14ac:dyDescent="0.35">
      <c r="A5694" s="1" t="s">
        <v>16653</v>
      </c>
      <c r="B5694" s="1" t="s">
        <v>8433</v>
      </c>
      <c r="C5694" s="8">
        <v>43079</v>
      </c>
      <c r="D5694" s="7">
        <v>43085</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c r="V5694" s="1">
        <f t="shared" si="88"/>
        <v>134.99</v>
      </c>
      <c r="W5694" s="30">
        <f>Orders[[#This Row],[Profit]]/Orders[[#This Row],[Sales]]</f>
        <v>0.26999999999999996</v>
      </c>
    </row>
    <row r="5695" spans="1:23" x14ac:dyDescent="0.35">
      <c r="A5695" s="1" t="s">
        <v>16654</v>
      </c>
      <c r="B5695" s="1" t="s">
        <v>8433</v>
      </c>
      <c r="C5695" s="8">
        <v>43079</v>
      </c>
      <c r="D5695" s="7">
        <v>43085</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v>
      </c>
      <c r="S5695" s="1">
        <v>5</v>
      </c>
      <c r="T5695" s="1">
        <v>0</v>
      </c>
      <c r="U5695" s="1">
        <v>12.672000000000001</v>
      </c>
      <c r="V5695" s="1">
        <f t="shared" si="88"/>
        <v>132</v>
      </c>
      <c r="W5695" s="30">
        <f>Orders[[#This Row],[Profit]]/Orders[[#This Row],[Sales]]</f>
        <v>0.48000000000000004</v>
      </c>
    </row>
    <row r="5696" spans="1:23" x14ac:dyDescent="0.35">
      <c r="A5696" s="1" t="s">
        <v>16655</v>
      </c>
      <c r="B5696" s="1" t="s">
        <v>8433</v>
      </c>
      <c r="C5696" s="8">
        <v>43079</v>
      </c>
      <c r="D5696" s="7">
        <v>43085</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542.94000000000005</v>
      </c>
      <c r="S5696" s="1">
        <v>3</v>
      </c>
      <c r="T5696" s="1">
        <v>0</v>
      </c>
      <c r="U5696" s="1">
        <v>141.1644</v>
      </c>
      <c r="V5696" s="1">
        <f t="shared" si="88"/>
        <v>1628.8200000000002</v>
      </c>
      <c r="W5696" s="30">
        <f>Orders[[#This Row],[Profit]]/Orders[[#This Row],[Sales]]</f>
        <v>0.25999999999999995</v>
      </c>
    </row>
    <row r="5697" spans="1:23" x14ac:dyDescent="0.35">
      <c r="A5697" s="1" t="s">
        <v>16656</v>
      </c>
      <c r="B5697" s="1" t="s">
        <v>8434</v>
      </c>
      <c r="C5697" s="8">
        <v>43225</v>
      </c>
      <c r="D5697" s="7">
        <v>43227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71.087999999999994</v>
      </c>
      <c r="S5697" s="1">
        <v>2</v>
      </c>
      <c r="T5697" s="1">
        <v>0.2</v>
      </c>
      <c r="U5697" s="1">
        <v>-1.7771999999999999</v>
      </c>
      <c r="V5697" s="1">
        <f t="shared" si="88"/>
        <v>142.17599999999999</v>
      </c>
      <c r="W5697" s="30">
        <f>Orders[[#This Row],[Profit]]/Orders[[#This Row],[Sales]]</f>
        <v>-2.5000000000000001E-2</v>
      </c>
    </row>
    <row r="5698" spans="1:23" x14ac:dyDescent="0.35">
      <c r="A5698" s="1" t="s">
        <v>16657</v>
      </c>
      <c r="B5698" s="1" t="s">
        <v>8435</v>
      </c>
      <c r="C5698" s="8">
        <v>43752</v>
      </c>
      <c r="D5698" s="7">
        <v>43756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27.396000000000001</v>
      </c>
      <c r="S5698" s="1">
        <v>9</v>
      </c>
      <c r="T5698" s="1">
        <v>0.8</v>
      </c>
      <c r="U5698" s="1">
        <v>-42.463799999999999</v>
      </c>
      <c r="V5698" s="1">
        <f t="shared" ref="V5698:V5761" si="89">PRODUCT(S5698,R5698)</f>
        <v>246.56400000000002</v>
      </c>
      <c r="W5698" s="30">
        <f>Orders[[#This Row],[Profit]]/Orders[[#This Row],[Sales]]</f>
        <v>-1.5499999999999998</v>
      </c>
    </row>
    <row r="5699" spans="1:23" x14ac:dyDescent="0.35">
      <c r="A5699" s="1" t="s">
        <v>16658</v>
      </c>
      <c r="B5699" s="1" t="s">
        <v>8435</v>
      </c>
      <c r="C5699" s="8">
        <v>43752</v>
      </c>
      <c r="D5699" s="7">
        <v>43756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13.456</v>
      </c>
      <c r="S5699" s="1">
        <v>1</v>
      </c>
      <c r="T5699" s="1">
        <v>0.8</v>
      </c>
      <c r="U5699" s="1">
        <v>-23.547999999999998</v>
      </c>
      <c r="V5699" s="1">
        <f t="shared" si="89"/>
        <v>13.456</v>
      </c>
      <c r="W5699" s="30">
        <f>Orders[[#This Row],[Profit]]/Orders[[#This Row],[Sales]]</f>
        <v>-1.75</v>
      </c>
    </row>
    <row r="5700" spans="1:23" x14ac:dyDescent="0.35">
      <c r="A5700" s="1" t="s">
        <v>16659</v>
      </c>
      <c r="B5700" s="1" t="s">
        <v>8436</v>
      </c>
      <c r="C5700" s="8">
        <v>43409</v>
      </c>
      <c r="D5700" s="7">
        <v>43409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v>
      </c>
      <c r="S5700" s="1">
        <v>1</v>
      </c>
      <c r="T5700" s="1">
        <v>0.2</v>
      </c>
      <c r="U5700" s="1">
        <v>4.4400000000000004</v>
      </c>
      <c r="V5700" s="1">
        <f t="shared" si="89"/>
        <v>11.84</v>
      </c>
      <c r="W5700" s="30">
        <f>Orders[[#This Row],[Profit]]/Orders[[#This Row],[Sales]]</f>
        <v>0.37500000000000006</v>
      </c>
    </row>
    <row r="5701" spans="1:23" x14ac:dyDescent="0.35">
      <c r="A5701" s="1" t="s">
        <v>16660</v>
      </c>
      <c r="B5701" s="1" t="s">
        <v>8437</v>
      </c>
      <c r="C5701" s="8">
        <v>43772</v>
      </c>
      <c r="D5701" s="7">
        <v>43777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17.581199999999999</v>
      </c>
      <c r="V5701" s="1">
        <f t="shared" si="89"/>
        <v>215.28000000000003</v>
      </c>
      <c r="W5701" s="30">
        <f>Orders[[#This Row],[Profit]]/Orders[[#This Row],[Sales]]</f>
        <v>0.48999999999999994</v>
      </c>
    </row>
    <row r="5702" spans="1:23" x14ac:dyDescent="0.35">
      <c r="A5702" s="1" t="s">
        <v>16661</v>
      </c>
      <c r="B5702" s="1" t="s">
        <v>8438</v>
      </c>
      <c r="C5702" s="8">
        <v>43428</v>
      </c>
      <c r="D5702" s="7">
        <v>43430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15.282</v>
      </c>
      <c r="V5702" s="1">
        <f t="shared" si="89"/>
        <v>122.256</v>
      </c>
      <c r="W5702" s="30">
        <f>Orders[[#This Row],[Profit]]/Orders[[#This Row],[Sales]]</f>
        <v>0.375</v>
      </c>
    </row>
    <row r="5703" spans="1:23" x14ac:dyDescent="0.35">
      <c r="A5703" s="1" t="s">
        <v>16662</v>
      </c>
      <c r="B5703" s="1" t="s">
        <v>8438</v>
      </c>
      <c r="C5703" s="8">
        <v>43428</v>
      </c>
      <c r="D5703" s="7">
        <v>43430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v>
      </c>
      <c r="S5703" s="1">
        <v>5</v>
      </c>
      <c r="T5703" s="1">
        <v>0.2</v>
      </c>
      <c r="U5703" s="1">
        <v>-22.743500000000001</v>
      </c>
      <c r="V5703" s="1">
        <f t="shared" si="89"/>
        <v>699.80000000000007</v>
      </c>
      <c r="W5703" s="30">
        <f>Orders[[#This Row],[Profit]]/Orders[[#This Row],[Sales]]</f>
        <v>-0.16250000000000001</v>
      </c>
    </row>
    <row r="5704" spans="1:23" x14ac:dyDescent="0.35">
      <c r="A5704" s="1" t="s">
        <v>16663</v>
      </c>
      <c r="B5704" s="1" t="s">
        <v>8439</v>
      </c>
      <c r="C5704" s="8">
        <v>42718</v>
      </c>
      <c r="D5704" s="7">
        <v>42725</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0.29520000000000002</v>
      </c>
      <c r="V5704" s="1">
        <f t="shared" si="89"/>
        <v>2.6240000000000001</v>
      </c>
      <c r="W5704" s="30">
        <f>Orders[[#This Row],[Profit]]/Orders[[#This Row],[Sales]]</f>
        <v>0.1125</v>
      </c>
    </row>
    <row r="5705" spans="1:23" x14ac:dyDescent="0.35">
      <c r="A5705" s="1" t="s">
        <v>16664</v>
      </c>
      <c r="B5705" s="1" t="s">
        <v>8439</v>
      </c>
      <c r="C5705" s="8">
        <v>42718</v>
      </c>
      <c r="D5705" s="7">
        <v>42725</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-52.336500000000001</v>
      </c>
      <c r="V5705" s="1">
        <f t="shared" si="89"/>
        <v>136.53</v>
      </c>
      <c r="W5705" s="30">
        <f>Orders[[#This Row],[Profit]]/Orders[[#This Row],[Sales]]</f>
        <v>-0.38333333333333336</v>
      </c>
    </row>
    <row r="5706" spans="1:23" x14ac:dyDescent="0.35">
      <c r="A5706" s="1" t="s">
        <v>16665</v>
      </c>
      <c r="B5706" s="1" t="s">
        <v>8439</v>
      </c>
      <c r="C5706" s="8">
        <v>42718</v>
      </c>
      <c r="D5706" s="7">
        <v>42725</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42.893500000000003</v>
      </c>
      <c r="V5706" s="1">
        <f t="shared" si="89"/>
        <v>263.95999999999998</v>
      </c>
      <c r="W5706" s="30">
        <f>Orders[[#This Row],[Profit]]/Orders[[#This Row],[Sales]]</f>
        <v>0.16250000000000003</v>
      </c>
    </row>
    <row r="5707" spans="1:23" x14ac:dyDescent="0.35">
      <c r="A5707" s="1" t="s">
        <v>16666</v>
      </c>
      <c r="B5707" s="1" t="s">
        <v>8440</v>
      </c>
      <c r="C5707" s="8">
        <v>42677</v>
      </c>
      <c r="D5707" s="7">
        <v>42682</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3.3755999999999999</v>
      </c>
      <c r="V5707" s="1">
        <f t="shared" si="89"/>
        <v>34.92</v>
      </c>
      <c r="W5707" s="30">
        <f>Orders[[#This Row],[Profit]]/Orders[[#This Row],[Sales]]</f>
        <v>0.28999999999999998</v>
      </c>
    </row>
    <row r="5708" spans="1:23" x14ac:dyDescent="0.35">
      <c r="A5708" s="1" t="s">
        <v>16667</v>
      </c>
      <c r="B5708" s="1" t="s">
        <v>8441</v>
      </c>
      <c r="C5708" s="8">
        <v>43730</v>
      </c>
      <c r="D5708" s="7">
        <v>43733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14.563800000000001</v>
      </c>
      <c r="V5708" s="1">
        <f t="shared" si="89"/>
        <v>120.52800000000001</v>
      </c>
      <c r="W5708" s="30">
        <f>Orders[[#This Row],[Profit]]/Orders[[#This Row],[Sales]]</f>
        <v>0.36249999999999999</v>
      </c>
    </row>
    <row r="5709" spans="1:23" x14ac:dyDescent="0.35">
      <c r="A5709" s="1" t="s">
        <v>16668</v>
      </c>
      <c r="B5709" s="1" t="s">
        <v>8442</v>
      </c>
      <c r="C5709" s="8">
        <v>42863</v>
      </c>
      <c r="D5709" s="7">
        <v>42870</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c r="V5709" s="1">
        <f t="shared" si="89"/>
        <v>238.32</v>
      </c>
      <c r="W5709" s="30">
        <f>Orders[[#This Row],[Profit]]/Orders[[#This Row],[Sales]]</f>
        <v>0.38</v>
      </c>
    </row>
    <row r="5710" spans="1:23" x14ac:dyDescent="0.35">
      <c r="A5710" s="1" t="s">
        <v>16669</v>
      </c>
      <c r="B5710" s="1" t="s">
        <v>8442</v>
      </c>
      <c r="C5710" s="8">
        <v>42863</v>
      </c>
      <c r="D5710" s="7">
        <v>42870</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7.1585999999999999</v>
      </c>
      <c r="V5710" s="1">
        <f t="shared" si="89"/>
        <v>1073.79</v>
      </c>
      <c r="W5710" s="30">
        <f>Orders[[#This Row],[Profit]]/Orders[[#This Row],[Sales]]</f>
        <v>0.02</v>
      </c>
    </row>
    <row r="5711" spans="1:23" x14ac:dyDescent="0.35">
      <c r="A5711" s="1" t="s">
        <v>16670</v>
      </c>
      <c r="B5711" s="1" t="s">
        <v>8442</v>
      </c>
      <c r="C5711" s="8">
        <v>42863</v>
      </c>
      <c r="D5711" s="7">
        <v>42870</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v>
      </c>
      <c r="S5711" s="1">
        <v>2</v>
      </c>
      <c r="T5711" s="1">
        <v>0.1</v>
      </c>
      <c r="U5711" s="1">
        <v>21.294</v>
      </c>
      <c r="V5711" s="1">
        <f t="shared" si="89"/>
        <v>255.52799999999999</v>
      </c>
      <c r="W5711" s="30">
        <f>Orders[[#This Row],[Profit]]/Orders[[#This Row],[Sales]]</f>
        <v>0.16666666666666669</v>
      </c>
    </row>
    <row r="5712" spans="1:23" x14ac:dyDescent="0.35">
      <c r="A5712" s="1" t="s">
        <v>16671</v>
      </c>
      <c r="B5712" s="1" t="s">
        <v>8442</v>
      </c>
      <c r="C5712" s="8">
        <v>42863</v>
      </c>
      <c r="D5712" s="7">
        <v>42870</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c r="V5712" s="1">
        <f t="shared" si="89"/>
        <v>19599.608</v>
      </c>
      <c r="W5712" s="30">
        <f>Orders[[#This Row],[Profit]]/Orders[[#This Row],[Sales]]</f>
        <v>0.36249999999999999</v>
      </c>
    </row>
    <row r="5713" spans="1:23" x14ac:dyDescent="0.35">
      <c r="A5713" s="1" t="s">
        <v>16672</v>
      </c>
      <c r="B5713" s="1" t="s">
        <v>8442</v>
      </c>
      <c r="C5713" s="8">
        <v>42863</v>
      </c>
      <c r="D5713" s="7">
        <v>42870</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c r="V5713" s="1">
        <f t="shared" si="89"/>
        <v>58.320000000000007</v>
      </c>
      <c r="W5713" s="30">
        <f>Orders[[#This Row],[Profit]]/Orders[[#This Row],[Sales]]</f>
        <v>0.48000000000000004</v>
      </c>
    </row>
    <row r="5714" spans="1:23" x14ac:dyDescent="0.35">
      <c r="A5714" s="1" t="s">
        <v>16673</v>
      </c>
      <c r="B5714" s="1" t="s">
        <v>8443</v>
      </c>
      <c r="C5714" s="8">
        <v>43677</v>
      </c>
      <c r="D5714" s="7">
        <v>43677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4.1391</v>
      </c>
      <c r="V5714" s="1">
        <f t="shared" si="89"/>
        <v>36.792000000000002</v>
      </c>
      <c r="W5714" s="30">
        <f>Orders[[#This Row],[Profit]]/Orders[[#This Row],[Sales]]</f>
        <v>0.11249999999999999</v>
      </c>
    </row>
    <row r="5715" spans="1:23" x14ac:dyDescent="0.35">
      <c r="A5715" s="1" t="s">
        <v>16674</v>
      </c>
      <c r="B5715" s="1" t="s">
        <v>8444</v>
      </c>
      <c r="C5715" s="8">
        <v>42430</v>
      </c>
      <c r="D5715" s="7">
        <v>42434</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5.94</v>
      </c>
      <c r="S5715" s="1">
        <v>3</v>
      </c>
      <c r="T5715" s="1">
        <v>0</v>
      </c>
      <c r="U5715" s="1">
        <v>1.6037999999999999</v>
      </c>
      <c r="V5715" s="1">
        <f t="shared" si="89"/>
        <v>17.82</v>
      </c>
      <c r="W5715" s="30">
        <f>Orders[[#This Row],[Profit]]/Orders[[#This Row],[Sales]]</f>
        <v>0.26999999999999996</v>
      </c>
    </row>
    <row r="5716" spans="1:23" x14ac:dyDescent="0.35">
      <c r="A5716" s="1" t="s">
        <v>16675</v>
      </c>
      <c r="B5716" s="1" t="s">
        <v>8445</v>
      </c>
      <c r="C5716" s="8">
        <v>43733</v>
      </c>
      <c r="D5716" s="7">
        <v>43737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177.55</v>
      </c>
      <c r="S5716" s="1">
        <v>5</v>
      </c>
      <c r="T5716" s="1">
        <v>0</v>
      </c>
      <c r="U5716" s="1">
        <v>47.938499999999998</v>
      </c>
      <c r="V5716" s="1">
        <f t="shared" si="89"/>
        <v>887.75</v>
      </c>
      <c r="W5716" s="30">
        <f>Orders[[#This Row],[Profit]]/Orders[[#This Row],[Sales]]</f>
        <v>0.26999999999999996</v>
      </c>
    </row>
    <row r="5717" spans="1:23" x14ac:dyDescent="0.35">
      <c r="A5717" s="1" t="s">
        <v>16676</v>
      </c>
      <c r="B5717" s="1" t="s">
        <v>8446</v>
      </c>
      <c r="C5717" s="8">
        <v>43017</v>
      </c>
      <c r="D5717" s="7">
        <v>43020</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619.95000000000005</v>
      </c>
      <c r="S5717" s="1">
        <v>5</v>
      </c>
      <c r="T5717" s="1">
        <v>0</v>
      </c>
      <c r="U5717" s="1">
        <v>111.59099999999999</v>
      </c>
      <c r="V5717" s="1">
        <f t="shared" si="89"/>
        <v>3099.75</v>
      </c>
      <c r="W5717" s="30">
        <f>Orders[[#This Row],[Profit]]/Orders[[#This Row],[Sales]]</f>
        <v>0.17999999999999997</v>
      </c>
    </row>
    <row r="5718" spans="1:23" x14ac:dyDescent="0.35">
      <c r="A5718" s="1" t="s">
        <v>16677</v>
      </c>
      <c r="B5718" s="1" t="s">
        <v>8446</v>
      </c>
      <c r="C5718" s="8">
        <v>43017</v>
      </c>
      <c r="D5718" s="7">
        <v>43020</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v>
      </c>
      <c r="S5718" s="1">
        <v>3</v>
      </c>
      <c r="T5718" s="1">
        <v>0</v>
      </c>
      <c r="U5718" s="1">
        <v>8.4564000000000004</v>
      </c>
      <c r="V5718" s="1">
        <f t="shared" si="89"/>
        <v>87.48</v>
      </c>
      <c r="W5718" s="30">
        <f>Orders[[#This Row],[Profit]]/Orders[[#This Row],[Sales]]</f>
        <v>0.29000000000000004</v>
      </c>
    </row>
    <row r="5719" spans="1:23" x14ac:dyDescent="0.35">
      <c r="A5719" s="1" t="s">
        <v>16678</v>
      </c>
      <c r="B5719" s="1" t="s">
        <v>8446</v>
      </c>
      <c r="C5719" s="8">
        <v>43017</v>
      </c>
      <c r="D5719" s="7">
        <v>43020</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57.96</v>
      </c>
      <c r="S5719" s="1">
        <v>7</v>
      </c>
      <c r="T5719" s="1">
        <v>0</v>
      </c>
      <c r="U5719" s="1">
        <v>27.241199999999999</v>
      </c>
      <c r="V5719" s="1">
        <f t="shared" si="89"/>
        <v>405.72</v>
      </c>
      <c r="W5719" s="30">
        <f>Orders[[#This Row],[Profit]]/Orders[[#This Row],[Sales]]</f>
        <v>0.47</v>
      </c>
    </row>
    <row r="5720" spans="1:23" x14ac:dyDescent="0.35">
      <c r="A5720" s="1" t="s">
        <v>16679</v>
      </c>
      <c r="B5720" s="1" t="s">
        <v>8446</v>
      </c>
      <c r="C5720" s="8">
        <v>43017</v>
      </c>
      <c r="D5720" s="7">
        <v>43020</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5.2271999999999998</v>
      </c>
      <c r="V5720" s="1">
        <f t="shared" si="89"/>
        <v>88.209000000000003</v>
      </c>
      <c r="W5720" s="30">
        <f>Orders[[#This Row],[Profit]]/Orders[[#This Row],[Sales]]</f>
        <v>0.17777777777777778</v>
      </c>
    </row>
    <row r="5721" spans="1:23" x14ac:dyDescent="0.35">
      <c r="A5721" s="1" t="s">
        <v>16680</v>
      </c>
      <c r="B5721" s="1" t="s">
        <v>8447</v>
      </c>
      <c r="C5721" s="8">
        <v>43553</v>
      </c>
      <c r="D5721" s="7">
        <v>43557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21.164000000000001</v>
      </c>
      <c r="V5721" s="1">
        <f t="shared" si="89"/>
        <v>407</v>
      </c>
      <c r="W5721" s="30">
        <f>Orders[[#This Row],[Profit]]/Orders[[#This Row],[Sales]]</f>
        <v>0.26</v>
      </c>
    </row>
    <row r="5722" spans="1:23" x14ac:dyDescent="0.35">
      <c r="A5722" s="1" t="s">
        <v>16681</v>
      </c>
      <c r="B5722" s="1" t="s">
        <v>8448</v>
      </c>
      <c r="C5722" s="8">
        <v>43053</v>
      </c>
      <c r="D5722" s="7">
        <v>43056</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c r="V5722" s="1">
        <f t="shared" si="89"/>
        <v>43.6</v>
      </c>
      <c r="W5722" s="30">
        <f>Orders[[#This Row],[Profit]]/Orders[[#This Row],[Sales]]</f>
        <v>0.26250000000000001</v>
      </c>
    </row>
    <row r="5723" spans="1:23" x14ac:dyDescent="0.35">
      <c r="A5723" s="1" t="s">
        <v>16682</v>
      </c>
      <c r="B5723" s="1" t="s">
        <v>8448</v>
      </c>
      <c r="C5723" s="8">
        <v>43053</v>
      </c>
      <c r="D5723" s="7">
        <v>43056</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91.176000000000002</v>
      </c>
      <c r="S5723" s="1">
        <v>3</v>
      </c>
      <c r="T5723" s="1">
        <v>0.2</v>
      </c>
      <c r="U5723" s="1">
        <v>4.5587999999999997</v>
      </c>
      <c r="V5723" s="1">
        <f t="shared" si="89"/>
        <v>273.52800000000002</v>
      </c>
      <c r="W5723" s="30">
        <f>Orders[[#This Row],[Profit]]/Orders[[#This Row],[Sales]]</f>
        <v>4.9999999999999996E-2</v>
      </c>
    </row>
    <row r="5724" spans="1:23" x14ac:dyDescent="0.35">
      <c r="A5724" s="1" t="s">
        <v>16683</v>
      </c>
      <c r="B5724" s="1" t="s">
        <v>8448</v>
      </c>
      <c r="C5724" s="8">
        <v>43053</v>
      </c>
      <c r="D5724" s="7">
        <v>43056</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159.96799999999999</v>
      </c>
      <c r="S5724" s="1">
        <v>4</v>
      </c>
      <c r="T5724" s="1">
        <v>0.2</v>
      </c>
      <c r="U5724" s="1">
        <v>29.994</v>
      </c>
      <c r="V5724" s="1">
        <f t="shared" si="89"/>
        <v>639.87199999999996</v>
      </c>
      <c r="W5724" s="30">
        <f>Orders[[#This Row],[Profit]]/Orders[[#This Row],[Sales]]</f>
        <v>0.1875</v>
      </c>
    </row>
    <row r="5725" spans="1:23" x14ac:dyDescent="0.35">
      <c r="A5725" s="1" t="s">
        <v>16684</v>
      </c>
      <c r="B5725" s="1" t="s">
        <v>8449</v>
      </c>
      <c r="C5725" s="8">
        <v>43369</v>
      </c>
      <c r="D5725" s="7">
        <v>43373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6.2207999999999997</v>
      </c>
      <c r="V5725" s="1">
        <f t="shared" si="89"/>
        <v>25.92</v>
      </c>
      <c r="W5725" s="30">
        <f>Orders[[#This Row],[Profit]]/Orders[[#This Row],[Sales]]</f>
        <v>0.47999999999999993</v>
      </c>
    </row>
    <row r="5726" spans="1:23" x14ac:dyDescent="0.35">
      <c r="A5726" s="1" t="s">
        <v>16685</v>
      </c>
      <c r="B5726" s="1" t="s">
        <v>8450</v>
      </c>
      <c r="C5726" s="8">
        <v>42635</v>
      </c>
      <c r="D5726" s="7">
        <v>42640</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c r="V5726" s="1">
        <f t="shared" si="89"/>
        <v>994.60799999999995</v>
      </c>
      <c r="W5726" s="30">
        <f>Orders[[#This Row],[Profit]]/Orders[[#This Row],[Sales]]</f>
        <v>-0.25</v>
      </c>
    </row>
    <row r="5727" spans="1:23" x14ac:dyDescent="0.35">
      <c r="A5727" s="1" t="s">
        <v>16686</v>
      </c>
      <c r="B5727" s="1" t="s">
        <v>8451</v>
      </c>
      <c r="C5727" s="8">
        <v>43003</v>
      </c>
      <c r="D5727" s="7">
        <v>43005</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395.96039999999999</v>
      </c>
      <c r="V5727" s="1">
        <f t="shared" si="89"/>
        <v>8099.19</v>
      </c>
      <c r="W5727" s="30">
        <f>Orders[[#This Row],[Profit]]/Orders[[#This Row],[Sales]]</f>
        <v>0.44</v>
      </c>
    </row>
    <row r="5728" spans="1:23" x14ac:dyDescent="0.35">
      <c r="A5728" s="1" t="s">
        <v>16687</v>
      </c>
      <c r="B5728" s="1" t="s">
        <v>8452</v>
      </c>
      <c r="C5728" s="8">
        <v>42859</v>
      </c>
      <c r="D5728" s="7">
        <v>42863</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118.29300000000001</v>
      </c>
      <c r="V5728" s="1">
        <f t="shared" si="89"/>
        <v>6624.4080000000004</v>
      </c>
      <c r="W5728" s="30">
        <f>Orders[[#This Row],[Profit]]/Orders[[#This Row],[Sales]]</f>
        <v>0.125</v>
      </c>
    </row>
    <row r="5729" spans="1:23" x14ac:dyDescent="0.35">
      <c r="A5729" s="1" t="s">
        <v>16688</v>
      </c>
      <c r="B5729" s="1" t="s">
        <v>8453</v>
      </c>
      <c r="C5729" s="8">
        <v>43807</v>
      </c>
      <c r="D5729" s="7">
        <v>43812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178.11</v>
      </c>
      <c r="S5729" s="1">
        <v>3</v>
      </c>
      <c r="T5729" s="1">
        <v>0</v>
      </c>
      <c r="U5729" s="1">
        <v>32.059800000000003</v>
      </c>
      <c r="V5729" s="1">
        <f t="shared" si="89"/>
        <v>534.33000000000004</v>
      </c>
      <c r="W5729" s="30">
        <f>Orders[[#This Row],[Profit]]/Orders[[#This Row],[Sales]]</f>
        <v>0.18</v>
      </c>
    </row>
    <row r="5730" spans="1:23" x14ac:dyDescent="0.35">
      <c r="A5730" s="1" t="s">
        <v>16689</v>
      </c>
      <c r="B5730" s="1" t="s">
        <v>8453</v>
      </c>
      <c r="C5730" s="8">
        <v>43807</v>
      </c>
      <c r="D5730" s="7">
        <v>43812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v>
      </c>
      <c r="V5730" s="1">
        <f t="shared" si="89"/>
        <v>3269.25</v>
      </c>
      <c r="W5730" s="30">
        <f>Orders[[#This Row],[Profit]]/Orders[[#This Row],[Sales]]</f>
        <v>0.27999999999999997</v>
      </c>
    </row>
    <row r="5731" spans="1:23" x14ac:dyDescent="0.35">
      <c r="A5731" s="1" t="s">
        <v>16690</v>
      </c>
      <c r="B5731" s="1" t="s">
        <v>8453</v>
      </c>
      <c r="C5731" s="8">
        <v>43807</v>
      </c>
      <c r="D5731" s="7">
        <v>43812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28.087599999999998</v>
      </c>
      <c r="V5731" s="1">
        <f t="shared" si="89"/>
        <v>122.12</v>
      </c>
      <c r="W5731" s="30">
        <f>Orders[[#This Row],[Profit]]/Orders[[#This Row],[Sales]]</f>
        <v>0.45999999999999996</v>
      </c>
    </row>
    <row r="5732" spans="1:23" x14ac:dyDescent="0.35">
      <c r="A5732" s="1" t="s">
        <v>16691</v>
      </c>
      <c r="B5732" s="1" t="s">
        <v>8453</v>
      </c>
      <c r="C5732" s="8">
        <v>43807</v>
      </c>
      <c r="D5732" s="7">
        <v>43812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41.392800000000001</v>
      </c>
      <c r="V5732" s="1">
        <f t="shared" si="89"/>
        <v>1839.68</v>
      </c>
      <c r="W5732" s="30">
        <f>Orders[[#This Row],[Profit]]/Orders[[#This Row],[Sales]]</f>
        <v>0.09</v>
      </c>
    </row>
    <row r="5733" spans="1:23" x14ac:dyDescent="0.35">
      <c r="A5733" s="1" t="s">
        <v>16692</v>
      </c>
      <c r="B5733" s="1" t="s">
        <v>8453</v>
      </c>
      <c r="C5733" s="8">
        <v>43807</v>
      </c>
      <c r="D5733" s="7">
        <v>43812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12.6592</v>
      </c>
      <c r="V5733" s="1">
        <f t="shared" si="89"/>
        <v>110.08</v>
      </c>
      <c r="W5733" s="30">
        <f>Orders[[#This Row],[Profit]]/Orders[[#This Row],[Sales]]</f>
        <v>0.46</v>
      </c>
    </row>
    <row r="5734" spans="1:23" x14ac:dyDescent="0.35">
      <c r="A5734" s="1" t="s">
        <v>16693</v>
      </c>
      <c r="B5734" s="1" t="s">
        <v>8454</v>
      </c>
      <c r="C5734" s="8">
        <v>43645</v>
      </c>
      <c r="D5734" s="7">
        <v>43648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185.2578</v>
      </c>
      <c r="V5734" s="1">
        <f t="shared" si="89"/>
        <v>5749.38</v>
      </c>
      <c r="W5734" s="30">
        <f>Orders[[#This Row],[Profit]]/Orders[[#This Row],[Sales]]</f>
        <v>0.28999999999999998</v>
      </c>
    </row>
    <row r="5735" spans="1:23" x14ac:dyDescent="0.35">
      <c r="A5735" s="1" t="s">
        <v>16695</v>
      </c>
      <c r="B5735" s="1" t="s">
        <v>8454</v>
      </c>
      <c r="C5735" s="8">
        <v>43645</v>
      </c>
      <c r="D5735" s="7">
        <v>43648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v>
      </c>
      <c r="V5735" s="1">
        <f t="shared" si="89"/>
        <v>92.070000000000007</v>
      </c>
      <c r="W5735" s="30">
        <f>Orders[[#This Row],[Profit]]/Orders[[#This Row],[Sales]]</f>
        <v>0.26</v>
      </c>
    </row>
    <row r="5736" spans="1:23" x14ac:dyDescent="0.35">
      <c r="A5736" s="1" t="s">
        <v>16696</v>
      </c>
      <c r="B5736" s="1" t="s">
        <v>8454</v>
      </c>
      <c r="C5736" s="8">
        <v>43645</v>
      </c>
      <c r="D5736" s="7">
        <v>43648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8.5543999999999993</v>
      </c>
      <c r="V5736" s="1">
        <f t="shared" si="89"/>
        <v>50.32</v>
      </c>
      <c r="W5736" s="30">
        <f>Orders[[#This Row],[Profit]]/Orders[[#This Row],[Sales]]</f>
        <v>0.33999999999999997</v>
      </c>
    </row>
    <row r="5737" spans="1:23" x14ac:dyDescent="0.35">
      <c r="A5737" s="1" t="s">
        <v>16697</v>
      </c>
      <c r="B5737" s="1" t="s">
        <v>8456</v>
      </c>
      <c r="C5737" s="8">
        <v>42550</v>
      </c>
      <c r="D5737" s="7">
        <v>42554</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13.92</v>
      </c>
      <c r="S5737" s="1">
        <v>3</v>
      </c>
      <c r="T5737" s="1">
        <v>0.2</v>
      </c>
      <c r="U5737" s="1">
        <v>4.8719999999999999</v>
      </c>
      <c r="V5737" s="1">
        <f t="shared" si="89"/>
        <v>41.76</v>
      </c>
      <c r="W5737" s="30">
        <f>Orders[[#This Row],[Profit]]/Orders[[#This Row],[Sales]]</f>
        <v>0.35</v>
      </c>
    </row>
    <row r="5738" spans="1:23" x14ac:dyDescent="0.35">
      <c r="A5738" s="1" t="s">
        <v>16698</v>
      </c>
      <c r="B5738" s="1" t="s">
        <v>8457</v>
      </c>
      <c r="C5738" s="8">
        <v>42389</v>
      </c>
      <c r="D5738" s="7">
        <v>42394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c r="V5738" s="1">
        <f t="shared" si="89"/>
        <v>38.72</v>
      </c>
      <c r="W5738" s="30">
        <f>Orders[[#This Row],[Profit]]/Orders[[#This Row],[Sales]]</f>
        <v>0.48</v>
      </c>
    </row>
    <row r="5739" spans="1:23" x14ac:dyDescent="0.35">
      <c r="A5739" s="1" t="s">
        <v>16699</v>
      </c>
      <c r="B5739" s="1" t="s">
        <v>8457</v>
      </c>
      <c r="C5739" s="8">
        <v>42389</v>
      </c>
      <c r="D5739" s="7">
        <v>42394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c r="V5739" s="1">
        <f t="shared" si="89"/>
        <v>38.6</v>
      </c>
      <c r="W5739" s="30">
        <f>Orders[[#This Row],[Profit]]/Orders[[#This Row],[Sales]]</f>
        <v>0.3</v>
      </c>
    </row>
    <row r="5740" spans="1:23" x14ac:dyDescent="0.35">
      <c r="A5740" s="1" t="s">
        <v>16700</v>
      </c>
      <c r="B5740" s="1" t="s">
        <v>8458</v>
      </c>
      <c r="C5740" s="8">
        <v>43465</v>
      </c>
      <c r="D5740" s="7">
        <v>43471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38.375999999999998</v>
      </c>
      <c r="S5740" s="1">
        <v>3</v>
      </c>
      <c r="T5740" s="1">
        <v>0.2</v>
      </c>
      <c r="U5740" s="1">
        <v>13.4316</v>
      </c>
      <c r="V5740" s="1">
        <f t="shared" si="89"/>
        <v>115.12799999999999</v>
      </c>
      <c r="W5740" s="30">
        <f>Orders[[#This Row],[Profit]]/Orders[[#This Row],[Sales]]</f>
        <v>0.35000000000000003</v>
      </c>
    </row>
    <row r="5741" spans="1:23" x14ac:dyDescent="0.35">
      <c r="A5741" s="1" t="s">
        <v>16701</v>
      </c>
      <c r="B5741" s="1" t="s">
        <v>8459</v>
      </c>
      <c r="C5741" s="8">
        <v>43552</v>
      </c>
      <c r="D5741" s="7">
        <v>43555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6.3503999999999996</v>
      </c>
      <c r="V5741" s="1">
        <f t="shared" si="89"/>
        <v>25.92</v>
      </c>
      <c r="W5741" s="30">
        <f>Orders[[#This Row],[Profit]]/Orders[[#This Row],[Sales]]</f>
        <v>0.48999999999999994</v>
      </c>
    </row>
    <row r="5742" spans="1:23" x14ac:dyDescent="0.35">
      <c r="A5742" s="1" t="s">
        <v>16702</v>
      </c>
      <c r="B5742" s="1" t="s">
        <v>8459</v>
      </c>
      <c r="C5742" s="8">
        <v>43552</v>
      </c>
      <c r="D5742" s="7">
        <v>43555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c r="V5742" s="1">
        <f t="shared" si="89"/>
        <v>26.48</v>
      </c>
      <c r="W5742" s="30">
        <f>Orders[[#This Row],[Profit]]/Orders[[#This Row],[Sales]]</f>
        <v>0.38</v>
      </c>
    </row>
    <row r="5743" spans="1:23" x14ac:dyDescent="0.35">
      <c r="A5743" s="1" t="s">
        <v>16703</v>
      </c>
      <c r="B5743" s="1" t="s">
        <v>8459</v>
      </c>
      <c r="C5743" s="8">
        <v>43552</v>
      </c>
      <c r="D5743" s="7">
        <v>43555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53.271999999999998</v>
      </c>
      <c r="V5743" s="1">
        <f t="shared" si="89"/>
        <v>1065.44</v>
      </c>
      <c r="W5743" s="30">
        <f>Orders[[#This Row],[Profit]]/Orders[[#This Row],[Sales]]</f>
        <v>9.9999999999999992E-2</v>
      </c>
    </row>
    <row r="5744" spans="1:23" x14ac:dyDescent="0.35">
      <c r="A5744" s="1" t="s">
        <v>16704</v>
      </c>
      <c r="B5744" s="1" t="s">
        <v>8459</v>
      </c>
      <c r="C5744" s="8">
        <v>43552</v>
      </c>
      <c r="D5744" s="7">
        <v>43555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c r="V5744" s="1">
        <f t="shared" si="89"/>
        <v>106.88</v>
      </c>
      <c r="W5744" s="30">
        <f>Orders[[#This Row],[Profit]]/Orders[[#This Row],[Sales]]</f>
        <v>0.48</v>
      </c>
    </row>
    <row r="5745" spans="1:23" x14ac:dyDescent="0.35">
      <c r="A5745" s="1" t="s">
        <v>16705</v>
      </c>
      <c r="B5745" s="1" t="s">
        <v>8459</v>
      </c>
      <c r="C5745" s="8">
        <v>43552</v>
      </c>
      <c r="D5745" s="7">
        <v>43555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c r="V5745" s="1">
        <f t="shared" si="89"/>
        <v>60.12</v>
      </c>
      <c r="W5745" s="30">
        <f>Orders[[#This Row],[Profit]]/Orders[[#This Row],[Sales]]</f>
        <v>0.48</v>
      </c>
    </row>
    <row r="5746" spans="1:23" x14ac:dyDescent="0.35">
      <c r="A5746" s="1" t="s">
        <v>16706</v>
      </c>
      <c r="B5746" s="1" t="s">
        <v>8459</v>
      </c>
      <c r="C5746" s="8">
        <v>43552</v>
      </c>
      <c r="D5746" s="7">
        <v>43555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7.9547999999999996</v>
      </c>
      <c r="V5746" s="1">
        <f t="shared" si="89"/>
        <v>5568.3600000000006</v>
      </c>
      <c r="W5746" s="30">
        <f>Orders[[#This Row],[Profit]]/Orders[[#This Row],[Sales]]</f>
        <v>9.9999999999999985E-3</v>
      </c>
    </row>
    <row r="5747" spans="1:23" x14ac:dyDescent="0.35">
      <c r="A5747" s="1" t="s">
        <v>16707</v>
      </c>
      <c r="B5747" s="1" t="s">
        <v>8459</v>
      </c>
      <c r="C5747" s="8">
        <v>43552</v>
      </c>
      <c r="D5747" s="7">
        <v>43555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v>
      </c>
      <c r="S5747" s="1">
        <v>7</v>
      </c>
      <c r="T5747" s="1">
        <v>0</v>
      </c>
      <c r="U5747" s="1">
        <v>6.8992000000000004</v>
      </c>
      <c r="V5747" s="1">
        <f t="shared" si="89"/>
        <v>150.91999999999999</v>
      </c>
      <c r="W5747" s="30">
        <f>Orders[[#This Row],[Profit]]/Orders[[#This Row],[Sales]]</f>
        <v>0.32000000000000006</v>
      </c>
    </row>
    <row r="5748" spans="1:23" x14ac:dyDescent="0.35">
      <c r="A5748" s="1" t="s">
        <v>16708</v>
      </c>
      <c r="B5748" s="1" t="s">
        <v>8460</v>
      </c>
      <c r="C5748" s="8">
        <v>43442</v>
      </c>
      <c r="D5748" s="7">
        <v>43446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v>
      </c>
      <c r="S5748" s="1">
        <v>2</v>
      </c>
      <c r="T5748" s="1">
        <v>0.2</v>
      </c>
      <c r="U5748" s="1">
        <v>31.198</v>
      </c>
      <c r="V5748" s="1">
        <f t="shared" si="89"/>
        <v>499.16800000000001</v>
      </c>
      <c r="W5748" s="30">
        <f>Orders[[#This Row],[Profit]]/Orders[[#This Row],[Sales]]</f>
        <v>0.125</v>
      </c>
    </row>
    <row r="5749" spans="1:23" x14ac:dyDescent="0.35">
      <c r="A5749" s="1" t="s">
        <v>16709</v>
      </c>
      <c r="B5749" s="1" t="s">
        <v>8460</v>
      </c>
      <c r="C5749" s="8">
        <v>43442</v>
      </c>
      <c r="D5749" s="7">
        <v>43446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17.8794</v>
      </c>
      <c r="V5749" s="1">
        <f t="shared" si="89"/>
        <v>204.33599999999998</v>
      </c>
      <c r="W5749" s="30">
        <f>Orders[[#This Row],[Profit]]/Orders[[#This Row],[Sales]]</f>
        <v>0.26250000000000001</v>
      </c>
    </row>
    <row r="5750" spans="1:23" x14ac:dyDescent="0.35">
      <c r="A5750" s="1" t="s">
        <v>16710</v>
      </c>
      <c r="B5750" s="1" t="s">
        <v>8460</v>
      </c>
      <c r="C5750" s="8">
        <v>43442</v>
      </c>
      <c r="D5750" s="7">
        <v>43446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16.559999999999999</v>
      </c>
      <c r="S5750" s="1">
        <v>3</v>
      </c>
      <c r="T5750" s="1">
        <v>0.2</v>
      </c>
      <c r="U5750" s="1">
        <v>-2.484</v>
      </c>
      <c r="V5750" s="1">
        <f t="shared" si="89"/>
        <v>49.679999999999993</v>
      </c>
      <c r="W5750" s="30">
        <f>Orders[[#This Row],[Profit]]/Orders[[#This Row],[Sales]]</f>
        <v>-0.15000000000000002</v>
      </c>
    </row>
    <row r="5751" spans="1:23" x14ac:dyDescent="0.35">
      <c r="A5751" s="1" t="s">
        <v>16711</v>
      </c>
      <c r="B5751" s="1" t="s">
        <v>8461</v>
      </c>
      <c r="C5751" s="8">
        <v>43787</v>
      </c>
      <c r="D5751" s="7">
        <v>43791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36.725499999999997</v>
      </c>
      <c r="V5751" s="1">
        <f t="shared" si="89"/>
        <v>374.75</v>
      </c>
      <c r="W5751" s="30">
        <f>Orders[[#This Row],[Profit]]/Orders[[#This Row],[Sales]]</f>
        <v>0.48999999999999994</v>
      </c>
    </row>
    <row r="5752" spans="1:23" x14ac:dyDescent="0.35">
      <c r="A5752" s="1" t="s">
        <v>16712</v>
      </c>
      <c r="B5752" s="1" t="s">
        <v>8462</v>
      </c>
      <c r="C5752" s="8">
        <v>42520</v>
      </c>
      <c r="D5752" s="7">
        <v>42526</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v>
      </c>
      <c r="V5752" s="1">
        <f t="shared" si="89"/>
        <v>1066.365</v>
      </c>
      <c r="W5752" s="30">
        <f>Orders[[#This Row],[Profit]]/Orders[[#This Row],[Sales]]</f>
        <v>-0.52</v>
      </c>
    </row>
    <row r="5753" spans="1:23" x14ac:dyDescent="0.35">
      <c r="A5753" s="1" t="s">
        <v>16713</v>
      </c>
      <c r="B5753" s="1" t="s">
        <v>8464</v>
      </c>
      <c r="C5753" s="8">
        <v>43122</v>
      </c>
      <c r="D5753" s="7">
        <v>43128</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v>
      </c>
      <c r="S5753" s="1">
        <v>3</v>
      </c>
      <c r="T5753" s="1">
        <v>0</v>
      </c>
      <c r="U5753" s="1">
        <v>22.2</v>
      </c>
      <c r="V5753" s="1">
        <f t="shared" si="89"/>
        <v>133.19999999999999</v>
      </c>
      <c r="W5753" s="30">
        <f>Orders[[#This Row],[Profit]]/Orders[[#This Row],[Sales]]</f>
        <v>0.5</v>
      </c>
    </row>
    <row r="5754" spans="1:23" x14ac:dyDescent="0.35">
      <c r="A5754" s="1" t="s">
        <v>16714</v>
      </c>
      <c r="B5754" s="1" t="s">
        <v>8464</v>
      </c>
      <c r="C5754" s="8">
        <v>43122</v>
      </c>
      <c r="D5754" s="7">
        <v>43128</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9.4990000000000006</v>
      </c>
      <c r="V5754" s="1">
        <f t="shared" si="89"/>
        <v>103.25</v>
      </c>
      <c r="W5754" s="30">
        <f>Orders[[#This Row],[Profit]]/Orders[[#This Row],[Sales]]</f>
        <v>0.46000000000000008</v>
      </c>
    </row>
    <row r="5755" spans="1:23" x14ac:dyDescent="0.35">
      <c r="A5755" s="1" t="s">
        <v>16715</v>
      </c>
      <c r="B5755" s="1" t="s">
        <v>8467</v>
      </c>
      <c r="C5755" s="8">
        <v>43134</v>
      </c>
      <c r="D5755" s="7">
        <v>43141</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c r="V5755" s="1">
        <f t="shared" si="89"/>
        <v>3465.6</v>
      </c>
      <c r="W5755" s="30">
        <f>Orders[[#This Row],[Profit]]/Orders[[#This Row],[Sales]]</f>
        <v>0.26</v>
      </c>
    </row>
    <row r="5756" spans="1:23" x14ac:dyDescent="0.35">
      <c r="A5756" s="1" t="s">
        <v>16716</v>
      </c>
      <c r="B5756" s="1" t="s">
        <v>8468</v>
      </c>
      <c r="C5756" s="8">
        <v>42823</v>
      </c>
      <c r="D5756" s="7">
        <v>42828</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1.4456</v>
      </c>
      <c r="V5756" s="1">
        <f t="shared" si="89"/>
        <v>11.12</v>
      </c>
      <c r="W5756" s="30">
        <f>Orders[[#This Row],[Profit]]/Orders[[#This Row],[Sales]]</f>
        <v>0.26</v>
      </c>
    </row>
    <row r="5757" spans="1:23" x14ac:dyDescent="0.35">
      <c r="A5757" s="1" t="s">
        <v>16717</v>
      </c>
      <c r="B5757" s="1" t="s">
        <v>8469</v>
      </c>
      <c r="C5757" s="8">
        <v>42657</v>
      </c>
      <c r="D5757" s="7">
        <v>42661</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3.16</v>
      </c>
      <c r="S5757" s="1">
        <v>4</v>
      </c>
      <c r="T5757" s="1">
        <v>0.8</v>
      </c>
      <c r="U5757" s="1">
        <v>-8.532</v>
      </c>
      <c r="V5757" s="1">
        <f t="shared" si="89"/>
        <v>12.64</v>
      </c>
      <c r="W5757" s="30">
        <f>Orders[[#This Row],[Profit]]/Orders[[#This Row],[Sales]]</f>
        <v>-2.6999999999999997</v>
      </c>
    </row>
    <row r="5758" spans="1:23" x14ac:dyDescent="0.35">
      <c r="A5758" s="1" t="s">
        <v>16718</v>
      </c>
      <c r="B5758" s="1" t="s">
        <v>8469</v>
      </c>
      <c r="C5758" s="8">
        <v>42657</v>
      </c>
      <c r="D5758" s="7">
        <v>42661</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c r="V5758" s="1">
        <f t="shared" si="89"/>
        <v>9999.7999999999993</v>
      </c>
      <c r="W5758" s="30">
        <f>Orders[[#This Row],[Profit]]/Orders[[#This Row],[Sales]]</f>
        <v>0.31249999999999994</v>
      </c>
    </row>
    <row r="5759" spans="1:23" x14ac:dyDescent="0.35">
      <c r="A5759" s="1" t="s">
        <v>16719</v>
      </c>
      <c r="B5759" s="1" t="s">
        <v>8470</v>
      </c>
      <c r="C5759" s="8">
        <v>42958</v>
      </c>
      <c r="D5759" s="7">
        <v>42963</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v>
      </c>
      <c r="V5759" s="1">
        <f t="shared" si="89"/>
        <v>138.45600000000002</v>
      </c>
      <c r="W5759" s="30">
        <f>Orders[[#This Row],[Profit]]/Orders[[#This Row],[Sales]]</f>
        <v>0.26250000000000001</v>
      </c>
    </row>
    <row r="5760" spans="1:23" x14ac:dyDescent="0.35">
      <c r="A5760" s="1" t="s">
        <v>16720</v>
      </c>
      <c r="B5760" s="1" t="s">
        <v>8473</v>
      </c>
      <c r="C5760" s="8">
        <v>43061</v>
      </c>
      <c r="D5760" s="7">
        <v>43062</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-1.9791000000000001</v>
      </c>
      <c r="V5760" s="1">
        <f t="shared" si="89"/>
        <v>98.954999999999998</v>
      </c>
      <c r="W5760" s="30">
        <f>Orders[[#This Row],[Profit]]/Orders[[#This Row],[Sales]]</f>
        <v>-6.0000000000000005E-2</v>
      </c>
    </row>
    <row r="5761" spans="1:23" x14ac:dyDescent="0.35">
      <c r="A5761" s="1" t="s">
        <v>16721</v>
      </c>
      <c r="B5761" s="1" t="s">
        <v>8474</v>
      </c>
      <c r="C5761" s="8">
        <v>43464</v>
      </c>
      <c r="D5761" s="7">
        <v>43464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125.14319999999999</v>
      </c>
      <c r="V5761" s="1">
        <f t="shared" si="89"/>
        <v>1925.28</v>
      </c>
      <c r="W5761" s="30">
        <f>Orders[[#This Row],[Profit]]/Orders[[#This Row],[Sales]]</f>
        <v>0.26</v>
      </c>
    </row>
    <row r="5762" spans="1:23" x14ac:dyDescent="0.35">
      <c r="A5762" s="1" t="s">
        <v>16722</v>
      </c>
      <c r="B5762" s="1" t="s">
        <v>8474</v>
      </c>
      <c r="C5762" s="8">
        <v>43464</v>
      </c>
      <c r="D5762" s="7">
        <v>43464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2.1545999999999998</v>
      </c>
      <c r="V5762" s="1">
        <f t="shared" ref="V5762:V5825" si="90">PRODUCT(S5762,R5762)</f>
        <v>6.3840000000000003</v>
      </c>
      <c r="W5762" s="30">
        <f>Orders[[#This Row],[Profit]]/Orders[[#This Row],[Sales]]</f>
        <v>0.33749999999999997</v>
      </c>
    </row>
    <row r="5763" spans="1:23" x14ac:dyDescent="0.35">
      <c r="A5763" s="1" t="s">
        <v>16723</v>
      </c>
      <c r="B5763" s="1" t="s">
        <v>8475</v>
      </c>
      <c r="C5763" s="8">
        <v>43689</v>
      </c>
      <c r="D5763" s="7">
        <v>43692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542.94000000000005</v>
      </c>
      <c r="S5763" s="1">
        <v>3</v>
      </c>
      <c r="T5763" s="1">
        <v>0</v>
      </c>
      <c r="U5763" s="1">
        <v>152.0232</v>
      </c>
      <c r="V5763" s="1">
        <f t="shared" si="90"/>
        <v>1628.8200000000002</v>
      </c>
      <c r="W5763" s="30">
        <f>Orders[[#This Row],[Profit]]/Orders[[#This Row],[Sales]]</f>
        <v>0.27999999999999997</v>
      </c>
    </row>
    <row r="5764" spans="1:23" x14ac:dyDescent="0.35">
      <c r="A5764" s="1" t="s">
        <v>16724</v>
      </c>
      <c r="B5764" s="1" t="s">
        <v>8475</v>
      </c>
      <c r="C5764" s="8">
        <v>43689</v>
      </c>
      <c r="D5764" s="7">
        <v>43692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c r="V5764" s="1">
        <f t="shared" si="90"/>
        <v>219.68</v>
      </c>
      <c r="W5764" s="30">
        <f>Orders[[#This Row],[Profit]]/Orders[[#This Row],[Sales]]</f>
        <v>0.36</v>
      </c>
    </row>
    <row r="5765" spans="1:23" x14ac:dyDescent="0.35">
      <c r="A5765" s="1" t="s">
        <v>16725</v>
      </c>
      <c r="B5765" s="1" t="s">
        <v>8477</v>
      </c>
      <c r="C5765" s="8">
        <v>43042</v>
      </c>
      <c r="D5765" s="7">
        <v>43044</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v>
      </c>
      <c r="S5765" s="1">
        <v>10</v>
      </c>
      <c r="T5765" s="1">
        <v>0.1</v>
      </c>
      <c r="U5765" s="1">
        <v>209.274</v>
      </c>
      <c r="V5765" s="1">
        <f t="shared" si="90"/>
        <v>14488.199999999999</v>
      </c>
      <c r="W5765" s="30">
        <f>Orders[[#This Row],[Profit]]/Orders[[#This Row],[Sales]]</f>
        <v>0.14444444444444446</v>
      </c>
    </row>
    <row r="5766" spans="1:23" x14ac:dyDescent="0.35">
      <c r="A5766" s="1" t="s">
        <v>16726</v>
      </c>
      <c r="B5766" s="1" t="s">
        <v>8478</v>
      </c>
      <c r="C5766" s="8">
        <v>42988</v>
      </c>
      <c r="D5766" s="7">
        <v>42990</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17.693999999999999</v>
      </c>
      <c r="V5766" s="1">
        <f t="shared" si="90"/>
        <v>2123.2799999999997</v>
      </c>
      <c r="W5766" s="30">
        <f>Orders[[#This Row],[Profit]]/Orders[[#This Row],[Sales]]</f>
        <v>4.9999999999999996E-2</v>
      </c>
    </row>
    <row r="5767" spans="1:23" x14ac:dyDescent="0.35">
      <c r="A5767" s="1" t="s">
        <v>16727</v>
      </c>
      <c r="B5767" s="1" t="s">
        <v>8479</v>
      </c>
      <c r="C5767" s="8">
        <v>42682</v>
      </c>
      <c r="D5767" s="7">
        <v>42688</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25.0182</v>
      </c>
      <c r="V5767" s="1">
        <f t="shared" si="90"/>
        <v>1000.7280000000001</v>
      </c>
      <c r="W5767" s="30">
        <f>Orders[[#This Row],[Profit]]/Orders[[#This Row],[Sales]]</f>
        <v>7.4999999999999997E-2</v>
      </c>
    </row>
    <row r="5768" spans="1:23" x14ac:dyDescent="0.35">
      <c r="A5768" s="1" t="s">
        <v>16728</v>
      </c>
      <c r="B5768" s="1" t="s">
        <v>8481</v>
      </c>
      <c r="C5768" s="8">
        <v>43381</v>
      </c>
      <c r="D5768" s="7">
        <v>43388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60.143999999999998</v>
      </c>
      <c r="S5768" s="1">
        <v>6</v>
      </c>
      <c r="T5768" s="1">
        <v>0.2</v>
      </c>
      <c r="U5768" s="1">
        <v>20.2986</v>
      </c>
      <c r="V5768" s="1">
        <f t="shared" si="90"/>
        <v>360.86399999999998</v>
      </c>
      <c r="W5768" s="30">
        <f>Orders[[#This Row],[Profit]]/Orders[[#This Row],[Sales]]</f>
        <v>0.33750000000000002</v>
      </c>
    </row>
    <row r="5769" spans="1:23" x14ac:dyDescent="0.35">
      <c r="A5769" s="1" t="s">
        <v>16729</v>
      </c>
      <c r="B5769" s="1" t="s">
        <v>8482</v>
      </c>
      <c r="C5769" s="8">
        <v>43716</v>
      </c>
      <c r="D5769" s="7">
        <v>43720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20.234999999999999</v>
      </c>
      <c r="V5769" s="1">
        <f t="shared" si="90"/>
        <v>511.20000000000005</v>
      </c>
      <c r="W5769" s="30">
        <f>Orders[[#This Row],[Profit]]/Orders[[#This Row],[Sales]]</f>
        <v>0.23749999999999999</v>
      </c>
    </row>
    <row r="5770" spans="1:23" x14ac:dyDescent="0.35">
      <c r="A5770" s="1" t="s">
        <v>16730</v>
      </c>
      <c r="B5770" s="1" t="s">
        <v>8483</v>
      </c>
      <c r="C5770" s="8">
        <v>42791</v>
      </c>
      <c r="D5770" s="7">
        <v>42795</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c r="V5770" s="1">
        <f t="shared" si="90"/>
        <v>3.15</v>
      </c>
      <c r="W5770" s="30">
        <f>Orders[[#This Row],[Profit]]/Orders[[#This Row],[Sales]]</f>
        <v>0.48000000000000004</v>
      </c>
    </row>
    <row r="5771" spans="1:23" x14ac:dyDescent="0.35">
      <c r="A5771" s="1" t="s">
        <v>16731</v>
      </c>
      <c r="B5771" s="1" t="s">
        <v>8483</v>
      </c>
      <c r="C5771" s="8">
        <v>42791</v>
      </c>
      <c r="D5771" s="7">
        <v>42795</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10.224</v>
      </c>
      <c r="V5771" s="1">
        <f t="shared" si="90"/>
        <v>90.88</v>
      </c>
      <c r="W5771" s="30">
        <f>Orders[[#This Row],[Profit]]/Orders[[#This Row],[Sales]]</f>
        <v>0.45</v>
      </c>
    </row>
    <row r="5772" spans="1:23" x14ac:dyDescent="0.35">
      <c r="A5772" s="1" t="s">
        <v>16732</v>
      </c>
      <c r="B5772" s="1" t="s">
        <v>8484</v>
      </c>
      <c r="C5772" s="8">
        <v>43002</v>
      </c>
      <c r="D5772" s="7">
        <v>43006</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c r="V5772" s="1">
        <f t="shared" si="90"/>
        <v>44.730000000000004</v>
      </c>
      <c r="W5772" s="30">
        <f>Orders[[#This Row],[Profit]]/Orders[[#This Row],[Sales]]</f>
        <v>0.31</v>
      </c>
    </row>
    <row r="5773" spans="1:23" x14ac:dyDescent="0.35">
      <c r="A5773" s="1" t="s">
        <v>16733</v>
      </c>
      <c r="B5773" s="1" t="s">
        <v>8484</v>
      </c>
      <c r="C5773" s="8">
        <v>43002</v>
      </c>
      <c r="D5773" s="7">
        <v>43006</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335.85480000000001</v>
      </c>
      <c r="V5773" s="1">
        <f t="shared" si="90"/>
        <v>4632.4799999999996</v>
      </c>
      <c r="W5773" s="30">
        <f>Orders[[#This Row],[Profit]]/Orders[[#This Row],[Sales]]</f>
        <v>0.29000000000000004</v>
      </c>
    </row>
    <row r="5774" spans="1:23" x14ac:dyDescent="0.35">
      <c r="A5774" s="1" t="s">
        <v>16734</v>
      </c>
      <c r="B5774" s="1" t="s">
        <v>8485</v>
      </c>
      <c r="C5774" s="8">
        <v>43065</v>
      </c>
      <c r="D5774" s="7">
        <v>43070</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c r="V5774" s="1">
        <f t="shared" si="90"/>
        <v>599.99</v>
      </c>
      <c r="W5774" s="30">
        <f>Orders[[#This Row],[Profit]]/Orders[[#This Row],[Sales]]</f>
        <v>0.39</v>
      </c>
    </row>
    <row r="5775" spans="1:23" x14ac:dyDescent="0.35">
      <c r="A5775" s="1" t="s">
        <v>16735</v>
      </c>
      <c r="B5775" s="1" t="s">
        <v>8486</v>
      </c>
      <c r="C5775" s="8">
        <v>43343</v>
      </c>
      <c r="D5775" s="7">
        <v>43349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v>
      </c>
      <c r="S5775" s="1">
        <v>2</v>
      </c>
      <c r="T5775" s="1">
        <v>0.2</v>
      </c>
      <c r="U5775" s="1">
        <v>2.3967999999999998</v>
      </c>
      <c r="V5775" s="1">
        <f t="shared" si="90"/>
        <v>47.936</v>
      </c>
      <c r="W5775" s="30">
        <f>Orders[[#This Row],[Profit]]/Orders[[#This Row],[Sales]]</f>
        <v>9.9999999999999992E-2</v>
      </c>
    </row>
    <row r="5776" spans="1:23" x14ac:dyDescent="0.35">
      <c r="A5776" s="1" t="s">
        <v>16736</v>
      </c>
      <c r="B5776" s="1" t="s">
        <v>8487</v>
      </c>
      <c r="C5776" s="8">
        <v>43202</v>
      </c>
      <c r="D5776" s="7">
        <v>43206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638.28800000000001</v>
      </c>
      <c r="S5776" s="1">
        <v>7</v>
      </c>
      <c r="T5776" s="1">
        <v>0.2</v>
      </c>
      <c r="U5776" s="1">
        <v>-31.914400000000001</v>
      </c>
      <c r="V5776" s="1">
        <f t="shared" si="90"/>
        <v>4468.0159999999996</v>
      </c>
      <c r="W5776" s="30">
        <f>Orders[[#This Row],[Profit]]/Orders[[#This Row],[Sales]]</f>
        <v>-0.05</v>
      </c>
    </row>
    <row r="5777" spans="1:23" x14ac:dyDescent="0.35">
      <c r="A5777" s="1" t="s">
        <v>16737</v>
      </c>
      <c r="B5777" s="1" t="s">
        <v>8487</v>
      </c>
      <c r="C5777" s="8">
        <v>43202</v>
      </c>
      <c r="D5777" s="7">
        <v>43206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v>
      </c>
      <c r="S5777" s="1">
        <v>1</v>
      </c>
      <c r="T5777" s="1">
        <v>0.2</v>
      </c>
      <c r="U5777" s="1">
        <v>4.6227999999999998</v>
      </c>
      <c r="V5777" s="1">
        <f t="shared" si="90"/>
        <v>13.208</v>
      </c>
      <c r="W5777" s="30">
        <f>Orders[[#This Row],[Profit]]/Orders[[#This Row],[Sales]]</f>
        <v>0.35</v>
      </c>
    </row>
    <row r="5778" spans="1:23" x14ac:dyDescent="0.35">
      <c r="A5778" s="1" t="s">
        <v>16738</v>
      </c>
      <c r="B5778" s="1" t="s">
        <v>8488</v>
      </c>
      <c r="C5778" s="8">
        <v>43438</v>
      </c>
      <c r="D5778" s="7">
        <v>43442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c r="V5778" s="1">
        <f t="shared" si="90"/>
        <v>46.584000000000003</v>
      </c>
      <c r="W5778" s="30">
        <f>Orders[[#This Row],[Profit]]/Orders[[#This Row],[Sales]]</f>
        <v>0.375</v>
      </c>
    </row>
    <row r="5779" spans="1:23" x14ac:dyDescent="0.35">
      <c r="A5779" s="1" t="s">
        <v>16739</v>
      </c>
      <c r="B5779" s="1" t="s">
        <v>8489</v>
      </c>
      <c r="C5779" s="8">
        <v>43438</v>
      </c>
      <c r="D5779" s="7">
        <v>43443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50.328000000000003</v>
      </c>
      <c r="V5779" s="1">
        <f t="shared" si="90"/>
        <v>104.85</v>
      </c>
      <c r="W5779" s="30">
        <f>Orders[[#This Row],[Profit]]/Orders[[#This Row],[Sales]]</f>
        <v>0.48000000000000004</v>
      </c>
    </row>
    <row r="5780" spans="1:23" x14ac:dyDescent="0.35">
      <c r="A5780" s="1" t="s">
        <v>16740</v>
      </c>
      <c r="B5780" s="1" t="s">
        <v>8490</v>
      </c>
      <c r="C5780" s="8">
        <v>42685</v>
      </c>
      <c r="D5780" s="7">
        <v>42692</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7.9248000000000003</v>
      </c>
      <c r="V5780" s="1">
        <f t="shared" si="90"/>
        <v>91.44</v>
      </c>
      <c r="W5780" s="30">
        <f>Orders[[#This Row],[Profit]]/Orders[[#This Row],[Sales]]</f>
        <v>0.26</v>
      </c>
    </row>
    <row r="5781" spans="1:23" x14ac:dyDescent="0.35">
      <c r="A5781" s="1" t="s">
        <v>16741</v>
      </c>
      <c r="B5781" s="1" t="s">
        <v>8490</v>
      </c>
      <c r="C5781" s="8">
        <v>42685</v>
      </c>
      <c r="D5781" s="7">
        <v>42692</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v>
      </c>
      <c r="S5781" s="1">
        <v>1</v>
      </c>
      <c r="T5781" s="1">
        <v>0.2</v>
      </c>
      <c r="U5781" s="1">
        <v>11.264799999999999</v>
      </c>
      <c r="V5781" s="1">
        <f t="shared" si="90"/>
        <v>112.648</v>
      </c>
      <c r="W5781" s="30">
        <f>Orders[[#This Row],[Profit]]/Orders[[#This Row],[Sales]]</f>
        <v>9.9999999999999992E-2</v>
      </c>
    </row>
    <row r="5782" spans="1:23" x14ac:dyDescent="0.35">
      <c r="A5782" s="1" t="s">
        <v>16742</v>
      </c>
      <c r="B5782" s="1" t="s">
        <v>8491</v>
      </c>
      <c r="C5782" s="8">
        <v>42827</v>
      </c>
      <c r="D5782" s="7">
        <v>42834</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c r="V5782" s="1">
        <f t="shared" si="90"/>
        <v>215.928</v>
      </c>
      <c r="W5782" s="30">
        <f>Orders[[#This Row],[Profit]]/Orders[[#This Row],[Sales]]</f>
        <v>0.33749999999999997</v>
      </c>
    </row>
    <row r="5783" spans="1:23" x14ac:dyDescent="0.35">
      <c r="A5783" s="1" t="s">
        <v>16743</v>
      </c>
      <c r="B5783" s="1" t="s">
        <v>8494</v>
      </c>
      <c r="C5783" s="8">
        <v>43081</v>
      </c>
      <c r="D5783" s="7">
        <v>43085</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c r="V5783" s="1">
        <f t="shared" si="90"/>
        <v>2.21</v>
      </c>
      <c r="W5783" s="30">
        <f>Orders[[#This Row],[Profit]]/Orders[[#This Row],[Sales]]</f>
        <v>0.27</v>
      </c>
    </row>
    <row r="5784" spans="1:23" x14ac:dyDescent="0.35">
      <c r="A5784" s="1" t="s">
        <v>16744</v>
      </c>
      <c r="B5784" s="1" t="s">
        <v>8494</v>
      </c>
      <c r="C5784" s="8">
        <v>43081</v>
      </c>
      <c r="D5784" s="7">
        <v>43085</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c r="V5784" s="1">
        <f t="shared" si="90"/>
        <v>62.08</v>
      </c>
      <c r="W5784" s="30">
        <f>Orders[[#This Row],[Profit]]/Orders[[#This Row],[Sales]]</f>
        <v>0.48000000000000004</v>
      </c>
    </row>
    <row r="5785" spans="1:23" x14ac:dyDescent="0.35">
      <c r="A5785" s="1" t="s">
        <v>16745</v>
      </c>
      <c r="B5785" s="1" t="s">
        <v>8494</v>
      </c>
      <c r="C5785" s="8">
        <v>43081</v>
      </c>
      <c r="D5785" s="7">
        <v>43085</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16.398</v>
      </c>
      <c r="V5785" s="1">
        <f t="shared" si="90"/>
        <v>145.76</v>
      </c>
      <c r="W5785" s="30">
        <f>Orders[[#This Row],[Profit]]/Orders[[#This Row],[Sales]]</f>
        <v>0.45</v>
      </c>
    </row>
    <row r="5786" spans="1:23" x14ac:dyDescent="0.35">
      <c r="A5786" s="1" t="s">
        <v>16746</v>
      </c>
      <c r="B5786" s="1" t="s">
        <v>8496</v>
      </c>
      <c r="C5786" s="8">
        <v>43740</v>
      </c>
      <c r="D5786" s="7">
        <v>43746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c r="V5786" s="1">
        <f t="shared" si="90"/>
        <v>1306.5840000000001</v>
      </c>
      <c r="W5786" s="30">
        <f>Orders[[#This Row],[Profit]]/Orders[[#This Row],[Sales]]</f>
        <v>-1.7666666666666666</v>
      </c>
    </row>
    <row r="5787" spans="1:23" x14ac:dyDescent="0.35">
      <c r="A5787" s="1" t="s">
        <v>16747</v>
      </c>
      <c r="B5787" s="1" t="s">
        <v>8496</v>
      </c>
      <c r="C5787" s="8">
        <v>43740</v>
      </c>
      <c r="D5787" s="7">
        <v>43746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4.3956</v>
      </c>
      <c r="V5787" s="1">
        <f t="shared" si="90"/>
        <v>234.43200000000002</v>
      </c>
      <c r="W5787" s="30">
        <f>Orders[[#This Row],[Profit]]/Orders[[#This Row],[Sales]]</f>
        <v>0.11249999999999999</v>
      </c>
    </row>
    <row r="5788" spans="1:23" x14ac:dyDescent="0.35">
      <c r="A5788" s="1" t="s">
        <v>16748</v>
      </c>
      <c r="B5788" s="1" t="s">
        <v>8496</v>
      </c>
      <c r="C5788" s="8">
        <v>43740</v>
      </c>
      <c r="D5788" s="7">
        <v>43746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c r="V5788" s="1">
        <f t="shared" si="90"/>
        <v>158.46600000000001</v>
      </c>
      <c r="W5788" s="30">
        <f>Orders[[#This Row],[Profit]]/Orders[[#This Row],[Sales]]</f>
        <v>-0.73333333333333317</v>
      </c>
    </row>
    <row r="5789" spans="1:23" x14ac:dyDescent="0.35">
      <c r="A5789" s="1" t="s">
        <v>16749</v>
      </c>
      <c r="B5789" s="1" t="s">
        <v>8496</v>
      </c>
      <c r="C5789" s="8">
        <v>43740</v>
      </c>
      <c r="D5789" s="7">
        <v>43746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95.144000000000005</v>
      </c>
      <c r="S5789" s="1">
        <v>7</v>
      </c>
      <c r="T5789" s="1">
        <v>0.2</v>
      </c>
      <c r="U5789" s="1">
        <v>10.7037</v>
      </c>
      <c r="V5789" s="1">
        <f t="shared" si="90"/>
        <v>666.00800000000004</v>
      </c>
      <c r="W5789" s="30">
        <f>Orders[[#This Row],[Profit]]/Orders[[#This Row],[Sales]]</f>
        <v>0.11249999999999999</v>
      </c>
    </row>
    <row r="5790" spans="1:23" x14ac:dyDescent="0.35">
      <c r="A5790" s="1" t="s">
        <v>16750</v>
      </c>
      <c r="B5790" s="1" t="s">
        <v>8497</v>
      </c>
      <c r="C5790" s="8">
        <v>43565</v>
      </c>
      <c r="D5790" s="7">
        <v>43569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v>
      </c>
      <c r="S5790" s="1">
        <v>5</v>
      </c>
      <c r="T5790" s="1">
        <v>0.2</v>
      </c>
      <c r="U5790" s="1">
        <v>1.8480000000000001</v>
      </c>
      <c r="V5790" s="1">
        <f t="shared" si="90"/>
        <v>61.6</v>
      </c>
      <c r="W5790" s="30">
        <f>Orders[[#This Row],[Profit]]/Orders[[#This Row],[Sales]]</f>
        <v>0.15</v>
      </c>
    </row>
    <row r="5791" spans="1:23" x14ac:dyDescent="0.35">
      <c r="A5791" s="1" t="s">
        <v>16751</v>
      </c>
      <c r="B5791" s="1" t="s">
        <v>8497</v>
      </c>
      <c r="C5791" s="8">
        <v>43565</v>
      </c>
      <c r="D5791" s="7">
        <v>43569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4.4189999999999996</v>
      </c>
      <c r="S5791" s="1">
        <v>3</v>
      </c>
      <c r="T5791" s="1">
        <v>0.7</v>
      </c>
      <c r="U5791" s="1">
        <v>-3.0933000000000002</v>
      </c>
      <c r="V5791" s="1">
        <f t="shared" si="90"/>
        <v>13.256999999999998</v>
      </c>
      <c r="W5791" s="30">
        <f>Orders[[#This Row],[Profit]]/Orders[[#This Row],[Sales]]</f>
        <v>-0.70000000000000007</v>
      </c>
    </row>
    <row r="5792" spans="1:23" x14ac:dyDescent="0.35">
      <c r="A5792" s="1" t="s">
        <v>16752</v>
      </c>
      <c r="B5792" s="1" t="s">
        <v>8500</v>
      </c>
      <c r="C5792" s="8">
        <v>43737</v>
      </c>
      <c r="D5792" s="7">
        <v>43740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c r="V5792" s="1">
        <f t="shared" si="90"/>
        <v>245</v>
      </c>
      <c r="W5792" s="30">
        <f>Orders[[#This Row],[Profit]]/Orders[[#This Row],[Sales]]</f>
        <v>0.48000000000000004</v>
      </c>
    </row>
    <row r="5793" spans="1:23" x14ac:dyDescent="0.35">
      <c r="A5793" s="1" t="s">
        <v>16753</v>
      </c>
      <c r="B5793" s="1" t="s">
        <v>8500</v>
      </c>
      <c r="C5793" s="8">
        <v>43737</v>
      </c>
      <c r="D5793" s="7">
        <v>43740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c r="V5793" s="1">
        <f t="shared" si="90"/>
        <v>72.784000000000006</v>
      </c>
      <c r="W5793" s="30">
        <f>Orders[[#This Row],[Profit]]/Orders[[#This Row],[Sales]]</f>
        <v>0</v>
      </c>
    </row>
    <row r="5794" spans="1:23" x14ac:dyDescent="0.35">
      <c r="A5794" s="1" t="s">
        <v>16754</v>
      </c>
      <c r="B5794" s="1" t="s">
        <v>8500</v>
      </c>
      <c r="C5794" s="8">
        <v>43737</v>
      </c>
      <c r="D5794" s="7">
        <v>43740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c r="V5794" s="1">
        <f t="shared" si="90"/>
        <v>195.68</v>
      </c>
      <c r="W5794" s="30">
        <f>Orders[[#This Row],[Profit]]/Orders[[#This Row],[Sales]]</f>
        <v>0.26</v>
      </c>
    </row>
    <row r="5795" spans="1:23" x14ac:dyDescent="0.35">
      <c r="A5795" s="1" t="s">
        <v>16755</v>
      </c>
      <c r="B5795" s="1" t="s">
        <v>8500</v>
      </c>
      <c r="C5795" s="8">
        <v>43737</v>
      </c>
      <c r="D5795" s="7">
        <v>43740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15.525</v>
      </c>
      <c r="V5795" s="1">
        <f t="shared" si="90"/>
        <v>51.75</v>
      </c>
      <c r="W5795" s="30">
        <f>Orders[[#This Row],[Profit]]/Orders[[#This Row],[Sales]]</f>
        <v>0.3</v>
      </c>
    </row>
    <row r="5796" spans="1:23" x14ac:dyDescent="0.35">
      <c r="A5796" s="1" t="s">
        <v>16756</v>
      </c>
      <c r="B5796" s="1" t="s">
        <v>8500</v>
      </c>
      <c r="C5796" s="8">
        <v>43737</v>
      </c>
      <c r="D5796" s="7">
        <v>43740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46.671999999999997</v>
      </c>
      <c r="S5796" s="1">
        <v>2</v>
      </c>
      <c r="T5796" s="1">
        <v>0.2</v>
      </c>
      <c r="U5796" s="1">
        <v>16.3352</v>
      </c>
      <c r="V5796" s="1">
        <f t="shared" si="90"/>
        <v>93.343999999999994</v>
      </c>
      <c r="W5796" s="30">
        <f>Orders[[#This Row],[Profit]]/Orders[[#This Row],[Sales]]</f>
        <v>0.35000000000000003</v>
      </c>
    </row>
    <row r="5797" spans="1:23" x14ac:dyDescent="0.35">
      <c r="A5797" s="1" t="s">
        <v>16757</v>
      </c>
      <c r="B5797" s="1" t="s">
        <v>8501</v>
      </c>
      <c r="C5797" s="8">
        <v>42642</v>
      </c>
      <c r="D5797" s="7">
        <v>42646</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362.84039999999999</v>
      </c>
      <c r="V5797" s="1">
        <f t="shared" si="90"/>
        <v>12559.86</v>
      </c>
      <c r="W5797" s="30">
        <f>Orders[[#This Row],[Profit]]/Orders[[#This Row],[Sales]]</f>
        <v>0.26</v>
      </c>
    </row>
    <row r="5798" spans="1:23" x14ac:dyDescent="0.35">
      <c r="A5798" s="1" t="s">
        <v>16758</v>
      </c>
      <c r="B5798" s="1" t="s">
        <v>8501</v>
      </c>
      <c r="C5798" s="8">
        <v>42642</v>
      </c>
      <c r="D5798" s="7">
        <v>42646</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36.381599999999999</v>
      </c>
      <c r="V5798" s="1">
        <f t="shared" si="90"/>
        <v>469.44</v>
      </c>
      <c r="W5798" s="30">
        <f>Orders[[#This Row],[Profit]]/Orders[[#This Row],[Sales]]</f>
        <v>0.31</v>
      </c>
    </row>
    <row r="5799" spans="1:23" x14ac:dyDescent="0.35">
      <c r="A5799" s="1" t="s">
        <v>16759</v>
      </c>
      <c r="B5799" s="1" t="s">
        <v>8501</v>
      </c>
      <c r="C5799" s="8">
        <v>42642</v>
      </c>
      <c r="D5799" s="7">
        <v>42646</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8.6940000000000008</v>
      </c>
      <c r="V5799" s="1">
        <f t="shared" si="90"/>
        <v>56.699999999999996</v>
      </c>
      <c r="W5799" s="30">
        <f>Orders[[#This Row],[Profit]]/Orders[[#This Row],[Sales]]</f>
        <v>0.46000000000000008</v>
      </c>
    </row>
    <row r="5800" spans="1:23" x14ac:dyDescent="0.35">
      <c r="A5800" s="1" t="s">
        <v>16760</v>
      </c>
      <c r="B5800" s="1" t="s">
        <v>8501</v>
      </c>
      <c r="C5800" s="8">
        <v>42642</v>
      </c>
      <c r="D5800" s="7">
        <v>42646</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c r="V5800" s="1">
        <f t="shared" si="90"/>
        <v>155.04</v>
      </c>
      <c r="W5800" s="30">
        <f>Orders[[#This Row],[Profit]]/Orders[[#This Row],[Sales]]</f>
        <v>0.49000000000000005</v>
      </c>
    </row>
    <row r="5801" spans="1:23" x14ac:dyDescent="0.35">
      <c r="A5801" s="1" t="s">
        <v>16761</v>
      </c>
      <c r="B5801" s="1" t="s">
        <v>8502</v>
      </c>
      <c r="C5801" s="8">
        <v>42602</v>
      </c>
      <c r="D5801" s="7">
        <v>42607</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-6.0195999999999996</v>
      </c>
      <c r="V5801" s="1">
        <f t="shared" si="90"/>
        <v>842.74400000000003</v>
      </c>
      <c r="W5801" s="30">
        <f>Orders[[#This Row],[Profit]]/Orders[[#This Row],[Sales]]</f>
        <v>-1.4285714285714284E-2</v>
      </c>
    </row>
    <row r="5802" spans="1:23" x14ac:dyDescent="0.35">
      <c r="A5802" s="1" t="s">
        <v>16762</v>
      </c>
      <c r="B5802" s="1" t="s">
        <v>8503</v>
      </c>
      <c r="C5802" s="8">
        <v>42562</v>
      </c>
      <c r="D5802" s="7">
        <v>42565</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575.96799999999996</v>
      </c>
      <c r="S5802" s="1">
        <v>4</v>
      </c>
      <c r="T5802" s="1">
        <v>0.2</v>
      </c>
      <c r="U5802" s="1">
        <v>43.197600000000001</v>
      </c>
      <c r="V5802" s="1">
        <f t="shared" si="90"/>
        <v>2303.8719999999998</v>
      </c>
      <c r="W5802" s="30">
        <f>Orders[[#This Row],[Profit]]/Orders[[#This Row],[Sales]]</f>
        <v>7.5000000000000011E-2</v>
      </c>
    </row>
    <row r="5803" spans="1:23" x14ac:dyDescent="0.35">
      <c r="A5803" s="1" t="s">
        <v>16763</v>
      </c>
      <c r="B5803" s="1" t="s">
        <v>8503</v>
      </c>
      <c r="C5803" s="8">
        <v>42562</v>
      </c>
      <c r="D5803" s="7">
        <v>42565</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v>
      </c>
      <c r="S5803" s="1">
        <v>2</v>
      </c>
      <c r="T5803" s="1">
        <v>0.2</v>
      </c>
      <c r="U5803" s="1">
        <v>3.6288</v>
      </c>
      <c r="V5803" s="1">
        <f t="shared" si="90"/>
        <v>20.736000000000001</v>
      </c>
      <c r="W5803" s="30">
        <f>Orders[[#This Row],[Profit]]/Orders[[#This Row],[Sales]]</f>
        <v>0.35</v>
      </c>
    </row>
    <row r="5804" spans="1:23" x14ac:dyDescent="0.35">
      <c r="A5804" s="1" t="s">
        <v>16764</v>
      </c>
      <c r="B5804" s="1" t="s">
        <v>8504</v>
      </c>
      <c r="C5804" s="8">
        <v>42816</v>
      </c>
      <c r="D5804" s="7">
        <v>42818</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v>
      </c>
      <c r="S5804" s="1">
        <v>2</v>
      </c>
      <c r="T5804" s="1">
        <v>0.2</v>
      </c>
      <c r="U5804" s="1">
        <v>1.1988000000000001</v>
      </c>
      <c r="V5804" s="1">
        <f t="shared" si="90"/>
        <v>31.968</v>
      </c>
      <c r="W5804" s="30">
        <f>Orders[[#This Row],[Profit]]/Orders[[#This Row],[Sales]]</f>
        <v>7.5000000000000011E-2</v>
      </c>
    </row>
    <row r="5805" spans="1:23" x14ac:dyDescent="0.35">
      <c r="A5805" s="1" t="s">
        <v>16765</v>
      </c>
      <c r="B5805" s="1" t="s">
        <v>8505</v>
      </c>
      <c r="C5805" s="8">
        <v>43597</v>
      </c>
      <c r="D5805" s="7">
        <v>43604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v>
      </c>
      <c r="S5805" s="1">
        <v>3</v>
      </c>
      <c r="T5805" s="1">
        <v>0.2</v>
      </c>
      <c r="U5805" s="1">
        <v>1.1556</v>
      </c>
      <c r="V5805" s="1">
        <f t="shared" si="90"/>
        <v>30.816000000000003</v>
      </c>
      <c r="W5805" s="30">
        <f>Orders[[#This Row],[Profit]]/Orders[[#This Row],[Sales]]</f>
        <v>0.11249999999999999</v>
      </c>
    </row>
    <row r="5806" spans="1:23" x14ac:dyDescent="0.35">
      <c r="A5806" s="1" t="s">
        <v>16766</v>
      </c>
      <c r="B5806" s="1" t="s">
        <v>8506</v>
      </c>
      <c r="C5806" s="8">
        <v>43782</v>
      </c>
      <c r="D5806" s="7">
        <v>43788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6.1791999999999998</v>
      </c>
      <c r="V5806" s="1">
        <f t="shared" si="90"/>
        <v>247.16800000000001</v>
      </c>
      <c r="W5806" s="30">
        <f>Orders[[#This Row],[Profit]]/Orders[[#This Row],[Sales]]</f>
        <v>9.9999999999999992E-2</v>
      </c>
    </row>
    <row r="5807" spans="1:23" x14ac:dyDescent="0.35">
      <c r="A5807" s="1" t="s">
        <v>16767</v>
      </c>
      <c r="B5807" s="1" t="s">
        <v>8506</v>
      </c>
      <c r="C5807" s="8">
        <v>43782</v>
      </c>
      <c r="D5807" s="7">
        <v>43788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205.9992</v>
      </c>
      <c r="S5807" s="1">
        <v>3</v>
      </c>
      <c r="T5807" s="1">
        <v>0.32</v>
      </c>
      <c r="U5807" s="1">
        <v>-27.264600000000002</v>
      </c>
      <c r="V5807" s="1">
        <f t="shared" si="90"/>
        <v>617.99760000000003</v>
      </c>
      <c r="W5807" s="30">
        <f>Orders[[#This Row],[Profit]]/Orders[[#This Row],[Sales]]</f>
        <v>-0.13235294117647059</v>
      </c>
    </row>
    <row r="5808" spans="1:23" x14ac:dyDescent="0.35">
      <c r="A5808" s="1" t="s">
        <v>16768</v>
      </c>
      <c r="B5808" s="1" t="s">
        <v>8507</v>
      </c>
      <c r="C5808" s="8">
        <v>43347</v>
      </c>
      <c r="D5808" s="7">
        <v>43350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c r="V5808" s="1">
        <f t="shared" si="90"/>
        <v>36.576000000000001</v>
      </c>
      <c r="W5808" s="30">
        <f>Orders[[#This Row],[Profit]]/Orders[[#This Row],[Sales]]</f>
        <v>0.33749999999999997</v>
      </c>
    </row>
    <row r="5809" spans="1:23" x14ac:dyDescent="0.35">
      <c r="A5809" s="1" t="s">
        <v>16769</v>
      </c>
      <c r="B5809" s="1" t="s">
        <v>8507</v>
      </c>
      <c r="C5809" s="8">
        <v>43347</v>
      </c>
      <c r="D5809" s="7">
        <v>43350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8.7167999999999992</v>
      </c>
      <c r="V5809" s="1">
        <f t="shared" si="90"/>
        <v>174.33600000000001</v>
      </c>
      <c r="W5809" s="30">
        <f>Orders[[#This Row],[Profit]]/Orders[[#This Row],[Sales]]</f>
        <v>9.9999999999999978E-2</v>
      </c>
    </row>
    <row r="5810" spans="1:23" x14ac:dyDescent="0.35">
      <c r="A5810" s="1" t="s">
        <v>16770</v>
      </c>
      <c r="B5810" s="1" t="s">
        <v>8507</v>
      </c>
      <c r="C5810" s="8">
        <v>43347</v>
      </c>
      <c r="D5810" s="7">
        <v>43350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8.3328000000000007</v>
      </c>
      <c r="V5810" s="1">
        <f t="shared" si="90"/>
        <v>63.488</v>
      </c>
      <c r="W5810" s="30">
        <f>Orders[[#This Row],[Profit]]/Orders[[#This Row],[Sales]]</f>
        <v>0.26250000000000001</v>
      </c>
    </row>
    <row r="5811" spans="1:23" x14ac:dyDescent="0.35">
      <c r="A5811" s="1" t="s">
        <v>16771</v>
      </c>
      <c r="B5811" s="1" t="s">
        <v>8508</v>
      </c>
      <c r="C5811" s="8">
        <v>43137</v>
      </c>
      <c r="D5811" s="7">
        <v>43142</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132.22399999999999</v>
      </c>
      <c r="S5811" s="1">
        <v>4</v>
      </c>
      <c r="T5811" s="1">
        <v>0.2</v>
      </c>
      <c r="U5811" s="1">
        <v>-18.180800000000001</v>
      </c>
      <c r="V5811" s="1">
        <f t="shared" si="90"/>
        <v>528.89599999999996</v>
      </c>
      <c r="W5811" s="30">
        <f>Orders[[#This Row],[Profit]]/Orders[[#This Row],[Sales]]</f>
        <v>-0.13750000000000001</v>
      </c>
    </row>
    <row r="5812" spans="1:23" x14ac:dyDescent="0.35">
      <c r="A5812" s="1" t="s">
        <v>16772</v>
      </c>
      <c r="B5812" s="1" t="s">
        <v>8509</v>
      </c>
      <c r="C5812" s="8">
        <v>42816</v>
      </c>
      <c r="D5812" s="7">
        <v>42820</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48.539200000000001</v>
      </c>
      <c r="V5812" s="1">
        <f t="shared" si="90"/>
        <v>422.08</v>
      </c>
      <c r="W5812" s="30">
        <f>Orders[[#This Row],[Profit]]/Orders[[#This Row],[Sales]]</f>
        <v>0.46</v>
      </c>
    </row>
    <row r="5813" spans="1:23" x14ac:dyDescent="0.35">
      <c r="A5813" s="1" t="s">
        <v>16773</v>
      </c>
      <c r="B5813" s="1" t="s">
        <v>8509</v>
      </c>
      <c r="C5813" s="8">
        <v>42816</v>
      </c>
      <c r="D5813" s="7">
        <v>42820</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15.6332</v>
      </c>
      <c r="V5813" s="1">
        <f t="shared" si="90"/>
        <v>183.92</v>
      </c>
      <c r="W5813" s="30">
        <f>Orders[[#This Row],[Profit]]/Orders[[#This Row],[Sales]]</f>
        <v>0.17</v>
      </c>
    </row>
    <row r="5814" spans="1:23" x14ac:dyDescent="0.35">
      <c r="A5814" s="1" t="s">
        <v>16774</v>
      </c>
      <c r="B5814" s="1" t="s">
        <v>8509</v>
      </c>
      <c r="C5814" s="8">
        <v>42816</v>
      </c>
      <c r="D5814" s="7">
        <v>42820</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185.99700000000001</v>
      </c>
      <c r="V5814" s="1">
        <f t="shared" si="90"/>
        <v>4463.9279999999999</v>
      </c>
      <c r="W5814" s="30">
        <f>Orders[[#This Row],[Profit]]/Orders[[#This Row],[Sales]]</f>
        <v>0.125</v>
      </c>
    </row>
    <row r="5815" spans="1:23" x14ac:dyDescent="0.35">
      <c r="A5815" s="1" t="s">
        <v>16775</v>
      </c>
      <c r="B5815" s="1" t="s">
        <v>8512</v>
      </c>
      <c r="C5815" s="8">
        <v>42918</v>
      </c>
      <c r="D5815" s="7">
        <v>42919</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c r="V5815" s="1">
        <f t="shared" si="90"/>
        <v>58.320000000000007</v>
      </c>
      <c r="W5815" s="30">
        <f>Orders[[#This Row],[Profit]]/Orders[[#This Row],[Sales]]</f>
        <v>0.48000000000000004</v>
      </c>
    </row>
    <row r="5816" spans="1:23" x14ac:dyDescent="0.35">
      <c r="A5816" s="1" t="s">
        <v>16776</v>
      </c>
      <c r="B5816" s="1" t="s">
        <v>8513</v>
      </c>
      <c r="C5816" s="8">
        <v>42901</v>
      </c>
      <c r="D5816" s="7">
        <v>42903</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-0.72950000000000004</v>
      </c>
      <c r="V5816" s="1">
        <f t="shared" si="90"/>
        <v>11.672000000000001</v>
      </c>
      <c r="W5816" s="30">
        <f>Orders[[#This Row],[Profit]]/Orders[[#This Row],[Sales]]</f>
        <v>-6.25E-2</v>
      </c>
    </row>
    <row r="5817" spans="1:23" x14ac:dyDescent="0.35">
      <c r="A5817" s="1" t="s">
        <v>16777</v>
      </c>
      <c r="B5817" s="1" t="s">
        <v>8514</v>
      </c>
      <c r="C5817" s="8">
        <v>42700</v>
      </c>
      <c r="D5817" s="7">
        <v>42700</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c r="V5817" s="1">
        <f t="shared" si="90"/>
        <v>1119.8399999999999</v>
      </c>
      <c r="W5817" s="30">
        <f>Orders[[#This Row],[Profit]]/Orders[[#This Row],[Sales]]</f>
        <v>0.28000000000000003</v>
      </c>
    </row>
    <row r="5818" spans="1:23" x14ac:dyDescent="0.35">
      <c r="A5818" s="1" t="s">
        <v>16778</v>
      </c>
      <c r="B5818" s="1" t="s">
        <v>8514</v>
      </c>
      <c r="C5818" s="8">
        <v>42700</v>
      </c>
      <c r="D5818" s="7">
        <v>42700</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c r="V5818" s="1">
        <f t="shared" si="90"/>
        <v>38.736000000000004</v>
      </c>
      <c r="W5818" s="30">
        <f>Orders[[#This Row],[Profit]]/Orders[[#This Row],[Sales]]</f>
        <v>0.36249999999999999</v>
      </c>
    </row>
    <row r="5819" spans="1:23" x14ac:dyDescent="0.35">
      <c r="A5819" s="1" t="s">
        <v>16779</v>
      </c>
      <c r="B5819" s="1" t="s">
        <v>8514</v>
      </c>
      <c r="C5819" s="8">
        <v>42700</v>
      </c>
      <c r="D5819" s="7">
        <v>42700</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5.7671999999999999</v>
      </c>
      <c r="V5819" s="1">
        <f t="shared" si="90"/>
        <v>68.352000000000004</v>
      </c>
      <c r="W5819" s="30">
        <f>Orders[[#This Row],[Profit]]/Orders[[#This Row],[Sales]]</f>
        <v>0.33749999999999997</v>
      </c>
    </row>
    <row r="5820" spans="1:23" x14ac:dyDescent="0.35">
      <c r="A5820" s="1" t="s">
        <v>16780</v>
      </c>
      <c r="B5820" s="1" t="s">
        <v>8514</v>
      </c>
      <c r="C5820" s="8">
        <v>42700</v>
      </c>
      <c r="D5820" s="7">
        <v>42700</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93.15</v>
      </c>
      <c r="S5820" s="1">
        <v>9</v>
      </c>
      <c r="T5820" s="1">
        <v>0</v>
      </c>
      <c r="U5820" s="1">
        <v>44.712000000000003</v>
      </c>
      <c r="V5820" s="1">
        <f t="shared" si="90"/>
        <v>838.35</v>
      </c>
      <c r="W5820" s="30">
        <f>Orders[[#This Row],[Profit]]/Orders[[#This Row],[Sales]]</f>
        <v>0.48</v>
      </c>
    </row>
    <row r="5821" spans="1:23" x14ac:dyDescent="0.35">
      <c r="A5821" s="1" t="s">
        <v>16781</v>
      </c>
      <c r="B5821" s="1" t="s">
        <v>8514</v>
      </c>
      <c r="C5821" s="8">
        <v>42700</v>
      </c>
      <c r="D5821" s="7">
        <v>42700</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c r="V5821" s="1">
        <f t="shared" si="90"/>
        <v>46.08</v>
      </c>
      <c r="W5821" s="30">
        <f>Orders[[#This Row],[Profit]]/Orders[[#This Row],[Sales]]</f>
        <v>0.49000000000000005</v>
      </c>
    </row>
    <row r="5822" spans="1:23" x14ac:dyDescent="0.35">
      <c r="A5822" s="1" t="s">
        <v>16782</v>
      </c>
      <c r="B5822" s="1" t="s">
        <v>8516</v>
      </c>
      <c r="C5822" s="8">
        <v>43597</v>
      </c>
      <c r="D5822" s="7">
        <v>43603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4.7724000000000002</v>
      </c>
      <c r="V5822" s="1">
        <f t="shared" si="90"/>
        <v>477.24</v>
      </c>
      <c r="W5822" s="30">
        <f>Orders[[#This Row],[Profit]]/Orders[[#This Row],[Sales]]</f>
        <v>0.02</v>
      </c>
    </row>
    <row r="5823" spans="1:23" x14ac:dyDescent="0.35">
      <c r="A5823" s="1" t="s">
        <v>16783</v>
      </c>
      <c r="B5823" s="1" t="s">
        <v>8516</v>
      </c>
      <c r="C5823" s="8">
        <v>43597</v>
      </c>
      <c r="D5823" s="7">
        <v>43603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c r="V5823" s="1">
        <f t="shared" si="90"/>
        <v>7.77</v>
      </c>
      <c r="W5823" s="30">
        <f>Orders[[#This Row],[Profit]]/Orders[[#This Row],[Sales]]</f>
        <v>0.27</v>
      </c>
    </row>
    <row r="5824" spans="1:23" x14ac:dyDescent="0.35">
      <c r="A5824" s="1" t="s">
        <v>16784</v>
      </c>
      <c r="B5824" s="1" t="s">
        <v>8516</v>
      </c>
      <c r="C5824" s="8">
        <v>43597</v>
      </c>
      <c r="D5824" s="7">
        <v>43603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-10.705500000000001</v>
      </c>
      <c r="V5824" s="1">
        <f t="shared" si="90"/>
        <v>1427.4</v>
      </c>
      <c r="W5824" s="30">
        <f>Orders[[#This Row],[Profit]]/Orders[[#This Row],[Sales]]</f>
        <v>-3.7499999999999999E-2</v>
      </c>
    </row>
    <row r="5825" spans="1:23" x14ac:dyDescent="0.35">
      <c r="A5825" s="1" t="s">
        <v>16785</v>
      </c>
      <c r="B5825" s="1" t="s">
        <v>8516</v>
      </c>
      <c r="C5825" s="8">
        <v>43597</v>
      </c>
      <c r="D5825" s="7">
        <v>43603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19.167999999999999</v>
      </c>
      <c r="S5825" s="1">
        <v>4</v>
      </c>
      <c r="T5825" s="1">
        <v>0.2</v>
      </c>
      <c r="U5825" s="1">
        <v>6.4691999999999998</v>
      </c>
      <c r="V5825" s="1">
        <f t="shared" si="90"/>
        <v>76.671999999999997</v>
      </c>
      <c r="W5825" s="30">
        <f>Orders[[#This Row],[Profit]]/Orders[[#This Row],[Sales]]</f>
        <v>0.33750000000000002</v>
      </c>
    </row>
    <row r="5826" spans="1:23" x14ac:dyDescent="0.35">
      <c r="A5826" s="1" t="s">
        <v>16786</v>
      </c>
      <c r="B5826" s="1" t="s">
        <v>8517</v>
      </c>
      <c r="C5826" s="8">
        <v>42492</v>
      </c>
      <c r="D5826" s="7">
        <v>42492</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26.135999999999999</v>
      </c>
      <c r="S5826" s="1">
        <v>3</v>
      </c>
      <c r="T5826" s="1">
        <v>0.2</v>
      </c>
      <c r="U5826" s="1">
        <v>1.9601999999999999</v>
      </c>
      <c r="V5826" s="1">
        <f t="shared" ref="V5826:V5889" si="91">PRODUCT(S5826,R5826)</f>
        <v>78.408000000000001</v>
      </c>
      <c r="W5826" s="30">
        <f>Orders[[#This Row],[Profit]]/Orders[[#This Row],[Sales]]</f>
        <v>7.4999999999999997E-2</v>
      </c>
    </row>
    <row r="5827" spans="1:23" x14ac:dyDescent="0.35">
      <c r="A5827" s="1" t="s">
        <v>16787</v>
      </c>
      <c r="B5827" s="1" t="s">
        <v>8518</v>
      </c>
      <c r="C5827" s="8">
        <v>43711</v>
      </c>
      <c r="D5827" s="7">
        <v>43714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201.31200000000001</v>
      </c>
      <c r="V5827" s="1">
        <f t="shared" si="91"/>
        <v>1677.6</v>
      </c>
      <c r="W5827" s="30">
        <f>Orders[[#This Row],[Profit]]/Orders[[#This Row],[Sales]]</f>
        <v>0.48000000000000004</v>
      </c>
    </row>
    <row r="5828" spans="1:23" x14ac:dyDescent="0.35">
      <c r="A5828" s="1" t="s">
        <v>16788</v>
      </c>
      <c r="B5828" s="1" t="s">
        <v>8518</v>
      </c>
      <c r="C5828" s="8">
        <v>43711</v>
      </c>
      <c r="D5828" s="7">
        <v>43714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c r="V5828" s="1">
        <f t="shared" si="91"/>
        <v>90.801000000000002</v>
      </c>
      <c r="W5828" s="30">
        <f>Orders[[#This Row],[Profit]]/Orders[[#This Row],[Sales]]</f>
        <v>0.15555555555555553</v>
      </c>
    </row>
    <row r="5829" spans="1:23" x14ac:dyDescent="0.35">
      <c r="A5829" s="1" t="s">
        <v>16789</v>
      </c>
      <c r="B5829" s="1" t="s">
        <v>8518</v>
      </c>
      <c r="C5829" s="8">
        <v>43711</v>
      </c>
      <c r="D5829" s="7">
        <v>43714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-8.0784000000000002</v>
      </c>
      <c r="V5829" s="1">
        <f t="shared" si="91"/>
        <v>363.52800000000002</v>
      </c>
      <c r="W5829" s="30">
        <f>Orders[[#This Row],[Profit]]/Orders[[#This Row],[Sales]]</f>
        <v>-4.4444444444444446E-2</v>
      </c>
    </row>
    <row r="5830" spans="1:23" x14ac:dyDescent="0.35">
      <c r="A5830" s="1" t="s">
        <v>16790</v>
      </c>
      <c r="B5830" s="1" t="s">
        <v>8518</v>
      </c>
      <c r="C5830" s="8">
        <v>43711</v>
      </c>
      <c r="D5830" s="7">
        <v>43714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2.2240000000000002</v>
      </c>
      <c r="V5830" s="1">
        <f t="shared" si="91"/>
        <v>11.12</v>
      </c>
      <c r="W5830" s="30">
        <f>Orders[[#This Row],[Profit]]/Orders[[#This Row],[Sales]]</f>
        <v>0.40000000000000008</v>
      </c>
    </row>
    <row r="5831" spans="1:23" x14ac:dyDescent="0.35">
      <c r="A5831" s="1" t="s">
        <v>16791</v>
      </c>
      <c r="B5831" s="1" t="s">
        <v>8519</v>
      </c>
      <c r="C5831" s="8">
        <v>43437</v>
      </c>
      <c r="D5831" s="7">
        <v>43441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104.75279999999999</v>
      </c>
      <c r="V5831" s="1">
        <f t="shared" si="91"/>
        <v>1163.92</v>
      </c>
      <c r="W5831" s="30">
        <f>Orders[[#This Row],[Profit]]/Orders[[#This Row],[Sales]]</f>
        <v>0.17999999999999997</v>
      </c>
    </row>
    <row r="5832" spans="1:23" x14ac:dyDescent="0.35">
      <c r="A5832" s="1" t="s">
        <v>16792</v>
      </c>
      <c r="B5832" s="1" t="s">
        <v>8519</v>
      </c>
      <c r="C5832" s="8">
        <v>43437</v>
      </c>
      <c r="D5832" s="7">
        <v>43441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c r="V5832" s="1">
        <f t="shared" si="91"/>
        <v>29.98</v>
      </c>
      <c r="W5832" s="30">
        <f>Orders[[#This Row],[Profit]]/Orders[[#This Row],[Sales]]</f>
        <v>0.26999999999999996</v>
      </c>
    </row>
    <row r="5833" spans="1:23" x14ac:dyDescent="0.35">
      <c r="A5833" s="1" t="s">
        <v>16793</v>
      </c>
      <c r="B5833" s="1" t="s">
        <v>8520</v>
      </c>
      <c r="C5833" s="8">
        <v>42934</v>
      </c>
      <c r="D5833" s="7">
        <v>42938</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176.78639999999999</v>
      </c>
      <c r="V5833" s="1">
        <f t="shared" si="91"/>
        <v>2079.84</v>
      </c>
      <c r="W5833" s="30">
        <f>Orders[[#This Row],[Profit]]/Orders[[#This Row],[Sales]]</f>
        <v>0.33999999999999997</v>
      </c>
    </row>
    <row r="5834" spans="1:23" x14ac:dyDescent="0.35">
      <c r="A5834" s="1" t="s">
        <v>16794</v>
      </c>
      <c r="B5834" s="1" t="s">
        <v>8521</v>
      </c>
      <c r="C5834" s="8">
        <v>43302</v>
      </c>
      <c r="D5834" s="7">
        <v>43307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c r="V5834" s="1">
        <f t="shared" si="91"/>
        <v>18.792000000000002</v>
      </c>
      <c r="W5834" s="30">
        <f>Orders[[#This Row],[Profit]]/Orders[[#This Row],[Sales]]</f>
        <v>0.32500000000000001</v>
      </c>
    </row>
    <row r="5835" spans="1:23" x14ac:dyDescent="0.35">
      <c r="A5835" s="1" t="s">
        <v>16795</v>
      </c>
      <c r="B5835" s="1" t="s">
        <v>8521</v>
      </c>
      <c r="C5835" s="8">
        <v>43302</v>
      </c>
      <c r="D5835" s="7">
        <v>43307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c r="V5835" s="1">
        <f t="shared" si="91"/>
        <v>1819.6000000000001</v>
      </c>
      <c r="W5835" s="30">
        <f>Orders[[#This Row],[Profit]]/Orders[[#This Row],[Sales]]</f>
        <v>0</v>
      </c>
    </row>
    <row r="5836" spans="1:23" x14ac:dyDescent="0.35">
      <c r="A5836" s="1" t="s">
        <v>16796</v>
      </c>
      <c r="B5836" s="1" t="s">
        <v>8522</v>
      </c>
      <c r="C5836" s="8">
        <v>42895</v>
      </c>
      <c r="D5836" s="7">
        <v>42902</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-42.8</v>
      </c>
      <c r="V5836" s="1">
        <f t="shared" si="91"/>
        <v>321</v>
      </c>
      <c r="W5836" s="30">
        <f>Orders[[#This Row],[Profit]]/Orders[[#This Row],[Sales]]</f>
        <v>-0.66666666666666663</v>
      </c>
    </row>
    <row r="5837" spans="1:23" x14ac:dyDescent="0.35">
      <c r="A5837" s="1" t="s">
        <v>16797</v>
      </c>
      <c r="B5837" s="1" t="s">
        <v>8522</v>
      </c>
      <c r="C5837" s="8">
        <v>42895</v>
      </c>
      <c r="D5837" s="7">
        <v>42902</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c r="V5837" s="1">
        <f t="shared" si="91"/>
        <v>115.56</v>
      </c>
      <c r="W5837" s="30">
        <f>Orders[[#This Row],[Profit]]/Orders[[#This Row],[Sales]]</f>
        <v>-0.7</v>
      </c>
    </row>
    <row r="5838" spans="1:23" x14ac:dyDescent="0.35">
      <c r="A5838" s="1" t="s">
        <v>16798</v>
      </c>
      <c r="B5838" s="1" t="s">
        <v>8522</v>
      </c>
      <c r="C5838" s="8">
        <v>42895</v>
      </c>
      <c r="D5838" s="7">
        <v>42902</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-8.1675000000000004</v>
      </c>
      <c r="V5838" s="1">
        <f t="shared" si="91"/>
        <v>363</v>
      </c>
      <c r="W5838" s="30">
        <f>Orders[[#This Row],[Profit]]/Orders[[#This Row],[Sales]]</f>
        <v>-0.11250000000000002</v>
      </c>
    </row>
    <row r="5839" spans="1:23" x14ac:dyDescent="0.35">
      <c r="A5839" s="1" t="s">
        <v>16799</v>
      </c>
      <c r="B5839" s="1" t="s">
        <v>8523</v>
      </c>
      <c r="C5839" s="8">
        <v>43796</v>
      </c>
      <c r="D5839" s="7">
        <v>43802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5.7568000000000001</v>
      </c>
      <c r="V5839" s="1">
        <f t="shared" si="91"/>
        <v>230.27199999999999</v>
      </c>
      <c r="W5839" s="30">
        <f>Orders[[#This Row],[Profit]]/Orders[[#This Row],[Sales]]</f>
        <v>0.1</v>
      </c>
    </row>
    <row r="5840" spans="1:23" x14ac:dyDescent="0.35">
      <c r="A5840" s="1" t="s">
        <v>16800</v>
      </c>
      <c r="B5840" s="1" t="s">
        <v>8528</v>
      </c>
      <c r="C5840" s="8">
        <v>42821</v>
      </c>
      <c r="D5840" s="7">
        <v>42828</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83.7</v>
      </c>
      <c r="S5840" s="1">
        <v>5</v>
      </c>
      <c r="T5840" s="1">
        <v>0</v>
      </c>
      <c r="U5840" s="1">
        <v>3.3479999999999999</v>
      </c>
      <c r="V5840" s="1">
        <f t="shared" si="91"/>
        <v>418.5</v>
      </c>
      <c r="W5840" s="30">
        <f>Orders[[#This Row],[Profit]]/Orders[[#This Row],[Sales]]</f>
        <v>3.9999999999999994E-2</v>
      </c>
    </row>
    <row r="5841" spans="1:23" x14ac:dyDescent="0.35">
      <c r="A5841" s="1" t="s">
        <v>16801</v>
      </c>
      <c r="B5841" s="1" t="s">
        <v>8531</v>
      </c>
      <c r="C5841" s="8">
        <v>43000</v>
      </c>
      <c r="D5841" s="7">
        <v>43004</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v>
      </c>
      <c r="S5841" s="1">
        <v>5</v>
      </c>
      <c r="T5841" s="1">
        <v>0</v>
      </c>
      <c r="U5841" s="1">
        <v>15.552</v>
      </c>
      <c r="V5841" s="1">
        <f t="shared" si="91"/>
        <v>162</v>
      </c>
      <c r="W5841" s="30">
        <f>Orders[[#This Row],[Profit]]/Orders[[#This Row],[Sales]]</f>
        <v>0.48</v>
      </c>
    </row>
    <row r="5842" spans="1:23" x14ac:dyDescent="0.35">
      <c r="A5842" s="1" t="s">
        <v>16802</v>
      </c>
      <c r="B5842" s="1" t="s">
        <v>8531</v>
      </c>
      <c r="C5842" s="8">
        <v>43000</v>
      </c>
      <c r="D5842" s="7">
        <v>43004</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11.035399999999999</v>
      </c>
      <c r="V5842" s="1">
        <f t="shared" si="91"/>
        <v>95.96</v>
      </c>
      <c r="W5842" s="30">
        <f>Orders[[#This Row],[Profit]]/Orders[[#This Row],[Sales]]</f>
        <v>0.23</v>
      </c>
    </row>
    <row r="5843" spans="1:23" x14ac:dyDescent="0.35">
      <c r="A5843" s="1" t="s">
        <v>16803</v>
      </c>
      <c r="B5843" s="1" t="s">
        <v>8532</v>
      </c>
      <c r="C5843" s="8">
        <v>43056</v>
      </c>
      <c r="D5843" s="7">
        <v>43060</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415.96800000000002</v>
      </c>
      <c r="S5843" s="1">
        <v>4</v>
      </c>
      <c r="T5843" s="1">
        <v>0.2</v>
      </c>
      <c r="U5843" s="1">
        <v>51.996000000000002</v>
      </c>
      <c r="V5843" s="1">
        <f t="shared" si="91"/>
        <v>1663.8720000000001</v>
      </c>
      <c r="W5843" s="30">
        <f>Orders[[#This Row],[Profit]]/Orders[[#This Row],[Sales]]</f>
        <v>0.125</v>
      </c>
    </row>
    <row r="5844" spans="1:23" x14ac:dyDescent="0.35">
      <c r="A5844" s="1" t="s">
        <v>16804</v>
      </c>
      <c r="B5844" s="1" t="s">
        <v>8532</v>
      </c>
      <c r="C5844" s="8">
        <v>43056</v>
      </c>
      <c r="D5844" s="7">
        <v>43060</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6.0979999999999999</v>
      </c>
      <c r="V5844" s="1">
        <f t="shared" si="91"/>
        <v>1524.5</v>
      </c>
      <c r="W5844" s="30">
        <f>Orders[[#This Row],[Profit]]/Orders[[#This Row],[Sales]]</f>
        <v>0.02</v>
      </c>
    </row>
    <row r="5845" spans="1:23" x14ac:dyDescent="0.35">
      <c r="A5845" s="1" t="s">
        <v>16805</v>
      </c>
      <c r="B5845" s="1" t="s">
        <v>8532</v>
      </c>
      <c r="C5845" s="8">
        <v>43056</v>
      </c>
      <c r="D5845" s="7">
        <v>43060</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29.145600000000002</v>
      </c>
      <c r="V5845" s="1">
        <f t="shared" si="91"/>
        <v>323.83999999999997</v>
      </c>
      <c r="W5845" s="30">
        <f>Orders[[#This Row],[Profit]]/Orders[[#This Row],[Sales]]</f>
        <v>0.36000000000000004</v>
      </c>
    </row>
    <row r="5846" spans="1:23" x14ac:dyDescent="0.35">
      <c r="A5846" s="1" t="s">
        <v>16806</v>
      </c>
      <c r="B5846" s="1" t="s">
        <v>8532</v>
      </c>
      <c r="C5846" s="8">
        <v>43056</v>
      </c>
      <c r="D5846" s="7">
        <v>43060</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54.404699999999998</v>
      </c>
      <c r="V5846" s="1">
        <f t="shared" si="91"/>
        <v>5440.47</v>
      </c>
      <c r="W5846" s="30">
        <f>Orders[[#This Row],[Profit]]/Orders[[#This Row],[Sales]]</f>
        <v>6.9999999999999993E-2</v>
      </c>
    </row>
    <row r="5847" spans="1:23" x14ac:dyDescent="0.35">
      <c r="A5847" s="1" t="s">
        <v>16807</v>
      </c>
      <c r="B5847" s="1" t="s">
        <v>8532</v>
      </c>
      <c r="C5847" s="8">
        <v>43056</v>
      </c>
      <c r="D5847" s="7">
        <v>43060</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v>
      </c>
      <c r="S5847" s="1">
        <v>5</v>
      </c>
      <c r="T5847" s="1">
        <v>0</v>
      </c>
      <c r="U5847" s="1">
        <v>15.552</v>
      </c>
      <c r="V5847" s="1">
        <f t="shared" si="91"/>
        <v>162</v>
      </c>
      <c r="W5847" s="30">
        <f>Orders[[#This Row],[Profit]]/Orders[[#This Row],[Sales]]</f>
        <v>0.48</v>
      </c>
    </row>
    <row r="5848" spans="1:23" x14ac:dyDescent="0.35">
      <c r="A5848" s="1" t="s">
        <v>16808</v>
      </c>
      <c r="B5848" s="1" t="s">
        <v>8532</v>
      </c>
      <c r="C5848" s="8">
        <v>43056</v>
      </c>
      <c r="D5848" s="7">
        <v>43060</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225.56800000000001</v>
      </c>
      <c r="S5848" s="1">
        <v>2</v>
      </c>
      <c r="T5848" s="1">
        <v>0.2</v>
      </c>
      <c r="U5848" s="1">
        <v>2.8195999999999999</v>
      </c>
      <c r="V5848" s="1">
        <f t="shared" si="91"/>
        <v>451.13600000000002</v>
      </c>
      <c r="W5848" s="30">
        <f>Orders[[#This Row],[Profit]]/Orders[[#This Row],[Sales]]</f>
        <v>1.2499999999999999E-2</v>
      </c>
    </row>
    <row r="5849" spans="1:23" x14ac:dyDescent="0.35">
      <c r="A5849" s="1" t="s">
        <v>16809</v>
      </c>
      <c r="B5849" s="1" t="s">
        <v>8532</v>
      </c>
      <c r="C5849" s="8">
        <v>43056</v>
      </c>
      <c r="D5849" s="7">
        <v>43060</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36.6</v>
      </c>
      <c r="S5849" s="1">
        <v>3</v>
      </c>
      <c r="T5849" s="1">
        <v>0</v>
      </c>
      <c r="U5849" s="1">
        <v>15.372</v>
      </c>
      <c r="V5849" s="1">
        <f t="shared" si="91"/>
        <v>109.80000000000001</v>
      </c>
      <c r="W5849" s="30">
        <f>Orders[[#This Row],[Profit]]/Orders[[#This Row],[Sales]]</f>
        <v>0.42</v>
      </c>
    </row>
    <row r="5850" spans="1:23" x14ac:dyDescent="0.35">
      <c r="A5850" s="1" t="s">
        <v>16810</v>
      </c>
      <c r="B5850" s="1" t="s">
        <v>8535</v>
      </c>
      <c r="C5850" s="8">
        <v>43049</v>
      </c>
      <c r="D5850" s="7">
        <v>43053</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178.91</v>
      </c>
      <c r="V5850" s="1">
        <f t="shared" si="91"/>
        <v>1431.28</v>
      </c>
      <c r="W5850" s="30">
        <f>Orders[[#This Row],[Profit]]/Orders[[#This Row],[Sales]]</f>
        <v>0.25</v>
      </c>
    </row>
    <row r="5851" spans="1:23" x14ac:dyDescent="0.35">
      <c r="A5851" s="1" t="s">
        <v>16811</v>
      </c>
      <c r="B5851" s="1" t="s">
        <v>8535</v>
      </c>
      <c r="C5851" s="8">
        <v>43049</v>
      </c>
      <c r="D5851" s="7">
        <v>43053</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143.1918</v>
      </c>
      <c r="V5851" s="1">
        <f t="shared" si="91"/>
        <v>2386.5299999999997</v>
      </c>
      <c r="W5851" s="30">
        <f>Orders[[#This Row],[Profit]]/Orders[[#This Row],[Sales]]</f>
        <v>0.18</v>
      </c>
    </row>
    <row r="5852" spans="1:23" x14ac:dyDescent="0.35">
      <c r="A5852" s="1" t="s">
        <v>16812</v>
      </c>
      <c r="B5852" s="1" t="s">
        <v>8535</v>
      </c>
      <c r="C5852" s="8">
        <v>43049</v>
      </c>
      <c r="D5852" s="7">
        <v>43053</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c r="V5852" s="1">
        <f t="shared" si="91"/>
        <v>549.99</v>
      </c>
      <c r="W5852" s="30">
        <f>Orders[[#This Row],[Profit]]/Orders[[#This Row],[Sales]]</f>
        <v>0.5</v>
      </c>
    </row>
    <row r="5853" spans="1:23" x14ac:dyDescent="0.35">
      <c r="A5853" s="1" t="s">
        <v>16813</v>
      </c>
      <c r="B5853" s="1" t="s">
        <v>8535</v>
      </c>
      <c r="C5853" s="8">
        <v>43049</v>
      </c>
      <c r="D5853" s="7">
        <v>43053</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c r="V5853" s="1">
        <f t="shared" si="91"/>
        <v>224.28000000000003</v>
      </c>
      <c r="W5853" s="30">
        <f>Orders[[#This Row],[Profit]]/Orders[[#This Row],[Sales]]</f>
        <v>0.45999999999999996</v>
      </c>
    </row>
    <row r="5854" spans="1:23" x14ac:dyDescent="0.35">
      <c r="A5854" s="1" t="s">
        <v>16814</v>
      </c>
      <c r="B5854" s="1" t="s">
        <v>8535</v>
      </c>
      <c r="C5854" s="8">
        <v>43049</v>
      </c>
      <c r="D5854" s="7">
        <v>43053</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v>
      </c>
      <c r="V5854" s="1">
        <f t="shared" si="91"/>
        <v>87.66</v>
      </c>
      <c r="W5854" s="30">
        <f>Orders[[#This Row],[Profit]]/Orders[[#This Row],[Sales]]</f>
        <v>0.44</v>
      </c>
    </row>
    <row r="5855" spans="1:23" x14ac:dyDescent="0.35">
      <c r="A5855" s="1" t="s">
        <v>16815</v>
      </c>
      <c r="B5855" s="1" t="s">
        <v>8536</v>
      </c>
      <c r="C5855" s="8">
        <v>42623</v>
      </c>
      <c r="D5855" s="7">
        <v>42627</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c r="V5855" s="1">
        <f t="shared" si="91"/>
        <v>19.28</v>
      </c>
      <c r="W5855" s="30">
        <f>Orders[[#This Row],[Profit]]/Orders[[#This Row],[Sales]]</f>
        <v>0.49</v>
      </c>
    </row>
    <row r="5856" spans="1:23" x14ac:dyDescent="0.35">
      <c r="A5856" s="1" t="s">
        <v>16816</v>
      </c>
      <c r="B5856" s="1" t="s">
        <v>8537</v>
      </c>
      <c r="C5856" s="8">
        <v>42952</v>
      </c>
      <c r="D5856" s="7">
        <v>42958</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v>
      </c>
      <c r="S5856" s="1">
        <v>7</v>
      </c>
      <c r="T5856" s="1">
        <v>0.2</v>
      </c>
      <c r="U5856" s="1">
        <v>-1.2558</v>
      </c>
      <c r="V5856" s="1">
        <f t="shared" si="91"/>
        <v>234.416</v>
      </c>
      <c r="W5856" s="30">
        <f>Orders[[#This Row],[Profit]]/Orders[[#This Row],[Sales]]</f>
        <v>-3.7499999999999999E-2</v>
      </c>
    </row>
    <row r="5857" spans="1:23" x14ac:dyDescent="0.35">
      <c r="A5857" s="1" t="s">
        <v>16817</v>
      </c>
      <c r="B5857" s="1" t="s">
        <v>8537</v>
      </c>
      <c r="C5857" s="8">
        <v>42952</v>
      </c>
      <c r="D5857" s="7">
        <v>42958</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-4.8959999999999999</v>
      </c>
      <c r="V5857" s="1">
        <f t="shared" si="91"/>
        <v>69.12</v>
      </c>
      <c r="W5857" s="30">
        <f>Orders[[#This Row],[Profit]]/Orders[[#This Row],[Sales]]</f>
        <v>-0.21249999999999999</v>
      </c>
    </row>
    <row r="5858" spans="1:23" x14ac:dyDescent="0.35">
      <c r="A5858" s="1" t="s">
        <v>16818</v>
      </c>
      <c r="B5858" s="1" t="s">
        <v>8537</v>
      </c>
      <c r="C5858" s="8">
        <v>42952</v>
      </c>
      <c r="D5858" s="7">
        <v>42958</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1.3620000000000001</v>
      </c>
      <c r="S5858" s="1">
        <v>1</v>
      </c>
      <c r="T5858" s="1">
        <v>0.8</v>
      </c>
      <c r="U5858" s="1">
        <v>-2.1791999999999998</v>
      </c>
      <c r="V5858" s="1">
        <f t="shared" si="91"/>
        <v>1.3620000000000001</v>
      </c>
      <c r="W5858" s="30">
        <f>Orders[[#This Row],[Profit]]/Orders[[#This Row],[Sales]]</f>
        <v>-1.5999999999999996</v>
      </c>
    </row>
    <row r="5859" spans="1:23" x14ac:dyDescent="0.35">
      <c r="A5859" s="1" t="s">
        <v>16819</v>
      </c>
      <c r="B5859" s="1" t="s">
        <v>8537</v>
      </c>
      <c r="C5859" s="8">
        <v>42952</v>
      </c>
      <c r="D5859" s="7">
        <v>42958</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v>
      </c>
      <c r="V5859" s="1">
        <f t="shared" si="91"/>
        <v>73.8</v>
      </c>
      <c r="W5859" s="30">
        <f>Orders[[#This Row],[Profit]]/Orders[[#This Row],[Sales]]</f>
        <v>-0.77500000000000002</v>
      </c>
    </row>
    <row r="5860" spans="1:23" x14ac:dyDescent="0.35">
      <c r="A5860" s="1" t="s">
        <v>16820</v>
      </c>
      <c r="B5860" s="1" t="s">
        <v>8538</v>
      </c>
      <c r="C5860" s="8">
        <v>43711</v>
      </c>
      <c r="D5860" s="7">
        <v>43715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239.666</v>
      </c>
      <c r="S5860" s="1">
        <v>2</v>
      </c>
      <c r="T5860" s="1">
        <v>0.15</v>
      </c>
      <c r="U5860" s="1">
        <v>14.098000000000001</v>
      </c>
      <c r="V5860" s="1">
        <f t="shared" si="91"/>
        <v>479.33199999999999</v>
      </c>
      <c r="W5860" s="30">
        <f>Orders[[#This Row],[Profit]]/Orders[[#This Row],[Sales]]</f>
        <v>5.8823529411764712E-2</v>
      </c>
    </row>
    <row r="5861" spans="1:23" x14ac:dyDescent="0.35">
      <c r="A5861" s="1" t="s">
        <v>16821</v>
      </c>
      <c r="B5861" s="1" t="s">
        <v>8539</v>
      </c>
      <c r="C5861" s="8">
        <v>43040</v>
      </c>
      <c r="D5861" s="7">
        <v>43047</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45.293999999999997</v>
      </c>
      <c r="V5861" s="1">
        <f t="shared" si="91"/>
        <v>603.91999999999996</v>
      </c>
      <c r="W5861" s="30">
        <f>Orders[[#This Row],[Profit]]/Orders[[#This Row],[Sales]]</f>
        <v>0.15</v>
      </c>
    </row>
    <row r="5862" spans="1:23" x14ac:dyDescent="0.35">
      <c r="A5862" s="1" t="s">
        <v>16822</v>
      </c>
      <c r="B5862" s="1" t="s">
        <v>8541</v>
      </c>
      <c r="C5862" s="8">
        <v>42854</v>
      </c>
      <c r="D5862" s="7">
        <v>42859</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v>
      </c>
      <c r="S5862" s="1">
        <v>2</v>
      </c>
      <c r="T5862" s="1">
        <v>0.2</v>
      </c>
      <c r="U5862" s="1">
        <v>2.8883999999999999</v>
      </c>
      <c r="V5862" s="1">
        <f t="shared" si="91"/>
        <v>15.936</v>
      </c>
      <c r="W5862" s="30">
        <f>Orders[[#This Row],[Profit]]/Orders[[#This Row],[Sales]]</f>
        <v>0.36249999999999999</v>
      </c>
    </row>
    <row r="5863" spans="1:23" x14ac:dyDescent="0.35">
      <c r="A5863" s="1" t="s">
        <v>16823</v>
      </c>
      <c r="B5863" s="1" t="s">
        <v>8542</v>
      </c>
      <c r="C5863" s="8">
        <v>43221</v>
      </c>
      <c r="D5863" s="7">
        <v>43224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c r="V5863" s="1">
        <f t="shared" si="91"/>
        <v>219.84</v>
      </c>
      <c r="W5863" s="30">
        <f>Orders[[#This Row],[Profit]]/Orders[[#This Row],[Sales]]</f>
        <v>0.49</v>
      </c>
    </row>
    <row r="5864" spans="1:23" x14ac:dyDescent="0.35">
      <c r="A5864" s="1" t="s">
        <v>16824</v>
      </c>
      <c r="B5864" s="1" t="s">
        <v>8542</v>
      </c>
      <c r="C5864" s="8">
        <v>43221</v>
      </c>
      <c r="D5864" s="7">
        <v>43224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c r="V5864" s="1">
        <f t="shared" si="91"/>
        <v>58.320000000000007</v>
      </c>
      <c r="W5864" s="30">
        <f>Orders[[#This Row],[Profit]]/Orders[[#This Row],[Sales]]</f>
        <v>0.48000000000000004</v>
      </c>
    </row>
    <row r="5865" spans="1:23" x14ac:dyDescent="0.35">
      <c r="A5865" s="1" t="s">
        <v>16825</v>
      </c>
      <c r="B5865" s="1" t="s">
        <v>8542</v>
      </c>
      <c r="C5865" s="8">
        <v>43221</v>
      </c>
      <c r="D5865" s="7">
        <v>43224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c r="V5865" s="1">
        <f t="shared" si="91"/>
        <v>22.32</v>
      </c>
      <c r="W5865" s="30">
        <f>Orders[[#This Row],[Profit]]/Orders[[#This Row],[Sales]]</f>
        <v>0.39</v>
      </c>
    </row>
    <row r="5866" spans="1:23" x14ac:dyDescent="0.35">
      <c r="A5866" s="1" t="s">
        <v>16826</v>
      </c>
      <c r="B5866" s="1" t="s">
        <v>8545</v>
      </c>
      <c r="C5866" s="8">
        <v>42587</v>
      </c>
      <c r="D5866" s="7">
        <v>42589</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v>
      </c>
      <c r="V5866" s="1">
        <f t="shared" si="91"/>
        <v>238.41</v>
      </c>
      <c r="W5866" s="30">
        <f>Orders[[#This Row],[Profit]]/Orders[[#This Row],[Sales]]</f>
        <v>0.28000000000000003</v>
      </c>
    </row>
    <row r="5867" spans="1:23" x14ac:dyDescent="0.35">
      <c r="A5867" s="1" t="s">
        <v>16827</v>
      </c>
      <c r="B5867" s="1" t="s">
        <v>8545</v>
      </c>
      <c r="C5867" s="8">
        <v>42587</v>
      </c>
      <c r="D5867" s="7">
        <v>42589</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c r="V5867" s="1">
        <f t="shared" si="91"/>
        <v>9.1199999999999992</v>
      </c>
      <c r="W5867" s="30">
        <f>Orders[[#This Row],[Profit]]/Orders[[#This Row],[Sales]]</f>
        <v>0.44000000000000006</v>
      </c>
    </row>
    <row r="5868" spans="1:23" x14ac:dyDescent="0.35">
      <c r="A5868" s="1" t="s">
        <v>16828</v>
      </c>
      <c r="B5868" s="1" t="s">
        <v>8545</v>
      </c>
      <c r="C5868" s="8">
        <v>42587</v>
      </c>
      <c r="D5868" s="7">
        <v>42589</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294.67099999999999</v>
      </c>
      <c r="V5868" s="1">
        <f t="shared" si="91"/>
        <v>5666.75</v>
      </c>
      <c r="W5868" s="30">
        <f>Orders[[#This Row],[Profit]]/Orders[[#This Row],[Sales]]</f>
        <v>0.26</v>
      </c>
    </row>
    <row r="5869" spans="1:23" x14ac:dyDescent="0.35">
      <c r="A5869" s="1" t="s">
        <v>16829</v>
      </c>
      <c r="B5869" s="1" t="s">
        <v>8546</v>
      </c>
      <c r="C5869" s="8">
        <v>43104</v>
      </c>
      <c r="D5869" s="7">
        <v>43108</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0.58399999999999996</v>
      </c>
      <c r="V5869" s="1">
        <f t="shared" si="91"/>
        <v>4.6719999999999997</v>
      </c>
      <c r="W5869" s="30">
        <f>Orders[[#This Row],[Profit]]/Orders[[#This Row],[Sales]]</f>
        <v>0.125</v>
      </c>
    </row>
    <row r="5870" spans="1:23" x14ac:dyDescent="0.35">
      <c r="A5870" s="1" t="s">
        <v>16830</v>
      </c>
      <c r="B5870" s="1" t="s">
        <v>8546</v>
      </c>
      <c r="C5870" s="8">
        <v>43104</v>
      </c>
      <c r="D5870" s="7">
        <v>43108</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v>
      </c>
      <c r="S5870" s="1">
        <v>6</v>
      </c>
      <c r="T5870" s="1">
        <v>0.7</v>
      </c>
      <c r="U5870" s="1">
        <v>-80.177999999999997</v>
      </c>
      <c r="V5870" s="1">
        <f t="shared" si="91"/>
        <v>627.48</v>
      </c>
      <c r="W5870" s="30">
        <f>Orders[[#This Row],[Profit]]/Orders[[#This Row],[Sales]]</f>
        <v>-0.76666666666666661</v>
      </c>
    </row>
    <row r="5871" spans="1:23" x14ac:dyDescent="0.35">
      <c r="A5871" s="1" t="s">
        <v>16831</v>
      </c>
      <c r="B5871" s="1" t="s">
        <v>8547</v>
      </c>
      <c r="C5871" s="8">
        <v>43411</v>
      </c>
      <c r="D5871" s="7">
        <v>43416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v>
      </c>
      <c r="S5871" s="1">
        <v>4</v>
      </c>
      <c r="T5871" s="1">
        <v>0.2</v>
      </c>
      <c r="U5871" s="1">
        <v>100.196</v>
      </c>
      <c r="V5871" s="1">
        <f t="shared" si="91"/>
        <v>6412.5439999999999</v>
      </c>
      <c r="W5871" s="30">
        <f>Orders[[#This Row],[Profit]]/Orders[[#This Row],[Sales]]</f>
        <v>6.25E-2</v>
      </c>
    </row>
    <row r="5872" spans="1:23" x14ac:dyDescent="0.35">
      <c r="A5872" s="1" t="s">
        <v>16832</v>
      </c>
      <c r="B5872" s="1" t="s">
        <v>8550</v>
      </c>
      <c r="C5872" s="8">
        <v>43265</v>
      </c>
      <c r="D5872" s="7">
        <v>43265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1293.4880000000001</v>
      </c>
      <c r="S5872" s="1">
        <v>7</v>
      </c>
      <c r="T5872" s="1">
        <v>0.2</v>
      </c>
      <c r="U5872" s="1">
        <v>80.843000000000004</v>
      </c>
      <c r="V5872" s="1">
        <f t="shared" si="91"/>
        <v>9054.4160000000011</v>
      </c>
      <c r="W5872" s="30">
        <f>Orders[[#This Row],[Profit]]/Orders[[#This Row],[Sales]]</f>
        <v>6.25E-2</v>
      </c>
    </row>
    <row r="5873" spans="1:23" x14ac:dyDescent="0.35">
      <c r="A5873" s="1" t="s">
        <v>16833</v>
      </c>
      <c r="B5873" s="1" t="s">
        <v>8551</v>
      </c>
      <c r="C5873" s="8">
        <v>43367</v>
      </c>
      <c r="D5873" s="7">
        <v>43371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c r="V5873" s="1">
        <f t="shared" si="91"/>
        <v>383.85</v>
      </c>
      <c r="W5873" s="30">
        <f>Orders[[#This Row],[Profit]]/Orders[[#This Row],[Sales]]</f>
        <v>0.16999999999999998</v>
      </c>
    </row>
    <row r="5874" spans="1:23" x14ac:dyDescent="0.35">
      <c r="A5874" s="1" t="s">
        <v>16834</v>
      </c>
      <c r="B5874" s="1" t="s">
        <v>8552</v>
      </c>
      <c r="C5874" s="8">
        <v>43554</v>
      </c>
      <c r="D5874" s="7">
        <v>43558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16.732800000000001</v>
      </c>
      <c r="V5874" s="1">
        <f t="shared" si="91"/>
        <v>59.76</v>
      </c>
      <c r="W5874" s="30">
        <f>Orders[[#This Row],[Profit]]/Orders[[#This Row],[Sales]]</f>
        <v>0.28000000000000003</v>
      </c>
    </row>
    <row r="5875" spans="1:23" x14ac:dyDescent="0.35">
      <c r="A5875" s="1" t="s">
        <v>16835</v>
      </c>
      <c r="B5875" s="1" t="s">
        <v>8553</v>
      </c>
      <c r="C5875" s="8">
        <v>43620</v>
      </c>
      <c r="D5875" s="7">
        <v>43620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c r="V5875" s="1">
        <f t="shared" si="91"/>
        <v>756.56</v>
      </c>
      <c r="W5875" s="30">
        <f>Orders[[#This Row],[Profit]]/Orders[[#This Row],[Sales]]</f>
        <v>0.5</v>
      </c>
    </row>
    <row r="5876" spans="1:23" x14ac:dyDescent="0.35">
      <c r="A5876" s="1" t="s">
        <v>16836</v>
      </c>
      <c r="B5876" s="1" t="s">
        <v>8553</v>
      </c>
      <c r="C5876" s="8">
        <v>43620</v>
      </c>
      <c r="D5876" s="7">
        <v>43620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9.5399999999999991</v>
      </c>
      <c r="S5876" s="1">
        <v>3</v>
      </c>
      <c r="T5876" s="1">
        <v>0</v>
      </c>
      <c r="U5876" s="1">
        <v>4.3883999999999999</v>
      </c>
      <c r="V5876" s="1">
        <f t="shared" si="91"/>
        <v>28.619999999999997</v>
      </c>
      <c r="W5876" s="30">
        <f>Orders[[#This Row],[Profit]]/Orders[[#This Row],[Sales]]</f>
        <v>0.46</v>
      </c>
    </row>
    <row r="5877" spans="1:23" x14ac:dyDescent="0.35">
      <c r="A5877" s="1" t="s">
        <v>16837</v>
      </c>
      <c r="B5877" s="1" t="s">
        <v>8554</v>
      </c>
      <c r="C5877" s="8">
        <v>42832</v>
      </c>
      <c r="D5877" s="7">
        <v>42834</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c r="V5877" s="1">
        <f t="shared" si="91"/>
        <v>35.207999999999998</v>
      </c>
      <c r="W5877" s="30">
        <f>Orders[[#This Row],[Profit]]/Orders[[#This Row],[Sales]]</f>
        <v>8.7499999999999994E-2</v>
      </c>
    </row>
    <row r="5878" spans="1:23" x14ac:dyDescent="0.35">
      <c r="A5878" s="1" t="s">
        <v>16838</v>
      </c>
      <c r="B5878" s="1" t="s">
        <v>8555</v>
      </c>
      <c r="C5878" s="8">
        <v>42511</v>
      </c>
      <c r="D5878" s="7">
        <v>42516</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447.86</v>
      </c>
      <c r="S5878" s="1">
        <v>7</v>
      </c>
      <c r="T5878" s="1">
        <v>0</v>
      </c>
      <c r="U5878" s="1">
        <v>219.45140000000001</v>
      </c>
      <c r="V5878" s="1">
        <f t="shared" si="91"/>
        <v>3135.02</v>
      </c>
      <c r="W5878" s="30">
        <f>Orders[[#This Row],[Profit]]/Orders[[#This Row],[Sales]]</f>
        <v>0.49</v>
      </c>
    </row>
    <row r="5879" spans="1:23" x14ac:dyDescent="0.35">
      <c r="A5879" s="1" t="s">
        <v>16839</v>
      </c>
      <c r="B5879" s="1" t="s">
        <v>8555</v>
      </c>
      <c r="C5879" s="8">
        <v>42511</v>
      </c>
      <c r="D5879" s="7">
        <v>42516</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8.7905999999999995</v>
      </c>
      <c r="V5879" s="1">
        <f t="shared" si="91"/>
        <v>53.820000000000007</v>
      </c>
      <c r="W5879" s="30">
        <f>Orders[[#This Row],[Profit]]/Orders[[#This Row],[Sales]]</f>
        <v>0.48999999999999994</v>
      </c>
    </row>
    <row r="5880" spans="1:23" x14ac:dyDescent="0.35">
      <c r="A5880" s="1" t="s">
        <v>16840</v>
      </c>
      <c r="B5880" s="1" t="s">
        <v>8555</v>
      </c>
      <c r="C5880" s="8">
        <v>42511</v>
      </c>
      <c r="D5880" s="7">
        <v>42516</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68.846400000000003</v>
      </c>
      <c r="V5880" s="1">
        <f t="shared" si="91"/>
        <v>1475.28</v>
      </c>
      <c r="W5880" s="30">
        <f>Orders[[#This Row],[Profit]]/Orders[[#This Row],[Sales]]</f>
        <v>0.28000000000000003</v>
      </c>
    </row>
    <row r="5881" spans="1:23" x14ac:dyDescent="0.35">
      <c r="A5881" s="1" t="s">
        <v>16841</v>
      </c>
      <c r="B5881" s="1" t="s">
        <v>8556</v>
      </c>
      <c r="C5881" s="8">
        <v>43348</v>
      </c>
      <c r="D5881" s="7">
        <v>43354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92.236800000000002</v>
      </c>
      <c r="V5881" s="1">
        <f t="shared" si="91"/>
        <v>768.64</v>
      </c>
      <c r="W5881" s="30">
        <f>Orders[[#This Row],[Profit]]/Orders[[#This Row],[Sales]]</f>
        <v>0.48000000000000004</v>
      </c>
    </row>
    <row r="5882" spans="1:23" x14ac:dyDescent="0.35">
      <c r="A5882" s="1" t="s">
        <v>16842</v>
      </c>
      <c r="B5882" s="1" t="s">
        <v>8557</v>
      </c>
      <c r="C5882" s="8">
        <v>43361</v>
      </c>
      <c r="D5882" s="7">
        <v>43365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801.56799999999998</v>
      </c>
      <c r="S5882" s="1">
        <v>2</v>
      </c>
      <c r="T5882" s="1">
        <v>0.2</v>
      </c>
      <c r="U5882" s="1">
        <v>50.097999999999999</v>
      </c>
      <c r="V5882" s="1">
        <f t="shared" si="91"/>
        <v>1603.136</v>
      </c>
      <c r="W5882" s="30">
        <f>Orders[[#This Row],[Profit]]/Orders[[#This Row],[Sales]]</f>
        <v>6.25E-2</v>
      </c>
    </row>
    <row r="5883" spans="1:23" x14ac:dyDescent="0.35">
      <c r="A5883" s="1" t="s">
        <v>16843</v>
      </c>
      <c r="B5883" s="1" t="s">
        <v>8557</v>
      </c>
      <c r="C5883" s="8">
        <v>43361</v>
      </c>
      <c r="D5883" s="7">
        <v>43365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180.76589999999999</v>
      </c>
      <c r="V5883" s="1">
        <f t="shared" si="91"/>
        <v>3320.19</v>
      </c>
      <c r="W5883" s="30">
        <f>Orders[[#This Row],[Profit]]/Orders[[#This Row],[Sales]]</f>
        <v>0.48999999999999994</v>
      </c>
    </row>
    <row r="5884" spans="1:23" x14ac:dyDescent="0.35">
      <c r="A5884" s="1" t="s">
        <v>16844</v>
      </c>
      <c r="B5884" s="1" t="s">
        <v>8557</v>
      </c>
      <c r="C5884" s="8">
        <v>43361</v>
      </c>
      <c r="D5884" s="7">
        <v>43365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-99.621899999999997</v>
      </c>
      <c r="V5884" s="1">
        <f t="shared" si="91"/>
        <v>7969.7520000000004</v>
      </c>
      <c r="W5884" s="30">
        <f>Orders[[#This Row],[Profit]]/Orders[[#This Row],[Sales]]</f>
        <v>-0.11249999999999999</v>
      </c>
    </row>
    <row r="5885" spans="1:23" x14ac:dyDescent="0.35">
      <c r="A5885" s="1" t="s">
        <v>16845</v>
      </c>
      <c r="B5885" s="1" t="s">
        <v>8558</v>
      </c>
      <c r="C5885" s="8">
        <v>43172</v>
      </c>
      <c r="D5885" s="7">
        <v>43174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7.3528000000000002</v>
      </c>
      <c r="V5885" s="1">
        <f t="shared" si="91"/>
        <v>56.56</v>
      </c>
      <c r="W5885" s="30">
        <f>Orders[[#This Row],[Profit]]/Orders[[#This Row],[Sales]]</f>
        <v>0.26</v>
      </c>
    </row>
    <row r="5886" spans="1:23" x14ac:dyDescent="0.35">
      <c r="A5886" s="1" t="s">
        <v>16846</v>
      </c>
      <c r="B5886" s="1" t="s">
        <v>8558</v>
      </c>
      <c r="C5886" s="8">
        <v>43172</v>
      </c>
      <c r="D5886" s="7">
        <v>43174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196.50360000000001</v>
      </c>
      <c r="V5886" s="1">
        <f t="shared" si="91"/>
        <v>14737.77</v>
      </c>
      <c r="W5886" s="30">
        <f>Orders[[#This Row],[Profit]]/Orders[[#This Row],[Sales]]</f>
        <v>0.04</v>
      </c>
    </row>
    <row r="5887" spans="1:23" x14ac:dyDescent="0.35">
      <c r="A5887" s="1" t="s">
        <v>16847</v>
      </c>
      <c r="B5887" s="1" t="s">
        <v>8559</v>
      </c>
      <c r="C5887" s="8">
        <v>42659</v>
      </c>
      <c r="D5887" s="7">
        <v>42660</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v>
      </c>
      <c r="S5887" s="1">
        <v>3</v>
      </c>
      <c r="T5887" s="1">
        <v>0.2</v>
      </c>
      <c r="U5887" s="1">
        <v>5.0232000000000001</v>
      </c>
      <c r="V5887" s="1">
        <f t="shared" si="91"/>
        <v>43.055999999999997</v>
      </c>
      <c r="W5887" s="30">
        <f>Orders[[#This Row],[Profit]]/Orders[[#This Row],[Sales]]</f>
        <v>0.35</v>
      </c>
    </row>
    <row r="5888" spans="1:23" x14ac:dyDescent="0.35">
      <c r="A5888" s="1" t="s">
        <v>16848</v>
      </c>
      <c r="B5888" s="1" t="s">
        <v>8559</v>
      </c>
      <c r="C5888" s="8">
        <v>42659</v>
      </c>
      <c r="D5888" s="7">
        <v>42660</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86.385599999999997</v>
      </c>
      <c r="V5888" s="1">
        <f t="shared" si="91"/>
        <v>539.91</v>
      </c>
      <c r="W5888" s="30">
        <f>Orders[[#This Row],[Profit]]/Orders[[#This Row],[Sales]]</f>
        <v>0.48</v>
      </c>
    </row>
    <row r="5889" spans="1:23" x14ac:dyDescent="0.35">
      <c r="A5889" s="1" t="s">
        <v>16849</v>
      </c>
      <c r="B5889" s="1" t="s">
        <v>8560</v>
      </c>
      <c r="C5889" s="8">
        <v>43746</v>
      </c>
      <c r="D5889" s="7">
        <v>43749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c r="V5889" s="1">
        <f t="shared" si="91"/>
        <v>42.76</v>
      </c>
      <c r="W5889" s="30">
        <f>Orders[[#This Row],[Profit]]/Orders[[#This Row],[Sales]]</f>
        <v>0.26</v>
      </c>
    </row>
    <row r="5890" spans="1:23" x14ac:dyDescent="0.35">
      <c r="A5890" s="1" t="s">
        <v>16850</v>
      </c>
      <c r="B5890" s="1" t="s">
        <v>8563</v>
      </c>
      <c r="C5890" s="8">
        <v>42862</v>
      </c>
      <c r="D5890" s="7">
        <v>42867</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c r="V5890" s="1">
        <f t="shared" ref="V5890:V5953" si="92">PRODUCT(S5890,R5890)</f>
        <v>91.36</v>
      </c>
      <c r="W5890" s="30">
        <f>Orders[[#This Row],[Profit]]/Orders[[#This Row],[Sales]]</f>
        <v>0.45999999999999996</v>
      </c>
    </row>
    <row r="5891" spans="1:23" x14ac:dyDescent="0.35">
      <c r="A5891" s="1" t="s">
        <v>16851</v>
      </c>
      <c r="B5891" s="1" t="s">
        <v>8567</v>
      </c>
      <c r="C5891" s="8">
        <v>43204</v>
      </c>
      <c r="D5891" s="7">
        <v>43207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11.7782</v>
      </c>
      <c r="V5891" s="1">
        <f t="shared" si="92"/>
        <v>50.12</v>
      </c>
      <c r="W5891" s="30">
        <f>Orders[[#This Row],[Profit]]/Orders[[#This Row],[Sales]]</f>
        <v>0.47000000000000003</v>
      </c>
    </row>
    <row r="5892" spans="1:23" x14ac:dyDescent="0.35">
      <c r="A5892" s="1" t="s">
        <v>16852</v>
      </c>
      <c r="B5892" s="1" t="s">
        <v>8568</v>
      </c>
      <c r="C5892" s="8">
        <v>43425</v>
      </c>
      <c r="D5892" s="7">
        <v>43430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13.4512</v>
      </c>
      <c r="V5892" s="1">
        <f t="shared" si="92"/>
        <v>38.432000000000002</v>
      </c>
      <c r="W5892" s="30">
        <f>Orders[[#This Row],[Profit]]/Orders[[#This Row],[Sales]]</f>
        <v>0.35</v>
      </c>
    </row>
    <row r="5893" spans="1:23" x14ac:dyDescent="0.35">
      <c r="A5893" s="1" t="s">
        <v>16853</v>
      </c>
      <c r="B5893" s="1" t="s">
        <v>8568</v>
      </c>
      <c r="C5893" s="8">
        <v>43425</v>
      </c>
      <c r="D5893" s="7">
        <v>43430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1.6175999999999999</v>
      </c>
      <c r="V5893" s="1">
        <f t="shared" si="92"/>
        <v>43.136000000000003</v>
      </c>
      <c r="W5893" s="30">
        <f>Orders[[#This Row],[Profit]]/Orders[[#This Row],[Sales]]</f>
        <v>7.4999999999999997E-2</v>
      </c>
    </row>
    <row r="5894" spans="1:23" x14ac:dyDescent="0.35">
      <c r="A5894" s="1" t="s">
        <v>16854</v>
      </c>
      <c r="B5894" s="1" t="s">
        <v>8568</v>
      </c>
      <c r="C5894" s="8">
        <v>43425</v>
      </c>
      <c r="D5894" s="7">
        <v>43430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81.575999999999993</v>
      </c>
      <c r="S5894" s="1">
        <v>3</v>
      </c>
      <c r="T5894" s="1">
        <v>0.2</v>
      </c>
      <c r="U5894" s="1">
        <v>2.0394000000000001</v>
      </c>
      <c r="V5894" s="1">
        <f t="shared" si="92"/>
        <v>244.72799999999998</v>
      </c>
      <c r="W5894" s="30">
        <f>Orders[[#This Row],[Profit]]/Orders[[#This Row],[Sales]]</f>
        <v>2.5000000000000005E-2</v>
      </c>
    </row>
    <row r="5895" spans="1:23" x14ac:dyDescent="0.35">
      <c r="A5895" s="1" t="s">
        <v>16855</v>
      </c>
      <c r="B5895" s="1" t="s">
        <v>8569</v>
      </c>
      <c r="C5895" s="8">
        <v>43718</v>
      </c>
      <c r="D5895" s="7">
        <v>43722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1.3622000000000001</v>
      </c>
      <c r="V5895" s="1">
        <f t="shared" si="92"/>
        <v>2.78</v>
      </c>
      <c r="W5895" s="30">
        <f>Orders[[#This Row],[Profit]]/Orders[[#This Row],[Sales]]</f>
        <v>0.49000000000000005</v>
      </c>
    </row>
    <row r="5896" spans="1:23" x14ac:dyDescent="0.35">
      <c r="A5896" s="1" t="s">
        <v>16856</v>
      </c>
      <c r="B5896" s="1" t="s">
        <v>8570</v>
      </c>
      <c r="C5896" s="8">
        <v>43717</v>
      </c>
      <c r="D5896" s="7">
        <v>43722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23.968800000000002</v>
      </c>
      <c r="V5896" s="1">
        <f t="shared" si="92"/>
        <v>299.61</v>
      </c>
      <c r="W5896" s="30">
        <f>Orders[[#This Row],[Profit]]/Orders[[#This Row],[Sales]]</f>
        <v>0.24000000000000002</v>
      </c>
    </row>
    <row r="5897" spans="1:23" x14ac:dyDescent="0.35">
      <c r="A5897" s="1" t="s">
        <v>16857</v>
      </c>
      <c r="B5897" s="1" t="s">
        <v>8571</v>
      </c>
      <c r="C5897" s="8">
        <v>42675</v>
      </c>
      <c r="D5897" s="7">
        <v>42682</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v>
      </c>
      <c r="S5897" s="1">
        <v>3</v>
      </c>
      <c r="T5897" s="1">
        <v>0</v>
      </c>
      <c r="U5897" s="1">
        <v>22.2</v>
      </c>
      <c r="V5897" s="1">
        <f t="shared" si="92"/>
        <v>133.19999999999999</v>
      </c>
      <c r="W5897" s="30">
        <f>Orders[[#This Row],[Profit]]/Orders[[#This Row],[Sales]]</f>
        <v>0.5</v>
      </c>
    </row>
    <row r="5898" spans="1:23" x14ac:dyDescent="0.35">
      <c r="A5898" s="1" t="s">
        <v>16858</v>
      </c>
      <c r="B5898" s="1" t="s">
        <v>8571</v>
      </c>
      <c r="C5898" s="8">
        <v>42675</v>
      </c>
      <c r="D5898" s="7">
        <v>42682</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v>
      </c>
      <c r="S5898" s="1">
        <v>5</v>
      </c>
      <c r="T5898" s="1">
        <v>0</v>
      </c>
      <c r="U5898" s="1">
        <v>9.6300000000000008</v>
      </c>
      <c r="V5898" s="1">
        <f t="shared" si="92"/>
        <v>107</v>
      </c>
      <c r="W5898" s="30">
        <f>Orders[[#This Row],[Profit]]/Orders[[#This Row],[Sales]]</f>
        <v>0.45000000000000007</v>
      </c>
    </row>
    <row r="5899" spans="1:23" x14ac:dyDescent="0.35">
      <c r="A5899" s="1" t="s">
        <v>16859</v>
      </c>
      <c r="B5899" s="1" t="s">
        <v>8572</v>
      </c>
      <c r="C5899" s="8">
        <v>43193</v>
      </c>
      <c r="D5899" s="7">
        <v>43199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22.0472</v>
      </c>
      <c r="V5899" s="1">
        <f t="shared" si="92"/>
        <v>284.48</v>
      </c>
      <c r="W5899" s="30">
        <f>Orders[[#This Row],[Profit]]/Orders[[#This Row],[Sales]]</f>
        <v>0.31</v>
      </c>
    </row>
    <row r="5900" spans="1:23" x14ac:dyDescent="0.35">
      <c r="A5900" s="1" t="s">
        <v>16860</v>
      </c>
      <c r="B5900" s="1" t="s">
        <v>8572</v>
      </c>
      <c r="C5900" s="8">
        <v>43193</v>
      </c>
      <c r="D5900" s="7">
        <v>43199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c r="V5900" s="1">
        <f t="shared" si="92"/>
        <v>1039.8399999999999</v>
      </c>
      <c r="W5900" s="30">
        <f>Orders[[#This Row],[Profit]]/Orders[[#This Row],[Sales]]</f>
        <v>0.48000000000000004</v>
      </c>
    </row>
    <row r="5901" spans="1:23" x14ac:dyDescent="0.35">
      <c r="A5901" s="1" t="s">
        <v>16861</v>
      </c>
      <c r="B5901" s="1" t="s">
        <v>8573</v>
      </c>
      <c r="C5901" s="8">
        <v>43477</v>
      </c>
      <c r="D5901" s="7">
        <v>43481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c r="V5901" s="1">
        <f t="shared" si="92"/>
        <v>9.7799999999999994</v>
      </c>
      <c r="W5901" s="30">
        <f>Orders[[#This Row],[Profit]]/Orders[[#This Row],[Sales]]</f>
        <v>0.5</v>
      </c>
    </row>
    <row r="5902" spans="1:23" x14ac:dyDescent="0.35">
      <c r="A5902" s="1" t="s">
        <v>16862</v>
      </c>
      <c r="B5902" s="1" t="s">
        <v>8574</v>
      </c>
      <c r="C5902" s="8">
        <v>43059</v>
      </c>
      <c r="D5902" s="7">
        <v>43063</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7.56</v>
      </c>
      <c r="V5902" s="1">
        <f t="shared" si="92"/>
        <v>217.72800000000001</v>
      </c>
      <c r="W5902" s="30">
        <f>Orders[[#This Row],[Profit]]/Orders[[#This Row],[Sales]]</f>
        <v>0.3125</v>
      </c>
    </row>
    <row r="5903" spans="1:23" x14ac:dyDescent="0.35">
      <c r="A5903" s="1" t="s">
        <v>16863</v>
      </c>
      <c r="B5903" s="1" t="s">
        <v>8575</v>
      </c>
      <c r="C5903" s="8">
        <v>43431</v>
      </c>
      <c r="D5903" s="7">
        <v>43436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c r="V5903" s="1">
        <f t="shared" si="92"/>
        <v>94.679999999999993</v>
      </c>
      <c r="W5903" s="30">
        <f>Orders[[#This Row],[Profit]]/Orders[[#This Row],[Sales]]</f>
        <v>0.33</v>
      </c>
    </row>
    <row r="5904" spans="1:23" x14ac:dyDescent="0.35">
      <c r="A5904" s="1" t="s">
        <v>16864</v>
      </c>
      <c r="B5904" s="1" t="s">
        <v>8576</v>
      </c>
      <c r="C5904" s="8">
        <v>43775</v>
      </c>
      <c r="D5904" s="7">
        <v>43775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28.171800000000001</v>
      </c>
      <c r="V5904" s="1">
        <f t="shared" si="92"/>
        <v>179.82</v>
      </c>
      <c r="W5904" s="30">
        <f>Orders[[#This Row],[Profit]]/Orders[[#This Row],[Sales]]</f>
        <v>0.47000000000000003</v>
      </c>
    </row>
    <row r="5905" spans="1:23" x14ac:dyDescent="0.35">
      <c r="A5905" s="1" t="s">
        <v>16865</v>
      </c>
      <c r="B5905" s="1" t="s">
        <v>8576</v>
      </c>
      <c r="C5905" s="8">
        <v>43775</v>
      </c>
      <c r="D5905" s="7">
        <v>43775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22.226400000000002</v>
      </c>
      <c r="V5905" s="1">
        <f t="shared" si="92"/>
        <v>181.44</v>
      </c>
      <c r="W5905" s="30">
        <f>Orders[[#This Row],[Profit]]/Orders[[#This Row],[Sales]]</f>
        <v>0.49000000000000005</v>
      </c>
    </row>
    <row r="5906" spans="1:23" x14ac:dyDescent="0.35">
      <c r="A5906" s="1" t="s">
        <v>16866</v>
      </c>
      <c r="B5906" s="1" t="s">
        <v>8576</v>
      </c>
      <c r="C5906" s="8">
        <v>43775</v>
      </c>
      <c r="D5906" s="7">
        <v>43775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v>
      </c>
      <c r="S5906" s="1">
        <v>5</v>
      </c>
      <c r="T5906" s="1">
        <v>0</v>
      </c>
      <c r="U5906" s="1">
        <v>12.672000000000001</v>
      </c>
      <c r="V5906" s="1">
        <f t="shared" si="92"/>
        <v>132</v>
      </c>
      <c r="W5906" s="30">
        <f>Orders[[#This Row],[Profit]]/Orders[[#This Row],[Sales]]</f>
        <v>0.48000000000000004</v>
      </c>
    </row>
    <row r="5907" spans="1:23" x14ac:dyDescent="0.35">
      <c r="A5907" s="1" t="s">
        <v>16867</v>
      </c>
      <c r="B5907" s="1" t="s">
        <v>8576</v>
      </c>
      <c r="C5907" s="8">
        <v>43775</v>
      </c>
      <c r="D5907" s="7">
        <v>43775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c r="V5907" s="1">
        <f t="shared" si="92"/>
        <v>165.6</v>
      </c>
      <c r="W5907" s="30">
        <f>Orders[[#This Row],[Profit]]/Orders[[#This Row],[Sales]]</f>
        <v>0.48000000000000004</v>
      </c>
    </row>
    <row r="5908" spans="1:23" x14ac:dyDescent="0.35">
      <c r="A5908" s="1" t="s">
        <v>16868</v>
      </c>
      <c r="B5908" s="1" t="s">
        <v>8576</v>
      </c>
      <c r="C5908" s="8">
        <v>43775</v>
      </c>
      <c r="D5908" s="7">
        <v>43775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1.0169999999999999</v>
      </c>
      <c r="V5908" s="1">
        <f t="shared" si="92"/>
        <v>16.95</v>
      </c>
      <c r="W5908" s="30">
        <f>Orders[[#This Row],[Profit]]/Orders[[#This Row],[Sales]]</f>
        <v>0.06</v>
      </c>
    </row>
    <row r="5909" spans="1:23" x14ac:dyDescent="0.35">
      <c r="A5909" s="1" t="s">
        <v>16869</v>
      </c>
      <c r="B5909" s="1" t="s">
        <v>8577</v>
      </c>
      <c r="C5909" s="8">
        <v>43436</v>
      </c>
      <c r="D5909" s="7">
        <v>43441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c r="V5909" s="1">
        <f t="shared" si="92"/>
        <v>49.408000000000001</v>
      </c>
      <c r="W5909" s="30">
        <f>Orders[[#This Row],[Profit]]/Orders[[#This Row],[Sales]]</f>
        <v>0.37499999999999994</v>
      </c>
    </row>
    <row r="5910" spans="1:23" x14ac:dyDescent="0.35">
      <c r="A5910" s="1" t="s">
        <v>16870</v>
      </c>
      <c r="B5910" s="1" t="s">
        <v>8577</v>
      </c>
      <c r="C5910" s="8">
        <v>43436</v>
      </c>
      <c r="D5910" s="7">
        <v>43441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59.7</v>
      </c>
      <c r="S5910" s="1">
        <v>3</v>
      </c>
      <c r="T5910" s="1">
        <v>0</v>
      </c>
      <c r="U5910" s="1">
        <v>26.864999999999998</v>
      </c>
      <c r="V5910" s="1">
        <f t="shared" si="92"/>
        <v>179.10000000000002</v>
      </c>
      <c r="W5910" s="30">
        <f>Orders[[#This Row],[Profit]]/Orders[[#This Row],[Sales]]</f>
        <v>0.44999999999999996</v>
      </c>
    </row>
    <row r="5911" spans="1:23" x14ac:dyDescent="0.35">
      <c r="A5911" s="1" t="s">
        <v>16871</v>
      </c>
      <c r="B5911" s="1" t="s">
        <v>8577</v>
      </c>
      <c r="C5911" s="8">
        <v>43436</v>
      </c>
      <c r="D5911" s="7">
        <v>43441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c r="V5911" s="1">
        <f t="shared" si="92"/>
        <v>43.56</v>
      </c>
      <c r="W5911" s="30">
        <f>Orders[[#This Row],[Profit]]/Orders[[#This Row],[Sales]]</f>
        <v>0.39</v>
      </c>
    </row>
    <row r="5912" spans="1:23" x14ac:dyDescent="0.35">
      <c r="A5912" s="1" t="s">
        <v>16872</v>
      </c>
      <c r="B5912" s="1" t="s">
        <v>8577</v>
      </c>
      <c r="C5912" s="8">
        <v>43436</v>
      </c>
      <c r="D5912" s="7">
        <v>43441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c r="V5912" s="1">
        <f t="shared" si="92"/>
        <v>312.55200000000002</v>
      </c>
      <c r="W5912" s="30">
        <f>Orders[[#This Row],[Profit]]/Orders[[#This Row],[Sales]]</f>
        <v>0.32500000000000001</v>
      </c>
    </row>
    <row r="5913" spans="1:23" x14ac:dyDescent="0.35">
      <c r="A5913" s="1" t="s">
        <v>16873</v>
      </c>
      <c r="B5913" s="1" t="s">
        <v>8578</v>
      </c>
      <c r="C5913" s="8">
        <v>43451</v>
      </c>
      <c r="D5913" s="7">
        <v>43456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v>
      </c>
      <c r="V5913" s="1">
        <f t="shared" si="92"/>
        <v>139.59</v>
      </c>
      <c r="W5913" s="30">
        <f>Orders[[#This Row],[Profit]]/Orders[[#This Row],[Sales]]</f>
        <v>0.27999999999999997</v>
      </c>
    </row>
    <row r="5914" spans="1:23" x14ac:dyDescent="0.35">
      <c r="A5914" s="1" t="s">
        <v>16874</v>
      </c>
      <c r="B5914" s="1" t="s">
        <v>8579</v>
      </c>
      <c r="C5914" s="8">
        <v>42606</v>
      </c>
      <c r="D5914" s="7">
        <v>42608</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c r="V5914" s="1">
        <f t="shared" si="92"/>
        <v>76.5</v>
      </c>
      <c r="W5914" s="30">
        <f>Orders[[#This Row],[Profit]]/Orders[[#This Row],[Sales]]</f>
        <v>0.26</v>
      </c>
    </row>
    <row r="5915" spans="1:23" x14ac:dyDescent="0.35">
      <c r="A5915" s="1" t="s">
        <v>16875</v>
      </c>
      <c r="B5915" s="1" t="s">
        <v>8582</v>
      </c>
      <c r="C5915" s="8">
        <v>42995</v>
      </c>
      <c r="D5915" s="7">
        <v>43001</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1.0429999999999999</v>
      </c>
      <c r="V5915" s="1">
        <f t="shared" si="92"/>
        <v>74.5</v>
      </c>
      <c r="W5915" s="30">
        <f>Orders[[#This Row],[Profit]]/Orders[[#This Row],[Sales]]</f>
        <v>6.9999999999999993E-2</v>
      </c>
    </row>
    <row r="5916" spans="1:23" x14ac:dyDescent="0.35">
      <c r="A5916" s="1" t="s">
        <v>16876</v>
      </c>
      <c r="B5916" s="1" t="s">
        <v>8582</v>
      </c>
      <c r="C5916" s="8">
        <v>42995</v>
      </c>
      <c r="D5916" s="7">
        <v>43001</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c r="V5916" s="1">
        <f t="shared" si="92"/>
        <v>613.96999999999991</v>
      </c>
      <c r="W5916" s="30">
        <f>Orders[[#This Row],[Profit]]/Orders[[#This Row],[Sales]]</f>
        <v>0.47000000000000003</v>
      </c>
    </row>
    <row r="5917" spans="1:23" x14ac:dyDescent="0.35">
      <c r="A5917" s="1" t="s">
        <v>16877</v>
      </c>
      <c r="B5917" s="1" t="s">
        <v>8582</v>
      </c>
      <c r="C5917" s="8">
        <v>42995</v>
      </c>
      <c r="D5917" s="7">
        <v>43001</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8.8783999999999992</v>
      </c>
      <c r="V5917" s="1">
        <f t="shared" si="92"/>
        <v>399.52800000000002</v>
      </c>
      <c r="W5917" s="30">
        <f>Orders[[#This Row],[Profit]]/Orders[[#This Row],[Sales]]</f>
        <v>4.4444444444444439E-2</v>
      </c>
    </row>
    <row r="5918" spans="1:23" x14ac:dyDescent="0.35">
      <c r="A5918" s="1" t="s">
        <v>16878</v>
      </c>
      <c r="B5918" s="1" t="s">
        <v>8582</v>
      </c>
      <c r="C5918" s="8">
        <v>42995</v>
      </c>
      <c r="D5918" s="7">
        <v>43001</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27.434000000000001</v>
      </c>
      <c r="V5918" s="1">
        <f t="shared" si="92"/>
        <v>378.4</v>
      </c>
      <c r="W5918" s="30">
        <f>Orders[[#This Row],[Profit]]/Orders[[#This Row],[Sales]]</f>
        <v>0.29000000000000004</v>
      </c>
    </row>
    <row r="5919" spans="1:23" x14ac:dyDescent="0.35">
      <c r="A5919" s="1" t="s">
        <v>16879</v>
      </c>
      <c r="B5919" s="1" t="s">
        <v>8582</v>
      </c>
      <c r="C5919" s="8">
        <v>42995</v>
      </c>
      <c r="D5919" s="7">
        <v>43001</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c r="V5919" s="1">
        <f t="shared" si="92"/>
        <v>25372.223999999998</v>
      </c>
      <c r="W5919" s="30">
        <f>Orders[[#This Row],[Profit]]/Orders[[#This Row],[Sales]]</f>
        <v>3.7500000000000006E-2</v>
      </c>
    </row>
    <row r="5920" spans="1:23" x14ac:dyDescent="0.35">
      <c r="A5920" s="1" t="s">
        <v>16880</v>
      </c>
      <c r="B5920" s="1" t="s">
        <v>8582</v>
      </c>
      <c r="C5920" s="8">
        <v>42995</v>
      </c>
      <c r="D5920" s="7">
        <v>43001</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v>
      </c>
      <c r="S5920" s="1">
        <v>5</v>
      </c>
      <c r="T5920" s="1">
        <v>0.2</v>
      </c>
      <c r="U5920" s="1">
        <v>-25.048999999999999</v>
      </c>
      <c r="V5920" s="1">
        <f t="shared" si="92"/>
        <v>10019.6</v>
      </c>
      <c r="W5920" s="30">
        <f>Orders[[#This Row],[Profit]]/Orders[[#This Row],[Sales]]</f>
        <v>-1.2499999999999999E-2</v>
      </c>
    </row>
    <row r="5921" spans="1:23" x14ac:dyDescent="0.35">
      <c r="A5921" s="1" t="s">
        <v>16881</v>
      </c>
      <c r="B5921" s="1" t="s">
        <v>8582</v>
      </c>
      <c r="C5921" s="8">
        <v>42995</v>
      </c>
      <c r="D5921" s="7">
        <v>43001</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209.97</v>
      </c>
      <c r="S5921" s="1">
        <v>3</v>
      </c>
      <c r="T5921" s="1">
        <v>0</v>
      </c>
      <c r="U5921" s="1">
        <v>58.791600000000003</v>
      </c>
      <c r="V5921" s="1">
        <f t="shared" si="92"/>
        <v>629.91</v>
      </c>
      <c r="W5921" s="30">
        <f>Orders[[#This Row],[Profit]]/Orders[[#This Row],[Sales]]</f>
        <v>0.28000000000000003</v>
      </c>
    </row>
    <row r="5922" spans="1:23" x14ac:dyDescent="0.35">
      <c r="A5922" s="1" t="s">
        <v>16882</v>
      </c>
      <c r="B5922" s="1" t="s">
        <v>8582</v>
      </c>
      <c r="C5922" s="8">
        <v>42995</v>
      </c>
      <c r="D5922" s="7">
        <v>43001</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217.767</v>
      </c>
      <c r="V5922" s="1">
        <f t="shared" si="92"/>
        <v>1319.8</v>
      </c>
      <c r="W5922" s="30">
        <f>Orders[[#This Row],[Profit]]/Orders[[#This Row],[Sales]]</f>
        <v>0.33</v>
      </c>
    </row>
    <row r="5923" spans="1:23" x14ac:dyDescent="0.35">
      <c r="A5923" s="1" t="s">
        <v>16883</v>
      </c>
      <c r="B5923" s="1" t="s">
        <v>8582</v>
      </c>
      <c r="C5923" s="8">
        <v>42995</v>
      </c>
      <c r="D5923" s="7">
        <v>43001</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53.260800000000003</v>
      </c>
      <c r="V5923" s="1">
        <f t="shared" si="92"/>
        <v>221.92</v>
      </c>
      <c r="W5923" s="30">
        <f>Orders[[#This Row],[Profit]]/Orders[[#This Row],[Sales]]</f>
        <v>0.48000000000000004</v>
      </c>
    </row>
    <row r="5924" spans="1:23" x14ac:dyDescent="0.35">
      <c r="A5924" s="1" t="s">
        <v>16884</v>
      </c>
      <c r="B5924" s="1" t="s">
        <v>8582</v>
      </c>
      <c r="C5924" s="8">
        <v>42995</v>
      </c>
      <c r="D5924" s="7">
        <v>43001</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1.3560000000000001</v>
      </c>
      <c r="V5924" s="1">
        <f t="shared" si="92"/>
        <v>271.2</v>
      </c>
      <c r="W5924" s="30">
        <f>Orders[[#This Row],[Profit]]/Orders[[#This Row],[Sales]]</f>
        <v>2.0000000000000004E-2</v>
      </c>
    </row>
    <row r="5925" spans="1:23" x14ac:dyDescent="0.35">
      <c r="A5925" s="1" t="s">
        <v>16885</v>
      </c>
      <c r="B5925" s="1" t="s">
        <v>8583</v>
      </c>
      <c r="C5925" s="8">
        <v>43430</v>
      </c>
      <c r="D5925" s="7">
        <v>43434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v>
      </c>
      <c r="V5925" s="1">
        <f t="shared" si="92"/>
        <v>626.35199999999998</v>
      </c>
      <c r="W5925" s="30">
        <f>Orders[[#This Row],[Profit]]/Orders[[#This Row],[Sales]]</f>
        <v>-0.38333333333333336</v>
      </c>
    </row>
    <row r="5926" spans="1:23" x14ac:dyDescent="0.35">
      <c r="A5926" s="1" t="s">
        <v>16886</v>
      </c>
      <c r="B5926" s="1" t="s">
        <v>8584</v>
      </c>
      <c r="C5926" s="8">
        <v>43788</v>
      </c>
      <c r="D5926" s="7">
        <v>43791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22.96</v>
      </c>
      <c r="S5926" s="1">
        <v>7</v>
      </c>
      <c r="T5926" s="1">
        <v>0</v>
      </c>
      <c r="U5926" s="1">
        <v>6.6584000000000003</v>
      </c>
      <c r="V5926" s="1">
        <f t="shared" si="92"/>
        <v>160.72</v>
      </c>
      <c r="W5926" s="30">
        <f>Orders[[#This Row],[Profit]]/Orders[[#This Row],[Sales]]</f>
        <v>0.28999999999999998</v>
      </c>
    </row>
    <row r="5927" spans="1:23" x14ac:dyDescent="0.35">
      <c r="A5927" s="1" t="s">
        <v>16887</v>
      </c>
      <c r="B5927" s="1" t="s">
        <v>8585</v>
      </c>
      <c r="C5927" s="8">
        <v>43619</v>
      </c>
      <c r="D5927" s="7">
        <v>43624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362.83499999999998</v>
      </c>
      <c r="V5927" s="1">
        <f t="shared" si="92"/>
        <v>10995</v>
      </c>
      <c r="W5927" s="30">
        <f>Orders[[#This Row],[Profit]]/Orders[[#This Row],[Sales]]</f>
        <v>0.32999999999999996</v>
      </c>
    </row>
    <row r="5928" spans="1:23" x14ac:dyDescent="0.35">
      <c r="A5928" s="1" t="s">
        <v>16888</v>
      </c>
      <c r="B5928" s="1" t="s">
        <v>8586</v>
      </c>
      <c r="C5928" s="8">
        <v>42468</v>
      </c>
      <c r="D5928" s="7">
        <v>42472</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316.13920000000002</v>
      </c>
      <c r="V5928" s="1">
        <f t="shared" si="92"/>
        <v>9727.36</v>
      </c>
      <c r="W5928" s="30">
        <f>Orders[[#This Row],[Profit]]/Orders[[#This Row],[Sales]]</f>
        <v>0.26</v>
      </c>
    </row>
    <row r="5929" spans="1:23" x14ac:dyDescent="0.35">
      <c r="A5929" s="1" t="s">
        <v>16889</v>
      </c>
      <c r="B5929" s="1" t="s">
        <v>8587</v>
      </c>
      <c r="C5929" s="8">
        <v>42654</v>
      </c>
      <c r="D5929" s="7">
        <v>42658</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3.4357000000000002</v>
      </c>
      <c r="V5929" s="1">
        <f t="shared" si="92"/>
        <v>7.31</v>
      </c>
      <c r="W5929" s="30">
        <f>Orders[[#This Row],[Profit]]/Orders[[#This Row],[Sales]]</f>
        <v>0.47000000000000003</v>
      </c>
    </row>
    <row r="5930" spans="1:23" x14ac:dyDescent="0.35">
      <c r="A5930" s="1" t="s">
        <v>16890</v>
      </c>
      <c r="B5930" s="1" t="s">
        <v>8587</v>
      </c>
      <c r="C5930" s="8">
        <v>42654</v>
      </c>
      <c r="D5930" s="7">
        <v>42658</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3.9247999999999998</v>
      </c>
      <c r="V5930" s="1">
        <f t="shared" si="92"/>
        <v>35.68</v>
      </c>
      <c r="W5930" s="30">
        <f>Orders[[#This Row],[Profit]]/Orders[[#This Row],[Sales]]</f>
        <v>0.44</v>
      </c>
    </row>
    <row r="5931" spans="1:23" x14ac:dyDescent="0.35">
      <c r="A5931" s="1" t="s">
        <v>16891</v>
      </c>
      <c r="B5931" s="1" t="s">
        <v>8588</v>
      </c>
      <c r="C5931" s="8">
        <v>43653</v>
      </c>
      <c r="D5931" s="7">
        <v>43655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v>
      </c>
      <c r="S5931" s="1">
        <v>3</v>
      </c>
      <c r="T5931" s="1">
        <v>0.5</v>
      </c>
      <c r="U5931" s="1">
        <v>-45.349200000000003</v>
      </c>
      <c r="V5931" s="1">
        <f t="shared" si="92"/>
        <v>261.63</v>
      </c>
      <c r="W5931" s="30">
        <f>Orders[[#This Row],[Profit]]/Orders[[#This Row],[Sales]]</f>
        <v>-0.52000000000000013</v>
      </c>
    </row>
    <row r="5932" spans="1:23" x14ac:dyDescent="0.35">
      <c r="A5932" s="1" t="s">
        <v>16892</v>
      </c>
      <c r="B5932" s="1" t="s">
        <v>8588</v>
      </c>
      <c r="C5932" s="8">
        <v>43653</v>
      </c>
      <c r="D5932" s="7">
        <v>43655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v>
      </c>
      <c r="S5932" s="1">
        <v>3</v>
      </c>
      <c r="T5932" s="1">
        <v>0.2</v>
      </c>
      <c r="U5932" s="1">
        <v>5.4432</v>
      </c>
      <c r="V5932" s="1">
        <f t="shared" si="92"/>
        <v>46.655999999999999</v>
      </c>
      <c r="W5932" s="30">
        <f>Orders[[#This Row],[Profit]]/Orders[[#This Row],[Sales]]</f>
        <v>0.35000000000000003</v>
      </c>
    </row>
    <row r="5933" spans="1:23" x14ac:dyDescent="0.35">
      <c r="A5933" s="1" t="s">
        <v>16893</v>
      </c>
      <c r="B5933" s="1" t="s">
        <v>8588</v>
      </c>
      <c r="C5933" s="8">
        <v>43653</v>
      </c>
      <c r="D5933" s="7">
        <v>43655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683.98800000000006</v>
      </c>
      <c r="S5933" s="1">
        <v>2</v>
      </c>
      <c r="T5933" s="1">
        <v>0.4</v>
      </c>
      <c r="U5933" s="1">
        <v>-113.998</v>
      </c>
      <c r="V5933" s="1">
        <f t="shared" si="92"/>
        <v>1367.9760000000001</v>
      </c>
      <c r="W5933" s="30">
        <f>Orders[[#This Row],[Profit]]/Orders[[#This Row],[Sales]]</f>
        <v>-0.16666666666666666</v>
      </c>
    </row>
    <row r="5934" spans="1:23" x14ac:dyDescent="0.35">
      <c r="A5934" s="1" t="s">
        <v>16894</v>
      </c>
      <c r="B5934" s="1" t="s">
        <v>8588</v>
      </c>
      <c r="C5934" s="8">
        <v>43653</v>
      </c>
      <c r="D5934" s="7">
        <v>43655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13.391999999999999</v>
      </c>
      <c r="S5934" s="1">
        <v>3</v>
      </c>
      <c r="T5934" s="1">
        <v>0.2</v>
      </c>
      <c r="U5934" s="1">
        <v>1.0044</v>
      </c>
      <c r="V5934" s="1">
        <f t="shared" si="92"/>
        <v>40.176000000000002</v>
      </c>
      <c r="W5934" s="30">
        <f>Orders[[#This Row],[Profit]]/Orders[[#This Row],[Sales]]</f>
        <v>7.4999999999999997E-2</v>
      </c>
    </row>
    <row r="5935" spans="1:23" x14ac:dyDescent="0.35">
      <c r="A5935" s="1" t="s">
        <v>16895</v>
      </c>
      <c r="B5935" s="1" t="s">
        <v>8588</v>
      </c>
      <c r="C5935" s="8">
        <v>43653</v>
      </c>
      <c r="D5935" s="7">
        <v>43655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v>
      </c>
      <c r="S5935" s="1">
        <v>3</v>
      </c>
      <c r="T5935" s="1">
        <v>0.2</v>
      </c>
      <c r="U5935" s="1">
        <v>4.8231000000000002</v>
      </c>
      <c r="V5935" s="1">
        <f t="shared" si="92"/>
        <v>50.328000000000003</v>
      </c>
      <c r="W5935" s="30">
        <f>Orders[[#This Row],[Profit]]/Orders[[#This Row],[Sales]]</f>
        <v>0.28750000000000003</v>
      </c>
    </row>
    <row r="5936" spans="1:23" x14ac:dyDescent="0.35">
      <c r="A5936" s="1" t="s">
        <v>16896</v>
      </c>
      <c r="B5936" s="1" t="s">
        <v>8588</v>
      </c>
      <c r="C5936" s="8">
        <v>43653</v>
      </c>
      <c r="D5936" s="7">
        <v>43655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85.787000000000006</v>
      </c>
      <c r="V5936" s="1">
        <f t="shared" si="92"/>
        <v>1055.8399999999999</v>
      </c>
      <c r="W5936" s="30">
        <f>Orders[[#This Row],[Profit]]/Orders[[#This Row],[Sales]]</f>
        <v>0.16250000000000003</v>
      </c>
    </row>
    <row r="5937" spans="1:23" x14ac:dyDescent="0.35">
      <c r="A5937" s="1" t="s">
        <v>16897</v>
      </c>
      <c r="B5937" s="1" t="s">
        <v>8589</v>
      </c>
      <c r="C5937" s="8">
        <v>43285</v>
      </c>
      <c r="D5937" s="7">
        <v>43285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c r="V5937" s="1">
        <f t="shared" si="92"/>
        <v>127</v>
      </c>
      <c r="W5937" s="30">
        <f>Orders[[#This Row],[Profit]]/Orders[[#This Row],[Sales]]</f>
        <v>0.33999999999999997</v>
      </c>
    </row>
    <row r="5938" spans="1:23" x14ac:dyDescent="0.35">
      <c r="A5938" s="1" t="s">
        <v>16898</v>
      </c>
      <c r="B5938" s="1" t="s">
        <v>8589</v>
      </c>
      <c r="C5938" s="8">
        <v>43285</v>
      </c>
      <c r="D5938" s="7">
        <v>43285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v>
      </c>
      <c r="S5938" s="1">
        <v>3</v>
      </c>
      <c r="T5938" s="1">
        <v>0.2</v>
      </c>
      <c r="U5938" s="1">
        <v>19.9665</v>
      </c>
      <c r="V5938" s="1">
        <f t="shared" si="92"/>
        <v>532.43999999999994</v>
      </c>
      <c r="W5938" s="30">
        <f>Orders[[#This Row],[Profit]]/Orders[[#This Row],[Sales]]</f>
        <v>0.1125</v>
      </c>
    </row>
    <row r="5939" spans="1:23" x14ac:dyDescent="0.35">
      <c r="A5939" s="1" t="s">
        <v>16899</v>
      </c>
      <c r="B5939" s="1" t="s">
        <v>8589</v>
      </c>
      <c r="C5939" s="8">
        <v>43285</v>
      </c>
      <c r="D5939" s="7">
        <v>43285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8.9969999999999999</v>
      </c>
      <c r="V5939" s="1">
        <f t="shared" si="92"/>
        <v>215.928</v>
      </c>
      <c r="W5939" s="30">
        <f>Orders[[#This Row],[Profit]]/Orders[[#This Row],[Sales]]</f>
        <v>0.125</v>
      </c>
    </row>
    <row r="5940" spans="1:23" x14ac:dyDescent="0.35">
      <c r="A5940" s="1" t="s">
        <v>16900</v>
      </c>
      <c r="B5940" s="1" t="s">
        <v>8590</v>
      </c>
      <c r="C5940" s="8">
        <v>43604</v>
      </c>
      <c r="D5940" s="7">
        <v>43610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c r="V5940" s="1">
        <f t="shared" si="92"/>
        <v>95.992000000000004</v>
      </c>
      <c r="W5940" s="30">
        <f>Orders[[#This Row],[Profit]]/Orders[[#This Row],[Sales]]</f>
        <v>9.9999999999999992E-2</v>
      </c>
    </row>
    <row r="5941" spans="1:23" x14ac:dyDescent="0.35">
      <c r="A5941" s="1" t="s">
        <v>16901</v>
      </c>
      <c r="B5941" s="1" t="s">
        <v>8590</v>
      </c>
      <c r="C5941" s="8">
        <v>43604</v>
      </c>
      <c r="D5941" s="7">
        <v>43610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13.215999999999999</v>
      </c>
      <c r="S5941" s="1">
        <v>4</v>
      </c>
      <c r="T5941" s="1">
        <v>0.2</v>
      </c>
      <c r="U5941" s="1">
        <v>4.2952000000000004</v>
      </c>
      <c r="V5941" s="1">
        <f t="shared" si="92"/>
        <v>52.863999999999997</v>
      </c>
      <c r="W5941" s="30">
        <f>Orders[[#This Row],[Profit]]/Orders[[#This Row],[Sales]]</f>
        <v>0.32500000000000007</v>
      </c>
    </row>
    <row r="5942" spans="1:23" x14ac:dyDescent="0.35">
      <c r="A5942" s="1" t="s">
        <v>16902</v>
      </c>
      <c r="B5942" s="1" t="s">
        <v>8591</v>
      </c>
      <c r="C5942" s="8">
        <v>43750</v>
      </c>
      <c r="D5942" s="7">
        <v>43752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v>
      </c>
      <c r="S5942" s="1">
        <v>12</v>
      </c>
      <c r="T5942" s="1">
        <v>0</v>
      </c>
      <c r="U5942" s="1">
        <v>130.75200000000001</v>
      </c>
      <c r="V5942" s="1">
        <f t="shared" si="92"/>
        <v>5230.08</v>
      </c>
      <c r="W5942" s="30">
        <f>Orders[[#This Row],[Profit]]/Orders[[#This Row],[Sales]]</f>
        <v>0.30000000000000004</v>
      </c>
    </row>
    <row r="5943" spans="1:23" x14ac:dyDescent="0.35">
      <c r="A5943" s="1" t="s">
        <v>16903</v>
      </c>
      <c r="B5943" s="1" t="s">
        <v>8591</v>
      </c>
      <c r="C5943" s="8">
        <v>43750</v>
      </c>
      <c r="D5943" s="7">
        <v>43752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1.5875999999999999</v>
      </c>
      <c r="V5943" s="1">
        <f t="shared" si="92"/>
        <v>11.76</v>
      </c>
      <c r="W5943" s="30">
        <f>Orders[[#This Row],[Profit]]/Orders[[#This Row],[Sales]]</f>
        <v>0.26999999999999996</v>
      </c>
    </row>
    <row r="5944" spans="1:23" x14ac:dyDescent="0.35">
      <c r="A5944" s="1" t="s">
        <v>16904</v>
      </c>
      <c r="B5944" s="1" t="s">
        <v>8592</v>
      </c>
      <c r="C5944" s="8">
        <v>43318</v>
      </c>
      <c r="D5944" s="7">
        <v>43325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v>
      </c>
      <c r="V5944" s="1">
        <f t="shared" si="92"/>
        <v>844.67200000000003</v>
      </c>
      <c r="W5944" s="30">
        <f>Orders[[#This Row],[Profit]]/Orders[[#This Row],[Sales]]</f>
        <v>8.7499999999999994E-2</v>
      </c>
    </row>
    <row r="5945" spans="1:23" x14ac:dyDescent="0.35">
      <c r="A5945" s="1" t="s">
        <v>16905</v>
      </c>
      <c r="B5945" s="1" t="s">
        <v>8593</v>
      </c>
      <c r="C5945" s="8">
        <v>42607</v>
      </c>
      <c r="D5945" s="7">
        <v>42611</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2.6375999999999999</v>
      </c>
      <c r="V5945" s="1">
        <f t="shared" si="92"/>
        <v>6.28</v>
      </c>
      <c r="W5945" s="30">
        <f>Orders[[#This Row],[Profit]]/Orders[[#This Row],[Sales]]</f>
        <v>0.42</v>
      </c>
    </row>
    <row r="5946" spans="1:23" x14ac:dyDescent="0.35">
      <c r="A5946" s="1" t="s">
        <v>16906</v>
      </c>
      <c r="B5946" s="1" t="s">
        <v>8593</v>
      </c>
      <c r="C5946" s="8">
        <v>42607</v>
      </c>
      <c r="D5946" s="7">
        <v>42611</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30.431999999999999</v>
      </c>
      <c r="V5946" s="1">
        <f t="shared" si="92"/>
        <v>475.5</v>
      </c>
      <c r="W5946" s="30">
        <f>Orders[[#This Row],[Profit]]/Orders[[#This Row],[Sales]]</f>
        <v>0.32</v>
      </c>
    </row>
    <row r="5947" spans="1:23" x14ac:dyDescent="0.35">
      <c r="A5947" s="1" t="s">
        <v>16907</v>
      </c>
      <c r="B5947" s="1" t="s">
        <v>8593</v>
      </c>
      <c r="C5947" s="8">
        <v>42607</v>
      </c>
      <c r="D5947" s="7">
        <v>42611</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12.441599999999999</v>
      </c>
      <c r="V5947" s="1">
        <f t="shared" si="92"/>
        <v>103.68</v>
      </c>
      <c r="W5947" s="30">
        <f>Orders[[#This Row],[Profit]]/Orders[[#This Row],[Sales]]</f>
        <v>0.47999999999999993</v>
      </c>
    </row>
    <row r="5948" spans="1:23" x14ac:dyDescent="0.35">
      <c r="A5948" s="1" t="s">
        <v>16908</v>
      </c>
      <c r="B5948" s="1" t="s">
        <v>8593</v>
      </c>
      <c r="C5948" s="8">
        <v>42607</v>
      </c>
      <c r="D5948" s="7">
        <v>42611</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v>
      </c>
      <c r="V5948" s="1">
        <f t="shared" si="92"/>
        <v>195.36</v>
      </c>
      <c r="W5948" s="30">
        <f>Orders[[#This Row],[Profit]]/Orders[[#This Row],[Sales]]</f>
        <v>0.26999999999999996</v>
      </c>
    </row>
    <row r="5949" spans="1:23" x14ac:dyDescent="0.35">
      <c r="A5949" s="1" t="s">
        <v>16909</v>
      </c>
      <c r="B5949" s="1" t="s">
        <v>8594</v>
      </c>
      <c r="C5949" s="8">
        <v>42992</v>
      </c>
      <c r="D5949" s="7">
        <v>42996</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12.691000000000001</v>
      </c>
      <c r="V5949" s="1">
        <f t="shared" si="92"/>
        <v>129.5</v>
      </c>
      <c r="W5949" s="30">
        <f>Orders[[#This Row],[Profit]]/Orders[[#This Row],[Sales]]</f>
        <v>0.49000000000000005</v>
      </c>
    </row>
    <row r="5950" spans="1:23" x14ac:dyDescent="0.35">
      <c r="A5950" s="1" t="s">
        <v>16910</v>
      </c>
      <c r="B5950" s="1" t="s">
        <v>8595</v>
      </c>
      <c r="C5950" s="8">
        <v>43529</v>
      </c>
      <c r="D5950" s="7">
        <v>43529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c r="V5950" s="1">
        <f t="shared" si="92"/>
        <v>170.72</v>
      </c>
      <c r="W5950" s="30">
        <f>Orders[[#This Row],[Profit]]/Orders[[#This Row],[Sales]]</f>
        <v>0.46</v>
      </c>
    </row>
    <row r="5951" spans="1:23" x14ac:dyDescent="0.35">
      <c r="A5951" s="1" t="s">
        <v>16911</v>
      </c>
      <c r="B5951" s="1" t="s">
        <v>8595</v>
      </c>
      <c r="C5951" s="8">
        <v>43529</v>
      </c>
      <c r="D5951" s="7">
        <v>43529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299.97000000000003</v>
      </c>
      <c r="S5951" s="1">
        <v>3</v>
      </c>
      <c r="T5951" s="1">
        <v>0</v>
      </c>
      <c r="U5951" s="1">
        <v>125.98739999999999</v>
      </c>
      <c r="V5951" s="1">
        <f t="shared" si="92"/>
        <v>899.91000000000008</v>
      </c>
      <c r="W5951" s="30">
        <f>Orders[[#This Row],[Profit]]/Orders[[#This Row],[Sales]]</f>
        <v>0.41999999999999993</v>
      </c>
    </row>
    <row r="5952" spans="1:23" x14ac:dyDescent="0.35">
      <c r="A5952" s="1" t="s">
        <v>16912</v>
      </c>
      <c r="B5952" s="1" t="s">
        <v>8595</v>
      </c>
      <c r="C5952" s="8">
        <v>43529</v>
      </c>
      <c r="D5952" s="7">
        <v>43529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c r="V5952" s="1">
        <f t="shared" si="92"/>
        <v>524.48</v>
      </c>
      <c r="W5952" s="30">
        <f>Orders[[#This Row],[Profit]]/Orders[[#This Row],[Sales]]</f>
        <v>0.3</v>
      </c>
    </row>
    <row r="5953" spans="1:23" x14ac:dyDescent="0.35">
      <c r="A5953" s="1" t="s">
        <v>16913</v>
      </c>
      <c r="B5953" s="1" t="s">
        <v>8595</v>
      </c>
      <c r="C5953" s="8">
        <v>43529</v>
      </c>
      <c r="D5953" s="7">
        <v>43529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112.4928</v>
      </c>
      <c r="V5953" s="1">
        <f t="shared" si="92"/>
        <v>1406.16</v>
      </c>
      <c r="W5953" s="30">
        <f>Orders[[#This Row],[Profit]]/Orders[[#This Row],[Sales]]</f>
        <v>0.48</v>
      </c>
    </row>
    <row r="5954" spans="1:23" x14ac:dyDescent="0.35">
      <c r="A5954" s="1" t="s">
        <v>16914</v>
      </c>
      <c r="B5954" s="1" t="s">
        <v>8597</v>
      </c>
      <c r="C5954" s="8">
        <v>43570</v>
      </c>
      <c r="D5954" s="7">
        <v>43576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20.736000000000001</v>
      </c>
      <c r="S5954" s="1">
        <v>4</v>
      </c>
      <c r="T5954" s="1">
        <v>0.2</v>
      </c>
      <c r="U5954" s="1">
        <v>7.2576000000000001</v>
      </c>
      <c r="V5954" s="1">
        <f t="shared" ref="V5954:V6017" si="93">PRODUCT(S5954,R5954)</f>
        <v>82.944000000000003</v>
      </c>
      <c r="W5954" s="30">
        <f>Orders[[#This Row],[Profit]]/Orders[[#This Row],[Sales]]</f>
        <v>0.35</v>
      </c>
    </row>
    <row r="5955" spans="1:23" x14ac:dyDescent="0.35">
      <c r="A5955" s="1" t="s">
        <v>16915</v>
      </c>
      <c r="B5955" s="1" t="s">
        <v>8600</v>
      </c>
      <c r="C5955" s="8">
        <v>42459</v>
      </c>
      <c r="D5955" s="7">
        <v>42460</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v>
      </c>
      <c r="V5955" s="1">
        <f t="shared" si="93"/>
        <v>52.5</v>
      </c>
      <c r="W5955" s="30">
        <f>Orders[[#This Row],[Profit]]/Orders[[#This Row],[Sales]]</f>
        <v>0.27999999999999997</v>
      </c>
    </row>
    <row r="5956" spans="1:23" x14ac:dyDescent="0.35">
      <c r="A5956" s="1" t="s">
        <v>16916</v>
      </c>
      <c r="B5956" s="1" t="s">
        <v>8601</v>
      </c>
      <c r="C5956" s="8">
        <v>42685</v>
      </c>
      <c r="D5956" s="7">
        <v>42689</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v>
      </c>
      <c r="S5956" s="1">
        <v>2</v>
      </c>
      <c r="T5956" s="1">
        <v>0.2</v>
      </c>
      <c r="U5956" s="1">
        <v>7.7896000000000001</v>
      </c>
      <c r="V5956" s="1">
        <f t="shared" si="93"/>
        <v>47.936</v>
      </c>
      <c r="W5956" s="30">
        <f>Orders[[#This Row],[Profit]]/Orders[[#This Row],[Sales]]</f>
        <v>0.32500000000000001</v>
      </c>
    </row>
    <row r="5957" spans="1:23" x14ac:dyDescent="0.35">
      <c r="A5957" s="1" t="s">
        <v>16917</v>
      </c>
      <c r="B5957" s="1" t="s">
        <v>8601</v>
      </c>
      <c r="C5957" s="8">
        <v>42685</v>
      </c>
      <c r="D5957" s="7">
        <v>42689</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c r="V5957" s="1">
        <f t="shared" si="93"/>
        <v>2087.84</v>
      </c>
      <c r="W5957" s="30">
        <f>Orders[[#This Row],[Profit]]/Orders[[#This Row],[Sales]]</f>
        <v>-0.47999999999999993</v>
      </c>
    </row>
    <row r="5958" spans="1:23" x14ac:dyDescent="0.35">
      <c r="A5958" s="1" t="s">
        <v>16918</v>
      </c>
      <c r="B5958" s="1" t="s">
        <v>8602</v>
      </c>
      <c r="C5958" s="8">
        <v>43171</v>
      </c>
      <c r="D5958" s="7">
        <v>43174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6.7655000000000003</v>
      </c>
      <c r="V5958" s="1">
        <f t="shared" si="93"/>
        <v>3382.75</v>
      </c>
      <c r="W5958" s="30">
        <f>Orders[[#This Row],[Profit]]/Orders[[#This Row],[Sales]]</f>
        <v>1.0000000000000002E-2</v>
      </c>
    </row>
    <row r="5959" spans="1:23" x14ac:dyDescent="0.35">
      <c r="A5959" s="1" t="s">
        <v>16919</v>
      </c>
      <c r="B5959" s="1" t="s">
        <v>8602</v>
      </c>
      <c r="C5959" s="8">
        <v>43171</v>
      </c>
      <c r="D5959" s="7">
        <v>43174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c r="V5959" s="1">
        <f t="shared" si="93"/>
        <v>774.5</v>
      </c>
      <c r="W5959" s="30">
        <f>Orders[[#This Row],[Profit]]/Orders[[#This Row],[Sales]]</f>
        <v>0.26</v>
      </c>
    </row>
    <row r="5960" spans="1:23" x14ac:dyDescent="0.35">
      <c r="A5960" s="1" t="s">
        <v>16920</v>
      </c>
      <c r="B5960" s="1" t="s">
        <v>8602</v>
      </c>
      <c r="C5960" s="8">
        <v>43171</v>
      </c>
      <c r="D5960" s="7">
        <v>43174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c r="V5960" s="1">
        <f t="shared" si="93"/>
        <v>122.24</v>
      </c>
      <c r="W5960" s="30">
        <f>Orders[[#This Row],[Profit]]/Orders[[#This Row],[Sales]]</f>
        <v>0.49</v>
      </c>
    </row>
    <row r="5961" spans="1:23" x14ac:dyDescent="0.35">
      <c r="A5961" s="1" t="s">
        <v>16921</v>
      </c>
      <c r="B5961" s="1" t="s">
        <v>8602</v>
      </c>
      <c r="C5961" s="8">
        <v>43171</v>
      </c>
      <c r="D5961" s="7">
        <v>43174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770.35199999999998</v>
      </c>
      <c r="S5961" s="1">
        <v>3</v>
      </c>
      <c r="T5961" s="1">
        <v>0.2</v>
      </c>
      <c r="U5961" s="1">
        <v>77.035200000000003</v>
      </c>
      <c r="V5961" s="1">
        <f t="shared" si="93"/>
        <v>2311.056</v>
      </c>
      <c r="W5961" s="30">
        <f>Orders[[#This Row],[Profit]]/Orders[[#This Row],[Sales]]</f>
        <v>0.1</v>
      </c>
    </row>
    <row r="5962" spans="1:23" x14ac:dyDescent="0.35">
      <c r="A5962" s="1" t="s">
        <v>16922</v>
      </c>
      <c r="B5962" s="1" t="s">
        <v>8603</v>
      </c>
      <c r="C5962" s="8">
        <v>43505</v>
      </c>
      <c r="D5962" s="7">
        <v>43510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6.5472000000000001</v>
      </c>
      <c r="V5962" s="1">
        <f t="shared" si="93"/>
        <v>84.48</v>
      </c>
      <c r="W5962" s="30">
        <f>Orders[[#This Row],[Profit]]/Orders[[#This Row],[Sales]]</f>
        <v>0.31</v>
      </c>
    </row>
    <row r="5963" spans="1:23" x14ac:dyDescent="0.35">
      <c r="A5963" s="1" t="s">
        <v>16923</v>
      </c>
      <c r="B5963" s="1" t="s">
        <v>8604</v>
      </c>
      <c r="C5963" s="8">
        <v>42685</v>
      </c>
      <c r="D5963" s="7">
        <v>42687</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57.592799999999997</v>
      </c>
      <c r="V5963" s="1">
        <f t="shared" si="93"/>
        <v>5183.3519999999999</v>
      </c>
      <c r="W5963" s="30">
        <f>Orders[[#This Row],[Profit]]/Orders[[#This Row],[Sales]]</f>
        <v>9.9999999999999992E-2</v>
      </c>
    </row>
    <row r="5964" spans="1:23" x14ac:dyDescent="0.35">
      <c r="A5964" s="1" t="s">
        <v>16924</v>
      </c>
      <c r="B5964" s="1" t="s">
        <v>8604</v>
      </c>
      <c r="C5964" s="8">
        <v>42685</v>
      </c>
      <c r="D5964" s="7">
        <v>42687</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c r="V5964" s="1">
        <f t="shared" si="93"/>
        <v>15.56</v>
      </c>
      <c r="W5964" s="30">
        <f>Orders[[#This Row],[Profit]]/Orders[[#This Row],[Sales]]</f>
        <v>0.26</v>
      </c>
    </row>
    <row r="5965" spans="1:23" x14ac:dyDescent="0.35">
      <c r="A5965" s="1" t="s">
        <v>16925</v>
      </c>
      <c r="B5965" s="1" t="s">
        <v>8604</v>
      </c>
      <c r="C5965" s="8">
        <v>42685</v>
      </c>
      <c r="D5965" s="7">
        <v>42687</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55.764000000000003</v>
      </c>
      <c r="V5965" s="1">
        <f t="shared" si="93"/>
        <v>495.68</v>
      </c>
      <c r="W5965" s="30">
        <f>Orders[[#This Row],[Profit]]/Orders[[#This Row],[Sales]]</f>
        <v>0.45</v>
      </c>
    </row>
    <row r="5966" spans="1:23" x14ac:dyDescent="0.35">
      <c r="A5966" s="1" t="s">
        <v>16926</v>
      </c>
      <c r="B5966" s="1" t="s">
        <v>8605</v>
      </c>
      <c r="C5966" s="8">
        <v>43697</v>
      </c>
      <c r="D5966" s="7">
        <v>43702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5.1660000000000004</v>
      </c>
      <c r="V5966" s="1">
        <f t="shared" si="93"/>
        <v>51.66</v>
      </c>
      <c r="W5966" s="30">
        <f>Orders[[#This Row],[Profit]]/Orders[[#This Row],[Sales]]</f>
        <v>0.30000000000000004</v>
      </c>
    </row>
    <row r="5967" spans="1:23" x14ac:dyDescent="0.35">
      <c r="A5967" s="1" t="s">
        <v>16927</v>
      </c>
      <c r="B5967" s="1" t="s">
        <v>8605</v>
      </c>
      <c r="C5967" s="8">
        <v>43697</v>
      </c>
      <c r="D5967" s="7">
        <v>43702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c r="V5967" s="1">
        <f t="shared" si="93"/>
        <v>1359.3600000000001</v>
      </c>
      <c r="W5967" s="30">
        <f>Orders[[#This Row],[Profit]]/Orders[[#This Row],[Sales]]</f>
        <v>0.27999999999999997</v>
      </c>
    </row>
    <row r="5968" spans="1:23" x14ac:dyDescent="0.35">
      <c r="A5968" s="1" t="s">
        <v>16928</v>
      </c>
      <c r="B5968" s="1" t="s">
        <v>8605</v>
      </c>
      <c r="C5968" s="8">
        <v>43697</v>
      </c>
      <c r="D5968" s="7">
        <v>43702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10.788</v>
      </c>
      <c r="V5968" s="1">
        <f t="shared" si="93"/>
        <v>323.64</v>
      </c>
      <c r="W5968" s="30">
        <f>Orders[[#This Row],[Profit]]/Orders[[#This Row],[Sales]]</f>
        <v>0.1</v>
      </c>
    </row>
    <row r="5969" spans="1:23" x14ac:dyDescent="0.35">
      <c r="A5969" s="1" t="s">
        <v>16929</v>
      </c>
      <c r="B5969" s="1" t="s">
        <v>8606</v>
      </c>
      <c r="C5969" s="8">
        <v>43115</v>
      </c>
      <c r="D5969" s="7">
        <v>43117</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c r="V5969" s="1">
        <f t="shared" si="93"/>
        <v>163.96</v>
      </c>
      <c r="W5969" s="30">
        <f>Orders[[#This Row],[Profit]]/Orders[[#This Row],[Sales]]</f>
        <v>0.49</v>
      </c>
    </row>
    <row r="5970" spans="1:23" x14ac:dyDescent="0.35">
      <c r="A5970" s="1" t="s">
        <v>16930</v>
      </c>
      <c r="B5970" s="1" t="s">
        <v>8607</v>
      </c>
      <c r="C5970" s="8">
        <v>42571</v>
      </c>
      <c r="D5970" s="7">
        <v>42573</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50.328000000000003</v>
      </c>
      <c r="V5970" s="1">
        <f t="shared" si="93"/>
        <v>104.85</v>
      </c>
      <c r="W5970" s="30">
        <f>Orders[[#This Row],[Profit]]/Orders[[#This Row],[Sales]]</f>
        <v>0.48000000000000004</v>
      </c>
    </row>
    <row r="5971" spans="1:23" x14ac:dyDescent="0.35">
      <c r="A5971" s="1" t="s">
        <v>16931</v>
      </c>
      <c r="B5971" s="1" t="s">
        <v>8607</v>
      </c>
      <c r="C5971" s="8">
        <v>42571</v>
      </c>
      <c r="D5971" s="7">
        <v>42573</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c r="V5971" s="1">
        <f t="shared" si="93"/>
        <v>17.408000000000001</v>
      </c>
      <c r="W5971" s="30">
        <f>Orders[[#This Row],[Profit]]/Orders[[#This Row],[Sales]]</f>
        <v>0.36249999999999993</v>
      </c>
    </row>
    <row r="5972" spans="1:23" x14ac:dyDescent="0.35">
      <c r="A5972" s="1" t="s">
        <v>16932</v>
      </c>
      <c r="B5972" s="1" t="s">
        <v>8607</v>
      </c>
      <c r="C5972" s="8">
        <v>42571</v>
      </c>
      <c r="D5972" s="7">
        <v>42573</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9.7607999999999997</v>
      </c>
      <c r="V5972" s="1">
        <f t="shared" si="93"/>
        <v>79.680000000000007</v>
      </c>
      <c r="W5972" s="30">
        <f>Orders[[#This Row],[Profit]]/Orders[[#This Row],[Sales]]</f>
        <v>0.48999999999999994</v>
      </c>
    </row>
    <row r="5973" spans="1:23" x14ac:dyDescent="0.35">
      <c r="A5973" s="1" t="s">
        <v>16933</v>
      </c>
      <c r="B5973" s="1" t="s">
        <v>8607</v>
      </c>
      <c r="C5973" s="8">
        <v>42571</v>
      </c>
      <c r="D5973" s="7">
        <v>42573</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43.02</v>
      </c>
      <c r="S5973" s="1">
        <v>3</v>
      </c>
      <c r="T5973" s="1">
        <v>0</v>
      </c>
      <c r="U5973" s="1">
        <v>15.4872</v>
      </c>
      <c r="V5973" s="1">
        <f t="shared" si="93"/>
        <v>129.06</v>
      </c>
      <c r="W5973" s="30">
        <f>Orders[[#This Row],[Profit]]/Orders[[#This Row],[Sales]]</f>
        <v>0.36</v>
      </c>
    </row>
    <row r="5974" spans="1:23" x14ac:dyDescent="0.35">
      <c r="A5974" s="1" t="s">
        <v>16934</v>
      </c>
      <c r="B5974" s="1" t="s">
        <v>8608</v>
      </c>
      <c r="C5974" s="8">
        <v>43502</v>
      </c>
      <c r="D5974" s="7">
        <v>43507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240.78399999999999</v>
      </c>
      <c r="S5974" s="1">
        <v>1</v>
      </c>
      <c r="T5974" s="1">
        <v>0.2</v>
      </c>
      <c r="U5974" s="1">
        <v>30.097999999999999</v>
      </c>
      <c r="V5974" s="1">
        <f t="shared" si="93"/>
        <v>240.78399999999999</v>
      </c>
      <c r="W5974" s="30">
        <f>Orders[[#This Row],[Profit]]/Orders[[#This Row],[Sales]]</f>
        <v>0.125</v>
      </c>
    </row>
    <row r="5975" spans="1:23" x14ac:dyDescent="0.35">
      <c r="A5975" s="1" t="s">
        <v>16935</v>
      </c>
      <c r="B5975" s="1" t="s">
        <v>8609</v>
      </c>
      <c r="C5975" s="8">
        <v>43094</v>
      </c>
      <c r="D5975" s="7">
        <v>43098</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124.488</v>
      </c>
      <c r="V5975" s="1">
        <f t="shared" si="93"/>
        <v>829.92</v>
      </c>
      <c r="W5975" s="30">
        <f>Orders[[#This Row],[Profit]]/Orders[[#This Row],[Sales]]</f>
        <v>0.3</v>
      </c>
    </row>
    <row r="5976" spans="1:23" x14ac:dyDescent="0.35">
      <c r="A5976" s="1" t="s">
        <v>16936</v>
      </c>
      <c r="B5976" s="1" t="s">
        <v>8610</v>
      </c>
      <c r="C5976" s="8">
        <v>43381</v>
      </c>
      <c r="D5976" s="7">
        <v>43386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-67.850999999999999</v>
      </c>
      <c r="V5976" s="1">
        <f t="shared" si="93"/>
        <v>1938.6000000000001</v>
      </c>
      <c r="W5976" s="30">
        <f>Orders[[#This Row],[Profit]]/Orders[[#This Row],[Sales]]</f>
        <v>-0.17499999999999999</v>
      </c>
    </row>
    <row r="5977" spans="1:23" x14ac:dyDescent="0.35">
      <c r="A5977" s="1" t="s">
        <v>16937</v>
      </c>
      <c r="B5977" s="1" t="s">
        <v>8611</v>
      </c>
      <c r="C5977" s="8">
        <v>43659</v>
      </c>
      <c r="D5977" s="7">
        <v>43663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c r="V5977" s="1">
        <f t="shared" si="93"/>
        <v>720.76</v>
      </c>
      <c r="W5977" s="30">
        <f>Orders[[#This Row],[Profit]]/Orders[[#This Row],[Sales]]</f>
        <v>0.26</v>
      </c>
    </row>
    <row r="5978" spans="1:23" x14ac:dyDescent="0.35">
      <c r="A5978" s="1" t="s">
        <v>16938</v>
      </c>
      <c r="B5978" s="1" t="s">
        <v>8611</v>
      </c>
      <c r="C5978" s="8">
        <v>43659</v>
      </c>
      <c r="D5978" s="7">
        <v>43663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c r="V5978" s="1">
        <f t="shared" si="93"/>
        <v>27.12</v>
      </c>
      <c r="W5978" s="30">
        <f>Orders[[#This Row],[Profit]]/Orders[[#This Row],[Sales]]</f>
        <v>0.45999999999999996</v>
      </c>
    </row>
    <row r="5979" spans="1:23" x14ac:dyDescent="0.35">
      <c r="A5979" s="1" t="s">
        <v>16939</v>
      </c>
      <c r="B5979" s="1" t="s">
        <v>8612</v>
      </c>
      <c r="C5979" s="8">
        <v>43579</v>
      </c>
      <c r="D5979" s="7">
        <v>43580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c r="V5979" s="1">
        <f t="shared" si="93"/>
        <v>5520</v>
      </c>
      <c r="W5979" s="30">
        <f>Orders[[#This Row],[Profit]]/Orders[[#This Row],[Sales]]</f>
        <v>6.25E-2</v>
      </c>
    </row>
    <row r="5980" spans="1:23" x14ac:dyDescent="0.35">
      <c r="A5980" s="1" t="s">
        <v>16940</v>
      </c>
      <c r="B5980" s="1" t="s">
        <v>8613</v>
      </c>
      <c r="C5980" s="8">
        <v>42620</v>
      </c>
      <c r="D5980" s="7">
        <v>42626</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v>
      </c>
      <c r="S5980" s="1">
        <v>5</v>
      </c>
      <c r="T5980" s="1">
        <v>0</v>
      </c>
      <c r="U5980" s="1">
        <v>111.774</v>
      </c>
      <c r="V5980" s="1">
        <f t="shared" si="93"/>
        <v>2149.5</v>
      </c>
      <c r="W5980" s="30">
        <f>Orders[[#This Row],[Profit]]/Orders[[#This Row],[Sales]]</f>
        <v>0.26</v>
      </c>
    </row>
    <row r="5981" spans="1:23" x14ac:dyDescent="0.35">
      <c r="A5981" s="1" t="s">
        <v>16941</v>
      </c>
      <c r="B5981" s="1" t="s">
        <v>8613</v>
      </c>
      <c r="C5981" s="8">
        <v>42620</v>
      </c>
      <c r="D5981" s="7">
        <v>42626</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c r="V5981" s="1">
        <f t="shared" si="93"/>
        <v>64.12</v>
      </c>
      <c r="W5981" s="30">
        <f>Orders[[#This Row],[Profit]]/Orders[[#This Row],[Sales]]</f>
        <v>0.48</v>
      </c>
    </row>
    <row r="5982" spans="1:23" x14ac:dyDescent="0.35">
      <c r="A5982" s="1" t="s">
        <v>16942</v>
      </c>
      <c r="B5982" s="1" t="s">
        <v>8613</v>
      </c>
      <c r="C5982" s="8">
        <v>42620</v>
      </c>
      <c r="D5982" s="7">
        <v>42626</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45.348799999999997</v>
      </c>
      <c r="V5982" s="1">
        <f t="shared" si="93"/>
        <v>323.92</v>
      </c>
      <c r="W5982" s="30">
        <f>Orders[[#This Row],[Profit]]/Orders[[#This Row],[Sales]]</f>
        <v>0.27999999999999997</v>
      </c>
    </row>
    <row r="5983" spans="1:23" x14ac:dyDescent="0.35">
      <c r="A5983" s="1" t="s">
        <v>16943</v>
      </c>
      <c r="B5983" s="1" t="s">
        <v>8613</v>
      </c>
      <c r="C5983" s="8">
        <v>42620</v>
      </c>
      <c r="D5983" s="7">
        <v>42626</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5.7594000000000003</v>
      </c>
      <c r="V5983" s="1">
        <f t="shared" si="93"/>
        <v>39.72</v>
      </c>
      <c r="W5983" s="30">
        <f>Orders[[#This Row],[Profit]]/Orders[[#This Row],[Sales]]</f>
        <v>0.29000000000000004</v>
      </c>
    </row>
    <row r="5984" spans="1:23" x14ac:dyDescent="0.35">
      <c r="A5984" s="1" t="s">
        <v>16944</v>
      </c>
      <c r="B5984" s="1" t="s">
        <v>8614</v>
      </c>
      <c r="C5984" s="8">
        <v>43425</v>
      </c>
      <c r="D5984" s="7">
        <v>43432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6.3503999999999996</v>
      </c>
      <c r="V5984" s="1">
        <f t="shared" si="93"/>
        <v>25.92</v>
      </c>
      <c r="W5984" s="30">
        <f>Orders[[#This Row],[Profit]]/Orders[[#This Row],[Sales]]</f>
        <v>0.48999999999999994</v>
      </c>
    </row>
    <row r="5985" spans="1:23" x14ac:dyDescent="0.35">
      <c r="A5985" s="1" t="s">
        <v>16945</v>
      </c>
      <c r="B5985" s="1" t="s">
        <v>8615</v>
      </c>
      <c r="C5985" s="8">
        <v>43724</v>
      </c>
      <c r="D5985" s="7">
        <v>43726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v>
      </c>
      <c r="S5985" s="1">
        <v>6</v>
      </c>
      <c r="T5985" s="1">
        <v>0.2</v>
      </c>
      <c r="U5985" s="1">
        <v>6.42</v>
      </c>
      <c r="V5985" s="1">
        <f t="shared" si="93"/>
        <v>123.26400000000001</v>
      </c>
      <c r="W5985" s="30">
        <f>Orders[[#This Row],[Profit]]/Orders[[#This Row],[Sales]]</f>
        <v>0.3125</v>
      </c>
    </row>
    <row r="5986" spans="1:23" x14ac:dyDescent="0.35">
      <c r="A5986" s="1" t="s">
        <v>16946</v>
      </c>
      <c r="B5986" s="1" t="s">
        <v>8616</v>
      </c>
      <c r="C5986" s="8">
        <v>43300</v>
      </c>
      <c r="D5986" s="7">
        <v>43306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185.58</v>
      </c>
      <c r="S5986" s="1">
        <v>6</v>
      </c>
      <c r="T5986" s="1">
        <v>0</v>
      </c>
      <c r="U5986" s="1">
        <v>76.087800000000001</v>
      </c>
      <c r="V5986" s="1">
        <f t="shared" si="93"/>
        <v>1113.48</v>
      </c>
      <c r="W5986" s="30">
        <f>Orders[[#This Row],[Profit]]/Orders[[#This Row],[Sales]]</f>
        <v>0.41</v>
      </c>
    </row>
    <row r="5987" spans="1:23" x14ac:dyDescent="0.35">
      <c r="A5987" s="1" t="s">
        <v>16947</v>
      </c>
      <c r="B5987" s="1" t="s">
        <v>8616</v>
      </c>
      <c r="C5987" s="8">
        <v>43300</v>
      </c>
      <c r="D5987" s="7">
        <v>43306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c r="V5987" s="1">
        <f t="shared" si="93"/>
        <v>155.12</v>
      </c>
      <c r="W5987" s="30">
        <f>Orders[[#This Row],[Profit]]/Orders[[#This Row],[Sales]]</f>
        <v>0.45999999999999996</v>
      </c>
    </row>
    <row r="5988" spans="1:23" x14ac:dyDescent="0.35">
      <c r="A5988" s="1" t="s">
        <v>16948</v>
      </c>
      <c r="B5988" s="1" t="s">
        <v>8616</v>
      </c>
      <c r="C5988" s="8">
        <v>43300</v>
      </c>
      <c r="D5988" s="7">
        <v>43306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0.87919999999999998</v>
      </c>
      <c r="V5988" s="1">
        <f t="shared" si="93"/>
        <v>351.68</v>
      </c>
      <c r="W5988" s="30">
        <f>Orders[[#This Row],[Profit]]/Orders[[#This Row],[Sales]]</f>
        <v>0.01</v>
      </c>
    </row>
    <row r="5989" spans="1:23" x14ac:dyDescent="0.35">
      <c r="A5989" s="1" t="s">
        <v>16949</v>
      </c>
      <c r="B5989" s="1" t="s">
        <v>8616</v>
      </c>
      <c r="C5989" s="8">
        <v>43300</v>
      </c>
      <c r="D5989" s="7">
        <v>43306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v>
      </c>
      <c r="V5989" s="1">
        <f t="shared" si="93"/>
        <v>1475.6399999999999</v>
      </c>
      <c r="W5989" s="30">
        <f>Orders[[#This Row],[Profit]]/Orders[[#This Row],[Sales]]</f>
        <v>0.49</v>
      </c>
    </row>
    <row r="5990" spans="1:23" x14ac:dyDescent="0.35">
      <c r="A5990" s="1" t="s">
        <v>16950</v>
      </c>
      <c r="B5990" s="1" t="s">
        <v>8616</v>
      </c>
      <c r="C5990" s="8">
        <v>43300</v>
      </c>
      <c r="D5990" s="7">
        <v>43306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c r="V5990" s="1">
        <f t="shared" si="93"/>
        <v>8.6</v>
      </c>
      <c r="W5990" s="30">
        <f>Orders[[#This Row],[Profit]]/Orders[[#This Row],[Sales]]</f>
        <v>0.47</v>
      </c>
    </row>
    <row r="5991" spans="1:23" x14ac:dyDescent="0.35">
      <c r="A5991" s="1" t="s">
        <v>16951</v>
      </c>
      <c r="B5991" s="1" t="s">
        <v>8616</v>
      </c>
      <c r="C5991" s="8">
        <v>43300</v>
      </c>
      <c r="D5991" s="7">
        <v>43306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v>
      </c>
      <c r="S5991" s="1">
        <v>5</v>
      </c>
      <c r="T5991" s="1">
        <v>0</v>
      </c>
      <c r="U5991" s="1">
        <v>126.22499999999999</v>
      </c>
      <c r="V5991" s="1">
        <f t="shared" si="93"/>
        <v>2524.5</v>
      </c>
      <c r="W5991" s="30">
        <f>Orders[[#This Row],[Profit]]/Orders[[#This Row],[Sales]]</f>
        <v>0.25</v>
      </c>
    </row>
    <row r="5992" spans="1:23" x14ac:dyDescent="0.35">
      <c r="A5992" s="1" t="s">
        <v>16952</v>
      </c>
      <c r="B5992" s="1" t="s">
        <v>8617</v>
      </c>
      <c r="C5992" s="8">
        <v>43723</v>
      </c>
      <c r="D5992" s="7">
        <v>43729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2357.4879999999998</v>
      </c>
      <c r="S5992" s="1">
        <v>7</v>
      </c>
      <c r="T5992" s="1">
        <v>0.2</v>
      </c>
      <c r="U5992" s="1">
        <v>884.05799999999999</v>
      </c>
      <c r="V5992" s="1">
        <f t="shared" si="93"/>
        <v>16502.415999999997</v>
      </c>
      <c r="W5992" s="30">
        <f>Orders[[#This Row],[Profit]]/Orders[[#This Row],[Sales]]</f>
        <v>0.375</v>
      </c>
    </row>
    <row r="5993" spans="1:23" x14ac:dyDescent="0.35">
      <c r="A5993" s="1" t="s">
        <v>16953</v>
      </c>
      <c r="B5993" s="1" t="s">
        <v>8617</v>
      </c>
      <c r="C5993" s="8">
        <v>43723</v>
      </c>
      <c r="D5993" s="7">
        <v>43729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32.335099999999997</v>
      </c>
      <c r="V5993" s="1">
        <f t="shared" si="93"/>
        <v>2586.808</v>
      </c>
      <c r="W5993" s="30">
        <f>Orders[[#This Row],[Profit]]/Orders[[#This Row],[Sales]]</f>
        <v>8.7499999999999994E-2</v>
      </c>
    </row>
    <row r="5994" spans="1:23" x14ac:dyDescent="0.35">
      <c r="A5994" s="1" t="s">
        <v>16954</v>
      </c>
      <c r="B5994" s="1" t="s">
        <v>8617</v>
      </c>
      <c r="C5994" s="8">
        <v>43723</v>
      </c>
      <c r="D5994" s="7">
        <v>43729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-20.784600000000001</v>
      </c>
      <c r="V5994" s="1">
        <f t="shared" si="93"/>
        <v>554.25600000000009</v>
      </c>
      <c r="W5994" s="30">
        <f>Orders[[#This Row],[Profit]]/Orders[[#This Row],[Sales]]</f>
        <v>-0.1125</v>
      </c>
    </row>
    <row r="5995" spans="1:23" x14ac:dyDescent="0.35">
      <c r="A5995" s="1" t="s">
        <v>16955</v>
      </c>
      <c r="B5995" s="1" t="s">
        <v>8618</v>
      </c>
      <c r="C5995" s="8">
        <v>43445</v>
      </c>
      <c r="D5995" s="7">
        <v>43445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-4.0599999999999996</v>
      </c>
      <c r="V5995" s="1">
        <f t="shared" si="93"/>
        <v>324.79999999999995</v>
      </c>
      <c r="W5995" s="30">
        <f>Orders[[#This Row],[Profit]]/Orders[[#This Row],[Sales]]</f>
        <v>-6.25E-2</v>
      </c>
    </row>
    <row r="5996" spans="1:23" x14ac:dyDescent="0.35">
      <c r="A5996" s="1" t="s">
        <v>16956</v>
      </c>
      <c r="B5996" s="1" t="s">
        <v>8618</v>
      </c>
      <c r="C5996" s="8">
        <v>43445</v>
      </c>
      <c r="D5996" s="7">
        <v>43445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1.69</v>
      </c>
      <c r="V5996" s="1">
        <f t="shared" si="93"/>
        <v>27.04</v>
      </c>
      <c r="W5996" s="30">
        <f>Orders[[#This Row],[Profit]]/Orders[[#This Row],[Sales]]</f>
        <v>0.125</v>
      </c>
    </row>
    <row r="5997" spans="1:23" x14ac:dyDescent="0.35">
      <c r="A5997" s="1" t="s">
        <v>16957</v>
      </c>
      <c r="B5997" s="1" t="s">
        <v>8618</v>
      </c>
      <c r="C5997" s="8">
        <v>43445</v>
      </c>
      <c r="D5997" s="7">
        <v>43445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458.43</v>
      </c>
      <c r="S5997" s="1">
        <v>5</v>
      </c>
      <c r="T5997" s="1">
        <v>0.3</v>
      </c>
      <c r="U5997" s="1">
        <v>-137.529</v>
      </c>
      <c r="V5997" s="1">
        <f t="shared" si="93"/>
        <v>2292.15</v>
      </c>
      <c r="W5997" s="30">
        <f>Orders[[#This Row],[Profit]]/Orders[[#This Row],[Sales]]</f>
        <v>-0.3</v>
      </c>
    </row>
    <row r="5998" spans="1:23" x14ac:dyDescent="0.35">
      <c r="A5998" s="1" t="s">
        <v>16958</v>
      </c>
      <c r="B5998" s="1" t="s">
        <v>8618</v>
      </c>
      <c r="C5998" s="8">
        <v>43445</v>
      </c>
      <c r="D5998" s="7">
        <v>43445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24.196000000000002</v>
      </c>
      <c r="V5998" s="1">
        <f t="shared" si="93"/>
        <v>1548.5440000000001</v>
      </c>
      <c r="W5998" s="30">
        <f>Orders[[#This Row],[Profit]]/Orders[[#This Row],[Sales]]</f>
        <v>6.25E-2</v>
      </c>
    </row>
    <row r="5999" spans="1:23" x14ac:dyDescent="0.35">
      <c r="A5999" s="1" t="s">
        <v>16959</v>
      </c>
      <c r="B5999" s="1" t="s">
        <v>8618</v>
      </c>
      <c r="C5999" s="8">
        <v>43445</v>
      </c>
      <c r="D5999" s="7">
        <v>43445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v>
      </c>
      <c r="S5999" s="1">
        <v>3</v>
      </c>
      <c r="T5999" s="1">
        <v>0.4</v>
      </c>
      <c r="U5999" s="1">
        <v>-147.8655</v>
      </c>
      <c r="V5999" s="1">
        <f t="shared" si="93"/>
        <v>985.77</v>
      </c>
      <c r="W5999" s="30">
        <f>Orders[[#This Row],[Profit]]/Orders[[#This Row],[Sales]]</f>
        <v>-0.45</v>
      </c>
    </row>
    <row r="6000" spans="1:23" x14ac:dyDescent="0.35">
      <c r="A6000" s="1" t="s">
        <v>16960</v>
      </c>
      <c r="B6000" s="1" t="s">
        <v>8619</v>
      </c>
      <c r="C6000" s="8">
        <v>42714</v>
      </c>
      <c r="D6000" s="7">
        <v>42718</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4.2294</v>
      </c>
      <c r="V6000" s="1">
        <f t="shared" si="93"/>
        <v>1015.0559999999999</v>
      </c>
      <c r="W6000" s="30">
        <f>Orders[[#This Row],[Profit]]/Orders[[#This Row],[Sales]]</f>
        <v>1.2500000000000001E-2</v>
      </c>
    </row>
    <row r="6001" spans="1:23" x14ac:dyDescent="0.35">
      <c r="A6001" s="1" t="s">
        <v>16961</v>
      </c>
      <c r="B6001" s="1" t="s">
        <v>8619</v>
      </c>
      <c r="C6001" s="8">
        <v>42714</v>
      </c>
      <c r="D6001" s="7">
        <v>42718</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12.441599999999999</v>
      </c>
      <c r="V6001" s="1">
        <f t="shared" si="93"/>
        <v>103.68</v>
      </c>
      <c r="W6001" s="30">
        <f>Orders[[#This Row],[Profit]]/Orders[[#This Row],[Sales]]</f>
        <v>0.47999999999999993</v>
      </c>
    </row>
    <row r="6002" spans="1:23" x14ac:dyDescent="0.35">
      <c r="A6002" s="1" t="s">
        <v>16962</v>
      </c>
      <c r="B6002" s="1" t="s">
        <v>8619</v>
      </c>
      <c r="C6002" s="8">
        <v>42714</v>
      </c>
      <c r="D6002" s="7">
        <v>42718</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c r="V6002" s="1">
        <f t="shared" si="93"/>
        <v>365.44</v>
      </c>
      <c r="W6002" s="30">
        <f>Orders[[#This Row],[Profit]]/Orders[[#This Row],[Sales]]</f>
        <v>0.45999999999999996</v>
      </c>
    </row>
    <row r="6003" spans="1:23" x14ac:dyDescent="0.35">
      <c r="A6003" s="1" t="s">
        <v>16963</v>
      </c>
      <c r="B6003" s="1" t="s">
        <v>8621</v>
      </c>
      <c r="C6003" s="8">
        <v>42717</v>
      </c>
      <c r="D6003" s="7">
        <v>42721</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v>
      </c>
      <c r="S6003" s="1">
        <v>3</v>
      </c>
      <c r="T6003" s="1">
        <v>0.2</v>
      </c>
      <c r="U6003" s="1">
        <v>7.6965000000000003</v>
      </c>
      <c r="V6003" s="1">
        <f t="shared" si="93"/>
        <v>263.88</v>
      </c>
      <c r="W6003" s="30">
        <f>Orders[[#This Row],[Profit]]/Orders[[#This Row],[Sales]]</f>
        <v>8.7500000000000008E-2</v>
      </c>
    </row>
    <row r="6004" spans="1:23" x14ac:dyDescent="0.35">
      <c r="A6004" s="1" t="s">
        <v>16964</v>
      </c>
      <c r="B6004" s="1" t="s">
        <v>8621</v>
      </c>
      <c r="C6004" s="8">
        <v>42717</v>
      </c>
      <c r="D6004" s="7">
        <v>42721</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-4.1711999999999998</v>
      </c>
      <c r="V6004" s="1">
        <f t="shared" si="93"/>
        <v>10.428000000000001</v>
      </c>
      <c r="W6004" s="30">
        <f>Orders[[#This Row],[Profit]]/Orders[[#This Row],[Sales]]</f>
        <v>-0.79999999999999993</v>
      </c>
    </row>
    <row r="6005" spans="1:23" x14ac:dyDescent="0.35">
      <c r="A6005" s="1" t="s">
        <v>16965</v>
      </c>
      <c r="B6005" s="1" t="s">
        <v>8622</v>
      </c>
      <c r="C6005" s="8">
        <v>43729</v>
      </c>
      <c r="D6005" s="7">
        <v>43735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-8.6058000000000003</v>
      </c>
      <c r="V6005" s="1">
        <f t="shared" si="93"/>
        <v>12.294</v>
      </c>
      <c r="W6005" s="30">
        <f>Orders[[#This Row],[Profit]]/Orders[[#This Row],[Sales]]</f>
        <v>-0.7</v>
      </c>
    </row>
    <row r="6006" spans="1:23" x14ac:dyDescent="0.35">
      <c r="A6006" s="1" t="s">
        <v>16966</v>
      </c>
      <c r="B6006" s="1" t="s">
        <v>8623</v>
      </c>
      <c r="C6006" s="8">
        <v>43715</v>
      </c>
      <c r="D6006" s="7">
        <v>43719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c r="V6006" s="1">
        <f t="shared" si="93"/>
        <v>79.040000000000006</v>
      </c>
      <c r="W6006" s="30">
        <f>Orders[[#This Row],[Profit]]/Orders[[#This Row],[Sales]]</f>
        <v>0.42</v>
      </c>
    </row>
    <row r="6007" spans="1:23" x14ac:dyDescent="0.35">
      <c r="A6007" s="1" t="s">
        <v>16967</v>
      </c>
      <c r="B6007" s="1" t="s">
        <v>8624</v>
      </c>
      <c r="C6007" s="8">
        <v>43041</v>
      </c>
      <c r="D6007" s="7">
        <v>43046</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8.5372000000000003</v>
      </c>
      <c r="V6007" s="1">
        <f t="shared" si="93"/>
        <v>219.52799999999999</v>
      </c>
      <c r="W6007" s="30">
        <f>Orders[[#This Row],[Profit]]/Orders[[#This Row],[Sales]]</f>
        <v>7.7777777777777779E-2</v>
      </c>
    </row>
    <row r="6008" spans="1:23" x14ac:dyDescent="0.35">
      <c r="A6008" s="1" t="s">
        <v>16968</v>
      </c>
      <c r="B6008" s="1" t="s">
        <v>8625</v>
      </c>
      <c r="C6008" s="8">
        <v>43810</v>
      </c>
      <c r="D6008" s="7">
        <v>43817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v>
      </c>
      <c r="S6008" s="1">
        <v>3</v>
      </c>
      <c r="T6008" s="1">
        <v>0</v>
      </c>
      <c r="U6008" s="1">
        <v>3.8654999999999999</v>
      </c>
      <c r="V6008" s="1">
        <f t="shared" si="93"/>
        <v>386.54999999999995</v>
      </c>
      <c r="W6008" s="30">
        <f>Orders[[#This Row],[Profit]]/Orders[[#This Row],[Sales]]</f>
        <v>3.0000000000000002E-2</v>
      </c>
    </row>
    <row r="6009" spans="1:23" x14ac:dyDescent="0.35">
      <c r="A6009" s="1" t="s">
        <v>16969</v>
      </c>
      <c r="B6009" s="1" t="s">
        <v>8626</v>
      </c>
      <c r="C6009" s="8">
        <v>43556</v>
      </c>
      <c r="D6009" s="7">
        <v>43558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127.95</v>
      </c>
      <c r="S6009" s="1">
        <v>3</v>
      </c>
      <c r="T6009" s="1">
        <v>0</v>
      </c>
      <c r="U6009" s="1">
        <v>21.7515</v>
      </c>
      <c r="V6009" s="1">
        <f t="shared" si="93"/>
        <v>383.85</v>
      </c>
      <c r="W6009" s="30">
        <f>Orders[[#This Row],[Profit]]/Orders[[#This Row],[Sales]]</f>
        <v>0.16999999999999998</v>
      </c>
    </row>
    <row r="6010" spans="1:23" x14ac:dyDescent="0.35">
      <c r="A6010" s="1" t="s">
        <v>16970</v>
      </c>
      <c r="B6010" s="1" t="s">
        <v>8627</v>
      </c>
      <c r="C6010" s="8">
        <v>43099</v>
      </c>
      <c r="D6010" s="7">
        <v>43103</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31.519200000000001</v>
      </c>
      <c r="V6010" s="1">
        <f t="shared" si="93"/>
        <v>205.56</v>
      </c>
      <c r="W6010" s="30">
        <f>Orders[[#This Row],[Profit]]/Orders[[#This Row],[Sales]]</f>
        <v>0.46</v>
      </c>
    </row>
    <row r="6011" spans="1:23" x14ac:dyDescent="0.35">
      <c r="A6011" s="1" t="s">
        <v>12821</v>
      </c>
      <c r="B6011" s="1" t="s">
        <v>8627</v>
      </c>
      <c r="C6011" s="8">
        <v>43099</v>
      </c>
      <c r="D6011" s="7">
        <v>43103</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14.2386</v>
      </c>
      <c r="V6011" s="1">
        <f t="shared" si="93"/>
        <v>224.82</v>
      </c>
      <c r="W6011" s="30">
        <f>Orders[[#This Row],[Profit]]/Orders[[#This Row],[Sales]]</f>
        <v>0.19</v>
      </c>
    </row>
    <row r="6012" spans="1:23" x14ac:dyDescent="0.35">
      <c r="A6012" s="1" t="s">
        <v>16971</v>
      </c>
      <c r="B6012" s="1" t="s">
        <v>8627</v>
      </c>
      <c r="C6012" s="8">
        <v>43099</v>
      </c>
      <c r="D6012" s="7">
        <v>43103</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v>
      </c>
      <c r="S6012" s="1">
        <v>6</v>
      </c>
      <c r="T6012" s="1">
        <v>0.2</v>
      </c>
      <c r="U6012" s="1">
        <v>286.71300000000002</v>
      </c>
      <c r="V6012" s="1">
        <f t="shared" si="93"/>
        <v>15291.36</v>
      </c>
      <c r="W6012" s="30">
        <f>Orders[[#This Row],[Profit]]/Orders[[#This Row],[Sales]]</f>
        <v>0.11250000000000002</v>
      </c>
    </row>
    <row r="6013" spans="1:23" x14ac:dyDescent="0.35">
      <c r="A6013" s="1" t="s">
        <v>16972</v>
      </c>
      <c r="B6013" s="1" t="s">
        <v>8627</v>
      </c>
      <c r="C6013" s="8">
        <v>43099</v>
      </c>
      <c r="D6013" s="7">
        <v>43103</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c r="V6013" s="1">
        <f t="shared" si="93"/>
        <v>814.31999999999994</v>
      </c>
      <c r="W6013" s="30">
        <f>Orders[[#This Row],[Profit]]/Orders[[#This Row],[Sales]]</f>
        <v>0.45</v>
      </c>
    </row>
    <row r="6014" spans="1:23" x14ac:dyDescent="0.35">
      <c r="A6014" s="1" t="s">
        <v>16973</v>
      </c>
      <c r="B6014" s="1" t="s">
        <v>8627</v>
      </c>
      <c r="C6014" s="8">
        <v>43099</v>
      </c>
      <c r="D6014" s="7">
        <v>43103</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c r="V6014" s="1">
        <f t="shared" si="93"/>
        <v>863.64</v>
      </c>
      <c r="W6014" s="30">
        <f>Orders[[#This Row],[Profit]]/Orders[[#This Row],[Sales]]</f>
        <v>0.125</v>
      </c>
    </row>
    <row r="6015" spans="1:23" x14ac:dyDescent="0.35">
      <c r="A6015" s="1" t="s">
        <v>16974</v>
      </c>
      <c r="B6015" s="1" t="s">
        <v>8628</v>
      </c>
      <c r="C6015" s="8">
        <v>43169</v>
      </c>
      <c r="D6015" s="7">
        <v>43170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7.1520000000000001</v>
      </c>
      <c r="V6015" s="1">
        <f t="shared" si="93"/>
        <v>74.5</v>
      </c>
      <c r="W6015" s="30">
        <f>Orders[[#This Row],[Profit]]/Orders[[#This Row],[Sales]]</f>
        <v>0.48</v>
      </c>
    </row>
    <row r="6016" spans="1:23" x14ac:dyDescent="0.35">
      <c r="A6016" s="1" t="s">
        <v>16975</v>
      </c>
      <c r="B6016" s="1" t="s">
        <v>8628</v>
      </c>
      <c r="C6016" s="8">
        <v>43169</v>
      </c>
      <c r="D6016" s="7">
        <v>43170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363.90480000000002</v>
      </c>
      <c r="V6016" s="1">
        <f t="shared" si="93"/>
        <v>33271.296000000002</v>
      </c>
      <c r="W6016" s="30">
        <f>Orders[[#This Row],[Profit]]/Orders[[#This Row],[Sales]]</f>
        <v>8.7499999999999994E-2</v>
      </c>
    </row>
    <row r="6017" spans="1:23" x14ac:dyDescent="0.35">
      <c r="A6017" s="1" t="s">
        <v>16976</v>
      </c>
      <c r="B6017" s="1" t="s">
        <v>8629</v>
      </c>
      <c r="C6017" s="8">
        <v>42466</v>
      </c>
      <c r="D6017" s="7">
        <v>42472</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15.6332</v>
      </c>
      <c r="V6017" s="1">
        <f t="shared" si="93"/>
        <v>183.92</v>
      </c>
      <c r="W6017" s="30">
        <f>Orders[[#This Row],[Profit]]/Orders[[#This Row],[Sales]]</f>
        <v>0.17</v>
      </c>
    </row>
    <row r="6018" spans="1:23" x14ac:dyDescent="0.35">
      <c r="A6018" s="1" t="s">
        <v>16977</v>
      </c>
      <c r="B6018" s="1" t="s">
        <v>8629</v>
      </c>
      <c r="C6018" s="8">
        <v>42466</v>
      </c>
      <c r="D6018" s="7">
        <v>42472</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v>
      </c>
      <c r="V6018" s="1">
        <f t="shared" ref="V6018:V6081" si="94">PRODUCT(S6018,R6018)</f>
        <v>231.76999999999998</v>
      </c>
      <c r="W6018" s="30">
        <f>Orders[[#This Row],[Profit]]/Orders[[#This Row],[Sales]]</f>
        <v>0.39</v>
      </c>
    </row>
    <row r="6019" spans="1:23" x14ac:dyDescent="0.35">
      <c r="A6019" s="1" t="s">
        <v>16978</v>
      </c>
      <c r="B6019" s="1" t="s">
        <v>8629</v>
      </c>
      <c r="C6019" s="8">
        <v>42466</v>
      </c>
      <c r="D6019" s="7">
        <v>42472</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c r="V6019" s="1">
        <f t="shared" si="94"/>
        <v>58.320000000000007</v>
      </c>
      <c r="W6019" s="30">
        <f>Orders[[#This Row],[Profit]]/Orders[[#This Row],[Sales]]</f>
        <v>0.48000000000000004</v>
      </c>
    </row>
    <row r="6020" spans="1:23" x14ac:dyDescent="0.35">
      <c r="A6020" s="1" t="s">
        <v>16979</v>
      </c>
      <c r="B6020" s="1" t="s">
        <v>8629</v>
      </c>
      <c r="C6020" s="8">
        <v>42466</v>
      </c>
      <c r="D6020" s="7">
        <v>42472</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26.630400000000002</v>
      </c>
      <c r="V6020" s="1">
        <f t="shared" si="94"/>
        <v>55.48</v>
      </c>
      <c r="W6020" s="30">
        <f>Orders[[#This Row],[Profit]]/Orders[[#This Row],[Sales]]</f>
        <v>0.48000000000000004</v>
      </c>
    </row>
    <row r="6021" spans="1:23" x14ac:dyDescent="0.35">
      <c r="A6021" s="1" t="s">
        <v>16980</v>
      </c>
      <c r="B6021" s="1" t="s">
        <v>8630</v>
      </c>
      <c r="C6021" s="8">
        <v>42648</v>
      </c>
      <c r="D6021" s="7">
        <v>42653</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c r="V6021" s="1">
        <f t="shared" si="94"/>
        <v>459.6</v>
      </c>
      <c r="W6021" s="30">
        <f>Orders[[#This Row],[Profit]]/Orders[[#This Row],[Sales]]</f>
        <v>0.125</v>
      </c>
    </row>
    <row r="6022" spans="1:23" x14ac:dyDescent="0.35">
      <c r="A6022" s="1" t="s">
        <v>16981</v>
      </c>
      <c r="B6022" s="1" t="s">
        <v>8631</v>
      </c>
      <c r="C6022" s="8">
        <v>43325</v>
      </c>
      <c r="D6022" s="7">
        <v>43325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v>
      </c>
      <c r="V6022" s="1">
        <f t="shared" si="94"/>
        <v>34.68</v>
      </c>
      <c r="W6022" s="30">
        <f>Orders[[#This Row],[Profit]]/Orders[[#This Row],[Sales]]</f>
        <v>0.27</v>
      </c>
    </row>
    <row r="6023" spans="1:23" x14ac:dyDescent="0.35">
      <c r="A6023" s="1" t="s">
        <v>16982</v>
      </c>
      <c r="B6023" s="1" t="s">
        <v>8631</v>
      </c>
      <c r="C6023" s="8">
        <v>43325</v>
      </c>
      <c r="D6023" s="7">
        <v>43325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c r="V6023" s="1">
        <f t="shared" si="94"/>
        <v>143.96</v>
      </c>
      <c r="W6023" s="30">
        <f>Orders[[#This Row],[Profit]]/Orders[[#This Row],[Sales]]</f>
        <v>0.21</v>
      </c>
    </row>
    <row r="6024" spans="1:23" x14ac:dyDescent="0.35">
      <c r="A6024" s="1" t="s">
        <v>16983</v>
      </c>
      <c r="B6024" s="1" t="s">
        <v>8633</v>
      </c>
      <c r="C6024" s="8">
        <v>42691</v>
      </c>
      <c r="D6024" s="7">
        <v>42695</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v>
      </c>
      <c r="S6024" s="1">
        <v>3</v>
      </c>
      <c r="T6024" s="1">
        <v>0.2</v>
      </c>
      <c r="U6024" s="1">
        <v>2.4780000000000002</v>
      </c>
      <c r="V6024" s="1">
        <f t="shared" si="94"/>
        <v>21.240000000000002</v>
      </c>
      <c r="W6024" s="30">
        <f>Orders[[#This Row],[Profit]]/Orders[[#This Row],[Sales]]</f>
        <v>0.35000000000000003</v>
      </c>
    </row>
    <row r="6025" spans="1:23" x14ac:dyDescent="0.35">
      <c r="A6025" s="1" t="s">
        <v>16984</v>
      </c>
      <c r="B6025" s="1" t="s">
        <v>8634</v>
      </c>
      <c r="C6025" s="8">
        <v>43579</v>
      </c>
      <c r="D6025" s="7">
        <v>43582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4.8986000000000001</v>
      </c>
      <c r="V6025" s="1">
        <f t="shared" si="94"/>
        <v>139.96</v>
      </c>
      <c r="W6025" s="30">
        <f>Orders[[#This Row],[Profit]]/Orders[[#This Row],[Sales]]</f>
        <v>6.9999999999999993E-2</v>
      </c>
    </row>
    <row r="6026" spans="1:23" x14ac:dyDescent="0.35">
      <c r="A6026" s="1" t="s">
        <v>16985</v>
      </c>
      <c r="B6026" s="1" t="s">
        <v>8635</v>
      </c>
      <c r="C6026" s="8">
        <v>43701</v>
      </c>
      <c r="D6026" s="7">
        <v>43703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64.627200000000002</v>
      </c>
      <c r="V6026" s="1">
        <f t="shared" si="94"/>
        <v>5170.1760000000004</v>
      </c>
      <c r="W6026" s="30">
        <f>Orders[[#This Row],[Profit]]/Orders[[#This Row],[Sales]]</f>
        <v>9.9999999999999992E-2</v>
      </c>
    </row>
    <row r="6027" spans="1:23" x14ac:dyDescent="0.35">
      <c r="A6027" s="1" t="s">
        <v>16986</v>
      </c>
      <c r="B6027" s="1" t="s">
        <v>8635</v>
      </c>
      <c r="C6027" s="8">
        <v>43701</v>
      </c>
      <c r="D6027" s="7">
        <v>43703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v>
      </c>
      <c r="S6027" s="1">
        <v>2</v>
      </c>
      <c r="T6027" s="1">
        <v>0.2</v>
      </c>
      <c r="U6027" s="1">
        <v>3.7584</v>
      </c>
      <c r="V6027" s="1">
        <f t="shared" si="94"/>
        <v>20.736000000000001</v>
      </c>
      <c r="W6027" s="30">
        <f>Orders[[#This Row],[Profit]]/Orders[[#This Row],[Sales]]</f>
        <v>0.36249999999999999</v>
      </c>
    </row>
    <row r="6028" spans="1:23" x14ac:dyDescent="0.35">
      <c r="A6028" s="1" t="s">
        <v>16987</v>
      </c>
      <c r="B6028" s="1" t="s">
        <v>8636</v>
      </c>
      <c r="C6028" s="8">
        <v>43519</v>
      </c>
      <c r="D6028" s="7">
        <v>43526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0.33600000000000002</v>
      </c>
      <c r="V6028" s="1">
        <f t="shared" si="94"/>
        <v>42</v>
      </c>
      <c r="W6028" s="30">
        <f>Orders[[#This Row],[Profit]]/Orders[[#This Row],[Sales]]</f>
        <v>0.04</v>
      </c>
    </row>
    <row r="6029" spans="1:23" x14ac:dyDescent="0.35">
      <c r="A6029" s="1" t="s">
        <v>16988</v>
      </c>
      <c r="B6029" s="1" t="s">
        <v>8636</v>
      </c>
      <c r="C6029" s="8">
        <v>43519</v>
      </c>
      <c r="D6029" s="7">
        <v>43526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25.186</v>
      </c>
      <c r="V6029" s="1">
        <f t="shared" si="94"/>
        <v>359.79999999999995</v>
      </c>
      <c r="W6029" s="30">
        <f>Orders[[#This Row],[Profit]]/Orders[[#This Row],[Sales]]</f>
        <v>0.35000000000000003</v>
      </c>
    </row>
    <row r="6030" spans="1:23" x14ac:dyDescent="0.35">
      <c r="A6030" s="1" t="s">
        <v>16989</v>
      </c>
      <c r="B6030" s="1" t="s">
        <v>8637</v>
      </c>
      <c r="C6030" s="8">
        <v>43423</v>
      </c>
      <c r="D6030" s="7">
        <v>43425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6.0060000000000002</v>
      </c>
      <c r="V6030" s="1">
        <f t="shared" si="94"/>
        <v>36.96</v>
      </c>
      <c r="W6030" s="30">
        <f>Orders[[#This Row],[Profit]]/Orders[[#This Row],[Sales]]</f>
        <v>0.32500000000000001</v>
      </c>
    </row>
    <row r="6031" spans="1:23" x14ac:dyDescent="0.35">
      <c r="A6031" s="1" t="s">
        <v>16990</v>
      </c>
      <c r="B6031" s="1" t="s">
        <v>8638</v>
      </c>
      <c r="C6031" s="8">
        <v>43418</v>
      </c>
      <c r="D6031" s="7">
        <v>43419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2.8536000000000001</v>
      </c>
      <c r="V6031" s="1">
        <f t="shared" si="94"/>
        <v>29.52</v>
      </c>
      <c r="W6031" s="30">
        <f>Orders[[#This Row],[Profit]]/Orders[[#This Row],[Sales]]</f>
        <v>0.29000000000000004</v>
      </c>
    </row>
    <row r="6032" spans="1:23" x14ac:dyDescent="0.35">
      <c r="A6032" s="1" t="s">
        <v>16991</v>
      </c>
      <c r="B6032" s="1" t="s">
        <v>8639</v>
      </c>
      <c r="C6032" s="8">
        <v>43652</v>
      </c>
      <c r="D6032" s="7">
        <v>43652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23.923999999999999</v>
      </c>
      <c r="V6032" s="1">
        <f t="shared" si="94"/>
        <v>239.24</v>
      </c>
      <c r="W6032" s="30">
        <f>Orders[[#This Row],[Profit]]/Orders[[#This Row],[Sales]]</f>
        <v>9.9999999999999992E-2</v>
      </c>
    </row>
    <row r="6033" spans="1:23" x14ac:dyDescent="0.35">
      <c r="A6033" s="1" t="s">
        <v>16992</v>
      </c>
      <c r="B6033" s="1" t="s">
        <v>8640</v>
      </c>
      <c r="C6033" s="8">
        <v>43459</v>
      </c>
      <c r="D6033" s="7">
        <v>43466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6.5472000000000001</v>
      </c>
      <c r="V6033" s="1">
        <f t="shared" si="94"/>
        <v>84.48</v>
      </c>
      <c r="W6033" s="30">
        <f>Orders[[#This Row],[Profit]]/Orders[[#This Row],[Sales]]</f>
        <v>0.31</v>
      </c>
    </row>
    <row r="6034" spans="1:23" x14ac:dyDescent="0.35">
      <c r="A6034" s="1" t="s">
        <v>16993</v>
      </c>
      <c r="B6034" s="1" t="s">
        <v>8642</v>
      </c>
      <c r="C6034" s="8">
        <v>43578</v>
      </c>
      <c r="D6034" s="7">
        <v>43580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v>
      </c>
      <c r="S6034" s="1">
        <v>5</v>
      </c>
      <c r="T6034" s="1">
        <v>0</v>
      </c>
      <c r="U6034" s="1">
        <v>15.372</v>
      </c>
      <c r="V6034" s="1">
        <f t="shared" si="94"/>
        <v>274.5</v>
      </c>
      <c r="W6034" s="30">
        <f>Orders[[#This Row],[Profit]]/Orders[[#This Row],[Sales]]</f>
        <v>0.28000000000000003</v>
      </c>
    </row>
    <row r="6035" spans="1:23" x14ac:dyDescent="0.35">
      <c r="A6035" s="1" t="s">
        <v>16994</v>
      </c>
      <c r="B6035" s="1" t="s">
        <v>8643</v>
      </c>
      <c r="C6035" s="8">
        <v>43083</v>
      </c>
      <c r="D6035" s="7">
        <v>43087</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5.1816000000000004</v>
      </c>
      <c r="V6035" s="1">
        <f t="shared" si="94"/>
        <v>45.72</v>
      </c>
      <c r="W6035" s="30">
        <f>Orders[[#This Row],[Profit]]/Orders[[#This Row],[Sales]]</f>
        <v>0.34</v>
      </c>
    </row>
    <row r="6036" spans="1:23" x14ac:dyDescent="0.35">
      <c r="A6036" s="1" t="s">
        <v>16995</v>
      </c>
      <c r="B6036" s="1" t="s">
        <v>8644</v>
      </c>
      <c r="C6036" s="8">
        <v>42844</v>
      </c>
      <c r="D6036" s="7">
        <v>42850</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19.568000000000001</v>
      </c>
      <c r="S6036" s="1">
        <v>2</v>
      </c>
      <c r="T6036" s="1">
        <v>0.8</v>
      </c>
      <c r="U6036" s="1">
        <v>-52.833599999999997</v>
      </c>
      <c r="V6036" s="1">
        <f t="shared" si="94"/>
        <v>39.136000000000003</v>
      </c>
      <c r="W6036" s="30">
        <f>Orders[[#This Row],[Profit]]/Orders[[#This Row],[Sales]]</f>
        <v>-2.6999999999999997</v>
      </c>
    </row>
    <row r="6037" spans="1:23" x14ac:dyDescent="0.35">
      <c r="A6037" s="1" t="s">
        <v>16996</v>
      </c>
      <c r="B6037" s="1" t="s">
        <v>8644</v>
      </c>
      <c r="C6037" s="8">
        <v>42844</v>
      </c>
      <c r="D6037" s="7">
        <v>42850</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310.392</v>
      </c>
      <c r="S6037" s="1">
        <v>4</v>
      </c>
      <c r="T6037" s="1">
        <v>0.8</v>
      </c>
      <c r="U6037" s="1">
        <v>-512.14679999999998</v>
      </c>
      <c r="V6037" s="1">
        <f t="shared" si="94"/>
        <v>1241.568</v>
      </c>
      <c r="W6037" s="30">
        <f>Orders[[#This Row],[Profit]]/Orders[[#This Row],[Sales]]</f>
        <v>-1.65</v>
      </c>
    </row>
    <row r="6038" spans="1:23" x14ac:dyDescent="0.35">
      <c r="A6038" s="1" t="s">
        <v>16997</v>
      </c>
      <c r="B6038" s="1" t="s">
        <v>8645</v>
      </c>
      <c r="C6038" s="8">
        <v>43347</v>
      </c>
      <c r="D6038" s="7">
        <v>43351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42.6</v>
      </c>
      <c r="S6038" s="1">
        <v>3</v>
      </c>
      <c r="T6038" s="1">
        <v>0</v>
      </c>
      <c r="U6038" s="1">
        <v>16.614000000000001</v>
      </c>
      <c r="V6038" s="1">
        <f t="shared" si="94"/>
        <v>127.80000000000001</v>
      </c>
      <c r="W6038" s="30">
        <f>Orders[[#This Row],[Profit]]/Orders[[#This Row],[Sales]]</f>
        <v>0.39</v>
      </c>
    </row>
    <row r="6039" spans="1:23" x14ac:dyDescent="0.35">
      <c r="A6039" s="1" t="s">
        <v>16998</v>
      </c>
      <c r="B6039" s="1" t="s">
        <v>8645</v>
      </c>
      <c r="C6039" s="8">
        <v>43347</v>
      </c>
      <c r="D6039" s="7">
        <v>43351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54.691200000000002</v>
      </c>
      <c r="V6039" s="1">
        <f t="shared" si="94"/>
        <v>683.64</v>
      </c>
      <c r="W6039" s="30">
        <f>Orders[[#This Row],[Profit]]/Orders[[#This Row],[Sales]]</f>
        <v>0.48000000000000004</v>
      </c>
    </row>
    <row r="6040" spans="1:23" x14ac:dyDescent="0.35">
      <c r="A6040" s="1" t="s">
        <v>16999</v>
      </c>
      <c r="B6040" s="1" t="s">
        <v>8645</v>
      </c>
      <c r="C6040" s="8">
        <v>43347</v>
      </c>
      <c r="D6040" s="7">
        <v>43351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5.1967999999999996</v>
      </c>
      <c r="V6040" s="1">
        <f t="shared" si="94"/>
        <v>519.67999999999995</v>
      </c>
      <c r="W6040" s="30">
        <f>Orders[[#This Row],[Profit]]/Orders[[#This Row],[Sales]]</f>
        <v>0.04</v>
      </c>
    </row>
    <row r="6041" spans="1:23" x14ac:dyDescent="0.35">
      <c r="A6041" s="1" t="s">
        <v>11314</v>
      </c>
      <c r="B6041" s="1" t="s">
        <v>8645</v>
      </c>
      <c r="C6041" s="8">
        <v>43347</v>
      </c>
      <c r="D6041" s="7">
        <v>43351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2.5344000000000002</v>
      </c>
      <c r="V6041" s="1">
        <f t="shared" si="94"/>
        <v>15.84</v>
      </c>
      <c r="W6041" s="30">
        <f>Orders[[#This Row],[Profit]]/Orders[[#This Row],[Sales]]</f>
        <v>0.48000000000000004</v>
      </c>
    </row>
    <row r="6042" spans="1:23" x14ac:dyDescent="0.35">
      <c r="A6042" s="1" t="s">
        <v>17000</v>
      </c>
      <c r="B6042" s="1" t="s">
        <v>8646</v>
      </c>
      <c r="C6042" s="8">
        <v>43732</v>
      </c>
      <c r="D6042" s="7">
        <v>43737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75.180000000000007</v>
      </c>
      <c r="V6042" s="1">
        <f t="shared" si="94"/>
        <v>2577.6000000000004</v>
      </c>
      <c r="W6042" s="30">
        <f>Orders[[#This Row],[Profit]]/Orders[[#This Row],[Sales]]</f>
        <v>8.7500000000000008E-2</v>
      </c>
    </row>
    <row r="6043" spans="1:23" x14ac:dyDescent="0.35">
      <c r="A6043" s="1" t="s">
        <v>17001</v>
      </c>
      <c r="B6043" s="1" t="s">
        <v>8646</v>
      </c>
      <c r="C6043" s="8">
        <v>43732</v>
      </c>
      <c r="D6043" s="7">
        <v>43737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177.19800000000001</v>
      </c>
      <c r="V6043" s="1">
        <f t="shared" si="94"/>
        <v>1518.84</v>
      </c>
      <c r="W6043" s="30">
        <f>Orders[[#This Row],[Profit]]/Orders[[#This Row],[Sales]]</f>
        <v>0.35000000000000003</v>
      </c>
    </row>
    <row r="6044" spans="1:23" x14ac:dyDescent="0.35">
      <c r="A6044" s="1" t="s">
        <v>17002</v>
      </c>
      <c r="B6044" s="1" t="s">
        <v>8649</v>
      </c>
      <c r="C6044" s="8">
        <v>43135</v>
      </c>
      <c r="D6044" s="7">
        <v>43139</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v>
      </c>
      <c r="S6044" s="1">
        <v>2</v>
      </c>
      <c r="T6044" s="1">
        <v>0.2</v>
      </c>
      <c r="U6044" s="1">
        <v>3.9512</v>
      </c>
      <c r="V6044" s="1">
        <f t="shared" si="94"/>
        <v>28.736000000000001</v>
      </c>
      <c r="W6044" s="30">
        <f>Orders[[#This Row],[Profit]]/Orders[[#This Row],[Sales]]</f>
        <v>0.27500000000000002</v>
      </c>
    </row>
    <row r="6045" spans="1:23" x14ac:dyDescent="0.35">
      <c r="A6045" s="1" t="s">
        <v>17003</v>
      </c>
      <c r="B6045" s="1" t="s">
        <v>8650</v>
      </c>
      <c r="C6045" s="8">
        <v>43604</v>
      </c>
      <c r="D6045" s="7">
        <v>43609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-35.364600000000003</v>
      </c>
      <c r="V6045" s="1">
        <f t="shared" si="94"/>
        <v>943.05599999999993</v>
      </c>
      <c r="W6045" s="30">
        <f>Orders[[#This Row],[Profit]]/Orders[[#This Row],[Sales]]</f>
        <v>-0.11250000000000002</v>
      </c>
    </row>
    <row r="6046" spans="1:23" x14ac:dyDescent="0.35">
      <c r="A6046" s="1" t="s">
        <v>17004</v>
      </c>
      <c r="B6046" s="1" t="s">
        <v>8650</v>
      </c>
      <c r="C6046" s="8">
        <v>43604</v>
      </c>
      <c r="D6046" s="7">
        <v>43609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c r="V6046" s="1">
        <f t="shared" si="94"/>
        <v>195.21600000000001</v>
      </c>
      <c r="W6046" s="30">
        <f>Orders[[#This Row],[Profit]]/Orders[[#This Row],[Sales]]</f>
        <v>0.36249999999999999</v>
      </c>
    </row>
    <row r="6047" spans="1:23" x14ac:dyDescent="0.35">
      <c r="A6047" s="1" t="s">
        <v>17005</v>
      </c>
      <c r="B6047" s="1" t="s">
        <v>8651</v>
      </c>
      <c r="C6047" s="8">
        <v>42981</v>
      </c>
      <c r="D6047" s="7">
        <v>42986</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238.15199999999999</v>
      </c>
      <c r="S6047" s="1">
        <v>3</v>
      </c>
      <c r="T6047" s="1">
        <v>0.2</v>
      </c>
      <c r="U6047" s="1">
        <v>89.307000000000002</v>
      </c>
      <c r="V6047" s="1">
        <f t="shared" si="94"/>
        <v>714.4559999999999</v>
      </c>
      <c r="W6047" s="30">
        <f>Orders[[#This Row],[Profit]]/Orders[[#This Row],[Sales]]</f>
        <v>0.37500000000000006</v>
      </c>
    </row>
    <row r="6048" spans="1:23" x14ac:dyDescent="0.35">
      <c r="A6048" s="1" t="s">
        <v>17006</v>
      </c>
      <c r="B6048" s="1" t="s">
        <v>8652</v>
      </c>
      <c r="C6048" s="8">
        <v>43260</v>
      </c>
      <c r="D6048" s="7">
        <v>43267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692.94</v>
      </c>
      <c r="S6048" s="1">
        <v>3</v>
      </c>
      <c r="T6048" s="1">
        <v>0</v>
      </c>
      <c r="U6048" s="1">
        <v>173.23500000000001</v>
      </c>
      <c r="V6048" s="1">
        <f t="shared" si="94"/>
        <v>2078.8200000000002</v>
      </c>
      <c r="W6048" s="30">
        <f>Orders[[#This Row],[Profit]]/Orders[[#This Row],[Sales]]</f>
        <v>0.25</v>
      </c>
    </row>
    <row r="6049" spans="1:23" x14ac:dyDescent="0.35">
      <c r="A6049" s="1" t="s">
        <v>17007</v>
      </c>
      <c r="B6049" s="1" t="s">
        <v>8653</v>
      </c>
      <c r="C6049" s="8">
        <v>43046</v>
      </c>
      <c r="D6049" s="7">
        <v>43050</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16.146000000000001</v>
      </c>
      <c r="S6049" s="1">
        <v>9</v>
      </c>
      <c r="T6049" s="1">
        <v>0.7</v>
      </c>
      <c r="U6049" s="1">
        <v>-12.9168</v>
      </c>
      <c r="V6049" s="1">
        <f t="shared" si="94"/>
        <v>145.31400000000002</v>
      </c>
      <c r="W6049" s="30">
        <f>Orders[[#This Row],[Profit]]/Orders[[#This Row],[Sales]]</f>
        <v>-0.79999999999999993</v>
      </c>
    </row>
    <row r="6050" spans="1:23" x14ac:dyDescent="0.35">
      <c r="A6050" s="1" t="s">
        <v>17008</v>
      </c>
      <c r="B6050" s="1" t="s">
        <v>8653</v>
      </c>
      <c r="C6050" s="8">
        <v>43046</v>
      </c>
      <c r="D6050" s="7">
        <v>43050</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1345.4849999999999</v>
      </c>
      <c r="S6050" s="1">
        <v>5</v>
      </c>
      <c r="T6050" s="1">
        <v>0.7</v>
      </c>
      <c r="U6050" s="1">
        <v>-1031.5385000000001</v>
      </c>
      <c r="V6050" s="1">
        <f t="shared" si="94"/>
        <v>6727.4249999999993</v>
      </c>
      <c r="W6050" s="30">
        <f>Orders[[#This Row],[Profit]]/Orders[[#This Row],[Sales]]</f>
        <v>-0.76666666666666683</v>
      </c>
    </row>
    <row r="6051" spans="1:23" x14ac:dyDescent="0.35">
      <c r="A6051" s="1" t="s">
        <v>17009</v>
      </c>
      <c r="B6051" s="1" t="s">
        <v>8654</v>
      </c>
      <c r="C6051" s="8">
        <v>43266</v>
      </c>
      <c r="D6051" s="7">
        <v>43269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v>
      </c>
      <c r="S6051" s="1">
        <v>7</v>
      </c>
      <c r="T6051" s="1">
        <v>0.2</v>
      </c>
      <c r="U6051" s="1">
        <v>54.215000000000003</v>
      </c>
      <c r="V6051" s="1">
        <f t="shared" si="94"/>
        <v>1214.4159999999999</v>
      </c>
      <c r="W6051" s="30">
        <f>Orders[[#This Row],[Profit]]/Orders[[#This Row],[Sales]]</f>
        <v>0.3125</v>
      </c>
    </row>
    <row r="6052" spans="1:23" x14ac:dyDescent="0.35">
      <c r="A6052" s="1" t="s">
        <v>17010</v>
      </c>
      <c r="B6052" s="1" t="s">
        <v>8655</v>
      </c>
      <c r="C6052" s="8">
        <v>42850</v>
      </c>
      <c r="D6052" s="7">
        <v>42855</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c r="V6052" s="1">
        <f t="shared" si="94"/>
        <v>288.75</v>
      </c>
      <c r="W6052" s="30">
        <f>Orders[[#This Row],[Profit]]/Orders[[#This Row],[Sales]]</f>
        <v>0.28000000000000003</v>
      </c>
    </row>
    <row r="6053" spans="1:23" x14ac:dyDescent="0.35">
      <c r="A6053" s="1" t="s">
        <v>17011</v>
      </c>
      <c r="B6053" s="1" t="s">
        <v>8655</v>
      </c>
      <c r="C6053" s="8">
        <v>42850</v>
      </c>
      <c r="D6053" s="7">
        <v>42855</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76.272000000000006</v>
      </c>
      <c r="V6053" s="1">
        <f t="shared" si="94"/>
        <v>1362</v>
      </c>
      <c r="W6053" s="30">
        <f>Orders[[#This Row],[Profit]]/Orders[[#This Row],[Sales]]</f>
        <v>0.28000000000000003</v>
      </c>
    </row>
    <row r="6054" spans="1:23" x14ac:dyDescent="0.35">
      <c r="A6054" s="1" t="s">
        <v>17012</v>
      </c>
      <c r="B6054" s="1" t="s">
        <v>8658</v>
      </c>
      <c r="C6054" s="8">
        <v>43366</v>
      </c>
      <c r="D6054" s="7">
        <v>43369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v>
      </c>
      <c r="S6054" s="1">
        <v>3</v>
      </c>
      <c r="T6054" s="1">
        <v>0.2</v>
      </c>
      <c r="U6054" s="1">
        <v>4.0338000000000003</v>
      </c>
      <c r="V6054" s="1">
        <f t="shared" si="94"/>
        <v>35.856000000000002</v>
      </c>
      <c r="W6054" s="30">
        <f>Orders[[#This Row],[Profit]]/Orders[[#This Row],[Sales]]</f>
        <v>0.33750000000000002</v>
      </c>
    </row>
    <row r="6055" spans="1:23" x14ac:dyDescent="0.35">
      <c r="A6055" s="1" t="s">
        <v>17013</v>
      </c>
      <c r="B6055" s="1" t="s">
        <v>8658</v>
      </c>
      <c r="C6055" s="8">
        <v>43366</v>
      </c>
      <c r="D6055" s="7">
        <v>43369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v>
      </c>
      <c r="V6055" s="1">
        <f t="shared" si="94"/>
        <v>112</v>
      </c>
      <c r="W6055" s="30">
        <f>Orders[[#This Row],[Profit]]/Orders[[#This Row],[Sales]]</f>
        <v>0.27500000000000002</v>
      </c>
    </row>
    <row r="6056" spans="1:23" x14ac:dyDescent="0.35">
      <c r="A6056" s="1" t="s">
        <v>17014</v>
      </c>
      <c r="B6056" s="1" t="s">
        <v>8658</v>
      </c>
      <c r="C6056" s="8">
        <v>43366</v>
      </c>
      <c r="D6056" s="7">
        <v>43369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-9.7607999999999997</v>
      </c>
      <c r="V6056" s="1">
        <f t="shared" si="94"/>
        <v>85.407000000000011</v>
      </c>
      <c r="W6056" s="30">
        <f>Orders[[#This Row],[Profit]]/Orders[[#This Row],[Sales]]</f>
        <v>-0.79999999999999993</v>
      </c>
    </row>
    <row r="6057" spans="1:23" x14ac:dyDescent="0.35">
      <c r="A6057" s="1" t="s">
        <v>17015</v>
      </c>
      <c r="B6057" s="1" t="s">
        <v>8659</v>
      </c>
      <c r="C6057" s="8">
        <v>43330</v>
      </c>
      <c r="D6057" s="7">
        <v>43332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2.0680000000000001</v>
      </c>
      <c r="S6057" s="1">
        <v>1</v>
      </c>
      <c r="T6057" s="1">
        <v>0.8</v>
      </c>
      <c r="U6057" s="1">
        <v>-3.4121999999999999</v>
      </c>
      <c r="V6057" s="1">
        <f t="shared" si="94"/>
        <v>2.0680000000000001</v>
      </c>
      <c r="W6057" s="30">
        <f>Orders[[#This Row],[Profit]]/Orders[[#This Row],[Sales]]</f>
        <v>-1.65</v>
      </c>
    </row>
    <row r="6058" spans="1:23" x14ac:dyDescent="0.35">
      <c r="A6058" s="1" t="s">
        <v>17016</v>
      </c>
      <c r="B6058" s="1" t="s">
        <v>8659</v>
      </c>
      <c r="C6058" s="8">
        <v>43330</v>
      </c>
      <c r="D6058" s="7">
        <v>43332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30.391999999999999</v>
      </c>
      <c r="V6058" s="1">
        <f t="shared" si="94"/>
        <v>670.72</v>
      </c>
      <c r="W6058" s="30">
        <f>Orders[[#This Row],[Profit]]/Orders[[#This Row],[Sales]]</f>
        <v>0.36249999999999999</v>
      </c>
    </row>
    <row r="6059" spans="1:23" x14ac:dyDescent="0.35">
      <c r="A6059" s="1" t="s">
        <v>17017</v>
      </c>
      <c r="B6059" s="1" t="s">
        <v>8660</v>
      </c>
      <c r="C6059" s="8">
        <v>42431</v>
      </c>
      <c r="D6059" s="7">
        <v>42437</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5.3391999999999999</v>
      </c>
      <c r="V6059" s="1">
        <f t="shared" si="94"/>
        <v>22.72</v>
      </c>
      <c r="W6059" s="30">
        <f>Orders[[#This Row],[Profit]]/Orders[[#This Row],[Sales]]</f>
        <v>0.47000000000000003</v>
      </c>
    </row>
    <row r="6060" spans="1:23" x14ac:dyDescent="0.35">
      <c r="A6060" s="1" t="s">
        <v>17018</v>
      </c>
      <c r="B6060" s="1" t="s">
        <v>8660</v>
      </c>
      <c r="C6060" s="8">
        <v>42431</v>
      </c>
      <c r="D6060" s="7">
        <v>42437</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c r="V6060" s="1">
        <f t="shared" si="94"/>
        <v>182</v>
      </c>
      <c r="W6060" s="30">
        <f>Orders[[#This Row],[Profit]]/Orders[[#This Row],[Sales]]</f>
        <v>0.48000000000000004</v>
      </c>
    </row>
    <row r="6061" spans="1:23" x14ac:dyDescent="0.35">
      <c r="A6061" s="1" t="s">
        <v>17019</v>
      </c>
      <c r="B6061" s="1" t="s">
        <v>8661</v>
      </c>
      <c r="C6061" s="8">
        <v>42734</v>
      </c>
      <c r="D6061" s="7">
        <v>42738</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v>
      </c>
      <c r="S6061" s="1">
        <v>2</v>
      </c>
      <c r="T6061" s="1">
        <v>0.2</v>
      </c>
      <c r="U6061" s="1">
        <v>6.992</v>
      </c>
      <c r="V6061" s="1">
        <f t="shared" si="94"/>
        <v>55.936</v>
      </c>
      <c r="W6061" s="30">
        <f>Orders[[#This Row],[Profit]]/Orders[[#This Row],[Sales]]</f>
        <v>0.25</v>
      </c>
    </row>
    <row r="6062" spans="1:23" x14ac:dyDescent="0.35">
      <c r="A6062" s="1" t="s">
        <v>17020</v>
      </c>
      <c r="B6062" s="1" t="s">
        <v>8662</v>
      </c>
      <c r="C6062" s="8">
        <v>42835</v>
      </c>
      <c r="D6062" s="7">
        <v>42841</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v>
      </c>
      <c r="V6062" s="1">
        <f t="shared" si="94"/>
        <v>568.16</v>
      </c>
      <c r="W6062" s="30">
        <f>Orders[[#This Row],[Profit]]/Orders[[#This Row],[Sales]]</f>
        <v>0.27</v>
      </c>
    </row>
    <row r="6063" spans="1:23" x14ac:dyDescent="0.35">
      <c r="A6063" s="1" t="s">
        <v>17021</v>
      </c>
      <c r="B6063" s="1" t="s">
        <v>8662</v>
      </c>
      <c r="C6063" s="8">
        <v>42835</v>
      </c>
      <c r="D6063" s="7">
        <v>42841</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14.67</v>
      </c>
      <c r="S6063" s="1">
        <v>3</v>
      </c>
      <c r="T6063" s="1">
        <v>0</v>
      </c>
      <c r="U6063" s="1">
        <v>6.0147000000000004</v>
      </c>
      <c r="V6063" s="1">
        <f t="shared" si="94"/>
        <v>44.01</v>
      </c>
      <c r="W6063" s="30">
        <f>Orders[[#This Row],[Profit]]/Orders[[#This Row],[Sales]]</f>
        <v>0.41000000000000003</v>
      </c>
    </row>
    <row r="6064" spans="1:23" x14ac:dyDescent="0.35">
      <c r="A6064" s="1" t="s">
        <v>17022</v>
      </c>
      <c r="B6064" s="1" t="s">
        <v>8663</v>
      </c>
      <c r="C6064" s="8">
        <v>43094</v>
      </c>
      <c r="D6064" s="7">
        <v>43099</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224.99250000000001</v>
      </c>
      <c r="V6064" s="1">
        <f t="shared" si="94"/>
        <v>5999.8</v>
      </c>
      <c r="W6064" s="30">
        <f>Orders[[#This Row],[Profit]]/Orders[[#This Row],[Sales]]</f>
        <v>0.1875</v>
      </c>
    </row>
    <row r="6065" spans="1:23" x14ac:dyDescent="0.35">
      <c r="A6065" s="1" t="s">
        <v>17023</v>
      </c>
      <c r="B6065" s="1" t="s">
        <v>8663</v>
      </c>
      <c r="C6065" s="8">
        <v>43094</v>
      </c>
      <c r="D6065" s="7">
        <v>43099</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v>
      </c>
      <c r="S6065" s="1">
        <v>3</v>
      </c>
      <c r="T6065" s="1">
        <v>0</v>
      </c>
      <c r="U6065" s="1">
        <v>6.1740000000000004</v>
      </c>
      <c r="V6065" s="1">
        <f t="shared" si="94"/>
        <v>37.799999999999997</v>
      </c>
      <c r="W6065" s="30">
        <f>Orders[[#This Row],[Profit]]/Orders[[#This Row],[Sales]]</f>
        <v>0.49000000000000005</v>
      </c>
    </row>
    <row r="6066" spans="1:23" x14ac:dyDescent="0.35">
      <c r="A6066" s="1" t="s">
        <v>17024</v>
      </c>
      <c r="B6066" s="1" t="s">
        <v>8663</v>
      </c>
      <c r="C6066" s="8">
        <v>43094</v>
      </c>
      <c r="D6066" s="7">
        <v>43099</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c r="V6066" s="1">
        <f t="shared" si="94"/>
        <v>53.820000000000007</v>
      </c>
      <c r="W6066" s="30">
        <f>Orders[[#This Row],[Profit]]/Orders[[#This Row],[Sales]]</f>
        <v>0.45</v>
      </c>
    </row>
    <row r="6067" spans="1:23" x14ac:dyDescent="0.35">
      <c r="A6067" s="1" t="s">
        <v>17025</v>
      </c>
      <c r="B6067" s="1" t="s">
        <v>8664</v>
      </c>
      <c r="C6067" s="8">
        <v>42830</v>
      </c>
      <c r="D6067" s="7">
        <v>42832</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v>
      </c>
      <c r="S6067" s="1">
        <v>6</v>
      </c>
      <c r="T6067" s="1">
        <v>0.2</v>
      </c>
      <c r="U6067" s="1">
        <v>7.7687999999999997</v>
      </c>
      <c r="V6067" s="1">
        <f t="shared" si="94"/>
        <v>143.42400000000001</v>
      </c>
      <c r="W6067" s="30">
        <f>Orders[[#This Row],[Profit]]/Orders[[#This Row],[Sales]]</f>
        <v>0.32500000000000001</v>
      </c>
    </row>
    <row r="6068" spans="1:23" x14ac:dyDescent="0.35">
      <c r="A6068" s="1" t="s">
        <v>17026</v>
      </c>
      <c r="B6068" s="1" t="s">
        <v>8665</v>
      </c>
      <c r="C6068" s="8">
        <v>42752</v>
      </c>
      <c r="D6068" s="7">
        <v>42758</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v>
      </c>
      <c r="S6068" s="1">
        <v>8</v>
      </c>
      <c r="T6068" s="1">
        <v>0.2</v>
      </c>
      <c r="U6068" s="1">
        <v>10.007999999999999</v>
      </c>
      <c r="V6068" s="1">
        <f t="shared" si="94"/>
        <v>711.68</v>
      </c>
      <c r="W6068" s="30">
        <f>Orders[[#This Row],[Profit]]/Orders[[#This Row],[Sales]]</f>
        <v>0.1125</v>
      </c>
    </row>
    <row r="6069" spans="1:23" x14ac:dyDescent="0.35">
      <c r="A6069" s="1" t="s">
        <v>17027</v>
      </c>
      <c r="B6069" s="1" t="s">
        <v>8667</v>
      </c>
      <c r="C6069" s="8">
        <v>43605</v>
      </c>
      <c r="D6069" s="7">
        <v>43609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-97.176000000000002</v>
      </c>
      <c r="V6069" s="1">
        <f t="shared" si="94"/>
        <v>4146.1760000000004</v>
      </c>
      <c r="W6069" s="30">
        <f>Orders[[#This Row],[Profit]]/Orders[[#This Row],[Sales]]</f>
        <v>-0.1875</v>
      </c>
    </row>
    <row r="6070" spans="1:23" x14ac:dyDescent="0.35">
      <c r="A6070" s="1" t="s">
        <v>17028</v>
      </c>
      <c r="B6070" s="1" t="s">
        <v>8667</v>
      </c>
      <c r="C6070" s="8">
        <v>43605</v>
      </c>
      <c r="D6070" s="7">
        <v>43609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c r="V6070" s="1">
        <f t="shared" si="94"/>
        <v>6.98</v>
      </c>
      <c r="W6070" s="30">
        <f>Orders[[#This Row],[Profit]]/Orders[[#This Row],[Sales]]</f>
        <v>0.48</v>
      </c>
    </row>
    <row r="6071" spans="1:23" x14ac:dyDescent="0.35">
      <c r="A6071" s="1" t="s">
        <v>17029</v>
      </c>
      <c r="B6071" s="1" t="s">
        <v>8667</v>
      </c>
      <c r="C6071" s="8">
        <v>43605</v>
      </c>
      <c r="D6071" s="7">
        <v>43609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v>
      </c>
      <c r="S6071" s="1">
        <v>1</v>
      </c>
      <c r="T6071" s="1">
        <v>0.2</v>
      </c>
      <c r="U6071" s="1">
        <v>38.61</v>
      </c>
      <c r="V6071" s="1">
        <f t="shared" si="94"/>
        <v>343.2</v>
      </c>
      <c r="W6071" s="30">
        <f>Orders[[#This Row],[Profit]]/Orders[[#This Row],[Sales]]</f>
        <v>0.1125</v>
      </c>
    </row>
    <row r="6072" spans="1:23" x14ac:dyDescent="0.35">
      <c r="A6072" s="1" t="s">
        <v>17030</v>
      </c>
      <c r="B6072" s="1" t="s">
        <v>8670</v>
      </c>
      <c r="C6072" s="8">
        <v>43690</v>
      </c>
      <c r="D6072" s="7">
        <v>43697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5.9211</v>
      </c>
      <c r="V6072" s="1">
        <f t="shared" si="94"/>
        <v>52.632000000000005</v>
      </c>
      <c r="W6072" s="30">
        <f>Orders[[#This Row],[Profit]]/Orders[[#This Row],[Sales]]</f>
        <v>0.33749999999999997</v>
      </c>
    </row>
    <row r="6073" spans="1:23" x14ac:dyDescent="0.35">
      <c r="A6073" s="1" t="s">
        <v>17031</v>
      </c>
      <c r="B6073" s="1" t="s">
        <v>8671</v>
      </c>
      <c r="C6073" s="8">
        <v>43100</v>
      </c>
      <c r="D6073" s="7">
        <v>43104</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152.68799999999999</v>
      </c>
      <c r="S6073" s="1">
        <v>2</v>
      </c>
      <c r="T6073" s="1">
        <v>0.2</v>
      </c>
      <c r="U6073" s="1">
        <v>-26.720400000000001</v>
      </c>
      <c r="V6073" s="1">
        <f t="shared" si="94"/>
        <v>305.37599999999998</v>
      </c>
      <c r="W6073" s="30">
        <f>Orders[[#This Row],[Profit]]/Orders[[#This Row],[Sales]]</f>
        <v>-0.17500000000000002</v>
      </c>
    </row>
    <row r="6074" spans="1:23" x14ac:dyDescent="0.35">
      <c r="A6074" s="1" t="s">
        <v>17032</v>
      </c>
      <c r="B6074" s="1" t="s">
        <v>8671</v>
      </c>
      <c r="C6074" s="8">
        <v>43100</v>
      </c>
      <c r="D6074" s="7">
        <v>43104</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v>
      </c>
      <c r="S6074" s="1">
        <v>2</v>
      </c>
      <c r="T6074" s="1">
        <v>0.2</v>
      </c>
      <c r="U6074" s="1">
        <v>0.56679999999999997</v>
      </c>
      <c r="V6074" s="1">
        <f t="shared" si="94"/>
        <v>6.976</v>
      </c>
      <c r="W6074" s="30">
        <f>Orders[[#This Row],[Profit]]/Orders[[#This Row],[Sales]]</f>
        <v>0.16250000000000001</v>
      </c>
    </row>
    <row r="6075" spans="1:23" x14ac:dyDescent="0.35">
      <c r="A6075" s="1" t="s">
        <v>17033</v>
      </c>
      <c r="B6075" s="1" t="s">
        <v>8671</v>
      </c>
      <c r="C6075" s="8">
        <v>43100</v>
      </c>
      <c r="D6075" s="7">
        <v>43104</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5.8879999999999999</v>
      </c>
      <c r="S6075" s="1">
        <v>2</v>
      </c>
      <c r="T6075" s="1">
        <v>0.2</v>
      </c>
      <c r="U6075" s="1">
        <v>-1.3248</v>
      </c>
      <c r="V6075" s="1">
        <f t="shared" si="94"/>
        <v>11.776</v>
      </c>
      <c r="W6075" s="30">
        <f>Orders[[#This Row],[Profit]]/Orders[[#This Row],[Sales]]</f>
        <v>-0.22500000000000001</v>
      </c>
    </row>
    <row r="6076" spans="1:23" x14ac:dyDescent="0.35">
      <c r="A6076" s="1" t="s">
        <v>17034</v>
      </c>
      <c r="B6076" s="1" t="s">
        <v>8672</v>
      </c>
      <c r="C6076" s="8">
        <v>43824</v>
      </c>
      <c r="D6076" s="7">
        <v>43828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c r="V6076" s="1">
        <f t="shared" si="94"/>
        <v>460.65599999999995</v>
      </c>
      <c r="W6076" s="30">
        <f>Orders[[#This Row],[Profit]]/Orders[[#This Row],[Sales]]</f>
        <v>0.33750000000000002</v>
      </c>
    </row>
    <row r="6077" spans="1:23" x14ac:dyDescent="0.35">
      <c r="A6077" s="1" t="s">
        <v>17035</v>
      </c>
      <c r="B6077" s="1" t="s">
        <v>8672</v>
      </c>
      <c r="C6077" s="8">
        <v>43824</v>
      </c>
      <c r="D6077" s="7">
        <v>43828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2.7061999999999999</v>
      </c>
      <c r="V6077" s="1">
        <f t="shared" si="94"/>
        <v>541.24</v>
      </c>
      <c r="W6077" s="30">
        <f>Orders[[#This Row],[Profit]]/Orders[[#This Row],[Sales]]</f>
        <v>0.01</v>
      </c>
    </row>
    <row r="6078" spans="1:23" x14ac:dyDescent="0.35">
      <c r="A6078" s="1" t="s">
        <v>17036</v>
      </c>
      <c r="B6078" s="1" t="s">
        <v>8673</v>
      </c>
      <c r="C6078" s="8">
        <v>43344</v>
      </c>
      <c r="D6078" s="7">
        <v>43350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v>
      </c>
      <c r="S6078" s="1">
        <v>6</v>
      </c>
      <c r="T6078" s="1">
        <v>0</v>
      </c>
      <c r="U6078" s="1">
        <v>206.316</v>
      </c>
      <c r="V6078" s="1">
        <f t="shared" si="94"/>
        <v>2813.3999999999996</v>
      </c>
      <c r="W6078" s="30">
        <f>Orders[[#This Row],[Profit]]/Orders[[#This Row],[Sales]]</f>
        <v>0.44</v>
      </c>
    </row>
    <row r="6079" spans="1:23" x14ac:dyDescent="0.35">
      <c r="A6079" s="1" t="s">
        <v>17037</v>
      </c>
      <c r="B6079" s="1" t="s">
        <v>8673</v>
      </c>
      <c r="C6079" s="8">
        <v>43344</v>
      </c>
      <c r="D6079" s="7">
        <v>43350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c r="V6079" s="1">
        <f t="shared" si="94"/>
        <v>144.96</v>
      </c>
      <c r="W6079" s="30">
        <f>Orders[[#This Row],[Profit]]/Orders[[#This Row],[Sales]]</f>
        <v>0.42</v>
      </c>
    </row>
    <row r="6080" spans="1:23" x14ac:dyDescent="0.35">
      <c r="A6080" s="1" t="s">
        <v>17038</v>
      </c>
      <c r="B6080" s="1" t="s">
        <v>8673</v>
      </c>
      <c r="C6080" s="8">
        <v>43344</v>
      </c>
      <c r="D6080" s="7">
        <v>43350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3.2850000000000001</v>
      </c>
      <c r="V6080" s="1">
        <f t="shared" si="94"/>
        <v>32.849999999999994</v>
      </c>
      <c r="W6080" s="30">
        <f>Orders[[#This Row],[Profit]]/Orders[[#This Row],[Sales]]</f>
        <v>0.30000000000000004</v>
      </c>
    </row>
    <row r="6081" spans="1:23" x14ac:dyDescent="0.35">
      <c r="A6081" s="1" t="s">
        <v>17039</v>
      </c>
      <c r="B6081" s="1" t="s">
        <v>8673</v>
      </c>
      <c r="C6081" s="8">
        <v>43344</v>
      </c>
      <c r="D6081" s="7">
        <v>43350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c r="V6081" s="1">
        <f t="shared" si="94"/>
        <v>575.46</v>
      </c>
      <c r="W6081" s="30">
        <f>Orders[[#This Row],[Profit]]/Orders[[#This Row],[Sales]]</f>
        <v>0.32</v>
      </c>
    </row>
    <row r="6082" spans="1:23" x14ac:dyDescent="0.35">
      <c r="A6082" s="1" t="s">
        <v>17040</v>
      </c>
      <c r="B6082" s="1" t="s">
        <v>8674</v>
      </c>
      <c r="C6082" s="8">
        <v>43682</v>
      </c>
      <c r="D6082" s="7">
        <v>43685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7.5528000000000004</v>
      </c>
      <c r="V6082" s="1">
        <f t="shared" ref="V6082:V6145" si="95">PRODUCT(S6082,R6082)</f>
        <v>1359.5040000000001</v>
      </c>
      <c r="W6082" s="30">
        <f>Orders[[#This Row],[Profit]]/Orders[[#This Row],[Sales]]</f>
        <v>4.9999999999999996E-2</v>
      </c>
    </row>
    <row r="6083" spans="1:23" x14ac:dyDescent="0.35">
      <c r="A6083" s="1" t="s">
        <v>17041</v>
      </c>
      <c r="B6083" s="1" t="s">
        <v>8675</v>
      </c>
      <c r="C6083" s="8">
        <v>42418</v>
      </c>
      <c r="D6083" s="7">
        <v>42418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c r="V6083" s="1">
        <f t="shared" si="95"/>
        <v>125.8</v>
      </c>
      <c r="W6083" s="30">
        <f>Orders[[#This Row],[Profit]]/Orders[[#This Row],[Sales]]</f>
        <v>-0.44999999999999996</v>
      </c>
    </row>
    <row r="6084" spans="1:23" x14ac:dyDescent="0.35">
      <c r="A6084" s="1" t="s">
        <v>17042</v>
      </c>
      <c r="B6084" s="1" t="s">
        <v>8676</v>
      </c>
      <c r="C6084" s="8">
        <v>43426</v>
      </c>
      <c r="D6084" s="7">
        <v>43431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6.2160000000000002</v>
      </c>
      <c r="S6084" s="1">
        <v>6</v>
      </c>
      <c r="T6084" s="1">
        <v>0.8</v>
      </c>
      <c r="U6084" s="1">
        <v>-9.6348000000000003</v>
      </c>
      <c r="V6084" s="1">
        <f t="shared" si="95"/>
        <v>37.295999999999999</v>
      </c>
      <c r="W6084" s="30">
        <f>Orders[[#This Row],[Profit]]/Orders[[#This Row],[Sales]]</f>
        <v>-1.55</v>
      </c>
    </row>
    <row r="6085" spans="1:23" x14ac:dyDescent="0.35">
      <c r="A6085" s="1" t="s">
        <v>17043</v>
      </c>
      <c r="B6085" s="1" t="s">
        <v>8676</v>
      </c>
      <c r="C6085" s="8">
        <v>43426</v>
      </c>
      <c r="D6085" s="7">
        <v>43431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2.6568000000000001</v>
      </c>
      <c r="V6085" s="1">
        <f t="shared" si="95"/>
        <v>212.54399999999998</v>
      </c>
      <c r="W6085" s="30">
        <f>Orders[[#This Row],[Profit]]/Orders[[#This Row],[Sales]]</f>
        <v>0.1125</v>
      </c>
    </row>
    <row r="6086" spans="1:23" x14ac:dyDescent="0.35">
      <c r="A6086" s="1" t="s">
        <v>17044</v>
      </c>
      <c r="B6086" s="1" t="s">
        <v>8676</v>
      </c>
      <c r="C6086" s="8">
        <v>43426</v>
      </c>
      <c r="D6086" s="7">
        <v>43431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v>
      </c>
      <c r="V6086" s="1">
        <f t="shared" si="95"/>
        <v>48.064</v>
      </c>
      <c r="W6086" s="30">
        <f>Orders[[#This Row],[Profit]]/Orders[[#This Row],[Sales]]</f>
        <v>-2.5000000000000001E-2</v>
      </c>
    </row>
    <row r="6087" spans="1:23" x14ac:dyDescent="0.35">
      <c r="A6087" s="1" t="s">
        <v>17045</v>
      </c>
      <c r="B6087" s="1" t="s">
        <v>8676</v>
      </c>
      <c r="C6087" s="8">
        <v>43426</v>
      </c>
      <c r="D6087" s="7">
        <v>43431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0.67859999999999998</v>
      </c>
      <c r="V6087" s="1">
        <f t="shared" si="95"/>
        <v>2.0880000000000001</v>
      </c>
      <c r="W6087" s="30">
        <f>Orders[[#This Row],[Profit]]/Orders[[#This Row],[Sales]]</f>
        <v>0.32499999999999996</v>
      </c>
    </row>
    <row r="6088" spans="1:23" x14ac:dyDescent="0.35">
      <c r="A6088" s="1" t="s">
        <v>17046</v>
      </c>
      <c r="B6088" s="1" t="s">
        <v>8676</v>
      </c>
      <c r="C6088" s="8">
        <v>43426</v>
      </c>
      <c r="D6088" s="7">
        <v>43431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4.4880000000000004</v>
      </c>
      <c r="S6088" s="1">
        <v>6</v>
      </c>
      <c r="T6088" s="1">
        <v>0.8</v>
      </c>
      <c r="U6088" s="1">
        <v>-6.7320000000000002</v>
      </c>
      <c r="V6088" s="1">
        <f t="shared" si="95"/>
        <v>26.928000000000004</v>
      </c>
      <c r="W6088" s="30">
        <f>Orders[[#This Row],[Profit]]/Orders[[#This Row],[Sales]]</f>
        <v>-1.5</v>
      </c>
    </row>
    <row r="6089" spans="1:23" x14ac:dyDescent="0.35">
      <c r="A6089" s="1" t="s">
        <v>17047</v>
      </c>
      <c r="B6089" s="1" t="s">
        <v>8677</v>
      </c>
      <c r="C6089" s="8">
        <v>43083</v>
      </c>
      <c r="D6089" s="7">
        <v>43087</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v>
      </c>
      <c r="V6089" s="1">
        <f t="shared" si="95"/>
        <v>87.66</v>
      </c>
      <c r="W6089" s="30">
        <f>Orders[[#This Row],[Profit]]/Orders[[#This Row],[Sales]]</f>
        <v>0.44</v>
      </c>
    </row>
    <row r="6090" spans="1:23" x14ac:dyDescent="0.35">
      <c r="A6090" s="1" t="s">
        <v>17048</v>
      </c>
      <c r="B6090" s="1" t="s">
        <v>8678</v>
      </c>
      <c r="C6090" s="8">
        <v>42899</v>
      </c>
      <c r="D6090" s="7">
        <v>42903</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3.1103999999999998</v>
      </c>
      <c r="V6090" s="1">
        <f t="shared" si="95"/>
        <v>6.48</v>
      </c>
      <c r="W6090" s="30">
        <f>Orders[[#This Row],[Profit]]/Orders[[#This Row],[Sales]]</f>
        <v>0.47999999999999993</v>
      </c>
    </row>
    <row r="6091" spans="1:23" x14ac:dyDescent="0.35">
      <c r="A6091" s="1" t="s">
        <v>17049</v>
      </c>
      <c r="B6091" s="1" t="s">
        <v>8679</v>
      </c>
      <c r="C6091" s="8">
        <v>43827</v>
      </c>
      <c r="D6091" s="7">
        <v>43830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1.1879999999999999</v>
      </c>
      <c r="S6091" s="1">
        <v>2</v>
      </c>
      <c r="T6091" s="1">
        <v>0.7</v>
      </c>
      <c r="U6091" s="1">
        <v>-0.99</v>
      </c>
      <c r="V6091" s="1">
        <f t="shared" si="95"/>
        <v>2.3759999999999999</v>
      </c>
      <c r="W6091" s="30">
        <f>Orders[[#This Row],[Profit]]/Orders[[#This Row],[Sales]]</f>
        <v>-0.83333333333333337</v>
      </c>
    </row>
    <row r="6092" spans="1:23" x14ac:dyDescent="0.35">
      <c r="A6092" s="1" t="s">
        <v>17050</v>
      </c>
      <c r="B6092" s="1" t="s">
        <v>8680</v>
      </c>
      <c r="C6092" s="8">
        <v>43728</v>
      </c>
      <c r="D6092" s="7">
        <v>43734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18.176400000000001</v>
      </c>
      <c r="V6092" s="1">
        <f t="shared" si="95"/>
        <v>817.9380000000001</v>
      </c>
      <c r="W6092" s="30">
        <f>Orders[[#This Row],[Profit]]/Orders[[#This Row],[Sales]]</f>
        <v>6.6666666666666666E-2</v>
      </c>
    </row>
    <row r="6093" spans="1:23" x14ac:dyDescent="0.35">
      <c r="A6093" s="1" t="s">
        <v>17051</v>
      </c>
      <c r="B6093" s="1" t="s">
        <v>8680</v>
      </c>
      <c r="C6093" s="8">
        <v>43728</v>
      </c>
      <c r="D6093" s="7">
        <v>43734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95.76</v>
      </c>
      <c r="V6093" s="1">
        <f t="shared" si="95"/>
        <v>425.6</v>
      </c>
      <c r="W6093" s="30">
        <f>Orders[[#This Row],[Profit]]/Orders[[#This Row],[Sales]]</f>
        <v>0.45</v>
      </c>
    </row>
    <row r="6094" spans="1:23" x14ac:dyDescent="0.35">
      <c r="A6094" s="1" t="s">
        <v>17052</v>
      </c>
      <c r="B6094" s="1" t="s">
        <v>8680</v>
      </c>
      <c r="C6094" s="8">
        <v>43728</v>
      </c>
      <c r="D6094" s="7">
        <v>43734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18.104399999999998</v>
      </c>
      <c r="V6094" s="1">
        <f t="shared" si="95"/>
        <v>346.68</v>
      </c>
      <c r="W6094" s="30">
        <f>Orders[[#This Row],[Profit]]/Orders[[#This Row],[Sales]]</f>
        <v>0.46999999999999992</v>
      </c>
    </row>
    <row r="6095" spans="1:23" x14ac:dyDescent="0.35">
      <c r="A6095" s="1" t="s">
        <v>17053</v>
      </c>
      <c r="B6095" s="1" t="s">
        <v>8680</v>
      </c>
      <c r="C6095" s="8">
        <v>43728</v>
      </c>
      <c r="D6095" s="7">
        <v>43734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21.792000000000002</v>
      </c>
      <c r="V6095" s="1">
        <f t="shared" si="95"/>
        <v>145.28</v>
      </c>
      <c r="W6095" s="30">
        <f>Orders[[#This Row],[Profit]]/Orders[[#This Row],[Sales]]</f>
        <v>0.30000000000000004</v>
      </c>
    </row>
    <row r="6096" spans="1:23" x14ac:dyDescent="0.35">
      <c r="A6096" s="1" t="s">
        <v>17054</v>
      </c>
      <c r="B6096" s="1" t="s">
        <v>8680</v>
      </c>
      <c r="C6096" s="8">
        <v>43728</v>
      </c>
      <c r="D6096" s="7">
        <v>43734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c r="V6096" s="1">
        <f t="shared" si="95"/>
        <v>181.6</v>
      </c>
      <c r="W6096" s="30">
        <f>Orders[[#This Row],[Profit]]/Orders[[#This Row],[Sales]]</f>
        <v>0.28000000000000003</v>
      </c>
    </row>
    <row r="6097" spans="1:23" x14ac:dyDescent="0.35">
      <c r="A6097" s="1" t="s">
        <v>17055</v>
      </c>
      <c r="B6097" s="1" t="s">
        <v>8680</v>
      </c>
      <c r="C6097" s="8">
        <v>43728</v>
      </c>
      <c r="D6097" s="7">
        <v>43734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6.3296000000000001</v>
      </c>
      <c r="V6097" s="1">
        <f t="shared" si="95"/>
        <v>27.52</v>
      </c>
      <c r="W6097" s="30">
        <f>Orders[[#This Row],[Profit]]/Orders[[#This Row],[Sales]]</f>
        <v>0.46</v>
      </c>
    </row>
    <row r="6098" spans="1:23" x14ac:dyDescent="0.35">
      <c r="A6098" s="1" t="s">
        <v>17056</v>
      </c>
      <c r="B6098" s="1" t="s">
        <v>8680</v>
      </c>
      <c r="C6098" s="8">
        <v>43728</v>
      </c>
      <c r="D6098" s="7">
        <v>43734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c r="V6098" s="1">
        <f t="shared" si="95"/>
        <v>80.991</v>
      </c>
      <c r="W6098" s="30">
        <f>Orders[[#This Row],[Profit]]/Orders[[#This Row],[Sales]]</f>
        <v>0.1</v>
      </c>
    </row>
    <row r="6099" spans="1:23" x14ac:dyDescent="0.35">
      <c r="A6099" s="1" t="s">
        <v>17057</v>
      </c>
      <c r="B6099" s="1" t="s">
        <v>8680</v>
      </c>
      <c r="C6099" s="8">
        <v>43728</v>
      </c>
      <c r="D6099" s="7">
        <v>43734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3.9771000000000001</v>
      </c>
      <c r="V6099" s="1">
        <f t="shared" si="95"/>
        <v>35.352000000000004</v>
      </c>
      <c r="W6099" s="30">
        <f>Orders[[#This Row],[Profit]]/Orders[[#This Row],[Sales]]</f>
        <v>0.33749999999999997</v>
      </c>
    </row>
    <row r="6100" spans="1:23" x14ac:dyDescent="0.35">
      <c r="A6100" s="1" t="s">
        <v>17058</v>
      </c>
      <c r="B6100" s="1" t="s">
        <v>8680</v>
      </c>
      <c r="C6100" s="8">
        <v>43728</v>
      </c>
      <c r="D6100" s="7">
        <v>43734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c r="V6100" s="1">
        <f t="shared" si="95"/>
        <v>8.7200000000000006</v>
      </c>
      <c r="W6100" s="30">
        <f>Orders[[#This Row],[Profit]]/Orders[[#This Row],[Sales]]</f>
        <v>0.41</v>
      </c>
    </row>
    <row r="6101" spans="1:23" x14ac:dyDescent="0.35">
      <c r="A6101" s="1" t="s">
        <v>17059</v>
      </c>
      <c r="B6101" s="1" t="s">
        <v>8680</v>
      </c>
      <c r="C6101" s="8">
        <v>43728</v>
      </c>
      <c r="D6101" s="7">
        <v>43734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v>
      </c>
      <c r="S6101" s="1">
        <v>11</v>
      </c>
      <c r="T6101" s="1">
        <v>0.1</v>
      </c>
      <c r="U6101" s="1">
        <v>609.71569999999997</v>
      </c>
      <c r="V6101" s="1">
        <f t="shared" si="95"/>
        <v>31769.397000000001</v>
      </c>
      <c r="W6101" s="30">
        <f>Orders[[#This Row],[Profit]]/Orders[[#This Row],[Sales]]</f>
        <v>0.21111111111111111</v>
      </c>
    </row>
    <row r="6102" spans="1:23" x14ac:dyDescent="0.35">
      <c r="A6102" s="1" t="s">
        <v>17060</v>
      </c>
      <c r="B6102" s="1" t="s">
        <v>8680</v>
      </c>
      <c r="C6102" s="8">
        <v>43728</v>
      </c>
      <c r="D6102" s="7">
        <v>43734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350.90820000000002</v>
      </c>
      <c r="V6102" s="1">
        <f t="shared" si="95"/>
        <v>2599.3200000000002</v>
      </c>
      <c r="W6102" s="30">
        <f>Orders[[#This Row],[Profit]]/Orders[[#This Row],[Sales]]</f>
        <v>0.27</v>
      </c>
    </row>
    <row r="6103" spans="1:23" x14ac:dyDescent="0.35">
      <c r="A6103" s="1" t="s">
        <v>17061</v>
      </c>
      <c r="B6103" s="1" t="s">
        <v>8680</v>
      </c>
      <c r="C6103" s="8">
        <v>43728</v>
      </c>
      <c r="D6103" s="7">
        <v>43734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c r="V6103" s="1">
        <f t="shared" si="95"/>
        <v>11272.05</v>
      </c>
      <c r="W6103" s="30">
        <f>Orders[[#This Row],[Profit]]/Orders[[#This Row],[Sales]]</f>
        <v>0.16666666666666669</v>
      </c>
    </row>
    <row r="6104" spans="1:23" x14ac:dyDescent="0.35">
      <c r="A6104" s="1" t="s">
        <v>17062</v>
      </c>
      <c r="B6104" s="1" t="s">
        <v>8680</v>
      </c>
      <c r="C6104" s="8">
        <v>43728</v>
      </c>
      <c r="D6104" s="7">
        <v>43734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v>
      </c>
      <c r="S6104" s="1">
        <v>3</v>
      </c>
      <c r="T6104" s="1">
        <v>0</v>
      </c>
      <c r="U6104" s="1">
        <v>28.3095</v>
      </c>
      <c r="V6104" s="1">
        <f t="shared" si="95"/>
        <v>314.54999999999995</v>
      </c>
      <c r="W6104" s="30">
        <f>Orders[[#This Row],[Profit]]/Orders[[#This Row],[Sales]]</f>
        <v>0.27</v>
      </c>
    </row>
    <row r="6105" spans="1:23" x14ac:dyDescent="0.35">
      <c r="A6105" s="1" t="s">
        <v>17063</v>
      </c>
      <c r="B6105" s="1" t="s">
        <v>8680</v>
      </c>
      <c r="C6105" s="8">
        <v>43728</v>
      </c>
      <c r="D6105" s="7">
        <v>43734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c r="V6105" s="1">
        <f t="shared" si="95"/>
        <v>179.91</v>
      </c>
      <c r="W6105" s="30">
        <f>Orders[[#This Row],[Profit]]/Orders[[#This Row],[Sales]]</f>
        <v>0.34</v>
      </c>
    </row>
    <row r="6106" spans="1:23" x14ac:dyDescent="0.35">
      <c r="A6106" s="1" t="s">
        <v>17064</v>
      </c>
      <c r="B6106" s="1" t="s">
        <v>8683</v>
      </c>
      <c r="C6106" s="8">
        <v>43699</v>
      </c>
      <c r="D6106" s="7">
        <v>43701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-83.875200000000007</v>
      </c>
      <c r="V6106" s="1">
        <f t="shared" si="95"/>
        <v>629.06399999999996</v>
      </c>
      <c r="W6106" s="30">
        <f>Orders[[#This Row],[Profit]]/Orders[[#This Row],[Sales]]</f>
        <v>-0.26666666666666672</v>
      </c>
    </row>
    <row r="6107" spans="1:23" x14ac:dyDescent="0.35">
      <c r="A6107" s="1" t="s">
        <v>17065</v>
      </c>
      <c r="B6107" s="1" t="s">
        <v>8684</v>
      </c>
      <c r="C6107" s="8">
        <v>42904</v>
      </c>
      <c r="D6107" s="7">
        <v>42908</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c r="V6107" s="1">
        <f t="shared" si="95"/>
        <v>54.527999999999999</v>
      </c>
      <c r="W6107" s="30">
        <f>Orders[[#This Row],[Profit]]/Orders[[#This Row],[Sales]]</f>
        <v>0.26250000000000001</v>
      </c>
    </row>
    <row r="6108" spans="1:23" x14ac:dyDescent="0.35">
      <c r="A6108" s="1" t="s">
        <v>17066</v>
      </c>
      <c r="B6108" s="1" t="s">
        <v>8685</v>
      </c>
      <c r="C6108" s="8">
        <v>42724</v>
      </c>
      <c r="D6108" s="7">
        <v>42729</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19.431999999999999</v>
      </c>
      <c r="S6108" s="1">
        <v>2</v>
      </c>
      <c r="T6108" s="1">
        <v>0.8</v>
      </c>
      <c r="U6108" s="1">
        <v>-49.551600000000001</v>
      </c>
      <c r="V6108" s="1">
        <f t="shared" si="95"/>
        <v>38.863999999999997</v>
      </c>
      <c r="W6108" s="30">
        <f>Orders[[#This Row],[Profit]]/Orders[[#This Row],[Sales]]</f>
        <v>-2.5500000000000003</v>
      </c>
    </row>
    <row r="6109" spans="1:23" x14ac:dyDescent="0.35">
      <c r="A6109" s="1" t="s">
        <v>17067</v>
      </c>
      <c r="B6109" s="1" t="s">
        <v>8685</v>
      </c>
      <c r="C6109" s="8">
        <v>42724</v>
      </c>
      <c r="D6109" s="7">
        <v>42729</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v>
      </c>
      <c r="V6109" s="1">
        <f t="shared" si="95"/>
        <v>327.2</v>
      </c>
      <c r="W6109" s="30">
        <f>Orders[[#This Row],[Profit]]/Orders[[#This Row],[Sales]]</f>
        <v>-0.125</v>
      </c>
    </row>
    <row r="6110" spans="1:23" x14ac:dyDescent="0.35">
      <c r="A6110" s="1" t="s">
        <v>17068</v>
      </c>
      <c r="B6110" s="1" t="s">
        <v>8686</v>
      </c>
      <c r="C6110" s="8">
        <v>43354</v>
      </c>
      <c r="D6110" s="7">
        <v>43359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2.1</v>
      </c>
      <c r="V6110" s="1">
        <f t="shared" si="95"/>
        <v>12</v>
      </c>
      <c r="W6110" s="30">
        <f>Orders[[#This Row],[Profit]]/Orders[[#This Row],[Sales]]</f>
        <v>0.35000000000000003</v>
      </c>
    </row>
    <row r="6111" spans="1:23" x14ac:dyDescent="0.35">
      <c r="A6111" s="1" t="s">
        <v>17069</v>
      </c>
      <c r="B6111" s="1" t="s">
        <v>8686</v>
      </c>
      <c r="C6111" s="8">
        <v>43354</v>
      </c>
      <c r="D6111" s="7">
        <v>43359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1.9079999999999999</v>
      </c>
      <c r="S6111" s="1">
        <v>3</v>
      </c>
      <c r="T6111" s="1">
        <v>0.8</v>
      </c>
      <c r="U6111" s="1">
        <v>-3.2435999999999998</v>
      </c>
      <c r="V6111" s="1">
        <f t="shared" si="95"/>
        <v>5.7240000000000002</v>
      </c>
      <c r="W6111" s="30">
        <f>Orders[[#This Row],[Profit]]/Orders[[#This Row],[Sales]]</f>
        <v>-1.7</v>
      </c>
    </row>
    <row r="6112" spans="1:23" x14ac:dyDescent="0.35">
      <c r="A6112" s="1" t="s">
        <v>17070</v>
      </c>
      <c r="B6112" s="1" t="s">
        <v>8687</v>
      </c>
      <c r="C6112" s="8">
        <v>43416</v>
      </c>
      <c r="D6112" s="7">
        <v>43420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1474.8019999999999</v>
      </c>
      <c r="S6112" s="1">
        <v>7</v>
      </c>
      <c r="T6112" s="1">
        <v>0.3</v>
      </c>
      <c r="U6112" s="1">
        <v>-21.0686</v>
      </c>
      <c r="V6112" s="1">
        <f t="shared" si="95"/>
        <v>10323.614</v>
      </c>
      <c r="W6112" s="30">
        <f>Orders[[#This Row],[Profit]]/Orders[[#This Row],[Sales]]</f>
        <v>-1.4285714285714287E-2</v>
      </c>
    </row>
    <row r="6113" spans="1:23" x14ac:dyDescent="0.35">
      <c r="A6113" s="1" t="s">
        <v>17071</v>
      </c>
      <c r="B6113" s="1" t="s">
        <v>8687</v>
      </c>
      <c r="C6113" s="8">
        <v>43416</v>
      </c>
      <c r="D6113" s="7">
        <v>43420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33.028799999999997</v>
      </c>
      <c r="V6113" s="1">
        <f t="shared" si="95"/>
        <v>220.19200000000001</v>
      </c>
      <c r="W6113" s="30">
        <f>Orders[[#This Row],[Profit]]/Orders[[#This Row],[Sales]]</f>
        <v>0.3</v>
      </c>
    </row>
    <row r="6114" spans="1:23" x14ac:dyDescent="0.35">
      <c r="A6114" s="1" t="s">
        <v>17072</v>
      </c>
      <c r="B6114" s="1" t="s">
        <v>8687</v>
      </c>
      <c r="C6114" s="8">
        <v>43416</v>
      </c>
      <c r="D6114" s="7">
        <v>43420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16.751999999999999</v>
      </c>
      <c r="S6114" s="1">
        <v>6</v>
      </c>
      <c r="T6114" s="1">
        <v>0.2</v>
      </c>
      <c r="U6114" s="1">
        <v>5.4443999999999999</v>
      </c>
      <c r="V6114" s="1">
        <f t="shared" si="95"/>
        <v>100.512</v>
      </c>
      <c r="W6114" s="30">
        <f>Orders[[#This Row],[Profit]]/Orders[[#This Row],[Sales]]</f>
        <v>0.32500000000000001</v>
      </c>
    </row>
    <row r="6115" spans="1:23" x14ac:dyDescent="0.35">
      <c r="A6115" s="1" t="s">
        <v>17073</v>
      </c>
      <c r="B6115" s="1" t="s">
        <v>8687</v>
      </c>
      <c r="C6115" s="8">
        <v>43416</v>
      </c>
      <c r="D6115" s="7">
        <v>43420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1537.0740000000001</v>
      </c>
      <c r="S6115" s="1">
        <v>9</v>
      </c>
      <c r="T6115" s="1">
        <v>0.3</v>
      </c>
      <c r="U6115" s="1">
        <v>0</v>
      </c>
      <c r="V6115" s="1">
        <f t="shared" si="95"/>
        <v>13833.666000000001</v>
      </c>
      <c r="W6115" s="30">
        <f>Orders[[#This Row],[Profit]]/Orders[[#This Row],[Sales]]</f>
        <v>0</v>
      </c>
    </row>
    <row r="6116" spans="1:23" x14ac:dyDescent="0.35">
      <c r="A6116" s="1" t="s">
        <v>17074</v>
      </c>
      <c r="B6116" s="1" t="s">
        <v>8687</v>
      </c>
      <c r="C6116" s="8">
        <v>43416</v>
      </c>
      <c r="D6116" s="7">
        <v>43420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-12.8392</v>
      </c>
      <c r="V6116" s="1">
        <f t="shared" si="95"/>
        <v>898.74400000000003</v>
      </c>
      <c r="W6116" s="30">
        <f>Orders[[#This Row],[Profit]]/Orders[[#This Row],[Sales]]</f>
        <v>-2.8571428571428571E-2</v>
      </c>
    </row>
    <row r="6117" spans="1:23" x14ac:dyDescent="0.35">
      <c r="A6117" s="1" t="s">
        <v>17075</v>
      </c>
      <c r="B6117" s="1" t="s">
        <v>8688</v>
      </c>
      <c r="C6117" s="8">
        <v>43173</v>
      </c>
      <c r="D6117" s="7">
        <v>43179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14.1426</v>
      </c>
      <c r="V6117" s="1">
        <f t="shared" si="95"/>
        <v>251.42400000000004</v>
      </c>
      <c r="W6117" s="30">
        <f>Orders[[#This Row],[Profit]]/Orders[[#This Row],[Sales]]</f>
        <v>0.33749999999999997</v>
      </c>
    </row>
    <row r="6118" spans="1:23" x14ac:dyDescent="0.35">
      <c r="A6118" s="1" t="s">
        <v>17076</v>
      </c>
      <c r="B6118" s="1" t="s">
        <v>8690</v>
      </c>
      <c r="C6118" s="8">
        <v>43417</v>
      </c>
      <c r="D6118" s="7">
        <v>43423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592.78959999999995</v>
      </c>
      <c r="V6118" s="1">
        <f t="shared" si="95"/>
        <v>9119.84</v>
      </c>
      <c r="W6118" s="30">
        <f>Orders[[#This Row],[Profit]]/Orders[[#This Row],[Sales]]</f>
        <v>0.25999999999999995</v>
      </c>
    </row>
    <row r="6119" spans="1:23" x14ac:dyDescent="0.35">
      <c r="A6119" s="1" t="s">
        <v>17077</v>
      </c>
      <c r="B6119" s="1" t="s">
        <v>8690</v>
      </c>
      <c r="C6119" s="8">
        <v>43417</v>
      </c>
      <c r="D6119" s="7">
        <v>43423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v>
      </c>
      <c r="S6119" s="1">
        <v>3</v>
      </c>
      <c r="T6119" s="1">
        <v>0</v>
      </c>
      <c r="U6119" s="1">
        <v>6.8723999999999998</v>
      </c>
      <c r="V6119" s="1">
        <f t="shared" si="95"/>
        <v>44.82</v>
      </c>
      <c r="W6119" s="30">
        <f>Orders[[#This Row],[Profit]]/Orders[[#This Row],[Sales]]</f>
        <v>0.46</v>
      </c>
    </row>
    <row r="6120" spans="1:23" x14ac:dyDescent="0.35">
      <c r="A6120" s="1" t="s">
        <v>17078</v>
      </c>
      <c r="B6120" s="1" t="s">
        <v>8693</v>
      </c>
      <c r="C6120" s="8">
        <v>43727</v>
      </c>
      <c r="D6120" s="7">
        <v>43733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19.197600000000001</v>
      </c>
      <c r="V6120" s="1">
        <f t="shared" si="95"/>
        <v>575.928</v>
      </c>
      <c r="W6120" s="30">
        <f>Orders[[#This Row],[Profit]]/Orders[[#This Row],[Sales]]</f>
        <v>0.1</v>
      </c>
    </row>
    <row r="6121" spans="1:23" x14ac:dyDescent="0.35">
      <c r="A6121" s="1" t="s">
        <v>17079</v>
      </c>
      <c r="B6121" s="1" t="s">
        <v>8693</v>
      </c>
      <c r="C6121" s="8">
        <v>43727</v>
      </c>
      <c r="D6121" s="7">
        <v>43733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6.5537999999999998</v>
      </c>
      <c r="V6121" s="1">
        <f t="shared" si="95"/>
        <v>71.496000000000009</v>
      </c>
      <c r="W6121" s="30">
        <f>Orders[[#This Row],[Profit]]/Orders[[#This Row],[Sales]]</f>
        <v>0.27499999999999997</v>
      </c>
    </row>
    <row r="6122" spans="1:23" x14ac:dyDescent="0.35">
      <c r="A6122" s="1" t="s">
        <v>17080</v>
      </c>
      <c r="B6122" s="1" t="s">
        <v>8693</v>
      </c>
      <c r="C6122" s="8">
        <v>43727</v>
      </c>
      <c r="D6122" s="7">
        <v>43733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61.382399999999997</v>
      </c>
      <c r="V6122" s="1">
        <f t="shared" si="95"/>
        <v>3273.7280000000001</v>
      </c>
      <c r="W6122" s="30">
        <f>Orders[[#This Row],[Profit]]/Orders[[#This Row],[Sales]]</f>
        <v>0.15</v>
      </c>
    </row>
    <row r="6123" spans="1:23" x14ac:dyDescent="0.35">
      <c r="A6123" s="1" t="s">
        <v>17081</v>
      </c>
      <c r="B6123" s="1" t="s">
        <v>8693</v>
      </c>
      <c r="C6123" s="8">
        <v>43727</v>
      </c>
      <c r="D6123" s="7">
        <v>43733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72.587999999999994</v>
      </c>
      <c r="S6123" s="1">
        <v>2</v>
      </c>
      <c r="T6123" s="1">
        <v>0.7</v>
      </c>
      <c r="U6123" s="1">
        <v>-128.2388</v>
      </c>
      <c r="V6123" s="1">
        <f t="shared" si="95"/>
        <v>145.17599999999999</v>
      </c>
      <c r="W6123" s="30">
        <f>Orders[[#This Row],[Profit]]/Orders[[#This Row],[Sales]]</f>
        <v>-1.7666666666666668</v>
      </c>
    </row>
    <row r="6124" spans="1:23" x14ac:dyDescent="0.35">
      <c r="A6124" s="1" t="s">
        <v>17082</v>
      </c>
      <c r="B6124" s="1" t="s">
        <v>8694</v>
      </c>
      <c r="C6124" s="8">
        <v>43803</v>
      </c>
      <c r="D6124" s="7">
        <v>43808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4.6176000000000004</v>
      </c>
      <c r="V6124" s="1">
        <f t="shared" si="95"/>
        <v>123.136</v>
      </c>
      <c r="W6124" s="30">
        <f>Orders[[#This Row],[Profit]]/Orders[[#This Row],[Sales]]</f>
        <v>7.5000000000000011E-2</v>
      </c>
    </row>
    <row r="6125" spans="1:23" x14ac:dyDescent="0.35">
      <c r="A6125" s="1" t="s">
        <v>17083</v>
      </c>
      <c r="B6125" s="1" t="s">
        <v>8695</v>
      </c>
      <c r="C6125" s="8">
        <v>42978</v>
      </c>
      <c r="D6125" s="7">
        <v>42983</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6.8120000000000003</v>
      </c>
      <c r="V6125" s="1">
        <f t="shared" si="95"/>
        <v>83.84</v>
      </c>
      <c r="W6125" s="30">
        <f>Orders[[#This Row],[Profit]]/Orders[[#This Row],[Sales]]</f>
        <v>0.32500000000000001</v>
      </c>
    </row>
    <row r="6126" spans="1:23" x14ac:dyDescent="0.35">
      <c r="A6126" s="1" t="s">
        <v>17084</v>
      </c>
      <c r="B6126" s="1" t="s">
        <v>8696</v>
      </c>
      <c r="C6126" s="8">
        <v>43619</v>
      </c>
      <c r="D6126" s="7">
        <v>43623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8.5024999999999995</v>
      </c>
      <c r="V6126" s="1">
        <f t="shared" si="95"/>
        <v>223.75</v>
      </c>
      <c r="W6126" s="30">
        <f>Orders[[#This Row],[Profit]]/Orders[[#This Row],[Sales]]</f>
        <v>0.19</v>
      </c>
    </row>
    <row r="6127" spans="1:23" x14ac:dyDescent="0.35">
      <c r="A6127" s="1" t="s">
        <v>17085</v>
      </c>
      <c r="B6127" s="1" t="s">
        <v>8696</v>
      </c>
      <c r="C6127" s="8">
        <v>43619</v>
      </c>
      <c r="D6127" s="7">
        <v>43623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c r="V6127" s="1">
        <f t="shared" si="95"/>
        <v>23.92</v>
      </c>
      <c r="W6127" s="30">
        <f>Orders[[#This Row],[Profit]]/Orders[[#This Row],[Sales]]</f>
        <v>0.44999999999999996</v>
      </c>
    </row>
    <row r="6128" spans="1:23" x14ac:dyDescent="0.35">
      <c r="A6128" s="1" t="s">
        <v>17086</v>
      </c>
      <c r="B6128" s="1" t="s">
        <v>8696</v>
      </c>
      <c r="C6128" s="8">
        <v>43619</v>
      </c>
      <c r="D6128" s="7">
        <v>43623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1.2714000000000001</v>
      </c>
      <c r="V6128" s="1">
        <f t="shared" si="95"/>
        <v>3.9119999999999999</v>
      </c>
      <c r="W6128" s="30">
        <f>Orders[[#This Row],[Profit]]/Orders[[#This Row],[Sales]]</f>
        <v>0.32500000000000001</v>
      </c>
    </row>
    <row r="6129" spans="1:23" x14ac:dyDescent="0.35">
      <c r="A6129" s="1" t="s">
        <v>17087</v>
      </c>
      <c r="B6129" s="1" t="s">
        <v>8699</v>
      </c>
      <c r="C6129" s="8">
        <v>43190</v>
      </c>
      <c r="D6129" s="7">
        <v>43196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327.99599999999998</v>
      </c>
      <c r="S6129" s="1">
        <v>6</v>
      </c>
      <c r="T6129" s="1">
        <v>0.1</v>
      </c>
      <c r="U6129" s="1">
        <v>54.665999999999997</v>
      </c>
      <c r="V6129" s="1">
        <f t="shared" si="95"/>
        <v>1967.9759999999999</v>
      </c>
      <c r="W6129" s="30">
        <f>Orders[[#This Row],[Profit]]/Orders[[#This Row],[Sales]]</f>
        <v>0.16666666666666666</v>
      </c>
    </row>
    <row r="6130" spans="1:23" x14ac:dyDescent="0.35">
      <c r="A6130" s="1" t="s">
        <v>17088</v>
      </c>
      <c r="B6130" s="1" t="s">
        <v>8700</v>
      </c>
      <c r="C6130" s="8">
        <v>42668</v>
      </c>
      <c r="D6130" s="7">
        <v>42671</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c r="V6130" s="1">
        <f t="shared" si="95"/>
        <v>197.63200000000001</v>
      </c>
      <c r="W6130" s="30">
        <f>Orders[[#This Row],[Profit]]/Orders[[#This Row],[Sales]]</f>
        <v>0.37499999999999994</v>
      </c>
    </row>
    <row r="6131" spans="1:23" x14ac:dyDescent="0.35">
      <c r="A6131" s="1" t="s">
        <v>17089</v>
      </c>
      <c r="B6131" s="1" t="s">
        <v>8701</v>
      </c>
      <c r="C6131" s="8">
        <v>43550</v>
      </c>
      <c r="D6131" s="7">
        <v>43557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c r="V6131" s="1">
        <f t="shared" si="95"/>
        <v>159.75</v>
      </c>
      <c r="W6131" s="30">
        <f>Orders[[#This Row],[Profit]]/Orders[[#This Row],[Sales]]</f>
        <v>0.38999999999999996</v>
      </c>
    </row>
    <row r="6132" spans="1:23" x14ac:dyDescent="0.35">
      <c r="A6132" s="1" t="s">
        <v>17090</v>
      </c>
      <c r="B6132" s="1" t="s">
        <v>8701</v>
      </c>
      <c r="C6132" s="8">
        <v>43550</v>
      </c>
      <c r="D6132" s="7">
        <v>43557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1.3160000000000001</v>
      </c>
      <c r="V6132" s="1">
        <f t="shared" si="95"/>
        <v>7.52</v>
      </c>
      <c r="W6132" s="30">
        <f>Orders[[#This Row],[Profit]]/Orders[[#This Row],[Sales]]</f>
        <v>0.35000000000000003</v>
      </c>
    </row>
    <row r="6133" spans="1:23" x14ac:dyDescent="0.35">
      <c r="A6133" s="1" t="s">
        <v>17091</v>
      </c>
      <c r="B6133" s="1" t="s">
        <v>8704</v>
      </c>
      <c r="C6133" s="8">
        <v>42731</v>
      </c>
      <c r="D6133" s="7">
        <v>42735</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161.9674</v>
      </c>
      <c r="V6133" s="1">
        <f t="shared" si="95"/>
        <v>10740.996000000001</v>
      </c>
      <c r="W6133" s="30">
        <f>Orders[[#This Row],[Profit]]/Orders[[#This Row],[Sales]]</f>
        <v>0.21111111111111108</v>
      </c>
    </row>
    <row r="6134" spans="1:23" x14ac:dyDescent="0.35">
      <c r="A6134" s="1" t="s">
        <v>17092</v>
      </c>
      <c r="B6134" s="1" t="s">
        <v>8705</v>
      </c>
      <c r="C6134" s="8">
        <v>43723</v>
      </c>
      <c r="D6134" s="7">
        <v>43728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c r="V6134" s="1">
        <f t="shared" si="95"/>
        <v>819.80000000000007</v>
      </c>
      <c r="W6134" s="30">
        <f>Orders[[#This Row],[Profit]]/Orders[[#This Row],[Sales]]</f>
        <v>0.36249999999999999</v>
      </c>
    </row>
    <row r="6135" spans="1:23" x14ac:dyDescent="0.35">
      <c r="A6135" s="1" t="s">
        <v>17093</v>
      </c>
      <c r="B6135" s="1" t="s">
        <v>8707</v>
      </c>
      <c r="C6135" s="8">
        <v>43328</v>
      </c>
      <c r="D6135" s="7">
        <v>43331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12.096</v>
      </c>
      <c r="V6135" s="1">
        <f t="shared" si="95"/>
        <v>322.56</v>
      </c>
      <c r="W6135" s="30">
        <f>Orders[[#This Row],[Profit]]/Orders[[#This Row],[Sales]]</f>
        <v>7.4999999999999997E-2</v>
      </c>
    </row>
    <row r="6136" spans="1:23" x14ac:dyDescent="0.35">
      <c r="A6136" s="1" t="s">
        <v>17094</v>
      </c>
      <c r="B6136" s="1" t="s">
        <v>8710</v>
      </c>
      <c r="C6136" s="8">
        <v>43408</v>
      </c>
      <c r="D6136" s="7">
        <v>43408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55.911999999999999</v>
      </c>
      <c r="V6136" s="1">
        <f t="shared" si="95"/>
        <v>771.2</v>
      </c>
      <c r="W6136" s="30">
        <f>Orders[[#This Row],[Profit]]/Orders[[#This Row],[Sales]]</f>
        <v>0.28999999999999998</v>
      </c>
    </row>
    <row r="6137" spans="1:23" x14ac:dyDescent="0.35">
      <c r="A6137" s="1" t="s">
        <v>17095</v>
      </c>
      <c r="B6137" s="1" t="s">
        <v>8711</v>
      </c>
      <c r="C6137" s="8">
        <v>43026</v>
      </c>
      <c r="D6137" s="7">
        <v>43030</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27.696000000000002</v>
      </c>
      <c r="S6137" s="1">
        <v>3</v>
      </c>
      <c r="T6137" s="1">
        <v>0.2</v>
      </c>
      <c r="U6137" s="1">
        <v>3.4620000000000002</v>
      </c>
      <c r="V6137" s="1">
        <f t="shared" si="95"/>
        <v>83.088000000000008</v>
      </c>
      <c r="W6137" s="30">
        <f>Orders[[#This Row],[Profit]]/Orders[[#This Row],[Sales]]</f>
        <v>0.125</v>
      </c>
    </row>
    <row r="6138" spans="1:23" x14ac:dyDescent="0.35">
      <c r="A6138" s="1" t="s">
        <v>17096</v>
      </c>
      <c r="B6138" s="1" t="s">
        <v>8711</v>
      </c>
      <c r="C6138" s="8">
        <v>43026</v>
      </c>
      <c r="D6138" s="7">
        <v>43030</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73.164000000000001</v>
      </c>
      <c r="S6138" s="1">
        <v>6</v>
      </c>
      <c r="T6138" s="1">
        <v>0.8</v>
      </c>
      <c r="U6138" s="1">
        <v>-186.56819999999999</v>
      </c>
      <c r="V6138" s="1">
        <f t="shared" si="95"/>
        <v>438.98400000000004</v>
      </c>
      <c r="W6138" s="30">
        <f>Orders[[#This Row],[Profit]]/Orders[[#This Row],[Sales]]</f>
        <v>-2.5499999999999998</v>
      </c>
    </row>
    <row r="6139" spans="1:23" x14ac:dyDescent="0.35">
      <c r="A6139" s="1" t="s">
        <v>17097</v>
      </c>
      <c r="B6139" s="1" t="s">
        <v>8712</v>
      </c>
      <c r="C6139" s="8">
        <v>43404</v>
      </c>
      <c r="D6139" s="7">
        <v>43408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11.2224</v>
      </c>
      <c r="V6139" s="1">
        <f t="shared" si="95"/>
        <v>192.38400000000001</v>
      </c>
      <c r="W6139" s="30">
        <f>Orders[[#This Row],[Profit]]/Orders[[#This Row],[Sales]]</f>
        <v>0.35000000000000003</v>
      </c>
    </row>
    <row r="6140" spans="1:23" x14ac:dyDescent="0.35">
      <c r="A6140" s="1" t="s">
        <v>17098</v>
      </c>
      <c r="B6140" s="1" t="s">
        <v>8713</v>
      </c>
      <c r="C6140" s="8">
        <v>42459</v>
      </c>
      <c r="D6140" s="7">
        <v>42464</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-12.098000000000001</v>
      </c>
      <c r="V6140" s="1">
        <f t="shared" si="95"/>
        <v>411.33199999999999</v>
      </c>
      <c r="W6140" s="30">
        <f>Orders[[#This Row],[Profit]]/Orders[[#This Row],[Sales]]</f>
        <v>-5.8823529411764712E-2</v>
      </c>
    </row>
    <row r="6141" spans="1:23" x14ac:dyDescent="0.35">
      <c r="A6141" s="1" t="s">
        <v>17099</v>
      </c>
      <c r="B6141" s="1" t="s">
        <v>8714</v>
      </c>
      <c r="C6141" s="8">
        <v>42843</v>
      </c>
      <c r="D6141" s="7">
        <v>42845</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c r="V6141" s="1">
        <f t="shared" si="95"/>
        <v>346.32</v>
      </c>
      <c r="W6141" s="30">
        <f>Orders[[#This Row],[Profit]]/Orders[[#This Row],[Sales]]</f>
        <v>0.26</v>
      </c>
    </row>
    <row r="6142" spans="1:23" x14ac:dyDescent="0.35">
      <c r="A6142" s="1" t="s">
        <v>17100</v>
      </c>
      <c r="B6142" s="1" t="s">
        <v>8716</v>
      </c>
      <c r="C6142" s="8">
        <v>43655</v>
      </c>
      <c r="D6142" s="7">
        <v>43661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c r="V6142" s="1">
        <f t="shared" si="95"/>
        <v>1374</v>
      </c>
      <c r="W6142" s="30">
        <f>Orders[[#This Row],[Profit]]/Orders[[#This Row],[Sales]]</f>
        <v>0.48999999999999994</v>
      </c>
    </row>
    <row r="6143" spans="1:23" x14ac:dyDescent="0.35">
      <c r="A6143" s="1" t="s">
        <v>17101</v>
      </c>
      <c r="B6143" s="1" t="s">
        <v>8716</v>
      </c>
      <c r="C6143" s="8">
        <v>43655</v>
      </c>
      <c r="D6143" s="7">
        <v>43661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3.9127999999999998</v>
      </c>
      <c r="V6143" s="1">
        <f t="shared" si="95"/>
        <v>782.56</v>
      </c>
      <c r="W6143" s="30">
        <f>Orders[[#This Row],[Profit]]/Orders[[#This Row],[Sales]]</f>
        <v>0.02</v>
      </c>
    </row>
    <row r="6144" spans="1:23" x14ac:dyDescent="0.35">
      <c r="A6144" s="1" t="s">
        <v>17102</v>
      </c>
      <c r="B6144" s="1" t="s">
        <v>8716</v>
      </c>
      <c r="C6144" s="8">
        <v>43655</v>
      </c>
      <c r="D6144" s="7">
        <v>43661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c r="V6144" s="1">
        <f t="shared" si="95"/>
        <v>515.96</v>
      </c>
      <c r="W6144" s="30">
        <f>Orders[[#This Row],[Profit]]/Orders[[#This Row],[Sales]]</f>
        <v>0.28999999999999998</v>
      </c>
    </row>
    <row r="6145" spans="1:23" x14ac:dyDescent="0.35">
      <c r="A6145" s="1" t="s">
        <v>17103</v>
      </c>
      <c r="B6145" s="1" t="s">
        <v>8716</v>
      </c>
      <c r="C6145" s="8">
        <v>43655</v>
      </c>
      <c r="D6145" s="7">
        <v>43661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119.04</v>
      </c>
      <c r="S6145" s="1">
        <v>6</v>
      </c>
      <c r="T6145" s="1">
        <v>0</v>
      </c>
      <c r="U6145" s="1">
        <v>48.806399999999996</v>
      </c>
      <c r="V6145" s="1">
        <f t="shared" si="95"/>
        <v>714.24</v>
      </c>
      <c r="W6145" s="30">
        <f>Orders[[#This Row],[Profit]]/Orders[[#This Row],[Sales]]</f>
        <v>0.41</v>
      </c>
    </row>
    <row r="6146" spans="1:23" x14ac:dyDescent="0.35">
      <c r="A6146" s="1" t="s">
        <v>17104</v>
      </c>
      <c r="B6146" s="1" t="s">
        <v>8717</v>
      </c>
      <c r="C6146" s="8">
        <v>43643</v>
      </c>
      <c r="D6146" s="7">
        <v>43647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9.2322000000000006</v>
      </c>
      <c r="V6146" s="1">
        <f t="shared" ref="V6146:V6209" si="96">PRODUCT(S6146,R6146)</f>
        <v>60.21</v>
      </c>
      <c r="W6146" s="30">
        <f>Orders[[#This Row],[Profit]]/Orders[[#This Row],[Sales]]</f>
        <v>0.46</v>
      </c>
    </row>
    <row r="6147" spans="1:23" x14ac:dyDescent="0.35">
      <c r="A6147" s="1" t="s">
        <v>17105</v>
      </c>
      <c r="B6147" s="1" t="s">
        <v>8718</v>
      </c>
      <c r="C6147" s="8">
        <v>42726</v>
      </c>
      <c r="D6147" s="7">
        <v>42730</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3.1751999999999998</v>
      </c>
      <c r="V6147" s="1">
        <f t="shared" si="96"/>
        <v>47.04</v>
      </c>
      <c r="W6147" s="30">
        <f>Orders[[#This Row],[Profit]]/Orders[[#This Row],[Sales]]</f>
        <v>0.26999999999999996</v>
      </c>
    </row>
    <row r="6148" spans="1:23" x14ac:dyDescent="0.35">
      <c r="A6148" s="1" t="s">
        <v>17106</v>
      </c>
      <c r="B6148" s="1" t="s">
        <v>8719</v>
      </c>
      <c r="C6148" s="8">
        <v>43790</v>
      </c>
      <c r="D6148" s="7">
        <v>43794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3.1751999999999998</v>
      </c>
      <c r="V6148" s="1">
        <f t="shared" si="96"/>
        <v>47.04</v>
      </c>
      <c r="W6148" s="30">
        <f>Orders[[#This Row],[Profit]]/Orders[[#This Row],[Sales]]</f>
        <v>0.26999999999999996</v>
      </c>
    </row>
    <row r="6149" spans="1:23" x14ac:dyDescent="0.35">
      <c r="A6149" s="1" t="s">
        <v>17107</v>
      </c>
      <c r="B6149" s="1" t="s">
        <v>8719</v>
      </c>
      <c r="C6149" s="8">
        <v>43790</v>
      </c>
      <c r="D6149" s="7">
        <v>43794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40.735999999999997</v>
      </c>
      <c r="S6149" s="1">
        <v>2</v>
      </c>
      <c r="T6149" s="1">
        <v>0.2</v>
      </c>
      <c r="U6149" s="1">
        <v>14.7668</v>
      </c>
      <c r="V6149" s="1">
        <f t="shared" si="96"/>
        <v>81.471999999999994</v>
      </c>
      <c r="W6149" s="30">
        <f>Orders[[#This Row],[Profit]]/Orders[[#This Row],[Sales]]</f>
        <v>0.36250000000000004</v>
      </c>
    </row>
    <row r="6150" spans="1:23" x14ac:dyDescent="0.35">
      <c r="A6150" s="1" t="s">
        <v>17108</v>
      </c>
      <c r="B6150" s="1" t="s">
        <v>8720</v>
      </c>
      <c r="C6150" s="8">
        <v>43278</v>
      </c>
      <c r="D6150" s="7">
        <v>43280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v>
      </c>
      <c r="V6150" s="1">
        <f t="shared" si="96"/>
        <v>403.16800000000001</v>
      </c>
      <c r="W6150" s="30">
        <f>Orders[[#This Row],[Profit]]/Orders[[#This Row],[Sales]]</f>
        <v>6.25E-2</v>
      </c>
    </row>
    <row r="6151" spans="1:23" x14ac:dyDescent="0.35">
      <c r="A6151" s="1" t="s">
        <v>17109</v>
      </c>
      <c r="B6151" s="1" t="s">
        <v>8721</v>
      </c>
      <c r="C6151" s="8">
        <v>43827</v>
      </c>
      <c r="D6151" s="7">
        <v>43830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340.70400000000001</v>
      </c>
      <c r="S6151" s="1">
        <v>6</v>
      </c>
      <c r="T6151" s="1">
        <v>0.2</v>
      </c>
      <c r="U6151" s="1">
        <v>-34.070399999999999</v>
      </c>
      <c r="V6151" s="1">
        <f t="shared" si="96"/>
        <v>2044.2240000000002</v>
      </c>
      <c r="W6151" s="30">
        <f>Orders[[#This Row],[Profit]]/Orders[[#This Row],[Sales]]</f>
        <v>-9.9999999999999992E-2</v>
      </c>
    </row>
    <row r="6152" spans="1:23" x14ac:dyDescent="0.35">
      <c r="A6152" s="1" t="s">
        <v>17110</v>
      </c>
      <c r="B6152" s="1" t="s">
        <v>8722</v>
      </c>
      <c r="C6152" s="8">
        <v>43198</v>
      </c>
      <c r="D6152" s="7">
        <v>43201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v>
      </c>
      <c r="S6152" s="1">
        <v>5</v>
      </c>
      <c r="T6152" s="1">
        <v>0</v>
      </c>
      <c r="U6152" s="1">
        <v>88.724999999999994</v>
      </c>
      <c r="V6152" s="1">
        <f t="shared" si="96"/>
        <v>1774.5</v>
      </c>
      <c r="W6152" s="30">
        <f>Orders[[#This Row],[Profit]]/Orders[[#This Row],[Sales]]</f>
        <v>0.25</v>
      </c>
    </row>
    <row r="6153" spans="1:23" x14ac:dyDescent="0.35">
      <c r="A6153" s="1" t="s">
        <v>17111</v>
      </c>
      <c r="B6153" s="1" t="s">
        <v>8723</v>
      </c>
      <c r="C6153" s="8">
        <v>42447</v>
      </c>
      <c r="D6153" s="7">
        <v>42450</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70.489999999999995</v>
      </c>
      <c r="V6153" s="1">
        <f t="shared" si="96"/>
        <v>11983.3</v>
      </c>
      <c r="W6153" s="30">
        <f>Orders[[#This Row],[Profit]]/Orders[[#This Row],[Sales]]</f>
        <v>5.8823529411764705E-2</v>
      </c>
    </row>
    <row r="6154" spans="1:23" x14ac:dyDescent="0.35">
      <c r="A6154" s="1" t="s">
        <v>17112</v>
      </c>
      <c r="B6154" s="1" t="s">
        <v>8724</v>
      </c>
      <c r="C6154" s="8">
        <v>43649</v>
      </c>
      <c r="D6154" s="7">
        <v>43654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0.87919999999999998</v>
      </c>
      <c r="V6154" s="1">
        <f t="shared" si="96"/>
        <v>351.68</v>
      </c>
      <c r="W6154" s="30">
        <f>Orders[[#This Row],[Profit]]/Orders[[#This Row],[Sales]]</f>
        <v>0.01</v>
      </c>
    </row>
    <row r="6155" spans="1:23" x14ac:dyDescent="0.35">
      <c r="A6155" s="1" t="s">
        <v>17113</v>
      </c>
      <c r="B6155" s="1" t="s">
        <v>8725</v>
      </c>
      <c r="C6155" s="8">
        <v>43575</v>
      </c>
      <c r="D6155" s="7">
        <v>43578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51.968000000000004</v>
      </c>
      <c r="S6155" s="1">
        <v>2</v>
      </c>
      <c r="T6155" s="1">
        <v>0.2</v>
      </c>
      <c r="U6155" s="1">
        <v>10.393599999999999</v>
      </c>
      <c r="V6155" s="1">
        <f t="shared" si="96"/>
        <v>103.93600000000001</v>
      </c>
      <c r="W6155" s="30">
        <f>Orders[[#This Row],[Profit]]/Orders[[#This Row],[Sales]]</f>
        <v>0.19999999999999998</v>
      </c>
    </row>
    <row r="6156" spans="1:23" x14ac:dyDescent="0.35">
      <c r="A6156" s="1" t="s">
        <v>17114</v>
      </c>
      <c r="B6156" s="1" t="s">
        <v>8725</v>
      </c>
      <c r="C6156" s="8">
        <v>43575</v>
      </c>
      <c r="D6156" s="7">
        <v>43578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c r="V6156" s="1">
        <f t="shared" si="96"/>
        <v>154.00799999999998</v>
      </c>
      <c r="W6156" s="30">
        <f>Orders[[#This Row],[Profit]]/Orders[[#This Row],[Sales]]</f>
        <v>0.1125</v>
      </c>
    </row>
    <row r="6157" spans="1:23" x14ac:dyDescent="0.35">
      <c r="A6157" s="1" t="s">
        <v>17115</v>
      </c>
      <c r="B6157" s="1" t="s">
        <v>8725</v>
      </c>
      <c r="C6157" s="8">
        <v>43575</v>
      </c>
      <c r="D6157" s="7">
        <v>43578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33.270400000000002</v>
      </c>
      <c r="V6157" s="1">
        <f t="shared" si="96"/>
        <v>332.70400000000001</v>
      </c>
      <c r="W6157" s="30">
        <f>Orders[[#This Row],[Profit]]/Orders[[#This Row],[Sales]]</f>
        <v>0.1</v>
      </c>
    </row>
    <row r="6158" spans="1:23" x14ac:dyDescent="0.35">
      <c r="A6158" s="1" t="s">
        <v>17116</v>
      </c>
      <c r="B6158" s="1" t="s">
        <v>8725</v>
      </c>
      <c r="C6158" s="8">
        <v>43575</v>
      </c>
      <c r="D6158" s="7">
        <v>43578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42.408000000000001</v>
      </c>
      <c r="S6158" s="1">
        <v>3</v>
      </c>
      <c r="T6158" s="1">
        <v>0.2</v>
      </c>
      <c r="U6158" s="1">
        <v>9.5418000000000003</v>
      </c>
      <c r="V6158" s="1">
        <f t="shared" si="96"/>
        <v>127.224</v>
      </c>
      <c r="W6158" s="30">
        <f>Orders[[#This Row],[Profit]]/Orders[[#This Row],[Sales]]</f>
        <v>0.22500000000000001</v>
      </c>
    </row>
    <row r="6159" spans="1:23" x14ac:dyDescent="0.35">
      <c r="A6159" s="1" t="s">
        <v>17117</v>
      </c>
      <c r="B6159" s="1" t="s">
        <v>8726</v>
      </c>
      <c r="C6159" s="8">
        <v>43315</v>
      </c>
      <c r="D6159" s="7">
        <v>43317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81.540000000000006</v>
      </c>
      <c r="S6159" s="1">
        <v>3</v>
      </c>
      <c r="T6159" s="1">
        <v>0</v>
      </c>
      <c r="U6159" s="1">
        <v>38.323799999999999</v>
      </c>
      <c r="V6159" s="1">
        <f t="shared" si="96"/>
        <v>244.62</v>
      </c>
      <c r="W6159" s="30">
        <f>Orders[[#This Row],[Profit]]/Orders[[#This Row],[Sales]]</f>
        <v>0.47</v>
      </c>
    </row>
    <row r="6160" spans="1:23" x14ac:dyDescent="0.35">
      <c r="A6160" s="1" t="s">
        <v>17118</v>
      </c>
      <c r="B6160" s="1" t="s">
        <v>8726</v>
      </c>
      <c r="C6160" s="8">
        <v>43315</v>
      </c>
      <c r="D6160" s="7">
        <v>43317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v>
      </c>
      <c r="V6160" s="1">
        <f t="shared" si="96"/>
        <v>2007.3600000000001</v>
      </c>
      <c r="W6160" s="30">
        <f>Orders[[#This Row],[Profit]]/Orders[[#This Row],[Sales]]</f>
        <v>0.13999999999999999</v>
      </c>
    </row>
    <row r="6161" spans="1:23" x14ac:dyDescent="0.35">
      <c r="A6161" s="1" t="s">
        <v>17119</v>
      </c>
      <c r="B6161" s="1" t="s">
        <v>8729</v>
      </c>
      <c r="C6161" s="8">
        <v>43437</v>
      </c>
      <c r="D6161" s="7">
        <v>43443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v>
      </c>
      <c r="V6161" s="1">
        <f t="shared" si="96"/>
        <v>3090.72</v>
      </c>
      <c r="W6161" s="30">
        <f>Orders[[#This Row],[Profit]]/Orders[[#This Row],[Sales]]</f>
        <v>0.14000000000000001</v>
      </c>
    </row>
    <row r="6162" spans="1:23" x14ac:dyDescent="0.35">
      <c r="A6162" s="1" t="s">
        <v>17120</v>
      </c>
      <c r="B6162" s="1" t="s">
        <v>8730</v>
      </c>
      <c r="C6162" s="8">
        <v>42448</v>
      </c>
      <c r="D6162" s="7">
        <v>42450</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v>
      </c>
      <c r="S6162" s="1">
        <v>3</v>
      </c>
      <c r="T6162" s="1">
        <v>0.2</v>
      </c>
      <c r="U6162" s="1">
        <v>28.347899999999999</v>
      </c>
      <c r="V6162" s="1">
        <f t="shared" si="96"/>
        <v>971.928</v>
      </c>
      <c r="W6162" s="30">
        <f>Orders[[#This Row],[Profit]]/Orders[[#This Row],[Sales]]</f>
        <v>8.7499999999999994E-2</v>
      </c>
    </row>
    <row r="6163" spans="1:23" x14ac:dyDescent="0.35">
      <c r="A6163" s="1" t="s">
        <v>17121</v>
      </c>
      <c r="B6163" s="1" t="s">
        <v>8730</v>
      </c>
      <c r="C6163" s="8">
        <v>42448</v>
      </c>
      <c r="D6163" s="7">
        <v>42450</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c r="V6163" s="1">
        <f t="shared" si="96"/>
        <v>47.231999999999999</v>
      </c>
      <c r="W6163" s="30">
        <f>Orders[[#This Row],[Profit]]/Orders[[#This Row],[Sales]]</f>
        <v>0.33749999999999997</v>
      </c>
    </row>
    <row r="6164" spans="1:23" x14ac:dyDescent="0.35">
      <c r="A6164" s="1" t="s">
        <v>17122</v>
      </c>
      <c r="B6164" s="1" t="s">
        <v>8730</v>
      </c>
      <c r="C6164" s="8">
        <v>42448</v>
      </c>
      <c r="D6164" s="7">
        <v>42450</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v>
      </c>
      <c r="S6164" s="1">
        <v>3</v>
      </c>
      <c r="T6164" s="1">
        <v>0.2</v>
      </c>
      <c r="U6164" s="1">
        <v>1.962</v>
      </c>
      <c r="V6164" s="1">
        <f t="shared" si="96"/>
        <v>78.48</v>
      </c>
      <c r="W6164" s="30">
        <f>Orders[[#This Row],[Profit]]/Orders[[#This Row],[Sales]]</f>
        <v>7.4999999999999997E-2</v>
      </c>
    </row>
    <row r="6165" spans="1:23" x14ac:dyDescent="0.35">
      <c r="A6165" s="1" t="s">
        <v>17123</v>
      </c>
      <c r="B6165" s="1" t="s">
        <v>8730</v>
      </c>
      <c r="C6165" s="8">
        <v>42448</v>
      </c>
      <c r="D6165" s="7">
        <v>42450</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-25.736999999999998</v>
      </c>
      <c r="V6165" s="1">
        <f t="shared" si="96"/>
        <v>167.85</v>
      </c>
      <c r="W6165" s="30">
        <f>Orders[[#This Row],[Profit]]/Orders[[#This Row],[Sales]]</f>
        <v>-0.76666666666666661</v>
      </c>
    </row>
    <row r="6166" spans="1:23" x14ac:dyDescent="0.35">
      <c r="A6166" s="1" t="s">
        <v>17124</v>
      </c>
      <c r="B6166" s="1" t="s">
        <v>8730</v>
      </c>
      <c r="C6166" s="8">
        <v>42448</v>
      </c>
      <c r="D6166" s="7">
        <v>42450</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v>
      </c>
      <c r="S6166" s="1">
        <v>3</v>
      </c>
      <c r="T6166" s="1">
        <v>0.2</v>
      </c>
      <c r="U6166" s="1">
        <v>1.3728</v>
      </c>
      <c r="V6166" s="1">
        <f t="shared" si="96"/>
        <v>14.975999999999999</v>
      </c>
      <c r="W6166" s="30">
        <f>Orders[[#This Row],[Profit]]/Orders[[#This Row],[Sales]]</f>
        <v>0.27500000000000002</v>
      </c>
    </row>
    <row r="6167" spans="1:23" x14ac:dyDescent="0.35">
      <c r="A6167" s="1" t="s">
        <v>17125</v>
      </c>
      <c r="B6167" s="1" t="s">
        <v>8730</v>
      </c>
      <c r="C6167" s="8">
        <v>42448</v>
      </c>
      <c r="D6167" s="7">
        <v>42450</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20.015999999999998</v>
      </c>
      <c r="S6167" s="1">
        <v>3</v>
      </c>
      <c r="T6167" s="1">
        <v>0.2</v>
      </c>
      <c r="U6167" s="1">
        <v>5.5044000000000004</v>
      </c>
      <c r="V6167" s="1">
        <f t="shared" si="96"/>
        <v>60.047999999999995</v>
      </c>
      <c r="W6167" s="30">
        <f>Orders[[#This Row],[Profit]]/Orders[[#This Row],[Sales]]</f>
        <v>0.27500000000000002</v>
      </c>
    </row>
    <row r="6168" spans="1:23" x14ac:dyDescent="0.35">
      <c r="A6168" s="1" t="s">
        <v>17126</v>
      </c>
      <c r="B6168" s="1" t="s">
        <v>8730</v>
      </c>
      <c r="C6168" s="8">
        <v>42448</v>
      </c>
      <c r="D6168" s="7">
        <v>42450</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53.2</v>
      </c>
      <c r="V6168" s="1">
        <f t="shared" si="96"/>
        <v>340.48</v>
      </c>
      <c r="W6168" s="30">
        <f>Orders[[#This Row],[Profit]]/Orders[[#This Row],[Sales]]</f>
        <v>0.3125</v>
      </c>
    </row>
    <row r="6169" spans="1:23" x14ac:dyDescent="0.35">
      <c r="A6169" s="1" t="s">
        <v>17127</v>
      </c>
      <c r="B6169" s="1" t="s">
        <v>8731</v>
      </c>
      <c r="C6169" s="8">
        <v>42845</v>
      </c>
      <c r="D6169" s="7">
        <v>42850</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c r="V6169" s="1">
        <f t="shared" si="96"/>
        <v>352.36799999999999</v>
      </c>
      <c r="W6169" s="30">
        <f>Orders[[#This Row],[Profit]]/Orders[[#This Row],[Sales]]</f>
        <v>0.375</v>
      </c>
    </row>
    <row r="6170" spans="1:23" x14ac:dyDescent="0.35">
      <c r="A6170" s="1" t="s">
        <v>17128</v>
      </c>
      <c r="B6170" s="1" t="s">
        <v>8732</v>
      </c>
      <c r="C6170" s="8">
        <v>42997</v>
      </c>
      <c r="D6170" s="7">
        <v>43000</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c r="V6170" s="1">
        <f t="shared" si="96"/>
        <v>45.92</v>
      </c>
      <c r="W6170" s="30">
        <f>Orders[[#This Row],[Profit]]/Orders[[#This Row],[Sales]]</f>
        <v>0.49</v>
      </c>
    </row>
    <row r="6171" spans="1:23" x14ac:dyDescent="0.35">
      <c r="A6171" s="1" t="s">
        <v>17129</v>
      </c>
      <c r="B6171" s="1" t="s">
        <v>8733</v>
      </c>
      <c r="C6171" s="8">
        <v>42609</v>
      </c>
      <c r="D6171" s="7">
        <v>42612</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c r="V6171" s="1">
        <f t="shared" si="96"/>
        <v>26.72</v>
      </c>
      <c r="W6171" s="30">
        <f>Orders[[#This Row],[Profit]]/Orders[[#This Row],[Sales]]</f>
        <v>0.48</v>
      </c>
    </row>
    <row r="6172" spans="1:23" x14ac:dyDescent="0.35">
      <c r="A6172" s="1" t="s">
        <v>17130</v>
      </c>
      <c r="B6172" s="1" t="s">
        <v>8734</v>
      </c>
      <c r="C6172" s="8">
        <v>43453</v>
      </c>
      <c r="D6172" s="7">
        <v>43458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34.247999999999998</v>
      </c>
      <c r="S6172" s="1">
        <v>3</v>
      </c>
      <c r="T6172" s="1">
        <v>0.2</v>
      </c>
      <c r="U6172" s="1">
        <v>11.5587</v>
      </c>
      <c r="V6172" s="1">
        <f t="shared" si="96"/>
        <v>102.744</v>
      </c>
      <c r="W6172" s="30">
        <f>Orders[[#This Row],[Profit]]/Orders[[#This Row],[Sales]]</f>
        <v>0.33750000000000002</v>
      </c>
    </row>
    <row r="6173" spans="1:23" x14ac:dyDescent="0.35">
      <c r="A6173" s="1" t="s">
        <v>17131</v>
      </c>
      <c r="B6173" s="1" t="s">
        <v>8734</v>
      </c>
      <c r="C6173" s="8">
        <v>43453</v>
      </c>
      <c r="D6173" s="7">
        <v>43458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c r="V6173" s="1">
        <f t="shared" si="96"/>
        <v>7.04</v>
      </c>
      <c r="W6173" s="30">
        <f>Orders[[#This Row],[Profit]]/Orders[[#This Row],[Sales]]</f>
        <v>0.28999999999999998</v>
      </c>
    </row>
    <row r="6174" spans="1:23" x14ac:dyDescent="0.35">
      <c r="A6174" s="1" t="s">
        <v>17132</v>
      </c>
      <c r="B6174" s="1" t="s">
        <v>8737</v>
      </c>
      <c r="C6174" s="8">
        <v>42584</v>
      </c>
      <c r="D6174" s="7">
        <v>42590</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c r="V6174" s="1">
        <f t="shared" si="96"/>
        <v>133.5</v>
      </c>
      <c r="W6174" s="30">
        <f>Orders[[#This Row],[Profit]]/Orders[[#This Row],[Sales]]</f>
        <v>0.47</v>
      </c>
    </row>
    <row r="6175" spans="1:23" x14ac:dyDescent="0.35">
      <c r="A6175" s="1" t="s">
        <v>17133</v>
      </c>
      <c r="B6175" s="1" t="s">
        <v>8737</v>
      </c>
      <c r="C6175" s="8">
        <v>42584</v>
      </c>
      <c r="D6175" s="7">
        <v>42590</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9.1159999999999997</v>
      </c>
      <c r="V6175" s="1">
        <f t="shared" si="96"/>
        <v>42.4</v>
      </c>
      <c r="W6175" s="30">
        <f>Orders[[#This Row],[Profit]]/Orders[[#This Row],[Sales]]</f>
        <v>0.43</v>
      </c>
    </row>
    <row r="6176" spans="1:23" x14ac:dyDescent="0.35">
      <c r="A6176" s="1" t="s">
        <v>17134</v>
      </c>
      <c r="B6176" s="1" t="s">
        <v>8737</v>
      </c>
      <c r="C6176" s="8">
        <v>42584</v>
      </c>
      <c r="D6176" s="7">
        <v>42590</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226.36259999999999</v>
      </c>
      <c r="V6176" s="1">
        <f t="shared" si="96"/>
        <v>1676.76</v>
      </c>
      <c r="W6176" s="30">
        <f>Orders[[#This Row],[Profit]]/Orders[[#This Row],[Sales]]</f>
        <v>0.26999999999999996</v>
      </c>
    </row>
    <row r="6177" spans="1:23" x14ac:dyDescent="0.35">
      <c r="A6177" s="1" t="s">
        <v>17135</v>
      </c>
      <c r="B6177" s="1" t="s">
        <v>8738</v>
      </c>
      <c r="C6177" s="8">
        <v>42999</v>
      </c>
      <c r="D6177" s="7">
        <v>43004</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c r="V6177" s="1">
        <f t="shared" si="96"/>
        <v>6760.16</v>
      </c>
      <c r="W6177" s="30">
        <f>Orders[[#This Row],[Profit]]/Orders[[#This Row],[Sales]]</f>
        <v>0.25</v>
      </c>
    </row>
    <row r="6178" spans="1:23" x14ac:dyDescent="0.35">
      <c r="A6178" s="1" t="s">
        <v>17136</v>
      </c>
      <c r="B6178" s="1" t="s">
        <v>8738</v>
      </c>
      <c r="C6178" s="8">
        <v>42999</v>
      </c>
      <c r="D6178" s="7">
        <v>43004</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24.0688</v>
      </c>
      <c r="V6178" s="1">
        <f t="shared" si="96"/>
        <v>601.71999999999991</v>
      </c>
      <c r="W6178" s="30">
        <f>Orders[[#This Row],[Profit]]/Orders[[#This Row],[Sales]]</f>
        <v>0.28000000000000003</v>
      </c>
    </row>
    <row r="6179" spans="1:23" x14ac:dyDescent="0.35">
      <c r="A6179" s="1" t="s">
        <v>17137</v>
      </c>
      <c r="B6179" s="1" t="s">
        <v>8738</v>
      </c>
      <c r="C6179" s="8">
        <v>42999</v>
      </c>
      <c r="D6179" s="7">
        <v>43004</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57.321199999999997</v>
      </c>
      <c r="V6179" s="1">
        <f t="shared" si="96"/>
        <v>243.92</v>
      </c>
      <c r="W6179" s="30">
        <f>Orders[[#This Row],[Profit]]/Orders[[#This Row],[Sales]]</f>
        <v>0.47000000000000003</v>
      </c>
    </row>
    <row r="6180" spans="1:23" x14ac:dyDescent="0.35">
      <c r="A6180" s="1" t="s">
        <v>17138</v>
      </c>
      <c r="B6180" s="1" t="s">
        <v>8738</v>
      </c>
      <c r="C6180" s="8">
        <v>42999</v>
      </c>
      <c r="D6180" s="7">
        <v>43004</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c r="V6180" s="1">
        <f t="shared" si="96"/>
        <v>95.68</v>
      </c>
      <c r="W6180" s="30">
        <f>Orders[[#This Row],[Profit]]/Orders[[#This Row],[Sales]]</f>
        <v>0.49</v>
      </c>
    </row>
    <row r="6181" spans="1:23" x14ac:dyDescent="0.35">
      <c r="A6181" s="1" t="s">
        <v>17139</v>
      </c>
      <c r="B6181" s="1" t="s">
        <v>8738</v>
      </c>
      <c r="C6181" s="8">
        <v>42999</v>
      </c>
      <c r="D6181" s="7">
        <v>43004</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6.3959999999999999</v>
      </c>
      <c r="V6181" s="1">
        <f t="shared" si="96"/>
        <v>127.92</v>
      </c>
      <c r="W6181" s="30">
        <f>Orders[[#This Row],[Profit]]/Orders[[#This Row],[Sales]]</f>
        <v>9.9999999999999992E-2</v>
      </c>
    </row>
    <row r="6182" spans="1:23" x14ac:dyDescent="0.35">
      <c r="A6182" s="1" t="s">
        <v>17140</v>
      </c>
      <c r="B6182" s="1" t="s">
        <v>8738</v>
      </c>
      <c r="C6182" s="8">
        <v>42999</v>
      </c>
      <c r="D6182" s="7">
        <v>43004</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629.95000000000005</v>
      </c>
      <c r="S6182" s="1">
        <v>5</v>
      </c>
      <c r="T6182" s="1">
        <v>0</v>
      </c>
      <c r="U6182" s="1">
        <v>176.386</v>
      </c>
      <c r="V6182" s="1">
        <f t="shared" si="96"/>
        <v>3149.75</v>
      </c>
      <c r="W6182" s="30">
        <f>Orders[[#This Row],[Profit]]/Orders[[#This Row],[Sales]]</f>
        <v>0.27999999999999997</v>
      </c>
    </row>
    <row r="6183" spans="1:23" x14ac:dyDescent="0.35">
      <c r="A6183" s="1" t="s">
        <v>17141</v>
      </c>
      <c r="B6183" s="1" t="s">
        <v>8738</v>
      </c>
      <c r="C6183" s="8">
        <v>42999</v>
      </c>
      <c r="D6183" s="7">
        <v>43004</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113.73</v>
      </c>
      <c r="S6183" s="1">
        <v>3</v>
      </c>
      <c r="T6183" s="1">
        <v>0</v>
      </c>
      <c r="U6183" s="1">
        <v>32.981699999999996</v>
      </c>
      <c r="V6183" s="1">
        <f t="shared" si="96"/>
        <v>341.19</v>
      </c>
      <c r="W6183" s="30">
        <f>Orders[[#This Row],[Profit]]/Orders[[#This Row],[Sales]]</f>
        <v>0.28999999999999998</v>
      </c>
    </row>
    <row r="6184" spans="1:23" x14ac:dyDescent="0.35">
      <c r="A6184" s="1" t="s">
        <v>17142</v>
      </c>
      <c r="B6184" s="1" t="s">
        <v>8738</v>
      </c>
      <c r="C6184" s="8">
        <v>42999</v>
      </c>
      <c r="D6184" s="7">
        <v>43004</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6.8620000000000001</v>
      </c>
      <c r="V6184" s="1">
        <f t="shared" si="96"/>
        <v>29.2</v>
      </c>
      <c r="W6184" s="30">
        <f>Orders[[#This Row],[Profit]]/Orders[[#This Row],[Sales]]</f>
        <v>0.47000000000000003</v>
      </c>
    </row>
    <row r="6185" spans="1:23" x14ac:dyDescent="0.35">
      <c r="A6185" s="1" t="s">
        <v>17143</v>
      </c>
      <c r="B6185" s="1" t="s">
        <v>8738</v>
      </c>
      <c r="C6185" s="8">
        <v>42999</v>
      </c>
      <c r="D6185" s="7">
        <v>43004</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c r="V6185" s="1">
        <f t="shared" si="96"/>
        <v>7102.72</v>
      </c>
      <c r="W6185" s="30">
        <f>Orders[[#This Row],[Profit]]/Orders[[#This Row],[Sales]]</f>
        <v>1.9999999999999997E-2</v>
      </c>
    </row>
    <row r="6186" spans="1:23" x14ac:dyDescent="0.35">
      <c r="A6186" s="1" t="s">
        <v>17144</v>
      </c>
      <c r="B6186" s="1" t="s">
        <v>8741</v>
      </c>
      <c r="C6186" s="8">
        <v>43445</v>
      </c>
      <c r="D6186" s="7">
        <v>43447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c r="V6186" s="1">
        <f t="shared" si="96"/>
        <v>2019.6000000000001</v>
      </c>
      <c r="W6186" s="30">
        <f>Orders[[#This Row],[Profit]]/Orders[[#This Row],[Sales]]</f>
        <v>6.25E-2</v>
      </c>
    </row>
    <row r="6187" spans="1:23" x14ac:dyDescent="0.35">
      <c r="A6187" s="1" t="s">
        <v>17145</v>
      </c>
      <c r="B6187" s="1" t="s">
        <v>8742</v>
      </c>
      <c r="C6187" s="8">
        <v>42954</v>
      </c>
      <c r="D6187" s="7">
        <v>42959</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10.68</v>
      </c>
      <c r="V6187" s="1">
        <f t="shared" si="96"/>
        <v>1068</v>
      </c>
      <c r="W6187" s="30">
        <f>Orders[[#This Row],[Profit]]/Orders[[#This Row],[Sales]]</f>
        <v>0.1</v>
      </c>
    </row>
    <row r="6188" spans="1:23" x14ac:dyDescent="0.35">
      <c r="A6188" s="1" t="s">
        <v>17146</v>
      </c>
      <c r="B6188" s="1" t="s">
        <v>8743</v>
      </c>
      <c r="C6188" s="8">
        <v>43054</v>
      </c>
      <c r="D6188" s="7">
        <v>43056</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70.95</v>
      </c>
      <c r="S6188" s="1">
        <v>3</v>
      </c>
      <c r="T6188" s="1">
        <v>0</v>
      </c>
      <c r="U6188" s="1">
        <v>20.575500000000002</v>
      </c>
      <c r="V6188" s="1">
        <f t="shared" si="96"/>
        <v>212.85000000000002</v>
      </c>
      <c r="W6188" s="30">
        <f>Orders[[#This Row],[Profit]]/Orders[[#This Row],[Sales]]</f>
        <v>0.29000000000000004</v>
      </c>
    </row>
    <row r="6189" spans="1:23" x14ac:dyDescent="0.35">
      <c r="A6189" s="1" t="s">
        <v>17147</v>
      </c>
      <c r="B6189" s="1" t="s">
        <v>8743</v>
      </c>
      <c r="C6189" s="8">
        <v>43054</v>
      </c>
      <c r="D6189" s="7">
        <v>43056</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11.7936</v>
      </c>
      <c r="V6189" s="1">
        <f t="shared" si="96"/>
        <v>209.66400000000002</v>
      </c>
      <c r="W6189" s="30">
        <f>Orders[[#This Row],[Profit]]/Orders[[#This Row],[Sales]]</f>
        <v>0.33749999999999997</v>
      </c>
    </row>
    <row r="6190" spans="1:23" x14ac:dyDescent="0.35">
      <c r="A6190" s="1" t="s">
        <v>17148</v>
      </c>
      <c r="B6190" s="1" t="s">
        <v>8743</v>
      </c>
      <c r="C6190" s="8">
        <v>43054</v>
      </c>
      <c r="D6190" s="7">
        <v>43056</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119.04</v>
      </c>
      <c r="S6190" s="1">
        <v>6</v>
      </c>
      <c r="T6190" s="1">
        <v>0</v>
      </c>
      <c r="U6190" s="1">
        <v>35.712000000000003</v>
      </c>
      <c r="V6190" s="1">
        <f t="shared" si="96"/>
        <v>714.24</v>
      </c>
      <c r="W6190" s="30">
        <f>Orders[[#This Row],[Profit]]/Orders[[#This Row],[Sales]]</f>
        <v>0.3</v>
      </c>
    </row>
    <row r="6191" spans="1:23" x14ac:dyDescent="0.35">
      <c r="A6191" s="1" t="s">
        <v>17149</v>
      </c>
      <c r="B6191" s="1" t="s">
        <v>8744</v>
      </c>
      <c r="C6191" s="8">
        <v>43559</v>
      </c>
      <c r="D6191" s="7">
        <v>43563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v>
      </c>
      <c r="S6191" s="1">
        <v>4</v>
      </c>
      <c r="T6191" s="1">
        <v>0.2</v>
      </c>
      <c r="U6191" s="1">
        <v>47.98</v>
      </c>
      <c r="V6191" s="1">
        <f t="shared" si="96"/>
        <v>1535.36</v>
      </c>
      <c r="W6191" s="30">
        <f>Orders[[#This Row],[Profit]]/Orders[[#This Row],[Sales]]</f>
        <v>0.125</v>
      </c>
    </row>
    <row r="6192" spans="1:23" x14ac:dyDescent="0.35">
      <c r="A6192" s="1" t="s">
        <v>17150</v>
      </c>
      <c r="B6192" s="1" t="s">
        <v>8746</v>
      </c>
      <c r="C6192" s="8">
        <v>43458</v>
      </c>
      <c r="D6192" s="7">
        <v>43462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v>
      </c>
      <c r="S6192" s="1">
        <v>9</v>
      </c>
      <c r="T6192" s="1">
        <v>0</v>
      </c>
      <c r="U6192" s="1">
        <v>207.88560000000001</v>
      </c>
      <c r="V6192" s="1">
        <f t="shared" si="96"/>
        <v>7196.0399999999991</v>
      </c>
      <c r="W6192" s="30">
        <f>Orders[[#This Row],[Profit]]/Orders[[#This Row],[Sales]]</f>
        <v>0.26</v>
      </c>
    </row>
    <row r="6193" spans="1:23" x14ac:dyDescent="0.35">
      <c r="A6193" s="1" t="s">
        <v>17151</v>
      </c>
      <c r="B6193" s="1" t="s">
        <v>8747</v>
      </c>
      <c r="C6193" s="8">
        <v>43812</v>
      </c>
      <c r="D6193" s="7">
        <v>43812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8.4887999999999995</v>
      </c>
      <c r="V6193" s="1">
        <f t="shared" si="96"/>
        <v>94.320000000000007</v>
      </c>
      <c r="W6193" s="30">
        <f>Orders[[#This Row],[Profit]]/Orders[[#This Row],[Sales]]</f>
        <v>0.26999999999999996</v>
      </c>
    </row>
    <row r="6194" spans="1:23" x14ac:dyDescent="0.35">
      <c r="A6194" s="1" t="s">
        <v>17152</v>
      </c>
      <c r="B6194" s="1" t="s">
        <v>8748</v>
      </c>
      <c r="C6194" s="8">
        <v>43821</v>
      </c>
      <c r="D6194" s="7">
        <v>43825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v>
      </c>
      <c r="S6194" s="1">
        <v>5</v>
      </c>
      <c r="T6194" s="1">
        <v>0.2</v>
      </c>
      <c r="U6194" s="1">
        <v>9.0719999999999992</v>
      </c>
      <c r="V6194" s="1">
        <f t="shared" si="96"/>
        <v>129.60000000000002</v>
      </c>
      <c r="W6194" s="30">
        <f>Orders[[#This Row],[Profit]]/Orders[[#This Row],[Sales]]</f>
        <v>0.34999999999999992</v>
      </c>
    </row>
    <row r="6195" spans="1:23" x14ac:dyDescent="0.35">
      <c r="A6195" s="1" t="s">
        <v>17153</v>
      </c>
      <c r="B6195" s="1" t="s">
        <v>8748</v>
      </c>
      <c r="C6195" s="8">
        <v>43821</v>
      </c>
      <c r="D6195" s="7">
        <v>43825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6.33</v>
      </c>
      <c r="S6195" s="1">
        <v>5</v>
      </c>
      <c r="T6195" s="1">
        <v>0.8</v>
      </c>
      <c r="U6195" s="1">
        <v>-9.8115000000000006</v>
      </c>
      <c r="V6195" s="1">
        <f t="shared" si="96"/>
        <v>31.65</v>
      </c>
      <c r="W6195" s="30">
        <f>Orders[[#This Row],[Profit]]/Orders[[#This Row],[Sales]]</f>
        <v>-1.55</v>
      </c>
    </row>
    <row r="6196" spans="1:23" x14ac:dyDescent="0.35">
      <c r="A6196" s="1" t="s">
        <v>17154</v>
      </c>
      <c r="B6196" s="1" t="s">
        <v>8748</v>
      </c>
      <c r="C6196" s="8">
        <v>43821</v>
      </c>
      <c r="D6196" s="7">
        <v>43825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26.558</v>
      </c>
      <c r="V6196" s="1">
        <f t="shared" si="96"/>
        <v>379.4</v>
      </c>
      <c r="W6196" s="30">
        <f>Orders[[#This Row],[Profit]]/Orders[[#This Row],[Sales]]</f>
        <v>0.35000000000000003</v>
      </c>
    </row>
    <row r="6197" spans="1:23" x14ac:dyDescent="0.35">
      <c r="A6197" s="1" t="s">
        <v>17155</v>
      </c>
      <c r="B6197" s="1" t="s">
        <v>8749</v>
      </c>
      <c r="C6197" s="8">
        <v>43759</v>
      </c>
      <c r="D6197" s="7">
        <v>43766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-76.997200000000007</v>
      </c>
      <c r="V6197" s="1">
        <f t="shared" si="96"/>
        <v>659.976</v>
      </c>
      <c r="W6197" s="30">
        <f>Orders[[#This Row],[Profit]]/Orders[[#This Row],[Sales]]</f>
        <v>-0.23333333333333336</v>
      </c>
    </row>
    <row r="6198" spans="1:23" x14ac:dyDescent="0.35">
      <c r="A6198" s="1" t="s">
        <v>17156</v>
      </c>
      <c r="B6198" s="1" t="s">
        <v>8749</v>
      </c>
      <c r="C6198" s="8">
        <v>43759</v>
      </c>
      <c r="D6198" s="7">
        <v>43766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-4.4610000000000003</v>
      </c>
      <c r="V6198" s="1">
        <f t="shared" si="96"/>
        <v>214.12800000000001</v>
      </c>
      <c r="W6198" s="30">
        <f>Orders[[#This Row],[Profit]]/Orders[[#This Row],[Sales]]</f>
        <v>-6.25E-2</v>
      </c>
    </row>
    <row r="6199" spans="1:23" x14ac:dyDescent="0.35">
      <c r="A6199" s="1" t="s">
        <v>17157</v>
      </c>
      <c r="B6199" s="1" t="s">
        <v>8750</v>
      </c>
      <c r="C6199" s="8">
        <v>43052</v>
      </c>
      <c r="D6199" s="7">
        <v>43056</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63.77</v>
      </c>
      <c r="S6199" s="1">
        <v>7</v>
      </c>
      <c r="T6199" s="1">
        <v>0</v>
      </c>
      <c r="U6199" s="1">
        <v>28.6965</v>
      </c>
      <c r="V6199" s="1">
        <f t="shared" si="96"/>
        <v>446.39000000000004</v>
      </c>
      <c r="W6199" s="30">
        <f>Orders[[#This Row],[Profit]]/Orders[[#This Row],[Sales]]</f>
        <v>0.44999999999999996</v>
      </c>
    </row>
    <row r="6200" spans="1:23" x14ac:dyDescent="0.35">
      <c r="A6200" s="1" t="s">
        <v>17158</v>
      </c>
      <c r="B6200" s="1" t="s">
        <v>8750</v>
      </c>
      <c r="C6200" s="8">
        <v>43052</v>
      </c>
      <c r="D6200" s="7">
        <v>43056</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13.2522</v>
      </c>
      <c r="V6200" s="1">
        <f t="shared" si="96"/>
        <v>152.91</v>
      </c>
      <c r="W6200" s="30">
        <f>Orders[[#This Row],[Profit]]/Orders[[#This Row],[Sales]]</f>
        <v>0.26</v>
      </c>
    </row>
    <row r="6201" spans="1:23" x14ac:dyDescent="0.35">
      <c r="A6201" s="1" t="s">
        <v>17159</v>
      </c>
      <c r="B6201" s="1" t="s">
        <v>8750</v>
      </c>
      <c r="C6201" s="8">
        <v>43052</v>
      </c>
      <c r="D6201" s="7">
        <v>43056</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46.118400000000001</v>
      </c>
      <c r="V6201" s="1">
        <f t="shared" si="96"/>
        <v>192.16</v>
      </c>
      <c r="W6201" s="30">
        <f>Orders[[#This Row],[Profit]]/Orders[[#This Row],[Sales]]</f>
        <v>0.48000000000000004</v>
      </c>
    </row>
    <row r="6202" spans="1:23" x14ac:dyDescent="0.35">
      <c r="A6202" s="1" t="s">
        <v>17160</v>
      </c>
      <c r="B6202" s="1" t="s">
        <v>8751</v>
      </c>
      <c r="C6202" s="8">
        <v>42841</v>
      </c>
      <c r="D6202" s="7">
        <v>42845</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485.98919999999998</v>
      </c>
      <c r="V6202" s="1">
        <f t="shared" si="96"/>
        <v>5759.8720000000003</v>
      </c>
      <c r="W6202" s="30">
        <f>Orders[[#This Row],[Profit]]/Orders[[#This Row],[Sales]]</f>
        <v>0.33749999999999997</v>
      </c>
    </row>
    <row r="6203" spans="1:23" x14ac:dyDescent="0.35">
      <c r="A6203" s="1" t="s">
        <v>17161</v>
      </c>
      <c r="B6203" s="1" t="s">
        <v>8751</v>
      </c>
      <c r="C6203" s="8">
        <v>42841</v>
      </c>
      <c r="D6203" s="7">
        <v>42845</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-4.9005000000000001</v>
      </c>
      <c r="V6203" s="1">
        <f t="shared" si="96"/>
        <v>130.68</v>
      </c>
      <c r="W6203" s="30">
        <f>Orders[[#This Row],[Profit]]/Orders[[#This Row],[Sales]]</f>
        <v>-0.1125</v>
      </c>
    </row>
    <row r="6204" spans="1:23" x14ac:dyDescent="0.35">
      <c r="A6204" s="1" t="s">
        <v>17162</v>
      </c>
      <c r="B6204" s="1" t="s">
        <v>8752</v>
      </c>
      <c r="C6204" s="8">
        <v>43450</v>
      </c>
      <c r="D6204" s="7">
        <v>43457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7.0490000000000004</v>
      </c>
      <c r="V6204" s="1">
        <f t="shared" si="96"/>
        <v>2819.6</v>
      </c>
      <c r="W6204" s="30">
        <f>Orders[[#This Row],[Profit]]/Orders[[#This Row],[Sales]]</f>
        <v>1.2500000000000002E-2</v>
      </c>
    </row>
    <row r="6205" spans="1:23" x14ac:dyDescent="0.35">
      <c r="A6205" s="1" t="s">
        <v>17163</v>
      </c>
      <c r="B6205" s="1" t="s">
        <v>8753</v>
      </c>
      <c r="C6205" s="8">
        <v>43394</v>
      </c>
      <c r="D6205" s="7">
        <v>43400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-47.0304</v>
      </c>
      <c r="V6205" s="1">
        <f t="shared" si="96"/>
        <v>1881.2159999999999</v>
      </c>
      <c r="W6205" s="30">
        <f>Orders[[#This Row],[Profit]]/Orders[[#This Row],[Sales]]</f>
        <v>-0.2</v>
      </c>
    </row>
    <row r="6206" spans="1:23" x14ac:dyDescent="0.35">
      <c r="A6206" s="1" t="s">
        <v>17164</v>
      </c>
      <c r="B6206" s="1" t="s">
        <v>8754</v>
      </c>
      <c r="C6206" s="8">
        <v>43800</v>
      </c>
      <c r="D6206" s="7">
        <v>43802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7.7119999999999997</v>
      </c>
      <c r="S6206" s="1">
        <v>2</v>
      </c>
      <c r="T6206" s="1">
        <v>0.2</v>
      </c>
      <c r="U6206" s="1">
        <v>1.7352000000000001</v>
      </c>
      <c r="V6206" s="1">
        <f t="shared" si="96"/>
        <v>15.423999999999999</v>
      </c>
      <c r="W6206" s="30">
        <f>Orders[[#This Row],[Profit]]/Orders[[#This Row],[Sales]]</f>
        <v>0.22500000000000001</v>
      </c>
    </row>
    <row r="6207" spans="1:23" x14ac:dyDescent="0.35">
      <c r="A6207" s="1" t="s">
        <v>17165</v>
      </c>
      <c r="B6207" s="1" t="s">
        <v>8755</v>
      </c>
      <c r="C6207" s="8">
        <v>43393</v>
      </c>
      <c r="D6207" s="7">
        <v>43397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51.015999999999998</v>
      </c>
      <c r="S6207" s="1">
        <v>7</v>
      </c>
      <c r="T6207" s="1">
        <v>0.2</v>
      </c>
      <c r="U6207" s="1">
        <v>15.942500000000001</v>
      </c>
      <c r="V6207" s="1">
        <f t="shared" si="96"/>
        <v>357.11199999999997</v>
      </c>
      <c r="W6207" s="30">
        <f>Orders[[#This Row],[Profit]]/Orders[[#This Row],[Sales]]</f>
        <v>0.3125</v>
      </c>
    </row>
    <row r="6208" spans="1:23" x14ac:dyDescent="0.35">
      <c r="A6208" s="1" t="s">
        <v>17166</v>
      </c>
      <c r="B6208" s="1" t="s">
        <v>8755</v>
      </c>
      <c r="C6208" s="8">
        <v>43393</v>
      </c>
      <c r="D6208" s="7">
        <v>43397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7.89</v>
      </c>
      <c r="V6208" s="1">
        <f t="shared" si="96"/>
        <v>100.992</v>
      </c>
      <c r="W6208" s="30">
        <f>Orders[[#This Row],[Profit]]/Orders[[#This Row],[Sales]]</f>
        <v>0.3125</v>
      </c>
    </row>
    <row r="6209" spans="1:23" x14ac:dyDescent="0.35">
      <c r="A6209" s="1" t="s">
        <v>17167</v>
      </c>
      <c r="B6209" s="1" t="s">
        <v>8755</v>
      </c>
      <c r="C6209" s="8">
        <v>43393</v>
      </c>
      <c r="D6209" s="7">
        <v>43397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-14.5764</v>
      </c>
      <c r="V6209" s="1">
        <f t="shared" si="96"/>
        <v>56.686</v>
      </c>
      <c r="W6209" s="30">
        <f>Orders[[#This Row],[Profit]]/Orders[[#This Row],[Sales]]</f>
        <v>-0.25714285714285712</v>
      </c>
    </row>
    <row r="6210" spans="1:23" x14ac:dyDescent="0.35">
      <c r="A6210" s="1" t="s">
        <v>17168</v>
      </c>
      <c r="B6210" s="1" t="s">
        <v>8756</v>
      </c>
      <c r="C6210" s="8">
        <v>43737</v>
      </c>
      <c r="D6210" s="7">
        <v>43741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51.167999999999999</v>
      </c>
      <c r="S6210" s="1">
        <v>2</v>
      </c>
      <c r="T6210" s="1">
        <v>0.2</v>
      </c>
      <c r="U6210" s="1">
        <v>-6.3959999999999999</v>
      </c>
      <c r="V6210" s="1">
        <f t="shared" ref="V6210:V6273" si="97">PRODUCT(S6210,R6210)</f>
        <v>102.336</v>
      </c>
      <c r="W6210" s="30">
        <f>Orders[[#This Row],[Profit]]/Orders[[#This Row],[Sales]]</f>
        <v>-0.125</v>
      </c>
    </row>
    <row r="6211" spans="1:23" x14ac:dyDescent="0.35">
      <c r="A6211" s="1" t="s">
        <v>17169</v>
      </c>
      <c r="B6211" s="1" t="s">
        <v>8757</v>
      </c>
      <c r="C6211" s="8">
        <v>43695</v>
      </c>
      <c r="D6211" s="7">
        <v>43702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2793.5279999999998</v>
      </c>
      <c r="S6211" s="1">
        <v>9</v>
      </c>
      <c r="T6211" s="1">
        <v>0.2</v>
      </c>
      <c r="U6211" s="1">
        <v>942.81569999999999</v>
      </c>
      <c r="V6211" s="1">
        <f t="shared" si="97"/>
        <v>25141.751999999997</v>
      </c>
      <c r="W6211" s="30">
        <f>Orders[[#This Row],[Profit]]/Orders[[#This Row],[Sales]]</f>
        <v>0.33750000000000002</v>
      </c>
    </row>
    <row r="6212" spans="1:23" x14ac:dyDescent="0.35">
      <c r="A6212" s="1" t="s">
        <v>17170</v>
      </c>
      <c r="B6212" s="1" t="s">
        <v>8757</v>
      </c>
      <c r="C6212" s="8">
        <v>43695</v>
      </c>
      <c r="D6212" s="7">
        <v>43702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v>
      </c>
      <c r="S6212" s="1">
        <v>7</v>
      </c>
      <c r="T6212" s="1">
        <v>0</v>
      </c>
      <c r="U6212" s="1">
        <v>290.00580000000002</v>
      </c>
      <c r="V6212" s="1">
        <f t="shared" si="97"/>
        <v>7000.1399999999994</v>
      </c>
      <c r="W6212" s="30">
        <f>Orders[[#This Row],[Profit]]/Orders[[#This Row],[Sales]]</f>
        <v>0.29000000000000004</v>
      </c>
    </row>
    <row r="6213" spans="1:23" x14ac:dyDescent="0.35">
      <c r="A6213" s="1" t="s">
        <v>17171</v>
      </c>
      <c r="B6213" s="1" t="s">
        <v>8757</v>
      </c>
      <c r="C6213" s="8">
        <v>43695</v>
      </c>
      <c r="D6213" s="7">
        <v>43702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22.419599999999999</v>
      </c>
      <c r="V6213" s="1">
        <f t="shared" si="97"/>
        <v>197.82</v>
      </c>
      <c r="W6213" s="30">
        <f>Orders[[#This Row],[Profit]]/Orders[[#This Row],[Sales]]</f>
        <v>0.34</v>
      </c>
    </row>
    <row r="6214" spans="1:23" x14ac:dyDescent="0.35">
      <c r="A6214" s="1" t="s">
        <v>17172</v>
      </c>
      <c r="B6214" s="1" t="s">
        <v>8758</v>
      </c>
      <c r="C6214" s="8">
        <v>43781</v>
      </c>
      <c r="D6214" s="7">
        <v>43785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18.239999999999998</v>
      </c>
      <c r="S6214" s="1">
        <v>3</v>
      </c>
      <c r="T6214" s="1">
        <v>0</v>
      </c>
      <c r="U6214" s="1">
        <v>9.1199999999999992</v>
      </c>
      <c r="V6214" s="1">
        <f t="shared" si="97"/>
        <v>54.72</v>
      </c>
      <c r="W6214" s="30">
        <f>Orders[[#This Row],[Profit]]/Orders[[#This Row],[Sales]]</f>
        <v>0.5</v>
      </c>
    </row>
    <row r="6215" spans="1:23" x14ac:dyDescent="0.35">
      <c r="A6215" s="1" t="s">
        <v>17173</v>
      </c>
      <c r="B6215" s="1" t="s">
        <v>8758</v>
      </c>
      <c r="C6215" s="8">
        <v>43781</v>
      </c>
      <c r="D6215" s="7">
        <v>43785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22.0748</v>
      </c>
      <c r="V6215" s="1">
        <f t="shared" si="97"/>
        <v>152.24</v>
      </c>
      <c r="W6215" s="30">
        <f>Orders[[#This Row],[Profit]]/Orders[[#This Row],[Sales]]</f>
        <v>0.28999999999999998</v>
      </c>
    </row>
    <row r="6216" spans="1:23" x14ac:dyDescent="0.35">
      <c r="A6216" s="1" t="s">
        <v>17174</v>
      </c>
      <c r="B6216" s="1" t="s">
        <v>8760</v>
      </c>
      <c r="C6216" s="8">
        <v>42654</v>
      </c>
      <c r="D6216" s="7">
        <v>42658</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c r="V6216" s="1">
        <f t="shared" si="97"/>
        <v>7.64</v>
      </c>
      <c r="W6216" s="30">
        <f>Orders[[#This Row],[Profit]]/Orders[[#This Row],[Sales]]</f>
        <v>0.49</v>
      </c>
    </row>
    <row r="6217" spans="1:23" x14ac:dyDescent="0.35">
      <c r="A6217" s="1" t="s">
        <v>17175</v>
      </c>
      <c r="B6217" s="1" t="s">
        <v>8761</v>
      </c>
      <c r="C6217" s="8">
        <v>43067</v>
      </c>
      <c r="D6217" s="7">
        <v>43072</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27.945599999999999</v>
      </c>
      <c r="V6217" s="1">
        <f t="shared" si="97"/>
        <v>204.48</v>
      </c>
      <c r="W6217" s="30">
        <f>Orders[[#This Row],[Profit]]/Orders[[#This Row],[Sales]]</f>
        <v>0.41000000000000003</v>
      </c>
    </row>
    <row r="6218" spans="1:23" x14ac:dyDescent="0.35">
      <c r="A6218" s="1" t="s">
        <v>17176</v>
      </c>
      <c r="B6218" s="1" t="s">
        <v>8761</v>
      </c>
      <c r="C6218" s="8">
        <v>43067</v>
      </c>
      <c r="D6218" s="7">
        <v>43072</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c r="V6218" s="1">
        <f t="shared" si="97"/>
        <v>497.92</v>
      </c>
      <c r="W6218" s="30">
        <f>Orders[[#This Row],[Profit]]/Orders[[#This Row],[Sales]]</f>
        <v>0.47</v>
      </c>
    </row>
    <row r="6219" spans="1:23" x14ac:dyDescent="0.35">
      <c r="A6219" s="1" t="s">
        <v>17177</v>
      </c>
      <c r="B6219" s="1" t="s">
        <v>8762</v>
      </c>
      <c r="C6219" s="8">
        <v>42943</v>
      </c>
      <c r="D6219" s="7">
        <v>42949</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0.29970000000000002</v>
      </c>
      <c r="V6219" s="1">
        <f t="shared" si="97"/>
        <v>89.91</v>
      </c>
      <c r="W6219" s="30">
        <f>Orders[[#This Row],[Profit]]/Orders[[#This Row],[Sales]]</f>
        <v>1.0000000000000002E-2</v>
      </c>
    </row>
    <row r="6220" spans="1:23" x14ac:dyDescent="0.35">
      <c r="A6220" s="1" t="s">
        <v>17178</v>
      </c>
      <c r="B6220" s="1" t="s">
        <v>8763</v>
      </c>
      <c r="C6220" s="8">
        <v>43393</v>
      </c>
      <c r="D6220" s="7">
        <v>43399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125.7</v>
      </c>
      <c r="S6220" s="1">
        <v>6</v>
      </c>
      <c r="T6220" s="1">
        <v>0</v>
      </c>
      <c r="U6220" s="1">
        <v>35.195999999999998</v>
      </c>
      <c r="V6220" s="1">
        <f t="shared" si="97"/>
        <v>754.2</v>
      </c>
      <c r="W6220" s="30">
        <f>Orders[[#This Row],[Profit]]/Orders[[#This Row],[Sales]]</f>
        <v>0.27999999999999997</v>
      </c>
    </row>
    <row r="6221" spans="1:23" x14ac:dyDescent="0.35">
      <c r="A6221" s="1" t="s">
        <v>17179</v>
      </c>
      <c r="B6221" s="1" t="s">
        <v>8763</v>
      </c>
      <c r="C6221" s="8">
        <v>43393</v>
      </c>
      <c r="D6221" s="7">
        <v>43399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51.834600000000002</v>
      </c>
      <c r="V6221" s="1">
        <f t="shared" si="97"/>
        <v>383.96</v>
      </c>
      <c r="W6221" s="30">
        <f>Orders[[#This Row],[Profit]]/Orders[[#This Row],[Sales]]</f>
        <v>0.27</v>
      </c>
    </row>
    <row r="6222" spans="1:23" x14ac:dyDescent="0.35">
      <c r="A6222" s="1" t="s">
        <v>17180</v>
      </c>
      <c r="B6222" s="1" t="s">
        <v>8763</v>
      </c>
      <c r="C6222" s="8">
        <v>43393</v>
      </c>
      <c r="D6222" s="7">
        <v>43399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1.4601999999999999</v>
      </c>
      <c r="V6222" s="1">
        <f t="shared" si="97"/>
        <v>146.01999999999998</v>
      </c>
      <c r="W6222" s="30">
        <f>Orders[[#This Row],[Profit]]/Orders[[#This Row],[Sales]]</f>
        <v>6.9999999999999993E-2</v>
      </c>
    </row>
    <row r="6223" spans="1:23" x14ac:dyDescent="0.35">
      <c r="A6223" s="1" t="s">
        <v>17181</v>
      </c>
      <c r="B6223" s="1" t="s">
        <v>8764</v>
      </c>
      <c r="C6223" s="8">
        <v>43722</v>
      </c>
      <c r="D6223" s="7">
        <v>43726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56.7</v>
      </c>
      <c r="S6223" s="1">
        <v>9</v>
      </c>
      <c r="T6223" s="1">
        <v>0</v>
      </c>
      <c r="U6223" s="1">
        <v>26.082000000000001</v>
      </c>
      <c r="V6223" s="1">
        <f t="shared" si="97"/>
        <v>510.3</v>
      </c>
      <c r="W6223" s="30">
        <f>Orders[[#This Row],[Profit]]/Orders[[#This Row],[Sales]]</f>
        <v>0.45999999999999996</v>
      </c>
    </row>
    <row r="6224" spans="1:23" x14ac:dyDescent="0.35">
      <c r="A6224" s="1" t="s">
        <v>17182</v>
      </c>
      <c r="B6224" s="1" t="s">
        <v>8765</v>
      </c>
      <c r="C6224" s="8">
        <v>43822</v>
      </c>
      <c r="D6224" s="7">
        <v>43826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19.084800000000001</v>
      </c>
      <c r="V6224" s="1">
        <f t="shared" si="97"/>
        <v>290.81599999999997</v>
      </c>
      <c r="W6224" s="30">
        <f>Orders[[#This Row],[Profit]]/Orders[[#This Row],[Sales]]</f>
        <v>0.26250000000000007</v>
      </c>
    </row>
    <row r="6225" spans="1:23" x14ac:dyDescent="0.35">
      <c r="A6225" s="1" t="s">
        <v>17183</v>
      </c>
      <c r="B6225" s="1" t="s">
        <v>8765</v>
      </c>
      <c r="C6225" s="8">
        <v>43822</v>
      </c>
      <c r="D6225" s="7">
        <v>43826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1.0730999999999999</v>
      </c>
      <c r="V6225" s="1">
        <f t="shared" si="97"/>
        <v>85.847999999999999</v>
      </c>
      <c r="W6225" s="30">
        <f>Orders[[#This Row],[Profit]]/Orders[[#This Row],[Sales]]</f>
        <v>8.7499999999999994E-2</v>
      </c>
    </row>
    <row r="6226" spans="1:23" x14ac:dyDescent="0.35">
      <c r="A6226" s="1" t="s">
        <v>17184</v>
      </c>
      <c r="B6226" s="1" t="s">
        <v>8765</v>
      </c>
      <c r="C6226" s="8">
        <v>43822</v>
      </c>
      <c r="D6226" s="7">
        <v>43826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v>
      </c>
      <c r="S6226" s="1">
        <v>3</v>
      </c>
      <c r="T6226" s="1">
        <v>0.2</v>
      </c>
      <c r="U6226" s="1">
        <v>-54.588000000000001</v>
      </c>
      <c r="V6226" s="1">
        <f t="shared" si="97"/>
        <v>655.05600000000004</v>
      </c>
      <c r="W6226" s="30">
        <f>Orders[[#This Row],[Profit]]/Orders[[#This Row],[Sales]]</f>
        <v>-0.25</v>
      </c>
    </row>
    <row r="6227" spans="1:23" x14ac:dyDescent="0.35">
      <c r="A6227" s="1" t="s">
        <v>17185</v>
      </c>
      <c r="B6227" s="1" t="s">
        <v>8767</v>
      </c>
      <c r="C6227" s="8">
        <v>43013</v>
      </c>
      <c r="D6227" s="7">
        <v>43017</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66.293999999999997</v>
      </c>
      <c r="S6227" s="1">
        <v>1</v>
      </c>
      <c r="T6227" s="1">
        <v>0.7</v>
      </c>
      <c r="U6227" s="1">
        <v>-103.86060000000001</v>
      </c>
      <c r="V6227" s="1">
        <f t="shared" si="97"/>
        <v>66.293999999999997</v>
      </c>
      <c r="W6227" s="30">
        <f>Orders[[#This Row],[Profit]]/Orders[[#This Row],[Sales]]</f>
        <v>-1.5666666666666669</v>
      </c>
    </row>
    <row r="6228" spans="1:23" x14ac:dyDescent="0.35">
      <c r="A6228" s="1" t="s">
        <v>17186</v>
      </c>
      <c r="B6228" s="1" t="s">
        <v>8767</v>
      </c>
      <c r="C6228" s="8">
        <v>43013</v>
      </c>
      <c r="D6228" s="7">
        <v>43017</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-14.558400000000001</v>
      </c>
      <c r="V6228" s="1">
        <f t="shared" si="97"/>
        <v>1164.672</v>
      </c>
      <c r="W6228" s="30">
        <f>Orders[[#This Row],[Profit]]/Orders[[#This Row],[Sales]]</f>
        <v>-0.05</v>
      </c>
    </row>
    <row r="6229" spans="1:23" x14ac:dyDescent="0.35">
      <c r="A6229" s="1" t="s">
        <v>17187</v>
      </c>
      <c r="B6229" s="1" t="s">
        <v>8768</v>
      </c>
      <c r="C6229" s="8">
        <v>42676</v>
      </c>
      <c r="D6229" s="7">
        <v>42681</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88.775999999999996</v>
      </c>
      <c r="S6229" s="1">
        <v>3</v>
      </c>
      <c r="T6229" s="1">
        <v>0.2</v>
      </c>
      <c r="U6229" s="1">
        <v>7.7679</v>
      </c>
      <c r="V6229" s="1">
        <f t="shared" si="97"/>
        <v>266.32799999999997</v>
      </c>
      <c r="W6229" s="30">
        <f>Orders[[#This Row],[Profit]]/Orders[[#This Row],[Sales]]</f>
        <v>8.7500000000000008E-2</v>
      </c>
    </row>
    <row r="6230" spans="1:23" x14ac:dyDescent="0.35">
      <c r="A6230" s="1" t="s">
        <v>17188</v>
      </c>
      <c r="B6230" s="1" t="s">
        <v>8769</v>
      </c>
      <c r="C6230" s="8">
        <v>43122</v>
      </c>
      <c r="D6230" s="7">
        <v>43127</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-20.235600000000002</v>
      </c>
      <c r="V6230" s="1">
        <f t="shared" si="97"/>
        <v>441.50400000000002</v>
      </c>
      <c r="W6230" s="30">
        <f>Orders[[#This Row],[Profit]]/Orders[[#This Row],[Sales]]</f>
        <v>-0.18333333333333335</v>
      </c>
    </row>
    <row r="6231" spans="1:23" x14ac:dyDescent="0.35">
      <c r="A6231" s="1" t="s">
        <v>17189</v>
      </c>
      <c r="B6231" s="1" t="s">
        <v>8769</v>
      </c>
      <c r="C6231" s="8">
        <v>43122</v>
      </c>
      <c r="D6231" s="7">
        <v>43127</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c r="V6231" s="1">
        <f t="shared" si="97"/>
        <v>165.52800000000002</v>
      </c>
      <c r="W6231" s="30">
        <f>Orders[[#This Row],[Profit]]/Orders[[#This Row],[Sales]]</f>
        <v>0.28749999999999998</v>
      </c>
    </row>
    <row r="6232" spans="1:23" x14ac:dyDescent="0.35">
      <c r="A6232" s="1" t="s">
        <v>17190</v>
      </c>
      <c r="B6232" s="1" t="s">
        <v>8770</v>
      </c>
      <c r="C6232" s="8">
        <v>43657</v>
      </c>
      <c r="D6232" s="7">
        <v>43663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c r="V6232" s="1">
        <f t="shared" si="97"/>
        <v>121.28</v>
      </c>
      <c r="W6232" s="30">
        <f>Orders[[#This Row],[Profit]]/Orders[[#This Row],[Sales]]</f>
        <v>0.39</v>
      </c>
    </row>
    <row r="6233" spans="1:23" x14ac:dyDescent="0.35">
      <c r="A6233" s="1" t="s">
        <v>17191</v>
      </c>
      <c r="B6233" s="1" t="s">
        <v>8772</v>
      </c>
      <c r="C6233" s="8">
        <v>43719</v>
      </c>
      <c r="D6233" s="7">
        <v>43719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8.8783999999999992</v>
      </c>
      <c r="V6233" s="1">
        <f t="shared" si="97"/>
        <v>355.13600000000002</v>
      </c>
      <c r="W6233" s="30">
        <f>Orders[[#This Row],[Profit]]/Orders[[#This Row],[Sales]]</f>
        <v>4.9999999999999989E-2</v>
      </c>
    </row>
    <row r="6234" spans="1:23" x14ac:dyDescent="0.35">
      <c r="A6234" s="1" t="s">
        <v>17192</v>
      </c>
      <c r="B6234" s="1" t="s">
        <v>8772</v>
      </c>
      <c r="C6234" s="8">
        <v>43719</v>
      </c>
      <c r="D6234" s="7">
        <v>43719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c r="V6234" s="1">
        <f t="shared" si="97"/>
        <v>58.320000000000007</v>
      </c>
      <c r="W6234" s="30">
        <f>Orders[[#This Row],[Profit]]/Orders[[#This Row],[Sales]]</f>
        <v>0.48000000000000004</v>
      </c>
    </row>
    <row r="6235" spans="1:23" x14ac:dyDescent="0.35">
      <c r="A6235" s="1" t="s">
        <v>17193</v>
      </c>
      <c r="B6235" s="1" t="s">
        <v>8772</v>
      </c>
      <c r="C6235" s="8">
        <v>43719</v>
      </c>
      <c r="D6235" s="7">
        <v>43719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34.214399999999998</v>
      </c>
      <c r="V6235" s="1">
        <f t="shared" si="97"/>
        <v>784.08</v>
      </c>
      <c r="W6235" s="30">
        <f>Orders[[#This Row],[Profit]]/Orders[[#This Row],[Sales]]</f>
        <v>0.48</v>
      </c>
    </row>
    <row r="6236" spans="1:23" x14ac:dyDescent="0.35">
      <c r="A6236" s="1" t="s">
        <v>17194</v>
      </c>
      <c r="B6236" s="1" t="s">
        <v>8772</v>
      </c>
      <c r="C6236" s="8">
        <v>43719</v>
      </c>
      <c r="D6236" s="7">
        <v>43719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459.98750000000001</v>
      </c>
      <c r="V6236" s="1">
        <f t="shared" si="97"/>
        <v>7359.8</v>
      </c>
      <c r="W6236" s="30">
        <f>Orders[[#This Row],[Profit]]/Orders[[#This Row],[Sales]]</f>
        <v>0.3125</v>
      </c>
    </row>
    <row r="6237" spans="1:23" x14ac:dyDescent="0.35">
      <c r="A6237" s="1" t="s">
        <v>17195</v>
      </c>
      <c r="B6237" s="1" t="s">
        <v>8772</v>
      </c>
      <c r="C6237" s="8">
        <v>43719</v>
      </c>
      <c r="D6237" s="7">
        <v>43719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v>
      </c>
      <c r="V6237" s="1">
        <f t="shared" si="97"/>
        <v>399.79999999999995</v>
      </c>
      <c r="W6237" s="30">
        <f>Orders[[#This Row],[Profit]]/Orders[[#This Row],[Sales]]</f>
        <v>-0.22500000000000001</v>
      </c>
    </row>
    <row r="6238" spans="1:23" x14ac:dyDescent="0.35">
      <c r="A6238" s="1" t="s">
        <v>17196</v>
      </c>
      <c r="B6238" s="1" t="s">
        <v>8775</v>
      </c>
      <c r="C6238" s="8">
        <v>43154</v>
      </c>
      <c r="D6238" s="7">
        <v>43158</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c r="V6238" s="1">
        <f t="shared" si="97"/>
        <v>172.72800000000001</v>
      </c>
      <c r="W6238" s="30">
        <f>Orders[[#This Row],[Profit]]/Orders[[#This Row],[Sales]]</f>
        <v>0.375</v>
      </c>
    </row>
    <row r="6239" spans="1:23" x14ac:dyDescent="0.35">
      <c r="A6239" s="1" t="s">
        <v>17197</v>
      </c>
      <c r="B6239" s="1" t="s">
        <v>8776</v>
      </c>
      <c r="C6239" s="8">
        <v>43122</v>
      </c>
      <c r="D6239" s="7">
        <v>43129</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26.335999999999999</v>
      </c>
      <c r="S6239" s="1">
        <v>4</v>
      </c>
      <c r="T6239" s="1">
        <v>0.2</v>
      </c>
      <c r="U6239" s="1">
        <v>9.2175999999999991</v>
      </c>
      <c r="V6239" s="1">
        <f t="shared" si="97"/>
        <v>105.34399999999999</v>
      </c>
      <c r="W6239" s="30">
        <f>Orders[[#This Row],[Profit]]/Orders[[#This Row],[Sales]]</f>
        <v>0.35</v>
      </c>
    </row>
    <row r="6240" spans="1:23" x14ac:dyDescent="0.35">
      <c r="A6240" s="1" t="s">
        <v>17198</v>
      </c>
      <c r="B6240" s="1" t="s">
        <v>8777</v>
      </c>
      <c r="C6240" s="8">
        <v>43081</v>
      </c>
      <c r="D6240" s="7">
        <v>43085</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v>
      </c>
      <c r="V6240" s="1">
        <f t="shared" si="97"/>
        <v>499.5</v>
      </c>
      <c r="W6240" s="30">
        <f>Orders[[#This Row],[Profit]]/Orders[[#This Row],[Sales]]</f>
        <v>0.13</v>
      </c>
    </row>
    <row r="6241" spans="1:23" x14ac:dyDescent="0.35">
      <c r="A6241" s="1" t="s">
        <v>17199</v>
      </c>
      <c r="B6241" s="1" t="s">
        <v>8777</v>
      </c>
      <c r="C6241" s="8">
        <v>43081</v>
      </c>
      <c r="D6241" s="7">
        <v>43085</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c r="V6241" s="1">
        <f t="shared" si="97"/>
        <v>720.76</v>
      </c>
      <c r="W6241" s="30">
        <f>Orders[[#This Row],[Profit]]/Orders[[#This Row],[Sales]]</f>
        <v>0.26</v>
      </c>
    </row>
    <row r="6242" spans="1:23" x14ac:dyDescent="0.35">
      <c r="A6242" s="1" t="s">
        <v>17200</v>
      </c>
      <c r="B6242" s="1" t="s">
        <v>8778</v>
      </c>
      <c r="C6242" s="8">
        <v>43402</v>
      </c>
      <c r="D6242" s="7">
        <v>43405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3.8168000000000002</v>
      </c>
      <c r="V6242" s="1">
        <f t="shared" si="97"/>
        <v>11.744</v>
      </c>
      <c r="W6242" s="30">
        <f>Orders[[#This Row],[Profit]]/Orders[[#This Row],[Sales]]</f>
        <v>0.32500000000000001</v>
      </c>
    </row>
    <row r="6243" spans="1:23" x14ac:dyDescent="0.35">
      <c r="A6243" s="1" t="s">
        <v>17201</v>
      </c>
      <c r="B6243" s="1" t="s">
        <v>8779</v>
      </c>
      <c r="C6243" s="8">
        <v>43613</v>
      </c>
      <c r="D6243" s="7">
        <v>43616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c r="V6243" s="1">
        <f t="shared" si="97"/>
        <v>1979.52</v>
      </c>
      <c r="W6243" s="30">
        <f>Orders[[#This Row],[Profit]]/Orders[[#This Row],[Sales]]</f>
        <v>0.41000000000000003</v>
      </c>
    </row>
    <row r="6244" spans="1:23" x14ac:dyDescent="0.35">
      <c r="A6244" s="1" t="s">
        <v>17202</v>
      </c>
      <c r="B6244" s="1" t="s">
        <v>8780</v>
      </c>
      <c r="C6244" s="8">
        <v>42725</v>
      </c>
      <c r="D6244" s="7">
        <v>42732</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18.239999999999998</v>
      </c>
      <c r="S6244" s="1">
        <v>2</v>
      </c>
      <c r="T6244" s="1">
        <v>0.7</v>
      </c>
      <c r="U6244" s="1">
        <v>-14.592000000000001</v>
      </c>
      <c r="V6244" s="1">
        <f t="shared" si="97"/>
        <v>36.479999999999997</v>
      </c>
      <c r="W6244" s="30">
        <f>Orders[[#This Row],[Profit]]/Orders[[#This Row],[Sales]]</f>
        <v>-0.8</v>
      </c>
    </row>
    <row r="6245" spans="1:23" x14ac:dyDescent="0.35">
      <c r="A6245" s="1" t="s">
        <v>17203</v>
      </c>
      <c r="B6245" s="1" t="s">
        <v>8781</v>
      </c>
      <c r="C6245" s="8">
        <v>43428</v>
      </c>
      <c r="D6245" s="7">
        <v>43432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25.35</v>
      </c>
      <c r="S6245" s="1">
        <v>3</v>
      </c>
      <c r="T6245" s="1">
        <v>0</v>
      </c>
      <c r="U6245" s="1">
        <v>7.6050000000000004</v>
      </c>
      <c r="V6245" s="1">
        <f t="shared" si="97"/>
        <v>76.050000000000011</v>
      </c>
      <c r="W6245" s="30">
        <f>Orders[[#This Row],[Profit]]/Orders[[#This Row],[Sales]]</f>
        <v>0.3</v>
      </c>
    </row>
    <row r="6246" spans="1:23" x14ac:dyDescent="0.35">
      <c r="A6246" s="1" t="s">
        <v>17204</v>
      </c>
      <c r="B6246" s="1" t="s">
        <v>8782</v>
      </c>
      <c r="C6246" s="8">
        <v>43059</v>
      </c>
      <c r="D6246" s="7">
        <v>43064</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119.04</v>
      </c>
      <c r="S6246" s="1">
        <v>6</v>
      </c>
      <c r="T6246" s="1">
        <v>0</v>
      </c>
      <c r="U6246" s="1">
        <v>30.950399999999998</v>
      </c>
      <c r="V6246" s="1">
        <f t="shared" si="97"/>
        <v>714.24</v>
      </c>
      <c r="W6246" s="30">
        <f>Orders[[#This Row],[Profit]]/Orders[[#This Row],[Sales]]</f>
        <v>0.25999999999999995</v>
      </c>
    </row>
    <row r="6247" spans="1:23" x14ac:dyDescent="0.35">
      <c r="A6247" s="1" t="s">
        <v>17205</v>
      </c>
      <c r="B6247" s="1" t="s">
        <v>8782</v>
      </c>
      <c r="C6247" s="8">
        <v>43059</v>
      </c>
      <c r="D6247" s="7">
        <v>43064</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6.4206000000000003</v>
      </c>
      <c r="V6247" s="1">
        <f t="shared" si="97"/>
        <v>66.42</v>
      </c>
      <c r="W6247" s="30">
        <f>Orders[[#This Row],[Profit]]/Orders[[#This Row],[Sales]]</f>
        <v>0.28999999999999998</v>
      </c>
    </row>
    <row r="6248" spans="1:23" x14ac:dyDescent="0.35">
      <c r="A6248" s="1" t="s">
        <v>17206</v>
      </c>
      <c r="B6248" s="1" t="s">
        <v>8782</v>
      </c>
      <c r="C6248" s="8">
        <v>43059</v>
      </c>
      <c r="D6248" s="7">
        <v>43064</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6.0114000000000001</v>
      </c>
      <c r="V6248" s="1">
        <f t="shared" si="97"/>
        <v>27.96</v>
      </c>
      <c r="W6248" s="30">
        <f>Orders[[#This Row],[Profit]]/Orders[[#This Row],[Sales]]</f>
        <v>0.43</v>
      </c>
    </row>
    <row r="6249" spans="1:23" x14ac:dyDescent="0.35">
      <c r="A6249" s="1" t="s">
        <v>17207</v>
      </c>
      <c r="B6249" s="1" t="s">
        <v>8783</v>
      </c>
      <c r="C6249" s="8">
        <v>43614</v>
      </c>
      <c r="D6249" s="7">
        <v>43620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c r="V6249" s="1">
        <f t="shared" si="97"/>
        <v>43.41</v>
      </c>
      <c r="W6249" s="30">
        <f>Orders[[#This Row],[Profit]]/Orders[[#This Row],[Sales]]</f>
        <v>0.46</v>
      </c>
    </row>
    <row r="6250" spans="1:23" x14ac:dyDescent="0.35">
      <c r="A6250" s="1" t="s">
        <v>17208</v>
      </c>
      <c r="B6250" s="1" t="s">
        <v>8783</v>
      </c>
      <c r="C6250" s="8">
        <v>43614</v>
      </c>
      <c r="D6250" s="7">
        <v>43620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v>
      </c>
      <c r="V6250" s="1">
        <f t="shared" si="97"/>
        <v>18.72</v>
      </c>
      <c r="W6250" s="30">
        <f>Orders[[#This Row],[Profit]]/Orders[[#This Row],[Sales]]</f>
        <v>0.42</v>
      </c>
    </row>
    <row r="6251" spans="1:23" x14ac:dyDescent="0.35">
      <c r="A6251" s="1" t="s">
        <v>17209</v>
      </c>
      <c r="B6251" s="1" t="s">
        <v>8783</v>
      </c>
      <c r="C6251" s="8">
        <v>43614</v>
      </c>
      <c r="D6251" s="7">
        <v>43620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c r="V6251" s="1">
        <f t="shared" si="97"/>
        <v>930.32</v>
      </c>
      <c r="W6251" s="30">
        <f>Orders[[#This Row],[Profit]]/Orders[[#This Row],[Sales]]</f>
        <v>0.25999999999999995</v>
      </c>
    </row>
    <row r="6252" spans="1:23" x14ac:dyDescent="0.35">
      <c r="A6252" s="1" t="s">
        <v>17210</v>
      </c>
      <c r="B6252" s="1" t="s">
        <v>8783</v>
      </c>
      <c r="C6252" s="8">
        <v>43614</v>
      </c>
      <c r="D6252" s="7">
        <v>43620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c r="V6252" s="1">
        <f t="shared" si="97"/>
        <v>7.98</v>
      </c>
      <c r="W6252" s="30">
        <f>Orders[[#This Row],[Profit]]/Orders[[#This Row],[Sales]]</f>
        <v>0.5</v>
      </c>
    </row>
    <row r="6253" spans="1:23" x14ac:dyDescent="0.35">
      <c r="A6253" s="1" t="s">
        <v>17211</v>
      </c>
      <c r="B6253" s="1" t="s">
        <v>8786</v>
      </c>
      <c r="C6253" s="8">
        <v>42706</v>
      </c>
      <c r="D6253" s="7">
        <v>42708</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2.3940000000000001</v>
      </c>
      <c r="S6253" s="1">
        <v>1</v>
      </c>
      <c r="T6253" s="1">
        <v>0.8</v>
      </c>
      <c r="U6253" s="1">
        <v>-6.3441000000000001</v>
      </c>
      <c r="V6253" s="1">
        <f t="shared" si="97"/>
        <v>2.3940000000000001</v>
      </c>
      <c r="W6253" s="30">
        <f>Orders[[#This Row],[Profit]]/Orders[[#This Row],[Sales]]</f>
        <v>-2.65</v>
      </c>
    </row>
    <row r="6254" spans="1:23" x14ac:dyDescent="0.35">
      <c r="A6254" s="1" t="s">
        <v>17212</v>
      </c>
      <c r="B6254" s="1" t="s">
        <v>8787</v>
      </c>
      <c r="C6254" s="8">
        <v>42467</v>
      </c>
      <c r="D6254" s="7">
        <v>42467</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v>
      </c>
      <c r="S6254" s="1">
        <v>9</v>
      </c>
      <c r="T6254" s="1">
        <v>0</v>
      </c>
      <c r="U6254" s="1">
        <v>27.993600000000001</v>
      </c>
      <c r="V6254" s="1">
        <f t="shared" si="97"/>
        <v>524.88</v>
      </c>
      <c r="W6254" s="30">
        <f>Orders[[#This Row],[Profit]]/Orders[[#This Row],[Sales]]</f>
        <v>0.48</v>
      </c>
    </row>
    <row r="6255" spans="1:23" x14ac:dyDescent="0.35">
      <c r="A6255" s="1" t="s">
        <v>17213</v>
      </c>
      <c r="B6255" s="1" t="s">
        <v>8787</v>
      </c>
      <c r="C6255" s="8">
        <v>42467</v>
      </c>
      <c r="D6255" s="7">
        <v>42467</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200.97</v>
      </c>
      <c r="S6255" s="1">
        <v>3</v>
      </c>
      <c r="T6255" s="1">
        <v>0</v>
      </c>
      <c r="U6255" s="1">
        <v>50.2425</v>
      </c>
      <c r="V6255" s="1">
        <f t="shared" si="97"/>
        <v>602.91</v>
      </c>
      <c r="W6255" s="30">
        <f>Orders[[#This Row],[Profit]]/Orders[[#This Row],[Sales]]</f>
        <v>0.25</v>
      </c>
    </row>
    <row r="6256" spans="1:23" x14ac:dyDescent="0.35">
      <c r="A6256" s="1" t="s">
        <v>17214</v>
      </c>
      <c r="B6256" s="1" t="s">
        <v>8788</v>
      </c>
      <c r="C6256" s="8">
        <v>42986</v>
      </c>
      <c r="D6256" s="7">
        <v>42992</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c r="V6256" s="1">
        <f t="shared" si="97"/>
        <v>170.88</v>
      </c>
      <c r="W6256" s="30">
        <f>Orders[[#This Row],[Profit]]/Orders[[#This Row],[Sales]]</f>
        <v>0.38</v>
      </c>
    </row>
    <row r="6257" spans="1:23" x14ac:dyDescent="0.35">
      <c r="A6257" s="1" t="s">
        <v>17215</v>
      </c>
      <c r="B6257" s="1" t="s">
        <v>8789</v>
      </c>
      <c r="C6257" s="8">
        <v>43717</v>
      </c>
      <c r="D6257" s="7">
        <v>43723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9.8559999999999999</v>
      </c>
      <c r="S6257" s="1">
        <v>4</v>
      </c>
      <c r="T6257" s="1">
        <v>0.2</v>
      </c>
      <c r="U6257" s="1">
        <v>3.4496000000000002</v>
      </c>
      <c r="V6257" s="1">
        <f t="shared" si="97"/>
        <v>39.423999999999999</v>
      </c>
      <c r="W6257" s="30">
        <f>Orders[[#This Row],[Profit]]/Orders[[#This Row],[Sales]]</f>
        <v>0.35000000000000003</v>
      </c>
    </row>
    <row r="6258" spans="1:23" x14ac:dyDescent="0.35">
      <c r="A6258" s="1" t="s">
        <v>17216</v>
      </c>
      <c r="B6258" s="1" t="s">
        <v>8790</v>
      </c>
      <c r="C6258" s="8">
        <v>42984</v>
      </c>
      <c r="D6258" s="7">
        <v>42986</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v>
      </c>
      <c r="S6258" s="1">
        <v>1</v>
      </c>
      <c r="T6258" s="1">
        <v>0.7</v>
      </c>
      <c r="U6258" s="1">
        <v>-2.5255999999999998</v>
      </c>
      <c r="V6258" s="1">
        <f t="shared" si="97"/>
        <v>3.444</v>
      </c>
      <c r="W6258" s="30">
        <f>Orders[[#This Row],[Profit]]/Orders[[#This Row],[Sales]]</f>
        <v>-0.73333333333333328</v>
      </c>
    </row>
    <row r="6259" spans="1:23" x14ac:dyDescent="0.35">
      <c r="A6259" s="1" t="s">
        <v>17217</v>
      </c>
      <c r="B6259" s="1" t="s">
        <v>8791</v>
      </c>
      <c r="C6259" s="8">
        <v>43771</v>
      </c>
      <c r="D6259" s="7">
        <v>43775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384.59199999999998</v>
      </c>
      <c r="S6259" s="1">
        <v>2</v>
      </c>
      <c r="T6259" s="1">
        <v>0.2</v>
      </c>
      <c r="U6259" s="1">
        <v>-81.725800000000007</v>
      </c>
      <c r="V6259" s="1">
        <f t="shared" si="97"/>
        <v>769.18399999999997</v>
      </c>
      <c r="W6259" s="30">
        <f>Orders[[#This Row],[Profit]]/Orders[[#This Row],[Sales]]</f>
        <v>-0.21250000000000002</v>
      </c>
    </row>
    <row r="6260" spans="1:23" x14ac:dyDescent="0.35">
      <c r="A6260" s="1" t="s">
        <v>17218</v>
      </c>
      <c r="B6260" s="1" t="s">
        <v>8792</v>
      </c>
      <c r="C6260" s="8">
        <v>42822</v>
      </c>
      <c r="D6260" s="7">
        <v>42824</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22.92</v>
      </c>
      <c r="S6260" s="1">
        <v>3</v>
      </c>
      <c r="T6260" s="1">
        <v>0</v>
      </c>
      <c r="U6260" s="1">
        <v>11.2308</v>
      </c>
      <c r="V6260" s="1">
        <f t="shared" si="97"/>
        <v>68.760000000000005</v>
      </c>
      <c r="W6260" s="30">
        <f>Orders[[#This Row],[Profit]]/Orders[[#This Row],[Sales]]</f>
        <v>0.49</v>
      </c>
    </row>
    <row r="6261" spans="1:23" x14ac:dyDescent="0.35">
      <c r="A6261" s="1" t="s">
        <v>17219</v>
      </c>
      <c r="B6261" s="1" t="s">
        <v>8793</v>
      </c>
      <c r="C6261" s="8">
        <v>42960</v>
      </c>
      <c r="D6261" s="7">
        <v>42964</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c r="V6261" s="1">
        <f t="shared" si="97"/>
        <v>45.44</v>
      </c>
      <c r="W6261" s="30">
        <f>Orders[[#This Row],[Profit]]/Orders[[#This Row],[Sales]]</f>
        <v>0.49</v>
      </c>
    </row>
    <row r="6262" spans="1:23" x14ac:dyDescent="0.35">
      <c r="A6262" s="1" t="s">
        <v>17220</v>
      </c>
      <c r="B6262" s="1" t="s">
        <v>8794</v>
      </c>
      <c r="C6262" s="8">
        <v>42867</v>
      </c>
      <c r="D6262" s="7">
        <v>42873</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14.592000000000001</v>
      </c>
      <c r="S6262" s="1">
        <v>3</v>
      </c>
      <c r="T6262" s="1">
        <v>0.2</v>
      </c>
      <c r="U6262" s="1">
        <v>4.9248000000000003</v>
      </c>
      <c r="V6262" s="1">
        <f t="shared" si="97"/>
        <v>43.776000000000003</v>
      </c>
      <c r="W6262" s="30">
        <f>Orders[[#This Row],[Profit]]/Orders[[#This Row],[Sales]]</f>
        <v>0.33750000000000002</v>
      </c>
    </row>
    <row r="6263" spans="1:23" x14ac:dyDescent="0.35">
      <c r="A6263" s="1" t="s">
        <v>17221</v>
      </c>
      <c r="B6263" s="1" t="s">
        <v>8795</v>
      </c>
      <c r="C6263" s="8">
        <v>43669</v>
      </c>
      <c r="D6263" s="7">
        <v>43673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c r="V6263" s="1">
        <f t="shared" si="97"/>
        <v>165.6</v>
      </c>
      <c r="W6263" s="30">
        <f>Orders[[#This Row],[Profit]]/Orders[[#This Row],[Sales]]</f>
        <v>0.48000000000000004</v>
      </c>
    </row>
    <row r="6264" spans="1:23" x14ac:dyDescent="0.35">
      <c r="A6264" s="1" t="s">
        <v>17222</v>
      </c>
      <c r="B6264" s="1" t="s">
        <v>8796</v>
      </c>
      <c r="C6264" s="8">
        <v>43367</v>
      </c>
      <c r="D6264" s="7">
        <v>43369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442.37200000000001</v>
      </c>
      <c r="S6264" s="1">
        <v>7</v>
      </c>
      <c r="T6264" s="1">
        <v>0.8</v>
      </c>
      <c r="U6264" s="1">
        <v>-729.91380000000004</v>
      </c>
      <c r="V6264" s="1">
        <f t="shared" si="97"/>
        <v>3096.6040000000003</v>
      </c>
      <c r="W6264" s="30">
        <f>Orders[[#This Row],[Profit]]/Orders[[#This Row],[Sales]]</f>
        <v>-1.6500000000000001</v>
      </c>
    </row>
    <row r="6265" spans="1:23" x14ac:dyDescent="0.35">
      <c r="A6265" s="1" t="s">
        <v>17223</v>
      </c>
      <c r="B6265" s="1" t="s">
        <v>8797</v>
      </c>
      <c r="C6265" s="8">
        <v>43590</v>
      </c>
      <c r="D6265" s="7">
        <v>43595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15.525</v>
      </c>
      <c r="V6265" s="1">
        <f t="shared" si="97"/>
        <v>103.5</v>
      </c>
      <c r="W6265" s="30">
        <f>Orders[[#This Row],[Profit]]/Orders[[#This Row],[Sales]]</f>
        <v>0.45</v>
      </c>
    </row>
    <row r="6266" spans="1:23" x14ac:dyDescent="0.35">
      <c r="A6266" s="1" t="s">
        <v>17224</v>
      </c>
      <c r="B6266" s="1" t="s">
        <v>8798</v>
      </c>
      <c r="C6266" s="8">
        <v>43379</v>
      </c>
      <c r="D6266" s="7">
        <v>43379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28.85</v>
      </c>
      <c r="S6266" s="1">
        <v>5</v>
      </c>
      <c r="T6266" s="1">
        <v>0</v>
      </c>
      <c r="U6266" s="1">
        <v>14.425000000000001</v>
      </c>
      <c r="V6266" s="1">
        <f t="shared" si="97"/>
        <v>144.25</v>
      </c>
      <c r="W6266" s="30">
        <f>Orders[[#This Row],[Profit]]/Orders[[#This Row],[Sales]]</f>
        <v>0.5</v>
      </c>
    </row>
    <row r="6267" spans="1:23" x14ac:dyDescent="0.35">
      <c r="A6267" s="1" t="s">
        <v>17225</v>
      </c>
      <c r="B6267" s="1" t="s">
        <v>8799</v>
      </c>
      <c r="C6267" s="8">
        <v>42677</v>
      </c>
      <c r="D6267" s="7">
        <v>42682</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v>
      </c>
      <c r="S6267" s="1">
        <v>2</v>
      </c>
      <c r="T6267" s="1">
        <v>0.2</v>
      </c>
      <c r="U6267" s="1">
        <v>1.1772</v>
      </c>
      <c r="V6267" s="1">
        <f t="shared" si="97"/>
        <v>6.976</v>
      </c>
      <c r="W6267" s="30">
        <f>Orders[[#This Row],[Profit]]/Orders[[#This Row],[Sales]]</f>
        <v>0.33750000000000002</v>
      </c>
    </row>
    <row r="6268" spans="1:23" x14ac:dyDescent="0.35">
      <c r="A6268" s="1" t="s">
        <v>17226</v>
      </c>
      <c r="B6268" s="1" t="s">
        <v>8799</v>
      </c>
      <c r="C6268" s="8">
        <v>42677</v>
      </c>
      <c r="D6268" s="7">
        <v>42682</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143.85599999999999</v>
      </c>
      <c r="S6268" s="1">
        <v>9</v>
      </c>
      <c r="T6268" s="1">
        <v>0.2</v>
      </c>
      <c r="U6268" s="1">
        <v>48.551400000000001</v>
      </c>
      <c r="V6268" s="1">
        <f t="shared" si="97"/>
        <v>1294.704</v>
      </c>
      <c r="W6268" s="30">
        <f>Orders[[#This Row],[Profit]]/Orders[[#This Row],[Sales]]</f>
        <v>0.33750000000000002</v>
      </c>
    </row>
    <row r="6269" spans="1:23" x14ac:dyDescent="0.35">
      <c r="A6269" s="1" t="s">
        <v>17227</v>
      </c>
      <c r="B6269" s="1" t="s">
        <v>8800</v>
      </c>
      <c r="C6269" s="8">
        <v>43009</v>
      </c>
      <c r="D6269" s="7">
        <v>43012</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c r="V6269" s="1">
        <f t="shared" si="97"/>
        <v>623.96</v>
      </c>
      <c r="W6269" s="30">
        <f>Orders[[#This Row],[Profit]]/Orders[[#This Row],[Sales]]</f>
        <v>0.3</v>
      </c>
    </row>
    <row r="6270" spans="1:23" x14ac:dyDescent="0.35">
      <c r="A6270" s="1" t="s">
        <v>17228</v>
      </c>
      <c r="B6270" s="1" t="s">
        <v>8800</v>
      </c>
      <c r="C6270" s="8">
        <v>43009</v>
      </c>
      <c r="D6270" s="7">
        <v>43012</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v>
      </c>
      <c r="S6270" s="1">
        <v>5</v>
      </c>
      <c r="T6270" s="1">
        <v>0</v>
      </c>
      <c r="U6270" s="1">
        <v>10.327</v>
      </c>
      <c r="V6270" s="1">
        <f t="shared" si="97"/>
        <v>112.25</v>
      </c>
      <c r="W6270" s="30">
        <f>Orders[[#This Row],[Profit]]/Orders[[#This Row],[Sales]]</f>
        <v>0.46</v>
      </c>
    </row>
    <row r="6271" spans="1:23" x14ac:dyDescent="0.35">
      <c r="A6271" s="1" t="s">
        <v>17229</v>
      </c>
      <c r="B6271" s="1" t="s">
        <v>8802</v>
      </c>
      <c r="C6271" s="8">
        <v>43801</v>
      </c>
      <c r="D6271" s="7">
        <v>43805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39.991999999999997</v>
      </c>
      <c r="S6271" s="1">
        <v>1</v>
      </c>
      <c r="T6271" s="1">
        <v>0.2</v>
      </c>
      <c r="U6271" s="1">
        <v>-7.9984000000000002</v>
      </c>
      <c r="V6271" s="1">
        <f t="shared" si="97"/>
        <v>39.991999999999997</v>
      </c>
      <c r="W6271" s="30">
        <f>Orders[[#This Row],[Profit]]/Orders[[#This Row],[Sales]]</f>
        <v>-0.2</v>
      </c>
    </row>
    <row r="6272" spans="1:23" x14ac:dyDescent="0.35">
      <c r="A6272" s="1" t="s">
        <v>17230</v>
      </c>
      <c r="B6272" s="1" t="s">
        <v>8802</v>
      </c>
      <c r="C6272" s="8">
        <v>43801</v>
      </c>
      <c r="D6272" s="7">
        <v>43805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43.464599999999997</v>
      </c>
      <c r="V6272" s="1">
        <f t="shared" si="97"/>
        <v>10431.504000000001</v>
      </c>
      <c r="W6272" s="30">
        <f>Orders[[#This Row],[Profit]]/Orders[[#This Row],[Sales]]</f>
        <v>3.7499999999999999E-2</v>
      </c>
    </row>
    <row r="6273" spans="1:23" x14ac:dyDescent="0.35">
      <c r="A6273" s="1" t="s">
        <v>17231</v>
      </c>
      <c r="B6273" s="1" t="s">
        <v>8802</v>
      </c>
      <c r="C6273" s="8">
        <v>43801</v>
      </c>
      <c r="D6273" s="7">
        <v>43805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179.9</v>
      </c>
      <c r="S6273" s="1">
        <v>5</v>
      </c>
      <c r="T6273" s="1">
        <v>0</v>
      </c>
      <c r="U6273" s="1">
        <v>44.975000000000001</v>
      </c>
      <c r="V6273" s="1">
        <f t="shared" si="97"/>
        <v>899.5</v>
      </c>
      <c r="W6273" s="30">
        <f>Orders[[#This Row],[Profit]]/Orders[[#This Row],[Sales]]</f>
        <v>0.25</v>
      </c>
    </row>
    <row r="6274" spans="1:23" x14ac:dyDescent="0.35">
      <c r="A6274" s="1" t="s">
        <v>17232</v>
      </c>
      <c r="B6274" s="1" t="s">
        <v>8803</v>
      </c>
      <c r="C6274" s="8">
        <v>43810</v>
      </c>
      <c r="D6274" s="7">
        <v>43811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v>
      </c>
      <c r="V6274" s="1">
        <f t="shared" ref="V6274:V6337" si="98">PRODUCT(S6274,R6274)</f>
        <v>814.18399999999997</v>
      </c>
      <c r="W6274" s="30">
        <f>Orders[[#This Row],[Profit]]/Orders[[#This Row],[Sales]]</f>
        <v>0.2</v>
      </c>
    </row>
    <row r="6275" spans="1:23" x14ac:dyDescent="0.35">
      <c r="A6275" s="1" t="s">
        <v>17233</v>
      </c>
      <c r="B6275" s="1" t="s">
        <v>8805</v>
      </c>
      <c r="C6275" s="8">
        <v>43298</v>
      </c>
      <c r="D6275" s="7">
        <v>43303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12.42</v>
      </c>
      <c r="S6275" s="1">
        <v>3</v>
      </c>
      <c r="T6275" s="1">
        <v>0</v>
      </c>
      <c r="U6275" s="1">
        <v>4.4711999999999996</v>
      </c>
      <c r="V6275" s="1">
        <f t="shared" si="98"/>
        <v>37.26</v>
      </c>
      <c r="W6275" s="30">
        <f>Orders[[#This Row],[Profit]]/Orders[[#This Row],[Sales]]</f>
        <v>0.36</v>
      </c>
    </row>
    <row r="6276" spans="1:23" x14ac:dyDescent="0.35">
      <c r="A6276" s="1" t="s">
        <v>17234</v>
      </c>
      <c r="B6276" s="1" t="s">
        <v>8805</v>
      </c>
      <c r="C6276" s="8">
        <v>43298</v>
      </c>
      <c r="D6276" s="7">
        <v>43303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v>
      </c>
      <c r="S6276" s="1">
        <v>3</v>
      </c>
      <c r="T6276" s="1">
        <v>0</v>
      </c>
      <c r="U6276" s="1">
        <v>89.963999999999999</v>
      </c>
      <c r="V6276" s="1">
        <f t="shared" si="98"/>
        <v>1285.1999999999998</v>
      </c>
      <c r="W6276" s="30">
        <f>Orders[[#This Row],[Profit]]/Orders[[#This Row],[Sales]]</f>
        <v>0.21000000000000002</v>
      </c>
    </row>
    <row r="6277" spans="1:23" x14ac:dyDescent="0.35">
      <c r="A6277" s="1" t="s">
        <v>17235</v>
      </c>
      <c r="B6277" s="1" t="s">
        <v>8805</v>
      </c>
      <c r="C6277" s="8">
        <v>43298</v>
      </c>
      <c r="D6277" s="7">
        <v>43303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v>
      </c>
      <c r="V6277" s="1">
        <f t="shared" si="98"/>
        <v>123.75</v>
      </c>
      <c r="W6277" s="30">
        <f>Orders[[#This Row],[Profit]]/Orders[[#This Row],[Sales]]</f>
        <v>0.44</v>
      </c>
    </row>
    <row r="6278" spans="1:23" x14ac:dyDescent="0.35">
      <c r="A6278" s="1" t="s">
        <v>17236</v>
      </c>
      <c r="B6278" s="1" t="s">
        <v>8805</v>
      </c>
      <c r="C6278" s="8">
        <v>43298</v>
      </c>
      <c r="D6278" s="7">
        <v>43303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41.223700000000001</v>
      </c>
      <c r="V6278" s="1">
        <f t="shared" si="98"/>
        <v>613.96999999999991</v>
      </c>
      <c r="W6278" s="30">
        <f>Orders[[#This Row],[Profit]]/Orders[[#This Row],[Sales]]</f>
        <v>0.47000000000000003</v>
      </c>
    </row>
    <row r="6279" spans="1:23" x14ac:dyDescent="0.35">
      <c r="A6279" s="1" t="s">
        <v>17237</v>
      </c>
      <c r="B6279" s="1" t="s">
        <v>8805</v>
      </c>
      <c r="C6279" s="8">
        <v>43298</v>
      </c>
      <c r="D6279" s="7">
        <v>43303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c r="V6279" s="1">
        <f t="shared" si="98"/>
        <v>139.04</v>
      </c>
      <c r="W6279" s="30">
        <f>Orders[[#This Row],[Profit]]/Orders[[#This Row],[Sales]]</f>
        <v>0.25</v>
      </c>
    </row>
    <row r="6280" spans="1:23" x14ac:dyDescent="0.35">
      <c r="A6280" s="1" t="s">
        <v>17238</v>
      </c>
      <c r="B6280" s="1" t="s">
        <v>8805</v>
      </c>
      <c r="C6280" s="8">
        <v>43298</v>
      </c>
      <c r="D6280" s="7">
        <v>43303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20.783999999999999</v>
      </c>
      <c r="S6280" s="1">
        <v>2</v>
      </c>
      <c r="T6280" s="1">
        <v>0.2</v>
      </c>
      <c r="U6280" s="1">
        <v>-4.6764000000000001</v>
      </c>
      <c r="V6280" s="1">
        <f t="shared" si="98"/>
        <v>41.567999999999998</v>
      </c>
      <c r="W6280" s="30">
        <f>Orders[[#This Row],[Profit]]/Orders[[#This Row],[Sales]]</f>
        <v>-0.22500000000000001</v>
      </c>
    </row>
    <row r="6281" spans="1:23" x14ac:dyDescent="0.35">
      <c r="A6281" s="1" t="s">
        <v>17239</v>
      </c>
      <c r="B6281" s="1" t="s">
        <v>8805</v>
      </c>
      <c r="C6281" s="8">
        <v>43298</v>
      </c>
      <c r="D6281" s="7">
        <v>43303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4.1651999999999996</v>
      </c>
      <c r="V6281" s="1">
        <f t="shared" si="98"/>
        <v>38.448</v>
      </c>
      <c r="W6281" s="30">
        <f>Orders[[#This Row],[Profit]]/Orders[[#This Row],[Sales]]</f>
        <v>0.32499999999999996</v>
      </c>
    </row>
    <row r="6282" spans="1:23" x14ac:dyDescent="0.35">
      <c r="A6282" s="1" t="s">
        <v>17240</v>
      </c>
      <c r="B6282" s="1" t="s">
        <v>8808</v>
      </c>
      <c r="C6282" s="8">
        <v>43597</v>
      </c>
      <c r="D6282" s="7">
        <v>43601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c r="V6282" s="1">
        <f t="shared" si="98"/>
        <v>11.808</v>
      </c>
      <c r="W6282" s="30">
        <f>Orders[[#This Row],[Profit]]/Orders[[#This Row],[Sales]]</f>
        <v>0.33749999999999997</v>
      </c>
    </row>
    <row r="6283" spans="1:23" x14ac:dyDescent="0.35">
      <c r="A6283" s="1" t="s">
        <v>17241</v>
      </c>
      <c r="B6283" s="1" t="s">
        <v>8809</v>
      </c>
      <c r="C6283" s="8">
        <v>43059</v>
      </c>
      <c r="D6283" s="7">
        <v>43065</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63.823999999999998</v>
      </c>
      <c r="S6283" s="1">
        <v>2</v>
      </c>
      <c r="T6283" s="1">
        <v>0.2</v>
      </c>
      <c r="U6283" s="1">
        <v>9.5736000000000008</v>
      </c>
      <c r="V6283" s="1">
        <f t="shared" si="98"/>
        <v>127.648</v>
      </c>
      <c r="W6283" s="30">
        <f>Orders[[#This Row],[Profit]]/Orders[[#This Row],[Sales]]</f>
        <v>0.15000000000000002</v>
      </c>
    </row>
    <row r="6284" spans="1:23" x14ac:dyDescent="0.35">
      <c r="A6284" s="1" t="s">
        <v>17242</v>
      </c>
      <c r="B6284" s="1" t="s">
        <v>8809</v>
      </c>
      <c r="C6284" s="8">
        <v>43059</v>
      </c>
      <c r="D6284" s="7">
        <v>43065</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v>
      </c>
      <c r="V6284" s="1">
        <f t="shared" si="98"/>
        <v>424.65599999999995</v>
      </c>
      <c r="W6284" s="30">
        <f>Orders[[#This Row],[Profit]]/Orders[[#This Row],[Sales]]</f>
        <v>-0.1875</v>
      </c>
    </row>
    <row r="6285" spans="1:23" x14ac:dyDescent="0.35">
      <c r="A6285" s="1" t="s">
        <v>17243</v>
      </c>
      <c r="B6285" s="1" t="s">
        <v>8812</v>
      </c>
      <c r="C6285" s="8">
        <v>43367</v>
      </c>
      <c r="D6285" s="7">
        <v>43371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143.303</v>
      </c>
      <c r="V6285" s="1">
        <f t="shared" si="98"/>
        <v>1524.5</v>
      </c>
      <c r="W6285" s="30">
        <f>Orders[[#This Row],[Profit]]/Orders[[#This Row],[Sales]]</f>
        <v>0.47000000000000003</v>
      </c>
    </row>
    <row r="6286" spans="1:23" x14ac:dyDescent="0.35">
      <c r="A6286" s="1" t="s">
        <v>17244</v>
      </c>
      <c r="B6286" s="1" t="s">
        <v>8812</v>
      </c>
      <c r="C6286" s="8">
        <v>43367</v>
      </c>
      <c r="D6286" s="7">
        <v>43371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56.323999999999998</v>
      </c>
      <c r="V6286" s="1">
        <f t="shared" si="98"/>
        <v>2816.2</v>
      </c>
      <c r="W6286" s="30">
        <f>Orders[[#This Row],[Profit]]/Orders[[#This Row],[Sales]]</f>
        <v>9.9999999999999992E-2</v>
      </c>
    </row>
    <row r="6287" spans="1:23" x14ac:dyDescent="0.35">
      <c r="A6287" s="1" t="s">
        <v>17245</v>
      </c>
      <c r="B6287" s="1" t="s">
        <v>8813</v>
      </c>
      <c r="C6287" s="8">
        <v>43394</v>
      </c>
      <c r="D6287" s="7">
        <v>43399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-231.41159999999999</v>
      </c>
      <c r="V6287" s="1">
        <f t="shared" si="98"/>
        <v>1322.3520000000001</v>
      </c>
      <c r="W6287" s="30">
        <f>Orders[[#This Row],[Profit]]/Orders[[#This Row],[Sales]]</f>
        <v>-0.35</v>
      </c>
    </row>
    <row r="6288" spans="1:23" x14ac:dyDescent="0.35">
      <c r="A6288" s="1" t="s">
        <v>17246</v>
      </c>
      <c r="B6288" s="1" t="s">
        <v>8814</v>
      </c>
      <c r="C6288" s="8">
        <v>43397</v>
      </c>
      <c r="D6288" s="7">
        <v>43404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17.998200000000001</v>
      </c>
      <c r="V6288" s="1">
        <f t="shared" si="98"/>
        <v>719.928</v>
      </c>
      <c r="W6288" s="30">
        <f>Orders[[#This Row],[Profit]]/Orders[[#This Row],[Sales]]</f>
        <v>7.4999999999999997E-2</v>
      </c>
    </row>
    <row r="6289" spans="1:23" x14ac:dyDescent="0.35">
      <c r="A6289" s="1" t="s">
        <v>17247</v>
      </c>
      <c r="B6289" s="1" t="s">
        <v>8815</v>
      </c>
      <c r="C6289" s="8">
        <v>42559</v>
      </c>
      <c r="D6289" s="7">
        <v>42563</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v>
      </c>
      <c r="S6289" s="1">
        <v>3</v>
      </c>
      <c r="T6289" s="1">
        <v>0.2</v>
      </c>
      <c r="U6289" s="1">
        <v>-87.935400000000001</v>
      </c>
      <c r="V6289" s="1">
        <f t="shared" si="98"/>
        <v>1507.4639999999999</v>
      </c>
      <c r="W6289" s="30">
        <f>Orders[[#This Row],[Profit]]/Orders[[#This Row],[Sales]]</f>
        <v>-0.17500000000000002</v>
      </c>
    </row>
    <row r="6290" spans="1:23" x14ac:dyDescent="0.35">
      <c r="A6290" s="1" t="s">
        <v>17248</v>
      </c>
      <c r="B6290" s="1" t="s">
        <v>8815</v>
      </c>
      <c r="C6290" s="8">
        <v>42559</v>
      </c>
      <c r="D6290" s="7">
        <v>42563</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68.846400000000003</v>
      </c>
      <c r="V6290" s="1">
        <f t="shared" si="98"/>
        <v>1180.2240000000002</v>
      </c>
      <c r="W6290" s="30">
        <f>Orders[[#This Row],[Profit]]/Orders[[#This Row],[Sales]]</f>
        <v>0.35</v>
      </c>
    </row>
    <row r="6291" spans="1:23" x14ac:dyDescent="0.35">
      <c r="A6291" s="1" t="s">
        <v>17249</v>
      </c>
      <c r="B6291" s="1" t="s">
        <v>8816</v>
      </c>
      <c r="C6291" s="8">
        <v>42807</v>
      </c>
      <c r="D6291" s="7">
        <v>42812</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915.13599999999997</v>
      </c>
      <c r="S6291" s="1">
        <v>4</v>
      </c>
      <c r="T6291" s="1">
        <v>0.2</v>
      </c>
      <c r="U6291" s="1">
        <v>102.9528</v>
      </c>
      <c r="V6291" s="1">
        <f t="shared" si="98"/>
        <v>3660.5439999999999</v>
      </c>
      <c r="W6291" s="30">
        <f>Orders[[#This Row],[Profit]]/Orders[[#This Row],[Sales]]</f>
        <v>0.1125</v>
      </c>
    </row>
    <row r="6292" spans="1:23" x14ac:dyDescent="0.35">
      <c r="A6292" s="1" t="s">
        <v>17250</v>
      </c>
      <c r="B6292" s="1" t="s">
        <v>8816</v>
      </c>
      <c r="C6292" s="8">
        <v>42807</v>
      </c>
      <c r="D6292" s="7">
        <v>42812</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91.772800000000004</v>
      </c>
      <c r="V6292" s="1">
        <f t="shared" si="98"/>
        <v>2622.08</v>
      </c>
      <c r="W6292" s="30">
        <f>Orders[[#This Row],[Profit]]/Orders[[#This Row],[Sales]]</f>
        <v>0.28000000000000003</v>
      </c>
    </row>
    <row r="6293" spans="1:23" x14ac:dyDescent="0.35">
      <c r="A6293" s="1" t="s">
        <v>17251</v>
      </c>
      <c r="B6293" s="1" t="s">
        <v>8817</v>
      </c>
      <c r="C6293" s="8">
        <v>43801</v>
      </c>
      <c r="D6293" s="7">
        <v>43804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168.47040000000001</v>
      </c>
      <c r="V6293" s="1">
        <f t="shared" si="98"/>
        <v>1403.92</v>
      </c>
      <c r="W6293" s="30">
        <f>Orders[[#This Row],[Profit]]/Orders[[#This Row],[Sales]]</f>
        <v>0.24</v>
      </c>
    </row>
    <row r="6294" spans="1:23" x14ac:dyDescent="0.35">
      <c r="A6294" s="1" t="s">
        <v>17252</v>
      </c>
      <c r="B6294" s="1" t="s">
        <v>8818</v>
      </c>
      <c r="C6294" s="8">
        <v>42847</v>
      </c>
      <c r="D6294" s="7">
        <v>42851</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88.775999999999996</v>
      </c>
      <c r="S6294" s="1">
        <v>3</v>
      </c>
      <c r="T6294" s="1">
        <v>0.2</v>
      </c>
      <c r="U6294" s="1">
        <v>7.7679</v>
      </c>
      <c r="V6294" s="1">
        <f t="shared" si="98"/>
        <v>266.32799999999997</v>
      </c>
      <c r="W6294" s="30">
        <f>Orders[[#This Row],[Profit]]/Orders[[#This Row],[Sales]]</f>
        <v>8.7500000000000008E-2</v>
      </c>
    </row>
    <row r="6295" spans="1:23" x14ac:dyDescent="0.35">
      <c r="A6295" s="1" t="s">
        <v>17253</v>
      </c>
      <c r="B6295" s="1" t="s">
        <v>8818</v>
      </c>
      <c r="C6295" s="8">
        <v>42847</v>
      </c>
      <c r="D6295" s="7">
        <v>42851</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c r="V6295" s="1">
        <f t="shared" si="98"/>
        <v>192.42000000000002</v>
      </c>
      <c r="W6295" s="30">
        <f>Orders[[#This Row],[Profit]]/Orders[[#This Row],[Sales]]</f>
        <v>0.26</v>
      </c>
    </row>
    <row r="6296" spans="1:23" x14ac:dyDescent="0.35">
      <c r="A6296" s="1" t="s">
        <v>17254</v>
      </c>
      <c r="B6296" s="1" t="s">
        <v>8819</v>
      </c>
      <c r="C6296" s="8">
        <v>42629</v>
      </c>
      <c r="D6296" s="7">
        <v>42632</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12.582000000000001</v>
      </c>
      <c r="V6296" s="1">
        <f t="shared" si="98"/>
        <v>33.552</v>
      </c>
      <c r="W6296" s="30">
        <f>Orders[[#This Row],[Profit]]/Orders[[#This Row],[Sales]]</f>
        <v>0.375</v>
      </c>
    </row>
    <row r="6297" spans="1:23" x14ac:dyDescent="0.35">
      <c r="A6297" s="1" t="s">
        <v>17255</v>
      </c>
      <c r="B6297" s="1" t="s">
        <v>8820</v>
      </c>
      <c r="C6297" s="8">
        <v>42732</v>
      </c>
      <c r="D6297" s="7">
        <v>42736</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1737.18</v>
      </c>
      <c r="S6297" s="1">
        <v>6</v>
      </c>
      <c r="T6297" s="1">
        <v>0</v>
      </c>
      <c r="U6297" s="1">
        <v>503.78219999999999</v>
      </c>
      <c r="V6297" s="1">
        <f t="shared" si="98"/>
        <v>10423.08</v>
      </c>
      <c r="W6297" s="30">
        <f>Orders[[#This Row],[Profit]]/Orders[[#This Row],[Sales]]</f>
        <v>0.28999999999999998</v>
      </c>
    </row>
    <row r="6298" spans="1:23" x14ac:dyDescent="0.35">
      <c r="A6298" s="1" t="s">
        <v>17256</v>
      </c>
      <c r="B6298" s="1" t="s">
        <v>8820</v>
      </c>
      <c r="C6298" s="8">
        <v>42732</v>
      </c>
      <c r="D6298" s="7">
        <v>42736</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c r="V6298" s="1">
        <f t="shared" si="98"/>
        <v>3521.25</v>
      </c>
      <c r="W6298" s="30">
        <f>Orders[[#This Row],[Profit]]/Orders[[#This Row],[Sales]]</f>
        <v>0.12000000000000001</v>
      </c>
    </row>
    <row r="6299" spans="1:23" x14ac:dyDescent="0.35">
      <c r="A6299" s="1" t="s">
        <v>17257</v>
      </c>
      <c r="B6299" s="1" t="s">
        <v>8820</v>
      </c>
      <c r="C6299" s="8">
        <v>42732</v>
      </c>
      <c r="D6299" s="7">
        <v>42736</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66.627200000000002</v>
      </c>
      <c r="V6299" s="1">
        <f t="shared" si="98"/>
        <v>567.04</v>
      </c>
      <c r="W6299" s="30">
        <f>Orders[[#This Row],[Profit]]/Orders[[#This Row],[Sales]]</f>
        <v>0.47000000000000003</v>
      </c>
    </row>
    <row r="6300" spans="1:23" x14ac:dyDescent="0.35">
      <c r="A6300" s="1" t="s">
        <v>17258</v>
      </c>
      <c r="B6300" s="1" t="s">
        <v>8822</v>
      </c>
      <c r="C6300" s="8">
        <v>42664</v>
      </c>
      <c r="D6300" s="7">
        <v>42669</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c r="V6300" s="1">
        <f t="shared" si="98"/>
        <v>109.08</v>
      </c>
      <c r="W6300" s="30">
        <f>Orders[[#This Row],[Profit]]/Orders[[#This Row],[Sales]]</f>
        <v>0.33750000000000002</v>
      </c>
    </row>
    <row r="6301" spans="1:23" x14ac:dyDescent="0.35">
      <c r="A6301" s="1" t="s">
        <v>17259</v>
      </c>
      <c r="B6301" s="1" t="s">
        <v>8823</v>
      </c>
      <c r="C6301" s="8">
        <v>43799</v>
      </c>
      <c r="D6301" s="7">
        <v>43802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9.5571000000000002</v>
      </c>
      <c r="V6301" s="1">
        <f t="shared" si="98"/>
        <v>77.489999999999995</v>
      </c>
      <c r="W6301" s="30">
        <f>Orders[[#This Row],[Profit]]/Orders[[#This Row],[Sales]]</f>
        <v>0.37000000000000005</v>
      </c>
    </row>
    <row r="6302" spans="1:23" x14ac:dyDescent="0.35">
      <c r="A6302" s="1" t="s">
        <v>17260</v>
      </c>
      <c r="B6302" s="1" t="s">
        <v>8826</v>
      </c>
      <c r="C6302" s="8">
        <v>42527</v>
      </c>
      <c r="D6302" s="7">
        <v>42533</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c r="V6302" s="1">
        <f t="shared" si="98"/>
        <v>73.76400000000001</v>
      </c>
      <c r="W6302" s="30">
        <f>Orders[[#This Row],[Profit]]/Orders[[#This Row],[Sales]]</f>
        <v>-1.55</v>
      </c>
    </row>
    <row r="6303" spans="1:23" x14ac:dyDescent="0.35">
      <c r="A6303" s="1" t="s">
        <v>17261</v>
      </c>
      <c r="B6303" s="1" t="s">
        <v>8826</v>
      </c>
      <c r="C6303" s="8">
        <v>42527</v>
      </c>
      <c r="D6303" s="7">
        <v>42533</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v>
      </c>
      <c r="S6303" s="1">
        <v>2</v>
      </c>
      <c r="T6303" s="1">
        <v>0.2</v>
      </c>
      <c r="U6303" s="1">
        <v>4.7195999999999998</v>
      </c>
      <c r="V6303" s="1">
        <f t="shared" si="98"/>
        <v>27.968</v>
      </c>
      <c r="W6303" s="30">
        <f>Orders[[#This Row],[Profit]]/Orders[[#This Row],[Sales]]</f>
        <v>0.33749999999999997</v>
      </c>
    </row>
    <row r="6304" spans="1:23" x14ac:dyDescent="0.35">
      <c r="A6304" s="1" t="s">
        <v>17262</v>
      </c>
      <c r="B6304" s="1" t="s">
        <v>8827</v>
      </c>
      <c r="C6304" s="8">
        <v>43792</v>
      </c>
      <c r="D6304" s="7">
        <v>43796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v>
      </c>
      <c r="S6304" s="1">
        <v>5</v>
      </c>
      <c r="T6304" s="1">
        <v>0.2</v>
      </c>
      <c r="U6304" s="1">
        <v>19.596</v>
      </c>
      <c r="V6304" s="1">
        <f t="shared" si="98"/>
        <v>979.80000000000007</v>
      </c>
      <c r="W6304" s="30">
        <f>Orders[[#This Row],[Profit]]/Orders[[#This Row],[Sales]]</f>
        <v>9.9999999999999992E-2</v>
      </c>
    </row>
    <row r="6305" spans="1:23" x14ac:dyDescent="0.35">
      <c r="A6305" s="1" t="s">
        <v>17263</v>
      </c>
      <c r="B6305" s="1" t="s">
        <v>8828</v>
      </c>
      <c r="C6305" s="8">
        <v>43634</v>
      </c>
      <c r="D6305" s="7">
        <v>43636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23.234999999999999</v>
      </c>
      <c r="V6305" s="1">
        <f t="shared" si="98"/>
        <v>223.05600000000001</v>
      </c>
      <c r="W6305" s="30">
        <f>Orders[[#This Row],[Profit]]/Orders[[#This Row],[Sales]]</f>
        <v>0.3125</v>
      </c>
    </row>
    <row r="6306" spans="1:23" x14ac:dyDescent="0.35">
      <c r="A6306" s="1" t="s">
        <v>17264</v>
      </c>
      <c r="B6306" s="1" t="s">
        <v>8829</v>
      </c>
      <c r="C6306" s="8">
        <v>43590</v>
      </c>
      <c r="D6306" s="7">
        <v>43590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c r="V6306" s="1">
        <f t="shared" si="98"/>
        <v>6.68</v>
      </c>
      <c r="W6306" s="30">
        <f>Orders[[#This Row],[Profit]]/Orders[[#This Row],[Sales]]</f>
        <v>0.48</v>
      </c>
    </row>
    <row r="6307" spans="1:23" x14ac:dyDescent="0.35">
      <c r="A6307" s="1" t="s">
        <v>17265</v>
      </c>
      <c r="B6307" s="1" t="s">
        <v>8830</v>
      </c>
      <c r="C6307" s="8">
        <v>43408</v>
      </c>
      <c r="D6307" s="7">
        <v>43410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v>
      </c>
      <c r="S6307" s="1">
        <v>7</v>
      </c>
      <c r="T6307" s="1">
        <v>0.2</v>
      </c>
      <c r="U6307" s="1">
        <v>-4.1761999999999997</v>
      </c>
      <c r="V6307" s="1">
        <f t="shared" si="98"/>
        <v>123.08799999999999</v>
      </c>
      <c r="W6307" s="30">
        <f>Orders[[#This Row],[Profit]]/Orders[[#This Row],[Sales]]</f>
        <v>-0.23749999999999999</v>
      </c>
    </row>
    <row r="6308" spans="1:23" x14ac:dyDescent="0.35">
      <c r="A6308" s="1" t="s">
        <v>17266</v>
      </c>
      <c r="B6308" s="1" t="s">
        <v>8830</v>
      </c>
      <c r="C6308" s="8">
        <v>43408</v>
      </c>
      <c r="D6308" s="7">
        <v>43410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104.78400000000001</v>
      </c>
      <c r="S6308" s="1">
        <v>1</v>
      </c>
      <c r="T6308" s="1">
        <v>0.2</v>
      </c>
      <c r="U6308" s="1">
        <v>-14.4078</v>
      </c>
      <c r="V6308" s="1">
        <f t="shared" si="98"/>
        <v>104.78400000000001</v>
      </c>
      <c r="W6308" s="30">
        <f>Orders[[#This Row],[Profit]]/Orders[[#This Row],[Sales]]</f>
        <v>-0.13749999999999998</v>
      </c>
    </row>
    <row r="6309" spans="1:23" x14ac:dyDescent="0.35">
      <c r="A6309" s="1" t="s">
        <v>17267</v>
      </c>
      <c r="B6309" s="1" t="s">
        <v>8830</v>
      </c>
      <c r="C6309" s="8">
        <v>43408</v>
      </c>
      <c r="D6309" s="7">
        <v>43410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47.951999999999998</v>
      </c>
      <c r="S6309" s="1">
        <v>3</v>
      </c>
      <c r="T6309" s="1">
        <v>0.2</v>
      </c>
      <c r="U6309" s="1">
        <v>16.783200000000001</v>
      </c>
      <c r="V6309" s="1">
        <f t="shared" si="98"/>
        <v>143.85599999999999</v>
      </c>
      <c r="W6309" s="30">
        <f>Orders[[#This Row],[Profit]]/Orders[[#This Row],[Sales]]</f>
        <v>0.35000000000000003</v>
      </c>
    </row>
    <row r="6310" spans="1:23" x14ac:dyDescent="0.35">
      <c r="A6310" s="1" t="s">
        <v>17268</v>
      </c>
      <c r="B6310" s="1" t="s">
        <v>8830</v>
      </c>
      <c r="C6310" s="8">
        <v>43408</v>
      </c>
      <c r="D6310" s="7">
        <v>43410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650.35199999999998</v>
      </c>
      <c r="S6310" s="1">
        <v>3</v>
      </c>
      <c r="T6310" s="1">
        <v>0.2</v>
      </c>
      <c r="U6310" s="1">
        <v>-97.552800000000005</v>
      </c>
      <c r="V6310" s="1">
        <f t="shared" si="98"/>
        <v>1951.056</v>
      </c>
      <c r="W6310" s="30">
        <f>Orders[[#This Row],[Profit]]/Orders[[#This Row],[Sales]]</f>
        <v>-0.15000000000000002</v>
      </c>
    </row>
    <row r="6311" spans="1:23" x14ac:dyDescent="0.35">
      <c r="A6311" s="1" t="s">
        <v>17269</v>
      </c>
      <c r="B6311" s="1" t="s">
        <v>8830</v>
      </c>
      <c r="C6311" s="8">
        <v>43408</v>
      </c>
      <c r="D6311" s="7">
        <v>43410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629.18399999999997</v>
      </c>
      <c r="S6311" s="1">
        <v>8</v>
      </c>
      <c r="T6311" s="1">
        <v>0.2</v>
      </c>
      <c r="U6311" s="1">
        <v>228.07919999999999</v>
      </c>
      <c r="V6311" s="1">
        <f t="shared" si="98"/>
        <v>5033.4719999999998</v>
      </c>
      <c r="W6311" s="30">
        <f>Orders[[#This Row],[Profit]]/Orders[[#This Row],[Sales]]</f>
        <v>0.36249999999999999</v>
      </c>
    </row>
    <row r="6312" spans="1:23" x14ac:dyDescent="0.35">
      <c r="A6312" s="1" t="s">
        <v>17270</v>
      </c>
      <c r="B6312" s="1" t="s">
        <v>8830</v>
      </c>
      <c r="C6312" s="8">
        <v>43408</v>
      </c>
      <c r="D6312" s="7">
        <v>43410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5.3116000000000003</v>
      </c>
      <c r="V6312" s="1">
        <f t="shared" si="98"/>
        <v>15.176</v>
      </c>
      <c r="W6312" s="30">
        <f>Orders[[#This Row],[Profit]]/Orders[[#This Row],[Sales]]</f>
        <v>0.35000000000000003</v>
      </c>
    </row>
    <row r="6313" spans="1:23" x14ac:dyDescent="0.35">
      <c r="A6313" s="1" t="s">
        <v>17271</v>
      </c>
      <c r="B6313" s="1" t="s">
        <v>8832</v>
      </c>
      <c r="C6313" s="8">
        <v>42624</v>
      </c>
      <c r="D6313" s="7">
        <v>42629</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127.95</v>
      </c>
      <c r="S6313" s="1">
        <v>3</v>
      </c>
      <c r="T6313" s="1">
        <v>0</v>
      </c>
      <c r="U6313" s="1">
        <v>21.7515</v>
      </c>
      <c r="V6313" s="1">
        <f t="shared" si="98"/>
        <v>383.85</v>
      </c>
      <c r="W6313" s="30">
        <f>Orders[[#This Row],[Profit]]/Orders[[#This Row],[Sales]]</f>
        <v>0.16999999999999998</v>
      </c>
    </row>
    <row r="6314" spans="1:23" x14ac:dyDescent="0.35">
      <c r="A6314" s="1" t="s">
        <v>17272</v>
      </c>
      <c r="B6314" s="1" t="s">
        <v>8834</v>
      </c>
      <c r="C6314" s="8">
        <v>43512</v>
      </c>
      <c r="D6314" s="7">
        <v>43517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81.131399999999999</v>
      </c>
      <c r="V6314" s="1">
        <f t="shared" si="98"/>
        <v>1738.53</v>
      </c>
      <c r="W6314" s="30">
        <f>Orders[[#This Row],[Profit]]/Orders[[#This Row],[Sales]]</f>
        <v>0.14000000000000001</v>
      </c>
    </row>
    <row r="6315" spans="1:23" x14ac:dyDescent="0.35">
      <c r="A6315" s="1" t="s">
        <v>17273</v>
      </c>
      <c r="B6315" s="1" t="s">
        <v>8834</v>
      </c>
      <c r="C6315" s="8">
        <v>43512</v>
      </c>
      <c r="D6315" s="7">
        <v>43517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c r="V6315" s="1">
        <f t="shared" si="98"/>
        <v>14.99</v>
      </c>
      <c r="W6315" s="30">
        <f>Orders[[#This Row],[Profit]]/Orders[[#This Row],[Sales]]</f>
        <v>0.49000000000000005</v>
      </c>
    </row>
    <row r="6316" spans="1:23" x14ac:dyDescent="0.35">
      <c r="A6316" s="1" t="s">
        <v>17274</v>
      </c>
      <c r="B6316" s="1" t="s">
        <v>8835</v>
      </c>
      <c r="C6316" s="8">
        <v>42698</v>
      </c>
      <c r="D6316" s="7">
        <v>42703</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c r="V6316" s="1">
        <f t="shared" si="98"/>
        <v>607.67999999999995</v>
      </c>
      <c r="W6316" s="30">
        <f>Orders[[#This Row],[Profit]]/Orders[[#This Row],[Sales]]</f>
        <v>0.30000000000000004</v>
      </c>
    </row>
    <row r="6317" spans="1:23" x14ac:dyDescent="0.35">
      <c r="A6317" s="1" t="s">
        <v>17275</v>
      </c>
      <c r="B6317" s="1" t="s">
        <v>8835</v>
      </c>
      <c r="C6317" s="8">
        <v>42698</v>
      </c>
      <c r="D6317" s="7">
        <v>42703</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c r="V6317" s="1">
        <f t="shared" si="98"/>
        <v>393.24</v>
      </c>
      <c r="W6317" s="30">
        <f>Orders[[#This Row],[Profit]]/Orders[[#This Row],[Sales]]</f>
        <v>0.49</v>
      </c>
    </row>
    <row r="6318" spans="1:23" x14ac:dyDescent="0.35">
      <c r="A6318" s="1" t="s">
        <v>17276</v>
      </c>
      <c r="B6318" s="1" t="s">
        <v>8835</v>
      </c>
      <c r="C6318" s="8">
        <v>42698</v>
      </c>
      <c r="D6318" s="7">
        <v>42703</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69.177599999999998</v>
      </c>
      <c r="V6318" s="1">
        <f t="shared" si="98"/>
        <v>432.36</v>
      </c>
      <c r="W6318" s="30">
        <f>Orders[[#This Row],[Profit]]/Orders[[#This Row],[Sales]]</f>
        <v>0.48</v>
      </c>
    </row>
    <row r="6319" spans="1:23" x14ac:dyDescent="0.35">
      <c r="A6319" s="1" t="s">
        <v>17277</v>
      </c>
      <c r="B6319" s="1" t="s">
        <v>8835</v>
      </c>
      <c r="C6319" s="8">
        <v>42698</v>
      </c>
      <c r="D6319" s="7">
        <v>42703</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c r="V6319" s="1">
        <f t="shared" si="98"/>
        <v>31.92</v>
      </c>
      <c r="W6319" s="30">
        <f>Orders[[#This Row],[Profit]]/Orders[[#This Row],[Sales]]</f>
        <v>0.5</v>
      </c>
    </row>
    <row r="6320" spans="1:23" x14ac:dyDescent="0.35">
      <c r="A6320" s="1" t="s">
        <v>17278</v>
      </c>
      <c r="B6320" s="1" t="s">
        <v>8836</v>
      </c>
      <c r="C6320" s="8">
        <v>43794</v>
      </c>
      <c r="D6320" s="7">
        <v>43798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v>
      </c>
      <c r="S6320" s="1">
        <v>5</v>
      </c>
      <c r="T6320" s="1">
        <v>0.2</v>
      </c>
      <c r="U6320" s="1">
        <v>3.4965000000000002</v>
      </c>
      <c r="V6320" s="1">
        <f t="shared" si="98"/>
        <v>199.8</v>
      </c>
      <c r="W6320" s="30">
        <f>Orders[[#This Row],[Profit]]/Orders[[#This Row],[Sales]]</f>
        <v>8.7500000000000008E-2</v>
      </c>
    </row>
    <row r="6321" spans="1:23" x14ac:dyDescent="0.35">
      <c r="A6321" s="1" t="s">
        <v>17279</v>
      </c>
      <c r="B6321" s="1" t="s">
        <v>8836</v>
      </c>
      <c r="C6321" s="8">
        <v>43794</v>
      </c>
      <c r="D6321" s="7">
        <v>43798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15.336</v>
      </c>
      <c r="V6321" s="1">
        <f t="shared" si="98"/>
        <v>204.48</v>
      </c>
      <c r="W6321" s="30">
        <f>Orders[[#This Row],[Profit]]/Orders[[#This Row],[Sales]]</f>
        <v>0.45</v>
      </c>
    </row>
    <row r="6322" spans="1:23" x14ac:dyDescent="0.35">
      <c r="A6322" s="1" t="s">
        <v>17280</v>
      </c>
      <c r="B6322" s="1" t="s">
        <v>8837</v>
      </c>
      <c r="C6322" s="8">
        <v>43736</v>
      </c>
      <c r="D6322" s="7">
        <v>43740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v>
      </c>
      <c r="S6322" s="1">
        <v>2</v>
      </c>
      <c r="T6322" s="1">
        <v>0.2</v>
      </c>
      <c r="U6322" s="1">
        <v>3.6288</v>
      </c>
      <c r="V6322" s="1">
        <f t="shared" si="98"/>
        <v>20.736000000000001</v>
      </c>
      <c r="W6322" s="30">
        <f>Orders[[#This Row],[Profit]]/Orders[[#This Row],[Sales]]</f>
        <v>0.35</v>
      </c>
    </row>
    <row r="6323" spans="1:23" x14ac:dyDescent="0.35">
      <c r="A6323" s="1" t="s">
        <v>17281</v>
      </c>
      <c r="B6323" s="1" t="s">
        <v>8838</v>
      </c>
      <c r="C6323" s="8">
        <v>42656</v>
      </c>
      <c r="D6323" s="7">
        <v>42660</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7.7519999999999998</v>
      </c>
      <c r="S6323" s="1">
        <v>3</v>
      </c>
      <c r="T6323" s="1">
        <v>0.2</v>
      </c>
      <c r="U6323" s="1">
        <v>2.8100999999999998</v>
      </c>
      <c r="V6323" s="1">
        <f t="shared" si="98"/>
        <v>23.256</v>
      </c>
      <c r="W6323" s="30">
        <f>Orders[[#This Row],[Profit]]/Orders[[#This Row],[Sales]]</f>
        <v>0.36249999999999999</v>
      </c>
    </row>
    <row r="6324" spans="1:23" x14ac:dyDescent="0.35">
      <c r="A6324" s="1" t="s">
        <v>17282</v>
      </c>
      <c r="B6324" s="1" t="s">
        <v>8839</v>
      </c>
      <c r="C6324" s="8">
        <v>42524</v>
      </c>
      <c r="D6324" s="7">
        <v>42528</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c r="V6324" s="1">
        <f t="shared" si="98"/>
        <v>30.56</v>
      </c>
      <c r="W6324" s="30">
        <f>Orders[[#This Row],[Profit]]/Orders[[#This Row],[Sales]]</f>
        <v>0.49</v>
      </c>
    </row>
    <row r="6325" spans="1:23" x14ac:dyDescent="0.35">
      <c r="A6325" s="1" t="s">
        <v>17283</v>
      </c>
      <c r="B6325" s="1" t="s">
        <v>8840</v>
      </c>
      <c r="C6325" s="8">
        <v>42538</v>
      </c>
      <c r="D6325" s="7">
        <v>42544</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31.0059</v>
      </c>
      <c r="V6325" s="1">
        <f t="shared" si="98"/>
        <v>197.91</v>
      </c>
      <c r="W6325" s="30">
        <f>Orders[[#This Row],[Profit]]/Orders[[#This Row],[Sales]]</f>
        <v>0.47000000000000003</v>
      </c>
    </row>
    <row r="6326" spans="1:23" x14ac:dyDescent="0.35">
      <c r="A6326" s="1" t="s">
        <v>17284</v>
      </c>
      <c r="B6326" s="1" t="s">
        <v>8841</v>
      </c>
      <c r="C6326" s="8">
        <v>43037</v>
      </c>
      <c r="D6326" s="7">
        <v>43041</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c r="V6326" s="1">
        <f t="shared" si="98"/>
        <v>167</v>
      </c>
      <c r="W6326" s="30">
        <f>Orders[[#This Row],[Profit]]/Orders[[#This Row],[Sales]]</f>
        <v>0.48000000000000004</v>
      </c>
    </row>
    <row r="6327" spans="1:23" x14ac:dyDescent="0.35">
      <c r="A6327" s="1" t="s">
        <v>17285</v>
      </c>
      <c r="B6327" s="1" t="s">
        <v>8841</v>
      </c>
      <c r="C6327" s="8">
        <v>43037</v>
      </c>
      <c r="D6327" s="7">
        <v>43041</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c r="V6327" s="1">
        <f t="shared" si="98"/>
        <v>843.36</v>
      </c>
      <c r="W6327" s="30">
        <f>Orders[[#This Row],[Profit]]/Orders[[#This Row],[Sales]]</f>
        <v>0.49</v>
      </c>
    </row>
    <row r="6328" spans="1:23" x14ac:dyDescent="0.35">
      <c r="A6328" s="1" t="s">
        <v>17286</v>
      </c>
      <c r="B6328" s="1" t="s">
        <v>8842</v>
      </c>
      <c r="C6328" s="8">
        <v>42389</v>
      </c>
      <c r="D6328" s="7">
        <v>42395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c r="V6328" s="1">
        <f t="shared" si="98"/>
        <v>13.98</v>
      </c>
      <c r="W6328" s="30">
        <f>Orders[[#This Row],[Profit]]/Orders[[#This Row],[Sales]]</f>
        <v>0.28999999999999998</v>
      </c>
    </row>
    <row r="6329" spans="1:23" x14ac:dyDescent="0.35">
      <c r="A6329" s="1" t="s">
        <v>17287</v>
      </c>
      <c r="B6329" s="1" t="s">
        <v>8842</v>
      </c>
      <c r="C6329" s="8">
        <v>42389</v>
      </c>
      <c r="D6329" s="7">
        <v>42395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30.023399999999999</v>
      </c>
      <c r="V6329" s="1">
        <f t="shared" si="98"/>
        <v>818.81999999999994</v>
      </c>
      <c r="W6329" s="30">
        <f>Orders[[#This Row],[Profit]]/Orders[[#This Row],[Sales]]</f>
        <v>0.11</v>
      </c>
    </row>
    <row r="6330" spans="1:23" x14ac:dyDescent="0.35">
      <c r="A6330" s="1" t="s">
        <v>17288</v>
      </c>
      <c r="B6330" s="1" t="s">
        <v>8842</v>
      </c>
      <c r="C6330" s="8">
        <v>42389</v>
      </c>
      <c r="D6330" s="7">
        <v>42395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8.9535</v>
      </c>
      <c r="V6330" s="1">
        <f t="shared" si="98"/>
        <v>95.25</v>
      </c>
      <c r="W6330" s="30">
        <f>Orders[[#This Row],[Profit]]/Orders[[#This Row],[Sales]]</f>
        <v>0.47</v>
      </c>
    </row>
    <row r="6331" spans="1:23" x14ac:dyDescent="0.35">
      <c r="A6331" s="1" t="s">
        <v>17289</v>
      </c>
      <c r="B6331" s="1" t="s">
        <v>8842</v>
      </c>
      <c r="C6331" s="8">
        <v>42389</v>
      </c>
      <c r="D6331" s="7">
        <v>42395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c r="V6331" s="1">
        <f t="shared" si="98"/>
        <v>990.86400000000003</v>
      </c>
      <c r="W6331" s="30">
        <f>Orders[[#This Row],[Profit]]/Orders[[#This Row],[Sales]]</f>
        <v>0.37777777777777777</v>
      </c>
    </row>
    <row r="6332" spans="1:23" x14ac:dyDescent="0.35">
      <c r="A6332" s="1" t="s">
        <v>17290</v>
      </c>
      <c r="B6332" s="1" t="s">
        <v>8842</v>
      </c>
      <c r="C6332" s="8">
        <v>42389</v>
      </c>
      <c r="D6332" s="7">
        <v>42395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15.979200000000001</v>
      </c>
      <c r="V6332" s="1">
        <f t="shared" si="98"/>
        <v>133.16</v>
      </c>
      <c r="W6332" s="30">
        <f>Orders[[#This Row],[Profit]]/Orders[[#This Row],[Sales]]</f>
        <v>0.24000000000000002</v>
      </c>
    </row>
    <row r="6333" spans="1:23" x14ac:dyDescent="0.35">
      <c r="A6333" s="1" t="s">
        <v>17291</v>
      </c>
      <c r="B6333" s="1" t="s">
        <v>8842</v>
      </c>
      <c r="C6333" s="8">
        <v>42389</v>
      </c>
      <c r="D6333" s="7">
        <v>42395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12.736800000000001</v>
      </c>
      <c r="V6333" s="1">
        <f t="shared" si="98"/>
        <v>131.76</v>
      </c>
      <c r="W6333" s="30">
        <f>Orders[[#This Row],[Profit]]/Orders[[#This Row],[Sales]]</f>
        <v>0.28999999999999998</v>
      </c>
    </row>
    <row r="6334" spans="1:23" x14ac:dyDescent="0.35">
      <c r="A6334" s="1" t="s">
        <v>17292</v>
      </c>
      <c r="B6334" s="1" t="s">
        <v>8842</v>
      </c>
      <c r="C6334" s="8">
        <v>42389</v>
      </c>
      <c r="D6334" s="7">
        <v>42395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4.8609</v>
      </c>
      <c r="V6334" s="1">
        <f t="shared" si="98"/>
        <v>44.19</v>
      </c>
      <c r="W6334" s="30">
        <f>Orders[[#This Row],[Profit]]/Orders[[#This Row],[Sales]]</f>
        <v>0.33</v>
      </c>
    </row>
    <row r="6335" spans="1:23" x14ac:dyDescent="0.35">
      <c r="A6335" s="1" t="s">
        <v>17293</v>
      </c>
      <c r="B6335" s="1" t="s">
        <v>8842</v>
      </c>
      <c r="C6335" s="8">
        <v>42389</v>
      </c>
      <c r="D6335" s="7">
        <v>42395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v>
      </c>
      <c r="S6335" s="1">
        <v>5</v>
      </c>
      <c r="T6335" s="1">
        <v>0</v>
      </c>
      <c r="U6335" s="1">
        <v>13.365</v>
      </c>
      <c r="V6335" s="1">
        <f t="shared" si="98"/>
        <v>148.5</v>
      </c>
      <c r="W6335" s="30">
        <f>Orders[[#This Row],[Profit]]/Orders[[#This Row],[Sales]]</f>
        <v>0.45</v>
      </c>
    </row>
    <row r="6336" spans="1:23" x14ac:dyDescent="0.35">
      <c r="A6336" s="1" t="s">
        <v>17294</v>
      </c>
      <c r="B6336" s="1" t="s">
        <v>8843</v>
      </c>
      <c r="C6336" s="8">
        <v>42562</v>
      </c>
      <c r="D6336" s="7">
        <v>42566</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23.086400000000001</v>
      </c>
      <c r="V6336" s="1">
        <f t="shared" si="98"/>
        <v>196.48</v>
      </c>
      <c r="W6336" s="30">
        <f>Orders[[#This Row],[Profit]]/Orders[[#This Row],[Sales]]</f>
        <v>0.47000000000000003</v>
      </c>
    </row>
    <row r="6337" spans="1:23" x14ac:dyDescent="0.35">
      <c r="A6337" s="1" t="s">
        <v>17295</v>
      </c>
      <c r="B6337" s="1" t="s">
        <v>8843</v>
      </c>
      <c r="C6337" s="8">
        <v>42562</v>
      </c>
      <c r="D6337" s="7">
        <v>42566</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c r="V6337" s="1">
        <f t="shared" si="98"/>
        <v>91.4</v>
      </c>
      <c r="W6337" s="30">
        <f>Orders[[#This Row],[Profit]]/Orders[[#This Row],[Sales]]</f>
        <v>0.35</v>
      </c>
    </row>
    <row r="6338" spans="1:23" x14ac:dyDescent="0.35">
      <c r="A6338" s="1" t="s">
        <v>17296</v>
      </c>
      <c r="B6338" s="1" t="s">
        <v>8844</v>
      </c>
      <c r="C6338" s="8">
        <v>43342</v>
      </c>
      <c r="D6338" s="7">
        <v>43349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15.993600000000001</v>
      </c>
      <c r="V6338" s="1">
        <f t="shared" ref="V6338:V6401" si="99">PRODUCT(S6338,R6338)</f>
        <v>188.16</v>
      </c>
      <c r="W6338" s="30">
        <f>Orders[[#This Row],[Profit]]/Orders[[#This Row],[Sales]]</f>
        <v>0.34</v>
      </c>
    </row>
    <row r="6339" spans="1:23" x14ac:dyDescent="0.35">
      <c r="A6339" s="1" t="s">
        <v>17297</v>
      </c>
      <c r="B6339" s="1" t="s">
        <v>8844</v>
      </c>
      <c r="C6339" s="8">
        <v>43342</v>
      </c>
      <c r="D6339" s="7">
        <v>43349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v>
      </c>
      <c r="S6339" s="1">
        <v>5</v>
      </c>
      <c r="T6339" s="1">
        <v>0.2</v>
      </c>
      <c r="U6339" s="1">
        <v>42.494999999999997</v>
      </c>
      <c r="V6339" s="1">
        <f t="shared" si="99"/>
        <v>1699.8</v>
      </c>
      <c r="W6339" s="30">
        <f>Orders[[#This Row],[Profit]]/Orders[[#This Row],[Sales]]</f>
        <v>0.125</v>
      </c>
    </row>
    <row r="6340" spans="1:23" x14ac:dyDescent="0.35">
      <c r="A6340" s="1" t="s">
        <v>17298</v>
      </c>
      <c r="B6340" s="1" t="s">
        <v>8845</v>
      </c>
      <c r="C6340" s="8">
        <v>43743</v>
      </c>
      <c r="D6340" s="7">
        <v>43747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c r="V6340" s="1">
        <f t="shared" si="99"/>
        <v>351.2</v>
      </c>
      <c r="W6340" s="30">
        <f>Orders[[#This Row],[Profit]]/Orders[[#This Row],[Sales]]</f>
        <v>0.5</v>
      </c>
    </row>
    <row r="6341" spans="1:23" x14ac:dyDescent="0.35">
      <c r="A6341" s="1" t="s">
        <v>17299</v>
      </c>
      <c r="B6341" s="1" t="s">
        <v>8845</v>
      </c>
      <c r="C6341" s="8">
        <v>43743</v>
      </c>
      <c r="D6341" s="7">
        <v>43747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2.4598</v>
      </c>
      <c r="V6341" s="1">
        <f t="shared" si="99"/>
        <v>442.76400000000001</v>
      </c>
      <c r="W6341" s="30">
        <f>Orders[[#This Row],[Profit]]/Orders[[#This Row],[Sales]]</f>
        <v>1.1111111111111112E-2</v>
      </c>
    </row>
    <row r="6342" spans="1:23" x14ac:dyDescent="0.35">
      <c r="A6342" s="1" t="s">
        <v>17300</v>
      </c>
      <c r="B6342" s="1" t="s">
        <v>8845</v>
      </c>
      <c r="C6342" s="8">
        <v>43743</v>
      </c>
      <c r="D6342" s="7">
        <v>43747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1351.9896000000001</v>
      </c>
      <c r="V6342" s="1">
        <f t="shared" si="99"/>
        <v>20799.84</v>
      </c>
      <c r="W6342" s="30">
        <f>Orders[[#This Row],[Profit]]/Orders[[#This Row],[Sales]]</f>
        <v>0.26</v>
      </c>
    </row>
    <row r="6343" spans="1:23" x14ac:dyDescent="0.35">
      <c r="A6343" s="1" t="s">
        <v>17301</v>
      </c>
      <c r="B6343" s="1" t="s">
        <v>8846</v>
      </c>
      <c r="C6343" s="8">
        <v>43465</v>
      </c>
      <c r="D6343" s="7">
        <v>43467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-35.215200000000003</v>
      </c>
      <c r="V6343" s="1">
        <f t="shared" si="99"/>
        <v>626.048</v>
      </c>
      <c r="W6343" s="30">
        <f>Orders[[#This Row],[Profit]]/Orders[[#This Row],[Sales]]</f>
        <v>-0.22500000000000001</v>
      </c>
    </row>
    <row r="6344" spans="1:23" x14ac:dyDescent="0.35">
      <c r="A6344" s="1" t="s">
        <v>17302</v>
      </c>
      <c r="B6344" s="1" t="s">
        <v>8847</v>
      </c>
      <c r="C6344" s="8">
        <v>42801</v>
      </c>
      <c r="D6344" s="7">
        <v>42804</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v>
      </c>
      <c r="S6344" s="1">
        <v>3</v>
      </c>
      <c r="T6344" s="1">
        <v>0</v>
      </c>
      <c r="U6344" s="1">
        <v>52.734000000000002</v>
      </c>
      <c r="V6344" s="1">
        <f t="shared" si="99"/>
        <v>359.54999999999995</v>
      </c>
      <c r="W6344" s="30">
        <f>Orders[[#This Row],[Profit]]/Orders[[#This Row],[Sales]]</f>
        <v>0.44000000000000006</v>
      </c>
    </row>
    <row r="6345" spans="1:23" x14ac:dyDescent="0.35">
      <c r="A6345" s="1" t="s">
        <v>17303</v>
      </c>
      <c r="B6345" s="1" t="s">
        <v>8847</v>
      </c>
      <c r="C6345" s="8">
        <v>42801</v>
      </c>
      <c r="D6345" s="7">
        <v>42804</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c r="V6345" s="1">
        <f t="shared" si="99"/>
        <v>60.88</v>
      </c>
      <c r="W6345" s="30">
        <f>Orders[[#This Row],[Profit]]/Orders[[#This Row],[Sales]]</f>
        <v>0.49</v>
      </c>
    </row>
    <row r="6346" spans="1:23" x14ac:dyDescent="0.35">
      <c r="A6346" s="1" t="s">
        <v>17304</v>
      </c>
      <c r="B6346" s="1" t="s">
        <v>8847</v>
      </c>
      <c r="C6346" s="8">
        <v>42801</v>
      </c>
      <c r="D6346" s="7">
        <v>42804</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c r="V6346" s="1">
        <f t="shared" si="99"/>
        <v>138.56</v>
      </c>
      <c r="W6346" s="30">
        <f>Orders[[#This Row],[Profit]]/Orders[[#This Row],[Sales]]</f>
        <v>0.47999999999999993</v>
      </c>
    </row>
    <row r="6347" spans="1:23" x14ac:dyDescent="0.35">
      <c r="A6347" s="1" t="s">
        <v>17305</v>
      </c>
      <c r="B6347" s="1" t="s">
        <v>8847</v>
      </c>
      <c r="C6347" s="8">
        <v>42801</v>
      </c>
      <c r="D6347" s="7">
        <v>42804</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170.51130000000001</v>
      </c>
      <c r="V6347" s="1">
        <f t="shared" si="99"/>
        <v>1763.91</v>
      </c>
      <c r="W6347" s="30">
        <f>Orders[[#This Row],[Profit]]/Orders[[#This Row],[Sales]]</f>
        <v>0.28999999999999998</v>
      </c>
    </row>
    <row r="6348" spans="1:23" x14ac:dyDescent="0.35">
      <c r="A6348" s="1" t="s">
        <v>17306</v>
      </c>
      <c r="B6348" s="1" t="s">
        <v>8848</v>
      </c>
      <c r="C6348" s="8">
        <v>43758</v>
      </c>
      <c r="D6348" s="7">
        <v>43758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12.029500000000001</v>
      </c>
      <c r="V6348" s="1">
        <f t="shared" si="99"/>
        <v>122.75</v>
      </c>
      <c r="W6348" s="30">
        <f>Orders[[#This Row],[Profit]]/Orders[[#This Row],[Sales]]</f>
        <v>0.49</v>
      </c>
    </row>
    <row r="6349" spans="1:23" x14ac:dyDescent="0.35">
      <c r="A6349" s="1" t="s">
        <v>17307</v>
      </c>
      <c r="B6349" s="1" t="s">
        <v>8849</v>
      </c>
      <c r="C6349" s="8">
        <v>42856</v>
      </c>
      <c r="D6349" s="7">
        <v>42861</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v>
      </c>
      <c r="S6349" s="1">
        <v>1</v>
      </c>
      <c r="T6349" s="1">
        <v>0.2</v>
      </c>
      <c r="U6349" s="1">
        <v>4.4138000000000002</v>
      </c>
      <c r="V6349" s="1">
        <f t="shared" si="99"/>
        <v>12.176</v>
      </c>
      <c r="W6349" s="30">
        <f>Orders[[#This Row],[Profit]]/Orders[[#This Row],[Sales]]</f>
        <v>0.36249999999999999</v>
      </c>
    </row>
    <row r="6350" spans="1:23" x14ac:dyDescent="0.35">
      <c r="A6350" s="1" t="s">
        <v>17308</v>
      </c>
      <c r="B6350" s="1" t="s">
        <v>8849</v>
      </c>
      <c r="C6350" s="8">
        <v>42856</v>
      </c>
      <c r="D6350" s="7">
        <v>42861</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c r="V6350" s="1">
        <f t="shared" si="99"/>
        <v>111.96000000000001</v>
      </c>
      <c r="W6350" s="30">
        <f>Orders[[#This Row],[Profit]]/Orders[[#This Row],[Sales]]</f>
        <v>0.28000000000000003</v>
      </c>
    </row>
    <row r="6351" spans="1:23" x14ac:dyDescent="0.35">
      <c r="A6351" s="1" t="s">
        <v>17309</v>
      </c>
      <c r="B6351" s="1" t="s">
        <v>8849</v>
      </c>
      <c r="C6351" s="8">
        <v>42856</v>
      </c>
      <c r="D6351" s="7">
        <v>42861</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10.518000000000001</v>
      </c>
      <c r="V6351" s="1">
        <f t="shared" si="99"/>
        <v>70.12</v>
      </c>
      <c r="W6351" s="30">
        <f>Orders[[#This Row],[Profit]]/Orders[[#This Row],[Sales]]</f>
        <v>0.3</v>
      </c>
    </row>
    <row r="6352" spans="1:23" x14ac:dyDescent="0.35">
      <c r="A6352" s="1" t="s">
        <v>17310</v>
      </c>
      <c r="B6352" s="1" t="s">
        <v>8850</v>
      </c>
      <c r="C6352" s="8">
        <v>43711</v>
      </c>
      <c r="D6352" s="7">
        <v>43716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v>
      </c>
      <c r="S6352" s="1">
        <v>5</v>
      </c>
      <c r="T6352" s="1">
        <v>0.6</v>
      </c>
      <c r="U6352" s="1">
        <v>-105.69</v>
      </c>
      <c r="V6352" s="1">
        <f t="shared" si="99"/>
        <v>542</v>
      </c>
      <c r="W6352" s="30">
        <f>Orders[[#This Row],[Profit]]/Orders[[#This Row],[Sales]]</f>
        <v>-0.97499999999999998</v>
      </c>
    </row>
    <row r="6353" spans="1:23" x14ac:dyDescent="0.35">
      <c r="A6353" s="1" t="s">
        <v>17311</v>
      </c>
      <c r="B6353" s="1" t="s">
        <v>8851</v>
      </c>
      <c r="C6353" s="8">
        <v>43772</v>
      </c>
      <c r="D6353" s="7">
        <v>43777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361.37599999999998</v>
      </c>
      <c r="S6353" s="1">
        <v>2</v>
      </c>
      <c r="T6353" s="1">
        <v>0.2</v>
      </c>
      <c r="U6353" s="1">
        <v>27.103200000000001</v>
      </c>
      <c r="V6353" s="1">
        <f t="shared" si="99"/>
        <v>722.75199999999995</v>
      </c>
      <c r="W6353" s="30">
        <f>Orders[[#This Row],[Profit]]/Orders[[#This Row],[Sales]]</f>
        <v>7.5000000000000011E-2</v>
      </c>
    </row>
    <row r="6354" spans="1:23" x14ac:dyDescent="0.35">
      <c r="A6354" s="1" t="s">
        <v>17312</v>
      </c>
      <c r="B6354" s="1" t="s">
        <v>8852</v>
      </c>
      <c r="C6354" s="8">
        <v>42991</v>
      </c>
      <c r="D6354" s="7">
        <v>42997</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c r="V6354" s="1">
        <f t="shared" si="99"/>
        <v>2.4119999999999999</v>
      </c>
      <c r="W6354" s="30">
        <f>Orders[[#This Row],[Profit]]/Orders[[#This Row],[Sales]]</f>
        <v>-0.83333333333333326</v>
      </c>
    </row>
    <row r="6355" spans="1:23" x14ac:dyDescent="0.35">
      <c r="A6355" s="1" t="s">
        <v>17313</v>
      </c>
      <c r="B6355" s="1" t="s">
        <v>8853</v>
      </c>
      <c r="C6355" s="8">
        <v>42984</v>
      </c>
      <c r="D6355" s="7">
        <v>42990</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c r="V6355" s="1">
        <f t="shared" si="99"/>
        <v>8.39</v>
      </c>
      <c r="W6355" s="30">
        <f>Orders[[#This Row],[Profit]]/Orders[[#This Row],[Sales]]</f>
        <v>0.25</v>
      </c>
    </row>
    <row r="6356" spans="1:23" x14ac:dyDescent="0.35">
      <c r="A6356" s="1" t="s">
        <v>17314</v>
      </c>
      <c r="B6356" s="1" t="s">
        <v>8853</v>
      </c>
      <c r="C6356" s="8">
        <v>42984</v>
      </c>
      <c r="D6356" s="7">
        <v>42990</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101.39400000000001</v>
      </c>
      <c r="V6356" s="1">
        <f t="shared" si="99"/>
        <v>675.96</v>
      </c>
      <c r="W6356" s="30">
        <f>Orders[[#This Row],[Profit]]/Orders[[#This Row],[Sales]]</f>
        <v>0.3</v>
      </c>
    </row>
    <row r="6357" spans="1:23" x14ac:dyDescent="0.35">
      <c r="A6357" s="1" t="s">
        <v>17315</v>
      </c>
      <c r="B6357" s="1" t="s">
        <v>8854</v>
      </c>
      <c r="C6357" s="8">
        <v>42649</v>
      </c>
      <c r="D6357" s="7">
        <v>42656</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v>
      </c>
      <c r="S6357" s="1">
        <v>5</v>
      </c>
      <c r="T6357" s="1">
        <v>0.2</v>
      </c>
      <c r="U6357" s="1">
        <v>-13.637</v>
      </c>
      <c r="V6357" s="1">
        <f t="shared" si="99"/>
        <v>419.6</v>
      </c>
      <c r="W6357" s="30">
        <f>Orders[[#This Row],[Profit]]/Orders[[#This Row],[Sales]]</f>
        <v>-0.16250000000000001</v>
      </c>
    </row>
    <row r="6358" spans="1:23" x14ac:dyDescent="0.35">
      <c r="A6358" s="1" t="s">
        <v>17316</v>
      </c>
      <c r="B6358" s="1" t="s">
        <v>8855</v>
      </c>
      <c r="C6358" s="8">
        <v>43488</v>
      </c>
      <c r="D6358" s="7">
        <v>43493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6.8879999999999999</v>
      </c>
      <c r="V6358" s="1">
        <f t="shared" si="99"/>
        <v>98.4</v>
      </c>
      <c r="W6358" s="30">
        <f>Orders[[#This Row],[Profit]]/Orders[[#This Row],[Sales]]</f>
        <v>0.35</v>
      </c>
    </row>
    <row r="6359" spans="1:23" x14ac:dyDescent="0.35">
      <c r="A6359" s="1" t="s">
        <v>17317</v>
      </c>
      <c r="B6359" s="1" t="s">
        <v>8855</v>
      </c>
      <c r="C6359" s="8">
        <v>43488</v>
      </c>
      <c r="D6359" s="7">
        <v>43493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12.441599999999999</v>
      </c>
      <c r="V6359" s="1">
        <f t="shared" si="99"/>
        <v>103.68</v>
      </c>
      <c r="W6359" s="30">
        <f>Orders[[#This Row],[Profit]]/Orders[[#This Row],[Sales]]</f>
        <v>0.47999999999999993</v>
      </c>
    </row>
    <row r="6360" spans="1:23" x14ac:dyDescent="0.35">
      <c r="A6360" s="1" t="s">
        <v>17318</v>
      </c>
      <c r="B6360" s="1" t="s">
        <v>8855</v>
      </c>
      <c r="C6360" s="8">
        <v>43488</v>
      </c>
      <c r="D6360" s="7">
        <v>43493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3.1103999999999998</v>
      </c>
      <c r="V6360" s="1">
        <f t="shared" si="99"/>
        <v>6.48</v>
      </c>
      <c r="W6360" s="30">
        <f>Orders[[#This Row],[Profit]]/Orders[[#This Row],[Sales]]</f>
        <v>0.47999999999999993</v>
      </c>
    </row>
    <row r="6361" spans="1:23" x14ac:dyDescent="0.35">
      <c r="A6361" s="1" t="s">
        <v>11868</v>
      </c>
      <c r="B6361" s="1" t="s">
        <v>8855</v>
      </c>
      <c r="C6361" s="8">
        <v>43488</v>
      </c>
      <c r="D6361" s="7">
        <v>43493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8.6351999999999993</v>
      </c>
      <c r="V6361" s="1">
        <f t="shared" si="99"/>
        <v>518.11200000000008</v>
      </c>
      <c r="W6361" s="30">
        <f>Orders[[#This Row],[Profit]]/Orders[[#This Row],[Sales]]</f>
        <v>9.9999999999999992E-2</v>
      </c>
    </row>
    <row r="6362" spans="1:23" x14ac:dyDescent="0.35">
      <c r="A6362" s="1" t="s">
        <v>17319</v>
      </c>
      <c r="B6362" s="1" t="s">
        <v>8856</v>
      </c>
      <c r="C6362" s="8">
        <v>43079</v>
      </c>
      <c r="D6362" s="7">
        <v>43084</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15.763999999999999</v>
      </c>
      <c r="V6362" s="1">
        <f t="shared" si="99"/>
        <v>112.6</v>
      </c>
      <c r="W6362" s="30">
        <f>Orders[[#This Row],[Profit]]/Orders[[#This Row],[Sales]]</f>
        <v>0.28000000000000003</v>
      </c>
    </row>
    <row r="6363" spans="1:23" x14ac:dyDescent="0.35">
      <c r="A6363" s="1" t="s">
        <v>17320</v>
      </c>
      <c r="B6363" s="1" t="s">
        <v>8857</v>
      </c>
      <c r="C6363" s="8">
        <v>42699</v>
      </c>
      <c r="D6363" s="7">
        <v>42704</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51.015999999999998</v>
      </c>
      <c r="S6363" s="1">
        <v>7</v>
      </c>
      <c r="T6363" s="1">
        <v>0.2</v>
      </c>
      <c r="U6363" s="1">
        <v>8.2901000000000007</v>
      </c>
      <c r="V6363" s="1">
        <f t="shared" si="99"/>
        <v>357.11199999999997</v>
      </c>
      <c r="W6363" s="30">
        <f>Orders[[#This Row],[Profit]]/Orders[[#This Row],[Sales]]</f>
        <v>0.16250000000000001</v>
      </c>
    </row>
    <row r="6364" spans="1:23" x14ac:dyDescent="0.35">
      <c r="A6364" s="1" t="s">
        <v>17321</v>
      </c>
      <c r="B6364" s="1" t="s">
        <v>8858</v>
      </c>
      <c r="C6364" s="8">
        <v>43790</v>
      </c>
      <c r="D6364" s="7">
        <v>43794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c r="V6364" s="1">
        <f t="shared" si="99"/>
        <v>754</v>
      </c>
      <c r="W6364" s="30">
        <f>Orders[[#This Row],[Profit]]/Orders[[#This Row],[Sales]]</f>
        <v>0.37499999999999994</v>
      </c>
    </row>
    <row r="6365" spans="1:23" x14ac:dyDescent="0.35">
      <c r="A6365" s="1" t="s">
        <v>17322</v>
      </c>
      <c r="B6365" s="1" t="s">
        <v>8858</v>
      </c>
      <c r="C6365" s="8">
        <v>43790</v>
      </c>
      <c r="D6365" s="7">
        <v>43794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v>
      </c>
      <c r="V6365" s="1">
        <f t="shared" si="99"/>
        <v>1039.992</v>
      </c>
      <c r="W6365" s="30">
        <f>Orders[[#This Row],[Profit]]/Orders[[#This Row],[Sales]]</f>
        <v>0.1</v>
      </c>
    </row>
    <row r="6366" spans="1:23" x14ac:dyDescent="0.35">
      <c r="A6366" s="1" t="s">
        <v>17323</v>
      </c>
      <c r="B6366" s="1" t="s">
        <v>8858</v>
      </c>
      <c r="C6366" s="8">
        <v>43790</v>
      </c>
      <c r="D6366" s="7">
        <v>43794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24.883199999999999</v>
      </c>
      <c r="V6366" s="1">
        <f t="shared" si="99"/>
        <v>414.72</v>
      </c>
      <c r="W6366" s="30">
        <f>Orders[[#This Row],[Profit]]/Orders[[#This Row],[Sales]]</f>
        <v>0.47999999999999993</v>
      </c>
    </row>
    <row r="6367" spans="1:23" x14ac:dyDescent="0.35">
      <c r="A6367" s="1" t="s">
        <v>17324</v>
      </c>
      <c r="B6367" s="1" t="s">
        <v>8862</v>
      </c>
      <c r="C6367" s="8">
        <v>43559</v>
      </c>
      <c r="D6367" s="7">
        <v>43560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c r="V6367" s="1">
        <f t="shared" si="99"/>
        <v>41.22</v>
      </c>
      <c r="W6367" s="30">
        <f>Orders[[#This Row],[Profit]]/Orders[[#This Row],[Sales]]</f>
        <v>0.27</v>
      </c>
    </row>
    <row r="6368" spans="1:23" x14ac:dyDescent="0.35">
      <c r="A6368" s="1" t="s">
        <v>17325</v>
      </c>
      <c r="B6368" s="1" t="s">
        <v>8862</v>
      </c>
      <c r="C6368" s="8">
        <v>43559</v>
      </c>
      <c r="D6368" s="7">
        <v>43560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7.2111000000000001</v>
      </c>
      <c r="V6368" s="1">
        <f t="shared" si="99"/>
        <v>240.37</v>
      </c>
      <c r="W6368" s="30">
        <f>Orders[[#This Row],[Profit]]/Orders[[#This Row],[Sales]]</f>
        <v>0.03</v>
      </c>
    </row>
    <row r="6369" spans="1:23" x14ac:dyDescent="0.35">
      <c r="A6369" s="1" t="s">
        <v>17326</v>
      </c>
      <c r="B6369" s="1" t="s">
        <v>8862</v>
      </c>
      <c r="C6369" s="8">
        <v>43559</v>
      </c>
      <c r="D6369" s="7">
        <v>43560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33.325600000000001</v>
      </c>
      <c r="V6369" s="1">
        <f t="shared" si="99"/>
        <v>238.04</v>
      </c>
      <c r="W6369" s="30">
        <f>Orders[[#This Row],[Profit]]/Orders[[#This Row],[Sales]]</f>
        <v>0.28000000000000003</v>
      </c>
    </row>
    <row r="6370" spans="1:23" x14ac:dyDescent="0.35">
      <c r="A6370" s="1" t="s">
        <v>17327</v>
      </c>
      <c r="B6370" s="1" t="s">
        <v>8865</v>
      </c>
      <c r="C6370" s="8">
        <v>43604</v>
      </c>
      <c r="D6370" s="7">
        <v>43609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c r="V6370" s="1">
        <f t="shared" si="99"/>
        <v>665.6</v>
      </c>
      <c r="W6370" s="30">
        <f>Orders[[#This Row],[Profit]]/Orders[[#This Row],[Sales]]</f>
        <v>0.375</v>
      </c>
    </row>
    <row r="6371" spans="1:23" x14ac:dyDescent="0.35">
      <c r="A6371" s="1" t="s">
        <v>17328</v>
      </c>
      <c r="B6371" s="1" t="s">
        <v>8866</v>
      </c>
      <c r="C6371" s="8">
        <v>43376</v>
      </c>
      <c r="D6371" s="7">
        <v>43380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v>
      </c>
      <c r="V6371" s="1">
        <f t="shared" si="99"/>
        <v>190.39999999999998</v>
      </c>
      <c r="W6371" s="30">
        <f>Orders[[#This Row],[Profit]]/Orders[[#This Row],[Sales]]</f>
        <v>-0.77500000000000002</v>
      </c>
    </row>
    <row r="6372" spans="1:23" x14ac:dyDescent="0.35">
      <c r="A6372" s="1" t="s">
        <v>17329</v>
      </c>
      <c r="B6372" s="1" t="s">
        <v>8867</v>
      </c>
      <c r="C6372" s="8">
        <v>43425</v>
      </c>
      <c r="D6372" s="7">
        <v>43425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v>
      </c>
      <c r="S6372" s="1">
        <v>2</v>
      </c>
      <c r="T6372" s="1">
        <v>0.2</v>
      </c>
      <c r="U6372" s="1">
        <v>12.776400000000001</v>
      </c>
      <c r="V6372" s="1">
        <f t="shared" si="99"/>
        <v>227.136</v>
      </c>
      <c r="W6372" s="30">
        <f>Orders[[#This Row],[Profit]]/Orders[[#This Row],[Sales]]</f>
        <v>0.1125</v>
      </c>
    </row>
    <row r="6373" spans="1:23" x14ac:dyDescent="0.35">
      <c r="A6373" s="1" t="s">
        <v>17330</v>
      </c>
      <c r="B6373" s="1" t="s">
        <v>8868</v>
      </c>
      <c r="C6373" s="8">
        <v>43741</v>
      </c>
      <c r="D6373" s="7">
        <v>43743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c r="V6373" s="1">
        <f t="shared" si="99"/>
        <v>335.68</v>
      </c>
      <c r="W6373" s="30">
        <f>Orders[[#This Row],[Profit]]/Orders[[#This Row],[Sales]]</f>
        <v>0.25999999999999995</v>
      </c>
    </row>
    <row r="6374" spans="1:23" x14ac:dyDescent="0.35">
      <c r="A6374" s="1" t="s">
        <v>17331</v>
      </c>
      <c r="B6374" s="1" t="s">
        <v>8868</v>
      </c>
      <c r="C6374" s="8">
        <v>43741</v>
      </c>
      <c r="D6374" s="7">
        <v>43743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c r="V6374" s="1">
        <f t="shared" si="99"/>
        <v>19.89</v>
      </c>
      <c r="W6374" s="30">
        <f>Orders[[#This Row],[Profit]]/Orders[[#This Row],[Sales]]</f>
        <v>0.47</v>
      </c>
    </row>
    <row r="6375" spans="1:23" x14ac:dyDescent="0.35">
      <c r="A6375" s="1" t="s">
        <v>17332</v>
      </c>
      <c r="B6375" s="1" t="s">
        <v>8868</v>
      </c>
      <c r="C6375" s="8">
        <v>43741</v>
      </c>
      <c r="D6375" s="7">
        <v>43743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371.97</v>
      </c>
      <c r="S6375" s="1">
        <v>3</v>
      </c>
      <c r="T6375" s="1">
        <v>0</v>
      </c>
      <c r="U6375" s="1">
        <v>66.954599999999999</v>
      </c>
      <c r="V6375" s="1">
        <f t="shared" si="99"/>
        <v>1115.9100000000001</v>
      </c>
      <c r="W6375" s="30">
        <f>Orders[[#This Row],[Profit]]/Orders[[#This Row],[Sales]]</f>
        <v>0.18</v>
      </c>
    </row>
    <row r="6376" spans="1:23" x14ac:dyDescent="0.35">
      <c r="A6376" s="1" t="s">
        <v>17333</v>
      </c>
      <c r="B6376" s="1" t="s">
        <v>8869</v>
      </c>
      <c r="C6376" s="8">
        <v>42489</v>
      </c>
      <c r="D6376" s="7">
        <v>42493</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561.58399999999995</v>
      </c>
      <c r="S6376" s="1">
        <v>2</v>
      </c>
      <c r="T6376" s="1">
        <v>0.2</v>
      </c>
      <c r="U6376" s="1">
        <v>70.197999999999993</v>
      </c>
      <c r="V6376" s="1">
        <f t="shared" si="99"/>
        <v>1123.1679999999999</v>
      </c>
      <c r="W6376" s="30">
        <f>Orders[[#This Row],[Profit]]/Orders[[#This Row],[Sales]]</f>
        <v>0.125</v>
      </c>
    </row>
    <row r="6377" spans="1:23" x14ac:dyDescent="0.35">
      <c r="A6377" s="1" t="s">
        <v>17334</v>
      </c>
      <c r="B6377" s="1" t="s">
        <v>8869</v>
      </c>
      <c r="C6377" s="8">
        <v>42489</v>
      </c>
      <c r="D6377" s="7">
        <v>42493</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v>
      </c>
      <c r="S6377" s="1">
        <v>5</v>
      </c>
      <c r="T6377" s="1">
        <v>0.2</v>
      </c>
      <c r="U6377" s="1">
        <v>-1.2490000000000001</v>
      </c>
      <c r="V6377" s="1">
        <f t="shared" si="99"/>
        <v>499.6</v>
      </c>
      <c r="W6377" s="30">
        <f>Orders[[#This Row],[Profit]]/Orders[[#This Row],[Sales]]</f>
        <v>-1.2500000000000001E-2</v>
      </c>
    </row>
    <row r="6378" spans="1:23" x14ac:dyDescent="0.35">
      <c r="A6378" s="1" t="s">
        <v>17335</v>
      </c>
      <c r="B6378" s="1" t="s">
        <v>8870</v>
      </c>
      <c r="C6378" s="8">
        <v>43380</v>
      </c>
      <c r="D6378" s="7">
        <v>43383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c r="V6378" s="1">
        <f t="shared" si="99"/>
        <v>9.8559999999999999</v>
      </c>
      <c r="W6378" s="30">
        <f>Orders[[#This Row],[Profit]]/Orders[[#This Row],[Sales]]</f>
        <v>0.35000000000000003</v>
      </c>
    </row>
    <row r="6379" spans="1:23" x14ac:dyDescent="0.35">
      <c r="A6379" s="1" t="s">
        <v>17336</v>
      </c>
      <c r="B6379" s="1" t="s">
        <v>8871</v>
      </c>
      <c r="C6379" s="8">
        <v>43449</v>
      </c>
      <c r="D6379" s="7">
        <v>43456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4.2804000000000002</v>
      </c>
      <c r="V6379" s="1">
        <f t="shared" si="99"/>
        <v>29.52</v>
      </c>
      <c r="W6379" s="30">
        <f>Orders[[#This Row],[Profit]]/Orders[[#This Row],[Sales]]</f>
        <v>0.29000000000000004</v>
      </c>
    </row>
    <row r="6380" spans="1:23" x14ac:dyDescent="0.35">
      <c r="A6380" s="1" t="s">
        <v>17337</v>
      </c>
      <c r="B6380" s="1" t="s">
        <v>8872</v>
      </c>
      <c r="C6380" s="8">
        <v>43565</v>
      </c>
      <c r="D6380" s="7">
        <v>43569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c r="V6380" s="1">
        <f t="shared" si="99"/>
        <v>99.99</v>
      </c>
      <c r="W6380" s="30">
        <f>Orders[[#This Row],[Profit]]/Orders[[#This Row],[Sales]]</f>
        <v>0.42000000000000004</v>
      </c>
    </row>
    <row r="6381" spans="1:23" x14ac:dyDescent="0.35">
      <c r="A6381" s="1" t="s">
        <v>17338</v>
      </c>
      <c r="B6381" s="1" t="s">
        <v>8872</v>
      </c>
      <c r="C6381" s="8">
        <v>43565</v>
      </c>
      <c r="D6381" s="7">
        <v>43569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c r="V6381" s="1">
        <f t="shared" si="99"/>
        <v>1430.75</v>
      </c>
      <c r="W6381" s="30">
        <f>Orders[[#This Row],[Profit]]/Orders[[#This Row],[Sales]]</f>
        <v>0.25</v>
      </c>
    </row>
    <row r="6382" spans="1:23" x14ac:dyDescent="0.35">
      <c r="A6382" s="1" t="s">
        <v>17339</v>
      </c>
      <c r="B6382" s="1" t="s">
        <v>8873</v>
      </c>
      <c r="C6382" s="8">
        <v>42468</v>
      </c>
      <c r="D6382" s="7">
        <v>42473</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v>
      </c>
      <c r="V6382" s="1">
        <f t="shared" si="99"/>
        <v>398.33600000000001</v>
      </c>
      <c r="W6382" s="30">
        <f>Orders[[#This Row],[Profit]]/Orders[[#This Row],[Sales]]</f>
        <v>-0.23749999999999999</v>
      </c>
    </row>
    <row r="6383" spans="1:23" x14ac:dyDescent="0.35">
      <c r="A6383" s="1" t="s">
        <v>17340</v>
      </c>
      <c r="B6383" s="1" t="s">
        <v>8874</v>
      </c>
      <c r="C6383" s="8">
        <v>43188</v>
      </c>
      <c r="D6383" s="7">
        <v>43192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299.97500000000002</v>
      </c>
      <c r="S6383" s="1">
        <v>5</v>
      </c>
      <c r="T6383" s="1">
        <v>0.5</v>
      </c>
      <c r="U6383" s="1">
        <v>-167.98599999999999</v>
      </c>
      <c r="V6383" s="1">
        <f t="shared" si="99"/>
        <v>1499.875</v>
      </c>
      <c r="W6383" s="30">
        <f>Orders[[#This Row],[Profit]]/Orders[[#This Row],[Sales]]</f>
        <v>-0.55999999999999994</v>
      </c>
    </row>
    <row r="6384" spans="1:23" x14ac:dyDescent="0.35">
      <c r="A6384" s="1" t="s">
        <v>17341</v>
      </c>
      <c r="B6384" s="1" t="s">
        <v>8874</v>
      </c>
      <c r="C6384" s="8">
        <v>43188</v>
      </c>
      <c r="D6384" s="7">
        <v>43192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158.376</v>
      </c>
      <c r="S6384" s="1">
        <v>4</v>
      </c>
      <c r="T6384" s="1">
        <v>0.4</v>
      </c>
      <c r="U6384" s="1">
        <v>-36.9544</v>
      </c>
      <c r="V6384" s="1">
        <f t="shared" si="99"/>
        <v>633.50400000000002</v>
      </c>
      <c r="W6384" s="30">
        <f>Orders[[#This Row],[Profit]]/Orders[[#This Row],[Sales]]</f>
        <v>-0.23333333333333334</v>
      </c>
    </row>
    <row r="6385" spans="1:23" x14ac:dyDescent="0.35">
      <c r="A6385" s="1" t="s">
        <v>17342</v>
      </c>
      <c r="B6385" s="1" t="s">
        <v>8875</v>
      </c>
      <c r="C6385" s="8">
        <v>43480</v>
      </c>
      <c r="D6385" s="7">
        <v>43483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32.783999999999999</v>
      </c>
      <c r="S6385" s="1">
        <v>4</v>
      </c>
      <c r="T6385" s="1">
        <v>0.8</v>
      </c>
      <c r="U6385" s="1">
        <v>-52.4544</v>
      </c>
      <c r="V6385" s="1">
        <f t="shared" si="99"/>
        <v>131.136</v>
      </c>
      <c r="W6385" s="30">
        <f>Orders[[#This Row],[Profit]]/Orders[[#This Row],[Sales]]</f>
        <v>-1.6</v>
      </c>
    </row>
    <row r="6386" spans="1:23" x14ac:dyDescent="0.35">
      <c r="A6386" s="1" t="s">
        <v>17343</v>
      </c>
      <c r="B6386" s="1" t="s">
        <v>8875</v>
      </c>
      <c r="C6386" s="8">
        <v>43480</v>
      </c>
      <c r="D6386" s="7">
        <v>43483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14.395200000000001</v>
      </c>
      <c r="V6386" s="1">
        <f t="shared" si="99"/>
        <v>95.968000000000004</v>
      </c>
      <c r="W6386" s="30">
        <f>Orders[[#This Row],[Profit]]/Orders[[#This Row],[Sales]]</f>
        <v>0.3</v>
      </c>
    </row>
    <row r="6387" spans="1:23" x14ac:dyDescent="0.35">
      <c r="A6387" s="1" t="s">
        <v>17344</v>
      </c>
      <c r="B6387" s="1" t="s">
        <v>8875</v>
      </c>
      <c r="C6387" s="8">
        <v>43480</v>
      </c>
      <c r="D6387" s="7">
        <v>43483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13.300800000000001</v>
      </c>
      <c r="V6387" s="1">
        <f t="shared" si="99"/>
        <v>500.73599999999999</v>
      </c>
      <c r="W6387" s="30">
        <f>Orders[[#This Row],[Profit]]/Orders[[#This Row],[Sales]]</f>
        <v>0.21250000000000002</v>
      </c>
    </row>
    <row r="6388" spans="1:23" x14ac:dyDescent="0.35">
      <c r="A6388" s="1" t="s">
        <v>17345</v>
      </c>
      <c r="B6388" s="1" t="s">
        <v>8875</v>
      </c>
      <c r="C6388" s="8">
        <v>43480</v>
      </c>
      <c r="D6388" s="7">
        <v>43483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4.2759999999999998</v>
      </c>
      <c r="S6388" s="1">
        <v>1</v>
      </c>
      <c r="T6388" s="1">
        <v>0.8</v>
      </c>
      <c r="U6388" s="1">
        <v>-6.6277999999999997</v>
      </c>
      <c r="V6388" s="1">
        <f t="shared" si="99"/>
        <v>4.2759999999999998</v>
      </c>
      <c r="W6388" s="30">
        <f>Orders[[#This Row],[Profit]]/Orders[[#This Row],[Sales]]</f>
        <v>-1.55</v>
      </c>
    </row>
    <row r="6389" spans="1:23" x14ac:dyDescent="0.35">
      <c r="A6389" s="1" t="s">
        <v>17346</v>
      </c>
      <c r="B6389" s="1" t="s">
        <v>8876</v>
      </c>
      <c r="C6389" s="8">
        <v>42399</v>
      </c>
      <c r="D6389" s="7">
        <v>42404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c r="V6389" s="1">
        <f t="shared" si="99"/>
        <v>21.12</v>
      </c>
      <c r="W6389" s="30">
        <f>Orders[[#This Row],[Profit]]/Orders[[#This Row],[Sales]]</f>
        <v>0.44999999999999996</v>
      </c>
    </row>
    <row r="6390" spans="1:23" x14ac:dyDescent="0.35">
      <c r="A6390" s="1" t="s">
        <v>17347</v>
      </c>
      <c r="B6390" s="1" t="s">
        <v>8876</v>
      </c>
      <c r="C6390" s="8">
        <v>42399</v>
      </c>
      <c r="D6390" s="7">
        <v>42404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6.8982000000000001</v>
      </c>
      <c r="V6390" s="1">
        <f t="shared" si="99"/>
        <v>459.88</v>
      </c>
      <c r="W6390" s="30">
        <f>Orders[[#This Row],[Profit]]/Orders[[#This Row],[Sales]]</f>
        <v>3.0000000000000002E-2</v>
      </c>
    </row>
    <row r="6391" spans="1:23" x14ac:dyDescent="0.35">
      <c r="A6391" s="1" t="s">
        <v>17348</v>
      </c>
      <c r="B6391" s="1" t="s">
        <v>8877</v>
      </c>
      <c r="C6391" s="8">
        <v>42773</v>
      </c>
      <c r="D6391" s="7">
        <v>42777</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146.2405</v>
      </c>
      <c r="V6391" s="1">
        <f t="shared" si="99"/>
        <v>1555.75</v>
      </c>
      <c r="W6391" s="30">
        <f>Orders[[#This Row],[Profit]]/Orders[[#This Row],[Sales]]</f>
        <v>0.47000000000000003</v>
      </c>
    </row>
    <row r="6392" spans="1:23" x14ac:dyDescent="0.35">
      <c r="A6392" s="1" t="s">
        <v>17349</v>
      </c>
      <c r="B6392" s="1" t="s">
        <v>8877</v>
      </c>
      <c r="C6392" s="8">
        <v>42773</v>
      </c>
      <c r="D6392" s="7">
        <v>42777</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6.3503999999999996</v>
      </c>
      <c r="V6392" s="1">
        <f t="shared" si="99"/>
        <v>25.92</v>
      </c>
      <c r="W6392" s="30">
        <f>Orders[[#This Row],[Profit]]/Orders[[#This Row],[Sales]]</f>
        <v>0.48999999999999994</v>
      </c>
    </row>
    <row r="6393" spans="1:23" x14ac:dyDescent="0.35">
      <c r="A6393" s="1" t="s">
        <v>17350</v>
      </c>
      <c r="B6393" s="1" t="s">
        <v>8878</v>
      </c>
      <c r="C6393" s="8">
        <v>43448</v>
      </c>
      <c r="D6393" s="7">
        <v>43453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6.7252000000000001</v>
      </c>
      <c r="V6393" s="1">
        <f t="shared" si="99"/>
        <v>29.24</v>
      </c>
      <c r="W6393" s="30">
        <f>Orders[[#This Row],[Profit]]/Orders[[#This Row],[Sales]]</f>
        <v>0.46</v>
      </c>
    </row>
    <row r="6394" spans="1:23" x14ac:dyDescent="0.35">
      <c r="A6394" s="1" t="s">
        <v>17351</v>
      </c>
      <c r="B6394" s="1" t="s">
        <v>8878</v>
      </c>
      <c r="C6394" s="8">
        <v>43448</v>
      </c>
      <c r="D6394" s="7">
        <v>43453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c r="V6394" s="1">
        <f t="shared" si="99"/>
        <v>11.52</v>
      </c>
      <c r="W6394" s="30">
        <f>Orders[[#This Row],[Profit]]/Orders[[#This Row],[Sales]]</f>
        <v>0.49000000000000005</v>
      </c>
    </row>
    <row r="6395" spans="1:23" x14ac:dyDescent="0.35">
      <c r="A6395" s="1" t="s">
        <v>17352</v>
      </c>
      <c r="B6395" s="1" t="s">
        <v>8878</v>
      </c>
      <c r="C6395" s="8">
        <v>43448</v>
      </c>
      <c r="D6395" s="7">
        <v>43453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c r="V6395" s="1">
        <f t="shared" si="99"/>
        <v>128.88</v>
      </c>
      <c r="W6395" s="30">
        <f>Orders[[#This Row],[Profit]]/Orders[[#This Row],[Sales]]</f>
        <v>0.49</v>
      </c>
    </row>
    <row r="6396" spans="1:23" x14ac:dyDescent="0.35">
      <c r="A6396" s="1" t="s">
        <v>17353</v>
      </c>
      <c r="B6396" s="1" t="s">
        <v>8878</v>
      </c>
      <c r="C6396" s="8">
        <v>43448</v>
      </c>
      <c r="D6396" s="7">
        <v>43453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c r="V6396" s="1">
        <f t="shared" si="99"/>
        <v>1587.68</v>
      </c>
      <c r="W6396" s="30">
        <f>Orders[[#This Row],[Profit]]/Orders[[#This Row],[Sales]]</f>
        <v>0.5</v>
      </c>
    </row>
    <row r="6397" spans="1:23" x14ac:dyDescent="0.35">
      <c r="A6397" s="1" t="s">
        <v>17354</v>
      </c>
      <c r="B6397" s="1" t="s">
        <v>8878</v>
      </c>
      <c r="C6397" s="8">
        <v>43448</v>
      </c>
      <c r="D6397" s="7">
        <v>43453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c r="V6397" s="1">
        <f t="shared" si="99"/>
        <v>17.149999999999999</v>
      </c>
      <c r="W6397" s="30">
        <f>Orders[[#This Row],[Profit]]/Orders[[#This Row],[Sales]]</f>
        <v>0.27</v>
      </c>
    </row>
    <row r="6398" spans="1:23" x14ac:dyDescent="0.35">
      <c r="A6398" s="1" t="s">
        <v>17355</v>
      </c>
      <c r="B6398" s="1" t="s">
        <v>8878</v>
      </c>
      <c r="C6398" s="8">
        <v>43448</v>
      </c>
      <c r="D6398" s="7">
        <v>43453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7.8029999999999999</v>
      </c>
      <c r="V6398" s="1">
        <f t="shared" si="99"/>
        <v>46.24</v>
      </c>
      <c r="W6398" s="30">
        <f>Orders[[#This Row],[Profit]]/Orders[[#This Row],[Sales]]</f>
        <v>0.33749999999999997</v>
      </c>
    </row>
    <row r="6399" spans="1:23" x14ac:dyDescent="0.35">
      <c r="A6399" s="1" t="s">
        <v>17356</v>
      </c>
      <c r="B6399" s="1" t="s">
        <v>8881</v>
      </c>
      <c r="C6399" s="8">
        <v>43769</v>
      </c>
      <c r="D6399" s="7">
        <v>43773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0.59040000000000004</v>
      </c>
      <c r="V6399" s="1">
        <f t="shared" si="99"/>
        <v>10.496</v>
      </c>
      <c r="W6399" s="30">
        <f>Orders[[#This Row],[Profit]]/Orders[[#This Row],[Sales]]</f>
        <v>0.1125</v>
      </c>
    </row>
    <row r="6400" spans="1:23" x14ac:dyDescent="0.35">
      <c r="A6400" s="1" t="s">
        <v>17357</v>
      </c>
      <c r="B6400" s="1" t="s">
        <v>8882</v>
      </c>
      <c r="C6400" s="8">
        <v>43683</v>
      </c>
      <c r="D6400" s="7">
        <v>43689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247.48500000000001</v>
      </c>
      <c r="V6400" s="1">
        <f t="shared" si="99"/>
        <v>4124.75</v>
      </c>
      <c r="W6400" s="30">
        <f>Orders[[#This Row],[Profit]]/Orders[[#This Row],[Sales]]</f>
        <v>0.3</v>
      </c>
    </row>
    <row r="6401" spans="1:23" x14ac:dyDescent="0.35">
      <c r="A6401" s="1" t="s">
        <v>17358</v>
      </c>
      <c r="B6401" s="1" t="s">
        <v>8882</v>
      </c>
      <c r="C6401" s="8">
        <v>43683</v>
      </c>
      <c r="D6401" s="7">
        <v>43689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c r="V6401" s="1">
        <f t="shared" si="99"/>
        <v>197.12</v>
      </c>
      <c r="W6401" s="30">
        <f>Orders[[#This Row],[Profit]]/Orders[[#This Row],[Sales]]</f>
        <v>0.48</v>
      </c>
    </row>
    <row r="6402" spans="1:23" x14ac:dyDescent="0.35">
      <c r="A6402" s="1" t="s">
        <v>17359</v>
      </c>
      <c r="B6402" s="1" t="s">
        <v>8882</v>
      </c>
      <c r="C6402" s="8">
        <v>43683</v>
      </c>
      <c r="D6402" s="7">
        <v>43689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68.364000000000004</v>
      </c>
      <c r="V6402" s="1">
        <f t="shared" ref="V6402:V6465" si="100">PRODUCT(S6402,R6402)</f>
        <v>1367.28</v>
      </c>
      <c r="W6402" s="30">
        <f>Orders[[#This Row],[Profit]]/Orders[[#This Row],[Sales]]</f>
        <v>0.30000000000000004</v>
      </c>
    </row>
    <row r="6403" spans="1:23" x14ac:dyDescent="0.35">
      <c r="A6403" s="1" t="s">
        <v>17360</v>
      </c>
      <c r="B6403" s="1" t="s">
        <v>8883</v>
      </c>
      <c r="C6403" s="8">
        <v>43615</v>
      </c>
      <c r="D6403" s="7">
        <v>43616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33.874400000000001</v>
      </c>
      <c r="V6403" s="1">
        <f t="shared" si="100"/>
        <v>483.92</v>
      </c>
      <c r="W6403" s="30">
        <f>Orders[[#This Row],[Profit]]/Orders[[#This Row],[Sales]]</f>
        <v>0.14000000000000001</v>
      </c>
    </row>
    <row r="6404" spans="1:23" x14ac:dyDescent="0.35">
      <c r="A6404" s="1" t="s">
        <v>17361</v>
      </c>
      <c r="B6404" s="1" t="s">
        <v>8883</v>
      </c>
      <c r="C6404" s="8">
        <v>43615</v>
      </c>
      <c r="D6404" s="7">
        <v>43616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c r="V6404" s="1">
        <f t="shared" si="100"/>
        <v>3.89</v>
      </c>
      <c r="W6404" s="30">
        <f>Orders[[#This Row],[Profit]]/Orders[[#This Row],[Sales]]</f>
        <v>0.48</v>
      </c>
    </row>
    <row r="6405" spans="1:23" x14ac:dyDescent="0.35">
      <c r="A6405" s="1" t="s">
        <v>17362</v>
      </c>
      <c r="B6405" s="1" t="s">
        <v>8883</v>
      </c>
      <c r="C6405" s="8">
        <v>43615</v>
      </c>
      <c r="D6405" s="7">
        <v>43616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c r="V6405" s="1">
        <f t="shared" si="100"/>
        <v>24.03</v>
      </c>
      <c r="W6405" s="30">
        <f>Orders[[#This Row],[Profit]]/Orders[[#This Row],[Sales]]</f>
        <v>0.38</v>
      </c>
    </row>
    <row r="6406" spans="1:23" x14ac:dyDescent="0.35">
      <c r="A6406" s="1" t="s">
        <v>17363</v>
      </c>
      <c r="B6406" s="1" t="s">
        <v>8884</v>
      </c>
      <c r="C6406" s="8">
        <v>43069</v>
      </c>
      <c r="D6406" s="7">
        <v>43074</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v>
      </c>
      <c r="S6406" s="1">
        <v>3</v>
      </c>
      <c r="T6406" s="1">
        <v>0.2</v>
      </c>
      <c r="U6406" s="1">
        <v>19.9665</v>
      </c>
      <c r="V6406" s="1">
        <f t="shared" si="100"/>
        <v>532.43999999999994</v>
      </c>
      <c r="W6406" s="30">
        <f>Orders[[#This Row],[Profit]]/Orders[[#This Row],[Sales]]</f>
        <v>0.1125</v>
      </c>
    </row>
    <row r="6407" spans="1:23" x14ac:dyDescent="0.35">
      <c r="A6407" s="1" t="s">
        <v>17364</v>
      </c>
      <c r="B6407" s="1" t="s">
        <v>8885</v>
      </c>
      <c r="C6407" s="8">
        <v>43708</v>
      </c>
      <c r="D6407" s="7">
        <v>43710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569.56799999999998</v>
      </c>
      <c r="S6407" s="1">
        <v>2</v>
      </c>
      <c r="T6407" s="1">
        <v>0.2</v>
      </c>
      <c r="U6407" s="1">
        <v>7.1196000000000002</v>
      </c>
      <c r="V6407" s="1">
        <f t="shared" si="100"/>
        <v>1139.136</v>
      </c>
      <c r="W6407" s="30">
        <f>Orders[[#This Row],[Profit]]/Orders[[#This Row],[Sales]]</f>
        <v>1.2500000000000001E-2</v>
      </c>
    </row>
    <row r="6408" spans="1:23" x14ac:dyDescent="0.35">
      <c r="A6408" s="1" t="s">
        <v>17365</v>
      </c>
      <c r="B6408" s="1" t="s">
        <v>8885</v>
      </c>
      <c r="C6408" s="8">
        <v>43708</v>
      </c>
      <c r="D6408" s="7">
        <v>43710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149.72999999999999</v>
      </c>
      <c r="S6408" s="1">
        <v>7</v>
      </c>
      <c r="T6408" s="1">
        <v>0</v>
      </c>
      <c r="U6408" s="1">
        <v>43.421700000000001</v>
      </c>
      <c r="V6408" s="1">
        <f t="shared" si="100"/>
        <v>1048.1099999999999</v>
      </c>
      <c r="W6408" s="30">
        <f>Orders[[#This Row],[Profit]]/Orders[[#This Row],[Sales]]</f>
        <v>0.29000000000000004</v>
      </c>
    </row>
    <row r="6409" spans="1:23" x14ac:dyDescent="0.35">
      <c r="A6409" s="1" t="s">
        <v>17366</v>
      </c>
      <c r="B6409" s="1" t="s">
        <v>8886</v>
      </c>
      <c r="C6409" s="8">
        <v>43599</v>
      </c>
      <c r="D6409" s="7">
        <v>43600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v>
      </c>
      <c r="V6409" s="1">
        <f t="shared" si="100"/>
        <v>4497.1499999999996</v>
      </c>
      <c r="W6409" s="30">
        <f>Orders[[#This Row],[Profit]]/Orders[[#This Row],[Sales]]</f>
        <v>-1.4285714285714287E-2</v>
      </c>
    </row>
    <row r="6410" spans="1:23" x14ac:dyDescent="0.35">
      <c r="A6410" s="1" t="s">
        <v>17367</v>
      </c>
      <c r="B6410" s="1" t="s">
        <v>8886</v>
      </c>
      <c r="C6410" s="8">
        <v>43599</v>
      </c>
      <c r="D6410" s="7">
        <v>43600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5.7750000000000004</v>
      </c>
      <c r="V6410" s="1">
        <f t="shared" si="100"/>
        <v>231</v>
      </c>
      <c r="W6410" s="30">
        <f>Orders[[#This Row],[Profit]]/Orders[[#This Row],[Sales]]</f>
        <v>0.125</v>
      </c>
    </row>
    <row r="6411" spans="1:23" x14ac:dyDescent="0.35">
      <c r="A6411" s="1" t="s">
        <v>17368</v>
      </c>
      <c r="B6411" s="1" t="s">
        <v>8886</v>
      </c>
      <c r="C6411" s="8">
        <v>43599</v>
      </c>
      <c r="D6411" s="7">
        <v>43600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47.951999999999998</v>
      </c>
      <c r="S6411" s="1">
        <v>3</v>
      </c>
      <c r="T6411" s="1">
        <v>0.2</v>
      </c>
      <c r="U6411" s="1">
        <v>16.183800000000002</v>
      </c>
      <c r="V6411" s="1">
        <f t="shared" si="100"/>
        <v>143.85599999999999</v>
      </c>
      <c r="W6411" s="30">
        <f>Orders[[#This Row],[Profit]]/Orders[[#This Row],[Sales]]</f>
        <v>0.33750000000000002</v>
      </c>
    </row>
    <row r="6412" spans="1:23" x14ac:dyDescent="0.35">
      <c r="A6412" s="1" t="s">
        <v>17369</v>
      </c>
      <c r="B6412" s="1" t="s">
        <v>8886</v>
      </c>
      <c r="C6412" s="8">
        <v>43599</v>
      </c>
      <c r="D6412" s="7">
        <v>43600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v>
      </c>
      <c r="S6412" s="1">
        <v>1</v>
      </c>
      <c r="T6412" s="1">
        <v>0.2</v>
      </c>
      <c r="U6412" s="1">
        <v>0.69930000000000003</v>
      </c>
      <c r="V6412" s="1">
        <f t="shared" si="100"/>
        <v>7.992</v>
      </c>
      <c r="W6412" s="30">
        <f>Orders[[#This Row],[Profit]]/Orders[[#This Row],[Sales]]</f>
        <v>8.7500000000000008E-2</v>
      </c>
    </row>
    <row r="6413" spans="1:23" x14ac:dyDescent="0.35">
      <c r="A6413" s="1" t="s">
        <v>17370</v>
      </c>
      <c r="B6413" s="1" t="s">
        <v>8886</v>
      </c>
      <c r="C6413" s="8">
        <v>43599</v>
      </c>
      <c r="D6413" s="7">
        <v>43600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26.9024</v>
      </c>
      <c r="V6413" s="1">
        <f t="shared" si="100"/>
        <v>153.72800000000001</v>
      </c>
      <c r="W6413" s="30">
        <f>Orders[[#This Row],[Profit]]/Orders[[#This Row],[Sales]]</f>
        <v>0.35</v>
      </c>
    </row>
    <row r="6414" spans="1:23" x14ac:dyDescent="0.35">
      <c r="A6414" s="1" t="s">
        <v>17371</v>
      </c>
      <c r="B6414" s="1" t="s">
        <v>8889</v>
      </c>
      <c r="C6414" s="8">
        <v>43694</v>
      </c>
      <c r="D6414" s="7">
        <v>43700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48.377099999999999</v>
      </c>
      <c r="V6414" s="1">
        <f t="shared" si="100"/>
        <v>308.79000000000002</v>
      </c>
      <c r="W6414" s="30">
        <f>Orders[[#This Row],[Profit]]/Orders[[#This Row],[Sales]]</f>
        <v>0.47</v>
      </c>
    </row>
    <row r="6415" spans="1:23" x14ac:dyDescent="0.35">
      <c r="A6415" s="1" t="s">
        <v>17372</v>
      </c>
      <c r="B6415" s="1" t="s">
        <v>8889</v>
      </c>
      <c r="C6415" s="8">
        <v>43694</v>
      </c>
      <c r="D6415" s="7">
        <v>43700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9.8160000000000007</v>
      </c>
      <c r="V6415" s="1">
        <f t="shared" si="100"/>
        <v>588.96</v>
      </c>
      <c r="W6415" s="30">
        <f>Orders[[#This Row],[Profit]]/Orders[[#This Row],[Sales]]</f>
        <v>0.1</v>
      </c>
    </row>
    <row r="6416" spans="1:23" x14ac:dyDescent="0.35">
      <c r="A6416" s="1" t="s">
        <v>17373</v>
      </c>
      <c r="B6416" s="1" t="s">
        <v>8890</v>
      </c>
      <c r="C6416" s="8">
        <v>43779</v>
      </c>
      <c r="D6416" s="7">
        <v>43783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v>
      </c>
      <c r="S6416" s="1">
        <v>5</v>
      </c>
      <c r="T6416" s="1">
        <v>0.7</v>
      </c>
      <c r="U6416" s="1">
        <v>-7.68</v>
      </c>
      <c r="V6416" s="1">
        <f t="shared" si="100"/>
        <v>57.599999999999994</v>
      </c>
      <c r="W6416" s="30">
        <f>Orders[[#This Row],[Profit]]/Orders[[#This Row],[Sales]]</f>
        <v>-0.66666666666666663</v>
      </c>
    </row>
    <row r="6417" spans="1:23" x14ac:dyDescent="0.35">
      <c r="A6417" s="1" t="s">
        <v>17374</v>
      </c>
      <c r="B6417" s="1" t="s">
        <v>8891</v>
      </c>
      <c r="C6417" s="8">
        <v>43698</v>
      </c>
      <c r="D6417" s="7">
        <v>43698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29.358000000000001</v>
      </c>
      <c r="V6417" s="1">
        <f t="shared" si="100"/>
        <v>83.88</v>
      </c>
      <c r="W6417" s="30">
        <f>Orders[[#This Row],[Profit]]/Orders[[#This Row],[Sales]]</f>
        <v>0.35000000000000003</v>
      </c>
    </row>
    <row r="6418" spans="1:23" x14ac:dyDescent="0.35">
      <c r="A6418" s="1" t="s">
        <v>17375</v>
      </c>
      <c r="B6418" s="1" t="s">
        <v>8892</v>
      </c>
      <c r="C6418" s="8">
        <v>43167</v>
      </c>
      <c r="D6418" s="7">
        <v>43171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108.57599999999999</v>
      </c>
      <c r="S6418" s="1">
        <v>4</v>
      </c>
      <c r="T6418" s="1">
        <v>0.4</v>
      </c>
      <c r="U6418" s="1">
        <v>-25.334399999999999</v>
      </c>
      <c r="V6418" s="1">
        <f t="shared" si="100"/>
        <v>434.30399999999997</v>
      </c>
      <c r="W6418" s="30">
        <f>Orders[[#This Row],[Profit]]/Orders[[#This Row],[Sales]]</f>
        <v>-0.23333333333333334</v>
      </c>
    </row>
    <row r="6419" spans="1:23" x14ac:dyDescent="0.35">
      <c r="A6419" s="1" t="s">
        <v>17376</v>
      </c>
      <c r="B6419" s="1" t="s">
        <v>8892</v>
      </c>
      <c r="C6419" s="8">
        <v>43167</v>
      </c>
      <c r="D6419" s="7">
        <v>43171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v>
      </c>
      <c r="S6419" s="1">
        <v>2</v>
      </c>
      <c r="T6419" s="1">
        <v>0.2</v>
      </c>
      <c r="U6419" s="1">
        <v>-1.3464</v>
      </c>
      <c r="V6419" s="1">
        <f t="shared" si="100"/>
        <v>11.968</v>
      </c>
      <c r="W6419" s="30">
        <f>Orders[[#This Row],[Profit]]/Orders[[#This Row],[Sales]]</f>
        <v>-0.22500000000000001</v>
      </c>
    </row>
    <row r="6420" spans="1:23" x14ac:dyDescent="0.35">
      <c r="A6420" s="1" t="s">
        <v>17377</v>
      </c>
      <c r="B6420" s="1" t="s">
        <v>8893</v>
      </c>
      <c r="C6420" s="8">
        <v>43404</v>
      </c>
      <c r="D6420" s="7">
        <v>43409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6.1487999999999996</v>
      </c>
      <c r="V6420" s="1">
        <f t="shared" si="100"/>
        <v>43.92</v>
      </c>
      <c r="W6420" s="30">
        <f>Orders[[#This Row],[Profit]]/Orders[[#This Row],[Sales]]</f>
        <v>0.27999999999999997</v>
      </c>
    </row>
    <row r="6421" spans="1:23" x14ac:dyDescent="0.35">
      <c r="A6421" s="1" t="s">
        <v>17378</v>
      </c>
      <c r="B6421" s="1" t="s">
        <v>8893</v>
      </c>
      <c r="C6421" s="8">
        <v>43404</v>
      </c>
      <c r="D6421" s="7">
        <v>43409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368.97</v>
      </c>
      <c r="S6421" s="1">
        <v>3</v>
      </c>
      <c r="T6421" s="1">
        <v>0</v>
      </c>
      <c r="U6421" s="1">
        <v>81.173400000000001</v>
      </c>
      <c r="V6421" s="1">
        <f t="shared" si="100"/>
        <v>1106.9100000000001</v>
      </c>
      <c r="W6421" s="30">
        <f>Orders[[#This Row],[Profit]]/Orders[[#This Row],[Sales]]</f>
        <v>0.21999999999999997</v>
      </c>
    </row>
    <row r="6422" spans="1:23" x14ac:dyDescent="0.35">
      <c r="A6422" s="1" t="s">
        <v>17379</v>
      </c>
      <c r="B6422" s="1" t="s">
        <v>8893</v>
      </c>
      <c r="C6422" s="8">
        <v>43404</v>
      </c>
      <c r="D6422" s="7">
        <v>43409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3.4691999999999998</v>
      </c>
      <c r="V6422" s="1">
        <f t="shared" si="100"/>
        <v>37.17</v>
      </c>
      <c r="W6422" s="30">
        <f>Orders[[#This Row],[Profit]]/Orders[[#This Row],[Sales]]</f>
        <v>0.27999999999999997</v>
      </c>
    </row>
    <row r="6423" spans="1:23" x14ac:dyDescent="0.35">
      <c r="A6423" s="1" t="s">
        <v>17380</v>
      </c>
      <c r="B6423" s="1" t="s">
        <v>8893</v>
      </c>
      <c r="C6423" s="8">
        <v>43404</v>
      </c>
      <c r="D6423" s="7">
        <v>43409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9.9882000000000009</v>
      </c>
      <c r="V6423" s="1">
        <f t="shared" si="100"/>
        <v>998.81999999999994</v>
      </c>
      <c r="W6423" s="30">
        <f>Orders[[#This Row],[Profit]]/Orders[[#This Row],[Sales]]</f>
        <v>3.0000000000000002E-2</v>
      </c>
    </row>
    <row r="6424" spans="1:23" x14ac:dyDescent="0.35">
      <c r="A6424" s="1" t="s">
        <v>17381</v>
      </c>
      <c r="B6424" s="1" t="s">
        <v>8894</v>
      </c>
      <c r="C6424" s="8">
        <v>42577</v>
      </c>
      <c r="D6424" s="7">
        <v>42583</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34.698300000000003</v>
      </c>
      <c r="V6424" s="1">
        <f t="shared" si="100"/>
        <v>783.51</v>
      </c>
      <c r="W6424" s="30">
        <f>Orders[[#This Row],[Profit]]/Orders[[#This Row],[Sales]]</f>
        <v>0.31</v>
      </c>
    </row>
    <row r="6425" spans="1:23" x14ac:dyDescent="0.35">
      <c r="A6425" s="1" t="s">
        <v>17382</v>
      </c>
      <c r="B6425" s="1" t="s">
        <v>8895</v>
      </c>
      <c r="C6425" s="8">
        <v>43032</v>
      </c>
      <c r="D6425" s="7">
        <v>43035</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454.27199999999999</v>
      </c>
      <c r="S6425" s="1">
        <v>8</v>
      </c>
      <c r="T6425" s="1">
        <v>0.2</v>
      </c>
      <c r="U6425" s="1">
        <v>-73.819199999999995</v>
      </c>
      <c r="V6425" s="1">
        <f t="shared" si="100"/>
        <v>3634.1759999999999</v>
      </c>
      <c r="W6425" s="30">
        <f>Orders[[#This Row],[Profit]]/Orders[[#This Row],[Sales]]</f>
        <v>-0.16250000000000001</v>
      </c>
    </row>
    <row r="6426" spans="1:23" x14ac:dyDescent="0.35">
      <c r="A6426" s="1" t="s">
        <v>17383</v>
      </c>
      <c r="B6426" s="1" t="s">
        <v>8896</v>
      </c>
      <c r="C6426" s="8">
        <v>43696</v>
      </c>
      <c r="D6426" s="7">
        <v>43701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c r="V6426" s="1">
        <f t="shared" si="100"/>
        <v>58.320000000000007</v>
      </c>
      <c r="W6426" s="30">
        <f>Orders[[#This Row],[Profit]]/Orders[[#This Row],[Sales]]</f>
        <v>0.48000000000000004</v>
      </c>
    </row>
    <row r="6427" spans="1:23" x14ac:dyDescent="0.35">
      <c r="A6427" s="1" t="s">
        <v>17384</v>
      </c>
      <c r="B6427" s="1" t="s">
        <v>8897</v>
      </c>
      <c r="C6427" s="8">
        <v>43243</v>
      </c>
      <c r="D6427" s="7">
        <v>43247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8399.9760000000006</v>
      </c>
      <c r="S6427" s="1">
        <v>4</v>
      </c>
      <c r="T6427" s="1">
        <v>0.4</v>
      </c>
      <c r="U6427" s="1">
        <v>1119.9967999999999</v>
      </c>
      <c r="V6427" s="1">
        <f t="shared" si="100"/>
        <v>33599.904000000002</v>
      </c>
      <c r="W6427" s="30">
        <f>Orders[[#This Row],[Profit]]/Orders[[#This Row],[Sales]]</f>
        <v>0.1333333333333333</v>
      </c>
    </row>
    <row r="6428" spans="1:23" x14ac:dyDescent="0.35">
      <c r="A6428" s="1" t="s">
        <v>17385</v>
      </c>
      <c r="B6428" s="1" t="s">
        <v>8897</v>
      </c>
      <c r="C6428" s="8">
        <v>43243</v>
      </c>
      <c r="D6428" s="7">
        <v>43247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6.2939999999999996</v>
      </c>
      <c r="S6428" s="1">
        <v>1</v>
      </c>
      <c r="T6428" s="1">
        <v>0.7</v>
      </c>
      <c r="U6428" s="1">
        <v>-4.1959999999999997</v>
      </c>
      <c r="V6428" s="1">
        <f t="shared" si="100"/>
        <v>6.2939999999999996</v>
      </c>
      <c r="W6428" s="30">
        <f>Orders[[#This Row],[Profit]]/Orders[[#This Row],[Sales]]</f>
        <v>-0.66666666666666663</v>
      </c>
    </row>
    <row r="6429" spans="1:23" x14ac:dyDescent="0.35">
      <c r="A6429" s="1" t="s">
        <v>17386</v>
      </c>
      <c r="B6429" s="1" t="s">
        <v>8897</v>
      </c>
      <c r="C6429" s="8">
        <v>43243</v>
      </c>
      <c r="D6429" s="7">
        <v>43247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v>
      </c>
      <c r="S6429" s="1">
        <v>2</v>
      </c>
      <c r="T6429" s="1">
        <v>0.2</v>
      </c>
      <c r="U6429" s="1">
        <v>3.6288</v>
      </c>
      <c r="V6429" s="1">
        <f t="shared" si="100"/>
        <v>20.736000000000001</v>
      </c>
      <c r="W6429" s="30">
        <f>Orders[[#This Row],[Profit]]/Orders[[#This Row],[Sales]]</f>
        <v>0.35</v>
      </c>
    </row>
    <row r="6430" spans="1:23" x14ac:dyDescent="0.35">
      <c r="A6430" s="1" t="s">
        <v>17387</v>
      </c>
      <c r="B6430" s="1" t="s">
        <v>8897</v>
      </c>
      <c r="C6430" s="8">
        <v>43243</v>
      </c>
      <c r="D6430" s="7">
        <v>43247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122.38200000000001</v>
      </c>
      <c r="S6430" s="1">
        <v>3</v>
      </c>
      <c r="T6430" s="1">
        <v>0.4</v>
      </c>
      <c r="U6430" s="1">
        <v>-24.476400000000002</v>
      </c>
      <c r="V6430" s="1">
        <f t="shared" si="100"/>
        <v>367.14600000000002</v>
      </c>
      <c r="W6430" s="30">
        <f>Orders[[#This Row],[Profit]]/Orders[[#This Row],[Sales]]</f>
        <v>-0.2</v>
      </c>
    </row>
    <row r="6431" spans="1:23" x14ac:dyDescent="0.35">
      <c r="A6431" s="1" t="s">
        <v>17388</v>
      </c>
      <c r="B6431" s="1" t="s">
        <v>8902</v>
      </c>
      <c r="C6431" s="8">
        <v>42677</v>
      </c>
      <c r="D6431" s="7">
        <v>42681</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25.984000000000002</v>
      </c>
      <c r="S6431" s="1">
        <v>2</v>
      </c>
      <c r="T6431" s="1">
        <v>0.2</v>
      </c>
      <c r="U6431" s="1">
        <v>-1.6240000000000001</v>
      </c>
      <c r="V6431" s="1">
        <f t="shared" si="100"/>
        <v>51.968000000000004</v>
      </c>
      <c r="W6431" s="30">
        <f>Orders[[#This Row],[Profit]]/Orders[[#This Row],[Sales]]</f>
        <v>-6.25E-2</v>
      </c>
    </row>
    <row r="6432" spans="1:23" x14ac:dyDescent="0.35">
      <c r="A6432" s="1" t="s">
        <v>17389</v>
      </c>
      <c r="B6432" s="1" t="s">
        <v>8902</v>
      </c>
      <c r="C6432" s="8">
        <v>42677</v>
      </c>
      <c r="D6432" s="7">
        <v>42681</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945.03599999999994</v>
      </c>
      <c r="S6432" s="1">
        <v>6</v>
      </c>
      <c r="T6432" s="1">
        <v>0.4</v>
      </c>
      <c r="U6432" s="1">
        <v>-299.26139999999998</v>
      </c>
      <c r="V6432" s="1">
        <f t="shared" si="100"/>
        <v>5670.2159999999994</v>
      </c>
      <c r="W6432" s="30">
        <f>Orders[[#This Row],[Profit]]/Orders[[#This Row],[Sales]]</f>
        <v>-0.31666666666666665</v>
      </c>
    </row>
    <row r="6433" spans="1:23" x14ac:dyDescent="0.35">
      <c r="A6433" s="1" t="s">
        <v>17390</v>
      </c>
      <c r="B6433" s="1" t="s">
        <v>8902</v>
      </c>
      <c r="C6433" s="8">
        <v>42677</v>
      </c>
      <c r="D6433" s="7">
        <v>42681</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v>
      </c>
      <c r="S6433" s="1">
        <v>7</v>
      </c>
      <c r="T6433" s="1">
        <v>0.7</v>
      </c>
      <c r="U6433" s="1">
        <v>-10.487399999999999</v>
      </c>
      <c r="V6433" s="1">
        <f t="shared" si="100"/>
        <v>100.107</v>
      </c>
      <c r="W6433" s="30">
        <f>Orders[[#This Row],[Profit]]/Orders[[#This Row],[Sales]]</f>
        <v>-0.73333333333333328</v>
      </c>
    </row>
    <row r="6434" spans="1:23" x14ac:dyDescent="0.35">
      <c r="A6434" s="1" t="s">
        <v>17391</v>
      </c>
      <c r="B6434" s="1" t="s">
        <v>8902</v>
      </c>
      <c r="C6434" s="8">
        <v>42677</v>
      </c>
      <c r="D6434" s="7">
        <v>42681</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-51.293999999999997</v>
      </c>
      <c r="V6434" s="1">
        <f t="shared" si="100"/>
        <v>1231.056</v>
      </c>
      <c r="W6434" s="30">
        <f>Orders[[#This Row],[Profit]]/Orders[[#This Row],[Sales]]</f>
        <v>-0.125</v>
      </c>
    </row>
    <row r="6435" spans="1:23" x14ac:dyDescent="0.35">
      <c r="A6435" s="1" t="s">
        <v>17392</v>
      </c>
      <c r="B6435" s="1" t="s">
        <v>8903</v>
      </c>
      <c r="C6435" s="8">
        <v>42824</v>
      </c>
      <c r="D6435" s="7">
        <v>42829</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c r="V6435" s="1">
        <f t="shared" si="100"/>
        <v>117.6</v>
      </c>
      <c r="W6435" s="30">
        <f>Orders[[#This Row],[Profit]]/Orders[[#This Row],[Sales]]</f>
        <v>0.36249999999999999</v>
      </c>
    </row>
    <row r="6436" spans="1:23" x14ac:dyDescent="0.35">
      <c r="A6436" s="1" t="s">
        <v>17393</v>
      </c>
      <c r="B6436" s="1" t="s">
        <v>8903</v>
      </c>
      <c r="C6436" s="8">
        <v>42824</v>
      </c>
      <c r="D6436" s="7">
        <v>42829</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13.571999999999999</v>
      </c>
      <c r="V6436" s="1">
        <f t="shared" si="100"/>
        <v>904.80000000000007</v>
      </c>
      <c r="W6436" s="30">
        <f>Orders[[#This Row],[Profit]]/Orders[[#This Row],[Sales]]</f>
        <v>7.4999999999999997E-2</v>
      </c>
    </row>
    <row r="6437" spans="1:23" x14ac:dyDescent="0.35">
      <c r="A6437" s="1" t="s">
        <v>17394</v>
      </c>
      <c r="B6437" s="1" t="s">
        <v>8904</v>
      </c>
      <c r="C6437" s="8">
        <v>43612</v>
      </c>
      <c r="D6437" s="7">
        <v>43614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v>
      </c>
      <c r="V6437" s="1">
        <f t="shared" si="100"/>
        <v>140</v>
      </c>
      <c r="W6437" s="30">
        <f>Orders[[#This Row],[Profit]]/Orders[[#This Row],[Sales]]</f>
        <v>0.42</v>
      </c>
    </row>
    <row r="6438" spans="1:23" x14ac:dyDescent="0.35">
      <c r="A6438" s="1" t="s">
        <v>17395</v>
      </c>
      <c r="B6438" s="1" t="s">
        <v>8904</v>
      </c>
      <c r="C6438" s="8">
        <v>43612</v>
      </c>
      <c r="D6438" s="7">
        <v>43614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v>
      </c>
      <c r="S6438" s="1">
        <v>5</v>
      </c>
      <c r="T6438" s="1">
        <v>0</v>
      </c>
      <c r="U6438" s="1">
        <v>28.629000000000001</v>
      </c>
      <c r="V6438" s="1">
        <f t="shared" si="100"/>
        <v>2385.75</v>
      </c>
      <c r="W6438" s="30">
        <f>Orders[[#This Row],[Profit]]/Orders[[#This Row],[Sales]]</f>
        <v>6.0000000000000005E-2</v>
      </c>
    </row>
    <row r="6439" spans="1:23" x14ac:dyDescent="0.35">
      <c r="A6439" s="1" t="s">
        <v>17396</v>
      </c>
      <c r="B6439" s="1" t="s">
        <v>8904</v>
      </c>
      <c r="C6439" s="8">
        <v>43612</v>
      </c>
      <c r="D6439" s="7">
        <v>43614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v>
      </c>
      <c r="V6439" s="1">
        <f t="shared" si="100"/>
        <v>907.12799999999993</v>
      </c>
      <c r="W6439" s="30">
        <f>Orders[[#This Row],[Profit]]/Orders[[#This Row],[Sales]]</f>
        <v>7.5000000000000011E-2</v>
      </c>
    </row>
    <row r="6440" spans="1:23" x14ac:dyDescent="0.35">
      <c r="A6440" s="1" t="s">
        <v>17397</v>
      </c>
      <c r="B6440" s="1" t="s">
        <v>8905</v>
      </c>
      <c r="C6440" s="8">
        <v>43813</v>
      </c>
      <c r="D6440" s="7">
        <v>43818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974.98800000000006</v>
      </c>
      <c r="S6440" s="1">
        <v>4</v>
      </c>
      <c r="T6440" s="1">
        <v>0.3</v>
      </c>
      <c r="U6440" s="1">
        <v>-97.498800000000003</v>
      </c>
      <c r="V6440" s="1">
        <f t="shared" si="100"/>
        <v>3899.9520000000002</v>
      </c>
      <c r="W6440" s="30">
        <f>Orders[[#This Row],[Profit]]/Orders[[#This Row],[Sales]]</f>
        <v>-9.9999999999999992E-2</v>
      </c>
    </row>
    <row r="6441" spans="1:23" x14ac:dyDescent="0.35">
      <c r="A6441" s="1" t="s">
        <v>17398</v>
      </c>
      <c r="B6441" s="1" t="s">
        <v>8906</v>
      </c>
      <c r="C6441" s="8">
        <v>42647</v>
      </c>
      <c r="D6441" s="7">
        <v>42649</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-6.5490000000000004</v>
      </c>
      <c r="V6441" s="1">
        <f t="shared" si="100"/>
        <v>2947.0499999999997</v>
      </c>
      <c r="W6441" s="30">
        <f>Orders[[#This Row],[Profit]]/Orders[[#This Row],[Sales]]</f>
        <v>-1.1111111111111112E-2</v>
      </c>
    </row>
    <row r="6442" spans="1:23" x14ac:dyDescent="0.35">
      <c r="A6442" s="1" t="s">
        <v>17399</v>
      </c>
      <c r="B6442" s="1" t="s">
        <v>8907</v>
      </c>
      <c r="C6442" s="8">
        <v>43386</v>
      </c>
      <c r="D6442" s="7">
        <v>43393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c r="V6442" s="1">
        <f t="shared" si="100"/>
        <v>173.5</v>
      </c>
      <c r="W6442" s="30">
        <f>Orders[[#This Row],[Profit]]/Orders[[#This Row],[Sales]]</f>
        <v>0.36</v>
      </c>
    </row>
    <row r="6443" spans="1:23" x14ac:dyDescent="0.35">
      <c r="A6443" s="1" t="s">
        <v>17400</v>
      </c>
      <c r="B6443" s="1" t="s">
        <v>8907</v>
      </c>
      <c r="C6443" s="8">
        <v>43386</v>
      </c>
      <c r="D6443" s="7">
        <v>43393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23.968800000000002</v>
      </c>
      <c r="V6443" s="1">
        <f t="shared" si="100"/>
        <v>299.61</v>
      </c>
      <c r="W6443" s="30">
        <f>Orders[[#This Row],[Profit]]/Orders[[#This Row],[Sales]]</f>
        <v>0.24000000000000002</v>
      </c>
    </row>
    <row r="6444" spans="1:23" x14ac:dyDescent="0.35">
      <c r="A6444" s="1" t="s">
        <v>17401</v>
      </c>
      <c r="B6444" s="1" t="s">
        <v>8907</v>
      </c>
      <c r="C6444" s="8">
        <v>43386</v>
      </c>
      <c r="D6444" s="7">
        <v>43393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18.211200000000002</v>
      </c>
      <c r="V6444" s="1">
        <f t="shared" si="100"/>
        <v>75.88</v>
      </c>
      <c r="W6444" s="30">
        <f>Orders[[#This Row],[Profit]]/Orders[[#This Row],[Sales]]</f>
        <v>0.48000000000000009</v>
      </c>
    </row>
    <row r="6445" spans="1:23" x14ac:dyDescent="0.35">
      <c r="A6445" s="1" t="s">
        <v>17402</v>
      </c>
      <c r="B6445" s="1" t="s">
        <v>8907</v>
      </c>
      <c r="C6445" s="8">
        <v>43386</v>
      </c>
      <c r="D6445" s="7">
        <v>43393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v>
      </c>
      <c r="S6445" s="1">
        <v>5</v>
      </c>
      <c r="T6445" s="1">
        <v>0</v>
      </c>
      <c r="U6445" s="1">
        <v>11.454000000000001</v>
      </c>
      <c r="V6445" s="1">
        <f t="shared" si="100"/>
        <v>124.5</v>
      </c>
      <c r="W6445" s="30">
        <f>Orders[[#This Row],[Profit]]/Orders[[#This Row],[Sales]]</f>
        <v>0.46000000000000008</v>
      </c>
    </row>
    <row r="6446" spans="1:23" x14ac:dyDescent="0.35">
      <c r="A6446" s="1" t="s">
        <v>17403</v>
      </c>
      <c r="B6446" s="1" t="s">
        <v>8907</v>
      </c>
      <c r="C6446" s="8">
        <v>43386</v>
      </c>
      <c r="D6446" s="7">
        <v>43393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33.726599999999998</v>
      </c>
      <c r="V6446" s="1">
        <f t="shared" si="100"/>
        <v>246.78000000000003</v>
      </c>
      <c r="W6446" s="30">
        <f>Orders[[#This Row],[Profit]]/Orders[[#This Row],[Sales]]</f>
        <v>0.40999999999999992</v>
      </c>
    </row>
    <row r="6447" spans="1:23" x14ac:dyDescent="0.35">
      <c r="A6447" s="1" t="s">
        <v>17404</v>
      </c>
      <c r="B6447" s="1" t="s">
        <v>8908</v>
      </c>
      <c r="C6447" s="8">
        <v>42799</v>
      </c>
      <c r="D6447" s="7">
        <v>42804</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7.1040000000000001</v>
      </c>
      <c r="S6447" s="1">
        <v>6</v>
      </c>
      <c r="T6447" s="1">
        <v>0.2</v>
      </c>
      <c r="U6447" s="1">
        <v>2.4864000000000002</v>
      </c>
      <c r="V6447" s="1">
        <f t="shared" si="100"/>
        <v>42.624000000000002</v>
      </c>
      <c r="W6447" s="30">
        <f>Orders[[#This Row],[Profit]]/Orders[[#This Row],[Sales]]</f>
        <v>0.35000000000000003</v>
      </c>
    </row>
    <row r="6448" spans="1:23" x14ac:dyDescent="0.35">
      <c r="A6448" s="1" t="s">
        <v>17405</v>
      </c>
      <c r="B6448" s="1" t="s">
        <v>8909</v>
      </c>
      <c r="C6448" s="8">
        <v>43528</v>
      </c>
      <c r="D6448" s="7">
        <v>43530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c r="V6448" s="1">
        <f t="shared" si="100"/>
        <v>517.5</v>
      </c>
      <c r="W6448" s="30">
        <f>Orders[[#This Row],[Profit]]/Orders[[#This Row],[Sales]]</f>
        <v>-0.75</v>
      </c>
    </row>
    <row r="6449" spans="1:23" x14ac:dyDescent="0.35">
      <c r="A6449" s="1" t="s">
        <v>17406</v>
      </c>
      <c r="B6449" s="1" t="s">
        <v>8909</v>
      </c>
      <c r="C6449" s="8">
        <v>43528</v>
      </c>
      <c r="D6449" s="7">
        <v>43530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v>
      </c>
      <c r="S6449" s="1">
        <v>1</v>
      </c>
      <c r="T6449" s="1">
        <v>0.2</v>
      </c>
      <c r="U6449" s="1">
        <v>0.86240000000000006</v>
      </c>
      <c r="V6449" s="1">
        <f t="shared" si="100"/>
        <v>2.464</v>
      </c>
      <c r="W6449" s="30">
        <f>Orders[[#This Row],[Profit]]/Orders[[#This Row],[Sales]]</f>
        <v>0.35000000000000003</v>
      </c>
    </row>
    <row r="6450" spans="1:23" x14ac:dyDescent="0.35">
      <c r="A6450" s="1" t="s">
        <v>17407</v>
      </c>
      <c r="B6450" s="1" t="s">
        <v>8909</v>
      </c>
      <c r="C6450" s="8">
        <v>43528</v>
      </c>
      <c r="D6450" s="7">
        <v>43530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0.65400000000000003</v>
      </c>
      <c r="V6450" s="1">
        <f t="shared" si="100"/>
        <v>8.7200000000000006</v>
      </c>
      <c r="W6450" s="30">
        <f>Orders[[#This Row],[Profit]]/Orders[[#This Row],[Sales]]</f>
        <v>7.4999999999999997E-2</v>
      </c>
    </row>
    <row r="6451" spans="1:23" x14ac:dyDescent="0.35">
      <c r="A6451" s="1" t="s">
        <v>12799</v>
      </c>
      <c r="B6451" s="1" t="s">
        <v>8910</v>
      </c>
      <c r="C6451" s="8">
        <v>43003</v>
      </c>
      <c r="D6451" s="7">
        <v>43007</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c r="V6451" s="1">
        <f t="shared" si="100"/>
        <v>21.52</v>
      </c>
      <c r="W6451" s="30">
        <f>Orders[[#This Row],[Profit]]/Orders[[#This Row],[Sales]]</f>
        <v>0.48</v>
      </c>
    </row>
    <row r="6452" spans="1:23" x14ac:dyDescent="0.35">
      <c r="A6452" s="1" t="s">
        <v>17408</v>
      </c>
      <c r="B6452" s="1" t="s">
        <v>8910</v>
      </c>
      <c r="C6452" s="8">
        <v>43003</v>
      </c>
      <c r="D6452" s="7">
        <v>43007</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c r="V6452" s="1">
        <f t="shared" si="100"/>
        <v>91.36</v>
      </c>
      <c r="W6452" s="30">
        <f>Orders[[#This Row],[Profit]]/Orders[[#This Row],[Sales]]</f>
        <v>0.45999999999999996</v>
      </c>
    </row>
    <row r="6453" spans="1:23" x14ac:dyDescent="0.35">
      <c r="A6453" s="1" t="s">
        <v>17409</v>
      </c>
      <c r="B6453" s="1" t="s">
        <v>8910</v>
      </c>
      <c r="C6453" s="8">
        <v>43003</v>
      </c>
      <c r="D6453" s="7">
        <v>43007</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2.2109999999999999</v>
      </c>
      <c r="V6453" s="1">
        <f t="shared" si="100"/>
        <v>6.7</v>
      </c>
      <c r="W6453" s="30">
        <f>Orders[[#This Row],[Profit]]/Orders[[#This Row],[Sales]]</f>
        <v>0.32999999999999996</v>
      </c>
    </row>
    <row r="6454" spans="1:23" x14ac:dyDescent="0.35">
      <c r="A6454" s="1" t="s">
        <v>17410</v>
      </c>
      <c r="B6454" s="1" t="s">
        <v>8911</v>
      </c>
      <c r="C6454" s="8">
        <v>43088</v>
      </c>
      <c r="D6454" s="7">
        <v>43092</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13.857900000000001</v>
      </c>
      <c r="V6454" s="1">
        <f t="shared" si="100"/>
        <v>475.12800000000004</v>
      </c>
      <c r="W6454" s="30">
        <f>Orders[[#This Row],[Profit]]/Orders[[#This Row],[Sales]]</f>
        <v>8.7500000000000008E-2</v>
      </c>
    </row>
    <row r="6455" spans="1:23" x14ac:dyDescent="0.35">
      <c r="A6455" s="1" t="s">
        <v>17411</v>
      </c>
      <c r="B6455" s="1" t="s">
        <v>8913</v>
      </c>
      <c r="C6455" s="8">
        <v>43016</v>
      </c>
      <c r="D6455" s="7">
        <v>43021</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0.55900000000000005</v>
      </c>
      <c r="V6455" s="1">
        <f t="shared" si="100"/>
        <v>6.88</v>
      </c>
      <c r="W6455" s="30">
        <f>Orders[[#This Row],[Profit]]/Orders[[#This Row],[Sales]]</f>
        <v>0.16250000000000001</v>
      </c>
    </row>
    <row r="6456" spans="1:23" x14ac:dyDescent="0.35">
      <c r="A6456" s="1" t="s">
        <v>17412</v>
      </c>
      <c r="B6456" s="1" t="s">
        <v>8914</v>
      </c>
      <c r="C6456" s="8">
        <v>43677</v>
      </c>
      <c r="D6456" s="7">
        <v>43680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c r="V6456" s="1">
        <f t="shared" si="100"/>
        <v>113.12</v>
      </c>
      <c r="W6456" s="30">
        <f>Orders[[#This Row],[Profit]]/Orders[[#This Row],[Sales]]</f>
        <v>0.27</v>
      </c>
    </row>
    <row r="6457" spans="1:23" x14ac:dyDescent="0.35">
      <c r="A6457" s="1" t="s">
        <v>17413</v>
      </c>
      <c r="B6457" s="1" t="s">
        <v>8914</v>
      </c>
      <c r="C6457" s="8">
        <v>43677</v>
      </c>
      <c r="D6457" s="7">
        <v>43680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11.457599999999999</v>
      </c>
      <c r="V6457" s="1">
        <f t="shared" si="100"/>
        <v>258.72000000000003</v>
      </c>
      <c r="W6457" s="30">
        <f>Orders[[#This Row],[Profit]]/Orders[[#This Row],[Sales]]</f>
        <v>0.31</v>
      </c>
    </row>
    <row r="6458" spans="1:23" x14ac:dyDescent="0.35">
      <c r="A6458" s="1" t="s">
        <v>12292</v>
      </c>
      <c r="B6458" s="1" t="s">
        <v>8915</v>
      </c>
      <c r="C6458" s="8">
        <v>42587</v>
      </c>
      <c r="D6458" s="7">
        <v>42593</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36.717300000000002</v>
      </c>
      <c r="V6458" s="1">
        <f t="shared" si="100"/>
        <v>135.99</v>
      </c>
      <c r="W6458" s="30">
        <f>Orders[[#This Row],[Profit]]/Orders[[#This Row],[Sales]]</f>
        <v>0.27</v>
      </c>
    </row>
    <row r="6459" spans="1:23" x14ac:dyDescent="0.35">
      <c r="A6459" s="1" t="s">
        <v>17414</v>
      </c>
      <c r="B6459" s="1" t="s">
        <v>8915</v>
      </c>
      <c r="C6459" s="8">
        <v>42587</v>
      </c>
      <c r="D6459" s="7">
        <v>42593</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15.96</v>
      </c>
      <c r="S6459" s="1">
        <v>7</v>
      </c>
      <c r="T6459" s="1">
        <v>0</v>
      </c>
      <c r="U6459" s="1">
        <v>7.0224000000000002</v>
      </c>
      <c r="V6459" s="1">
        <f t="shared" si="100"/>
        <v>111.72</v>
      </c>
      <c r="W6459" s="30">
        <f>Orders[[#This Row],[Profit]]/Orders[[#This Row],[Sales]]</f>
        <v>0.44</v>
      </c>
    </row>
    <row r="6460" spans="1:23" x14ac:dyDescent="0.35">
      <c r="A6460" s="1" t="s">
        <v>17415</v>
      </c>
      <c r="B6460" s="1" t="s">
        <v>8916</v>
      </c>
      <c r="C6460" s="8">
        <v>43599</v>
      </c>
      <c r="D6460" s="7">
        <v>43602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1.0904</v>
      </c>
      <c r="V6460" s="1">
        <f t="shared" si="100"/>
        <v>7.52</v>
      </c>
      <c r="W6460" s="30">
        <f>Orders[[#This Row],[Profit]]/Orders[[#This Row],[Sales]]</f>
        <v>0.29000000000000004</v>
      </c>
    </row>
    <row r="6461" spans="1:23" x14ac:dyDescent="0.35">
      <c r="A6461" s="1" t="s">
        <v>16694</v>
      </c>
      <c r="B6461" s="1" t="s">
        <v>8916</v>
      </c>
      <c r="C6461" s="8">
        <v>43599</v>
      </c>
      <c r="D6461" s="7">
        <v>43602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c r="V6461" s="1">
        <f t="shared" si="100"/>
        <v>73.5</v>
      </c>
      <c r="W6461" s="30">
        <f>Orders[[#This Row],[Profit]]/Orders[[#This Row],[Sales]]</f>
        <v>0.45</v>
      </c>
    </row>
    <row r="6462" spans="1:23" x14ac:dyDescent="0.35">
      <c r="A6462" s="1" t="s">
        <v>17416</v>
      </c>
      <c r="B6462" s="1" t="s">
        <v>8916</v>
      </c>
      <c r="C6462" s="8">
        <v>43599</v>
      </c>
      <c r="D6462" s="7">
        <v>43602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c r="V6462" s="1">
        <f t="shared" si="100"/>
        <v>186</v>
      </c>
      <c r="W6462" s="30">
        <f>Orders[[#This Row],[Profit]]/Orders[[#This Row],[Sales]]</f>
        <v>0.25</v>
      </c>
    </row>
    <row r="6463" spans="1:23" x14ac:dyDescent="0.35">
      <c r="A6463" s="1" t="s">
        <v>17417</v>
      </c>
      <c r="B6463" s="1" t="s">
        <v>8916</v>
      </c>
      <c r="C6463" s="8">
        <v>43599</v>
      </c>
      <c r="D6463" s="7">
        <v>43602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18.893699999999999</v>
      </c>
      <c r="V6463" s="1">
        <f t="shared" si="100"/>
        <v>269.90999999999997</v>
      </c>
      <c r="W6463" s="30">
        <f>Orders[[#This Row],[Profit]]/Orders[[#This Row],[Sales]]</f>
        <v>0.21</v>
      </c>
    </row>
    <row r="6464" spans="1:23" x14ac:dyDescent="0.35">
      <c r="A6464" s="1" t="s">
        <v>17418</v>
      </c>
      <c r="B6464" s="1" t="s">
        <v>8916</v>
      </c>
      <c r="C6464" s="8">
        <v>43599</v>
      </c>
      <c r="D6464" s="7">
        <v>43602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23.5764</v>
      </c>
      <c r="V6464" s="1">
        <f t="shared" si="100"/>
        <v>523.91999999999996</v>
      </c>
      <c r="W6464" s="30">
        <f>Orders[[#This Row],[Profit]]/Orders[[#This Row],[Sales]]</f>
        <v>9.0000000000000011E-2</v>
      </c>
    </row>
    <row r="6465" spans="1:23" x14ac:dyDescent="0.35">
      <c r="A6465" s="1" t="s">
        <v>17419</v>
      </c>
      <c r="B6465" s="1" t="s">
        <v>8916</v>
      </c>
      <c r="C6465" s="8">
        <v>43599</v>
      </c>
      <c r="D6465" s="7">
        <v>43602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c r="V6465" s="1">
        <f t="shared" si="100"/>
        <v>370</v>
      </c>
      <c r="W6465" s="30">
        <f>Orders[[#This Row],[Profit]]/Orders[[#This Row],[Sales]]</f>
        <v>0.5</v>
      </c>
    </row>
    <row r="6466" spans="1:23" x14ac:dyDescent="0.35">
      <c r="A6466" s="1" t="s">
        <v>17420</v>
      </c>
      <c r="B6466" s="1" t="s">
        <v>8917</v>
      </c>
      <c r="C6466" s="8">
        <v>43365</v>
      </c>
      <c r="D6466" s="7">
        <v>43371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c r="V6466" s="1">
        <f t="shared" ref="V6466:V6529" si="101">PRODUCT(S6466,R6466)</f>
        <v>26.56</v>
      </c>
      <c r="W6466" s="30">
        <f>Orders[[#This Row],[Profit]]/Orders[[#This Row],[Sales]]</f>
        <v>0.48</v>
      </c>
    </row>
    <row r="6467" spans="1:23" x14ac:dyDescent="0.35">
      <c r="A6467" s="1" t="s">
        <v>17421</v>
      </c>
      <c r="B6467" s="1" t="s">
        <v>8918</v>
      </c>
      <c r="C6467" s="8">
        <v>43052</v>
      </c>
      <c r="D6467" s="7">
        <v>43056</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v>
      </c>
      <c r="S6467" s="1">
        <v>6</v>
      </c>
      <c r="T6467" s="1">
        <v>0.2</v>
      </c>
      <c r="U6467" s="1">
        <v>6.3719999999999999</v>
      </c>
      <c r="V6467" s="1">
        <f t="shared" si="101"/>
        <v>509.76</v>
      </c>
      <c r="W6467" s="30">
        <f>Orders[[#This Row],[Profit]]/Orders[[#This Row],[Sales]]</f>
        <v>7.5000000000000011E-2</v>
      </c>
    </row>
    <row r="6468" spans="1:23" x14ac:dyDescent="0.35">
      <c r="A6468" s="1" t="s">
        <v>17422</v>
      </c>
      <c r="B6468" s="1" t="s">
        <v>8919</v>
      </c>
      <c r="C6468" s="8">
        <v>43607</v>
      </c>
      <c r="D6468" s="7">
        <v>43610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25.330200000000001</v>
      </c>
      <c r="V6468" s="1">
        <f t="shared" si="101"/>
        <v>479.21999999999997</v>
      </c>
      <c r="W6468" s="30">
        <f>Orders[[#This Row],[Profit]]/Orders[[#This Row],[Sales]]</f>
        <v>0.37000000000000005</v>
      </c>
    </row>
    <row r="6469" spans="1:23" x14ac:dyDescent="0.35">
      <c r="A6469" s="1" t="s">
        <v>17423</v>
      </c>
      <c r="B6469" s="1" t="s">
        <v>8920</v>
      </c>
      <c r="C6469" s="8">
        <v>43436</v>
      </c>
      <c r="D6469" s="7">
        <v>43442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c r="V6469" s="1">
        <f t="shared" si="101"/>
        <v>10397</v>
      </c>
      <c r="W6469" s="30">
        <f>Orders[[#This Row],[Profit]]/Orders[[#This Row],[Sales]]</f>
        <v>0.27999999999999997</v>
      </c>
    </row>
    <row r="6470" spans="1:23" x14ac:dyDescent="0.35">
      <c r="A6470" s="1" t="s">
        <v>17424</v>
      </c>
      <c r="B6470" s="1" t="s">
        <v>8920</v>
      </c>
      <c r="C6470" s="8">
        <v>43436</v>
      </c>
      <c r="D6470" s="7">
        <v>43442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629.95000000000005</v>
      </c>
      <c r="S6470" s="1">
        <v>5</v>
      </c>
      <c r="T6470" s="1">
        <v>0</v>
      </c>
      <c r="U6470" s="1">
        <v>176.386</v>
      </c>
      <c r="V6470" s="1">
        <f t="shared" si="101"/>
        <v>3149.75</v>
      </c>
      <c r="W6470" s="30">
        <f>Orders[[#This Row],[Profit]]/Orders[[#This Row],[Sales]]</f>
        <v>0.27999999999999997</v>
      </c>
    </row>
    <row r="6471" spans="1:23" x14ac:dyDescent="0.35">
      <c r="A6471" s="1" t="s">
        <v>17425</v>
      </c>
      <c r="B6471" s="1" t="s">
        <v>8920</v>
      </c>
      <c r="C6471" s="8">
        <v>43436</v>
      </c>
      <c r="D6471" s="7">
        <v>43442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23.898599999999998</v>
      </c>
      <c r="V6471" s="1">
        <f t="shared" si="101"/>
        <v>434.52</v>
      </c>
      <c r="W6471" s="30">
        <f>Orders[[#This Row],[Profit]]/Orders[[#This Row],[Sales]]</f>
        <v>0.32999999999999996</v>
      </c>
    </row>
    <row r="6472" spans="1:23" x14ac:dyDescent="0.35">
      <c r="A6472" s="1" t="s">
        <v>17426</v>
      </c>
      <c r="B6472" s="1" t="s">
        <v>8921</v>
      </c>
      <c r="C6472" s="8">
        <v>42976</v>
      </c>
      <c r="D6472" s="7">
        <v>42980</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35.634599999999999</v>
      </c>
      <c r="V6472" s="1">
        <f t="shared" si="101"/>
        <v>263.95999999999998</v>
      </c>
      <c r="W6472" s="30">
        <f>Orders[[#This Row],[Profit]]/Orders[[#This Row],[Sales]]</f>
        <v>0.27</v>
      </c>
    </row>
    <row r="6473" spans="1:23" x14ac:dyDescent="0.35">
      <c r="A6473" s="1" t="s">
        <v>17427</v>
      </c>
      <c r="B6473" s="1" t="s">
        <v>8921</v>
      </c>
      <c r="C6473" s="8">
        <v>42976</v>
      </c>
      <c r="D6473" s="7">
        <v>42980</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11.452</v>
      </c>
      <c r="V6473" s="1">
        <f t="shared" si="101"/>
        <v>801.64</v>
      </c>
      <c r="W6473" s="30">
        <f>Orders[[#This Row],[Profit]]/Orders[[#This Row],[Sales]]</f>
        <v>0.1</v>
      </c>
    </row>
    <row r="6474" spans="1:23" x14ac:dyDescent="0.35">
      <c r="A6474" s="1" t="s">
        <v>17428</v>
      </c>
      <c r="B6474" s="1" t="s">
        <v>8922</v>
      </c>
      <c r="C6474" s="8">
        <v>42527</v>
      </c>
      <c r="D6474" s="7">
        <v>42531</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v>
      </c>
      <c r="S6474" s="1">
        <v>10</v>
      </c>
      <c r="T6474" s="1">
        <v>0.2</v>
      </c>
      <c r="U6474" s="1">
        <v>33.831000000000003</v>
      </c>
      <c r="V6474" s="1">
        <f t="shared" si="101"/>
        <v>1002.4</v>
      </c>
      <c r="W6474" s="30">
        <f>Orders[[#This Row],[Profit]]/Orders[[#This Row],[Sales]]</f>
        <v>0.33750000000000002</v>
      </c>
    </row>
    <row r="6475" spans="1:23" x14ac:dyDescent="0.35">
      <c r="A6475" s="1" t="s">
        <v>17429</v>
      </c>
      <c r="B6475" s="1" t="s">
        <v>8923</v>
      </c>
      <c r="C6475" s="8">
        <v>43177</v>
      </c>
      <c r="D6475" s="7">
        <v>43179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v>
      </c>
      <c r="S6475" s="1">
        <v>3</v>
      </c>
      <c r="T6475" s="1">
        <v>0.2</v>
      </c>
      <c r="U6475" s="1">
        <v>87.18</v>
      </c>
      <c r="V6475" s="1">
        <f t="shared" si="101"/>
        <v>2615.3999999999996</v>
      </c>
      <c r="W6475" s="30">
        <f>Orders[[#This Row],[Profit]]/Orders[[#This Row],[Sales]]</f>
        <v>0.10000000000000002</v>
      </c>
    </row>
    <row r="6476" spans="1:23" x14ac:dyDescent="0.35">
      <c r="A6476" s="1" t="s">
        <v>17430</v>
      </c>
      <c r="B6476" s="1" t="s">
        <v>8924</v>
      </c>
      <c r="C6476" s="8">
        <v>42383</v>
      </c>
      <c r="D6476" s="7">
        <v>42384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-53.285600000000002</v>
      </c>
      <c r="V6476" s="1">
        <f t="shared" si="101"/>
        <v>247.84</v>
      </c>
      <c r="W6476" s="30">
        <f>Orders[[#This Row],[Profit]]/Orders[[#This Row],[Sales]]</f>
        <v>-0.86</v>
      </c>
    </row>
    <row r="6477" spans="1:23" x14ac:dyDescent="0.35">
      <c r="A6477" s="1" t="s">
        <v>17431</v>
      </c>
      <c r="B6477" s="1" t="s">
        <v>8925</v>
      </c>
      <c r="C6477" s="8">
        <v>43619</v>
      </c>
      <c r="D6477" s="7">
        <v>43626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-3.4914000000000001</v>
      </c>
      <c r="V6477" s="1">
        <f t="shared" si="101"/>
        <v>13.662000000000001</v>
      </c>
      <c r="W6477" s="30">
        <f>Orders[[#This Row],[Profit]]/Orders[[#This Row],[Sales]]</f>
        <v>-0.76666666666666661</v>
      </c>
    </row>
    <row r="6478" spans="1:23" x14ac:dyDescent="0.35">
      <c r="A6478" s="1" t="s">
        <v>17432</v>
      </c>
      <c r="B6478" s="1" t="s">
        <v>8925</v>
      </c>
      <c r="C6478" s="8">
        <v>43619</v>
      </c>
      <c r="D6478" s="7">
        <v>43626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0.58499999999999996</v>
      </c>
      <c r="V6478" s="1">
        <f t="shared" si="101"/>
        <v>10.4</v>
      </c>
      <c r="W6478" s="30">
        <f>Orders[[#This Row],[Profit]]/Orders[[#This Row],[Sales]]</f>
        <v>0.11249999999999999</v>
      </c>
    </row>
    <row r="6479" spans="1:23" x14ac:dyDescent="0.35">
      <c r="A6479" s="1" t="s">
        <v>17433</v>
      </c>
      <c r="B6479" s="1" t="s">
        <v>8925</v>
      </c>
      <c r="C6479" s="8">
        <v>43619</v>
      </c>
      <c r="D6479" s="7">
        <v>43626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205.99199999999999</v>
      </c>
      <c r="S6479" s="1">
        <v>1</v>
      </c>
      <c r="T6479" s="1">
        <v>0.2</v>
      </c>
      <c r="U6479" s="1">
        <v>-2.5749</v>
      </c>
      <c r="V6479" s="1">
        <f t="shared" si="101"/>
        <v>205.99199999999999</v>
      </c>
      <c r="W6479" s="30">
        <f>Orders[[#This Row],[Profit]]/Orders[[#This Row],[Sales]]</f>
        <v>-1.2500000000000001E-2</v>
      </c>
    </row>
    <row r="6480" spans="1:23" x14ac:dyDescent="0.35">
      <c r="A6480" s="1" t="s">
        <v>17434</v>
      </c>
      <c r="B6480" s="1" t="s">
        <v>8925</v>
      </c>
      <c r="C6480" s="8">
        <v>43619</v>
      </c>
      <c r="D6480" s="7">
        <v>43626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v>
      </c>
      <c r="S6480" s="1">
        <v>3</v>
      </c>
      <c r="T6480" s="1">
        <v>0.2</v>
      </c>
      <c r="U6480" s="1">
        <v>5.4432</v>
      </c>
      <c r="V6480" s="1">
        <f t="shared" si="101"/>
        <v>46.655999999999999</v>
      </c>
      <c r="W6480" s="30">
        <f>Orders[[#This Row],[Profit]]/Orders[[#This Row],[Sales]]</f>
        <v>0.35000000000000003</v>
      </c>
    </row>
    <row r="6481" spans="1:23" x14ac:dyDescent="0.35">
      <c r="A6481" s="1" t="s">
        <v>17435</v>
      </c>
      <c r="B6481" s="1" t="s">
        <v>8925</v>
      </c>
      <c r="C6481" s="8">
        <v>43619</v>
      </c>
      <c r="D6481" s="7">
        <v>43626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v>
      </c>
      <c r="S6481" s="1">
        <v>5</v>
      </c>
      <c r="T6481" s="1">
        <v>0.2</v>
      </c>
      <c r="U6481" s="1">
        <v>50.396000000000001</v>
      </c>
      <c r="V6481" s="1">
        <f t="shared" si="101"/>
        <v>2519.7999999999997</v>
      </c>
      <c r="W6481" s="30">
        <f>Orders[[#This Row],[Profit]]/Orders[[#This Row],[Sales]]</f>
        <v>0.1</v>
      </c>
    </row>
    <row r="6482" spans="1:23" x14ac:dyDescent="0.35">
      <c r="A6482" s="1" t="s">
        <v>17436</v>
      </c>
      <c r="B6482" s="1" t="s">
        <v>8925</v>
      </c>
      <c r="C6482" s="8">
        <v>43619</v>
      </c>
      <c r="D6482" s="7">
        <v>43626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c r="V6482" s="1">
        <f t="shared" si="101"/>
        <v>171.304</v>
      </c>
      <c r="W6482" s="30">
        <f>Orders[[#This Row],[Profit]]/Orders[[#This Row],[Sales]]</f>
        <v>7.4999999999999997E-2</v>
      </c>
    </row>
    <row r="6483" spans="1:23" x14ac:dyDescent="0.35">
      <c r="A6483" s="1" t="s">
        <v>17437</v>
      </c>
      <c r="B6483" s="1" t="s">
        <v>8925</v>
      </c>
      <c r="C6483" s="8">
        <v>43619</v>
      </c>
      <c r="D6483" s="7">
        <v>43626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241.56800000000001</v>
      </c>
      <c r="S6483" s="1">
        <v>2</v>
      </c>
      <c r="T6483" s="1">
        <v>0.2</v>
      </c>
      <c r="U6483" s="1">
        <v>0</v>
      </c>
      <c r="V6483" s="1">
        <f t="shared" si="101"/>
        <v>483.13600000000002</v>
      </c>
      <c r="W6483" s="30">
        <f>Orders[[#This Row],[Profit]]/Orders[[#This Row],[Sales]]</f>
        <v>0</v>
      </c>
    </row>
    <row r="6484" spans="1:23" x14ac:dyDescent="0.35">
      <c r="A6484" s="1" t="s">
        <v>17438</v>
      </c>
      <c r="B6484" s="1" t="s">
        <v>8925</v>
      </c>
      <c r="C6484" s="8">
        <v>43619</v>
      </c>
      <c r="D6484" s="7">
        <v>43626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-4.1399999999999997</v>
      </c>
      <c r="V6484" s="1">
        <f t="shared" si="101"/>
        <v>220.8</v>
      </c>
      <c r="W6484" s="30">
        <f>Orders[[#This Row],[Profit]]/Orders[[#This Row],[Sales]]</f>
        <v>-3.7499999999999999E-2</v>
      </c>
    </row>
    <row r="6485" spans="1:23" x14ac:dyDescent="0.35">
      <c r="A6485" s="1" t="s">
        <v>17439</v>
      </c>
      <c r="B6485" s="1" t="s">
        <v>8926</v>
      </c>
      <c r="C6485" s="8">
        <v>43619</v>
      </c>
      <c r="D6485" s="7">
        <v>43625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-115.43040000000001</v>
      </c>
      <c r="V6485" s="1">
        <f t="shared" si="101"/>
        <v>769.53599999999994</v>
      </c>
      <c r="W6485" s="30">
        <f>Orders[[#This Row],[Profit]]/Orders[[#This Row],[Sales]]</f>
        <v>-0.30000000000000004</v>
      </c>
    </row>
    <row r="6486" spans="1:23" x14ac:dyDescent="0.35">
      <c r="A6486" s="1" t="s">
        <v>17440</v>
      </c>
      <c r="B6486" s="1" t="s">
        <v>8926</v>
      </c>
      <c r="C6486" s="8">
        <v>43619</v>
      </c>
      <c r="D6486" s="7">
        <v>43625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36.183599999999998</v>
      </c>
      <c r="V6486" s="1">
        <f t="shared" si="101"/>
        <v>471.96</v>
      </c>
      <c r="W6486" s="30">
        <f>Orders[[#This Row],[Profit]]/Orders[[#This Row],[Sales]]</f>
        <v>0.46</v>
      </c>
    </row>
    <row r="6487" spans="1:23" x14ac:dyDescent="0.35">
      <c r="A6487" s="1" t="s">
        <v>17441</v>
      </c>
      <c r="B6487" s="1" t="s">
        <v>8926</v>
      </c>
      <c r="C6487" s="8">
        <v>43619</v>
      </c>
      <c r="D6487" s="7">
        <v>43625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22.226400000000002</v>
      </c>
      <c r="V6487" s="1">
        <f t="shared" si="101"/>
        <v>181.44</v>
      </c>
      <c r="W6487" s="30">
        <f>Orders[[#This Row],[Profit]]/Orders[[#This Row],[Sales]]</f>
        <v>0.49000000000000005</v>
      </c>
    </row>
    <row r="6488" spans="1:23" x14ac:dyDescent="0.35">
      <c r="A6488" s="1" t="s">
        <v>17442</v>
      </c>
      <c r="B6488" s="1" t="s">
        <v>8927</v>
      </c>
      <c r="C6488" s="8">
        <v>42815</v>
      </c>
      <c r="D6488" s="7">
        <v>42820</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962.08</v>
      </c>
      <c r="S6488" s="1">
        <v>4</v>
      </c>
      <c r="T6488" s="1">
        <v>0.2</v>
      </c>
      <c r="U6488" s="1">
        <v>156.33799999999999</v>
      </c>
      <c r="V6488" s="1">
        <f t="shared" si="101"/>
        <v>3848.32</v>
      </c>
      <c r="W6488" s="30">
        <f>Orders[[#This Row],[Profit]]/Orders[[#This Row],[Sales]]</f>
        <v>0.16249999999999998</v>
      </c>
    </row>
    <row r="6489" spans="1:23" x14ac:dyDescent="0.35">
      <c r="A6489" s="1" t="s">
        <v>17443</v>
      </c>
      <c r="B6489" s="1" t="s">
        <v>8927</v>
      </c>
      <c r="C6489" s="8">
        <v>42815</v>
      </c>
      <c r="D6489" s="7">
        <v>42820</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v>
      </c>
      <c r="S6489" s="1">
        <v>3</v>
      </c>
      <c r="T6489" s="1">
        <v>0.7</v>
      </c>
      <c r="U6489" s="1">
        <v>-9.8462999999999994</v>
      </c>
      <c r="V6489" s="1">
        <f t="shared" si="101"/>
        <v>38.528999999999996</v>
      </c>
      <c r="W6489" s="30">
        <f>Orders[[#This Row],[Profit]]/Orders[[#This Row],[Sales]]</f>
        <v>-0.76666666666666661</v>
      </c>
    </row>
    <row r="6490" spans="1:23" x14ac:dyDescent="0.35">
      <c r="A6490" s="1" t="s">
        <v>17444</v>
      </c>
      <c r="B6490" s="1" t="s">
        <v>8927</v>
      </c>
      <c r="C6490" s="8">
        <v>42815</v>
      </c>
      <c r="D6490" s="7">
        <v>42820</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96.023200000000003</v>
      </c>
      <c r="V6490" s="1">
        <f t="shared" si="101"/>
        <v>4136.384</v>
      </c>
      <c r="W6490" s="30">
        <f>Orders[[#This Row],[Profit]]/Orders[[#This Row],[Sales]]</f>
        <v>0.32500000000000001</v>
      </c>
    </row>
    <row r="6491" spans="1:23" x14ac:dyDescent="0.35">
      <c r="A6491" s="1" t="s">
        <v>17445</v>
      </c>
      <c r="B6491" s="1" t="s">
        <v>8928</v>
      </c>
      <c r="C6491" s="8">
        <v>43727</v>
      </c>
      <c r="D6491" s="7">
        <v>43732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v>
      </c>
      <c r="S6491" s="1">
        <v>5</v>
      </c>
      <c r="T6491" s="1">
        <v>0</v>
      </c>
      <c r="U6491" s="1">
        <v>15.552</v>
      </c>
      <c r="V6491" s="1">
        <f t="shared" si="101"/>
        <v>162</v>
      </c>
      <c r="W6491" s="30">
        <f>Orders[[#This Row],[Profit]]/Orders[[#This Row],[Sales]]</f>
        <v>0.48</v>
      </c>
    </row>
    <row r="6492" spans="1:23" x14ac:dyDescent="0.35">
      <c r="A6492" s="1" t="s">
        <v>17446</v>
      </c>
      <c r="B6492" s="1" t="s">
        <v>8929</v>
      </c>
      <c r="C6492" s="8">
        <v>42628</v>
      </c>
      <c r="D6492" s="7">
        <v>42632</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103.93600000000001</v>
      </c>
      <c r="S6492" s="1">
        <v>4</v>
      </c>
      <c r="T6492" s="1">
        <v>0.2</v>
      </c>
      <c r="U6492" s="1">
        <v>16.889600000000002</v>
      </c>
      <c r="V6492" s="1">
        <f t="shared" si="101"/>
        <v>415.74400000000003</v>
      </c>
      <c r="W6492" s="30">
        <f>Orders[[#This Row],[Profit]]/Orders[[#This Row],[Sales]]</f>
        <v>0.16250000000000001</v>
      </c>
    </row>
    <row r="6493" spans="1:23" x14ac:dyDescent="0.35">
      <c r="A6493" s="1" t="s">
        <v>17447</v>
      </c>
      <c r="B6493" s="1" t="s">
        <v>8930</v>
      </c>
      <c r="C6493" s="8">
        <v>43424</v>
      </c>
      <c r="D6493" s="7">
        <v>43429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10.8588</v>
      </c>
      <c r="V6493" s="1">
        <f t="shared" si="101"/>
        <v>579.13599999999997</v>
      </c>
      <c r="W6493" s="30">
        <f>Orders[[#This Row],[Profit]]/Orders[[#This Row],[Sales]]</f>
        <v>3.7500000000000006E-2</v>
      </c>
    </row>
    <row r="6494" spans="1:23" x14ac:dyDescent="0.35">
      <c r="A6494" s="1" t="s">
        <v>17448</v>
      </c>
      <c r="B6494" s="1" t="s">
        <v>8930</v>
      </c>
      <c r="C6494" s="8">
        <v>43424</v>
      </c>
      <c r="D6494" s="7">
        <v>43429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4.4684999999999997</v>
      </c>
      <c r="V6494" s="1">
        <f t="shared" si="101"/>
        <v>198.6</v>
      </c>
      <c r="W6494" s="30">
        <f>Orders[[#This Row],[Profit]]/Orders[[#This Row],[Sales]]</f>
        <v>0.11249999999999999</v>
      </c>
    </row>
    <row r="6495" spans="1:23" x14ac:dyDescent="0.35">
      <c r="A6495" s="1" t="s">
        <v>17449</v>
      </c>
      <c r="B6495" s="1" t="s">
        <v>8930</v>
      </c>
      <c r="C6495" s="8">
        <v>43424</v>
      </c>
      <c r="D6495" s="7">
        <v>43429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24.476800000000001</v>
      </c>
      <c r="V6495" s="1">
        <f t="shared" si="101"/>
        <v>979.072</v>
      </c>
      <c r="W6495" s="30">
        <f>Orders[[#This Row],[Profit]]/Orders[[#This Row],[Sales]]</f>
        <v>0.1</v>
      </c>
    </row>
    <row r="6496" spans="1:23" x14ac:dyDescent="0.35">
      <c r="A6496" s="1" t="s">
        <v>17450</v>
      </c>
      <c r="B6496" s="1" t="s">
        <v>8931</v>
      </c>
      <c r="C6496" s="8">
        <v>43766</v>
      </c>
      <c r="D6496" s="7">
        <v>43770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c r="V6496" s="1">
        <f t="shared" si="101"/>
        <v>48</v>
      </c>
      <c r="W6496" s="30">
        <f>Orders[[#This Row],[Profit]]/Orders[[#This Row],[Sales]]</f>
        <v>-0.1125</v>
      </c>
    </row>
    <row r="6497" spans="1:23" x14ac:dyDescent="0.35">
      <c r="A6497" s="1" t="s">
        <v>17451</v>
      </c>
      <c r="B6497" s="1" t="s">
        <v>8931</v>
      </c>
      <c r="C6497" s="8">
        <v>43766</v>
      </c>
      <c r="D6497" s="7">
        <v>43770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v>
      </c>
      <c r="S6497" s="1">
        <v>3</v>
      </c>
      <c r="T6497" s="1">
        <v>0.2</v>
      </c>
      <c r="U6497" s="1">
        <v>5.4432</v>
      </c>
      <c r="V6497" s="1">
        <f t="shared" si="101"/>
        <v>46.655999999999999</v>
      </c>
      <c r="W6497" s="30">
        <f>Orders[[#This Row],[Profit]]/Orders[[#This Row],[Sales]]</f>
        <v>0.35000000000000003</v>
      </c>
    </row>
    <row r="6498" spans="1:23" x14ac:dyDescent="0.35">
      <c r="A6498" s="1" t="s">
        <v>17452</v>
      </c>
      <c r="B6498" s="1" t="s">
        <v>8931</v>
      </c>
      <c r="C6498" s="8">
        <v>43766</v>
      </c>
      <c r="D6498" s="7">
        <v>43770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26.175999999999998</v>
      </c>
      <c r="S6498" s="1">
        <v>2</v>
      </c>
      <c r="T6498" s="1">
        <v>0.2</v>
      </c>
      <c r="U6498" s="1">
        <v>-3.2719999999999998</v>
      </c>
      <c r="V6498" s="1">
        <f t="shared" si="101"/>
        <v>52.351999999999997</v>
      </c>
      <c r="W6498" s="30">
        <f>Orders[[#This Row],[Profit]]/Orders[[#This Row],[Sales]]</f>
        <v>-0.125</v>
      </c>
    </row>
    <row r="6499" spans="1:23" x14ac:dyDescent="0.35">
      <c r="A6499" s="1" t="s">
        <v>17453</v>
      </c>
      <c r="B6499" s="1" t="s">
        <v>8932</v>
      </c>
      <c r="C6499" s="8">
        <v>42940</v>
      </c>
      <c r="D6499" s="7">
        <v>42944</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6.0726000000000004</v>
      </c>
      <c r="V6499" s="1">
        <f t="shared" si="101"/>
        <v>62.820000000000007</v>
      </c>
      <c r="W6499" s="30">
        <f>Orders[[#This Row],[Profit]]/Orders[[#This Row],[Sales]]</f>
        <v>0.28999999999999998</v>
      </c>
    </row>
    <row r="6500" spans="1:23" x14ac:dyDescent="0.35">
      <c r="A6500" s="1" t="s">
        <v>17454</v>
      </c>
      <c r="B6500" s="1" t="s">
        <v>8932</v>
      </c>
      <c r="C6500" s="8">
        <v>42940</v>
      </c>
      <c r="D6500" s="7">
        <v>42944</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62.141399999999997</v>
      </c>
      <c r="V6500" s="1">
        <f t="shared" si="101"/>
        <v>1215.81</v>
      </c>
      <c r="W6500" s="30">
        <f>Orders[[#This Row],[Profit]]/Orders[[#This Row],[Sales]]</f>
        <v>0.45999999999999996</v>
      </c>
    </row>
    <row r="6501" spans="1:23" x14ac:dyDescent="0.35">
      <c r="A6501" s="1" t="s">
        <v>17455</v>
      </c>
      <c r="B6501" s="1" t="s">
        <v>8932</v>
      </c>
      <c r="C6501" s="8">
        <v>42940</v>
      </c>
      <c r="D6501" s="7">
        <v>42944</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279.86</v>
      </c>
      <c r="S6501" s="1">
        <v>14</v>
      </c>
      <c r="T6501" s="1">
        <v>0</v>
      </c>
      <c r="U6501" s="1">
        <v>64.367800000000003</v>
      </c>
      <c r="V6501" s="1">
        <f t="shared" si="101"/>
        <v>3918.04</v>
      </c>
      <c r="W6501" s="30">
        <f>Orders[[#This Row],[Profit]]/Orders[[#This Row],[Sales]]</f>
        <v>0.23</v>
      </c>
    </row>
    <row r="6502" spans="1:23" x14ac:dyDescent="0.35">
      <c r="A6502" s="1" t="s">
        <v>17456</v>
      </c>
      <c r="B6502" s="1" t="s">
        <v>8932</v>
      </c>
      <c r="C6502" s="8">
        <v>42940</v>
      </c>
      <c r="D6502" s="7">
        <v>42944</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41.427599999999998</v>
      </c>
      <c r="V6502" s="1">
        <f t="shared" si="101"/>
        <v>540.36</v>
      </c>
      <c r="W6502" s="30">
        <f>Orders[[#This Row],[Profit]]/Orders[[#This Row],[Sales]]</f>
        <v>0.45999999999999996</v>
      </c>
    </row>
    <row r="6503" spans="1:23" x14ac:dyDescent="0.35">
      <c r="A6503" s="1" t="s">
        <v>17457</v>
      </c>
      <c r="B6503" s="1" t="s">
        <v>8935</v>
      </c>
      <c r="C6503" s="8">
        <v>42676</v>
      </c>
      <c r="D6503" s="7">
        <v>42680</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539.96400000000006</v>
      </c>
      <c r="S6503" s="1">
        <v>6</v>
      </c>
      <c r="T6503" s="1">
        <v>0.4</v>
      </c>
      <c r="U6503" s="1">
        <v>-107.9928</v>
      </c>
      <c r="V6503" s="1">
        <f t="shared" si="101"/>
        <v>3239.7840000000006</v>
      </c>
      <c r="W6503" s="30">
        <f>Orders[[#This Row],[Profit]]/Orders[[#This Row],[Sales]]</f>
        <v>-0.19999999999999998</v>
      </c>
    </row>
    <row r="6504" spans="1:23" x14ac:dyDescent="0.35">
      <c r="A6504" s="1" t="s">
        <v>17458</v>
      </c>
      <c r="B6504" s="1" t="s">
        <v>8935</v>
      </c>
      <c r="C6504" s="8">
        <v>42676</v>
      </c>
      <c r="D6504" s="7">
        <v>42680</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v>
      </c>
      <c r="V6504" s="1">
        <f t="shared" si="101"/>
        <v>351.62400000000002</v>
      </c>
      <c r="W6504" s="30">
        <f>Orders[[#This Row],[Profit]]/Orders[[#This Row],[Sales]]</f>
        <v>-0.2</v>
      </c>
    </row>
    <row r="6505" spans="1:23" x14ac:dyDescent="0.35">
      <c r="A6505" s="1" t="s">
        <v>17459</v>
      </c>
      <c r="B6505" s="1" t="s">
        <v>8935</v>
      </c>
      <c r="C6505" s="8">
        <v>42676</v>
      </c>
      <c r="D6505" s="7">
        <v>42680</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c r="V6505" s="1">
        <f t="shared" si="101"/>
        <v>57.725999999999999</v>
      </c>
      <c r="W6505" s="30">
        <f>Orders[[#This Row],[Profit]]/Orders[[#This Row],[Sales]]</f>
        <v>-0.7</v>
      </c>
    </row>
    <row r="6506" spans="1:23" x14ac:dyDescent="0.35">
      <c r="A6506" s="1" t="s">
        <v>17460</v>
      </c>
      <c r="B6506" s="1" t="s">
        <v>8936</v>
      </c>
      <c r="C6506" s="8">
        <v>43786</v>
      </c>
      <c r="D6506" s="7">
        <v>43791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1247.6400000000001</v>
      </c>
      <c r="S6506" s="1">
        <v>3</v>
      </c>
      <c r="T6506" s="1">
        <v>0</v>
      </c>
      <c r="U6506" s="1">
        <v>349.33920000000001</v>
      </c>
      <c r="V6506" s="1">
        <f t="shared" si="101"/>
        <v>3742.92</v>
      </c>
      <c r="W6506" s="30">
        <f>Orders[[#This Row],[Profit]]/Orders[[#This Row],[Sales]]</f>
        <v>0.27999999999999997</v>
      </c>
    </row>
    <row r="6507" spans="1:23" x14ac:dyDescent="0.35">
      <c r="A6507" s="1" t="s">
        <v>17461</v>
      </c>
      <c r="B6507" s="1" t="s">
        <v>8937</v>
      </c>
      <c r="C6507" s="8">
        <v>43277</v>
      </c>
      <c r="D6507" s="7">
        <v>43281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0.46410000000000001</v>
      </c>
      <c r="V6507" s="1">
        <f t="shared" si="101"/>
        <v>15.912000000000001</v>
      </c>
      <c r="W6507" s="30">
        <f>Orders[[#This Row],[Profit]]/Orders[[#This Row],[Sales]]</f>
        <v>8.7499999999999994E-2</v>
      </c>
    </row>
    <row r="6508" spans="1:23" x14ac:dyDescent="0.35">
      <c r="A6508" s="1" t="s">
        <v>17462</v>
      </c>
      <c r="B6508" s="1" t="s">
        <v>8940</v>
      </c>
      <c r="C6508" s="8">
        <v>43382</v>
      </c>
      <c r="D6508" s="7">
        <v>43384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19.135999999999999</v>
      </c>
      <c r="S6508" s="1">
        <v>4</v>
      </c>
      <c r="T6508" s="1">
        <v>0.2</v>
      </c>
      <c r="U6508" s="1">
        <v>5.98</v>
      </c>
      <c r="V6508" s="1">
        <f t="shared" si="101"/>
        <v>76.543999999999997</v>
      </c>
      <c r="W6508" s="30">
        <f>Orders[[#This Row],[Profit]]/Orders[[#This Row],[Sales]]</f>
        <v>0.31250000000000006</v>
      </c>
    </row>
    <row r="6509" spans="1:23" x14ac:dyDescent="0.35">
      <c r="A6509" s="1" t="s">
        <v>17463</v>
      </c>
      <c r="B6509" s="1" t="s">
        <v>8940</v>
      </c>
      <c r="C6509" s="8">
        <v>43382</v>
      </c>
      <c r="D6509" s="7">
        <v>43384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332.83199999999999</v>
      </c>
      <c r="S6509" s="1">
        <v>4</v>
      </c>
      <c r="T6509" s="1">
        <v>0.2</v>
      </c>
      <c r="U6509" s="1">
        <v>-24.962399999999999</v>
      </c>
      <c r="V6509" s="1">
        <f t="shared" si="101"/>
        <v>1331.328</v>
      </c>
      <c r="W6509" s="30">
        <f>Orders[[#This Row],[Profit]]/Orders[[#This Row],[Sales]]</f>
        <v>-7.4999999999999997E-2</v>
      </c>
    </row>
    <row r="6510" spans="1:23" x14ac:dyDescent="0.35">
      <c r="A6510" s="1" t="s">
        <v>17464</v>
      </c>
      <c r="B6510" s="1" t="s">
        <v>8941</v>
      </c>
      <c r="C6510" s="8">
        <v>43819</v>
      </c>
      <c r="D6510" s="7">
        <v>43825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c r="V6510" s="1">
        <f t="shared" si="101"/>
        <v>1399.5</v>
      </c>
      <c r="W6510" s="30">
        <f>Orders[[#This Row],[Profit]]/Orders[[#This Row],[Sales]]</f>
        <v>0.4900000000000001</v>
      </c>
    </row>
    <row r="6511" spans="1:23" x14ac:dyDescent="0.35">
      <c r="A6511" s="1" t="s">
        <v>17465</v>
      </c>
      <c r="B6511" s="1" t="s">
        <v>8941</v>
      </c>
      <c r="C6511" s="8">
        <v>43819</v>
      </c>
      <c r="D6511" s="7">
        <v>43825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50.351999999999997</v>
      </c>
      <c r="S6511" s="1">
        <v>3</v>
      </c>
      <c r="T6511" s="1">
        <v>0.2</v>
      </c>
      <c r="U6511" s="1">
        <v>17.623200000000001</v>
      </c>
      <c r="V6511" s="1">
        <f t="shared" si="101"/>
        <v>151.05599999999998</v>
      </c>
      <c r="W6511" s="30">
        <f>Orders[[#This Row],[Profit]]/Orders[[#This Row],[Sales]]</f>
        <v>0.35000000000000003</v>
      </c>
    </row>
    <row r="6512" spans="1:23" x14ac:dyDescent="0.35">
      <c r="A6512" s="1" t="s">
        <v>17466</v>
      </c>
      <c r="B6512" s="1" t="s">
        <v>8941</v>
      </c>
      <c r="C6512" s="8">
        <v>43819</v>
      </c>
      <c r="D6512" s="7">
        <v>43825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34.020000000000003</v>
      </c>
      <c r="S6512" s="1">
        <v>3</v>
      </c>
      <c r="T6512" s="1">
        <v>0</v>
      </c>
      <c r="U6512" s="1">
        <v>16.669799999999999</v>
      </c>
      <c r="V6512" s="1">
        <f t="shared" si="101"/>
        <v>102.06</v>
      </c>
      <c r="W6512" s="30">
        <f>Orders[[#This Row],[Profit]]/Orders[[#This Row],[Sales]]</f>
        <v>0.48999999999999994</v>
      </c>
    </row>
    <row r="6513" spans="1:23" x14ac:dyDescent="0.35">
      <c r="A6513" s="1" t="s">
        <v>17467</v>
      </c>
      <c r="B6513" s="1" t="s">
        <v>8942</v>
      </c>
      <c r="C6513" s="8">
        <v>43530</v>
      </c>
      <c r="D6513" s="7">
        <v>43534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c r="V6513" s="1">
        <f t="shared" si="101"/>
        <v>143.28</v>
      </c>
      <c r="W6513" s="30">
        <f>Orders[[#This Row],[Profit]]/Orders[[#This Row],[Sales]]</f>
        <v>0.33999999999999997</v>
      </c>
    </row>
    <row r="6514" spans="1:23" x14ac:dyDescent="0.35">
      <c r="A6514" s="1" t="s">
        <v>17468</v>
      </c>
      <c r="B6514" s="1" t="s">
        <v>8942</v>
      </c>
      <c r="C6514" s="8">
        <v>43530</v>
      </c>
      <c r="D6514" s="7">
        <v>43534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c r="V6514" s="1">
        <f t="shared" si="101"/>
        <v>46.08</v>
      </c>
      <c r="W6514" s="30">
        <f>Orders[[#This Row],[Profit]]/Orders[[#This Row],[Sales]]</f>
        <v>0.49000000000000005</v>
      </c>
    </row>
    <row r="6515" spans="1:23" x14ac:dyDescent="0.35">
      <c r="A6515" s="1" t="s">
        <v>17469</v>
      </c>
      <c r="B6515" s="1" t="s">
        <v>8942</v>
      </c>
      <c r="C6515" s="8">
        <v>43530</v>
      </c>
      <c r="D6515" s="7">
        <v>43534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c r="V6515" s="1">
        <f t="shared" si="101"/>
        <v>2008.51</v>
      </c>
      <c r="W6515" s="30">
        <f>Orders[[#This Row],[Profit]]/Orders[[#This Row],[Sales]]</f>
        <v>0.49</v>
      </c>
    </row>
    <row r="6516" spans="1:23" x14ac:dyDescent="0.35">
      <c r="A6516" s="1" t="s">
        <v>17470</v>
      </c>
      <c r="B6516" s="1" t="s">
        <v>8942</v>
      </c>
      <c r="C6516" s="8">
        <v>43530</v>
      </c>
      <c r="D6516" s="7">
        <v>43534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206.38399999999999</v>
      </c>
      <c r="S6516" s="1">
        <v>2</v>
      </c>
      <c r="T6516" s="1">
        <v>0.2</v>
      </c>
      <c r="U6516" s="1">
        <v>23.2182</v>
      </c>
      <c r="V6516" s="1">
        <f t="shared" si="101"/>
        <v>412.76799999999997</v>
      </c>
      <c r="W6516" s="30">
        <f>Orders[[#This Row],[Profit]]/Orders[[#This Row],[Sales]]</f>
        <v>0.1125</v>
      </c>
    </row>
    <row r="6517" spans="1:23" x14ac:dyDescent="0.35">
      <c r="A6517" s="1" t="s">
        <v>17471</v>
      </c>
      <c r="B6517" s="1" t="s">
        <v>8943</v>
      </c>
      <c r="C6517" s="8">
        <v>43723</v>
      </c>
      <c r="D6517" s="7">
        <v>43727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v>
      </c>
      <c r="S6517" s="1">
        <v>3</v>
      </c>
      <c r="T6517" s="1">
        <v>0.2</v>
      </c>
      <c r="U6517" s="1">
        <v>0</v>
      </c>
      <c r="V6517" s="1">
        <f t="shared" si="101"/>
        <v>655.05600000000004</v>
      </c>
      <c r="W6517" s="30">
        <f>Orders[[#This Row],[Profit]]/Orders[[#This Row],[Sales]]</f>
        <v>0</v>
      </c>
    </row>
    <row r="6518" spans="1:23" x14ac:dyDescent="0.35">
      <c r="A6518" s="1" t="s">
        <v>17472</v>
      </c>
      <c r="B6518" s="1" t="s">
        <v>8943</v>
      </c>
      <c r="C6518" s="8">
        <v>43723</v>
      </c>
      <c r="D6518" s="7">
        <v>43727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105.98</v>
      </c>
      <c r="V6518" s="1">
        <f t="shared" si="101"/>
        <v>2649.5</v>
      </c>
      <c r="W6518" s="30">
        <f>Orders[[#This Row],[Profit]]/Orders[[#This Row],[Sales]]</f>
        <v>0.2</v>
      </c>
    </row>
    <row r="6519" spans="1:23" x14ac:dyDescent="0.35">
      <c r="A6519" s="1" t="s">
        <v>17473</v>
      </c>
      <c r="B6519" s="1" t="s">
        <v>8943</v>
      </c>
      <c r="C6519" s="8">
        <v>43723</v>
      </c>
      <c r="D6519" s="7">
        <v>43727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c r="V6519" s="1">
        <f t="shared" si="101"/>
        <v>993</v>
      </c>
      <c r="W6519" s="30">
        <f>Orders[[#This Row],[Profit]]/Orders[[#This Row],[Sales]]</f>
        <v>0.42000000000000004</v>
      </c>
    </row>
    <row r="6520" spans="1:23" x14ac:dyDescent="0.35">
      <c r="A6520" s="1" t="s">
        <v>17474</v>
      </c>
      <c r="B6520" s="1" t="s">
        <v>8943</v>
      </c>
      <c r="C6520" s="8">
        <v>43723</v>
      </c>
      <c r="D6520" s="7">
        <v>43727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30.508800000000001</v>
      </c>
      <c r="V6520" s="1">
        <f t="shared" si="101"/>
        <v>217.92</v>
      </c>
      <c r="W6520" s="30">
        <f>Orders[[#This Row],[Profit]]/Orders[[#This Row],[Sales]]</f>
        <v>0.28000000000000003</v>
      </c>
    </row>
    <row r="6521" spans="1:23" x14ac:dyDescent="0.35">
      <c r="A6521" s="1" t="s">
        <v>17475</v>
      </c>
      <c r="B6521" s="1" t="s">
        <v>8943</v>
      </c>
      <c r="C6521" s="8">
        <v>43723</v>
      </c>
      <c r="D6521" s="7">
        <v>43727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0.84</v>
      </c>
      <c r="V6521" s="1">
        <f t="shared" si="101"/>
        <v>2.6880000000000002</v>
      </c>
      <c r="W6521" s="30">
        <f>Orders[[#This Row],[Profit]]/Orders[[#This Row],[Sales]]</f>
        <v>0.31249999999999994</v>
      </c>
    </row>
    <row r="6522" spans="1:23" x14ac:dyDescent="0.35">
      <c r="A6522" s="1" t="s">
        <v>17476</v>
      </c>
      <c r="B6522" s="1" t="s">
        <v>8944</v>
      </c>
      <c r="C6522" s="8">
        <v>43481</v>
      </c>
      <c r="D6522" s="7">
        <v>43483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c r="V6522" s="1">
        <f t="shared" si="101"/>
        <v>21775.84</v>
      </c>
      <c r="W6522" s="30">
        <f>Orders[[#This Row],[Profit]]/Orders[[#This Row],[Sales]]</f>
        <v>0.45999999999999996</v>
      </c>
    </row>
    <row r="6523" spans="1:23" x14ac:dyDescent="0.35">
      <c r="A6523" s="1" t="s">
        <v>17477</v>
      </c>
      <c r="B6523" s="1" t="s">
        <v>8944</v>
      </c>
      <c r="C6523" s="8">
        <v>43481</v>
      </c>
      <c r="D6523" s="7">
        <v>43483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c r="V6523" s="1">
        <f t="shared" si="101"/>
        <v>908.01</v>
      </c>
      <c r="W6523" s="30">
        <f>Orders[[#This Row],[Profit]]/Orders[[#This Row],[Sales]]</f>
        <v>0.24</v>
      </c>
    </row>
    <row r="6524" spans="1:23" x14ac:dyDescent="0.35">
      <c r="A6524" s="1" t="s">
        <v>17478</v>
      </c>
      <c r="B6524" s="1" t="s">
        <v>8944</v>
      </c>
      <c r="C6524" s="8">
        <v>43481</v>
      </c>
      <c r="D6524" s="7">
        <v>43483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25.2315</v>
      </c>
      <c r="V6524" s="1">
        <f t="shared" si="101"/>
        <v>392.49</v>
      </c>
      <c r="W6524" s="30">
        <f>Orders[[#This Row],[Profit]]/Orders[[#This Row],[Sales]]</f>
        <v>0.45</v>
      </c>
    </row>
    <row r="6525" spans="1:23" x14ac:dyDescent="0.35">
      <c r="A6525" s="1" t="s">
        <v>17479</v>
      </c>
      <c r="B6525" s="1" t="s">
        <v>8947</v>
      </c>
      <c r="C6525" s="8">
        <v>43288</v>
      </c>
      <c r="D6525" s="7">
        <v>43294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3.2759999999999998</v>
      </c>
      <c r="V6525" s="1">
        <f t="shared" si="101"/>
        <v>20.16</v>
      </c>
      <c r="W6525" s="30">
        <f>Orders[[#This Row],[Profit]]/Orders[[#This Row],[Sales]]</f>
        <v>0.32499999999999996</v>
      </c>
    </row>
    <row r="6526" spans="1:23" x14ac:dyDescent="0.35">
      <c r="A6526" s="1" t="s">
        <v>17480</v>
      </c>
      <c r="B6526" s="1" t="s">
        <v>8947</v>
      </c>
      <c r="C6526" s="8">
        <v>43288</v>
      </c>
      <c r="D6526" s="7">
        <v>43294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59.994</v>
      </c>
      <c r="S6526" s="1">
        <v>1</v>
      </c>
      <c r="T6526" s="1">
        <v>0.4</v>
      </c>
      <c r="U6526" s="1">
        <v>-12.998699999999999</v>
      </c>
      <c r="V6526" s="1">
        <f t="shared" si="101"/>
        <v>59.994</v>
      </c>
      <c r="W6526" s="30">
        <f>Orders[[#This Row],[Profit]]/Orders[[#This Row],[Sales]]</f>
        <v>-0.21666666666666665</v>
      </c>
    </row>
    <row r="6527" spans="1:23" x14ac:dyDescent="0.35">
      <c r="A6527" s="1" t="s">
        <v>17481</v>
      </c>
      <c r="B6527" s="1" t="s">
        <v>8947</v>
      </c>
      <c r="C6527" s="8">
        <v>43288</v>
      </c>
      <c r="D6527" s="7">
        <v>43294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c r="V6527" s="1">
        <f t="shared" si="101"/>
        <v>28.574999999999999</v>
      </c>
      <c r="W6527" s="30">
        <f>Orders[[#This Row],[Profit]]/Orders[[#This Row],[Sales]]</f>
        <v>-0.83333333333333337</v>
      </c>
    </row>
    <row r="6528" spans="1:23" x14ac:dyDescent="0.35">
      <c r="A6528" s="1" t="s">
        <v>17482</v>
      </c>
      <c r="B6528" s="1" t="s">
        <v>8947</v>
      </c>
      <c r="C6528" s="8">
        <v>43288</v>
      </c>
      <c r="D6528" s="7">
        <v>43294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v>
      </c>
      <c r="S6528" s="1">
        <v>5</v>
      </c>
      <c r="T6528" s="1">
        <v>0.7</v>
      </c>
      <c r="U6528" s="1">
        <v>-7.85</v>
      </c>
      <c r="V6528" s="1">
        <f t="shared" si="101"/>
        <v>47.1</v>
      </c>
      <c r="W6528" s="30">
        <f>Orders[[#This Row],[Profit]]/Orders[[#This Row],[Sales]]</f>
        <v>-0.83333333333333326</v>
      </c>
    </row>
    <row r="6529" spans="1:23" x14ac:dyDescent="0.35">
      <c r="A6529" s="1" t="s">
        <v>17483</v>
      </c>
      <c r="B6529" s="1" t="s">
        <v>8948</v>
      </c>
      <c r="C6529" s="8">
        <v>43457</v>
      </c>
      <c r="D6529" s="7">
        <v>43462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c r="V6529" s="1">
        <f t="shared" si="101"/>
        <v>7999.84</v>
      </c>
      <c r="W6529" s="30">
        <f>Orders[[#This Row],[Profit]]/Orders[[#This Row],[Sales]]</f>
        <v>0.44999999999999996</v>
      </c>
    </row>
    <row r="6530" spans="1:23" x14ac:dyDescent="0.35">
      <c r="A6530" s="1" t="s">
        <v>17484</v>
      </c>
      <c r="B6530" s="1" t="s">
        <v>8949</v>
      </c>
      <c r="C6530" s="8">
        <v>42726</v>
      </c>
      <c r="D6530" s="7">
        <v>42730</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56.264000000000003</v>
      </c>
      <c r="V6530" s="1">
        <f t="shared" ref="V6530:V6593" si="102">PRODUCT(S6530,R6530)</f>
        <v>865.6</v>
      </c>
      <c r="W6530" s="30">
        <f>Orders[[#This Row],[Profit]]/Orders[[#This Row],[Sales]]</f>
        <v>0.26</v>
      </c>
    </row>
    <row r="6531" spans="1:23" x14ac:dyDescent="0.35">
      <c r="A6531" s="1" t="s">
        <v>17485</v>
      </c>
      <c r="B6531" s="1" t="s">
        <v>8952</v>
      </c>
      <c r="C6531" s="8">
        <v>42423</v>
      </c>
      <c r="D6531" s="7">
        <v>42427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6.9359999999999999</v>
      </c>
      <c r="S6531" s="1">
        <v>3</v>
      </c>
      <c r="T6531" s="1">
        <v>0.2</v>
      </c>
      <c r="U6531" s="1">
        <v>2.3409</v>
      </c>
      <c r="V6531" s="1">
        <f t="shared" si="102"/>
        <v>20.808</v>
      </c>
      <c r="W6531" s="30">
        <f>Orders[[#This Row],[Profit]]/Orders[[#This Row],[Sales]]</f>
        <v>0.33750000000000002</v>
      </c>
    </row>
    <row r="6532" spans="1:23" x14ac:dyDescent="0.35">
      <c r="A6532" s="1" t="s">
        <v>17486</v>
      </c>
      <c r="B6532" s="1" t="s">
        <v>8952</v>
      </c>
      <c r="C6532" s="8">
        <v>42423</v>
      </c>
      <c r="D6532" s="7">
        <v>42427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4.4279999999999999</v>
      </c>
      <c r="S6532" s="1">
        <v>3</v>
      </c>
      <c r="T6532" s="1">
        <v>0.8</v>
      </c>
      <c r="U6532" s="1">
        <v>-6.8634000000000004</v>
      </c>
      <c r="V6532" s="1">
        <f t="shared" si="102"/>
        <v>13.283999999999999</v>
      </c>
      <c r="W6532" s="30">
        <f>Orders[[#This Row],[Profit]]/Orders[[#This Row],[Sales]]</f>
        <v>-1.55</v>
      </c>
    </row>
    <row r="6533" spans="1:23" x14ac:dyDescent="0.35">
      <c r="A6533" s="1" t="s">
        <v>17487</v>
      </c>
      <c r="B6533" s="1" t="s">
        <v>8953</v>
      </c>
      <c r="C6533" s="8">
        <v>43803</v>
      </c>
      <c r="D6533" s="7">
        <v>43807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2.552</v>
      </c>
      <c r="V6533" s="1">
        <f t="shared" si="102"/>
        <v>44</v>
      </c>
      <c r="W6533" s="30">
        <f>Orders[[#This Row],[Profit]]/Orders[[#This Row],[Sales]]</f>
        <v>0.28999999999999998</v>
      </c>
    </row>
    <row r="6534" spans="1:23" x14ac:dyDescent="0.35">
      <c r="A6534" s="1" t="s">
        <v>17488</v>
      </c>
      <c r="B6534" s="1" t="s">
        <v>8953</v>
      </c>
      <c r="C6534" s="8">
        <v>43803</v>
      </c>
      <c r="D6534" s="7">
        <v>43807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c r="V6534" s="1">
        <f t="shared" si="102"/>
        <v>142.80000000000001</v>
      </c>
      <c r="W6534" s="30">
        <f>Orders[[#This Row],[Profit]]/Orders[[#This Row],[Sales]]</f>
        <v>0.21</v>
      </c>
    </row>
    <row r="6535" spans="1:23" x14ac:dyDescent="0.35">
      <c r="A6535" s="1" t="s">
        <v>17489</v>
      </c>
      <c r="B6535" s="1" t="s">
        <v>8953</v>
      </c>
      <c r="C6535" s="8">
        <v>43803</v>
      </c>
      <c r="D6535" s="7">
        <v>43807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c r="V6535" s="1">
        <f t="shared" si="102"/>
        <v>1999.75</v>
      </c>
      <c r="W6535" s="30">
        <f>Orders[[#This Row],[Profit]]/Orders[[#This Row],[Sales]]</f>
        <v>0.36</v>
      </c>
    </row>
    <row r="6536" spans="1:23" x14ac:dyDescent="0.35">
      <c r="A6536" s="1" t="s">
        <v>17490</v>
      </c>
      <c r="B6536" s="1" t="s">
        <v>8954</v>
      </c>
      <c r="C6536" s="8">
        <v>42691</v>
      </c>
      <c r="D6536" s="7">
        <v>42696</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2152.7759999999998</v>
      </c>
      <c r="S6536" s="1">
        <v>3</v>
      </c>
      <c r="T6536" s="1">
        <v>0.2</v>
      </c>
      <c r="U6536" s="1">
        <v>726.56190000000004</v>
      </c>
      <c r="V6536" s="1">
        <f t="shared" si="102"/>
        <v>6458.3279999999995</v>
      </c>
      <c r="W6536" s="30">
        <f>Orders[[#This Row],[Profit]]/Orders[[#This Row],[Sales]]</f>
        <v>0.33750000000000002</v>
      </c>
    </row>
    <row r="6537" spans="1:23" x14ac:dyDescent="0.35">
      <c r="A6537" s="1" t="s">
        <v>17491</v>
      </c>
      <c r="B6537" s="1" t="s">
        <v>8954</v>
      </c>
      <c r="C6537" s="8">
        <v>42691</v>
      </c>
      <c r="D6537" s="7">
        <v>42696</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v>
      </c>
      <c r="S6537" s="1">
        <v>10</v>
      </c>
      <c r="T6537" s="1">
        <v>0.2</v>
      </c>
      <c r="U6537" s="1">
        <v>-50.097999999999999</v>
      </c>
      <c r="V6537" s="1">
        <f t="shared" si="102"/>
        <v>40078.400000000001</v>
      </c>
      <c r="W6537" s="30">
        <f>Orders[[#This Row],[Profit]]/Orders[[#This Row],[Sales]]</f>
        <v>-1.2499999999999999E-2</v>
      </c>
    </row>
    <row r="6538" spans="1:23" x14ac:dyDescent="0.35">
      <c r="A6538" s="1" t="s">
        <v>17492</v>
      </c>
      <c r="B6538" s="1" t="s">
        <v>8955</v>
      </c>
      <c r="C6538" s="8">
        <v>42663</v>
      </c>
      <c r="D6538" s="7">
        <v>42666</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v>
      </c>
      <c r="S6538" s="1">
        <v>3</v>
      </c>
      <c r="T6538" s="1">
        <v>0.4</v>
      </c>
      <c r="U6538" s="1">
        <v>-147.8655</v>
      </c>
      <c r="V6538" s="1">
        <f t="shared" si="102"/>
        <v>985.77</v>
      </c>
      <c r="W6538" s="30">
        <f>Orders[[#This Row],[Profit]]/Orders[[#This Row],[Sales]]</f>
        <v>-0.45</v>
      </c>
    </row>
    <row r="6539" spans="1:23" x14ac:dyDescent="0.35">
      <c r="A6539" s="1" t="s">
        <v>17493</v>
      </c>
      <c r="B6539" s="1" t="s">
        <v>8955</v>
      </c>
      <c r="C6539" s="8">
        <v>42663</v>
      </c>
      <c r="D6539" s="7">
        <v>42666</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c r="V6539" s="1">
        <f t="shared" si="102"/>
        <v>295.05600000000004</v>
      </c>
      <c r="W6539" s="30">
        <f>Orders[[#This Row],[Profit]]/Orders[[#This Row],[Sales]]</f>
        <v>-0.25</v>
      </c>
    </row>
    <row r="6540" spans="1:23" x14ac:dyDescent="0.35">
      <c r="A6540" s="1" t="s">
        <v>17494</v>
      </c>
      <c r="B6540" s="1" t="s">
        <v>8956</v>
      </c>
      <c r="C6540" s="8">
        <v>43033</v>
      </c>
      <c r="D6540" s="7">
        <v>43038</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c r="V6540" s="1">
        <f t="shared" si="102"/>
        <v>158.99</v>
      </c>
      <c r="W6540" s="30">
        <f>Orders[[#This Row],[Profit]]/Orders[[#This Row],[Sales]]</f>
        <v>0.26</v>
      </c>
    </row>
    <row r="6541" spans="1:23" x14ac:dyDescent="0.35">
      <c r="A6541" s="1" t="s">
        <v>17495</v>
      </c>
      <c r="B6541" s="1" t="s">
        <v>8956</v>
      </c>
      <c r="C6541" s="8">
        <v>43033</v>
      </c>
      <c r="D6541" s="7">
        <v>43038</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c r="V6541" s="1">
        <f t="shared" si="102"/>
        <v>1455.5</v>
      </c>
      <c r="W6541" s="30">
        <f>Orders[[#This Row],[Profit]]/Orders[[#This Row],[Sales]]</f>
        <v>0.26</v>
      </c>
    </row>
    <row r="6542" spans="1:23" x14ac:dyDescent="0.35">
      <c r="A6542" s="1" t="s">
        <v>17496</v>
      </c>
      <c r="B6542" s="1" t="s">
        <v>8957</v>
      </c>
      <c r="C6542" s="8">
        <v>43785</v>
      </c>
      <c r="D6542" s="7">
        <v>43788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73.680000000000007</v>
      </c>
      <c r="S6542" s="1">
        <v>6</v>
      </c>
      <c r="T6542" s="1">
        <v>0</v>
      </c>
      <c r="U6542" s="1">
        <v>34.629600000000003</v>
      </c>
      <c r="V6542" s="1">
        <f t="shared" si="102"/>
        <v>442.08000000000004</v>
      </c>
      <c r="W6542" s="30">
        <f>Orders[[#This Row],[Profit]]/Orders[[#This Row],[Sales]]</f>
        <v>0.47000000000000003</v>
      </c>
    </row>
    <row r="6543" spans="1:23" x14ac:dyDescent="0.35">
      <c r="A6543" s="1" t="s">
        <v>17497</v>
      </c>
      <c r="B6543" s="1" t="s">
        <v>8957</v>
      </c>
      <c r="C6543" s="8">
        <v>43785</v>
      </c>
      <c r="D6543" s="7">
        <v>43788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23.7864</v>
      </c>
      <c r="V6543" s="1">
        <f t="shared" si="102"/>
        <v>279.83999999999997</v>
      </c>
      <c r="W6543" s="30">
        <f>Orders[[#This Row],[Profit]]/Orders[[#This Row],[Sales]]</f>
        <v>0.17</v>
      </c>
    </row>
    <row r="6544" spans="1:23" x14ac:dyDescent="0.35">
      <c r="A6544" s="1" t="s">
        <v>17498</v>
      </c>
      <c r="B6544" s="1" t="s">
        <v>8957</v>
      </c>
      <c r="C6544" s="8">
        <v>43785</v>
      </c>
      <c r="D6544" s="7">
        <v>43788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10.788</v>
      </c>
      <c r="V6544" s="1">
        <f t="shared" si="102"/>
        <v>323.64</v>
      </c>
      <c r="W6544" s="30">
        <f>Orders[[#This Row],[Profit]]/Orders[[#This Row],[Sales]]</f>
        <v>0.1</v>
      </c>
    </row>
    <row r="6545" spans="1:23" x14ac:dyDescent="0.35">
      <c r="A6545" s="1" t="s">
        <v>17499</v>
      </c>
      <c r="B6545" s="1" t="s">
        <v>8957</v>
      </c>
      <c r="C6545" s="8">
        <v>43785</v>
      </c>
      <c r="D6545" s="7">
        <v>43788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7.9896000000000003</v>
      </c>
      <c r="V6545" s="1">
        <f t="shared" si="102"/>
        <v>33.29</v>
      </c>
      <c r="W6545" s="30">
        <f>Orders[[#This Row],[Profit]]/Orders[[#This Row],[Sales]]</f>
        <v>0.24000000000000002</v>
      </c>
    </row>
    <row r="6546" spans="1:23" x14ac:dyDescent="0.35">
      <c r="A6546" s="1" t="s">
        <v>17500</v>
      </c>
      <c r="B6546" s="1" t="s">
        <v>8958</v>
      </c>
      <c r="C6546" s="8">
        <v>43599</v>
      </c>
      <c r="D6546" s="7">
        <v>43603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v>
      </c>
      <c r="S6546" s="1">
        <v>5</v>
      </c>
      <c r="T6546" s="1">
        <v>0.7</v>
      </c>
      <c r="U6546" s="1">
        <v>-46.536000000000001</v>
      </c>
      <c r="V6546" s="1">
        <f t="shared" si="102"/>
        <v>290.85000000000002</v>
      </c>
      <c r="W6546" s="30">
        <f>Orders[[#This Row],[Profit]]/Orders[[#This Row],[Sales]]</f>
        <v>-0.8</v>
      </c>
    </row>
    <row r="6547" spans="1:23" x14ac:dyDescent="0.35">
      <c r="A6547" s="1" t="s">
        <v>17501</v>
      </c>
      <c r="B6547" s="1" t="s">
        <v>8958</v>
      </c>
      <c r="C6547" s="8">
        <v>43599</v>
      </c>
      <c r="D6547" s="7">
        <v>43603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c r="V6547" s="1">
        <f t="shared" si="102"/>
        <v>10.08</v>
      </c>
      <c r="W6547" s="30">
        <f>Orders[[#This Row],[Profit]]/Orders[[#This Row],[Sales]]</f>
        <v>0.35</v>
      </c>
    </row>
    <row r="6548" spans="1:23" x14ac:dyDescent="0.35">
      <c r="A6548" s="1" t="s">
        <v>17502</v>
      </c>
      <c r="B6548" s="1" t="s">
        <v>8958</v>
      </c>
      <c r="C6548" s="8">
        <v>43599</v>
      </c>
      <c r="D6548" s="7">
        <v>43603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24.783999999999999</v>
      </c>
      <c r="S6548" s="1">
        <v>1</v>
      </c>
      <c r="T6548" s="1">
        <v>0.2</v>
      </c>
      <c r="U6548" s="1">
        <v>7.7450000000000001</v>
      </c>
      <c r="V6548" s="1">
        <f t="shared" si="102"/>
        <v>24.783999999999999</v>
      </c>
      <c r="W6548" s="30">
        <f>Orders[[#This Row],[Profit]]/Orders[[#This Row],[Sales]]</f>
        <v>0.3125</v>
      </c>
    </row>
    <row r="6549" spans="1:23" x14ac:dyDescent="0.35">
      <c r="A6549" s="1" t="s">
        <v>17503</v>
      </c>
      <c r="B6549" s="1" t="s">
        <v>8959</v>
      </c>
      <c r="C6549" s="8">
        <v>42430</v>
      </c>
      <c r="D6549" s="7">
        <v>42434</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v>
      </c>
      <c r="V6549" s="1">
        <f t="shared" si="102"/>
        <v>3804.6959999999999</v>
      </c>
      <c r="W6549" s="30">
        <f>Orders[[#This Row],[Profit]]/Orders[[#This Row],[Sales]]</f>
        <v>-0.27142857142857141</v>
      </c>
    </row>
    <row r="6550" spans="1:23" x14ac:dyDescent="0.35">
      <c r="A6550" s="1" t="s">
        <v>17504</v>
      </c>
      <c r="B6550" s="1" t="s">
        <v>8959</v>
      </c>
      <c r="C6550" s="8">
        <v>42430</v>
      </c>
      <c r="D6550" s="7">
        <v>42434</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5.6783999999999999</v>
      </c>
      <c r="V6550" s="1">
        <f t="shared" si="102"/>
        <v>52.416000000000004</v>
      </c>
      <c r="W6550" s="30">
        <f>Orders[[#This Row],[Profit]]/Orders[[#This Row],[Sales]]</f>
        <v>0.32499999999999996</v>
      </c>
    </row>
    <row r="6551" spans="1:23" x14ac:dyDescent="0.35">
      <c r="A6551" s="1" t="s">
        <v>17505</v>
      </c>
      <c r="B6551" s="1" t="s">
        <v>8960</v>
      </c>
      <c r="C6551" s="8">
        <v>42946</v>
      </c>
      <c r="D6551" s="7">
        <v>42948</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v>
      </c>
      <c r="V6551" s="1">
        <f t="shared" si="102"/>
        <v>935.28</v>
      </c>
      <c r="W6551" s="30">
        <f>Orders[[#This Row],[Profit]]/Orders[[#This Row],[Sales]]</f>
        <v>0.25</v>
      </c>
    </row>
    <row r="6552" spans="1:23" x14ac:dyDescent="0.35">
      <c r="A6552" s="1" t="s">
        <v>17506</v>
      </c>
      <c r="B6552" s="1" t="s">
        <v>8961</v>
      </c>
      <c r="C6552" s="8">
        <v>43040</v>
      </c>
      <c r="D6552" s="7">
        <v>43042</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327.56400000000002</v>
      </c>
      <c r="S6552" s="1">
        <v>4</v>
      </c>
      <c r="T6552" s="1">
        <v>0.1</v>
      </c>
      <c r="U6552" s="1">
        <v>21.837599999999998</v>
      </c>
      <c r="V6552" s="1">
        <f t="shared" si="102"/>
        <v>1310.2560000000001</v>
      </c>
      <c r="W6552" s="30">
        <f>Orders[[#This Row],[Profit]]/Orders[[#This Row],[Sales]]</f>
        <v>6.6666666666666652E-2</v>
      </c>
    </row>
    <row r="6553" spans="1:23" x14ac:dyDescent="0.35">
      <c r="A6553" s="1" t="s">
        <v>17507</v>
      </c>
      <c r="B6553" s="1" t="s">
        <v>8962</v>
      </c>
      <c r="C6553" s="8">
        <v>43815</v>
      </c>
      <c r="D6553" s="7">
        <v>43820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c r="V6553" s="1">
        <f t="shared" si="102"/>
        <v>26.72</v>
      </c>
      <c r="W6553" s="30">
        <f>Orders[[#This Row],[Profit]]/Orders[[#This Row],[Sales]]</f>
        <v>0.48</v>
      </c>
    </row>
    <row r="6554" spans="1:23" x14ac:dyDescent="0.35">
      <c r="A6554" s="1" t="s">
        <v>17508</v>
      </c>
      <c r="B6554" s="1" t="s">
        <v>8962</v>
      </c>
      <c r="C6554" s="8">
        <v>43815</v>
      </c>
      <c r="D6554" s="7">
        <v>43820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7.9450000000000003</v>
      </c>
      <c r="V6554" s="1">
        <f t="shared" si="102"/>
        <v>794.5</v>
      </c>
      <c r="W6554" s="30">
        <f>Orders[[#This Row],[Profit]]/Orders[[#This Row],[Sales]]</f>
        <v>0.05</v>
      </c>
    </row>
    <row r="6555" spans="1:23" x14ac:dyDescent="0.35">
      <c r="A6555" s="1" t="s">
        <v>17509</v>
      </c>
      <c r="B6555" s="1" t="s">
        <v>8963</v>
      </c>
      <c r="C6555" s="8">
        <v>42663</v>
      </c>
      <c r="D6555" s="7">
        <v>42665</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c r="V6555" s="1">
        <f t="shared" si="102"/>
        <v>1279.8720000000001</v>
      </c>
      <c r="W6555" s="30">
        <f>Orders[[#This Row],[Profit]]/Orders[[#This Row],[Sales]]</f>
        <v>0.22500000000000001</v>
      </c>
    </row>
    <row r="6556" spans="1:23" x14ac:dyDescent="0.35">
      <c r="A6556" s="1" t="s">
        <v>17510</v>
      </c>
      <c r="B6556" s="1" t="s">
        <v>8963</v>
      </c>
      <c r="C6556" s="8">
        <v>42663</v>
      </c>
      <c r="D6556" s="7">
        <v>42665</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v>
      </c>
      <c r="S6556" s="1">
        <v>3</v>
      </c>
      <c r="T6556" s="1">
        <v>0.2</v>
      </c>
      <c r="U6556" s="1">
        <v>31.5825</v>
      </c>
      <c r="V6556" s="1">
        <f t="shared" si="102"/>
        <v>1515.96</v>
      </c>
      <c r="W6556" s="30">
        <f>Orders[[#This Row],[Profit]]/Orders[[#This Row],[Sales]]</f>
        <v>6.25E-2</v>
      </c>
    </row>
    <row r="6557" spans="1:23" x14ac:dyDescent="0.35">
      <c r="A6557" s="1" t="s">
        <v>17511</v>
      </c>
      <c r="B6557" s="1" t="s">
        <v>8963</v>
      </c>
      <c r="C6557" s="8">
        <v>42663</v>
      </c>
      <c r="D6557" s="7">
        <v>42665</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1.2376</v>
      </c>
      <c r="V6557" s="1">
        <f t="shared" si="102"/>
        <v>3.8079999999999998</v>
      </c>
      <c r="W6557" s="30">
        <f>Orders[[#This Row],[Profit]]/Orders[[#This Row],[Sales]]</f>
        <v>0.32500000000000001</v>
      </c>
    </row>
    <row r="6558" spans="1:23" x14ac:dyDescent="0.35">
      <c r="A6558" s="1" t="s">
        <v>17512</v>
      </c>
      <c r="B6558" s="1" t="s">
        <v>8963</v>
      </c>
      <c r="C6558" s="8">
        <v>42663</v>
      </c>
      <c r="D6558" s="7">
        <v>42665</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8.6820000000000004</v>
      </c>
      <c r="S6558" s="1">
        <v>1</v>
      </c>
      <c r="T6558" s="1">
        <v>0.8</v>
      </c>
      <c r="U6558" s="1">
        <v>-14.759399999999999</v>
      </c>
      <c r="V6558" s="1">
        <f t="shared" si="102"/>
        <v>8.6820000000000004</v>
      </c>
      <c r="W6558" s="30">
        <f>Orders[[#This Row],[Profit]]/Orders[[#This Row],[Sales]]</f>
        <v>-1.7</v>
      </c>
    </row>
    <row r="6559" spans="1:23" x14ac:dyDescent="0.35">
      <c r="A6559" s="1" t="s">
        <v>17513</v>
      </c>
      <c r="B6559" s="1" t="s">
        <v>8963</v>
      </c>
      <c r="C6559" s="8">
        <v>42663</v>
      </c>
      <c r="D6559" s="7">
        <v>42665</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24.423999999999999</v>
      </c>
      <c r="S6559" s="1">
        <v>1</v>
      </c>
      <c r="T6559" s="1">
        <v>0.2</v>
      </c>
      <c r="U6559" s="1">
        <v>7.9378000000000002</v>
      </c>
      <c r="V6559" s="1">
        <f t="shared" si="102"/>
        <v>24.423999999999999</v>
      </c>
      <c r="W6559" s="30">
        <f>Orders[[#This Row],[Profit]]/Orders[[#This Row],[Sales]]</f>
        <v>0.32500000000000001</v>
      </c>
    </row>
    <row r="6560" spans="1:23" x14ac:dyDescent="0.35">
      <c r="A6560" s="1" t="s">
        <v>17514</v>
      </c>
      <c r="B6560" s="1" t="s">
        <v>8966</v>
      </c>
      <c r="C6560" s="8">
        <v>42891</v>
      </c>
      <c r="D6560" s="7">
        <v>42896</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169.18199999999999</v>
      </c>
      <c r="V6560" s="1">
        <f t="shared" si="102"/>
        <v>13703.741999999998</v>
      </c>
      <c r="W6560" s="30">
        <f>Orders[[#This Row],[Profit]]/Orders[[#This Row],[Sales]]</f>
        <v>0.1111111111111111</v>
      </c>
    </row>
    <row r="6561" spans="1:23" x14ac:dyDescent="0.35">
      <c r="A6561" s="1" t="s">
        <v>17515</v>
      </c>
      <c r="B6561" s="1" t="s">
        <v>8967</v>
      </c>
      <c r="C6561" s="8">
        <v>43302</v>
      </c>
      <c r="D6561" s="7">
        <v>43307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v>
      </c>
      <c r="S6561" s="1">
        <v>5</v>
      </c>
      <c r="T6561" s="1">
        <v>0</v>
      </c>
      <c r="U6561" s="1">
        <v>197.35300000000001</v>
      </c>
      <c r="V6561" s="1">
        <f t="shared" si="102"/>
        <v>2099.5</v>
      </c>
      <c r="W6561" s="30">
        <f>Orders[[#This Row],[Profit]]/Orders[[#This Row],[Sales]]</f>
        <v>0.47000000000000003</v>
      </c>
    </row>
    <row r="6562" spans="1:23" x14ac:dyDescent="0.35">
      <c r="A6562" s="1" t="s">
        <v>17516</v>
      </c>
      <c r="B6562" s="1" t="s">
        <v>8967</v>
      </c>
      <c r="C6562" s="8">
        <v>43302</v>
      </c>
      <c r="D6562" s="7">
        <v>43307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c r="V6562" s="1">
        <f t="shared" si="102"/>
        <v>3.15</v>
      </c>
      <c r="W6562" s="30">
        <f>Orders[[#This Row],[Profit]]/Orders[[#This Row],[Sales]]</f>
        <v>0.48000000000000004</v>
      </c>
    </row>
    <row r="6563" spans="1:23" x14ac:dyDescent="0.35">
      <c r="A6563" s="1" t="s">
        <v>17517</v>
      </c>
      <c r="B6563" s="1" t="s">
        <v>8968</v>
      </c>
      <c r="C6563" s="8">
        <v>43555</v>
      </c>
      <c r="D6563" s="7">
        <v>43557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33.619999999999997</v>
      </c>
      <c r="S6563" s="1">
        <v>5</v>
      </c>
      <c r="T6563" s="1">
        <v>0.8</v>
      </c>
      <c r="U6563" s="1">
        <v>-90.774000000000001</v>
      </c>
      <c r="V6563" s="1">
        <f t="shared" si="102"/>
        <v>168.1</v>
      </c>
      <c r="W6563" s="30">
        <f>Orders[[#This Row],[Profit]]/Orders[[#This Row],[Sales]]</f>
        <v>-2.7</v>
      </c>
    </row>
    <row r="6564" spans="1:23" x14ac:dyDescent="0.35">
      <c r="A6564" s="1" t="s">
        <v>17518</v>
      </c>
      <c r="B6564" s="1" t="s">
        <v>8969</v>
      </c>
      <c r="C6564" s="8">
        <v>42497</v>
      </c>
      <c r="D6564" s="7">
        <v>42502</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c r="V6564" s="1">
        <f t="shared" si="102"/>
        <v>48.42</v>
      </c>
      <c r="W6564" s="30">
        <f>Orders[[#This Row],[Profit]]/Orders[[#This Row],[Sales]]</f>
        <v>0.49</v>
      </c>
    </row>
    <row r="6565" spans="1:23" x14ac:dyDescent="0.35">
      <c r="A6565" s="1" t="s">
        <v>17519</v>
      </c>
      <c r="B6565" s="1" t="s">
        <v>8969</v>
      </c>
      <c r="C6565" s="8">
        <v>42497</v>
      </c>
      <c r="D6565" s="7">
        <v>42502</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-38.85</v>
      </c>
      <c r="V6565" s="1">
        <f t="shared" si="102"/>
        <v>388.5</v>
      </c>
      <c r="W6565" s="30">
        <f>Orders[[#This Row],[Profit]]/Orders[[#This Row],[Sales]]</f>
        <v>-0.2</v>
      </c>
    </row>
    <row r="6566" spans="1:23" x14ac:dyDescent="0.35">
      <c r="A6566" s="1" t="s">
        <v>17520</v>
      </c>
      <c r="B6566" s="1" t="s">
        <v>8969</v>
      </c>
      <c r="C6566" s="8">
        <v>42497</v>
      </c>
      <c r="D6566" s="7">
        <v>42502</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c r="V6566" s="1">
        <f t="shared" si="102"/>
        <v>25.92</v>
      </c>
      <c r="W6566" s="30">
        <f>Orders[[#This Row],[Profit]]/Orders[[#This Row],[Sales]]</f>
        <v>0.28999999999999998</v>
      </c>
    </row>
    <row r="6567" spans="1:23" x14ac:dyDescent="0.35">
      <c r="A6567" s="1" t="s">
        <v>17521</v>
      </c>
      <c r="B6567" s="1" t="s">
        <v>8969</v>
      </c>
      <c r="C6567" s="8">
        <v>42497</v>
      </c>
      <c r="D6567" s="7">
        <v>42502</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c r="V6567" s="1">
        <f t="shared" si="102"/>
        <v>3489.28</v>
      </c>
      <c r="W6567" s="30">
        <f>Orders[[#This Row],[Profit]]/Orders[[#This Row],[Sales]]</f>
        <v>0.27999999999999997</v>
      </c>
    </row>
    <row r="6568" spans="1:23" x14ac:dyDescent="0.35">
      <c r="A6568" s="1" t="s">
        <v>17522</v>
      </c>
      <c r="B6568" s="1" t="s">
        <v>8970</v>
      </c>
      <c r="C6568" s="8">
        <v>43501</v>
      </c>
      <c r="D6568" s="7">
        <v>43504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243.99199999999999</v>
      </c>
      <c r="S6568" s="1">
        <v>4</v>
      </c>
      <c r="T6568" s="1">
        <v>0.8</v>
      </c>
      <c r="U6568" s="1">
        <v>-426.98599999999999</v>
      </c>
      <c r="V6568" s="1">
        <f t="shared" si="102"/>
        <v>975.96799999999996</v>
      </c>
      <c r="W6568" s="30">
        <f>Orders[[#This Row],[Profit]]/Orders[[#This Row],[Sales]]</f>
        <v>-1.75</v>
      </c>
    </row>
    <row r="6569" spans="1:23" x14ac:dyDescent="0.35">
      <c r="A6569" s="1" t="s">
        <v>17523</v>
      </c>
      <c r="B6569" s="1" t="s">
        <v>8970</v>
      </c>
      <c r="C6569" s="8">
        <v>43501</v>
      </c>
      <c r="D6569" s="7">
        <v>43504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v>
      </c>
      <c r="S6569" s="1">
        <v>5</v>
      </c>
      <c r="T6569" s="1">
        <v>0.2</v>
      </c>
      <c r="U6569" s="1">
        <v>0.71199999999999997</v>
      </c>
      <c r="V6569" s="1">
        <f t="shared" si="102"/>
        <v>35.6</v>
      </c>
      <c r="W6569" s="30">
        <f>Orders[[#This Row],[Profit]]/Orders[[#This Row],[Sales]]</f>
        <v>9.9999999999999992E-2</v>
      </c>
    </row>
    <row r="6570" spans="1:23" x14ac:dyDescent="0.35">
      <c r="A6570" s="1" t="s">
        <v>17524</v>
      </c>
      <c r="B6570" s="1" t="s">
        <v>8971</v>
      </c>
      <c r="C6570" s="8">
        <v>42478</v>
      </c>
      <c r="D6570" s="7">
        <v>42482</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c r="V6570" s="1">
        <f t="shared" si="102"/>
        <v>5.3760000000000003</v>
      </c>
      <c r="W6570" s="30">
        <f>Orders[[#This Row],[Profit]]/Orders[[#This Row],[Sales]]</f>
        <v>0.375</v>
      </c>
    </row>
    <row r="6571" spans="1:23" x14ac:dyDescent="0.35">
      <c r="A6571" s="1" t="s">
        <v>17525</v>
      </c>
      <c r="B6571" s="1" t="s">
        <v>8971</v>
      </c>
      <c r="C6571" s="8">
        <v>42478</v>
      </c>
      <c r="D6571" s="7">
        <v>42482</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-18.117599999999999</v>
      </c>
      <c r="V6571" s="1">
        <f t="shared" si="102"/>
        <v>951.17399999999998</v>
      </c>
      <c r="W6571" s="30">
        <f>Orders[[#This Row],[Profit]]/Orders[[#This Row],[Sales]]</f>
        <v>-5.7142857142857141E-2</v>
      </c>
    </row>
    <row r="6572" spans="1:23" x14ac:dyDescent="0.35">
      <c r="A6572" s="1" t="s">
        <v>17526</v>
      </c>
      <c r="B6572" s="1" t="s">
        <v>8971</v>
      </c>
      <c r="C6572" s="8">
        <v>42478</v>
      </c>
      <c r="D6572" s="7">
        <v>42482</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50.406300000000002</v>
      </c>
      <c r="V6572" s="1">
        <f t="shared" si="102"/>
        <v>448.05600000000004</v>
      </c>
      <c r="W6572" s="30">
        <f>Orders[[#This Row],[Profit]]/Orders[[#This Row],[Sales]]</f>
        <v>0.33750000000000002</v>
      </c>
    </row>
    <row r="6573" spans="1:23" x14ac:dyDescent="0.35">
      <c r="A6573" s="1" t="s">
        <v>17527</v>
      </c>
      <c r="B6573" s="1" t="s">
        <v>8971</v>
      </c>
      <c r="C6573" s="8">
        <v>42478</v>
      </c>
      <c r="D6573" s="7">
        <v>42482</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28.497</v>
      </c>
      <c r="V6573" s="1">
        <f t="shared" si="102"/>
        <v>683.928</v>
      </c>
      <c r="W6573" s="30">
        <f>Orders[[#This Row],[Profit]]/Orders[[#This Row],[Sales]]</f>
        <v>0.125</v>
      </c>
    </row>
    <row r="6574" spans="1:23" x14ac:dyDescent="0.35">
      <c r="A6574" s="1" t="s">
        <v>17528</v>
      </c>
      <c r="B6574" s="1" t="s">
        <v>8972</v>
      </c>
      <c r="C6574" s="8">
        <v>43230</v>
      </c>
      <c r="D6574" s="7">
        <v>43236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c r="V6574" s="1">
        <f t="shared" si="102"/>
        <v>23.92</v>
      </c>
      <c r="W6574" s="30">
        <f>Orders[[#This Row],[Profit]]/Orders[[#This Row],[Sales]]</f>
        <v>0.49</v>
      </c>
    </row>
    <row r="6575" spans="1:23" x14ac:dyDescent="0.35">
      <c r="A6575" s="1" t="s">
        <v>17529</v>
      </c>
      <c r="B6575" s="1" t="s">
        <v>8973</v>
      </c>
      <c r="C6575" s="8">
        <v>43429</v>
      </c>
      <c r="D6575" s="7">
        <v>43434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c r="V6575" s="1">
        <f t="shared" si="102"/>
        <v>2253.6</v>
      </c>
      <c r="W6575" s="30">
        <f>Orders[[#This Row],[Profit]]/Orders[[#This Row],[Sales]]</f>
        <v>0.12000000000000001</v>
      </c>
    </row>
    <row r="6576" spans="1:23" x14ac:dyDescent="0.35">
      <c r="A6576" s="1" t="s">
        <v>17530</v>
      </c>
      <c r="B6576" s="1" t="s">
        <v>8973</v>
      </c>
      <c r="C6576" s="8">
        <v>43429</v>
      </c>
      <c r="D6576" s="7">
        <v>43434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v>
      </c>
      <c r="V6576" s="1">
        <f t="shared" si="102"/>
        <v>2559.36</v>
      </c>
      <c r="W6576" s="30">
        <f>Orders[[#This Row],[Profit]]/Orders[[#This Row],[Sales]]</f>
        <v>0.37</v>
      </c>
    </row>
    <row r="6577" spans="1:23" x14ac:dyDescent="0.35">
      <c r="A6577" s="1" t="s">
        <v>17531</v>
      </c>
      <c r="B6577" s="1" t="s">
        <v>8976</v>
      </c>
      <c r="C6577" s="8">
        <v>43527</v>
      </c>
      <c r="D6577" s="7">
        <v>43532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440.76479999999998</v>
      </c>
      <c r="V6577" s="1">
        <f t="shared" si="102"/>
        <v>8395.52</v>
      </c>
      <c r="W6577" s="30">
        <f>Orders[[#This Row],[Profit]]/Orders[[#This Row],[Sales]]</f>
        <v>0.42</v>
      </c>
    </row>
    <row r="6578" spans="1:23" x14ac:dyDescent="0.35">
      <c r="A6578" s="1" t="s">
        <v>17532</v>
      </c>
      <c r="B6578" s="1" t="s">
        <v>8976</v>
      </c>
      <c r="C6578" s="8">
        <v>43527</v>
      </c>
      <c r="D6578" s="7">
        <v>43532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c r="V6578" s="1">
        <f t="shared" si="102"/>
        <v>511.05600000000004</v>
      </c>
      <c r="W6578" s="30">
        <f>Orders[[#This Row],[Profit]]/Orders[[#This Row],[Sales]]</f>
        <v>-9.9999999999999992E-2</v>
      </c>
    </row>
    <row r="6579" spans="1:23" x14ac:dyDescent="0.35">
      <c r="A6579" s="1" t="s">
        <v>17533</v>
      </c>
      <c r="B6579" s="1" t="s">
        <v>8977</v>
      </c>
      <c r="C6579" s="8">
        <v>43075</v>
      </c>
      <c r="D6579" s="7">
        <v>43080</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50.442599999999999</v>
      </c>
      <c r="V6579" s="1">
        <f t="shared" si="102"/>
        <v>1043.6399999999999</v>
      </c>
      <c r="W6579" s="30">
        <f>Orders[[#This Row],[Profit]]/Orders[[#This Row],[Sales]]</f>
        <v>0.28999999999999998</v>
      </c>
    </row>
    <row r="6580" spans="1:23" x14ac:dyDescent="0.35">
      <c r="A6580" s="1" t="s">
        <v>17534</v>
      </c>
      <c r="B6580" s="1" t="s">
        <v>8978</v>
      </c>
      <c r="C6580" s="8">
        <v>42607</v>
      </c>
      <c r="D6580" s="7">
        <v>42612</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v>
      </c>
      <c r="S6580" s="1">
        <v>7</v>
      </c>
      <c r="T6580" s="1">
        <v>0.2</v>
      </c>
      <c r="U6580" s="1">
        <v>75.595799999999997</v>
      </c>
      <c r="V6580" s="1">
        <f t="shared" si="102"/>
        <v>7055.6080000000002</v>
      </c>
      <c r="W6580" s="30">
        <f>Orders[[#This Row],[Profit]]/Orders[[#This Row],[Sales]]</f>
        <v>7.4999999999999997E-2</v>
      </c>
    </row>
    <row r="6581" spans="1:23" x14ac:dyDescent="0.35">
      <c r="A6581" s="1" t="s">
        <v>17535</v>
      </c>
      <c r="B6581" s="1" t="s">
        <v>8979</v>
      </c>
      <c r="C6581" s="8">
        <v>43395</v>
      </c>
      <c r="D6581" s="7">
        <v>43395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c r="V6581" s="1">
        <f t="shared" si="102"/>
        <v>6.68</v>
      </c>
      <c r="W6581" s="30">
        <f>Orders[[#This Row],[Profit]]/Orders[[#This Row],[Sales]]</f>
        <v>0.48</v>
      </c>
    </row>
    <row r="6582" spans="1:23" x14ac:dyDescent="0.35">
      <c r="A6582" s="1" t="s">
        <v>17536</v>
      </c>
      <c r="B6582" s="1" t="s">
        <v>8979</v>
      </c>
      <c r="C6582" s="8">
        <v>43395</v>
      </c>
      <c r="D6582" s="7">
        <v>43395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c r="V6582" s="1">
        <f t="shared" si="102"/>
        <v>25.02</v>
      </c>
      <c r="W6582" s="30">
        <f>Orders[[#This Row],[Profit]]/Orders[[#This Row],[Sales]]</f>
        <v>0.26999999999999996</v>
      </c>
    </row>
    <row r="6583" spans="1:23" x14ac:dyDescent="0.35">
      <c r="A6583" s="1" t="s">
        <v>17537</v>
      </c>
      <c r="B6583" s="1" t="s">
        <v>8979</v>
      </c>
      <c r="C6583" s="8">
        <v>43395</v>
      </c>
      <c r="D6583" s="7">
        <v>43395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30.582000000000001</v>
      </c>
      <c r="V6583" s="1">
        <f t="shared" si="102"/>
        <v>305.82</v>
      </c>
      <c r="W6583" s="30">
        <f>Orders[[#This Row],[Profit]]/Orders[[#This Row],[Sales]]</f>
        <v>0.3</v>
      </c>
    </row>
    <row r="6584" spans="1:23" x14ac:dyDescent="0.35">
      <c r="A6584" s="1" t="s">
        <v>17538</v>
      </c>
      <c r="B6584" s="1" t="s">
        <v>8982</v>
      </c>
      <c r="C6584" s="8">
        <v>43319</v>
      </c>
      <c r="D6584" s="7">
        <v>43323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86.385599999999997</v>
      </c>
      <c r="V6584" s="1">
        <f t="shared" si="102"/>
        <v>539.91</v>
      </c>
      <c r="W6584" s="30">
        <f>Orders[[#This Row],[Profit]]/Orders[[#This Row],[Sales]]</f>
        <v>0.48</v>
      </c>
    </row>
    <row r="6585" spans="1:23" x14ac:dyDescent="0.35">
      <c r="A6585" s="1" t="s">
        <v>17539</v>
      </c>
      <c r="B6585" s="1" t="s">
        <v>8983</v>
      </c>
      <c r="C6585" s="8">
        <v>43667</v>
      </c>
      <c r="D6585" s="7">
        <v>43673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29.5626</v>
      </c>
      <c r="V6585" s="1">
        <f t="shared" si="102"/>
        <v>611.64</v>
      </c>
      <c r="W6585" s="30">
        <f>Orders[[#This Row],[Profit]]/Orders[[#This Row],[Sales]]</f>
        <v>0.28999999999999998</v>
      </c>
    </row>
    <row r="6586" spans="1:23" x14ac:dyDescent="0.35">
      <c r="A6586" s="1" t="s">
        <v>17540</v>
      </c>
      <c r="B6586" s="1" t="s">
        <v>8983</v>
      </c>
      <c r="C6586" s="8">
        <v>43667</v>
      </c>
      <c r="D6586" s="7">
        <v>43673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67.989999999999995</v>
      </c>
      <c r="V6586" s="1">
        <f t="shared" si="102"/>
        <v>1087.8399999999999</v>
      </c>
      <c r="W6586" s="30">
        <f>Orders[[#This Row],[Profit]]/Orders[[#This Row],[Sales]]</f>
        <v>0.25</v>
      </c>
    </row>
    <row r="6587" spans="1:23" x14ac:dyDescent="0.35">
      <c r="A6587" s="1" t="s">
        <v>17541</v>
      </c>
      <c r="B6587" s="1" t="s">
        <v>8983</v>
      </c>
      <c r="C6587" s="8">
        <v>43667</v>
      </c>
      <c r="D6587" s="7">
        <v>43673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3.8719999999999999</v>
      </c>
      <c r="V6587" s="1">
        <f t="shared" si="102"/>
        <v>44</v>
      </c>
      <c r="W6587" s="30">
        <f>Orders[[#This Row],[Profit]]/Orders[[#This Row],[Sales]]</f>
        <v>0.43999999999999995</v>
      </c>
    </row>
    <row r="6588" spans="1:23" x14ac:dyDescent="0.35">
      <c r="A6588" s="1" t="s">
        <v>17542</v>
      </c>
      <c r="B6588" s="1" t="s">
        <v>8983</v>
      </c>
      <c r="C6588" s="8">
        <v>43667</v>
      </c>
      <c r="D6588" s="7">
        <v>43673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5.7072000000000003</v>
      </c>
      <c r="V6588" s="1">
        <f t="shared" si="102"/>
        <v>118.08</v>
      </c>
      <c r="W6588" s="30">
        <f>Orders[[#This Row],[Profit]]/Orders[[#This Row],[Sales]]</f>
        <v>0.29000000000000004</v>
      </c>
    </row>
    <row r="6589" spans="1:23" x14ac:dyDescent="0.35">
      <c r="A6589" s="1" t="s">
        <v>17543</v>
      </c>
      <c r="B6589" s="1" t="s">
        <v>8983</v>
      </c>
      <c r="C6589" s="8">
        <v>43667</v>
      </c>
      <c r="D6589" s="7">
        <v>43673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69.676199999999994</v>
      </c>
      <c r="V6589" s="1">
        <f t="shared" si="102"/>
        <v>908.81999999999994</v>
      </c>
      <c r="W6589" s="30">
        <f>Orders[[#This Row],[Profit]]/Orders[[#This Row],[Sales]]</f>
        <v>0.22999999999999998</v>
      </c>
    </row>
    <row r="6590" spans="1:23" x14ac:dyDescent="0.35">
      <c r="A6590" s="1" t="s">
        <v>17544</v>
      </c>
      <c r="B6590" s="1" t="s">
        <v>8983</v>
      </c>
      <c r="C6590" s="8">
        <v>43667</v>
      </c>
      <c r="D6590" s="7">
        <v>43673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v>
      </c>
      <c r="S6590" s="1">
        <v>3</v>
      </c>
      <c r="T6590" s="1">
        <v>0</v>
      </c>
      <c r="U6590" s="1">
        <v>7.1711999999999998</v>
      </c>
      <c r="V6590" s="1">
        <f t="shared" si="102"/>
        <v>44.82</v>
      </c>
      <c r="W6590" s="30">
        <f>Orders[[#This Row],[Profit]]/Orders[[#This Row],[Sales]]</f>
        <v>0.48</v>
      </c>
    </row>
    <row r="6591" spans="1:23" x14ac:dyDescent="0.35">
      <c r="A6591" s="1" t="s">
        <v>17545</v>
      </c>
      <c r="B6591" s="1" t="s">
        <v>8983</v>
      </c>
      <c r="C6591" s="8">
        <v>43667</v>
      </c>
      <c r="D6591" s="7">
        <v>43673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11.586</v>
      </c>
      <c r="V6591" s="1">
        <f t="shared" si="102"/>
        <v>463.44</v>
      </c>
      <c r="W6591" s="30">
        <f>Orders[[#This Row],[Profit]]/Orders[[#This Row],[Sales]]</f>
        <v>0.05</v>
      </c>
    </row>
    <row r="6592" spans="1:23" x14ac:dyDescent="0.35">
      <c r="A6592" s="1" t="s">
        <v>17546</v>
      </c>
      <c r="B6592" s="1" t="s">
        <v>8984</v>
      </c>
      <c r="C6592" s="8">
        <v>42452</v>
      </c>
      <c r="D6592" s="7">
        <v>42455</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3.2214</v>
      </c>
      <c r="V6592" s="1">
        <f t="shared" si="102"/>
        <v>29.736000000000004</v>
      </c>
      <c r="W6592" s="30">
        <f>Orders[[#This Row],[Profit]]/Orders[[#This Row],[Sales]]</f>
        <v>0.32499999999999996</v>
      </c>
    </row>
    <row r="6593" spans="1:23" x14ac:dyDescent="0.35">
      <c r="A6593" s="1" t="s">
        <v>17547</v>
      </c>
      <c r="B6593" s="1" t="s">
        <v>8986</v>
      </c>
      <c r="C6593" s="8">
        <v>42855</v>
      </c>
      <c r="D6593" s="7">
        <v>42861</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v>
      </c>
      <c r="S6593" s="1">
        <v>3</v>
      </c>
      <c r="T6593" s="1">
        <v>0</v>
      </c>
      <c r="U6593" s="1">
        <v>9.702</v>
      </c>
      <c r="V6593" s="1">
        <f t="shared" si="102"/>
        <v>103.94999999999999</v>
      </c>
      <c r="W6593" s="30">
        <f>Orders[[#This Row],[Profit]]/Orders[[#This Row],[Sales]]</f>
        <v>0.28000000000000003</v>
      </c>
    </row>
    <row r="6594" spans="1:23" x14ac:dyDescent="0.35">
      <c r="A6594" s="1" t="s">
        <v>17548</v>
      </c>
      <c r="B6594" s="1" t="s">
        <v>8986</v>
      </c>
      <c r="C6594" s="8">
        <v>42855</v>
      </c>
      <c r="D6594" s="7">
        <v>42861</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c r="V6594" s="1">
        <f t="shared" ref="V6594:V6657" si="103">PRODUCT(S6594,R6594)</f>
        <v>99</v>
      </c>
      <c r="W6594" s="30">
        <f>Orders[[#This Row],[Profit]]/Orders[[#This Row],[Sales]]</f>
        <v>8.7499999999999994E-2</v>
      </c>
    </row>
    <row r="6595" spans="1:23" x14ac:dyDescent="0.35">
      <c r="A6595" s="1" t="s">
        <v>17549</v>
      </c>
      <c r="B6595" s="1" t="s">
        <v>8987</v>
      </c>
      <c r="C6595" s="8">
        <v>43264</v>
      </c>
      <c r="D6595" s="7">
        <v>43267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33.567999999999998</v>
      </c>
      <c r="S6595" s="1">
        <v>2</v>
      </c>
      <c r="T6595" s="1">
        <v>0.2</v>
      </c>
      <c r="U6595" s="1">
        <v>11.748799999999999</v>
      </c>
      <c r="V6595" s="1">
        <f t="shared" si="103"/>
        <v>67.135999999999996</v>
      </c>
      <c r="W6595" s="30">
        <f>Orders[[#This Row],[Profit]]/Orders[[#This Row],[Sales]]</f>
        <v>0.35</v>
      </c>
    </row>
    <row r="6596" spans="1:23" x14ac:dyDescent="0.35">
      <c r="A6596" s="1" t="s">
        <v>17550</v>
      </c>
      <c r="B6596" s="1" t="s">
        <v>8988</v>
      </c>
      <c r="C6596" s="8">
        <v>42859</v>
      </c>
      <c r="D6596" s="7">
        <v>42866</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125.93</v>
      </c>
      <c r="S6596" s="1">
        <v>7</v>
      </c>
      <c r="T6596" s="1">
        <v>0</v>
      </c>
      <c r="U6596" s="1">
        <v>35.260399999999997</v>
      </c>
      <c r="V6596" s="1">
        <f t="shared" si="103"/>
        <v>881.51</v>
      </c>
      <c r="W6596" s="30">
        <f>Orders[[#This Row],[Profit]]/Orders[[#This Row],[Sales]]</f>
        <v>0.27999999999999997</v>
      </c>
    </row>
    <row r="6597" spans="1:23" x14ac:dyDescent="0.35">
      <c r="A6597" s="1" t="s">
        <v>17551</v>
      </c>
      <c r="B6597" s="1" t="s">
        <v>8989</v>
      </c>
      <c r="C6597" s="8">
        <v>43578</v>
      </c>
      <c r="D6597" s="7">
        <v>43581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v>
      </c>
      <c r="S6597" s="1">
        <v>5</v>
      </c>
      <c r="T6597" s="1">
        <v>0.7</v>
      </c>
      <c r="U6597" s="1">
        <v>-7.84</v>
      </c>
      <c r="V6597" s="1">
        <f t="shared" si="103"/>
        <v>58.8</v>
      </c>
      <c r="W6597" s="30">
        <f>Orders[[#This Row],[Profit]]/Orders[[#This Row],[Sales]]</f>
        <v>-0.66666666666666663</v>
      </c>
    </row>
    <row r="6598" spans="1:23" x14ac:dyDescent="0.35">
      <c r="A6598" s="1" t="s">
        <v>17552</v>
      </c>
      <c r="B6598" s="1" t="s">
        <v>8989</v>
      </c>
      <c r="C6598" s="8">
        <v>43578</v>
      </c>
      <c r="D6598" s="7">
        <v>43581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1.8704000000000001</v>
      </c>
      <c r="V6598" s="1">
        <f t="shared" si="103"/>
        <v>5.3440000000000003</v>
      </c>
      <c r="W6598" s="30">
        <f>Orders[[#This Row],[Profit]]/Orders[[#This Row],[Sales]]</f>
        <v>0.35</v>
      </c>
    </row>
    <row r="6599" spans="1:23" x14ac:dyDescent="0.35">
      <c r="A6599" s="1" t="s">
        <v>17553</v>
      </c>
      <c r="B6599" s="1" t="s">
        <v>8990</v>
      </c>
      <c r="C6599" s="8">
        <v>42527</v>
      </c>
      <c r="D6599" s="7">
        <v>42533</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v>
      </c>
      <c r="S6599" s="1">
        <v>1</v>
      </c>
      <c r="T6599" s="1">
        <v>0.7</v>
      </c>
      <c r="U6599" s="1">
        <v>-0.91</v>
      </c>
      <c r="V6599" s="1">
        <f t="shared" si="103"/>
        <v>1.365</v>
      </c>
      <c r="W6599" s="30">
        <f>Orders[[#This Row],[Profit]]/Orders[[#This Row],[Sales]]</f>
        <v>-0.66666666666666674</v>
      </c>
    </row>
    <row r="6600" spans="1:23" x14ac:dyDescent="0.35">
      <c r="A6600" s="1" t="s">
        <v>17554</v>
      </c>
      <c r="B6600" s="1" t="s">
        <v>8990</v>
      </c>
      <c r="C6600" s="8">
        <v>42527</v>
      </c>
      <c r="D6600" s="7">
        <v>42533</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22.480799999999999</v>
      </c>
      <c r="V6600" s="1">
        <f t="shared" si="103"/>
        <v>124.032</v>
      </c>
      <c r="W6600" s="30">
        <f>Orders[[#This Row],[Profit]]/Orders[[#This Row],[Sales]]</f>
        <v>0.36249999999999999</v>
      </c>
    </row>
    <row r="6601" spans="1:23" x14ac:dyDescent="0.35">
      <c r="A6601" s="1" t="s">
        <v>17555</v>
      </c>
      <c r="B6601" s="1" t="s">
        <v>8991</v>
      </c>
      <c r="C6601" s="8">
        <v>42706</v>
      </c>
      <c r="D6601" s="7">
        <v>42711</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23.680800000000001</v>
      </c>
      <c r="V6601" s="1">
        <f t="shared" si="103"/>
        <v>182.16</v>
      </c>
      <c r="W6601" s="30">
        <f>Orders[[#This Row],[Profit]]/Orders[[#This Row],[Sales]]</f>
        <v>0.39</v>
      </c>
    </row>
    <row r="6602" spans="1:23" x14ac:dyDescent="0.35">
      <c r="A6602" s="1" t="s">
        <v>17556</v>
      </c>
      <c r="B6602" s="1" t="s">
        <v>8991</v>
      </c>
      <c r="C6602" s="8">
        <v>42706</v>
      </c>
      <c r="D6602" s="7">
        <v>42711</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c r="V6602" s="1">
        <f t="shared" si="103"/>
        <v>440.46</v>
      </c>
      <c r="W6602" s="30">
        <f>Orders[[#This Row],[Profit]]/Orders[[#This Row],[Sales]]</f>
        <v>0.5</v>
      </c>
    </row>
    <row r="6603" spans="1:23" x14ac:dyDescent="0.35">
      <c r="A6603" s="1" t="s">
        <v>17557</v>
      </c>
      <c r="B6603" s="1" t="s">
        <v>8991</v>
      </c>
      <c r="C6603" s="8">
        <v>42706</v>
      </c>
      <c r="D6603" s="7">
        <v>42711</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c r="V6603" s="1">
        <f t="shared" si="103"/>
        <v>1918.72</v>
      </c>
      <c r="W6603" s="30">
        <f>Orders[[#This Row],[Profit]]/Orders[[#This Row],[Sales]]</f>
        <v>0.26999999999999996</v>
      </c>
    </row>
    <row r="6604" spans="1:23" x14ac:dyDescent="0.35">
      <c r="A6604" s="1" t="s">
        <v>17558</v>
      </c>
      <c r="B6604" s="1" t="s">
        <v>8991</v>
      </c>
      <c r="C6604" s="8">
        <v>42706</v>
      </c>
      <c r="D6604" s="7">
        <v>42711</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c r="V6604" s="1">
        <f t="shared" si="103"/>
        <v>93.960000000000008</v>
      </c>
      <c r="W6604" s="30">
        <f>Orders[[#This Row],[Profit]]/Orders[[#This Row],[Sales]]</f>
        <v>0.45999999999999996</v>
      </c>
    </row>
    <row r="6605" spans="1:23" x14ac:dyDescent="0.35">
      <c r="A6605" s="1" t="s">
        <v>17559</v>
      </c>
      <c r="B6605" s="1" t="s">
        <v>8992</v>
      </c>
      <c r="C6605" s="8">
        <v>43633</v>
      </c>
      <c r="D6605" s="7">
        <v>43636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c r="V6605" s="1">
        <f t="shared" si="103"/>
        <v>439.05600000000004</v>
      </c>
      <c r="W6605" s="30">
        <f>Orders[[#This Row],[Profit]]/Orders[[#This Row],[Sales]]</f>
        <v>-0.22500000000000001</v>
      </c>
    </row>
    <row r="6606" spans="1:23" x14ac:dyDescent="0.35">
      <c r="A6606" s="1" t="s">
        <v>17560</v>
      </c>
      <c r="B6606" s="1" t="s">
        <v>8994</v>
      </c>
      <c r="C6606" s="8">
        <v>43246</v>
      </c>
      <c r="D6606" s="7">
        <v>43251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5.94</v>
      </c>
      <c r="S6606" s="1">
        <v>3</v>
      </c>
      <c r="T6606" s="1">
        <v>0</v>
      </c>
      <c r="U6606" s="1">
        <v>0</v>
      </c>
      <c r="V6606" s="1">
        <f t="shared" si="103"/>
        <v>17.82</v>
      </c>
      <c r="W6606" s="30">
        <f>Orders[[#This Row],[Profit]]/Orders[[#This Row],[Sales]]</f>
        <v>0</v>
      </c>
    </row>
    <row r="6607" spans="1:23" x14ac:dyDescent="0.35">
      <c r="A6607" s="1" t="s">
        <v>17561</v>
      </c>
      <c r="B6607" s="1" t="s">
        <v>8994</v>
      </c>
      <c r="C6607" s="8">
        <v>43246</v>
      </c>
      <c r="D6607" s="7">
        <v>43251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v>
      </c>
      <c r="V6607" s="1">
        <f t="shared" si="103"/>
        <v>317.52</v>
      </c>
      <c r="W6607" s="30">
        <f>Orders[[#This Row],[Profit]]/Orders[[#This Row],[Sales]]</f>
        <v>0.48</v>
      </c>
    </row>
    <row r="6608" spans="1:23" x14ac:dyDescent="0.35">
      <c r="A6608" s="1" t="s">
        <v>17562</v>
      </c>
      <c r="B6608" s="1" t="s">
        <v>8994</v>
      </c>
      <c r="C6608" s="8">
        <v>43246</v>
      </c>
      <c r="D6608" s="7">
        <v>43251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23.756399999999999</v>
      </c>
      <c r="V6608" s="1">
        <f t="shared" si="103"/>
        <v>844.67200000000003</v>
      </c>
      <c r="W6608" s="30">
        <f>Orders[[#This Row],[Profit]]/Orders[[#This Row],[Sales]]</f>
        <v>0.11249999999999999</v>
      </c>
    </row>
    <row r="6609" spans="1:23" x14ac:dyDescent="0.35">
      <c r="A6609" s="1" t="s">
        <v>17563</v>
      </c>
      <c r="B6609" s="1" t="s">
        <v>8994</v>
      </c>
      <c r="C6609" s="8">
        <v>43246</v>
      </c>
      <c r="D6609" s="7">
        <v>43251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484.70400000000001</v>
      </c>
      <c r="S6609" s="1">
        <v>6</v>
      </c>
      <c r="T6609" s="1">
        <v>0.2</v>
      </c>
      <c r="U6609" s="1">
        <v>-84.8232</v>
      </c>
      <c r="V6609" s="1">
        <f t="shared" si="103"/>
        <v>2908.2240000000002</v>
      </c>
      <c r="W6609" s="30">
        <f>Orders[[#This Row],[Profit]]/Orders[[#This Row],[Sales]]</f>
        <v>-0.17499999999999999</v>
      </c>
    </row>
    <row r="6610" spans="1:23" x14ac:dyDescent="0.35">
      <c r="A6610" s="1" t="s">
        <v>17564</v>
      </c>
      <c r="B6610" s="1" t="s">
        <v>8994</v>
      </c>
      <c r="C6610" s="8">
        <v>43246</v>
      </c>
      <c r="D6610" s="7">
        <v>43251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v>
      </c>
      <c r="S6610" s="1">
        <v>3</v>
      </c>
      <c r="T6610" s="1">
        <v>0.2</v>
      </c>
      <c r="U6610" s="1">
        <v>116.24250000000001</v>
      </c>
      <c r="V6610" s="1">
        <f t="shared" si="103"/>
        <v>1115.9279999999999</v>
      </c>
      <c r="W6610" s="30">
        <f>Orders[[#This Row],[Profit]]/Orders[[#This Row],[Sales]]</f>
        <v>0.3125</v>
      </c>
    </row>
    <row r="6611" spans="1:23" x14ac:dyDescent="0.35">
      <c r="A6611" s="1" t="s">
        <v>17565</v>
      </c>
      <c r="B6611" s="1" t="s">
        <v>8995</v>
      </c>
      <c r="C6611" s="8">
        <v>42804</v>
      </c>
      <c r="D6611" s="7">
        <v>42804</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v>
      </c>
      <c r="S6611" s="1">
        <v>6</v>
      </c>
      <c r="T6611" s="1">
        <v>0</v>
      </c>
      <c r="U6611" s="1">
        <v>25.1496</v>
      </c>
      <c r="V6611" s="1">
        <f t="shared" si="103"/>
        <v>538.91999999999996</v>
      </c>
      <c r="W6611" s="30">
        <f>Orders[[#This Row],[Profit]]/Orders[[#This Row],[Sales]]</f>
        <v>0.28000000000000003</v>
      </c>
    </row>
    <row r="6612" spans="1:23" x14ac:dyDescent="0.35">
      <c r="A6612" s="1" t="s">
        <v>17566</v>
      </c>
      <c r="B6612" s="1" t="s">
        <v>8996</v>
      </c>
      <c r="C6612" s="8">
        <v>43393</v>
      </c>
      <c r="D6612" s="7">
        <v>43395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6.03</v>
      </c>
      <c r="V6612" s="1">
        <f t="shared" si="103"/>
        <v>57.887999999999998</v>
      </c>
      <c r="W6612" s="30">
        <f>Orders[[#This Row],[Profit]]/Orders[[#This Row],[Sales]]</f>
        <v>0.3125</v>
      </c>
    </row>
    <row r="6613" spans="1:23" x14ac:dyDescent="0.35">
      <c r="A6613" s="1" t="s">
        <v>17567</v>
      </c>
      <c r="B6613" s="1" t="s">
        <v>8997</v>
      </c>
      <c r="C6613" s="8">
        <v>42846</v>
      </c>
      <c r="D6613" s="7">
        <v>42853</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v>
      </c>
      <c r="V6613" s="1">
        <f t="shared" si="103"/>
        <v>383.92</v>
      </c>
      <c r="W6613" s="30">
        <f>Orders[[#This Row],[Profit]]/Orders[[#This Row],[Sales]]</f>
        <v>0.26999999999999996</v>
      </c>
    </row>
    <row r="6614" spans="1:23" x14ac:dyDescent="0.35">
      <c r="A6614" s="1" t="s">
        <v>17568</v>
      </c>
      <c r="B6614" s="1" t="s">
        <v>8997</v>
      </c>
      <c r="C6614" s="8">
        <v>42846</v>
      </c>
      <c r="D6614" s="7">
        <v>42853</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21.3</v>
      </c>
      <c r="S6614" s="1">
        <v>3</v>
      </c>
      <c r="T6614" s="1">
        <v>0</v>
      </c>
      <c r="U6614" s="1">
        <v>9.798</v>
      </c>
      <c r="V6614" s="1">
        <f t="shared" si="103"/>
        <v>63.900000000000006</v>
      </c>
      <c r="W6614" s="30">
        <f>Orders[[#This Row],[Profit]]/Orders[[#This Row],[Sales]]</f>
        <v>0.45999999999999996</v>
      </c>
    </row>
    <row r="6615" spans="1:23" x14ac:dyDescent="0.35">
      <c r="A6615" s="1" t="s">
        <v>17569</v>
      </c>
      <c r="B6615" s="1" t="s">
        <v>8997</v>
      </c>
      <c r="C6615" s="8">
        <v>42846</v>
      </c>
      <c r="D6615" s="7">
        <v>42853</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c r="V6615" s="1">
        <f t="shared" si="103"/>
        <v>2349.75</v>
      </c>
      <c r="W6615" s="30">
        <f>Orders[[#This Row],[Profit]]/Orders[[#This Row],[Sales]]</f>
        <v>0.28000000000000003</v>
      </c>
    </row>
    <row r="6616" spans="1:23" x14ac:dyDescent="0.35">
      <c r="A6616" s="1" t="s">
        <v>17570</v>
      </c>
      <c r="B6616" s="1" t="s">
        <v>8997</v>
      </c>
      <c r="C6616" s="8">
        <v>42846</v>
      </c>
      <c r="D6616" s="7">
        <v>42853</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35.679600000000001</v>
      </c>
      <c r="V6616" s="1">
        <f t="shared" si="103"/>
        <v>629.64</v>
      </c>
      <c r="W6616" s="30">
        <f>Orders[[#This Row],[Profit]]/Orders[[#This Row],[Sales]]</f>
        <v>0.17</v>
      </c>
    </row>
    <row r="6617" spans="1:23" x14ac:dyDescent="0.35">
      <c r="A6617" s="1" t="s">
        <v>17571</v>
      </c>
      <c r="B6617" s="1" t="s">
        <v>8998</v>
      </c>
      <c r="C6617" s="8">
        <v>43268</v>
      </c>
      <c r="D6617" s="7">
        <v>43270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239.666</v>
      </c>
      <c r="S6617" s="1">
        <v>2</v>
      </c>
      <c r="T6617" s="1">
        <v>0.15</v>
      </c>
      <c r="U6617" s="1">
        <v>14.098000000000001</v>
      </c>
      <c r="V6617" s="1">
        <f t="shared" si="103"/>
        <v>479.33199999999999</v>
      </c>
      <c r="W6617" s="30">
        <f>Orders[[#This Row],[Profit]]/Orders[[#This Row],[Sales]]</f>
        <v>5.8823529411764712E-2</v>
      </c>
    </row>
    <row r="6618" spans="1:23" x14ac:dyDescent="0.35">
      <c r="A6618" s="1" t="s">
        <v>17572</v>
      </c>
      <c r="B6618" s="1" t="s">
        <v>8998</v>
      </c>
      <c r="C6618" s="8">
        <v>43268</v>
      </c>
      <c r="D6618" s="7">
        <v>43270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10.8</v>
      </c>
      <c r="V6618" s="1">
        <f t="shared" si="103"/>
        <v>135</v>
      </c>
      <c r="W6618" s="30">
        <f>Orders[[#This Row],[Profit]]/Orders[[#This Row],[Sales]]</f>
        <v>0.48000000000000004</v>
      </c>
    </row>
    <row r="6619" spans="1:23" x14ac:dyDescent="0.35">
      <c r="A6619" s="1" t="s">
        <v>17573</v>
      </c>
      <c r="B6619" s="1" t="s">
        <v>8998</v>
      </c>
      <c r="C6619" s="8">
        <v>43268</v>
      </c>
      <c r="D6619" s="7">
        <v>43270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c r="V6619" s="1">
        <f t="shared" si="103"/>
        <v>879.36</v>
      </c>
      <c r="W6619" s="30">
        <f>Orders[[#This Row],[Profit]]/Orders[[#This Row],[Sales]]</f>
        <v>0.49</v>
      </c>
    </row>
    <row r="6620" spans="1:23" x14ac:dyDescent="0.35">
      <c r="A6620" s="1" t="s">
        <v>17574</v>
      </c>
      <c r="B6620" s="1" t="s">
        <v>8999</v>
      </c>
      <c r="C6620" s="8">
        <v>43478</v>
      </c>
      <c r="D6620" s="7">
        <v>43483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v>
      </c>
      <c r="S6620" s="1">
        <v>5</v>
      </c>
      <c r="T6620" s="1">
        <v>0</v>
      </c>
      <c r="U6620" s="1">
        <v>15.552</v>
      </c>
      <c r="V6620" s="1">
        <f t="shared" si="103"/>
        <v>162</v>
      </c>
      <c r="W6620" s="30">
        <f>Orders[[#This Row],[Profit]]/Orders[[#This Row],[Sales]]</f>
        <v>0.48</v>
      </c>
    </row>
    <row r="6621" spans="1:23" x14ac:dyDescent="0.35">
      <c r="A6621" s="1" t="s">
        <v>17575</v>
      </c>
      <c r="B6621" s="1" t="s">
        <v>8999</v>
      </c>
      <c r="C6621" s="8">
        <v>43478</v>
      </c>
      <c r="D6621" s="7">
        <v>43483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c r="V6621" s="1">
        <f t="shared" si="103"/>
        <v>1259.6399999999999</v>
      </c>
      <c r="W6621" s="30">
        <f>Orders[[#This Row],[Profit]]/Orders[[#This Row],[Sales]]</f>
        <v>0.26</v>
      </c>
    </row>
    <row r="6622" spans="1:23" x14ac:dyDescent="0.35">
      <c r="A6622" s="1" t="s">
        <v>17576</v>
      </c>
      <c r="B6622" s="1" t="s">
        <v>8999</v>
      </c>
      <c r="C6622" s="8">
        <v>43478</v>
      </c>
      <c r="D6622" s="7">
        <v>43483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4164.05</v>
      </c>
      <c r="S6622" s="1">
        <v>5</v>
      </c>
      <c r="T6622" s="1">
        <v>0</v>
      </c>
      <c r="U6622" s="1">
        <v>83.281000000000006</v>
      </c>
      <c r="V6622" s="1">
        <f t="shared" si="103"/>
        <v>20820.25</v>
      </c>
      <c r="W6622" s="30">
        <f>Orders[[#This Row],[Profit]]/Orders[[#This Row],[Sales]]</f>
        <v>0.02</v>
      </c>
    </row>
    <row r="6623" spans="1:23" x14ac:dyDescent="0.35">
      <c r="A6623" s="1" t="s">
        <v>17577</v>
      </c>
      <c r="B6623" s="1" t="s">
        <v>8999</v>
      </c>
      <c r="C6623" s="8">
        <v>43478</v>
      </c>
      <c r="D6623" s="7">
        <v>43483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53.234999999999999</v>
      </c>
      <c r="V6623" s="1">
        <f t="shared" si="103"/>
        <v>638.81999999999994</v>
      </c>
      <c r="W6623" s="30">
        <f>Orders[[#This Row],[Profit]]/Orders[[#This Row],[Sales]]</f>
        <v>0.25</v>
      </c>
    </row>
    <row r="6624" spans="1:23" x14ac:dyDescent="0.35">
      <c r="A6624" s="1" t="s">
        <v>17578</v>
      </c>
      <c r="B6624" s="1" t="s">
        <v>9000</v>
      </c>
      <c r="C6624" s="8">
        <v>42619</v>
      </c>
      <c r="D6624" s="7">
        <v>42622</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c r="V6624" s="1">
        <f t="shared" si="103"/>
        <v>251.28000000000003</v>
      </c>
      <c r="W6624" s="30">
        <f>Orders[[#This Row],[Profit]]/Orders[[#This Row],[Sales]]</f>
        <v>0.28999999999999998</v>
      </c>
    </row>
    <row r="6625" spans="1:23" x14ac:dyDescent="0.35">
      <c r="A6625" s="1" t="s">
        <v>17579</v>
      </c>
      <c r="B6625" s="1" t="s">
        <v>9000</v>
      </c>
      <c r="C6625" s="8">
        <v>42619</v>
      </c>
      <c r="D6625" s="7">
        <v>42622</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27.485600000000002</v>
      </c>
      <c r="V6625" s="1">
        <f t="shared" si="103"/>
        <v>467.84</v>
      </c>
      <c r="W6625" s="30">
        <f>Orders[[#This Row],[Profit]]/Orders[[#This Row],[Sales]]</f>
        <v>0.47000000000000003</v>
      </c>
    </row>
    <row r="6626" spans="1:23" x14ac:dyDescent="0.35">
      <c r="A6626" s="1" t="s">
        <v>17580</v>
      </c>
      <c r="B6626" s="1" t="s">
        <v>9003</v>
      </c>
      <c r="C6626" s="8">
        <v>42754</v>
      </c>
      <c r="D6626" s="7">
        <v>42758</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v>
      </c>
      <c r="V6626" s="1">
        <f t="shared" si="103"/>
        <v>102.438</v>
      </c>
      <c r="W6626" s="30">
        <f>Orders[[#This Row],[Profit]]/Orders[[#This Row],[Sales]]</f>
        <v>-0.12857142857142856</v>
      </c>
    </row>
    <row r="6627" spans="1:23" x14ac:dyDescent="0.35">
      <c r="A6627" s="1" t="s">
        <v>17581</v>
      </c>
      <c r="B6627" s="1" t="s">
        <v>9003</v>
      </c>
      <c r="C6627" s="8">
        <v>42754</v>
      </c>
      <c r="D6627" s="7">
        <v>42758</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-8.5416000000000007</v>
      </c>
      <c r="V6627" s="1">
        <f t="shared" si="103"/>
        <v>797.21600000000001</v>
      </c>
      <c r="W6627" s="30">
        <f>Orders[[#This Row],[Profit]]/Orders[[#This Row],[Sales]]</f>
        <v>-4.2857142857142858E-2</v>
      </c>
    </row>
    <row r="6628" spans="1:23" x14ac:dyDescent="0.35">
      <c r="A6628" s="1" t="s">
        <v>17582</v>
      </c>
      <c r="B6628" s="1" t="s">
        <v>9005</v>
      </c>
      <c r="C6628" s="8">
        <v>42718</v>
      </c>
      <c r="D6628" s="7">
        <v>42725</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2239.9872</v>
      </c>
      <c r="V6628" s="1">
        <f t="shared" si="103"/>
        <v>27999.84</v>
      </c>
      <c r="W6628" s="30">
        <f>Orders[[#This Row],[Profit]]/Orders[[#This Row],[Sales]]</f>
        <v>0.32</v>
      </c>
    </row>
    <row r="6629" spans="1:23" x14ac:dyDescent="0.35">
      <c r="A6629" s="1" t="s">
        <v>17583</v>
      </c>
      <c r="B6629" s="1" t="s">
        <v>9006</v>
      </c>
      <c r="C6629" s="8">
        <v>42513</v>
      </c>
      <c r="D6629" s="7">
        <v>42517</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6.2207999999999997</v>
      </c>
      <c r="V6629" s="1">
        <f t="shared" si="103"/>
        <v>25.92</v>
      </c>
      <c r="W6629" s="30">
        <f>Orders[[#This Row],[Profit]]/Orders[[#This Row],[Sales]]</f>
        <v>0.47999999999999993</v>
      </c>
    </row>
    <row r="6630" spans="1:23" x14ac:dyDescent="0.35">
      <c r="A6630" s="1" t="s">
        <v>17584</v>
      </c>
      <c r="B6630" s="1" t="s">
        <v>9007</v>
      </c>
      <c r="C6630" s="8">
        <v>42997</v>
      </c>
      <c r="D6630" s="7">
        <v>43000</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279.86</v>
      </c>
      <c r="S6630" s="1">
        <v>14</v>
      </c>
      <c r="T6630" s="1">
        <v>0</v>
      </c>
      <c r="U6630" s="1">
        <v>134.33279999999999</v>
      </c>
      <c r="V6630" s="1">
        <f t="shared" si="103"/>
        <v>3918.04</v>
      </c>
      <c r="W6630" s="30">
        <f>Orders[[#This Row],[Profit]]/Orders[[#This Row],[Sales]]</f>
        <v>0.47999999999999993</v>
      </c>
    </row>
    <row r="6631" spans="1:23" x14ac:dyDescent="0.35">
      <c r="A6631" s="1" t="s">
        <v>17585</v>
      </c>
      <c r="B6631" s="1" t="s">
        <v>9008</v>
      </c>
      <c r="C6631" s="8">
        <v>43010</v>
      </c>
      <c r="D6631" s="7">
        <v>43014</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v>
      </c>
      <c r="S6631" s="1">
        <v>5</v>
      </c>
      <c r="T6631" s="1">
        <v>0.7</v>
      </c>
      <c r="U6631" s="1">
        <v>-5.4119999999999999</v>
      </c>
      <c r="V6631" s="1">
        <f t="shared" si="103"/>
        <v>36.9</v>
      </c>
      <c r="W6631" s="30">
        <f>Orders[[#This Row],[Profit]]/Orders[[#This Row],[Sales]]</f>
        <v>-0.73333333333333328</v>
      </c>
    </row>
    <row r="6632" spans="1:23" x14ac:dyDescent="0.35">
      <c r="A6632" s="1" t="s">
        <v>17586</v>
      </c>
      <c r="B6632" s="1" t="s">
        <v>9010</v>
      </c>
      <c r="C6632" s="8">
        <v>43459</v>
      </c>
      <c r="D6632" s="7">
        <v>43464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698.35199999999998</v>
      </c>
      <c r="S6632" s="1">
        <v>3</v>
      </c>
      <c r="T6632" s="1">
        <v>0.2</v>
      </c>
      <c r="U6632" s="1">
        <v>52.376399999999997</v>
      </c>
      <c r="V6632" s="1">
        <f t="shared" si="103"/>
        <v>2095.056</v>
      </c>
      <c r="W6632" s="30">
        <f>Orders[[#This Row],[Profit]]/Orders[[#This Row],[Sales]]</f>
        <v>7.4999999999999997E-2</v>
      </c>
    </row>
    <row r="6633" spans="1:23" x14ac:dyDescent="0.35">
      <c r="A6633" s="1" t="s">
        <v>17587</v>
      </c>
      <c r="B6633" s="1" t="s">
        <v>9010</v>
      </c>
      <c r="C6633" s="8">
        <v>43459</v>
      </c>
      <c r="D6633" s="7">
        <v>43464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c r="V6633" s="1">
        <f t="shared" si="103"/>
        <v>8736.25</v>
      </c>
      <c r="W6633" s="30">
        <f>Orders[[#This Row],[Profit]]/Orders[[#This Row],[Sales]]</f>
        <v>0.36</v>
      </c>
    </row>
    <row r="6634" spans="1:23" x14ac:dyDescent="0.35">
      <c r="A6634" s="1" t="s">
        <v>17588</v>
      </c>
      <c r="B6634" s="1" t="s">
        <v>9011</v>
      </c>
      <c r="C6634" s="8">
        <v>43226</v>
      </c>
      <c r="D6634" s="7">
        <v>43228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v>
      </c>
      <c r="V6634" s="1">
        <f t="shared" si="103"/>
        <v>54.48</v>
      </c>
      <c r="W6634" s="30">
        <f>Orders[[#This Row],[Profit]]/Orders[[#This Row],[Sales]]</f>
        <v>0.28000000000000003</v>
      </c>
    </row>
    <row r="6635" spans="1:23" x14ac:dyDescent="0.35">
      <c r="A6635" s="1" t="s">
        <v>17589</v>
      </c>
      <c r="B6635" s="1" t="s">
        <v>9012</v>
      </c>
      <c r="C6635" s="8">
        <v>43397</v>
      </c>
      <c r="D6635" s="7">
        <v>43397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85.995699999999999</v>
      </c>
      <c r="V6635" s="1">
        <f t="shared" si="103"/>
        <v>199.99</v>
      </c>
      <c r="W6635" s="30">
        <f>Orders[[#This Row],[Profit]]/Orders[[#This Row],[Sales]]</f>
        <v>0.43</v>
      </c>
    </row>
    <row r="6636" spans="1:23" x14ac:dyDescent="0.35">
      <c r="A6636" s="1" t="s">
        <v>17590</v>
      </c>
      <c r="B6636" s="1" t="s">
        <v>9013</v>
      </c>
      <c r="C6636" s="8">
        <v>43591</v>
      </c>
      <c r="D6636" s="7">
        <v>43591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68.540999999999997</v>
      </c>
      <c r="S6636" s="1">
        <v>11</v>
      </c>
      <c r="T6636" s="1">
        <v>0.7</v>
      </c>
      <c r="U6636" s="1">
        <v>-52.548099999999998</v>
      </c>
      <c r="V6636" s="1">
        <f t="shared" si="103"/>
        <v>753.95100000000002</v>
      </c>
      <c r="W6636" s="30">
        <f>Orders[[#This Row],[Profit]]/Orders[[#This Row],[Sales]]</f>
        <v>-0.76666666666666672</v>
      </c>
    </row>
    <row r="6637" spans="1:23" x14ac:dyDescent="0.35">
      <c r="A6637" s="1" t="s">
        <v>17591</v>
      </c>
      <c r="B6637" s="1" t="s">
        <v>9013</v>
      </c>
      <c r="C6637" s="8">
        <v>43591</v>
      </c>
      <c r="D6637" s="7">
        <v>43591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c r="V6637" s="1">
        <f t="shared" si="103"/>
        <v>2508.672</v>
      </c>
      <c r="W6637" s="30">
        <f>Orders[[#This Row],[Profit]]/Orders[[#This Row],[Sales]]</f>
        <v>0.11249999999999999</v>
      </c>
    </row>
    <row r="6638" spans="1:23" x14ac:dyDescent="0.35">
      <c r="A6638" s="1" t="s">
        <v>17592</v>
      </c>
      <c r="B6638" s="1" t="s">
        <v>9013</v>
      </c>
      <c r="C6638" s="8">
        <v>43591</v>
      </c>
      <c r="D6638" s="7">
        <v>43591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v>
      </c>
      <c r="S6638" s="1">
        <v>5</v>
      </c>
      <c r="T6638" s="1">
        <v>0.2</v>
      </c>
      <c r="U6638" s="1">
        <v>39.689</v>
      </c>
      <c r="V6638" s="1">
        <f t="shared" si="103"/>
        <v>610.6</v>
      </c>
      <c r="W6638" s="30">
        <f>Orders[[#This Row],[Profit]]/Orders[[#This Row],[Sales]]</f>
        <v>0.32500000000000001</v>
      </c>
    </row>
    <row r="6639" spans="1:23" x14ac:dyDescent="0.35">
      <c r="A6639" s="1" t="s">
        <v>17593</v>
      </c>
      <c r="B6639" s="1" t="s">
        <v>9014</v>
      </c>
      <c r="C6639" s="8">
        <v>43796</v>
      </c>
      <c r="D6639" s="7">
        <v>43799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2.0270999999999999</v>
      </c>
      <c r="V6639" s="1">
        <f t="shared" si="103"/>
        <v>20.97</v>
      </c>
      <c r="W6639" s="30">
        <f>Orders[[#This Row],[Profit]]/Orders[[#This Row],[Sales]]</f>
        <v>0.28999999999999998</v>
      </c>
    </row>
    <row r="6640" spans="1:23" x14ac:dyDescent="0.35">
      <c r="A6640" s="1" t="s">
        <v>17594</v>
      </c>
      <c r="B6640" s="1" t="s">
        <v>9014</v>
      </c>
      <c r="C6640" s="8">
        <v>43796</v>
      </c>
      <c r="D6640" s="7">
        <v>43799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36.255600000000001</v>
      </c>
      <c r="V6640" s="1">
        <f t="shared" si="103"/>
        <v>644.5440000000001</v>
      </c>
      <c r="W6640" s="30">
        <f>Orders[[#This Row],[Profit]]/Orders[[#This Row],[Sales]]</f>
        <v>0.33749999999999997</v>
      </c>
    </row>
    <row r="6641" spans="1:23" x14ac:dyDescent="0.35">
      <c r="A6641" s="1" t="s">
        <v>17595</v>
      </c>
      <c r="B6641" s="1" t="s">
        <v>9015</v>
      </c>
      <c r="C6641" s="8">
        <v>42674</v>
      </c>
      <c r="D6641" s="7">
        <v>42676</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c r="V6641" s="1">
        <f t="shared" si="103"/>
        <v>11373.312</v>
      </c>
      <c r="W6641" s="30">
        <f>Orders[[#This Row],[Profit]]/Orders[[#This Row],[Sales]]</f>
        <v>-0.51666666666666661</v>
      </c>
    </row>
    <row r="6642" spans="1:23" x14ac:dyDescent="0.35">
      <c r="A6642" s="1" t="s">
        <v>17596</v>
      </c>
      <c r="B6642" s="1" t="s">
        <v>9016</v>
      </c>
      <c r="C6642" s="8">
        <v>43682</v>
      </c>
      <c r="D6642" s="7">
        <v>43686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60.422400000000003</v>
      </c>
      <c r="V6642" s="1">
        <f t="shared" si="103"/>
        <v>755.28</v>
      </c>
      <c r="W6642" s="30">
        <f>Orders[[#This Row],[Profit]]/Orders[[#This Row],[Sales]]</f>
        <v>0.48000000000000004</v>
      </c>
    </row>
    <row r="6643" spans="1:23" x14ac:dyDescent="0.35">
      <c r="A6643" s="1" t="s">
        <v>17597</v>
      </c>
      <c r="B6643" s="1" t="s">
        <v>9016</v>
      </c>
      <c r="C6643" s="8">
        <v>43682</v>
      </c>
      <c r="D6643" s="7">
        <v>43686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c r="V6643" s="1">
        <f t="shared" si="103"/>
        <v>159.56</v>
      </c>
      <c r="W6643" s="30">
        <f>Orders[[#This Row],[Profit]]/Orders[[#This Row],[Sales]]</f>
        <v>0.37</v>
      </c>
    </row>
    <row r="6644" spans="1:23" x14ac:dyDescent="0.35">
      <c r="A6644" s="1" t="s">
        <v>17598</v>
      </c>
      <c r="B6644" s="1" t="s">
        <v>9016</v>
      </c>
      <c r="C6644" s="8">
        <v>43682</v>
      </c>
      <c r="D6644" s="7">
        <v>43686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133.19999999999999</v>
      </c>
      <c r="S6644" s="1">
        <v>9</v>
      </c>
      <c r="T6644" s="1">
        <v>0</v>
      </c>
      <c r="U6644" s="1">
        <v>66.599999999999994</v>
      </c>
      <c r="V6644" s="1">
        <f t="shared" si="103"/>
        <v>1198.8</v>
      </c>
      <c r="W6644" s="30">
        <f>Orders[[#This Row],[Profit]]/Orders[[#This Row],[Sales]]</f>
        <v>0.5</v>
      </c>
    </row>
    <row r="6645" spans="1:23" x14ac:dyDescent="0.35">
      <c r="A6645" s="1" t="s">
        <v>17599</v>
      </c>
      <c r="B6645" s="1" t="s">
        <v>9017</v>
      </c>
      <c r="C6645" s="8">
        <v>42957</v>
      </c>
      <c r="D6645" s="7">
        <v>42963</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438.36799999999999</v>
      </c>
      <c r="S6645" s="1">
        <v>4</v>
      </c>
      <c r="T6645" s="1">
        <v>0.2</v>
      </c>
      <c r="U6645" s="1">
        <v>38.357199999999999</v>
      </c>
      <c r="V6645" s="1">
        <f t="shared" si="103"/>
        <v>1753.472</v>
      </c>
      <c r="W6645" s="30">
        <f>Orders[[#This Row],[Profit]]/Orders[[#This Row],[Sales]]</f>
        <v>8.7499999999999994E-2</v>
      </c>
    </row>
    <row r="6646" spans="1:23" x14ac:dyDescent="0.35">
      <c r="A6646" s="1" t="s">
        <v>17600</v>
      </c>
      <c r="B6646" s="1" t="s">
        <v>9017</v>
      </c>
      <c r="C6646" s="8">
        <v>42957</v>
      </c>
      <c r="D6646" s="7">
        <v>42963</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139.94399999999999</v>
      </c>
      <c r="S6646" s="1">
        <v>7</v>
      </c>
      <c r="T6646" s="1">
        <v>0.2</v>
      </c>
      <c r="U6646" s="1">
        <v>-31.487400000000001</v>
      </c>
      <c r="V6646" s="1">
        <f t="shared" si="103"/>
        <v>979.60799999999995</v>
      </c>
      <c r="W6646" s="30">
        <f>Orders[[#This Row],[Profit]]/Orders[[#This Row],[Sales]]</f>
        <v>-0.22500000000000003</v>
      </c>
    </row>
    <row r="6647" spans="1:23" x14ac:dyDescent="0.35">
      <c r="A6647" s="1" t="s">
        <v>17601</v>
      </c>
      <c r="B6647" s="1" t="s">
        <v>9017</v>
      </c>
      <c r="C6647" s="8">
        <v>42957</v>
      </c>
      <c r="D6647" s="7">
        <v>42963</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15.015599999999999</v>
      </c>
      <c r="V6647" s="1">
        <f t="shared" si="103"/>
        <v>533.88800000000003</v>
      </c>
      <c r="W6647" s="30">
        <f>Orders[[#This Row],[Profit]]/Orders[[#This Row],[Sales]]</f>
        <v>0.11249999999999999</v>
      </c>
    </row>
    <row r="6648" spans="1:23" x14ac:dyDescent="0.35">
      <c r="A6648" s="1" t="s">
        <v>17602</v>
      </c>
      <c r="B6648" s="1" t="s">
        <v>9018</v>
      </c>
      <c r="C6648" s="8">
        <v>43449</v>
      </c>
      <c r="D6648" s="7">
        <v>43455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564.19500000000005</v>
      </c>
      <c r="S6648" s="1">
        <v>3</v>
      </c>
      <c r="T6648" s="1">
        <v>0.5</v>
      </c>
      <c r="U6648" s="1">
        <v>-304.6653</v>
      </c>
      <c r="V6648" s="1">
        <f t="shared" si="103"/>
        <v>1692.585</v>
      </c>
      <c r="W6648" s="30">
        <f>Orders[[#This Row],[Profit]]/Orders[[#This Row],[Sales]]</f>
        <v>-0.53999999999999992</v>
      </c>
    </row>
    <row r="6649" spans="1:23" x14ac:dyDescent="0.35">
      <c r="A6649" s="1" t="s">
        <v>17603</v>
      </c>
      <c r="B6649" s="1" t="s">
        <v>9018</v>
      </c>
      <c r="C6649" s="8">
        <v>43449</v>
      </c>
      <c r="D6649" s="7">
        <v>43455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8.7167999999999992</v>
      </c>
      <c r="V6649" s="1">
        <f t="shared" si="103"/>
        <v>174.33600000000001</v>
      </c>
      <c r="W6649" s="30">
        <f>Orders[[#This Row],[Profit]]/Orders[[#This Row],[Sales]]</f>
        <v>9.9999999999999978E-2</v>
      </c>
    </row>
    <row r="6650" spans="1:23" x14ac:dyDescent="0.35">
      <c r="A6650" s="1" t="s">
        <v>17604</v>
      </c>
      <c r="B6650" s="1" t="s">
        <v>9019</v>
      </c>
      <c r="C6650" s="8">
        <v>43716</v>
      </c>
      <c r="D6650" s="7">
        <v>43719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42.616</v>
      </c>
      <c r="S6650" s="1">
        <v>7</v>
      </c>
      <c r="T6650" s="1">
        <v>0.8</v>
      </c>
      <c r="U6650" s="1">
        <v>-68.185599999999994</v>
      </c>
      <c r="V6650" s="1">
        <f t="shared" si="103"/>
        <v>298.31200000000001</v>
      </c>
      <c r="W6650" s="30">
        <f>Orders[[#This Row],[Profit]]/Orders[[#This Row],[Sales]]</f>
        <v>-1.5999999999999999</v>
      </c>
    </row>
    <row r="6651" spans="1:23" x14ac:dyDescent="0.35">
      <c r="A6651" s="1" t="s">
        <v>17605</v>
      </c>
      <c r="B6651" s="1" t="s">
        <v>9019</v>
      </c>
      <c r="C6651" s="8">
        <v>43716</v>
      </c>
      <c r="D6651" s="7">
        <v>43719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319.98399999999998</v>
      </c>
      <c r="S6651" s="1">
        <v>2</v>
      </c>
      <c r="T6651" s="1">
        <v>0.2</v>
      </c>
      <c r="U6651" s="1">
        <v>107.99460000000001</v>
      </c>
      <c r="V6651" s="1">
        <f t="shared" si="103"/>
        <v>639.96799999999996</v>
      </c>
      <c r="W6651" s="30">
        <f>Orders[[#This Row],[Profit]]/Orders[[#This Row],[Sales]]</f>
        <v>0.33750000000000002</v>
      </c>
    </row>
    <row r="6652" spans="1:23" x14ac:dyDescent="0.35">
      <c r="A6652" s="1" t="s">
        <v>17606</v>
      </c>
      <c r="B6652" s="1" t="s">
        <v>9019</v>
      </c>
      <c r="C6652" s="8">
        <v>43716</v>
      </c>
      <c r="D6652" s="7">
        <v>43719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15.497999999999999</v>
      </c>
      <c r="V6652" s="1">
        <f t="shared" si="103"/>
        <v>229.60000000000002</v>
      </c>
      <c r="W6652" s="30">
        <f>Orders[[#This Row],[Profit]]/Orders[[#This Row],[Sales]]</f>
        <v>0.33749999999999997</v>
      </c>
    </row>
    <row r="6653" spans="1:23" x14ac:dyDescent="0.35">
      <c r="A6653" s="1" t="s">
        <v>17607</v>
      </c>
      <c r="B6653" s="1" t="s">
        <v>9019</v>
      </c>
      <c r="C6653" s="8">
        <v>43716</v>
      </c>
      <c r="D6653" s="7">
        <v>43719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c r="V6653" s="1">
        <f t="shared" si="103"/>
        <v>42.368000000000002</v>
      </c>
      <c r="W6653" s="30">
        <f>Orders[[#This Row],[Profit]]/Orders[[#This Row],[Sales]]</f>
        <v>-0.54999999999999993</v>
      </c>
    </row>
    <row r="6654" spans="1:23" x14ac:dyDescent="0.35">
      <c r="A6654" s="1" t="s">
        <v>17608</v>
      </c>
      <c r="B6654" s="1" t="s">
        <v>9019</v>
      </c>
      <c r="C6654" s="8">
        <v>43716</v>
      </c>
      <c r="D6654" s="7">
        <v>43719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20.736000000000001</v>
      </c>
      <c r="S6654" s="1">
        <v>4</v>
      </c>
      <c r="T6654" s="1">
        <v>0.2</v>
      </c>
      <c r="U6654" s="1">
        <v>7.2576000000000001</v>
      </c>
      <c r="V6654" s="1">
        <f t="shared" si="103"/>
        <v>82.944000000000003</v>
      </c>
      <c r="W6654" s="30">
        <f>Orders[[#This Row],[Profit]]/Orders[[#This Row],[Sales]]</f>
        <v>0.35</v>
      </c>
    </row>
    <row r="6655" spans="1:23" x14ac:dyDescent="0.35">
      <c r="A6655" s="1" t="s">
        <v>17609</v>
      </c>
      <c r="B6655" s="1" t="s">
        <v>9019</v>
      </c>
      <c r="C6655" s="8">
        <v>43716</v>
      </c>
      <c r="D6655" s="7">
        <v>43719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213.43</v>
      </c>
      <c r="S6655" s="1">
        <v>5</v>
      </c>
      <c r="T6655" s="1">
        <v>0.3</v>
      </c>
      <c r="U6655" s="1">
        <v>-39.637</v>
      </c>
      <c r="V6655" s="1">
        <f t="shared" si="103"/>
        <v>1067.1500000000001</v>
      </c>
      <c r="W6655" s="30">
        <f>Orders[[#This Row],[Profit]]/Orders[[#This Row],[Sales]]</f>
        <v>-0.18571428571428572</v>
      </c>
    </row>
    <row r="6656" spans="1:23" x14ac:dyDescent="0.35">
      <c r="A6656" s="1" t="s">
        <v>17610</v>
      </c>
      <c r="B6656" s="1" t="s">
        <v>9020</v>
      </c>
      <c r="C6656" s="8">
        <v>43516</v>
      </c>
      <c r="D6656" s="7">
        <v>43523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25.0182</v>
      </c>
      <c r="V6656" s="1">
        <f t="shared" si="103"/>
        <v>1000.7280000000001</v>
      </c>
      <c r="W6656" s="30">
        <f>Orders[[#This Row],[Profit]]/Orders[[#This Row],[Sales]]</f>
        <v>7.4999999999999997E-2</v>
      </c>
    </row>
    <row r="6657" spans="1:23" x14ac:dyDescent="0.35">
      <c r="A6657" s="1" t="s">
        <v>17611</v>
      </c>
      <c r="B6657" s="1" t="s">
        <v>9020</v>
      </c>
      <c r="C6657" s="8">
        <v>43516</v>
      </c>
      <c r="D6657" s="7">
        <v>43523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31.992000000000001</v>
      </c>
      <c r="S6657" s="1">
        <v>1</v>
      </c>
      <c r="T6657" s="1">
        <v>0.2</v>
      </c>
      <c r="U6657" s="1">
        <v>4.7988</v>
      </c>
      <c r="V6657" s="1">
        <f t="shared" si="103"/>
        <v>31.992000000000001</v>
      </c>
      <c r="W6657" s="30">
        <f>Orders[[#This Row],[Profit]]/Orders[[#This Row],[Sales]]</f>
        <v>0.15</v>
      </c>
    </row>
    <row r="6658" spans="1:23" x14ac:dyDescent="0.35">
      <c r="A6658" s="1" t="s">
        <v>17612</v>
      </c>
      <c r="B6658" s="1" t="s">
        <v>9020</v>
      </c>
      <c r="C6658" s="8">
        <v>43516</v>
      </c>
      <c r="D6658" s="7">
        <v>43523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51.167999999999999</v>
      </c>
      <c r="S6658" s="1">
        <v>2</v>
      </c>
      <c r="T6658" s="1">
        <v>0.2</v>
      </c>
      <c r="U6658" s="1">
        <v>-6.3959999999999999</v>
      </c>
      <c r="V6658" s="1">
        <f t="shared" ref="V6658:V6721" si="104">PRODUCT(S6658,R6658)</f>
        <v>102.336</v>
      </c>
      <c r="W6658" s="30">
        <f>Orders[[#This Row],[Profit]]/Orders[[#This Row],[Sales]]</f>
        <v>-0.125</v>
      </c>
    </row>
    <row r="6659" spans="1:23" x14ac:dyDescent="0.35">
      <c r="A6659" s="1" t="s">
        <v>17613</v>
      </c>
      <c r="B6659" s="1" t="s">
        <v>9020</v>
      </c>
      <c r="C6659" s="8">
        <v>43516</v>
      </c>
      <c r="D6659" s="7">
        <v>43523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c r="V6659" s="1">
        <f t="shared" si="104"/>
        <v>53.2</v>
      </c>
      <c r="W6659" s="30">
        <f>Orders[[#This Row],[Profit]]/Orders[[#This Row],[Sales]]</f>
        <v>0.36249999999999999</v>
      </c>
    </row>
    <row r="6660" spans="1:23" x14ac:dyDescent="0.35">
      <c r="A6660" s="1" t="s">
        <v>17614</v>
      </c>
      <c r="B6660" s="1" t="s">
        <v>9020</v>
      </c>
      <c r="C6660" s="8">
        <v>43516</v>
      </c>
      <c r="D6660" s="7">
        <v>43523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v>
      </c>
      <c r="V6660" s="1">
        <f t="shared" si="104"/>
        <v>137.40799999999999</v>
      </c>
      <c r="W6660" s="30">
        <f>Orders[[#This Row],[Profit]]/Orders[[#This Row],[Sales]]</f>
        <v>0.23750000000000002</v>
      </c>
    </row>
    <row r="6661" spans="1:23" x14ac:dyDescent="0.35">
      <c r="A6661" s="1" t="s">
        <v>17615</v>
      </c>
      <c r="B6661" s="1" t="s">
        <v>9020</v>
      </c>
      <c r="C6661" s="8">
        <v>43516</v>
      </c>
      <c r="D6661" s="7">
        <v>43523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-185.71680000000001</v>
      </c>
      <c r="V6661" s="1">
        <f t="shared" si="104"/>
        <v>3482.19</v>
      </c>
      <c r="W6661" s="30">
        <f>Orders[[#This Row],[Profit]]/Orders[[#This Row],[Sales]]</f>
        <v>-0.48</v>
      </c>
    </row>
    <row r="6662" spans="1:23" x14ac:dyDescent="0.35">
      <c r="A6662" s="1" t="s">
        <v>17616</v>
      </c>
      <c r="B6662" s="1" t="s">
        <v>9021</v>
      </c>
      <c r="C6662" s="8">
        <v>42955</v>
      </c>
      <c r="D6662" s="7">
        <v>42957</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11.898</v>
      </c>
      <c r="V6662" s="1">
        <f t="shared" si="104"/>
        <v>79.319999999999993</v>
      </c>
      <c r="W6662" s="30">
        <f>Orders[[#This Row],[Profit]]/Orders[[#This Row],[Sales]]</f>
        <v>0.30000000000000004</v>
      </c>
    </row>
    <row r="6663" spans="1:23" x14ac:dyDescent="0.35">
      <c r="A6663" s="1" t="s">
        <v>17617</v>
      </c>
      <c r="B6663" s="1" t="s">
        <v>9021</v>
      </c>
      <c r="C6663" s="8">
        <v>42955</v>
      </c>
      <c r="D6663" s="7">
        <v>42957</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33.036799999999999</v>
      </c>
      <c r="V6663" s="1">
        <f t="shared" si="104"/>
        <v>227.84</v>
      </c>
      <c r="W6663" s="30">
        <f>Orders[[#This Row],[Profit]]/Orders[[#This Row],[Sales]]</f>
        <v>0.28999999999999998</v>
      </c>
    </row>
    <row r="6664" spans="1:23" x14ac:dyDescent="0.35">
      <c r="A6664" s="1" t="s">
        <v>17618</v>
      </c>
      <c r="B6664" s="1" t="s">
        <v>9021</v>
      </c>
      <c r="C6664" s="8">
        <v>42955</v>
      </c>
      <c r="D6664" s="7">
        <v>42957</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447.86</v>
      </c>
      <c r="S6664" s="1">
        <v>7</v>
      </c>
      <c r="T6664" s="1">
        <v>0</v>
      </c>
      <c r="U6664" s="1">
        <v>210.49420000000001</v>
      </c>
      <c r="V6664" s="1">
        <f t="shared" si="104"/>
        <v>3135.02</v>
      </c>
      <c r="W6664" s="30">
        <f>Orders[[#This Row],[Profit]]/Orders[[#This Row],[Sales]]</f>
        <v>0.47</v>
      </c>
    </row>
    <row r="6665" spans="1:23" x14ac:dyDescent="0.35">
      <c r="A6665" s="1" t="s">
        <v>17619</v>
      </c>
      <c r="B6665" s="1" t="s">
        <v>9022</v>
      </c>
      <c r="C6665" s="8">
        <v>43764</v>
      </c>
      <c r="D6665" s="7">
        <v>43770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60.664499999999997</v>
      </c>
      <c r="V6665" s="1">
        <f t="shared" si="104"/>
        <v>1784.25</v>
      </c>
      <c r="W6665" s="30">
        <f>Orders[[#This Row],[Profit]]/Orders[[#This Row],[Sales]]</f>
        <v>0.16999999999999998</v>
      </c>
    </row>
    <row r="6666" spans="1:23" x14ac:dyDescent="0.35">
      <c r="A6666" s="1" t="s">
        <v>17620</v>
      </c>
      <c r="B6666" s="1" t="s">
        <v>9022</v>
      </c>
      <c r="C6666" s="8">
        <v>43764</v>
      </c>
      <c r="D6666" s="7">
        <v>43770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251.58</v>
      </c>
      <c r="S6666" s="1">
        <v>7</v>
      </c>
      <c r="T6666" s="1">
        <v>0</v>
      </c>
      <c r="U6666" s="1">
        <v>113.211</v>
      </c>
      <c r="V6666" s="1">
        <f t="shared" si="104"/>
        <v>1761.0600000000002</v>
      </c>
      <c r="W6666" s="30">
        <f>Orders[[#This Row],[Profit]]/Orders[[#This Row],[Sales]]</f>
        <v>0.44999999999999996</v>
      </c>
    </row>
    <row r="6667" spans="1:23" x14ac:dyDescent="0.35">
      <c r="A6667" s="1" t="s">
        <v>17621</v>
      </c>
      <c r="B6667" s="1" t="s">
        <v>9023</v>
      </c>
      <c r="C6667" s="8">
        <v>43295</v>
      </c>
      <c r="D6667" s="7">
        <v>43299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v>
      </c>
      <c r="S6667" s="1">
        <v>5</v>
      </c>
      <c r="T6667" s="1">
        <v>0.2</v>
      </c>
      <c r="U6667" s="1">
        <v>79.691999999999993</v>
      </c>
      <c r="V6667" s="1">
        <f t="shared" si="104"/>
        <v>1099.2</v>
      </c>
      <c r="W6667" s="30">
        <f>Orders[[#This Row],[Profit]]/Orders[[#This Row],[Sales]]</f>
        <v>0.36249999999999999</v>
      </c>
    </row>
    <row r="6668" spans="1:23" x14ac:dyDescent="0.35">
      <c r="A6668" s="1" t="s">
        <v>17622</v>
      </c>
      <c r="B6668" s="1" t="s">
        <v>9024</v>
      </c>
      <c r="C6668" s="8">
        <v>43597</v>
      </c>
      <c r="D6668" s="7">
        <v>43599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v>
      </c>
      <c r="V6668" s="1">
        <f t="shared" si="104"/>
        <v>214.25</v>
      </c>
      <c r="W6668" s="30">
        <f>Orders[[#This Row],[Profit]]/Orders[[#This Row],[Sales]]</f>
        <v>0.36</v>
      </c>
    </row>
    <row r="6669" spans="1:23" x14ac:dyDescent="0.35">
      <c r="A6669" s="1" t="s">
        <v>17623</v>
      </c>
      <c r="B6669" s="1" t="s">
        <v>9024</v>
      </c>
      <c r="C6669" s="8">
        <v>43597</v>
      </c>
      <c r="D6669" s="7">
        <v>43599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c r="V6669" s="1">
        <f t="shared" si="104"/>
        <v>12.32</v>
      </c>
      <c r="W6669" s="30">
        <f>Orders[[#This Row],[Profit]]/Orders[[#This Row],[Sales]]</f>
        <v>0.48</v>
      </c>
    </row>
    <row r="6670" spans="1:23" x14ac:dyDescent="0.35">
      <c r="A6670" s="1" t="s">
        <v>17624</v>
      </c>
      <c r="B6670" s="1" t="s">
        <v>9024</v>
      </c>
      <c r="C6670" s="8">
        <v>43597</v>
      </c>
      <c r="D6670" s="7">
        <v>43599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c r="V6670" s="1">
        <f t="shared" si="104"/>
        <v>34</v>
      </c>
      <c r="W6670" s="30">
        <f>Orders[[#This Row],[Profit]]/Orders[[#This Row],[Sales]]</f>
        <v>0.26</v>
      </c>
    </row>
    <row r="6671" spans="1:23" x14ac:dyDescent="0.35">
      <c r="A6671" s="1" t="s">
        <v>17625</v>
      </c>
      <c r="B6671" s="1" t="s">
        <v>9024</v>
      </c>
      <c r="C6671" s="8">
        <v>43597</v>
      </c>
      <c r="D6671" s="7">
        <v>43599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v>
      </c>
      <c r="V6671" s="1">
        <f t="shared" si="104"/>
        <v>437</v>
      </c>
      <c r="W6671" s="30">
        <f>Orders[[#This Row],[Profit]]/Orders[[#This Row],[Sales]]</f>
        <v>0.39999999999999997</v>
      </c>
    </row>
    <row r="6672" spans="1:23" x14ac:dyDescent="0.35">
      <c r="A6672" s="1" t="s">
        <v>17626</v>
      </c>
      <c r="B6672" s="1" t="s">
        <v>9025</v>
      </c>
      <c r="C6672" s="8">
        <v>43610</v>
      </c>
      <c r="D6672" s="7">
        <v>43614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13.428000000000001</v>
      </c>
      <c r="V6672" s="1">
        <f t="shared" si="104"/>
        <v>59.68</v>
      </c>
      <c r="W6672" s="30">
        <f>Orders[[#This Row],[Profit]]/Orders[[#This Row],[Sales]]</f>
        <v>0.45</v>
      </c>
    </row>
    <row r="6673" spans="1:23" x14ac:dyDescent="0.35">
      <c r="A6673" s="1" t="s">
        <v>17627</v>
      </c>
      <c r="B6673" s="1" t="s">
        <v>9026</v>
      </c>
      <c r="C6673" s="8">
        <v>42605</v>
      </c>
      <c r="D6673" s="7">
        <v>42609</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49.567999999999998</v>
      </c>
      <c r="S6673" s="1">
        <v>2</v>
      </c>
      <c r="T6673" s="1">
        <v>0.2</v>
      </c>
      <c r="U6673" s="1">
        <v>17.348800000000001</v>
      </c>
      <c r="V6673" s="1">
        <f t="shared" si="104"/>
        <v>99.135999999999996</v>
      </c>
      <c r="W6673" s="30">
        <f>Orders[[#This Row],[Profit]]/Orders[[#This Row],[Sales]]</f>
        <v>0.35000000000000003</v>
      </c>
    </row>
    <row r="6674" spans="1:23" x14ac:dyDescent="0.35">
      <c r="A6674" s="1" t="s">
        <v>17628</v>
      </c>
      <c r="B6674" s="1" t="s">
        <v>9027</v>
      </c>
      <c r="C6674" s="8">
        <v>42989</v>
      </c>
      <c r="D6674" s="7">
        <v>42994</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265.86</v>
      </c>
      <c r="S6674" s="1">
        <v>7</v>
      </c>
      <c r="T6674" s="1">
        <v>0</v>
      </c>
      <c r="U6674" s="1">
        <v>79.757999999999996</v>
      </c>
      <c r="V6674" s="1">
        <f t="shared" si="104"/>
        <v>1861.02</v>
      </c>
      <c r="W6674" s="30">
        <f>Orders[[#This Row],[Profit]]/Orders[[#This Row],[Sales]]</f>
        <v>0.3</v>
      </c>
    </row>
    <row r="6675" spans="1:23" x14ac:dyDescent="0.35">
      <c r="A6675" s="1" t="s">
        <v>17629</v>
      </c>
      <c r="B6675" s="1" t="s">
        <v>9028</v>
      </c>
      <c r="C6675" s="8">
        <v>42983</v>
      </c>
      <c r="D6675" s="7">
        <v>42990</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12.232799999999999</v>
      </c>
      <c r="V6675" s="1">
        <f t="shared" si="104"/>
        <v>271.83999999999997</v>
      </c>
      <c r="W6675" s="30">
        <f>Orders[[#This Row],[Profit]]/Orders[[#This Row],[Sales]]</f>
        <v>0.18</v>
      </c>
    </row>
    <row r="6676" spans="1:23" x14ac:dyDescent="0.35">
      <c r="A6676" s="1" t="s">
        <v>17630</v>
      </c>
      <c r="B6676" s="1" t="s">
        <v>9031</v>
      </c>
      <c r="C6676" s="8">
        <v>43060</v>
      </c>
      <c r="D6676" s="7">
        <v>43062</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c r="V6676" s="1">
        <f t="shared" si="104"/>
        <v>65.52</v>
      </c>
      <c r="W6676" s="30">
        <f>Orders[[#This Row],[Profit]]/Orders[[#This Row],[Sales]]</f>
        <v>0.44999999999999996</v>
      </c>
    </row>
    <row r="6677" spans="1:23" x14ac:dyDescent="0.35">
      <c r="A6677" s="1" t="s">
        <v>17631</v>
      </c>
      <c r="B6677" s="1" t="s">
        <v>9031</v>
      </c>
      <c r="C6677" s="8">
        <v>43060</v>
      </c>
      <c r="D6677" s="7">
        <v>43062</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22.652999999999999</v>
      </c>
      <c r="V6677" s="1">
        <f t="shared" si="104"/>
        <v>167.8</v>
      </c>
      <c r="W6677" s="30">
        <f>Orders[[#This Row],[Profit]]/Orders[[#This Row],[Sales]]</f>
        <v>0.26999999999999996</v>
      </c>
    </row>
    <row r="6678" spans="1:23" x14ac:dyDescent="0.35">
      <c r="A6678" s="1" t="s">
        <v>17632</v>
      </c>
      <c r="B6678" s="1" t="s">
        <v>9031</v>
      </c>
      <c r="C6678" s="8">
        <v>43060</v>
      </c>
      <c r="D6678" s="7">
        <v>43062</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5.1349999999999998</v>
      </c>
      <c r="V6678" s="1">
        <f t="shared" si="104"/>
        <v>98.75</v>
      </c>
      <c r="W6678" s="30">
        <f>Orders[[#This Row],[Profit]]/Orders[[#This Row],[Sales]]</f>
        <v>0.26</v>
      </c>
    </row>
    <row r="6679" spans="1:23" x14ac:dyDescent="0.35">
      <c r="A6679" s="1" t="s">
        <v>17633</v>
      </c>
      <c r="B6679" s="1" t="s">
        <v>9031</v>
      </c>
      <c r="C6679" s="8">
        <v>43060</v>
      </c>
      <c r="D6679" s="7">
        <v>43062</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v>
      </c>
      <c r="V6679" s="1">
        <f t="shared" si="104"/>
        <v>1180.6200000000001</v>
      </c>
      <c r="W6679" s="30">
        <f>Orders[[#This Row],[Profit]]/Orders[[#This Row],[Sales]]</f>
        <v>0.42</v>
      </c>
    </row>
    <row r="6680" spans="1:23" x14ac:dyDescent="0.35">
      <c r="A6680" s="1" t="s">
        <v>17634</v>
      </c>
      <c r="B6680" s="1" t="s">
        <v>9034</v>
      </c>
      <c r="C6680" s="8">
        <v>42653</v>
      </c>
      <c r="D6680" s="7">
        <v>42657</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3.5154000000000001</v>
      </c>
      <c r="V6680" s="1">
        <f t="shared" si="104"/>
        <v>328.10399999999998</v>
      </c>
      <c r="W6680" s="30">
        <f>Orders[[#This Row],[Profit]]/Orders[[#This Row],[Sales]]</f>
        <v>7.4999999999999997E-2</v>
      </c>
    </row>
    <row r="6681" spans="1:23" x14ac:dyDescent="0.35">
      <c r="A6681" s="1" t="s">
        <v>17635</v>
      </c>
      <c r="B6681" s="1" t="s">
        <v>9035</v>
      </c>
      <c r="C6681" s="8">
        <v>43710</v>
      </c>
      <c r="D6681" s="7">
        <v>43715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2.8340000000000001</v>
      </c>
      <c r="V6681" s="1">
        <f t="shared" si="104"/>
        <v>10.9</v>
      </c>
      <c r="W6681" s="30">
        <f>Orders[[#This Row],[Profit]]/Orders[[#This Row],[Sales]]</f>
        <v>0.26</v>
      </c>
    </row>
    <row r="6682" spans="1:23" x14ac:dyDescent="0.35">
      <c r="A6682" s="1" t="s">
        <v>17636</v>
      </c>
      <c r="B6682" s="1" t="s">
        <v>9035</v>
      </c>
      <c r="C6682" s="8">
        <v>43710</v>
      </c>
      <c r="D6682" s="7">
        <v>43715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c r="V6682" s="1">
        <f t="shared" si="104"/>
        <v>319.68</v>
      </c>
      <c r="W6682" s="30">
        <f>Orders[[#This Row],[Profit]]/Orders[[#This Row],[Sales]]</f>
        <v>0.47</v>
      </c>
    </row>
    <row r="6683" spans="1:23" x14ac:dyDescent="0.35">
      <c r="A6683" s="1" t="s">
        <v>17637</v>
      </c>
      <c r="B6683" s="1" t="s">
        <v>9035</v>
      </c>
      <c r="C6683" s="8">
        <v>43710</v>
      </c>
      <c r="D6683" s="7">
        <v>43715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c r="V6683" s="1">
        <f t="shared" si="104"/>
        <v>440.46</v>
      </c>
      <c r="W6683" s="30">
        <f>Orders[[#This Row],[Profit]]/Orders[[#This Row],[Sales]]</f>
        <v>0.5</v>
      </c>
    </row>
    <row r="6684" spans="1:23" x14ac:dyDescent="0.35">
      <c r="A6684" s="1" t="s">
        <v>17638</v>
      </c>
      <c r="B6684" s="1" t="s">
        <v>9036</v>
      </c>
      <c r="C6684" s="8">
        <v>43466</v>
      </c>
      <c r="D6684" s="7">
        <v>43467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c r="V6684" s="1">
        <f t="shared" si="104"/>
        <v>7.2</v>
      </c>
      <c r="W6684" s="30">
        <f>Orders[[#This Row],[Profit]]/Orders[[#This Row],[Sales]]</f>
        <v>0.48</v>
      </c>
    </row>
    <row r="6685" spans="1:23" x14ac:dyDescent="0.35">
      <c r="A6685" s="1" t="s">
        <v>17639</v>
      </c>
      <c r="B6685" s="1" t="s">
        <v>9037</v>
      </c>
      <c r="C6685" s="8">
        <v>42679</v>
      </c>
      <c r="D6685" s="7">
        <v>42684</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8.8176000000000005</v>
      </c>
      <c r="V6685" s="1">
        <f t="shared" si="104"/>
        <v>120.24</v>
      </c>
      <c r="W6685" s="30">
        <f>Orders[[#This Row],[Profit]]/Orders[[#This Row],[Sales]]</f>
        <v>0.44000000000000006</v>
      </c>
    </row>
    <row r="6686" spans="1:23" x14ac:dyDescent="0.35">
      <c r="A6686" s="1" t="s">
        <v>17640</v>
      </c>
      <c r="B6686" s="1" t="s">
        <v>9038</v>
      </c>
      <c r="C6686" s="8">
        <v>43086</v>
      </c>
      <c r="D6686" s="7">
        <v>43091</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180.01599999999999</v>
      </c>
      <c r="S6686" s="1">
        <v>1</v>
      </c>
      <c r="T6686" s="1">
        <v>0.2</v>
      </c>
      <c r="U6686" s="1">
        <v>-15.7514</v>
      </c>
      <c r="V6686" s="1">
        <f t="shared" si="104"/>
        <v>180.01599999999999</v>
      </c>
      <c r="W6686" s="30">
        <f>Orders[[#This Row],[Profit]]/Orders[[#This Row],[Sales]]</f>
        <v>-8.7500000000000008E-2</v>
      </c>
    </row>
    <row r="6687" spans="1:23" x14ac:dyDescent="0.35">
      <c r="A6687" s="1" t="s">
        <v>17641</v>
      </c>
      <c r="B6687" s="1" t="s">
        <v>9038</v>
      </c>
      <c r="C6687" s="8">
        <v>43086</v>
      </c>
      <c r="D6687" s="7">
        <v>43091</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-19.737200000000001</v>
      </c>
      <c r="V6687" s="1">
        <f t="shared" si="104"/>
        <v>83.103999999999999</v>
      </c>
      <c r="W6687" s="30">
        <f>Orders[[#This Row],[Profit]]/Orders[[#This Row],[Sales]]</f>
        <v>-0.47500000000000003</v>
      </c>
    </row>
    <row r="6688" spans="1:23" x14ac:dyDescent="0.35">
      <c r="A6688" s="1" t="s">
        <v>17642</v>
      </c>
      <c r="B6688" s="1" t="s">
        <v>9038</v>
      </c>
      <c r="C6688" s="8">
        <v>43086</v>
      </c>
      <c r="D6688" s="7">
        <v>43091</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v>
      </c>
      <c r="S6688" s="1">
        <v>5</v>
      </c>
      <c r="T6688" s="1">
        <v>0.2</v>
      </c>
      <c r="U6688" s="1">
        <v>1.476</v>
      </c>
      <c r="V6688" s="1">
        <f t="shared" si="104"/>
        <v>65.599999999999994</v>
      </c>
      <c r="W6688" s="30">
        <f>Orders[[#This Row],[Profit]]/Orders[[#This Row],[Sales]]</f>
        <v>0.1125</v>
      </c>
    </row>
    <row r="6689" spans="1:23" x14ac:dyDescent="0.35">
      <c r="A6689" s="1" t="s">
        <v>17643</v>
      </c>
      <c r="B6689" s="1" t="s">
        <v>9039</v>
      </c>
      <c r="C6689" s="8">
        <v>42869</v>
      </c>
      <c r="D6689" s="7">
        <v>42876</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55.896000000000001</v>
      </c>
      <c r="V6689" s="1">
        <f t="shared" si="104"/>
        <v>4471.68</v>
      </c>
      <c r="W6689" s="30">
        <f>Orders[[#This Row],[Profit]]/Orders[[#This Row],[Sales]]</f>
        <v>4.9999999999999996E-2</v>
      </c>
    </row>
    <row r="6690" spans="1:23" x14ac:dyDescent="0.35">
      <c r="A6690" s="1" t="s">
        <v>17644</v>
      </c>
      <c r="B6690" s="1" t="s">
        <v>9040</v>
      </c>
      <c r="C6690" s="8">
        <v>43534</v>
      </c>
      <c r="D6690" s="7">
        <v>43539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21.272400000000001</v>
      </c>
      <c r="V6690" s="1">
        <f t="shared" si="104"/>
        <v>447.84</v>
      </c>
      <c r="W6690" s="30">
        <f>Orders[[#This Row],[Profit]]/Orders[[#This Row],[Sales]]</f>
        <v>0.19000000000000003</v>
      </c>
    </row>
    <row r="6691" spans="1:23" x14ac:dyDescent="0.35">
      <c r="A6691" s="1" t="s">
        <v>17645</v>
      </c>
      <c r="B6691" s="1" t="s">
        <v>9041</v>
      </c>
      <c r="C6691" s="8">
        <v>43801</v>
      </c>
      <c r="D6691" s="7">
        <v>43808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v>
      </c>
      <c r="S6691" s="1">
        <v>5</v>
      </c>
      <c r="T6691" s="1">
        <v>0.2</v>
      </c>
      <c r="U6691" s="1">
        <v>2.1280000000000001</v>
      </c>
      <c r="V6691" s="1">
        <f t="shared" si="104"/>
        <v>60.8</v>
      </c>
      <c r="W6691" s="30">
        <f>Orders[[#This Row],[Profit]]/Orders[[#This Row],[Sales]]</f>
        <v>0.17500000000000002</v>
      </c>
    </row>
    <row r="6692" spans="1:23" x14ac:dyDescent="0.35">
      <c r="A6692" s="1" t="s">
        <v>17646</v>
      </c>
      <c r="B6692" s="1" t="s">
        <v>9042</v>
      </c>
      <c r="C6692" s="8">
        <v>43677</v>
      </c>
      <c r="D6692" s="7">
        <v>43682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c r="V6692" s="1">
        <f t="shared" si="104"/>
        <v>70.08</v>
      </c>
      <c r="W6692" s="30">
        <f>Orders[[#This Row],[Profit]]/Orders[[#This Row],[Sales]]</f>
        <v>0.48</v>
      </c>
    </row>
    <row r="6693" spans="1:23" x14ac:dyDescent="0.35">
      <c r="A6693" s="1" t="s">
        <v>17647</v>
      </c>
      <c r="B6693" s="1" t="s">
        <v>9042</v>
      </c>
      <c r="C6693" s="8">
        <v>43677</v>
      </c>
      <c r="D6693" s="7">
        <v>43682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c r="V6693" s="1">
        <f t="shared" si="104"/>
        <v>935.28</v>
      </c>
      <c r="W6693" s="30">
        <f>Orders[[#This Row],[Profit]]/Orders[[#This Row],[Sales]]</f>
        <v>0.35000000000000003</v>
      </c>
    </row>
    <row r="6694" spans="1:23" x14ac:dyDescent="0.35">
      <c r="A6694" s="1" t="s">
        <v>17648</v>
      </c>
      <c r="B6694" s="1" t="s">
        <v>9043</v>
      </c>
      <c r="C6694" s="8">
        <v>43688</v>
      </c>
      <c r="D6694" s="7">
        <v>43690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c r="V6694" s="1">
        <f t="shared" si="104"/>
        <v>5252.61</v>
      </c>
      <c r="W6694" s="30">
        <f>Orders[[#This Row],[Profit]]/Orders[[#This Row],[Sales]]</f>
        <v>0.45999999999999996</v>
      </c>
    </row>
    <row r="6695" spans="1:23" x14ac:dyDescent="0.35">
      <c r="A6695" s="1" t="s">
        <v>17649</v>
      </c>
      <c r="B6695" s="1" t="s">
        <v>9044</v>
      </c>
      <c r="C6695" s="8">
        <v>43738</v>
      </c>
      <c r="D6695" s="7">
        <v>43740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c r="V6695" s="1">
        <f t="shared" si="104"/>
        <v>494.64</v>
      </c>
      <c r="W6695" s="30">
        <f>Orders[[#This Row],[Profit]]/Orders[[#This Row],[Sales]]</f>
        <v>0.49000000000000005</v>
      </c>
    </row>
    <row r="6696" spans="1:23" x14ac:dyDescent="0.35">
      <c r="A6696" s="1" t="s">
        <v>17650</v>
      </c>
      <c r="B6696" s="1" t="s">
        <v>9045</v>
      </c>
      <c r="C6696" s="8">
        <v>43338</v>
      </c>
      <c r="D6696" s="7">
        <v>43342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14.870699999999999</v>
      </c>
      <c r="V6696" s="1">
        <f t="shared" si="104"/>
        <v>143.91</v>
      </c>
      <c r="W6696" s="30">
        <f>Orders[[#This Row],[Profit]]/Orders[[#This Row],[Sales]]</f>
        <v>0.31</v>
      </c>
    </row>
    <row r="6697" spans="1:23" x14ac:dyDescent="0.35">
      <c r="A6697" s="1" t="s">
        <v>17651</v>
      </c>
      <c r="B6697" s="1" t="s">
        <v>9046</v>
      </c>
      <c r="C6697" s="8">
        <v>43436</v>
      </c>
      <c r="D6697" s="7">
        <v>43441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415.17599999999999</v>
      </c>
      <c r="S6697" s="1">
        <v>3</v>
      </c>
      <c r="T6697" s="1">
        <v>0.2</v>
      </c>
      <c r="U6697" s="1">
        <v>134.93219999999999</v>
      </c>
      <c r="V6697" s="1">
        <f t="shared" si="104"/>
        <v>1245.528</v>
      </c>
      <c r="W6697" s="30">
        <f>Orders[[#This Row],[Profit]]/Orders[[#This Row],[Sales]]</f>
        <v>0.32500000000000001</v>
      </c>
    </row>
    <row r="6698" spans="1:23" x14ac:dyDescent="0.35">
      <c r="A6698" s="1" t="s">
        <v>17652</v>
      </c>
      <c r="B6698" s="1" t="s">
        <v>9046</v>
      </c>
      <c r="C6698" s="8">
        <v>43436</v>
      </c>
      <c r="D6698" s="7">
        <v>43441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11.4504</v>
      </c>
      <c r="V6698" s="1">
        <f t="shared" si="104"/>
        <v>105.696</v>
      </c>
      <c r="W6698" s="30">
        <f>Orders[[#This Row],[Profit]]/Orders[[#This Row],[Sales]]</f>
        <v>0.32500000000000001</v>
      </c>
    </row>
    <row r="6699" spans="1:23" x14ac:dyDescent="0.35">
      <c r="A6699" s="1" t="s">
        <v>17653</v>
      </c>
      <c r="B6699" s="1" t="s">
        <v>9046</v>
      </c>
      <c r="C6699" s="8">
        <v>43436</v>
      </c>
      <c r="D6699" s="7">
        <v>43441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c r="V6699" s="1">
        <f t="shared" si="104"/>
        <v>54.96</v>
      </c>
      <c r="W6699" s="30">
        <f>Orders[[#This Row],[Profit]]/Orders[[#This Row],[Sales]]</f>
        <v>0.49</v>
      </c>
    </row>
    <row r="6700" spans="1:23" x14ac:dyDescent="0.35">
      <c r="A6700" s="1" t="s">
        <v>17654</v>
      </c>
      <c r="B6700" s="1" t="s">
        <v>9047</v>
      </c>
      <c r="C6700" s="8">
        <v>43667</v>
      </c>
      <c r="D6700" s="7">
        <v>43671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c r="V6700" s="1">
        <f t="shared" si="104"/>
        <v>32.68</v>
      </c>
      <c r="W6700" s="30">
        <f>Orders[[#This Row],[Profit]]/Orders[[#This Row],[Sales]]</f>
        <v>0.47000000000000003</v>
      </c>
    </row>
    <row r="6701" spans="1:23" x14ac:dyDescent="0.35">
      <c r="A6701" s="1" t="s">
        <v>17655</v>
      </c>
      <c r="B6701" s="1" t="s">
        <v>9047</v>
      </c>
      <c r="C6701" s="8">
        <v>43667</v>
      </c>
      <c r="D6701" s="7">
        <v>43671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225.29599999999999</v>
      </c>
      <c r="S6701" s="1">
        <v>2</v>
      </c>
      <c r="T6701" s="1">
        <v>0.2</v>
      </c>
      <c r="U6701" s="1">
        <v>22.529599999999999</v>
      </c>
      <c r="V6701" s="1">
        <f t="shared" si="104"/>
        <v>450.59199999999998</v>
      </c>
      <c r="W6701" s="30">
        <f>Orders[[#This Row],[Profit]]/Orders[[#This Row],[Sales]]</f>
        <v>9.9999999999999992E-2</v>
      </c>
    </row>
    <row r="6702" spans="1:23" x14ac:dyDescent="0.35">
      <c r="A6702" s="1" t="s">
        <v>17656</v>
      </c>
      <c r="B6702" s="1" t="s">
        <v>9047</v>
      </c>
      <c r="C6702" s="8">
        <v>43667</v>
      </c>
      <c r="D6702" s="7">
        <v>43671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50.351999999999997</v>
      </c>
      <c r="S6702" s="1">
        <v>3</v>
      </c>
      <c r="T6702" s="1">
        <v>0.2</v>
      </c>
      <c r="U6702" s="1">
        <v>17.623200000000001</v>
      </c>
      <c r="V6702" s="1">
        <f t="shared" si="104"/>
        <v>151.05599999999998</v>
      </c>
      <c r="W6702" s="30">
        <f>Orders[[#This Row],[Profit]]/Orders[[#This Row],[Sales]]</f>
        <v>0.35000000000000003</v>
      </c>
    </row>
    <row r="6703" spans="1:23" x14ac:dyDescent="0.35">
      <c r="A6703" s="1" t="s">
        <v>17657</v>
      </c>
      <c r="B6703" s="1" t="s">
        <v>9050</v>
      </c>
      <c r="C6703" s="8">
        <v>42875</v>
      </c>
      <c r="D6703" s="7">
        <v>42879</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20.391999999999999</v>
      </c>
      <c r="V6703" s="1">
        <f t="shared" si="104"/>
        <v>652.54399999999998</v>
      </c>
      <c r="W6703" s="30">
        <f>Orders[[#This Row],[Profit]]/Orders[[#This Row],[Sales]]</f>
        <v>0.125</v>
      </c>
    </row>
    <row r="6704" spans="1:23" x14ac:dyDescent="0.35">
      <c r="A6704" s="1" t="s">
        <v>17658</v>
      </c>
      <c r="B6704" s="1" t="s">
        <v>9050</v>
      </c>
      <c r="C6704" s="8">
        <v>42875</v>
      </c>
      <c r="D6704" s="7">
        <v>42879</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-4.9127999999999998</v>
      </c>
      <c r="V6704" s="1">
        <f t="shared" si="104"/>
        <v>25.632000000000001</v>
      </c>
      <c r="W6704" s="30">
        <f>Orders[[#This Row],[Profit]]/Orders[[#This Row],[Sales]]</f>
        <v>-0.76666666666666661</v>
      </c>
    </row>
    <row r="6705" spans="1:23" x14ac:dyDescent="0.35">
      <c r="A6705" s="1" t="s">
        <v>17659</v>
      </c>
      <c r="B6705" s="1" t="s">
        <v>9051</v>
      </c>
      <c r="C6705" s="8">
        <v>42909</v>
      </c>
      <c r="D6705" s="7">
        <v>42914</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v>
      </c>
      <c r="S6705" s="1">
        <v>2</v>
      </c>
      <c r="T6705" s="1">
        <v>0.2</v>
      </c>
      <c r="U6705" s="1">
        <v>19.038599999999999</v>
      </c>
      <c r="V6705" s="1">
        <f t="shared" si="104"/>
        <v>435.16800000000001</v>
      </c>
      <c r="W6705" s="30">
        <f>Orders[[#This Row],[Profit]]/Orders[[#This Row],[Sales]]</f>
        <v>8.7499999999999994E-2</v>
      </c>
    </row>
    <row r="6706" spans="1:23" x14ac:dyDescent="0.35">
      <c r="A6706" s="1" t="s">
        <v>17660</v>
      </c>
      <c r="B6706" s="1" t="s">
        <v>9051</v>
      </c>
      <c r="C6706" s="8">
        <v>42909</v>
      </c>
      <c r="D6706" s="7">
        <v>42914</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1.7919</v>
      </c>
      <c r="V6706" s="1">
        <f t="shared" si="104"/>
        <v>16.29</v>
      </c>
      <c r="W6706" s="30">
        <f>Orders[[#This Row],[Profit]]/Orders[[#This Row],[Sales]]</f>
        <v>0.33</v>
      </c>
    </row>
    <row r="6707" spans="1:23" x14ac:dyDescent="0.35">
      <c r="A6707" s="1" t="s">
        <v>17661</v>
      </c>
      <c r="B6707" s="1" t="s">
        <v>9051</v>
      </c>
      <c r="C6707" s="8">
        <v>42909</v>
      </c>
      <c r="D6707" s="7">
        <v>42914</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8.9984999999999999</v>
      </c>
      <c r="V6707" s="1">
        <f t="shared" si="104"/>
        <v>431.928</v>
      </c>
      <c r="W6707" s="30">
        <f>Orders[[#This Row],[Profit]]/Orders[[#This Row],[Sales]]</f>
        <v>6.25E-2</v>
      </c>
    </row>
    <row r="6708" spans="1:23" x14ac:dyDescent="0.35">
      <c r="A6708" s="1" t="s">
        <v>17662</v>
      </c>
      <c r="B6708" s="1" t="s">
        <v>9052</v>
      </c>
      <c r="C6708" s="8">
        <v>43353</v>
      </c>
      <c r="D6708" s="7">
        <v>43358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58.463999999999999</v>
      </c>
      <c r="V6708" s="1">
        <f t="shared" si="104"/>
        <v>3637.7599999999998</v>
      </c>
      <c r="W6708" s="30">
        <f>Orders[[#This Row],[Profit]]/Orders[[#This Row],[Sales]]</f>
        <v>0.1125</v>
      </c>
    </row>
    <row r="6709" spans="1:23" x14ac:dyDescent="0.35">
      <c r="A6709" s="1" t="s">
        <v>15665</v>
      </c>
      <c r="B6709" s="1" t="s">
        <v>9053</v>
      </c>
      <c r="C6709" s="8">
        <v>42473</v>
      </c>
      <c r="D6709" s="7">
        <v>42478</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c r="V6709" s="1">
        <f t="shared" si="104"/>
        <v>23.490000000000002</v>
      </c>
      <c r="W6709" s="30">
        <f>Orders[[#This Row],[Profit]]/Orders[[#This Row],[Sales]]</f>
        <v>0.45999999999999996</v>
      </c>
    </row>
    <row r="6710" spans="1:23" x14ac:dyDescent="0.35">
      <c r="A6710" s="1" t="s">
        <v>17663</v>
      </c>
      <c r="B6710" s="1" t="s">
        <v>9056</v>
      </c>
      <c r="C6710" s="8">
        <v>43053</v>
      </c>
      <c r="D6710" s="7">
        <v>43058</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99.432000000000002</v>
      </c>
      <c r="V6710" s="1">
        <f t="shared" si="104"/>
        <v>3535.36</v>
      </c>
      <c r="W6710" s="30">
        <f>Orders[[#This Row],[Profit]]/Orders[[#This Row],[Sales]]</f>
        <v>0.1125</v>
      </c>
    </row>
    <row r="6711" spans="1:23" x14ac:dyDescent="0.35">
      <c r="A6711" s="1" t="s">
        <v>17664</v>
      </c>
      <c r="B6711" s="1" t="s">
        <v>9056</v>
      </c>
      <c r="C6711" s="8">
        <v>43053</v>
      </c>
      <c r="D6711" s="7">
        <v>43058</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v>
      </c>
      <c r="S6711" s="1">
        <v>3</v>
      </c>
      <c r="T6711" s="1">
        <v>0.2</v>
      </c>
      <c r="U6711" s="1">
        <v>20.155799999999999</v>
      </c>
      <c r="V6711" s="1">
        <f t="shared" si="104"/>
        <v>691.05600000000004</v>
      </c>
      <c r="W6711" s="30">
        <f>Orders[[#This Row],[Profit]]/Orders[[#This Row],[Sales]]</f>
        <v>8.7499999999999994E-2</v>
      </c>
    </row>
    <row r="6712" spans="1:23" x14ac:dyDescent="0.35">
      <c r="A6712" s="1" t="s">
        <v>17665</v>
      </c>
      <c r="B6712" s="1" t="s">
        <v>9058</v>
      </c>
      <c r="C6712" s="8">
        <v>43443</v>
      </c>
      <c r="D6712" s="7">
        <v>43446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99.296000000000006</v>
      </c>
      <c r="V6712" s="1">
        <f t="shared" si="104"/>
        <v>2191.36</v>
      </c>
      <c r="W6712" s="30">
        <f>Orders[[#This Row],[Profit]]/Orders[[#This Row],[Sales]]</f>
        <v>0.36249999999999999</v>
      </c>
    </row>
    <row r="6713" spans="1:23" x14ac:dyDescent="0.35">
      <c r="A6713" s="1" t="s">
        <v>17666</v>
      </c>
      <c r="B6713" s="1" t="s">
        <v>9059</v>
      </c>
      <c r="C6713" s="8">
        <v>43695</v>
      </c>
      <c r="D6713" s="7">
        <v>43698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1.2390000000000001</v>
      </c>
      <c r="V6713" s="1">
        <f t="shared" si="104"/>
        <v>29.736000000000004</v>
      </c>
      <c r="W6713" s="30">
        <f>Orders[[#This Row],[Profit]]/Orders[[#This Row],[Sales]]</f>
        <v>0.125</v>
      </c>
    </row>
    <row r="6714" spans="1:23" x14ac:dyDescent="0.35">
      <c r="A6714" s="1" t="s">
        <v>17667</v>
      </c>
      <c r="B6714" s="1" t="s">
        <v>9060</v>
      </c>
      <c r="C6714" s="8">
        <v>43813</v>
      </c>
      <c r="D6714" s="7">
        <v>43813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266.35199999999998</v>
      </c>
      <c r="S6714" s="1">
        <v>6</v>
      </c>
      <c r="T6714" s="1">
        <v>0.6</v>
      </c>
      <c r="U6714" s="1">
        <v>-292.98719999999997</v>
      </c>
      <c r="V6714" s="1">
        <f t="shared" si="104"/>
        <v>1598.1119999999999</v>
      </c>
      <c r="W6714" s="30">
        <f>Orders[[#This Row],[Profit]]/Orders[[#This Row],[Sales]]</f>
        <v>-1.1000000000000001</v>
      </c>
    </row>
    <row r="6715" spans="1:23" x14ac:dyDescent="0.35">
      <c r="A6715" s="1" t="s">
        <v>17668</v>
      </c>
      <c r="B6715" s="1" t="s">
        <v>9060</v>
      </c>
      <c r="C6715" s="8">
        <v>43813</v>
      </c>
      <c r="D6715" s="7">
        <v>43813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-26.755800000000001</v>
      </c>
      <c r="V6715" s="1">
        <f t="shared" si="104"/>
        <v>168.98400000000001</v>
      </c>
      <c r="W6715" s="30">
        <f>Orders[[#This Row],[Profit]]/Orders[[#This Row],[Sales]]</f>
        <v>-0.47499999999999998</v>
      </c>
    </row>
    <row r="6716" spans="1:23" x14ac:dyDescent="0.35">
      <c r="A6716" s="1" t="s">
        <v>17669</v>
      </c>
      <c r="B6716" s="1" t="s">
        <v>9060</v>
      </c>
      <c r="C6716" s="8">
        <v>43813</v>
      </c>
      <c r="D6716" s="7">
        <v>43813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-4.9080000000000004</v>
      </c>
      <c r="V6716" s="1">
        <f t="shared" si="104"/>
        <v>117.792</v>
      </c>
      <c r="W6716" s="30">
        <f>Orders[[#This Row],[Profit]]/Orders[[#This Row],[Sales]]</f>
        <v>-0.125</v>
      </c>
    </row>
    <row r="6717" spans="1:23" x14ac:dyDescent="0.35">
      <c r="A6717" s="1" t="s">
        <v>17670</v>
      </c>
      <c r="B6717" s="1" t="s">
        <v>9060</v>
      </c>
      <c r="C6717" s="8">
        <v>43813</v>
      </c>
      <c r="D6717" s="7">
        <v>43813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v>
      </c>
      <c r="V6717" s="1">
        <f t="shared" si="104"/>
        <v>571.39200000000005</v>
      </c>
      <c r="W6717" s="30">
        <f>Orders[[#This Row],[Profit]]/Orders[[#This Row],[Sales]]</f>
        <v>0.26250000000000001</v>
      </c>
    </row>
    <row r="6718" spans="1:23" x14ac:dyDescent="0.35">
      <c r="A6718" s="1" t="s">
        <v>17671</v>
      </c>
      <c r="B6718" s="1" t="s">
        <v>9061</v>
      </c>
      <c r="C6718" s="8">
        <v>43198</v>
      </c>
      <c r="D6718" s="7">
        <v>43205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14.4</v>
      </c>
      <c r="V6718" s="1">
        <f t="shared" si="104"/>
        <v>180</v>
      </c>
      <c r="W6718" s="30">
        <f>Orders[[#This Row],[Profit]]/Orders[[#This Row],[Sales]]</f>
        <v>0.48000000000000004</v>
      </c>
    </row>
    <row r="6719" spans="1:23" x14ac:dyDescent="0.35">
      <c r="A6719" s="1" t="s">
        <v>17672</v>
      </c>
      <c r="B6719" s="1" t="s">
        <v>9061</v>
      </c>
      <c r="C6719" s="8">
        <v>43198</v>
      </c>
      <c r="D6719" s="7">
        <v>43205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12.700799999999999</v>
      </c>
      <c r="V6719" s="1">
        <f t="shared" si="104"/>
        <v>103.68</v>
      </c>
      <c r="W6719" s="30">
        <f>Orders[[#This Row],[Profit]]/Orders[[#This Row],[Sales]]</f>
        <v>0.48999999999999994</v>
      </c>
    </row>
    <row r="6720" spans="1:23" x14ac:dyDescent="0.35">
      <c r="A6720" s="1" t="s">
        <v>17673</v>
      </c>
      <c r="B6720" s="1" t="s">
        <v>9061</v>
      </c>
      <c r="C6720" s="8">
        <v>43198</v>
      </c>
      <c r="D6720" s="7">
        <v>43205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31.984000000000002</v>
      </c>
      <c r="V6720" s="1">
        <f t="shared" si="104"/>
        <v>639.67999999999995</v>
      </c>
      <c r="W6720" s="30">
        <f>Orders[[#This Row],[Profit]]/Orders[[#This Row],[Sales]]</f>
        <v>0.20000000000000004</v>
      </c>
    </row>
    <row r="6721" spans="1:23" x14ac:dyDescent="0.35">
      <c r="A6721" s="1" t="s">
        <v>17674</v>
      </c>
      <c r="B6721" s="1" t="s">
        <v>9062</v>
      </c>
      <c r="C6721" s="8">
        <v>43450</v>
      </c>
      <c r="D6721" s="7">
        <v>43453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3.0575999999999999</v>
      </c>
      <c r="V6721" s="1">
        <f t="shared" si="104"/>
        <v>104.83200000000001</v>
      </c>
      <c r="W6721" s="30">
        <f>Orders[[#This Row],[Profit]]/Orders[[#This Row],[Sales]]</f>
        <v>8.7499999999999994E-2</v>
      </c>
    </row>
    <row r="6722" spans="1:23" x14ac:dyDescent="0.35">
      <c r="A6722" s="1" t="s">
        <v>17675</v>
      </c>
      <c r="B6722" s="1" t="s">
        <v>9064</v>
      </c>
      <c r="C6722" s="8">
        <v>43727</v>
      </c>
      <c r="D6722" s="7">
        <v>43732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31.4895</v>
      </c>
      <c r="V6722" s="1">
        <f t="shared" ref="V6722:V6785" si="105">PRODUCT(S6722,R6722)</f>
        <v>749.75</v>
      </c>
      <c r="W6722" s="30">
        <f>Orders[[#This Row],[Profit]]/Orders[[#This Row],[Sales]]</f>
        <v>0.21000000000000002</v>
      </c>
    </row>
    <row r="6723" spans="1:23" x14ac:dyDescent="0.35">
      <c r="A6723" s="1" t="s">
        <v>17676</v>
      </c>
      <c r="B6723" s="1" t="s">
        <v>9064</v>
      </c>
      <c r="C6723" s="8">
        <v>43727</v>
      </c>
      <c r="D6723" s="7">
        <v>43732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6.0632000000000001</v>
      </c>
      <c r="V6723" s="1">
        <f t="shared" si="105"/>
        <v>46.64</v>
      </c>
      <c r="W6723" s="30">
        <f>Orders[[#This Row],[Profit]]/Orders[[#This Row],[Sales]]</f>
        <v>0.26</v>
      </c>
    </row>
    <row r="6724" spans="1:23" x14ac:dyDescent="0.35">
      <c r="A6724" s="1" t="s">
        <v>17677</v>
      </c>
      <c r="B6724" s="1" t="s">
        <v>9064</v>
      </c>
      <c r="C6724" s="8">
        <v>43727</v>
      </c>
      <c r="D6724" s="7">
        <v>43732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16.739999999999998</v>
      </c>
      <c r="S6724" s="1">
        <v>3</v>
      </c>
      <c r="T6724" s="1">
        <v>0</v>
      </c>
      <c r="U6724" s="1">
        <v>4.8545999999999996</v>
      </c>
      <c r="V6724" s="1">
        <f t="shared" si="105"/>
        <v>50.22</v>
      </c>
      <c r="W6724" s="30">
        <f>Orders[[#This Row],[Profit]]/Orders[[#This Row],[Sales]]</f>
        <v>0.28999999999999998</v>
      </c>
    </row>
    <row r="6725" spans="1:23" x14ac:dyDescent="0.35">
      <c r="A6725" s="1" t="s">
        <v>17678</v>
      </c>
      <c r="B6725" s="1" t="s">
        <v>9065</v>
      </c>
      <c r="C6725" s="8">
        <v>43712</v>
      </c>
      <c r="D6725" s="7">
        <v>43714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6.9653999999999998</v>
      </c>
      <c r="V6725" s="1">
        <f t="shared" si="105"/>
        <v>88.92</v>
      </c>
      <c r="W6725" s="30">
        <f>Orders[[#This Row],[Profit]]/Orders[[#This Row],[Sales]]</f>
        <v>0.47</v>
      </c>
    </row>
    <row r="6726" spans="1:23" x14ac:dyDescent="0.35">
      <c r="A6726" s="1" t="s">
        <v>17679</v>
      </c>
      <c r="B6726" s="1" t="s">
        <v>9066</v>
      </c>
      <c r="C6726" s="8">
        <v>43355</v>
      </c>
      <c r="D6726" s="7">
        <v>43359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c r="V6726" s="1">
        <f t="shared" si="105"/>
        <v>31.410000000000004</v>
      </c>
      <c r="W6726" s="30">
        <f>Orders[[#This Row],[Profit]]/Orders[[#This Row],[Sales]]</f>
        <v>0.46</v>
      </c>
    </row>
    <row r="6727" spans="1:23" x14ac:dyDescent="0.35">
      <c r="A6727" s="1" t="s">
        <v>17680</v>
      </c>
      <c r="B6727" s="1" t="s">
        <v>9066</v>
      </c>
      <c r="C6727" s="8">
        <v>43355</v>
      </c>
      <c r="D6727" s="7">
        <v>43359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c r="V6727" s="1">
        <f t="shared" si="105"/>
        <v>33.21</v>
      </c>
      <c r="W6727" s="30">
        <f>Orders[[#This Row],[Profit]]/Orders[[#This Row],[Sales]]</f>
        <v>0.47</v>
      </c>
    </row>
    <row r="6728" spans="1:23" x14ac:dyDescent="0.35">
      <c r="A6728" s="1" t="s">
        <v>17681</v>
      </c>
      <c r="B6728" s="1" t="s">
        <v>9066</v>
      </c>
      <c r="C6728" s="8">
        <v>43355</v>
      </c>
      <c r="D6728" s="7">
        <v>43359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7.7640000000000002</v>
      </c>
      <c r="V6728" s="1">
        <f t="shared" si="105"/>
        <v>82.816000000000003</v>
      </c>
      <c r="W6728" s="30">
        <f>Orders[[#This Row],[Profit]]/Orders[[#This Row],[Sales]]</f>
        <v>0.375</v>
      </c>
    </row>
    <row r="6729" spans="1:23" x14ac:dyDescent="0.35">
      <c r="A6729" s="1" t="s">
        <v>17682</v>
      </c>
      <c r="B6729" s="1" t="s">
        <v>9067</v>
      </c>
      <c r="C6729" s="8">
        <v>43687</v>
      </c>
      <c r="D6729" s="7">
        <v>43692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83.284000000000006</v>
      </c>
      <c r="V6729" s="1">
        <f t="shared" si="105"/>
        <v>886</v>
      </c>
      <c r="W6729" s="30">
        <f>Orders[[#This Row],[Profit]]/Orders[[#This Row],[Sales]]</f>
        <v>0.47000000000000008</v>
      </c>
    </row>
    <row r="6730" spans="1:23" x14ac:dyDescent="0.35">
      <c r="A6730" s="1" t="s">
        <v>17683</v>
      </c>
      <c r="B6730" s="1" t="s">
        <v>9068</v>
      </c>
      <c r="C6730" s="8">
        <v>43408</v>
      </c>
      <c r="D6730" s="7">
        <v>43413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8.2056000000000004</v>
      </c>
      <c r="V6730" s="1">
        <f t="shared" si="105"/>
        <v>302.976</v>
      </c>
      <c r="W6730" s="30">
        <f>Orders[[#This Row],[Profit]]/Orders[[#This Row],[Sales]]</f>
        <v>0.16250000000000001</v>
      </c>
    </row>
    <row r="6731" spans="1:23" x14ac:dyDescent="0.35">
      <c r="A6731" s="1" t="s">
        <v>17684</v>
      </c>
      <c r="B6731" s="1" t="s">
        <v>9069</v>
      </c>
      <c r="C6731" s="8">
        <v>42904</v>
      </c>
      <c r="D6731" s="7">
        <v>42906</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6.1289999999999996</v>
      </c>
      <c r="S6731" s="1">
        <v>3</v>
      </c>
      <c r="T6731" s="1">
        <v>0.7</v>
      </c>
      <c r="U6731" s="1">
        <v>-4.4946000000000002</v>
      </c>
      <c r="V6731" s="1">
        <f t="shared" si="105"/>
        <v>18.387</v>
      </c>
      <c r="W6731" s="30">
        <f>Orders[[#This Row],[Profit]]/Orders[[#This Row],[Sales]]</f>
        <v>-0.73333333333333339</v>
      </c>
    </row>
    <row r="6732" spans="1:23" x14ac:dyDescent="0.35">
      <c r="A6732" s="1" t="s">
        <v>17685</v>
      </c>
      <c r="B6732" s="1" t="s">
        <v>9069</v>
      </c>
      <c r="C6732" s="8">
        <v>42904</v>
      </c>
      <c r="D6732" s="7">
        <v>42906</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v>
      </c>
      <c r="V6732" s="1">
        <f t="shared" si="105"/>
        <v>2572.5439999999999</v>
      </c>
      <c r="W6732" s="30">
        <f>Orders[[#This Row],[Profit]]/Orders[[#This Row],[Sales]]</f>
        <v>8.7500000000000008E-2</v>
      </c>
    </row>
    <row r="6733" spans="1:23" x14ac:dyDescent="0.35">
      <c r="A6733" s="1" t="s">
        <v>17686</v>
      </c>
      <c r="B6733" s="1" t="s">
        <v>9069</v>
      </c>
      <c r="C6733" s="8">
        <v>42904</v>
      </c>
      <c r="D6733" s="7">
        <v>42906</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20.736000000000001</v>
      </c>
      <c r="S6733" s="1">
        <v>4</v>
      </c>
      <c r="T6733" s="1">
        <v>0.2</v>
      </c>
      <c r="U6733" s="1">
        <v>7.2576000000000001</v>
      </c>
      <c r="V6733" s="1">
        <f t="shared" si="105"/>
        <v>82.944000000000003</v>
      </c>
      <c r="W6733" s="30">
        <f>Orders[[#This Row],[Profit]]/Orders[[#This Row],[Sales]]</f>
        <v>0.35</v>
      </c>
    </row>
    <row r="6734" spans="1:23" x14ac:dyDescent="0.35">
      <c r="A6734" s="1" t="s">
        <v>17687</v>
      </c>
      <c r="B6734" s="1" t="s">
        <v>9070</v>
      </c>
      <c r="C6734" s="8">
        <v>42555</v>
      </c>
      <c r="D6734" s="7">
        <v>42558</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62.137599999999999</v>
      </c>
      <c r="V6734" s="1">
        <f t="shared" si="105"/>
        <v>710.14400000000001</v>
      </c>
      <c r="W6734" s="30">
        <f>Orders[[#This Row],[Profit]]/Orders[[#This Row],[Sales]]</f>
        <v>0.35</v>
      </c>
    </row>
    <row r="6735" spans="1:23" x14ac:dyDescent="0.35">
      <c r="A6735" s="1" t="s">
        <v>17688</v>
      </c>
      <c r="B6735" s="1" t="s">
        <v>9070</v>
      </c>
      <c r="C6735" s="8">
        <v>42555</v>
      </c>
      <c r="D6735" s="7">
        <v>42558</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3.2431999999999999</v>
      </c>
      <c r="V6735" s="1">
        <f t="shared" si="105"/>
        <v>64.864000000000004</v>
      </c>
      <c r="W6735" s="30">
        <f>Orders[[#This Row],[Profit]]/Orders[[#This Row],[Sales]]</f>
        <v>9.9999999999999992E-2</v>
      </c>
    </row>
    <row r="6736" spans="1:23" x14ac:dyDescent="0.35">
      <c r="A6736" s="1" t="s">
        <v>17689</v>
      </c>
      <c r="B6736" s="1" t="s">
        <v>9071</v>
      </c>
      <c r="C6736" s="8">
        <v>43089</v>
      </c>
      <c r="D6736" s="7">
        <v>43094</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3.9474</v>
      </c>
      <c r="V6736" s="1">
        <f t="shared" si="105"/>
        <v>23.391999999999999</v>
      </c>
      <c r="W6736" s="30">
        <f>Orders[[#This Row],[Profit]]/Orders[[#This Row],[Sales]]</f>
        <v>0.33750000000000002</v>
      </c>
    </row>
    <row r="6737" spans="1:23" x14ac:dyDescent="0.35">
      <c r="A6737" s="1" t="s">
        <v>17690</v>
      </c>
      <c r="B6737" s="1" t="s">
        <v>9072</v>
      </c>
      <c r="C6737" s="8">
        <v>43200</v>
      </c>
      <c r="D6737" s="7">
        <v>43207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44.366399999999999</v>
      </c>
      <c r="V6737" s="1">
        <f t="shared" si="105"/>
        <v>341.28000000000003</v>
      </c>
      <c r="W6737" s="30">
        <f>Orders[[#This Row],[Profit]]/Orders[[#This Row],[Sales]]</f>
        <v>0.38999999999999996</v>
      </c>
    </row>
    <row r="6738" spans="1:23" x14ac:dyDescent="0.35">
      <c r="A6738" s="1" t="s">
        <v>17691</v>
      </c>
      <c r="B6738" s="1" t="s">
        <v>9072</v>
      </c>
      <c r="C6738" s="8">
        <v>43200</v>
      </c>
      <c r="D6738" s="7">
        <v>43207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81.131399999999999</v>
      </c>
      <c r="V6738" s="1">
        <f t="shared" si="105"/>
        <v>1738.53</v>
      </c>
      <c r="W6738" s="30">
        <f>Orders[[#This Row],[Profit]]/Orders[[#This Row],[Sales]]</f>
        <v>0.14000000000000001</v>
      </c>
    </row>
    <row r="6739" spans="1:23" x14ac:dyDescent="0.35">
      <c r="A6739" s="1" t="s">
        <v>17692</v>
      </c>
      <c r="B6739" s="1" t="s">
        <v>9072</v>
      </c>
      <c r="C6739" s="8">
        <v>43200</v>
      </c>
      <c r="D6739" s="7">
        <v>43207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6.0263999999999998</v>
      </c>
      <c r="V6739" s="1">
        <f t="shared" si="105"/>
        <v>1355.94</v>
      </c>
      <c r="W6739" s="30">
        <f>Orders[[#This Row],[Profit]]/Orders[[#This Row],[Sales]]</f>
        <v>0.04</v>
      </c>
    </row>
    <row r="6740" spans="1:23" x14ac:dyDescent="0.35">
      <c r="A6740" s="1" t="s">
        <v>17693</v>
      </c>
      <c r="B6740" s="1" t="s">
        <v>9072</v>
      </c>
      <c r="C6740" s="8">
        <v>43200</v>
      </c>
      <c r="D6740" s="7">
        <v>43207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48.031999999999996</v>
      </c>
      <c r="S6740" s="1">
        <v>4</v>
      </c>
      <c r="T6740" s="1">
        <v>0.2</v>
      </c>
      <c r="U6740" s="1">
        <v>15.6104</v>
      </c>
      <c r="V6740" s="1">
        <f t="shared" si="105"/>
        <v>192.12799999999999</v>
      </c>
      <c r="W6740" s="30">
        <f>Orders[[#This Row],[Profit]]/Orders[[#This Row],[Sales]]</f>
        <v>0.32500000000000001</v>
      </c>
    </row>
    <row r="6741" spans="1:23" x14ac:dyDescent="0.35">
      <c r="A6741" s="1" t="s">
        <v>17694</v>
      </c>
      <c r="B6741" s="1" t="s">
        <v>9073</v>
      </c>
      <c r="C6741" s="8">
        <v>42516</v>
      </c>
      <c r="D6741" s="7">
        <v>42521</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7.6967999999999996</v>
      </c>
      <c r="V6741" s="1">
        <f t="shared" si="105"/>
        <v>307.87199999999996</v>
      </c>
      <c r="W6741" s="30">
        <f>Orders[[#This Row],[Profit]]/Orders[[#This Row],[Sales]]</f>
        <v>7.4999999999999997E-2</v>
      </c>
    </row>
    <row r="6742" spans="1:23" x14ac:dyDescent="0.35">
      <c r="A6742" s="1" t="s">
        <v>17695</v>
      </c>
      <c r="B6742" s="1" t="s">
        <v>9073</v>
      </c>
      <c r="C6742" s="8">
        <v>42516</v>
      </c>
      <c r="D6742" s="7">
        <v>42521</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-5.1395999999999997</v>
      </c>
      <c r="V6742" s="1">
        <f t="shared" si="105"/>
        <v>719.54399999999998</v>
      </c>
      <c r="W6742" s="30">
        <f>Orders[[#This Row],[Profit]]/Orders[[#This Row],[Sales]]</f>
        <v>-1.4285714285714285E-2</v>
      </c>
    </row>
    <row r="6743" spans="1:23" x14ac:dyDescent="0.35">
      <c r="A6743" s="1" t="s">
        <v>17696</v>
      </c>
      <c r="B6743" s="1" t="s">
        <v>9073</v>
      </c>
      <c r="C6743" s="8">
        <v>42516</v>
      </c>
      <c r="D6743" s="7">
        <v>42521</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13.391999999999999</v>
      </c>
      <c r="S6743" s="1">
        <v>3</v>
      </c>
      <c r="T6743" s="1">
        <v>0.2</v>
      </c>
      <c r="U6743" s="1">
        <v>3.1806000000000001</v>
      </c>
      <c r="V6743" s="1">
        <f t="shared" si="105"/>
        <v>40.176000000000002</v>
      </c>
      <c r="W6743" s="30">
        <f>Orders[[#This Row],[Profit]]/Orders[[#This Row],[Sales]]</f>
        <v>0.23750000000000002</v>
      </c>
    </row>
    <row r="6744" spans="1:23" x14ac:dyDescent="0.35">
      <c r="A6744" s="1" t="s">
        <v>17697</v>
      </c>
      <c r="B6744" s="1" t="s">
        <v>9074</v>
      </c>
      <c r="C6744" s="8">
        <v>43652</v>
      </c>
      <c r="D6744" s="7">
        <v>43657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c r="V6744" s="1">
        <f t="shared" si="105"/>
        <v>366.40800000000002</v>
      </c>
      <c r="W6744" s="30">
        <f>Orders[[#This Row],[Profit]]/Orders[[#This Row],[Sales]]</f>
        <v>-0.1125</v>
      </c>
    </row>
    <row r="6745" spans="1:23" x14ac:dyDescent="0.35">
      <c r="A6745" s="1" t="s">
        <v>17698</v>
      </c>
      <c r="B6745" s="1" t="s">
        <v>9075</v>
      </c>
      <c r="C6745" s="8">
        <v>42782</v>
      </c>
      <c r="D6745" s="7">
        <v>42786</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c r="V6745" s="1">
        <f t="shared" si="105"/>
        <v>215.28000000000003</v>
      </c>
      <c r="W6745" s="30">
        <f>Orders[[#This Row],[Profit]]/Orders[[#This Row],[Sales]]</f>
        <v>0.45</v>
      </c>
    </row>
    <row r="6746" spans="1:23" x14ac:dyDescent="0.35">
      <c r="A6746" s="1" t="s">
        <v>17699</v>
      </c>
      <c r="B6746" s="1" t="s">
        <v>9076</v>
      </c>
      <c r="C6746" s="8">
        <v>43632</v>
      </c>
      <c r="D6746" s="7">
        <v>43634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v>
      </c>
      <c r="V6746" s="1">
        <f t="shared" si="105"/>
        <v>2879.712</v>
      </c>
      <c r="W6746" s="30">
        <f>Orders[[#This Row],[Profit]]/Orders[[#This Row],[Sales]]</f>
        <v>0.22500000000000001</v>
      </c>
    </row>
    <row r="6747" spans="1:23" x14ac:dyDescent="0.35">
      <c r="A6747" s="1" t="s">
        <v>17700</v>
      </c>
      <c r="B6747" s="1" t="s">
        <v>9076</v>
      </c>
      <c r="C6747" s="8">
        <v>43632</v>
      </c>
      <c r="D6747" s="7">
        <v>43634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v>
      </c>
      <c r="V6747" s="1">
        <f t="shared" si="105"/>
        <v>119.60000000000001</v>
      </c>
      <c r="W6747" s="30">
        <f>Orders[[#This Row],[Profit]]/Orders[[#This Row],[Sales]]</f>
        <v>7.4999999999999997E-2</v>
      </c>
    </row>
    <row r="6748" spans="1:23" x14ac:dyDescent="0.35">
      <c r="A6748" s="1" t="s">
        <v>17701</v>
      </c>
      <c r="B6748" s="1" t="s">
        <v>9077</v>
      </c>
      <c r="C6748" s="8">
        <v>43782</v>
      </c>
      <c r="D6748" s="7">
        <v>43785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629.95000000000005</v>
      </c>
      <c r="S6748" s="1">
        <v>5</v>
      </c>
      <c r="T6748" s="1">
        <v>0</v>
      </c>
      <c r="U6748" s="1">
        <v>163.78700000000001</v>
      </c>
      <c r="V6748" s="1">
        <f t="shared" si="105"/>
        <v>3149.75</v>
      </c>
      <c r="W6748" s="30">
        <f>Orders[[#This Row],[Profit]]/Orders[[#This Row],[Sales]]</f>
        <v>0.26</v>
      </c>
    </row>
    <row r="6749" spans="1:23" x14ac:dyDescent="0.35">
      <c r="A6749" s="1" t="s">
        <v>17702</v>
      </c>
      <c r="B6749" s="1" t="s">
        <v>9078</v>
      </c>
      <c r="C6749" s="8">
        <v>43810</v>
      </c>
      <c r="D6749" s="7">
        <v>43814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v>
      </c>
      <c r="S6749" s="1">
        <v>1</v>
      </c>
      <c r="T6749" s="1">
        <v>0.2</v>
      </c>
      <c r="U6749" s="1">
        <v>5.0462999999999996</v>
      </c>
      <c r="V6749" s="1">
        <f t="shared" si="105"/>
        <v>14.952</v>
      </c>
      <c r="W6749" s="30">
        <f>Orders[[#This Row],[Profit]]/Orders[[#This Row],[Sales]]</f>
        <v>0.33749999999999997</v>
      </c>
    </row>
    <row r="6750" spans="1:23" x14ac:dyDescent="0.35">
      <c r="A6750" s="1" t="s">
        <v>17703</v>
      </c>
      <c r="B6750" s="1" t="s">
        <v>9078</v>
      </c>
      <c r="C6750" s="8">
        <v>43810</v>
      </c>
      <c r="D6750" s="7">
        <v>43814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c r="V6750" s="1">
        <f t="shared" si="105"/>
        <v>53.820000000000007</v>
      </c>
      <c r="W6750" s="30">
        <f>Orders[[#This Row],[Profit]]/Orders[[#This Row],[Sales]]</f>
        <v>0.45</v>
      </c>
    </row>
    <row r="6751" spans="1:23" x14ac:dyDescent="0.35">
      <c r="A6751" s="1" t="s">
        <v>17704</v>
      </c>
      <c r="B6751" s="1" t="s">
        <v>9078</v>
      </c>
      <c r="C6751" s="8">
        <v>43810</v>
      </c>
      <c r="D6751" s="7">
        <v>43814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29.245000000000001</v>
      </c>
      <c r="V6751" s="1">
        <f t="shared" si="105"/>
        <v>233.96</v>
      </c>
      <c r="W6751" s="30">
        <f>Orders[[#This Row],[Profit]]/Orders[[#This Row],[Sales]]</f>
        <v>0.25</v>
      </c>
    </row>
    <row r="6752" spans="1:23" x14ac:dyDescent="0.35">
      <c r="A6752" s="1" t="s">
        <v>17705</v>
      </c>
      <c r="B6752" s="1" t="s">
        <v>9079</v>
      </c>
      <c r="C6752" s="8">
        <v>43279</v>
      </c>
      <c r="D6752" s="7">
        <v>43281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20.7332</v>
      </c>
      <c r="V6752" s="1">
        <f t="shared" si="105"/>
        <v>243.92</v>
      </c>
      <c r="W6752" s="30">
        <f>Orders[[#This Row],[Profit]]/Orders[[#This Row],[Sales]]</f>
        <v>0.17</v>
      </c>
    </row>
    <row r="6753" spans="1:23" x14ac:dyDescent="0.35">
      <c r="A6753" s="1" t="s">
        <v>17706</v>
      </c>
      <c r="B6753" s="1" t="s">
        <v>9079</v>
      </c>
      <c r="C6753" s="8">
        <v>43279</v>
      </c>
      <c r="D6753" s="7">
        <v>43281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c r="V6753" s="1">
        <f t="shared" si="105"/>
        <v>17.48</v>
      </c>
      <c r="W6753" s="30">
        <f>Orders[[#This Row],[Profit]]/Orders[[#This Row],[Sales]]</f>
        <v>0.26</v>
      </c>
    </row>
    <row r="6754" spans="1:23" x14ac:dyDescent="0.35">
      <c r="A6754" s="1" t="s">
        <v>17707</v>
      </c>
      <c r="B6754" s="1" t="s">
        <v>9079</v>
      </c>
      <c r="C6754" s="8">
        <v>43279</v>
      </c>
      <c r="D6754" s="7">
        <v>43281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27.882000000000001</v>
      </c>
      <c r="V6754" s="1">
        <f t="shared" si="105"/>
        <v>123.92</v>
      </c>
      <c r="W6754" s="30">
        <f>Orders[[#This Row],[Profit]]/Orders[[#This Row],[Sales]]</f>
        <v>0.45</v>
      </c>
    </row>
    <row r="6755" spans="1:23" x14ac:dyDescent="0.35">
      <c r="A6755" s="1" t="s">
        <v>17708</v>
      </c>
      <c r="B6755" s="1" t="s">
        <v>9079</v>
      </c>
      <c r="C6755" s="8">
        <v>43279</v>
      </c>
      <c r="D6755" s="7">
        <v>43281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c r="V6755" s="1">
        <f t="shared" si="105"/>
        <v>15.92</v>
      </c>
      <c r="W6755" s="30">
        <f>Orders[[#This Row],[Profit]]/Orders[[#This Row],[Sales]]</f>
        <v>0.47000000000000003</v>
      </c>
    </row>
    <row r="6756" spans="1:23" x14ac:dyDescent="0.35">
      <c r="A6756" s="1" t="s">
        <v>17709</v>
      </c>
      <c r="B6756" s="1" t="s">
        <v>9079</v>
      </c>
      <c r="C6756" s="8">
        <v>43279</v>
      </c>
      <c r="D6756" s="7">
        <v>43281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v>
      </c>
      <c r="V6756" s="1">
        <f t="shared" si="105"/>
        <v>1100.96</v>
      </c>
      <c r="W6756" s="30">
        <f>Orders[[#This Row],[Profit]]/Orders[[#This Row],[Sales]]</f>
        <v>0.43999999999999995</v>
      </c>
    </row>
    <row r="6757" spans="1:23" x14ac:dyDescent="0.35">
      <c r="A6757" s="1" t="s">
        <v>17710</v>
      </c>
      <c r="B6757" s="1" t="s">
        <v>9080</v>
      </c>
      <c r="C6757" s="8">
        <v>43723</v>
      </c>
      <c r="D6757" s="7">
        <v>43727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v>
      </c>
      <c r="S6757" s="1">
        <v>5</v>
      </c>
      <c r="T6757" s="1">
        <v>0</v>
      </c>
      <c r="U6757" s="1">
        <v>18.96</v>
      </c>
      <c r="V6757" s="1">
        <f t="shared" si="105"/>
        <v>237</v>
      </c>
      <c r="W6757" s="30">
        <f>Orders[[#This Row],[Profit]]/Orders[[#This Row],[Sales]]</f>
        <v>0.4</v>
      </c>
    </row>
    <row r="6758" spans="1:23" x14ac:dyDescent="0.35">
      <c r="A6758" s="1" t="s">
        <v>17711</v>
      </c>
      <c r="B6758" s="1" t="s">
        <v>9080</v>
      </c>
      <c r="C6758" s="8">
        <v>43723</v>
      </c>
      <c r="D6758" s="7">
        <v>43727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c r="V6758" s="1">
        <f t="shared" si="105"/>
        <v>2051.84</v>
      </c>
      <c r="W6758" s="30">
        <f>Orders[[#This Row],[Profit]]/Orders[[#This Row],[Sales]]</f>
        <v>0.28000000000000003</v>
      </c>
    </row>
    <row r="6759" spans="1:23" x14ac:dyDescent="0.35">
      <c r="A6759" s="1" t="s">
        <v>17712</v>
      </c>
      <c r="B6759" s="1" t="s">
        <v>9080</v>
      </c>
      <c r="C6759" s="8">
        <v>43723</v>
      </c>
      <c r="D6759" s="7">
        <v>43727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395.94</v>
      </c>
      <c r="S6759" s="1">
        <v>6</v>
      </c>
      <c r="T6759" s="1">
        <v>0</v>
      </c>
      <c r="U6759" s="1">
        <v>102.9444</v>
      </c>
      <c r="V6759" s="1">
        <f t="shared" si="105"/>
        <v>2375.64</v>
      </c>
      <c r="W6759" s="30">
        <f>Orders[[#This Row],[Profit]]/Orders[[#This Row],[Sales]]</f>
        <v>0.26</v>
      </c>
    </row>
    <row r="6760" spans="1:23" x14ac:dyDescent="0.35">
      <c r="A6760" s="1" t="s">
        <v>17713</v>
      </c>
      <c r="B6760" s="1" t="s">
        <v>9080</v>
      </c>
      <c r="C6760" s="8">
        <v>43723</v>
      </c>
      <c r="D6760" s="7">
        <v>43727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c r="V6760" s="1">
        <f t="shared" si="105"/>
        <v>163.92</v>
      </c>
      <c r="W6760" s="30">
        <f>Orders[[#This Row],[Profit]]/Orders[[#This Row],[Sales]]</f>
        <v>0</v>
      </c>
    </row>
    <row r="6761" spans="1:23" x14ac:dyDescent="0.35">
      <c r="A6761" s="1" t="s">
        <v>17714</v>
      </c>
      <c r="B6761" s="1" t="s">
        <v>9083</v>
      </c>
      <c r="C6761" s="8">
        <v>43801</v>
      </c>
      <c r="D6761" s="7">
        <v>43807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2.4582000000000002</v>
      </c>
      <c r="V6761" s="1">
        <f t="shared" si="105"/>
        <v>32.776000000000003</v>
      </c>
      <c r="W6761" s="30">
        <f>Orders[[#This Row],[Profit]]/Orders[[#This Row],[Sales]]</f>
        <v>7.4999999999999997E-2</v>
      </c>
    </row>
    <row r="6762" spans="1:23" x14ac:dyDescent="0.35">
      <c r="A6762" s="1" t="s">
        <v>17715</v>
      </c>
      <c r="B6762" s="1" t="s">
        <v>9084</v>
      </c>
      <c r="C6762" s="8">
        <v>43642</v>
      </c>
      <c r="D6762" s="7">
        <v>43646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c r="V6762" s="1">
        <f t="shared" si="105"/>
        <v>818.81999999999994</v>
      </c>
      <c r="W6762" s="30">
        <f>Orders[[#This Row],[Profit]]/Orders[[#This Row],[Sales]]</f>
        <v>0</v>
      </c>
    </row>
    <row r="6763" spans="1:23" x14ac:dyDescent="0.35">
      <c r="A6763" s="1" t="s">
        <v>17716</v>
      </c>
      <c r="B6763" s="1" t="s">
        <v>9085</v>
      </c>
      <c r="C6763" s="8">
        <v>43305</v>
      </c>
      <c r="D6763" s="7">
        <v>43307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253.76400000000001</v>
      </c>
      <c r="S6763" s="1">
        <v>2</v>
      </c>
      <c r="T6763" s="1">
        <v>0.1</v>
      </c>
      <c r="U6763" s="1">
        <v>31.015599999999999</v>
      </c>
      <c r="V6763" s="1">
        <f t="shared" si="105"/>
        <v>507.52800000000002</v>
      </c>
      <c r="W6763" s="30">
        <f>Orders[[#This Row],[Profit]]/Orders[[#This Row],[Sales]]</f>
        <v>0.12222222222222222</v>
      </c>
    </row>
    <row r="6764" spans="1:23" x14ac:dyDescent="0.35">
      <c r="A6764" s="1" t="s">
        <v>17717</v>
      </c>
      <c r="B6764" s="1" t="s">
        <v>9086</v>
      </c>
      <c r="C6764" s="8">
        <v>43345</v>
      </c>
      <c r="D6764" s="7">
        <v>43351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c r="V6764" s="1">
        <f t="shared" si="105"/>
        <v>146.19999999999999</v>
      </c>
      <c r="W6764" s="30">
        <f>Orders[[#This Row],[Profit]]/Orders[[#This Row],[Sales]]</f>
        <v>0.33749999999999997</v>
      </c>
    </row>
    <row r="6765" spans="1:23" x14ac:dyDescent="0.35">
      <c r="A6765" s="1" t="s">
        <v>17718</v>
      </c>
      <c r="B6765" s="1" t="s">
        <v>9086</v>
      </c>
      <c r="C6765" s="8">
        <v>43345</v>
      </c>
      <c r="D6765" s="7">
        <v>43351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-8.3523999999999994</v>
      </c>
      <c r="V6765" s="1">
        <f t="shared" si="105"/>
        <v>70.335999999999999</v>
      </c>
      <c r="W6765" s="30">
        <f>Orders[[#This Row],[Profit]]/Orders[[#This Row],[Sales]]</f>
        <v>-0.23749999999999999</v>
      </c>
    </row>
    <row r="6766" spans="1:23" x14ac:dyDescent="0.35">
      <c r="A6766" s="1" t="s">
        <v>17719</v>
      </c>
      <c r="B6766" s="1" t="s">
        <v>9086</v>
      </c>
      <c r="C6766" s="8">
        <v>43345</v>
      </c>
      <c r="D6766" s="7">
        <v>43351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1362.9</v>
      </c>
      <c r="S6766" s="1">
        <v>3</v>
      </c>
      <c r="T6766" s="1">
        <v>0.3</v>
      </c>
      <c r="U6766" s="1">
        <v>-19.47</v>
      </c>
      <c r="V6766" s="1">
        <f t="shared" si="105"/>
        <v>4088.7000000000003</v>
      </c>
      <c r="W6766" s="30">
        <f>Orders[[#This Row],[Profit]]/Orders[[#This Row],[Sales]]</f>
        <v>-1.4285714285714284E-2</v>
      </c>
    </row>
    <row r="6767" spans="1:23" x14ac:dyDescent="0.35">
      <c r="A6767" s="1" t="s">
        <v>17720</v>
      </c>
      <c r="B6767" s="1" t="s">
        <v>9089</v>
      </c>
      <c r="C6767" s="8">
        <v>43575</v>
      </c>
      <c r="D6767" s="7">
        <v>43579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-18.117599999999999</v>
      </c>
      <c r="V6767" s="1">
        <f t="shared" si="105"/>
        <v>951.17399999999998</v>
      </c>
      <c r="W6767" s="30">
        <f>Orders[[#This Row],[Profit]]/Orders[[#This Row],[Sales]]</f>
        <v>-5.7142857142857141E-2</v>
      </c>
    </row>
    <row r="6768" spans="1:23" x14ac:dyDescent="0.35">
      <c r="A6768" s="1" t="s">
        <v>17721</v>
      </c>
      <c r="B6768" s="1" t="s">
        <v>9089</v>
      </c>
      <c r="C6768" s="8">
        <v>43575</v>
      </c>
      <c r="D6768" s="7">
        <v>43579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c r="V6768" s="1">
        <f t="shared" si="105"/>
        <v>31.52</v>
      </c>
      <c r="W6768" s="30">
        <f>Orders[[#This Row],[Profit]]/Orders[[#This Row],[Sales]]</f>
        <v>0.22499999999999998</v>
      </c>
    </row>
    <row r="6769" spans="1:23" x14ac:dyDescent="0.35">
      <c r="A6769" s="1" t="s">
        <v>17722</v>
      </c>
      <c r="B6769" s="1" t="s">
        <v>9089</v>
      </c>
      <c r="C6769" s="8">
        <v>43575</v>
      </c>
      <c r="D6769" s="7">
        <v>43579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v>
      </c>
      <c r="S6769" s="1">
        <v>5</v>
      </c>
      <c r="T6769" s="1">
        <v>0.6</v>
      </c>
      <c r="U6769" s="1">
        <v>-6.1879999999999997</v>
      </c>
      <c r="V6769" s="1">
        <f t="shared" si="105"/>
        <v>72.8</v>
      </c>
      <c r="W6769" s="30">
        <f>Orders[[#This Row],[Profit]]/Orders[[#This Row],[Sales]]</f>
        <v>-0.42499999999999999</v>
      </c>
    </row>
    <row r="6770" spans="1:23" x14ac:dyDescent="0.35">
      <c r="A6770" s="1" t="s">
        <v>17723</v>
      </c>
      <c r="B6770" s="1" t="s">
        <v>9090</v>
      </c>
      <c r="C6770" s="8">
        <v>42594</v>
      </c>
      <c r="D6770" s="7">
        <v>42598</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c r="V6770" s="1">
        <f t="shared" si="105"/>
        <v>1373.47</v>
      </c>
      <c r="W6770" s="30">
        <f>Orders[[#This Row],[Profit]]/Orders[[#This Row],[Sales]]</f>
        <v>0.5</v>
      </c>
    </row>
    <row r="6771" spans="1:23" x14ac:dyDescent="0.35">
      <c r="A6771" s="1" t="s">
        <v>17724</v>
      </c>
      <c r="B6771" s="1" t="s">
        <v>9091</v>
      </c>
      <c r="C6771" s="8">
        <v>43727</v>
      </c>
      <c r="D6771" s="7">
        <v>43731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v>
      </c>
      <c r="V6771" s="1">
        <f t="shared" si="105"/>
        <v>177</v>
      </c>
      <c r="W6771" s="30">
        <f>Orders[[#This Row],[Profit]]/Orders[[#This Row],[Sales]]</f>
        <v>0.38</v>
      </c>
    </row>
    <row r="6772" spans="1:23" x14ac:dyDescent="0.35">
      <c r="A6772" s="1" t="s">
        <v>17725</v>
      </c>
      <c r="B6772" s="1" t="s">
        <v>9092</v>
      </c>
      <c r="C6772" s="8">
        <v>43808</v>
      </c>
      <c r="D6772" s="7">
        <v>43812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c r="V6772" s="1">
        <f t="shared" si="105"/>
        <v>2097</v>
      </c>
      <c r="W6772" s="30">
        <f>Orders[[#This Row],[Profit]]/Orders[[#This Row],[Sales]]</f>
        <v>0.35</v>
      </c>
    </row>
    <row r="6773" spans="1:23" x14ac:dyDescent="0.35">
      <c r="A6773" s="1" t="s">
        <v>17726</v>
      </c>
      <c r="B6773" s="1" t="s">
        <v>9092</v>
      </c>
      <c r="C6773" s="8">
        <v>43808</v>
      </c>
      <c r="D6773" s="7">
        <v>43812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13.005000000000001</v>
      </c>
      <c r="S6773" s="1">
        <v>3</v>
      </c>
      <c r="T6773" s="1">
        <v>0.7</v>
      </c>
      <c r="U6773" s="1">
        <v>-9.9704999999999995</v>
      </c>
      <c r="V6773" s="1">
        <f t="shared" si="105"/>
        <v>39.015000000000001</v>
      </c>
      <c r="W6773" s="30">
        <f>Orders[[#This Row],[Profit]]/Orders[[#This Row],[Sales]]</f>
        <v>-0.76666666666666661</v>
      </c>
    </row>
    <row r="6774" spans="1:23" x14ac:dyDescent="0.35">
      <c r="A6774" s="1" t="s">
        <v>17727</v>
      </c>
      <c r="B6774" s="1" t="s">
        <v>9093</v>
      </c>
      <c r="C6774" s="8">
        <v>43408</v>
      </c>
      <c r="D6774" s="7">
        <v>43412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7.7119999999999997</v>
      </c>
      <c r="S6774" s="1">
        <v>2</v>
      </c>
      <c r="T6774" s="1">
        <v>0.2</v>
      </c>
      <c r="U6774" s="1">
        <v>2.7955999999999999</v>
      </c>
      <c r="V6774" s="1">
        <f t="shared" si="105"/>
        <v>15.423999999999999</v>
      </c>
      <c r="W6774" s="30">
        <f>Orders[[#This Row],[Profit]]/Orders[[#This Row],[Sales]]</f>
        <v>0.36249999999999999</v>
      </c>
    </row>
    <row r="6775" spans="1:23" x14ac:dyDescent="0.35">
      <c r="A6775" s="1" t="s">
        <v>17728</v>
      </c>
      <c r="B6775" s="1" t="s">
        <v>9093</v>
      </c>
      <c r="C6775" s="8">
        <v>43408</v>
      </c>
      <c r="D6775" s="7">
        <v>43412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1.3049999999999999</v>
      </c>
      <c r="V6775" s="1">
        <f t="shared" si="105"/>
        <v>4.1760000000000002</v>
      </c>
      <c r="W6775" s="30">
        <f>Orders[[#This Row],[Profit]]/Orders[[#This Row],[Sales]]</f>
        <v>0.3125</v>
      </c>
    </row>
    <row r="6776" spans="1:23" x14ac:dyDescent="0.35">
      <c r="A6776" s="1" t="s">
        <v>17729</v>
      </c>
      <c r="B6776" s="1" t="s">
        <v>9093</v>
      </c>
      <c r="C6776" s="8">
        <v>43408</v>
      </c>
      <c r="D6776" s="7">
        <v>43412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c r="V6776" s="1">
        <f t="shared" si="105"/>
        <v>233.28000000000003</v>
      </c>
      <c r="W6776" s="30">
        <f>Orders[[#This Row],[Profit]]/Orders[[#This Row],[Sales]]</f>
        <v>0.48000000000000004</v>
      </c>
    </row>
    <row r="6777" spans="1:23" x14ac:dyDescent="0.35">
      <c r="A6777" s="1" t="s">
        <v>17730</v>
      </c>
      <c r="B6777" s="1" t="s">
        <v>9096</v>
      </c>
      <c r="C6777" s="8">
        <v>42823</v>
      </c>
      <c r="D6777" s="7">
        <v>42829</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c r="V6777" s="1">
        <f t="shared" si="105"/>
        <v>70.56</v>
      </c>
      <c r="W6777" s="30">
        <f>Orders[[#This Row],[Profit]]/Orders[[#This Row],[Sales]]</f>
        <v>0.45999999999999996</v>
      </c>
    </row>
    <row r="6778" spans="1:23" x14ac:dyDescent="0.35">
      <c r="A6778" s="1" t="s">
        <v>17731</v>
      </c>
      <c r="B6778" s="1" t="s">
        <v>9097</v>
      </c>
      <c r="C6778" s="8">
        <v>43348</v>
      </c>
      <c r="D6778" s="7">
        <v>43354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v>
      </c>
      <c r="V6778" s="1">
        <f t="shared" si="105"/>
        <v>280.36799999999999</v>
      </c>
      <c r="W6778" s="30">
        <f>Orders[[#This Row],[Profit]]/Orders[[#This Row],[Sales]]</f>
        <v>-0.1875</v>
      </c>
    </row>
    <row r="6779" spans="1:23" x14ac:dyDescent="0.35">
      <c r="A6779" s="1" t="s">
        <v>17732</v>
      </c>
      <c r="B6779" s="1" t="s">
        <v>9098</v>
      </c>
      <c r="C6779" s="8">
        <v>43493</v>
      </c>
      <c r="D6779" s="7">
        <v>43497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157.46850000000001</v>
      </c>
      <c r="V6779" s="1">
        <f t="shared" si="105"/>
        <v>4049.19</v>
      </c>
      <c r="W6779" s="30">
        <f>Orders[[#This Row],[Profit]]/Orders[[#This Row],[Sales]]</f>
        <v>0.35</v>
      </c>
    </row>
    <row r="6780" spans="1:23" x14ac:dyDescent="0.35">
      <c r="A6780" s="1" t="s">
        <v>17733</v>
      </c>
      <c r="B6780" s="1" t="s">
        <v>9099</v>
      </c>
      <c r="C6780" s="8">
        <v>43346</v>
      </c>
      <c r="D6780" s="7">
        <v>43351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31.044599999999999</v>
      </c>
      <c r="V6780" s="1">
        <f t="shared" si="105"/>
        <v>1034.82</v>
      </c>
      <c r="W6780" s="30">
        <f>Orders[[#This Row],[Profit]]/Orders[[#This Row],[Sales]]</f>
        <v>0.09</v>
      </c>
    </row>
    <row r="6781" spans="1:23" x14ac:dyDescent="0.35">
      <c r="A6781" s="1" t="s">
        <v>17734</v>
      </c>
      <c r="B6781" s="1" t="s">
        <v>9099</v>
      </c>
      <c r="C6781" s="8">
        <v>43346</v>
      </c>
      <c r="D6781" s="7">
        <v>43351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4.2804000000000002</v>
      </c>
      <c r="V6781" s="1">
        <f t="shared" si="105"/>
        <v>29.52</v>
      </c>
      <c r="W6781" s="30">
        <f>Orders[[#This Row],[Profit]]/Orders[[#This Row],[Sales]]</f>
        <v>0.29000000000000004</v>
      </c>
    </row>
    <row r="6782" spans="1:23" x14ac:dyDescent="0.35">
      <c r="A6782" s="1" t="s">
        <v>17735</v>
      </c>
      <c r="B6782" s="1" t="s">
        <v>9099</v>
      </c>
      <c r="C6782" s="8">
        <v>43346</v>
      </c>
      <c r="D6782" s="7">
        <v>43351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5.8696000000000002</v>
      </c>
      <c r="V6782" s="1">
        <f t="shared" si="105"/>
        <v>25.52</v>
      </c>
      <c r="W6782" s="30">
        <f>Orders[[#This Row],[Profit]]/Orders[[#This Row],[Sales]]</f>
        <v>0.46</v>
      </c>
    </row>
    <row r="6783" spans="1:23" x14ac:dyDescent="0.35">
      <c r="A6783" s="1" t="s">
        <v>17736</v>
      </c>
      <c r="B6783" s="1" t="s">
        <v>9099</v>
      </c>
      <c r="C6783" s="8">
        <v>43346</v>
      </c>
      <c r="D6783" s="7">
        <v>43351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27.485600000000002</v>
      </c>
      <c r="V6783" s="1">
        <f t="shared" si="105"/>
        <v>467.84</v>
      </c>
      <c r="W6783" s="30">
        <f>Orders[[#This Row],[Profit]]/Orders[[#This Row],[Sales]]</f>
        <v>0.47000000000000003</v>
      </c>
    </row>
    <row r="6784" spans="1:23" x14ac:dyDescent="0.35">
      <c r="A6784" s="1" t="s">
        <v>17737</v>
      </c>
      <c r="B6784" s="1" t="s">
        <v>9100</v>
      </c>
      <c r="C6784" s="8">
        <v>43671</v>
      </c>
      <c r="D6784" s="7">
        <v>43674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v>
      </c>
      <c r="S6784" s="1">
        <v>4</v>
      </c>
      <c r="T6784" s="1">
        <v>0.2</v>
      </c>
      <c r="U6784" s="1">
        <v>3.0144000000000002</v>
      </c>
      <c r="V6784" s="1">
        <f t="shared" si="105"/>
        <v>80.384</v>
      </c>
      <c r="W6784" s="30">
        <f>Orders[[#This Row],[Profit]]/Orders[[#This Row],[Sales]]</f>
        <v>0.15000000000000002</v>
      </c>
    </row>
    <row r="6785" spans="1:23" x14ac:dyDescent="0.35">
      <c r="A6785" s="1" t="s">
        <v>17738</v>
      </c>
      <c r="B6785" s="1" t="s">
        <v>9100</v>
      </c>
      <c r="C6785" s="8">
        <v>43671</v>
      </c>
      <c r="D6785" s="7">
        <v>43674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4.2470999999999997</v>
      </c>
      <c r="V6785" s="1">
        <f t="shared" si="105"/>
        <v>113.256</v>
      </c>
      <c r="W6785" s="30">
        <f>Orders[[#This Row],[Profit]]/Orders[[#This Row],[Sales]]</f>
        <v>0.11249999999999999</v>
      </c>
    </row>
    <row r="6786" spans="1:23" x14ac:dyDescent="0.35">
      <c r="A6786" s="1" t="s">
        <v>17739</v>
      </c>
      <c r="B6786" s="1" t="s">
        <v>9100</v>
      </c>
      <c r="C6786" s="8">
        <v>43671</v>
      </c>
      <c r="D6786" s="7">
        <v>43674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-34.646999999999998</v>
      </c>
      <c r="V6786" s="1">
        <f t="shared" ref="V6786:V6849" si="106">PRODUCT(S6786,R6786)</f>
        <v>138.58799999999999</v>
      </c>
      <c r="W6786" s="30">
        <f>Orders[[#This Row],[Profit]]/Orders[[#This Row],[Sales]]</f>
        <v>-0.25</v>
      </c>
    </row>
    <row r="6787" spans="1:23" x14ac:dyDescent="0.35">
      <c r="A6787" s="1" t="s">
        <v>17740</v>
      </c>
      <c r="B6787" s="1" t="s">
        <v>9100</v>
      </c>
      <c r="C6787" s="8">
        <v>43671</v>
      </c>
      <c r="D6787" s="7">
        <v>43674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v>
      </c>
      <c r="S6787" s="1">
        <v>5</v>
      </c>
      <c r="T6787" s="1">
        <v>0.2</v>
      </c>
      <c r="U6787" s="1">
        <v>-25.992000000000001</v>
      </c>
      <c r="V6787" s="1">
        <f t="shared" si="106"/>
        <v>1299.6000000000001</v>
      </c>
      <c r="W6787" s="30">
        <f>Orders[[#This Row],[Profit]]/Orders[[#This Row],[Sales]]</f>
        <v>-9.9999999999999992E-2</v>
      </c>
    </row>
    <row r="6788" spans="1:23" x14ac:dyDescent="0.35">
      <c r="A6788" s="1" t="s">
        <v>17741</v>
      </c>
      <c r="B6788" s="1" t="s">
        <v>9100</v>
      </c>
      <c r="C6788" s="8">
        <v>43671</v>
      </c>
      <c r="D6788" s="7">
        <v>43674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20.736000000000001</v>
      </c>
      <c r="S6788" s="1">
        <v>4</v>
      </c>
      <c r="T6788" s="1">
        <v>0.2</v>
      </c>
      <c r="U6788" s="1">
        <v>7.2576000000000001</v>
      </c>
      <c r="V6788" s="1">
        <f t="shared" si="106"/>
        <v>82.944000000000003</v>
      </c>
      <c r="W6788" s="30">
        <f>Orders[[#This Row],[Profit]]/Orders[[#This Row],[Sales]]</f>
        <v>0.35</v>
      </c>
    </row>
    <row r="6789" spans="1:23" x14ac:dyDescent="0.35">
      <c r="A6789" s="1" t="s">
        <v>17742</v>
      </c>
      <c r="B6789" s="1" t="s">
        <v>9103</v>
      </c>
      <c r="C6789" s="8">
        <v>42991</v>
      </c>
      <c r="D6789" s="7">
        <v>42998</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12.993</v>
      </c>
      <c r="V6789" s="1">
        <f t="shared" si="106"/>
        <v>389.79</v>
      </c>
      <c r="W6789" s="30">
        <f>Orders[[#This Row],[Profit]]/Orders[[#This Row],[Sales]]</f>
        <v>9.9999999999999992E-2</v>
      </c>
    </row>
    <row r="6790" spans="1:23" x14ac:dyDescent="0.35">
      <c r="A6790" s="1" t="s">
        <v>17743</v>
      </c>
      <c r="B6790" s="1" t="s">
        <v>9103</v>
      </c>
      <c r="C6790" s="8">
        <v>42991</v>
      </c>
      <c r="D6790" s="7">
        <v>42998</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c r="V6790" s="1">
        <f t="shared" si="106"/>
        <v>489.51000000000005</v>
      </c>
      <c r="W6790" s="30">
        <f>Orders[[#This Row],[Profit]]/Orders[[#This Row],[Sales]]</f>
        <v>0.44999999999999996</v>
      </c>
    </row>
    <row r="6791" spans="1:23" x14ac:dyDescent="0.35">
      <c r="A6791" s="1" t="s">
        <v>17744</v>
      </c>
      <c r="B6791" s="1" t="s">
        <v>9104</v>
      </c>
      <c r="C6791" s="8">
        <v>42985</v>
      </c>
      <c r="D6791" s="7">
        <v>42987</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12.314399999999999</v>
      </c>
      <c r="V6791" s="1">
        <f t="shared" si="106"/>
        <v>562.94399999999996</v>
      </c>
      <c r="W6791" s="30">
        <f>Orders[[#This Row],[Profit]]/Orders[[#This Row],[Sales]]</f>
        <v>8.7499999999999994E-2</v>
      </c>
    </row>
    <row r="6792" spans="1:23" x14ac:dyDescent="0.35">
      <c r="A6792" s="1" t="s">
        <v>17745</v>
      </c>
      <c r="B6792" s="1" t="s">
        <v>9105</v>
      </c>
      <c r="C6792" s="8">
        <v>43420</v>
      </c>
      <c r="D6792" s="7">
        <v>43421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c r="V6792" s="1">
        <f t="shared" si="106"/>
        <v>41.6</v>
      </c>
      <c r="W6792" s="30">
        <f>Orders[[#This Row],[Profit]]/Orders[[#This Row],[Sales]]</f>
        <v>0.33749999999999997</v>
      </c>
    </row>
    <row r="6793" spans="1:23" x14ac:dyDescent="0.35">
      <c r="A6793" s="1" t="s">
        <v>17746</v>
      </c>
      <c r="B6793" s="1" t="s">
        <v>9108</v>
      </c>
      <c r="C6793" s="8">
        <v>43414</v>
      </c>
      <c r="D6793" s="7">
        <v>43419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v>
      </c>
      <c r="V6793" s="1">
        <f t="shared" si="106"/>
        <v>9.98</v>
      </c>
      <c r="W6793" s="30">
        <f>Orders[[#This Row],[Profit]]/Orders[[#This Row],[Sales]]</f>
        <v>0.27999999999999997</v>
      </c>
    </row>
    <row r="6794" spans="1:23" x14ac:dyDescent="0.35">
      <c r="A6794" s="1" t="s">
        <v>17747</v>
      </c>
      <c r="B6794" s="1" t="s">
        <v>9109</v>
      </c>
      <c r="C6794" s="8">
        <v>42597</v>
      </c>
      <c r="D6794" s="7">
        <v>42600</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30.211200000000002</v>
      </c>
      <c r="V6794" s="1">
        <f t="shared" si="106"/>
        <v>188.82</v>
      </c>
      <c r="W6794" s="30">
        <f>Orders[[#This Row],[Profit]]/Orders[[#This Row],[Sales]]</f>
        <v>0.48000000000000004</v>
      </c>
    </row>
    <row r="6795" spans="1:23" x14ac:dyDescent="0.35">
      <c r="A6795" s="1" t="s">
        <v>17748</v>
      </c>
      <c r="B6795" s="1" t="s">
        <v>9110</v>
      </c>
      <c r="C6795" s="8">
        <v>43055</v>
      </c>
      <c r="D6795" s="7">
        <v>43059</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1.6115999999999999</v>
      </c>
      <c r="V6795" s="1">
        <f t="shared" si="106"/>
        <v>42.975999999999999</v>
      </c>
      <c r="W6795" s="30">
        <f>Orders[[#This Row],[Profit]]/Orders[[#This Row],[Sales]]</f>
        <v>7.4999999999999997E-2</v>
      </c>
    </row>
    <row r="6796" spans="1:23" x14ac:dyDescent="0.35">
      <c r="A6796" s="1" t="s">
        <v>17749</v>
      </c>
      <c r="B6796" s="1" t="s">
        <v>9110</v>
      </c>
      <c r="C6796" s="8">
        <v>43055</v>
      </c>
      <c r="D6796" s="7">
        <v>43059</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26.997299999999999</v>
      </c>
      <c r="V6796" s="1">
        <f t="shared" si="106"/>
        <v>719.928</v>
      </c>
      <c r="W6796" s="30">
        <f>Orders[[#This Row],[Profit]]/Orders[[#This Row],[Sales]]</f>
        <v>0.1125</v>
      </c>
    </row>
    <row r="6797" spans="1:23" x14ac:dyDescent="0.35">
      <c r="A6797" s="1" t="s">
        <v>17750</v>
      </c>
      <c r="B6797" s="1" t="s">
        <v>9110</v>
      </c>
      <c r="C6797" s="8">
        <v>43055</v>
      </c>
      <c r="D6797" s="7">
        <v>43059</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34.503999999999998</v>
      </c>
      <c r="S6797" s="1">
        <v>2</v>
      </c>
      <c r="T6797" s="1">
        <v>0.6</v>
      </c>
      <c r="U6797" s="1">
        <v>-15.5268</v>
      </c>
      <c r="V6797" s="1">
        <f t="shared" si="106"/>
        <v>69.007999999999996</v>
      </c>
      <c r="W6797" s="30">
        <f>Orders[[#This Row],[Profit]]/Orders[[#This Row],[Sales]]</f>
        <v>-0.45</v>
      </c>
    </row>
    <row r="6798" spans="1:23" x14ac:dyDescent="0.35">
      <c r="A6798" s="1" t="s">
        <v>17751</v>
      </c>
      <c r="B6798" s="1" t="s">
        <v>9111</v>
      </c>
      <c r="C6798" s="8">
        <v>42972</v>
      </c>
      <c r="D6798" s="7">
        <v>42972</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c r="V6798" s="1">
        <f t="shared" si="106"/>
        <v>40.207999999999998</v>
      </c>
      <c r="W6798" s="30">
        <f>Orders[[#This Row],[Profit]]/Orders[[#This Row],[Sales]]</f>
        <v>-0.82499999999999996</v>
      </c>
    </row>
    <row r="6799" spans="1:23" x14ac:dyDescent="0.35">
      <c r="A6799" s="1" t="s">
        <v>17752</v>
      </c>
      <c r="B6799" s="1" t="s">
        <v>9111</v>
      </c>
      <c r="C6799" s="8">
        <v>42972</v>
      </c>
      <c r="D6799" s="7">
        <v>42972</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3.798</v>
      </c>
      <c r="S6799" s="1">
        <v>1</v>
      </c>
      <c r="T6799" s="1">
        <v>0.8</v>
      </c>
      <c r="U6799" s="1">
        <v>-6.0768000000000004</v>
      </c>
      <c r="V6799" s="1">
        <f t="shared" si="106"/>
        <v>3.798</v>
      </c>
      <c r="W6799" s="30">
        <f>Orders[[#This Row],[Profit]]/Orders[[#This Row],[Sales]]</f>
        <v>-1.6</v>
      </c>
    </row>
    <row r="6800" spans="1:23" x14ac:dyDescent="0.35">
      <c r="A6800" s="1" t="s">
        <v>17753</v>
      </c>
      <c r="B6800" s="1" t="s">
        <v>9111</v>
      </c>
      <c r="C6800" s="8">
        <v>42972</v>
      </c>
      <c r="D6800" s="7">
        <v>42972</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v>
      </c>
      <c r="S6800" s="1">
        <v>5</v>
      </c>
      <c r="T6800" s="1">
        <v>0.6</v>
      </c>
      <c r="U6800" s="1">
        <v>-3.94</v>
      </c>
      <c r="V6800" s="1">
        <f t="shared" si="106"/>
        <v>39.4</v>
      </c>
      <c r="W6800" s="30">
        <f>Orders[[#This Row],[Profit]]/Orders[[#This Row],[Sales]]</f>
        <v>-0.5</v>
      </c>
    </row>
    <row r="6801" spans="1:23" x14ac:dyDescent="0.35">
      <c r="A6801" s="1" t="s">
        <v>17754</v>
      </c>
      <c r="B6801" s="1" t="s">
        <v>9114</v>
      </c>
      <c r="C6801" s="8">
        <v>43459</v>
      </c>
      <c r="D6801" s="7">
        <v>43466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-24.102599999999999</v>
      </c>
      <c r="V6801" s="1">
        <f t="shared" si="106"/>
        <v>35.445</v>
      </c>
      <c r="W6801" s="30">
        <f>Orders[[#This Row],[Profit]]/Orders[[#This Row],[Sales]]</f>
        <v>-0.67999999999999994</v>
      </c>
    </row>
    <row r="6802" spans="1:23" x14ac:dyDescent="0.35">
      <c r="A6802" s="1" t="s">
        <v>17755</v>
      </c>
      <c r="B6802" s="1" t="s">
        <v>9114</v>
      </c>
      <c r="C6802" s="8">
        <v>43459</v>
      </c>
      <c r="D6802" s="7">
        <v>43466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c r="V6802" s="1">
        <f t="shared" si="106"/>
        <v>539.94000000000005</v>
      </c>
      <c r="W6802" s="30">
        <f>Orders[[#This Row],[Profit]]/Orders[[#This Row],[Sales]]</f>
        <v>-1.4333333333333331</v>
      </c>
    </row>
    <row r="6803" spans="1:23" x14ac:dyDescent="0.35">
      <c r="A6803" s="1" t="s">
        <v>17756</v>
      </c>
      <c r="B6803" s="1" t="s">
        <v>9114</v>
      </c>
      <c r="C6803" s="8">
        <v>43459</v>
      </c>
      <c r="D6803" s="7">
        <v>43466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v>
      </c>
      <c r="S6803" s="1">
        <v>3</v>
      </c>
      <c r="T6803" s="1">
        <v>0.2</v>
      </c>
      <c r="U6803" s="1">
        <v>-7.8959999999999999</v>
      </c>
      <c r="V6803" s="1">
        <f t="shared" si="106"/>
        <v>135.35999999999999</v>
      </c>
      <c r="W6803" s="30">
        <f>Orders[[#This Row],[Profit]]/Orders[[#This Row],[Sales]]</f>
        <v>-0.17500000000000002</v>
      </c>
    </row>
    <row r="6804" spans="1:23" x14ac:dyDescent="0.35">
      <c r="A6804" s="1" t="s">
        <v>17757</v>
      </c>
      <c r="B6804" s="1" t="s">
        <v>9114</v>
      </c>
      <c r="C6804" s="8">
        <v>43459</v>
      </c>
      <c r="D6804" s="7">
        <v>43466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v>
      </c>
      <c r="S6804" s="1">
        <v>2</v>
      </c>
      <c r="T6804" s="1">
        <v>0.2</v>
      </c>
      <c r="U6804" s="1">
        <v>21.42</v>
      </c>
      <c r="V6804" s="1">
        <f t="shared" si="106"/>
        <v>201.6</v>
      </c>
      <c r="W6804" s="30">
        <f>Orders[[#This Row],[Profit]]/Orders[[#This Row],[Sales]]</f>
        <v>0.21250000000000002</v>
      </c>
    </row>
    <row r="6805" spans="1:23" x14ac:dyDescent="0.35">
      <c r="A6805" s="1" t="s">
        <v>17758</v>
      </c>
      <c r="B6805" s="1" t="s">
        <v>9114</v>
      </c>
      <c r="C6805" s="8">
        <v>43459</v>
      </c>
      <c r="D6805" s="7">
        <v>43466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4.1971999999999996</v>
      </c>
      <c r="V6805" s="1">
        <f t="shared" si="106"/>
        <v>95.936000000000007</v>
      </c>
      <c r="W6805" s="30">
        <f>Orders[[#This Row],[Profit]]/Orders[[#This Row],[Sales]]</f>
        <v>8.7499999999999981E-2</v>
      </c>
    </row>
    <row r="6806" spans="1:23" x14ac:dyDescent="0.35">
      <c r="A6806" s="1" t="s">
        <v>17759</v>
      </c>
      <c r="B6806" s="1" t="s">
        <v>9115</v>
      </c>
      <c r="C6806" s="8">
        <v>42648</v>
      </c>
      <c r="D6806" s="7">
        <v>42649</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34.993000000000002</v>
      </c>
      <c r="V6806" s="1">
        <f t="shared" si="106"/>
        <v>199.96</v>
      </c>
      <c r="W6806" s="30">
        <f>Orders[[#This Row],[Profit]]/Orders[[#This Row],[Sales]]</f>
        <v>0.35000000000000003</v>
      </c>
    </row>
    <row r="6807" spans="1:23" x14ac:dyDescent="0.35">
      <c r="A6807" s="1" t="s">
        <v>17760</v>
      </c>
      <c r="B6807" s="1" t="s">
        <v>9116</v>
      </c>
      <c r="C6807" s="8">
        <v>42696</v>
      </c>
      <c r="D6807" s="7">
        <v>42699</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4.8803999999999998</v>
      </c>
      <c r="V6807" s="1">
        <f t="shared" si="106"/>
        <v>19.920000000000002</v>
      </c>
      <c r="W6807" s="30">
        <f>Orders[[#This Row],[Profit]]/Orders[[#This Row],[Sales]]</f>
        <v>0.48999999999999994</v>
      </c>
    </row>
    <row r="6808" spans="1:23" x14ac:dyDescent="0.35">
      <c r="A6808" s="1" t="s">
        <v>17761</v>
      </c>
      <c r="B6808" s="1" t="s">
        <v>9117</v>
      </c>
      <c r="C6808" s="8">
        <v>43824</v>
      </c>
      <c r="D6808" s="7">
        <v>43828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3.8559999999999999</v>
      </c>
      <c r="S6808" s="1">
        <v>1</v>
      </c>
      <c r="T6808" s="1">
        <v>0.2</v>
      </c>
      <c r="U6808" s="1">
        <v>1.3977999999999999</v>
      </c>
      <c r="V6808" s="1">
        <f t="shared" si="106"/>
        <v>3.8559999999999999</v>
      </c>
      <c r="W6808" s="30">
        <f>Orders[[#This Row],[Profit]]/Orders[[#This Row],[Sales]]</f>
        <v>0.36249999999999999</v>
      </c>
    </row>
    <row r="6809" spans="1:23" x14ac:dyDescent="0.35">
      <c r="A6809" s="1" t="s">
        <v>17762</v>
      </c>
      <c r="B6809" s="1" t="s">
        <v>9118</v>
      </c>
      <c r="C6809" s="8">
        <v>42825</v>
      </c>
      <c r="D6809" s="7">
        <v>42830</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35.661299999999997</v>
      </c>
      <c r="V6809" s="1">
        <f t="shared" si="106"/>
        <v>295.12800000000004</v>
      </c>
      <c r="W6809" s="30">
        <f>Orders[[#This Row],[Profit]]/Orders[[#This Row],[Sales]]</f>
        <v>0.36249999999999993</v>
      </c>
    </row>
    <row r="6810" spans="1:23" x14ac:dyDescent="0.35">
      <c r="A6810" s="1" t="s">
        <v>17763</v>
      </c>
      <c r="B6810" s="1" t="s">
        <v>9118</v>
      </c>
      <c r="C6810" s="8">
        <v>42825</v>
      </c>
      <c r="D6810" s="7">
        <v>42830</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-7.8330000000000002</v>
      </c>
      <c r="V6810" s="1">
        <f t="shared" si="106"/>
        <v>67.14</v>
      </c>
      <c r="W6810" s="30">
        <f>Orders[[#This Row],[Profit]]/Orders[[#This Row],[Sales]]</f>
        <v>-0.35000000000000003</v>
      </c>
    </row>
    <row r="6811" spans="1:23" x14ac:dyDescent="0.35">
      <c r="A6811" s="1" t="s">
        <v>17764</v>
      </c>
      <c r="B6811" s="1" t="s">
        <v>9119</v>
      </c>
      <c r="C6811" s="8">
        <v>43722</v>
      </c>
      <c r="D6811" s="7">
        <v>43723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3.8820000000000001</v>
      </c>
      <c r="S6811" s="1">
        <v>2</v>
      </c>
      <c r="T6811" s="1">
        <v>0.7</v>
      </c>
      <c r="U6811" s="1">
        <v>-2.5880000000000001</v>
      </c>
      <c r="V6811" s="1">
        <f t="shared" si="106"/>
        <v>7.7640000000000002</v>
      </c>
      <c r="W6811" s="30">
        <f>Orders[[#This Row],[Profit]]/Orders[[#This Row],[Sales]]</f>
        <v>-0.66666666666666663</v>
      </c>
    </row>
    <row r="6812" spans="1:23" x14ac:dyDescent="0.35">
      <c r="A6812" s="1" t="s">
        <v>17765</v>
      </c>
      <c r="B6812" s="1" t="s">
        <v>9119</v>
      </c>
      <c r="C6812" s="8">
        <v>43722</v>
      </c>
      <c r="D6812" s="7">
        <v>43723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12.585000000000001</v>
      </c>
      <c r="S6812" s="1">
        <v>1</v>
      </c>
      <c r="T6812" s="1">
        <v>0.7</v>
      </c>
      <c r="U6812" s="1">
        <v>-18.038499999999999</v>
      </c>
      <c r="V6812" s="1">
        <f t="shared" si="106"/>
        <v>12.585000000000001</v>
      </c>
      <c r="W6812" s="30">
        <f>Orders[[#This Row],[Profit]]/Orders[[#This Row],[Sales]]</f>
        <v>-1.4333333333333331</v>
      </c>
    </row>
    <row r="6813" spans="1:23" x14ac:dyDescent="0.35">
      <c r="A6813" s="1" t="s">
        <v>17766</v>
      </c>
      <c r="B6813" s="1" t="s">
        <v>9119</v>
      </c>
      <c r="C6813" s="8">
        <v>43722</v>
      </c>
      <c r="D6813" s="7">
        <v>43723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-29.152799999999999</v>
      </c>
      <c r="V6813" s="1">
        <f t="shared" si="106"/>
        <v>226.744</v>
      </c>
      <c r="W6813" s="30">
        <f>Orders[[#This Row],[Profit]]/Orders[[#This Row],[Sales]]</f>
        <v>-0.25714285714285712</v>
      </c>
    </row>
    <row r="6814" spans="1:23" x14ac:dyDescent="0.35">
      <c r="A6814" s="1" t="s">
        <v>17767</v>
      </c>
      <c r="B6814" s="1" t="s">
        <v>9119</v>
      </c>
      <c r="C6814" s="8">
        <v>43722</v>
      </c>
      <c r="D6814" s="7">
        <v>43723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-12.208</v>
      </c>
      <c r="V6814" s="1">
        <f t="shared" si="106"/>
        <v>73.248000000000005</v>
      </c>
      <c r="W6814" s="30">
        <f>Orders[[#This Row],[Profit]]/Orders[[#This Row],[Sales]]</f>
        <v>-0.66666666666666663</v>
      </c>
    </row>
    <row r="6815" spans="1:23" x14ac:dyDescent="0.35">
      <c r="A6815" s="1" t="s">
        <v>17768</v>
      </c>
      <c r="B6815" s="1" t="s">
        <v>9119</v>
      </c>
      <c r="C6815" s="8">
        <v>43722</v>
      </c>
      <c r="D6815" s="7">
        <v>43723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127.93600000000001</v>
      </c>
      <c r="S6815" s="1">
        <v>8</v>
      </c>
      <c r="T6815" s="1">
        <v>0.2</v>
      </c>
      <c r="U6815" s="1">
        <v>4.7976000000000001</v>
      </c>
      <c r="V6815" s="1">
        <f t="shared" si="106"/>
        <v>1023.4880000000001</v>
      </c>
      <c r="W6815" s="30">
        <f>Orders[[#This Row],[Profit]]/Orders[[#This Row],[Sales]]</f>
        <v>3.7499999999999999E-2</v>
      </c>
    </row>
    <row r="6816" spans="1:23" x14ac:dyDescent="0.35">
      <c r="A6816" s="1" t="s">
        <v>17769</v>
      </c>
      <c r="B6816" s="1" t="s">
        <v>9119</v>
      </c>
      <c r="C6816" s="8">
        <v>43722</v>
      </c>
      <c r="D6816" s="7">
        <v>43723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v>
      </c>
      <c r="S6816" s="1">
        <v>2</v>
      </c>
      <c r="T6816" s="1">
        <v>0.7</v>
      </c>
      <c r="U6816" s="1">
        <v>-168.81899999999999</v>
      </c>
      <c r="V6816" s="1">
        <f t="shared" si="106"/>
        <v>482.34</v>
      </c>
      <c r="W6816" s="30">
        <f>Orders[[#This Row],[Profit]]/Orders[[#This Row],[Sales]]</f>
        <v>-0.7</v>
      </c>
    </row>
    <row r="6817" spans="1:23" x14ac:dyDescent="0.35">
      <c r="A6817" s="1" t="s">
        <v>17770</v>
      </c>
      <c r="B6817" s="1" t="s">
        <v>9122</v>
      </c>
      <c r="C6817" s="8">
        <v>42538</v>
      </c>
      <c r="D6817" s="7">
        <v>42542</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v>
      </c>
      <c r="V6817" s="1">
        <f t="shared" si="106"/>
        <v>18.72</v>
      </c>
      <c r="W6817" s="30">
        <f>Orders[[#This Row],[Profit]]/Orders[[#This Row],[Sales]]</f>
        <v>0.42</v>
      </c>
    </row>
    <row r="6818" spans="1:23" x14ac:dyDescent="0.35">
      <c r="A6818" s="1" t="s">
        <v>17771</v>
      </c>
      <c r="B6818" s="1" t="s">
        <v>9122</v>
      </c>
      <c r="C6818" s="8">
        <v>42538</v>
      </c>
      <c r="D6818" s="7">
        <v>42542</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c r="V6818" s="1">
        <f t="shared" si="106"/>
        <v>89.5</v>
      </c>
      <c r="W6818" s="30">
        <f>Orders[[#This Row],[Profit]]/Orders[[#This Row],[Sales]]</f>
        <v>0.5</v>
      </c>
    </row>
    <row r="6819" spans="1:23" x14ac:dyDescent="0.35">
      <c r="A6819" s="1" t="s">
        <v>17772</v>
      </c>
      <c r="B6819" s="1" t="s">
        <v>9122</v>
      </c>
      <c r="C6819" s="8">
        <v>42538</v>
      </c>
      <c r="D6819" s="7">
        <v>42542</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1061.5722000000001</v>
      </c>
      <c r="V6819" s="1">
        <f t="shared" si="106"/>
        <v>9799.1280000000006</v>
      </c>
      <c r="W6819" s="30">
        <f>Orders[[#This Row],[Profit]]/Orders[[#This Row],[Sales]]</f>
        <v>0.32500000000000001</v>
      </c>
    </row>
    <row r="6820" spans="1:23" x14ac:dyDescent="0.35">
      <c r="A6820" s="1" t="s">
        <v>17773</v>
      </c>
      <c r="B6820" s="1" t="s">
        <v>9123</v>
      </c>
      <c r="C6820" s="8">
        <v>43827</v>
      </c>
      <c r="D6820" s="7">
        <v>43831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1.68</v>
      </c>
      <c r="S6820" s="1">
        <v>5</v>
      </c>
      <c r="T6820" s="1">
        <v>0.8</v>
      </c>
      <c r="U6820" s="1">
        <v>-2.6880000000000002</v>
      </c>
      <c r="V6820" s="1">
        <f t="shared" si="106"/>
        <v>8.4</v>
      </c>
      <c r="W6820" s="30">
        <f>Orders[[#This Row],[Profit]]/Orders[[#This Row],[Sales]]</f>
        <v>-1.6</v>
      </c>
    </row>
    <row r="6821" spans="1:23" x14ac:dyDescent="0.35">
      <c r="A6821" s="1" t="s">
        <v>17774</v>
      </c>
      <c r="B6821" s="1" t="s">
        <v>9123</v>
      </c>
      <c r="C6821" s="8">
        <v>43827</v>
      </c>
      <c r="D6821" s="7">
        <v>43831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-2.3904000000000001</v>
      </c>
      <c r="V6821" s="1">
        <f t="shared" si="106"/>
        <v>23.904</v>
      </c>
      <c r="W6821" s="30">
        <f>Orders[[#This Row],[Profit]]/Orders[[#This Row],[Sales]]</f>
        <v>-0.3</v>
      </c>
    </row>
    <row r="6822" spans="1:23" x14ac:dyDescent="0.35">
      <c r="A6822" s="1" t="s">
        <v>17775</v>
      </c>
      <c r="B6822" s="1" t="s">
        <v>9123</v>
      </c>
      <c r="C6822" s="8">
        <v>43827</v>
      </c>
      <c r="D6822" s="7">
        <v>43831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-3.2391999999999999</v>
      </c>
      <c r="V6822" s="1">
        <f t="shared" si="106"/>
        <v>226.744</v>
      </c>
      <c r="W6822" s="30">
        <f>Orders[[#This Row],[Profit]]/Orders[[#This Row],[Sales]]</f>
        <v>-2.8571428571428571E-2</v>
      </c>
    </row>
    <row r="6823" spans="1:23" x14ac:dyDescent="0.35">
      <c r="A6823" s="1" t="s">
        <v>17776</v>
      </c>
      <c r="B6823" s="1" t="s">
        <v>9123</v>
      </c>
      <c r="C6823" s="8">
        <v>43827</v>
      </c>
      <c r="D6823" s="7">
        <v>43831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v>
      </c>
      <c r="S6823" s="1">
        <v>2</v>
      </c>
      <c r="T6823" s="1">
        <v>0.6</v>
      </c>
      <c r="U6823" s="1">
        <v>-1.4059999999999999</v>
      </c>
      <c r="V6823" s="1">
        <f t="shared" si="106"/>
        <v>5.92</v>
      </c>
      <c r="W6823" s="30">
        <f>Orders[[#This Row],[Profit]]/Orders[[#This Row],[Sales]]</f>
        <v>-0.47499999999999998</v>
      </c>
    </row>
    <row r="6824" spans="1:23" x14ac:dyDescent="0.35">
      <c r="A6824" s="1" t="s">
        <v>17777</v>
      </c>
      <c r="B6824" s="1" t="s">
        <v>9124</v>
      </c>
      <c r="C6824" s="8">
        <v>43771</v>
      </c>
      <c r="D6824" s="7">
        <v>43776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43.706000000000003</v>
      </c>
      <c r="V6824" s="1">
        <f t="shared" si="106"/>
        <v>840.5</v>
      </c>
      <c r="W6824" s="30">
        <f>Orders[[#This Row],[Profit]]/Orders[[#This Row],[Sales]]</f>
        <v>0.26</v>
      </c>
    </row>
    <row r="6825" spans="1:23" x14ac:dyDescent="0.35">
      <c r="A6825" s="1" t="s">
        <v>11125</v>
      </c>
      <c r="B6825" s="1" t="s">
        <v>9125</v>
      </c>
      <c r="C6825" s="8">
        <v>42941</v>
      </c>
      <c r="D6825" s="7">
        <v>42945</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c r="V6825" s="1">
        <f t="shared" si="106"/>
        <v>886.14</v>
      </c>
      <c r="W6825" s="30">
        <f>Orders[[#This Row],[Profit]]/Orders[[#This Row],[Sales]]</f>
        <v>0.5</v>
      </c>
    </row>
    <row r="6826" spans="1:23" x14ac:dyDescent="0.35">
      <c r="A6826" s="1" t="s">
        <v>17778</v>
      </c>
      <c r="B6826" s="1" t="s">
        <v>9125</v>
      </c>
      <c r="C6826" s="8">
        <v>42941</v>
      </c>
      <c r="D6826" s="7">
        <v>42945</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39.443800000000003</v>
      </c>
      <c r="V6826" s="1">
        <f t="shared" si="106"/>
        <v>717.16</v>
      </c>
      <c r="W6826" s="30">
        <f>Orders[[#This Row],[Profit]]/Orders[[#This Row],[Sales]]</f>
        <v>0.11000000000000001</v>
      </c>
    </row>
    <row r="6827" spans="1:23" x14ac:dyDescent="0.35">
      <c r="A6827" s="1" t="s">
        <v>17779</v>
      </c>
      <c r="B6827" s="1" t="s">
        <v>9126</v>
      </c>
      <c r="C6827" s="8">
        <v>43375</v>
      </c>
      <c r="D6827" s="7">
        <v>43382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c r="V6827" s="1">
        <f t="shared" si="106"/>
        <v>64.959999999999994</v>
      </c>
      <c r="W6827" s="30">
        <f>Orders[[#This Row],[Profit]]/Orders[[#This Row],[Sales]]</f>
        <v>0.15000000000000002</v>
      </c>
    </row>
    <row r="6828" spans="1:23" x14ac:dyDescent="0.35">
      <c r="A6828" s="1" t="s">
        <v>17780</v>
      </c>
      <c r="B6828" s="1" t="s">
        <v>9126</v>
      </c>
      <c r="C6828" s="8">
        <v>43375</v>
      </c>
      <c r="D6828" s="7">
        <v>43382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17499.95</v>
      </c>
      <c r="S6828" s="1">
        <v>5</v>
      </c>
      <c r="T6828" s="1">
        <v>0</v>
      </c>
      <c r="U6828" s="1">
        <v>8399.9760000000006</v>
      </c>
      <c r="V6828" s="1">
        <f t="shared" si="106"/>
        <v>87499.75</v>
      </c>
      <c r="W6828" s="30">
        <f>Orders[[#This Row],[Profit]]/Orders[[#This Row],[Sales]]</f>
        <v>0.48000000000000004</v>
      </c>
    </row>
    <row r="6829" spans="1:23" x14ac:dyDescent="0.35">
      <c r="A6829" s="1" t="s">
        <v>17781</v>
      </c>
      <c r="B6829" s="1" t="s">
        <v>9126</v>
      </c>
      <c r="C6829" s="8">
        <v>43375</v>
      </c>
      <c r="D6829" s="7">
        <v>43382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c r="V6829" s="1">
        <f t="shared" si="106"/>
        <v>1471.96</v>
      </c>
      <c r="W6829" s="30">
        <f>Orders[[#This Row],[Profit]]/Orders[[#This Row],[Sales]]</f>
        <v>0.44999999999999996</v>
      </c>
    </row>
    <row r="6830" spans="1:23" x14ac:dyDescent="0.35">
      <c r="A6830" s="1" t="s">
        <v>17782</v>
      </c>
      <c r="B6830" s="1" t="s">
        <v>9126</v>
      </c>
      <c r="C6830" s="8">
        <v>43375</v>
      </c>
      <c r="D6830" s="7">
        <v>43382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34.369999999999997</v>
      </c>
      <c r="S6830" s="1">
        <v>7</v>
      </c>
      <c r="T6830" s="1">
        <v>0</v>
      </c>
      <c r="U6830" s="1">
        <v>16.8413</v>
      </c>
      <c r="V6830" s="1">
        <f t="shared" si="106"/>
        <v>240.58999999999997</v>
      </c>
      <c r="W6830" s="30">
        <f>Orders[[#This Row],[Profit]]/Orders[[#This Row],[Sales]]</f>
        <v>0.49000000000000005</v>
      </c>
    </row>
    <row r="6831" spans="1:23" x14ac:dyDescent="0.35">
      <c r="A6831" s="1" t="s">
        <v>17783</v>
      </c>
      <c r="B6831" s="1" t="s">
        <v>9126</v>
      </c>
      <c r="C6831" s="8">
        <v>43375</v>
      </c>
      <c r="D6831" s="7">
        <v>43382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c r="V6831" s="1">
        <f t="shared" si="106"/>
        <v>67.92</v>
      </c>
      <c r="W6831" s="30">
        <f>Orders[[#This Row],[Profit]]/Orders[[#This Row],[Sales]]</f>
        <v>0.28000000000000003</v>
      </c>
    </row>
    <row r="6832" spans="1:23" x14ac:dyDescent="0.35">
      <c r="A6832" s="1" t="s">
        <v>17784</v>
      </c>
      <c r="B6832" s="1" t="s">
        <v>9127</v>
      </c>
      <c r="C6832" s="8">
        <v>43458</v>
      </c>
      <c r="D6832" s="7">
        <v>43461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197.97</v>
      </c>
      <c r="S6832" s="1">
        <v>3</v>
      </c>
      <c r="T6832" s="1">
        <v>0</v>
      </c>
      <c r="U6832" s="1">
        <v>53.451900000000002</v>
      </c>
      <c r="V6832" s="1">
        <f t="shared" si="106"/>
        <v>593.91</v>
      </c>
      <c r="W6832" s="30">
        <f>Orders[[#This Row],[Profit]]/Orders[[#This Row],[Sales]]</f>
        <v>0.27</v>
      </c>
    </row>
    <row r="6833" spans="1:23" x14ac:dyDescent="0.35">
      <c r="A6833" s="1" t="s">
        <v>17785</v>
      </c>
      <c r="B6833" s="1" t="s">
        <v>9128</v>
      </c>
      <c r="C6833" s="8">
        <v>43667</v>
      </c>
      <c r="D6833" s="7">
        <v>43673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c r="V6833" s="1">
        <f t="shared" si="106"/>
        <v>69.92</v>
      </c>
      <c r="W6833" s="30">
        <f>Orders[[#This Row],[Profit]]/Orders[[#This Row],[Sales]]</f>
        <v>0.26</v>
      </c>
    </row>
    <row r="6834" spans="1:23" x14ac:dyDescent="0.35">
      <c r="A6834" s="1" t="s">
        <v>17786</v>
      </c>
      <c r="B6834" s="1" t="s">
        <v>9129</v>
      </c>
      <c r="C6834" s="8">
        <v>43018</v>
      </c>
      <c r="D6834" s="7">
        <v>43025</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1.002</v>
      </c>
      <c r="V6834" s="1">
        <f t="shared" si="106"/>
        <v>24.048000000000002</v>
      </c>
      <c r="W6834" s="30">
        <f>Orders[[#This Row],[Profit]]/Orders[[#This Row],[Sales]]</f>
        <v>0.125</v>
      </c>
    </row>
    <row r="6835" spans="1:23" x14ac:dyDescent="0.35">
      <c r="A6835" s="1" t="s">
        <v>17787</v>
      </c>
      <c r="B6835" s="1" t="s">
        <v>9130</v>
      </c>
      <c r="C6835" s="8">
        <v>43351</v>
      </c>
      <c r="D6835" s="7">
        <v>43351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v>
      </c>
      <c r="S6835" s="1">
        <v>1</v>
      </c>
      <c r="T6835" s="1">
        <v>0.2</v>
      </c>
      <c r="U6835" s="1">
        <v>-12.778499999999999</v>
      </c>
      <c r="V6835" s="1">
        <f t="shared" si="106"/>
        <v>146.04</v>
      </c>
      <c r="W6835" s="30">
        <f>Orders[[#This Row],[Profit]]/Orders[[#This Row],[Sales]]</f>
        <v>-8.7499999999999994E-2</v>
      </c>
    </row>
    <row r="6836" spans="1:23" x14ac:dyDescent="0.35">
      <c r="A6836" s="1" t="s">
        <v>17788</v>
      </c>
      <c r="B6836" s="1" t="s">
        <v>9131</v>
      </c>
      <c r="C6836" s="8">
        <v>43424</v>
      </c>
      <c r="D6836" s="7">
        <v>43428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v>
      </c>
      <c r="V6836" s="1">
        <f t="shared" si="106"/>
        <v>55.76</v>
      </c>
      <c r="W6836" s="30">
        <f>Orders[[#This Row],[Profit]]/Orders[[#This Row],[Sales]]</f>
        <v>0.14000000000000001</v>
      </c>
    </row>
    <row r="6837" spans="1:23" x14ac:dyDescent="0.35">
      <c r="A6837" s="1" t="s">
        <v>17789</v>
      </c>
      <c r="B6837" s="1" t="s">
        <v>9133</v>
      </c>
      <c r="C6837" s="8">
        <v>43753</v>
      </c>
      <c r="D6837" s="7">
        <v>43758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70.218999999999994</v>
      </c>
      <c r="V6837" s="1">
        <f t="shared" si="106"/>
        <v>763.25</v>
      </c>
      <c r="W6837" s="30">
        <f>Orders[[#This Row],[Profit]]/Orders[[#This Row],[Sales]]</f>
        <v>0.45999999999999996</v>
      </c>
    </row>
    <row r="6838" spans="1:23" x14ac:dyDescent="0.35">
      <c r="A6838" s="1" t="s">
        <v>17790</v>
      </c>
      <c r="B6838" s="1" t="s">
        <v>9133</v>
      </c>
      <c r="C6838" s="8">
        <v>43753</v>
      </c>
      <c r="D6838" s="7">
        <v>43758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c r="V6838" s="1">
        <f t="shared" si="106"/>
        <v>22.72</v>
      </c>
      <c r="W6838" s="30">
        <f>Orders[[#This Row],[Profit]]/Orders[[#This Row],[Sales]]</f>
        <v>0.41000000000000003</v>
      </c>
    </row>
    <row r="6839" spans="1:23" x14ac:dyDescent="0.35">
      <c r="A6839" s="1" t="s">
        <v>17791</v>
      </c>
      <c r="B6839" s="1" t="s">
        <v>9134</v>
      </c>
      <c r="C6839" s="8">
        <v>42922</v>
      </c>
      <c r="D6839" s="7">
        <v>42928</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2.8912</v>
      </c>
      <c r="V6839" s="1">
        <f t="shared" si="106"/>
        <v>44.48</v>
      </c>
      <c r="W6839" s="30">
        <f>Orders[[#This Row],[Profit]]/Orders[[#This Row],[Sales]]</f>
        <v>0.26</v>
      </c>
    </row>
    <row r="6840" spans="1:23" x14ac:dyDescent="0.35">
      <c r="A6840" s="1" t="s">
        <v>17792</v>
      </c>
      <c r="B6840" s="1" t="s">
        <v>9135</v>
      </c>
      <c r="C6840" s="8">
        <v>43501</v>
      </c>
      <c r="D6840" s="7">
        <v>43505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1640.7</v>
      </c>
      <c r="S6840" s="1">
        <v>5</v>
      </c>
      <c r="T6840" s="1">
        <v>0</v>
      </c>
      <c r="U6840" s="1">
        <v>459.39600000000002</v>
      </c>
      <c r="V6840" s="1">
        <f t="shared" si="106"/>
        <v>8203.5</v>
      </c>
      <c r="W6840" s="30">
        <f>Orders[[#This Row],[Profit]]/Orders[[#This Row],[Sales]]</f>
        <v>0.28000000000000003</v>
      </c>
    </row>
    <row r="6841" spans="1:23" x14ac:dyDescent="0.35">
      <c r="A6841" s="1" t="s">
        <v>17793</v>
      </c>
      <c r="B6841" s="1" t="s">
        <v>9135</v>
      </c>
      <c r="C6841" s="8">
        <v>43501</v>
      </c>
      <c r="D6841" s="7">
        <v>43505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41.76</v>
      </c>
      <c r="V6841" s="1">
        <f t="shared" si="106"/>
        <v>1856</v>
      </c>
      <c r="W6841" s="30">
        <f>Orders[[#This Row],[Profit]]/Orders[[#This Row],[Sales]]</f>
        <v>0.1125</v>
      </c>
    </row>
    <row r="6842" spans="1:23" x14ac:dyDescent="0.35">
      <c r="A6842" s="1" t="s">
        <v>17794</v>
      </c>
      <c r="B6842" s="1" t="s">
        <v>9136</v>
      </c>
      <c r="C6842" s="8">
        <v>43075</v>
      </c>
      <c r="D6842" s="7">
        <v>43076</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c r="V6842" s="1">
        <f t="shared" si="106"/>
        <v>44.496000000000002</v>
      </c>
      <c r="W6842" s="30">
        <f>Orders[[#This Row],[Profit]]/Orders[[#This Row],[Sales]]</f>
        <v>-0.7</v>
      </c>
    </row>
    <row r="6843" spans="1:23" x14ac:dyDescent="0.35">
      <c r="A6843" s="1" t="s">
        <v>17795</v>
      </c>
      <c r="B6843" s="1" t="s">
        <v>9137</v>
      </c>
      <c r="C6843" s="8">
        <v>43355</v>
      </c>
      <c r="D6843" s="7">
        <v>43360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v>
      </c>
      <c r="S6843" s="1">
        <v>3</v>
      </c>
      <c r="T6843" s="1">
        <v>0</v>
      </c>
      <c r="U6843" s="1">
        <v>1.6559999999999999</v>
      </c>
      <c r="V6843" s="1">
        <f t="shared" si="106"/>
        <v>62.099999999999994</v>
      </c>
      <c r="W6843" s="30">
        <f>Orders[[#This Row],[Profit]]/Orders[[#This Row],[Sales]]</f>
        <v>0.08</v>
      </c>
    </row>
    <row r="6844" spans="1:23" x14ac:dyDescent="0.35">
      <c r="A6844" s="1" t="s">
        <v>17796</v>
      </c>
      <c r="B6844" s="1" t="s">
        <v>9137</v>
      </c>
      <c r="C6844" s="8">
        <v>43355</v>
      </c>
      <c r="D6844" s="7">
        <v>43360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c r="V6844" s="1">
        <f t="shared" si="106"/>
        <v>34.019999999999996</v>
      </c>
      <c r="W6844" s="30">
        <f>Orders[[#This Row],[Profit]]/Orders[[#This Row],[Sales]]</f>
        <v>0.46</v>
      </c>
    </row>
    <row r="6845" spans="1:23" x14ac:dyDescent="0.35">
      <c r="A6845" s="1" t="s">
        <v>17797</v>
      </c>
      <c r="B6845" s="1" t="s">
        <v>9137</v>
      </c>
      <c r="C6845" s="8">
        <v>43355</v>
      </c>
      <c r="D6845" s="7">
        <v>43360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0.67900000000000005</v>
      </c>
      <c r="V6845" s="1">
        <f t="shared" si="106"/>
        <v>339.5</v>
      </c>
      <c r="W6845" s="30">
        <f>Orders[[#This Row],[Profit]]/Orders[[#This Row],[Sales]]</f>
        <v>0.01</v>
      </c>
    </row>
    <row r="6846" spans="1:23" x14ac:dyDescent="0.35">
      <c r="A6846" s="1" t="s">
        <v>17798</v>
      </c>
      <c r="B6846" s="1" t="s">
        <v>9137</v>
      </c>
      <c r="C6846" s="8">
        <v>43355</v>
      </c>
      <c r="D6846" s="7">
        <v>43360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307.14479999999998</v>
      </c>
      <c r="V6846" s="1">
        <f t="shared" si="106"/>
        <v>4236.4799999999996</v>
      </c>
      <c r="W6846" s="30">
        <f>Orders[[#This Row],[Profit]]/Orders[[#This Row],[Sales]]</f>
        <v>0.28999999999999998</v>
      </c>
    </row>
    <row r="6847" spans="1:23" x14ac:dyDescent="0.35">
      <c r="A6847" s="1" t="s">
        <v>17799</v>
      </c>
      <c r="B6847" s="1" t="s">
        <v>9140</v>
      </c>
      <c r="C6847" s="8">
        <v>42557</v>
      </c>
      <c r="D6847" s="7">
        <v>42563</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47.847999999999999</v>
      </c>
      <c r="V6847" s="1">
        <f t="shared" si="106"/>
        <v>956.96</v>
      </c>
      <c r="W6847" s="30">
        <f>Orders[[#This Row],[Profit]]/Orders[[#This Row],[Sales]]</f>
        <v>9.9999999999999992E-2</v>
      </c>
    </row>
    <row r="6848" spans="1:23" x14ac:dyDescent="0.35">
      <c r="A6848" s="1" t="s">
        <v>17800</v>
      </c>
      <c r="B6848" s="1" t="s">
        <v>9142</v>
      </c>
      <c r="C6848" s="8">
        <v>43229</v>
      </c>
      <c r="D6848" s="7">
        <v>43234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c r="V6848" s="1">
        <f t="shared" si="106"/>
        <v>128.16</v>
      </c>
      <c r="W6848" s="30">
        <f>Orders[[#This Row],[Profit]]/Orders[[#This Row],[Sales]]</f>
        <v>0.45</v>
      </c>
    </row>
    <row r="6849" spans="1:23" x14ac:dyDescent="0.35">
      <c r="A6849" s="1" t="s">
        <v>17801</v>
      </c>
      <c r="B6849" s="1" t="s">
        <v>9143</v>
      </c>
      <c r="C6849" s="8">
        <v>43299</v>
      </c>
      <c r="D6849" s="7">
        <v>43303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3.4994999999999998</v>
      </c>
      <c r="V6849" s="1">
        <f t="shared" si="106"/>
        <v>55.991999999999997</v>
      </c>
      <c r="W6849" s="30">
        <f>Orders[[#This Row],[Profit]]/Orders[[#This Row],[Sales]]</f>
        <v>6.25E-2</v>
      </c>
    </row>
    <row r="6850" spans="1:23" x14ac:dyDescent="0.35">
      <c r="A6850" s="1" t="s">
        <v>17802</v>
      </c>
      <c r="B6850" s="1" t="s">
        <v>9144</v>
      </c>
      <c r="C6850" s="8">
        <v>43269</v>
      </c>
      <c r="D6850" s="7">
        <v>43272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26.9024</v>
      </c>
      <c r="V6850" s="1">
        <f t="shared" ref="V6850:V6913" si="107">PRODUCT(S6850,R6850)</f>
        <v>153.72800000000001</v>
      </c>
      <c r="W6850" s="30">
        <f>Orders[[#This Row],[Profit]]/Orders[[#This Row],[Sales]]</f>
        <v>0.35</v>
      </c>
    </row>
    <row r="6851" spans="1:23" x14ac:dyDescent="0.35">
      <c r="A6851" s="1" t="s">
        <v>17803</v>
      </c>
      <c r="B6851" s="1" t="s">
        <v>9145</v>
      </c>
      <c r="C6851" s="8">
        <v>42480</v>
      </c>
      <c r="D6851" s="7">
        <v>42485</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27.563199999999998</v>
      </c>
      <c r="V6851" s="1">
        <f t="shared" si="107"/>
        <v>239.68</v>
      </c>
      <c r="W6851" s="30">
        <f>Orders[[#This Row],[Profit]]/Orders[[#This Row],[Sales]]</f>
        <v>0.45999999999999996</v>
      </c>
    </row>
    <row r="6852" spans="1:23" x14ac:dyDescent="0.35">
      <c r="A6852" s="1" t="s">
        <v>17804</v>
      </c>
      <c r="B6852" s="1" t="s">
        <v>9146</v>
      </c>
      <c r="C6852" s="8">
        <v>43108</v>
      </c>
      <c r="D6852" s="7">
        <v>43112</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407.12880000000001</v>
      </c>
      <c r="V6852" s="1">
        <f t="shared" si="107"/>
        <v>9395.2800000000007</v>
      </c>
      <c r="W6852" s="30">
        <f>Orders[[#This Row],[Profit]]/Orders[[#This Row],[Sales]]</f>
        <v>0.26</v>
      </c>
    </row>
    <row r="6853" spans="1:23" x14ac:dyDescent="0.35">
      <c r="A6853" s="1" t="s">
        <v>17805</v>
      </c>
      <c r="B6853" s="1" t="s">
        <v>9146</v>
      </c>
      <c r="C6853" s="8">
        <v>43108</v>
      </c>
      <c r="D6853" s="7">
        <v>43112</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c r="V6853" s="1">
        <f t="shared" si="107"/>
        <v>742.35</v>
      </c>
      <c r="W6853" s="30">
        <f>Orders[[#This Row],[Profit]]/Orders[[#This Row],[Sales]]</f>
        <v>0.47000000000000003</v>
      </c>
    </row>
    <row r="6854" spans="1:23" x14ac:dyDescent="0.35">
      <c r="A6854" s="1" t="s">
        <v>17806</v>
      </c>
      <c r="B6854" s="1" t="s">
        <v>9147</v>
      </c>
      <c r="C6854" s="8">
        <v>43822</v>
      </c>
      <c r="D6854" s="7">
        <v>43827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c r="V6854" s="1">
        <f t="shared" si="107"/>
        <v>248.16</v>
      </c>
      <c r="W6854" s="30">
        <f>Orders[[#This Row],[Profit]]/Orders[[#This Row],[Sales]]</f>
        <v>0.28000000000000003</v>
      </c>
    </row>
    <row r="6855" spans="1:23" x14ac:dyDescent="0.35">
      <c r="A6855" s="1" t="s">
        <v>17807</v>
      </c>
      <c r="B6855" s="1" t="s">
        <v>9147</v>
      </c>
      <c r="C6855" s="8">
        <v>43822</v>
      </c>
      <c r="D6855" s="7">
        <v>43827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148.49100000000001</v>
      </c>
      <c r="V6855" s="1">
        <f t="shared" si="107"/>
        <v>1484.91</v>
      </c>
      <c r="W6855" s="30">
        <f>Orders[[#This Row],[Profit]]/Orders[[#This Row],[Sales]]</f>
        <v>0.3</v>
      </c>
    </row>
    <row r="6856" spans="1:23" x14ac:dyDescent="0.35">
      <c r="A6856" s="1" t="s">
        <v>17808</v>
      </c>
      <c r="B6856" s="1" t="s">
        <v>9147</v>
      </c>
      <c r="C6856" s="8">
        <v>43822</v>
      </c>
      <c r="D6856" s="7">
        <v>43827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14.718400000000001</v>
      </c>
      <c r="V6856" s="1">
        <f t="shared" si="107"/>
        <v>1471.84</v>
      </c>
      <c r="W6856" s="30">
        <f>Orders[[#This Row],[Profit]]/Orders[[#This Row],[Sales]]</f>
        <v>4.0000000000000008E-2</v>
      </c>
    </row>
    <row r="6857" spans="1:23" x14ac:dyDescent="0.35">
      <c r="A6857" s="1" t="s">
        <v>17809</v>
      </c>
      <c r="B6857" s="1" t="s">
        <v>9147</v>
      </c>
      <c r="C6857" s="8">
        <v>43822</v>
      </c>
      <c r="D6857" s="7">
        <v>43827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c r="V6857" s="1">
        <f t="shared" si="107"/>
        <v>89.92</v>
      </c>
      <c r="W6857" s="30">
        <f>Orders[[#This Row],[Profit]]/Orders[[#This Row],[Sales]]</f>
        <v>0.45999999999999996</v>
      </c>
    </row>
    <row r="6858" spans="1:23" x14ac:dyDescent="0.35">
      <c r="A6858" s="1" t="s">
        <v>17810</v>
      </c>
      <c r="B6858" s="1" t="s">
        <v>9147</v>
      </c>
      <c r="C6858" s="8">
        <v>43822</v>
      </c>
      <c r="D6858" s="7">
        <v>43827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85.981800000000007</v>
      </c>
      <c r="V6858" s="1">
        <f t="shared" si="107"/>
        <v>548.81999999999994</v>
      </c>
      <c r="W6858" s="30">
        <f>Orders[[#This Row],[Profit]]/Orders[[#This Row],[Sales]]</f>
        <v>0.47000000000000003</v>
      </c>
    </row>
    <row r="6859" spans="1:23" x14ac:dyDescent="0.35">
      <c r="A6859" s="1" t="s">
        <v>17811</v>
      </c>
      <c r="B6859" s="1" t="s">
        <v>9148</v>
      </c>
      <c r="C6859" s="8">
        <v>43572</v>
      </c>
      <c r="D6859" s="7">
        <v>43577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13.507199999999999</v>
      </c>
      <c r="V6859" s="1">
        <f t="shared" si="107"/>
        <v>84.42</v>
      </c>
      <c r="W6859" s="30">
        <f>Orders[[#This Row],[Profit]]/Orders[[#This Row],[Sales]]</f>
        <v>0.48</v>
      </c>
    </row>
    <row r="6860" spans="1:23" x14ac:dyDescent="0.35">
      <c r="A6860" s="1" t="s">
        <v>17812</v>
      </c>
      <c r="B6860" s="1" t="s">
        <v>9148</v>
      </c>
      <c r="C6860" s="8">
        <v>43572</v>
      </c>
      <c r="D6860" s="7">
        <v>43577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c r="V6860" s="1">
        <f t="shared" si="107"/>
        <v>14.76</v>
      </c>
      <c r="W6860" s="30">
        <f>Orders[[#This Row],[Profit]]/Orders[[#This Row],[Sales]]</f>
        <v>0.47</v>
      </c>
    </row>
    <row r="6861" spans="1:23" x14ac:dyDescent="0.35">
      <c r="A6861" s="1" t="s">
        <v>17813</v>
      </c>
      <c r="B6861" s="1" t="s">
        <v>9148</v>
      </c>
      <c r="C6861" s="8">
        <v>43572</v>
      </c>
      <c r="D6861" s="7">
        <v>43577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v>
      </c>
      <c r="V6861" s="1">
        <f t="shared" si="107"/>
        <v>54.5</v>
      </c>
      <c r="W6861" s="30">
        <f>Orders[[#This Row],[Profit]]/Orders[[#This Row],[Sales]]</f>
        <v>0.32999999999999996</v>
      </c>
    </row>
    <row r="6862" spans="1:23" x14ac:dyDescent="0.35">
      <c r="A6862" s="1" t="s">
        <v>17814</v>
      </c>
      <c r="B6862" s="1" t="s">
        <v>9148</v>
      </c>
      <c r="C6862" s="8">
        <v>43572</v>
      </c>
      <c r="D6862" s="7">
        <v>43577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46.731299999999997</v>
      </c>
      <c r="V6862" s="1">
        <f t="shared" si="107"/>
        <v>3023.79</v>
      </c>
      <c r="W6862" s="30">
        <f>Orders[[#This Row],[Profit]]/Orders[[#This Row],[Sales]]</f>
        <v>0.17</v>
      </c>
    </row>
    <row r="6863" spans="1:23" x14ac:dyDescent="0.35">
      <c r="A6863" s="1" t="s">
        <v>17815</v>
      </c>
      <c r="B6863" s="1" t="s">
        <v>9148</v>
      </c>
      <c r="C6863" s="8">
        <v>43572</v>
      </c>
      <c r="D6863" s="7">
        <v>43577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c r="V6863" s="1">
        <f t="shared" si="107"/>
        <v>184.32</v>
      </c>
      <c r="W6863" s="30">
        <f>Orders[[#This Row],[Profit]]/Orders[[#This Row],[Sales]]</f>
        <v>0.49000000000000005</v>
      </c>
    </row>
    <row r="6864" spans="1:23" x14ac:dyDescent="0.35">
      <c r="A6864" s="1" t="s">
        <v>17816</v>
      </c>
      <c r="B6864" s="1" t="s">
        <v>9148</v>
      </c>
      <c r="C6864" s="8">
        <v>43572</v>
      </c>
      <c r="D6864" s="7">
        <v>43577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v>
      </c>
      <c r="S6864" s="1">
        <v>3</v>
      </c>
      <c r="T6864" s="1">
        <v>0.2</v>
      </c>
      <c r="U6864" s="1">
        <v>-19.105799999999999</v>
      </c>
      <c r="V6864" s="1">
        <f t="shared" si="107"/>
        <v>655.05600000000004</v>
      </c>
      <c r="W6864" s="30">
        <f>Orders[[#This Row],[Profit]]/Orders[[#This Row],[Sales]]</f>
        <v>-8.7499999999999994E-2</v>
      </c>
    </row>
    <row r="6865" spans="1:23" x14ac:dyDescent="0.35">
      <c r="A6865" s="1" t="s">
        <v>17817</v>
      </c>
      <c r="B6865" s="1" t="s">
        <v>9149</v>
      </c>
      <c r="C6865" s="8">
        <v>43800</v>
      </c>
      <c r="D6865" s="7">
        <v>43807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v>
      </c>
      <c r="S6865" s="1">
        <v>2</v>
      </c>
      <c r="T6865" s="1">
        <v>0.2</v>
      </c>
      <c r="U6865" s="1">
        <v>3.6288</v>
      </c>
      <c r="V6865" s="1">
        <f t="shared" si="107"/>
        <v>20.736000000000001</v>
      </c>
      <c r="W6865" s="30">
        <f>Orders[[#This Row],[Profit]]/Orders[[#This Row],[Sales]]</f>
        <v>0.35</v>
      </c>
    </row>
    <row r="6866" spans="1:23" x14ac:dyDescent="0.35">
      <c r="A6866" s="1" t="s">
        <v>17818</v>
      </c>
      <c r="B6866" s="1" t="s">
        <v>9150</v>
      </c>
      <c r="C6866" s="8">
        <v>43333</v>
      </c>
      <c r="D6866" s="7">
        <v>43340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c r="V6866" s="1">
        <f t="shared" si="107"/>
        <v>25.344000000000001</v>
      </c>
      <c r="W6866" s="30">
        <f>Orders[[#This Row],[Profit]]/Orders[[#This Row],[Sales]]</f>
        <v>0.37499999999999994</v>
      </c>
    </row>
    <row r="6867" spans="1:23" x14ac:dyDescent="0.35">
      <c r="A6867" s="1" t="s">
        <v>17819</v>
      </c>
      <c r="B6867" s="1" t="s">
        <v>9150</v>
      </c>
      <c r="C6867" s="8">
        <v>43333</v>
      </c>
      <c r="D6867" s="7">
        <v>43340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-20.690999999999999</v>
      </c>
      <c r="V6867" s="1">
        <f t="shared" si="107"/>
        <v>459.79999999999995</v>
      </c>
      <c r="W6867" s="30">
        <f>Orders[[#This Row],[Profit]]/Orders[[#This Row],[Sales]]</f>
        <v>-0.22500000000000001</v>
      </c>
    </row>
    <row r="6868" spans="1:23" x14ac:dyDescent="0.35">
      <c r="A6868" s="1" t="s">
        <v>17820</v>
      </c>
      <c r="B6868" s="1" t="s">
        <v>9150</v>
      </c>
      <c r="C6868" s="8">
        <v>43333</v>
      </c>
      <c r="D6868" s="7">
        <v>43340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c r="V6868" s="1">
        <f t="shared" si="107"/>
        <v>764.91</v>
      </c>
      <c r="W6868" s="30">
        <f>Orders[[#This Row],[Profit]]/Orders[[#This Row],[Sales]]</f>
        <v>0.36</v>
      </c>
    </row>
    <row r="6869" spans="1:23" x14ac:dyDescent="0.35">
      <c r="A6869" s="1" t="s">
        <v>17821</v>
      </c>
      <c r="B6869" s="1" t="s">
        <v>9150</v>
      </c>
      <c r="C6869" s="8">
        <v>43333</v>
      </c>
      <c r="D6869" s="7">
        <v>43340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31.984000000000002</v>
      </c>
      <c r="S6869" s="1">
        <v>2</v>
      </c>
      <c r="T6869" s="1">
        <v>0.2</v>
      </c>
      <c r="U6869" s="1">
        <v>-7.9960000000000004</v>
      </c>
      <c r="V6869" s="1">
        <f t="shared" si="107"/>
        <v>63.968000000000004</v>
      </c>
      <c r="W6869" s="30">
        <f>Orders[[#This Row],[Profit]]/Orders[[#This Row],[Sales]]</f>
        <v>-0.25</v>
      </c>
    </row>
    <row r="6870" spans="1:23" x14ac:dyDescent="0.35">
      <c r="A6870" s="1" t="s">
        <v>17822</v>
      </c>
      <c r="B6870" s="1" t="s">
        <v>9150</v>
      </c>
      <c r="C6870" s="8">
        <v>43333</v>
      </c>
      <c r="D6870" s="7">
        <v>43340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v>
      </c>
      <c r="S6870" s="1">
        <v>9</v>
      </c>
      <c r="T6870" s="1">
        <v>0.2</v>
      </c>
      <c r="U6870" s="1">
        <v>180.441</v>
      </c>
      <c r="V6870" s="1">
        <f t="shared" si="107"/>
        <v>25983.504000000001</v>
      </c>
      <c r="W6870" s="30">
        <f>Orders[[#This Row],[Profit]]/Orders[[#This Row],[Sales]]</f>
        <v>6.25E-2</v>
      </c>
    </row>
    <row r="6871" spans="1:23" x14ac:dyDescent="0.35">
      <c r="A6871" s="1" t="s">
        <v>17823</v>
      </c>
      <c r="B6871" s="1" t="s">
        <v>9150</v>
      </c>
      <c r="C6871" s="8">
        <v>43333</v>
      </c>
      <c r="D6871" s="7">
        <v>43340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6.2207999999999997</v>
      </c>
      <c r="V6871" s="1">
        <f t="shared" si="107"/>
        <v>25.92</v>
      </c>
      <c r="W6871" s="30">
        <f>Orders[[#This Row],[Profit]]/Orders[[#This Row],[Sales]]</f>
        <v>0.47999999999999993</v>
      </c>
    </row>
    <row r="6872" spans="1:23" x14ac:dyDescent="0.35">
      <c r="A6872" s="1" t="s">
        <v>17824</v>
      </c>
      <c r="B6872" s="1" t="s">
        <v>9150</v>
      </c>
      <c r="C6872" s="8">
        <v>43333</v>
      </c>
      <c r="D6872" s="7">
        <v>43340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c r="V6872" s="1">
        <f t="shared" si="107"/>
        <v>427.68</v>
      </c>
      <c r="W6872" s="30">
        <f>Orders[[#This Row],[Profit]]/Orders[[#This Row],[Sales]]</f>
        <v>0.44999999999999996</v>
      </c>
    </row>
    <row r="6873" spans="1:23" x14ac:dyDescent="0.35">
      <c r="A6873" s="1" t="s">
        <v>17825</v>
      </c>
      <c r="B6873" s="1" t="s">
        <v>9151</v>
      </c>
      <c r="C6873" s="8">
        <v>43439</v>
      </c>
      <c r="D6873" s="7">
        <v>43442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v>
      </c>
      <c r="S6873" s="1">
        <v>3</v>
      </c>
      <c r="T6873" s="1">
        <v>0.2</v>
      </c>
      <c r="U6873" s="1">
        <v>3.8843999999999999</v>
      </c>
      <c r="V6873" s="1">
        <f t="shared" si="107"/>
        <v>35.856000000000002</v>
      </c>
      <c r="W6873" s="30">
        <f>Orders[[#This Row],[Profit]]/Orders[[#This Row],[Sales]]</f>
        <v>0.32500000000000001</v>
      </c>
    </row>
    <row r="6874" spans="1:23" x14ac:dyDescent="0.35">
      <c r="A6874" s="1" t="s">
        <v>17826</v>
      </c>
      <c r="B6874" s="1" t="s">
        <v>9152</v>
      </c>
      <c r="C6874" s="8">
        <v>43085</v>
      </c>
      <c r="D6874" s="7">
        <v>43088</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2.3405999999999998</v>
      </c>
      <c r="V6874" s="1">
        <f t="shared" si="107"/>
        <v>4.9800000000000004</v>
      </c>
      <c r="W6874" s="30">
        <f>Orders[[#This Row],[Profit]]/Orders[[#This Row],[Sales]]</f>
        <v>0.46999999999999992</v>
      </c>
    </row>
    <row r="6875" spans="1:23" x14ac:dyDescent="0.35">
      <c r="A6875" s="1" t="s">
        <v>17827</v>
      </c>
      <c r="B6875" s="1" t="s">
        <v>9153</v>
      </c>
      <c r="C6875" s="8">
        <v>42660</v>
      </c>
      <c r="D6875" s="7">
        <v>42665</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10.78</v>
      </c>
      <c r="S6875" s="1">
        <v>5</v>
      </c>
      <c r="T6875" s="1">
        <v>0.8</v>
      </c>
      <c r="U6875" s="1">
        <v>-17.248000000000001</v>
      </c>
      <c r="V6875" s="1">
        <f t="shared" si="107"/>
        <v>53.9</v>
      </c>
      <c r="W6875" s="30">
        <f>Orders[[#This Row],[Profit]]/Orders[[#This Row],[Sales]]</f>
        <v>-1.6</v>
      </c>
    </row>
    <row r="6876" spans="1:23" x14ac:dyDescent="0.35">
      <c r="A6876" s="1" t="s">
        <v>17828</v>
      </c>
      <c r="B6876" s="1" t="s">
        <v>9153</v>
      </c>
      <c r="C6876" s="8">
        <v>42660</v>
      </c>
      <c r="D6876" s="7">
        <v>42665</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v>
      </c>
      <c r="S6876" s="1">
        <v>3</v>
      </c>
      <c r="T6876" s="1">
        <v>0.2</v>
      </c>
      <c r="U6876" s="1">
        <v>-17.996400000000001</v>
      </c>
      <c r="V6876" s="1">
        <f t="shared" si="107"/>
        <v>359.928</v>
      </c>
      <c r="W6876" s="30">
        <f>Orders[[#This Row],[Profit]]/Orders[[#This Row],[Sales]]</f>
        <v>-0.15000000000000002</v>
      </c>
    </row>
    <row r="6877" spans="1:23" x14ac:dyDescent="0.35">
      <c r="A6877" s="1" t="s">
        <v>17829</v>
      </c>
      <c r="B6877" s="1" t="s">
        <v>9155</v>
      </c>
      <c r="C6877" s="8">
        <v>43348</v>
      </c>
      <c r="D6877" s="7">
        <v>43353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11.7782</v>
      </c>
      <c r="V6877" s="1">
        <f t="shared" si="107"/>
        <v>50.12</v>
      </c>
      <c r="W6877" s="30">
        <f>Orders[[#This Row],[Profit]]/Orders[[#This Row],[Sales]]</f>
        <v>0.47000000000000003</v>
      </c>
    </row>
    <row r="6878" spans="1:23" x14ac:dyDescent="0.35">
      <c r="A6878" s="1" t="s">
        <v>17830</v>
      </c>
      <c r="B6878" s="1" t="s">
        <v>9155</v>
      </c>
      <c r="C6878" s="8">
        <v>43348</v>
      </c>
      <c r="D6878" s="7">
        <v>43353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314.05860000000001</v>
      </c>
      <c r="V6878" s="1">
        <f t="shared" si="107"/>
        <v>4958.82</v>
      </c>
      <c r="W6878" s="30">
        <f>Orders[[#This Row],[Profit]]/Orders[[#This Row],[Sales]]</f>
        <v>0.19</v>
      </c>
    </row>
    <row r="6879" spans="1:23" x14ac:dyDescent="0.35">
      <c r="A6879" s="1" t="s">
        <v>17831</v>
      </c>
      <c r="B6879" s="1" t="s">
        <v>9156</v>
      </c>
      <c r="C6879" s="8">
        <v>43023</v>
      </c>
      <c r="D6879" s="7">
        <v>43023</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-95.247600000000006</v>
      </c>
      <c r="V6879" s="1">
        <f t="shared" si="107"/>
        <v>788.25600000000009</v>
      </c>
      <c r="W6879" s="30">
        <f>Orders[[#This Row],[Profit]]/Orders[[#This Row],[Sales]]</f>
        <v>-0.72499999999999998</v>
      </c>
    </row>
    <row r="6880" spans="1:23" x14ac:dyDescent="0.35">
      <c r="A6880" s="1" t="s">
        <v>17832</v>
      </c>
      <c r="B6880" s="1" t="s">
        <v>9156</v>
      </c>
      <c r="C6880" s="8">
        <v>43023</v>
      </c>
      <c r="D6880" s="7">
        <v>43023</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1.8704000000000001</v>
      </c>
      <c r="V6880" s="1">
        <f t="shared" si="107"/>
        <v>5.3440000000000003</v>
      </c>
      <c r="W6880" s="30">
        <f>Orders[[#This Row],[Profit]]/Orders[[#This Row],[Sales]]</f>
        <v>0.35</v>
      </c>
    </row>
    <row r="6881" spans="1:23" x14ac:dyDescent="0.35">
      <c r="A6881" s="1" t="s">
        <v>17833</v>
      </c>
      <c r="B6881" s="1" t="s">
        <v>9157</v>
      </c>
      <c r="C6881" s="8">
        <v>43070</v>
      </c>
      <c r="D6881" s="7">
        <v>43074</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v>
      </c>
      <c r="S6881" s="1">
        <v>5</v>
      </c>
      <c r="T6881" s="1">
        <v>0.2</v>
      </c>
      <c r="U6881" s="1">
        <v>125.245</v>
      </c>
      <c r="V6881" s="1">
        <f t="shared" si="107"/>
        <v>10019.6</v>
      </c>
      <c r="W6881" s="30">
        <f>Orders[[#This Row],[Profit]]/Orders[[#This Row],[Sales]]</f>
        <v>6.25E-2</v>
      </c>
    </row>
    <row r="6882" spans="1:23" x14ac:dyDescent="0.35">
      <c r="A6882" s="1" t="s">
        <v>17834</v>
      </c>
      <c r="B6882" s="1" t="s">
        <v>9157</v>
      </c>
      <c r="C6882" s="8">
        <v>43070</v>
      </c>
      <c r="D6882" s="7">
        <v>43074</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v>
      </c>
      <c r="S6882" s="1">
        <v>5</v>
      </c>
      <c r="T6882" s="1">
        <v>0</v>
      </c>
      <c r="U6882" s="1">
        <v>15.552</v>
      </c>
      <c r="V6882" s="1">
        <f t="shared" si="107"/>
        <v>162</v>
      </c>
      <c r="W6882" s="30">
        <f>Orders[[#This Row],[Profit]]/Orders[[#This Row],[Sales]]</f>
        <v>0.48</v>
      </c>
    </row>
    <row r="6883" spans="1:23" x14ac:dyDescent="0.35">
      <c r="A6883" s="1" t="s">
        <v>17835</v>
      </c>
      <c r="B6883" s="1" t="s">
        <v>9157</v>
      </c>
      <c r="C6883" s="8">
        <v>43070</v>
      </c>
      <c r="D6883" s="7">
        <v>43074</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1913.4</v>
      </c>
      <c r="S6883" s="1">
        <v>9</v>
      </c>
      <c r="T6883" s="1">
        <v>0</v>
      </c>
      <c r="U6883" s="1">
        <v>401.81400000000002</v>
      </c>
      <c r="V6883" s="1">
        <f t="shared" si="107"/>
        <v>17220.600000000002</v>
      </c>
      <c r="W6883" s="30">
        <f>Orders[[#This Row],[Profit]]/Orders[[#This Row],[Sales]]</f>
        <v>0.21</v>
      </c>
    </row>
    <row r="6884" spans="1:23" x14ac:dyDescent="0.35">
      <c r="A6884" s="1" t="s">
        <v>17836</v>
      </c>
      <c r="B6884" s="1" t="s">
        <v>9157</v>
      </c>
      <c r="C6884" s="8">
        <v>43070</v>
      </c>
      <c r="D6884" s="7">
        <v>43074</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2.9346000000000001</v>
      </c>
      <c r="V6884" s="1">
        <f t="shared" si="107"/>
        <v>440.18999999999994</v>
      </c>
      <c r="W6884" s="30">
        <f>Orders[[#This Row],[Profit]]/Orders[[#This Row],[Sales]]</f>
        <v>0.02</v>
      </c>
    </row>
    <row r="6885" spans="1:23" x14ac:dyDescent="0.35">
      <c r="A6885" s="1" t="s">
        <v>17837</v>
      </c>
      <c r="B6885" s="1" t="s">
        <v>9157</v>
      </c>
      <c r="C6885" s="8">
        <v>43070</v>
      </c>
      <c r="D6885" s="7">
        <v>43074</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c r="V6885" s="1">
        <f t="shared" si="107"/>
        <v>571</v>
      </c>
      <c r="W6885" s="30">
        <f>Orders[[#This Row],[Profit]]/Orders[[#This Row],[Sales]]</f>
        <v>0.45999999999999996</v>
      </c>
    </row>
    <row r="6886" spans="1:23" x14ac:dyDescent="0.35">
      <c r="A6886" s="1" t="s">
        <v>17838</v>
      </c>
      <c r="B6886" s="1" t="s">
        <v>9158</v>
      </c>
      <c r="C6886" s="8">
        <v>42886</v>
      </c>
      <c r="D6886" s="7">
        <v>42890</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770.35199999999998</v>
      </c>
      <c r="V6886" s="1">
        <f t="shared" si="107"/>
        <v>20542.72</v>
      </c>
      <c r="W6886" s="30">
        <f>Orders[[#This Row],[Profit]]/Orders[[#This Row],[Sales]]</f>
        <v>0.3</v>
      </c>
    </row>
    <row r="6887" spans="1:23" x14ac:dyDescent="0.35">
      <c r="A6887" s="1" t="s">
        <v>17839</v>
      </c>
      <c r="B6887" s="1" t="s">
        <v>9159</v>
      </c>
      <c r="C6887" s="8">
        <v>43718</v>
      </c>
      <c r="D6887" s="7">
        <v>43725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c r="V6887" s="1">
        <f t="shared" si="107"/>
        <v>148.22399999999999</v>
      </c>
      <c r="W6887" s="30">
        <f>Orders[[#This Row],[Profit]]/Orders[[#This Row],[Sales]]</f>
        <v>0.23750000000000004</v>
      </c>
    </row>
    <row r="6888" spans="1:23" x14ac:dyDescent="0.35">
      <c r="A6888" s="1" t="s">
        <v>17840</v>
      </c>
      <c r="B6888" s="1" t="s">
        <v>9159</v>
      </c>
      <c r="C6888" s="8">
        <v>43718</v>
      </c>
      <c r="D6888" s="7">
        <v>43725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-56.3108</v>
      </c>
      <c r="V6888" s="1">
        <f t="shared" si="107"/>
        <v>519.79200000000003</v>
      </c>
      <c r="W6888" s="30">
        <f>Orders[[#This Row],[Profit]]/Orders[[#This Row],[Sales]]</f>
        <v>-0.21666666666666665</v>
      </c>
    </row>
    <row r="6889" spans="1:23" x14ac:dyDescent="0.35">
      <c r="A6889" s="1" t="s">
        <v>17841</v>
      </c>
      <c r="B6889" s="1" t="s">
        <v>9160</v>
      </c>
      <c r="C6889" s="8">
        <v>43580</v>
      </c>
      <c r="D6889" s="7">
        <v>43587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c r="V6889" s="1">
        <f t="shared" si="107"/>
        <v>57.150000000000006</v>
      </c>
      <c r="W6889" s="30">
        <f>Orders[[#This Row],[Profit]]/Orders[[#This Row],[Sales]]</f>
        <v>0.45999999999999996</v>
      </c>
    </row>
    <row r="6890" spans="1:23" x14ac:dyDescent="0.35">
      <c r="A6890" s="1" t="s">
        <v>17842</v>
      </c>
      <c r="B6890" s="1" t="s">
        <v>9160</v>
      </c>
      <c r="C6890" s="8">
        <v>43580</v>
      </c>
      <c r="D6890" s="7">
        <v>43587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27.504000000000001</v>
      </c>
      <c r="V6890" s="1">
        <f t="shared" si="107"/>
        <v>220.03199999999998</v>
      </c>
      <c r="W6890" s="30">
        <f>Orders[[#This Row],[Profit]]/Orders[[#This Row],[Sales]]</f>
        <v>0.37500000000000006</v>
      </c>
    </row>
    <row r="6891" spans="1:23" x14ac:dyDescent="0.35">
      <c r="A6891" s="1" t="s">
        <v>17843</v>
      </c>
      <c r="B6891" s="1" t="s">
        <v>9161</v>
      </c>
      <c r="C6891" s="8">
        <v>43726</v>
      </c>
      <c r="D6891" s="7">
        <v>43730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26.790400000000002</v>
      </c>
      <c r="V6891" s="1">
        <f t="shared" si="107"/>
        <v>765.44</v>
      </c>
      <c r="W6891" s="30">
        <f>Orders[[#This Row],[Profit]]/Orders[[#This Row],[Sales]]</f>
        <v>0.27999999999999997</v>
      </c>
    </row>
    <row r="6892" spans="1:23" x14ac:dyDescent="0.35">
      <c r="A6892" s="1" t="s">
        <v>17844</v>
      </c>
      <c r="B6892" s="1" t="s">
        <v>9161</v>
      </c>
      <c r="C6892" s="8">
        <v>43726</v>
      </c>
      <c r="D6892" s="7">
        <v>43730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24.460799999999999</v>
      </c>
      <c r="V6892" s="1">
        <f t="shared" si="107"/>
        <v>356.72</v>
      </c>
      <c r="W6892" s="30">
        <f>Orders[[#This Row],[Profit]]/Orders[[#This Row],[Sales]]</f>
        <v>0.48</v>
      </c>
    </row>
    <row r="6893" spans="1:23" x14ac:dyDescent="0.35">
      <c r="A6893" s="1" t="s">
        <v>17845</v>
      </c>
      <c r="B6893" s="1" t="s">
        <v>9161</v>
      </c>
      <c r="C6893" s="8">
        <v>43726</v>
      </c>
      <c r="D6893" s="7">
        <v>43730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34.182000000000002</v>
      </c>
      <c r="V6893" s="1">
        <f t="shared" si="107"/>
        <v>341.82</v>
      </c>
      <c r="W6893" s="30">
        <f>Orders[[#This Row],[Profit]]/Orders[[#This Row],[Sales]]</f>
        <v>0.30000000000000004</v>
      </c>
    </row>
    <row r="6894" spans="1:23" x14ac:dyDescent="0.35">
      <c r="A6894" s="1" t="s">
        <v>17846</v>
      </c>
      <c r="B6894" s="1" t="s">
        <v>9161</v>
      </c>
      <c r="C6894" s="8">
        <v>43726</v>
      </c>
      <c r="D6894" s="7">
        <v>43730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12.441599999999999</v>
      </c>
      <c r="V6894" s="1">
        <f t="shared" si="107"/>
        <v>103.68</v>
      </c>
      <c r="W6894" s="30">
        <f>Orders[[#This Row],[Profit]]/Orders[[#This Row],[Sales]]</f>
        <v>0.47999999999999993</v>
      </c>
    </row>
    <row r="6895" spans="1:23" x14ac:dyDescent="0.35">
      <c r="A6895" s="1" t="s">
        <v>17847</v>
      </c>
      <c r="B6895" s="1" t="s">
        <v>9161</v>
      </c>
      <c r="C6895" s="8">
        <v>43726</v>
      </c>
      <c r="D6895" s="7">
        <v>43730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6.9088000000000003</v>
      </c>
      <c r="V6895" s="1">
        <f t="shared" si="107"/>
        <v>81.28</v>
      </c>
      <c r="W6895" s="30">
        <f>Orders[[#This Row],[Profit]]/Orders[[#This Row],[Sales]]</f>
        <v>0.34</v>
      </c>
    </row>
    <row r="6896" spans="1:23" x14ac:dyDescent="0.35">
      <c r="A6896" s="1" t="s">
        <v>17848</v>
      </c>
      <c r="B6896" s="1" t="s">
        <v>9161</v>
      </c>
      <c r="C6896" s="8">
        <v>43726</v>
      </c>
      <c r="D6896" s="7">
        <v>43730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c r="V6896" s="1">
        <f t="shared" si="107"/>
        <v>823.96</v>
      </c>
      <c r="W6896" s="30">
        <f>Orders[[#This Row],[Profit]]/Orders[[#This Row],[Sales]]</f>
        <v>0.28999999999999998</v>
      </c>
    </row>
    <row r="6897" spans="1:23" x14ac:dyDescent="0.35">
      <c r="A6897" s="1" t="s">
        <v>17849</v>
      </c>
      <c r="B6897" s="1" t="s">
        <v>9161</v>
      </c>
      <c r="C6897" s="8">
        <v>43726</v>
      </c>
      <c r="D6897" s="7">
        <v>43730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9.9992000000000001</v>
      </c>
      <c r="V6897" s="1">
        <f t="shared" si="107"/>
        <v>68.959999999999994</v>
      </c>
      <c r="W6897" s="30">
        <f>Orders[[#This Row],[Profit]]/Orders[[#This Row],[Sales]]</f>
        <v>0.29000000000000004</v>
      </c>
    </row>
    <row r="6898" spans="1:23" x14ac:dyDescent="0.35">
      <c r="A6898" s="1" t="s">
        <v>17850</v>
      </c>
      <c r="B6898" s="1" t="s">
        <v>9161</v>
      </c>
      <c r="C6898" s="8">
        <v>43726</v>
      </c>
      <c r="D6898" s="7">
        <v>43730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244.55</v>
      </c>
      <c r="S6898" s="1">
        <v>5</v>
      </c>
      <c r="T6898" s="1">
        <v>0</v>
      </c>
      <c r="U6898" s="1">
        <v>114.9385</v>
      </c>
      <c r="V6898" s="1">
        <f t="shared" si="107"/>
        <v>1222.75</v>
      </c>
      <c r="W6898" s="30">
        <f>Orders[[#This Row],[Profit]]/Orders[[#This Row],[Sales]]</f>
        <v>0.47</v>
      </c>
    </row>
    <row r="6899" spans="1:23" x14ac:dyDescent="0.35">
      <c r="A6899" s="1" t="s">
        <v>17851</v>
      </c>
      <c r="B6899" s="1" t="s">
        <v>9162</v>
      </c>
      <c r="C6899" s="8">
        <v>43695</v>
      </c>
      <c r="D6899" s="7">
        <v>43702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v>
      </c>
      <c r="S6899" s="1">
        <v>3</v>
      </c>
      <c r="T6899" s="1">
        <v>0.7</v>
      </c>
      <c r="U6899" s="1">
        <v>-7.9067999999999996</v>
      </c>
      <c r="V6899" s="1">
        <f t="shared" si="107"/>
        <v>32.346000000000004</v>
      </c>
      <c r="W6899" s="30">
        <f>Orders[[#This Row],[Profit]]/Orders[[#This Row],[Sales]]</f>
        <v>-0.73333333333333328</v>
      </c>
    </row>
    <row r="6900" spans="1:23" x14ac:dyDescent="0.35">
      <c r="A6900" s="1" t="s">
        <v>17852</v>
      </c>
      <c r="B6900" s="1" t="s">
        <v>9163</v>
      </c>
      <c r="C6900" s="8">
        <v>42879</v>
      </c>
      <c r="D6900" s="7">
        <v>42881</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-163.57669999999999</v>
      </c>
      <c r="V6900" s="1">
        <f t="shared" si="107"/>
        <v>4218.5569999999998</v>
      </c>
      <c r="W6900" s="30">
        <f>Orders[[#This Row],[Profit]]/Orders[[#This Row],[Sales]]</f>
        <v>-0.27142857142857141</v>
      </c>
    </row>
    <row r="6901" spans="1:23" x14ac:dyDescent="0.35">
      <c r="A6901" s="1" t="s">
        <v>17853</v>
      </c>
      <c r="B6901" s="1" t="s">
        <v>9163</v>
      </c>
      <c r="C6901" s="8">
        <v>42879</v>
      </c>
      <c r="D6901" s="7">
        <v>42881</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7.6559999999999997</v>
      </c>
      <c r="S6901" s="1">
        <v>6</v>
      </c>
      <c r="T6901" s="1">
        <v>0.8</v>
      </c>
      <c r="U6901" s="1">
        <v>-13.0152</v>
      </c>
      <c r="V6901" s="1">
        <f t="shared" si="107"/>
        <v>45.936</v>
      </c>
      <c r="W6901" s="30">
        <f>Orders[[#This Row],[Profit]]/Orders[[#This Row],[Sales]]</f>
        <v>-1.7000000000000002</v>
      </c>
    </row>
    <row r="6902" spans="1:23" x14ac:dyDescent="0.35">
      <c r="A6902" s="1" t="s">
        <v>17854</v>
      </c>
      <c r="B6902" s="1" t="s">
        <v>9164</v>
      </c>
      <c r="C6902" s="8">
        <v>42985</v>
      </c>
      <c r="D6902" s="7">
        <v>42989</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167.97900000000001</v>
      </c>
      <c r="V6902" s="1">
        <f t="shared" si="107"/>
        <v>3919.5099999999998</v>
      </c>
      <c r="W6902" s="30">
        <f>Orders[[#This Row],[Profit]]/Orders[[#This Row],[Sales]]</f>
        <v>0.30000000000000004</v>
      </c>
    </row>
    <row r="6903" spans="1:23" x14ac:dyDescent="0.35">
      <c r="A6903" s="1" t="s">
        <v>17855</v>
      </c>
      <c r="B6903" s="1" t="s">
        <v>9165</v>
      </c>
      <c r="C6903" s="8">
        <v>43670</v>
      </c>
      <c r="D6903" s="7">
        <v>43670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839.98599999999999</v>
      </c>
      <c r="V6903" s="1">
        <f t="shared" si="107"/>
        <v>11999.8</v>
      </c>
      <c r="W6903" s="30">
        <f>Orders[[#This Row],[Profit]]/Orders[[#This Row],[Sales]]</f>
        <v>0.35</v>
      </c>
    </row>
    <row r="6904" spans="1:23" x14ac:dyDescent="0.35">
      <c r="A6904" s="1" t="s">
        <v>17856</v>
      </c>
      <c r="B6904" s="1" t="s">
        <v>9166</v>
      </c>
      <c r="C6904" s="8">
        <v>43710</v>
      </c>
      <c r="D6904" s="7">
        <v>43716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c r="V6904" s="1">
        <f t="shared" si="107"/>
        <v>64</v>
      </c>
      <c r="W6904" s="30">
        <f>Orders[[#This Row],[Profit]]/Orders[[#This Row],[Sales]]</f>
        <v>0.35</v>
      </c>
    </row>
    <row r="6905" spans="1:23" x14ac:dyDescent="0.35">
      <c r="A6905" s="1" t="s">
        <v>17857</v>
      </c>
      <c r="B6905" s="1" t="s">
        <v>9166</v>
      </c>
      <c r="C6905" s="8">
        <v>43710</v>
      </c>
      <c r="D6905" s="7">
        <v>43716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5.5880000000000001</v>
      </c>
      <c r="S6905" s="1">
        <v>2</v>
      </c>
      <c r="T6905" s="1">
        <v>0.8</v>
      </c>
      <c r="U6905" s="1">
        <v>-15.0876</v>
      </c>
      <c r="V6905" s="1">
        <f t="shared" si="107"/>
        <v>11.176</v>
      </c>
      <c r="W6905" s="30">
        <f>Orders[[#This Row],[Profit]]/Orders[[#This Row],[Sales]]</f>
        <v>-2.7</v>
      </c>
    </row>
    <row r="6906" spans="1:23" x14ac:dyDescent="0.35">
      <c r="A6906" s="1" t="s">
        <v>17858</v>
      </c>
      <c r="B6906" s="1" t="s">
        <v>9166</v>
      </c>
      <c r="C6906" s="8">
        <v>43710</v>
      </c>
      <c r="D6906" s="7">
        <v>43716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-44.234999999999999</v>
      </c>
      <c r="V6906" s="1">
        <f t="shared" si="107"/>
        <v>1179.5999999999999</v>
      </c>
      <c r="W6906" s="30">
        <f>Orders[[#This Row],[Profit]]/Orders[[#This Row],[Sales]]</f>
        <v>-0.1875</v>
      </c>
    </row>
    <row r="6907" spans="1:23" x14ac:dyDescent="0.35">
      <c r="A6907" s="1" t="s">
        <v>17859</v>
      </c>
      <c r="B6907" s="1" t="s">
        <v>9169</v>
      </c>
      <c r="C6907" s="8">
        <v>43805</v>
      </c>
      <c r="D6907" s="7">
        <v>43807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2.8835999999999999</v>
      </c>
      <c r="V6907" s="1">
        <f t="shared" si="107"/>
        <v>10.68</v>
      </c>
      <c r="W6907" s="30">
        <f>Orders[[#This Row],[Profit]]/Orders[[#This Row],[Sales]]</f>
        <v>0.27</v>
      </c>
    </row>
    <row r="6908" spans="1:23" x14ac:dyDescent="0.35">
      <c r="A6908" s="1" t="s">
        <v>17860</v>
      </c>
      <c r="B6908" s="1" t="s">
        <v>9170</v>
      </c>
      <c r="C6908" s="8">
        <v>43605</v>
      </c>
      <c r="D6908" s="7">
        <v>43605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c r="V6908" s="1">
        <f t="shared" si="107"/>
        <v>82.56</v>
      </c>
      <c r="W6908" s="30">
        <f>Orders[[#This Row],[Profit]]/Orders[[#This Row],[Sales]]</f>
        <v>0.48</v>
      </c>
    </row>
    <row r="6909" spans="1:23" x14ac:dyDescent="0.35">
      <c r="A6909" s="1" t="s">
        <v>17861</v>
      </c>
      <c r="B6909" s="1" t="s">
        <v>9171</v>
      </c>
      <c r="C6909" s="8">
        <v>43370</v>
      </c>
      <c r="D6909" s="7">
        <v>43376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1001.5839999999999</v>
      </c>
      <c r="S6909" s="1">
        <v>2</v>
      </c>
      <c r="T6909" s="1">
        <v>0.2</v>
      </c>
      <c r="U6909" s="1">
        <v>125.19799999999999</v>
      </c>
      <c r="V6909" s="1">
        <f t="shared" si="107"/>
        <v>2003.1679999999999</v>
      </c>
      <c r="W6909" s="30">
        <f>Orders[[#This Row],[Profit]]/Orders[[#This Row],[Sales]]</f>
        <v>0.125</v>
      </c>
    </row>
    <row r="6910" spans="1:23" x14ac:dyDescent="0.35">
      <c r="A6910" s="1" t="s">
        <v>17862</v>
      </c>
      <c r="B6910" s="1" t="s">
        <v>9172</v>
      </c>
      <c r="C6910" s="8">
        <v>43809</v>
      </c>
      <c r="D6910" s="7">
        <v>43814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4.2804000000000002</v>
      </c>
      <c r="V6910" s="1">
        <f t="shared" si="107"/>
        <v>29.52</v>
      </c>
      <c r="W6910" s="30">
        <f>Orders[[#This Row],[Profit]]/Orders[[#This Row],[Sales]]</f>
        <v>0.29000000000000004</v>
      </c>
    </row>
    <row r="6911" spans="1:23" x14ac:dyDescent="0.35">
      <c r="A6911" s="1" t="s">
        <v>17863</v>
      </c>
      <c r="B6911" s="1" t="s">
        <v>9173</v>
      </c>
      <c r="C6911" s="8">
        <v>42626</v>
      </c>
      <c r="D6911" s="7">
        <v>42631</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2.5019999999999998</v>
      </c>
      <c r="S6911" s="1">
        <v>3</v>
      </c>
      <c r="T6911" s="1">
        <v>0.7</v>
      </c>
      <c r="U6911" s="1">
        <v>-2.0015999999999998</v>
      </c>
      <c r="V6911" s="1">
        <f t="shared" si="107"/>
        <v>7.5059999999999993</v>
      </c>
      <c r="W6911" s="30">
        <f>Orders[[#This Row],[Profit]]/Orders[[#This Row],[Sales]]</f>
        <v>-0.8</v>
      </c>
    </row>
    <row r="6912" spans="1:23" x14ac:dyDescent="0.35">
      <c r="A6912" s="1" t="s">
        <v>17864</v>
      </c>
      <c r="B6912" s="1" t="s">
        <v>9174</v>
      </c>
      <c r="C6912" s="8">
        <v>43675</v>
      </c>
      <c r="D6912" s="7">
        <v>43679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25.511199999999999</v>
      </c>
      <c r="V6912" s="1">
        <f t="shared" si="107"/>
        <v>231.92</v>
      </c>
      <c r="W6912" s="30">
        <f>Orders[[#This Row],[Profit]]/Orders[[#This Row],[Sales]]</f>
        <v>0.22</v>
      </c>
    </row>
    <row r="6913" spans="1:23" x14ac:dyDescent="0.35">
      <c r="A6913" s="1" t="s">
        <v>17865</v>
      </c>
      <c r="B6913" s="1" t="s">
        <v>9175</v>
      </c>
      <c r="C6913" s="8">
        <v>43678</v>
      </c>
      <c r="D6913" s="7">
        <v>43682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v>
      </c>
      <c r="V6913" s="1">
        <f t="shared" si="107"/>
        <v>559.62</v>
      </c>
      <c r="W6913" s="30">
        <f>Orders[[#This Row],[Profit]]/Orders[[#This Row],[Sales]]</f>
        <v>0.27</v>
      </c>
    </row>
    <row r="6914" spans="1:23" x14ac:dyDescent="0.35">
      <c r="A6914" s="1" t="s">
        <v>17866</v>
      </c>
      <c r="B6914" s="1" t="s">
        <v>9176</v>
      </c>
      <c r="C6914" s="8">
        <v>43587</v>
      </c>
      <c r="D6914" s="7">
        <v>43590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c r="V6914" s="1">
        <f t="shared" ref="V6914:V6977" si="108">PRODUCT(S6914,R6914)</f>
        <v>638.24</v>
      </c>
      <c r="W6914" s="30">
        <f>Orders[[#This Row],[Profit]]/Orders[[#This Row],[Sales]]</f>
        <v>0.37</v>
      </c>
    </row>
    <row r="6915" spans="1:23" x14ac:dyDescent="0.35">
      <c r="A6915" s="1" t="s">
        <v>17867</v>
      </c>
      <c r="B6915" s="1" t="s">
        <v>9177</v>
      </c>
      <c r="C6915" s="8">
        <v>42898</v>
      </c>
      <c r="D6915" s="7">
        <v>42902</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55.984000000000002</v>
      </c>
      <c r="S6915" s="1">
        <v>2</v>
      </c>
      <c r="T6915" s="1">
        <v>0.2</v>
      </c>
      <c r="U6915" s="1">
        <v>4.1988000000000003</v>
      </c>
      <c r="V6915" s="1">
        <f t="shared" si="108"/>
        <v>111.968</v>
      </c>
      <c r="W6915" s="30">
        <f>Orders[[#This Row],[Profit]]/Orders[[#This Row],[Sales]]</f>
        <v>7.4999999999999997E-2</v>
      </c>
    </row>
    <row r="6916" spans="1:23" x14ac:dyDescent="0.35">
      <c r="A6916" s="1" t="s">
        <v>17868</v>
      </c>
      <c r="B6916" s="1" t="s">
        <v>9179</v>
      </c>
      <c r="C6916" s="8">
        <v>42726</v>
      </c>
      <c r="D6916" s="7">
        <v>42733</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9.9120000000000008</v>
      </c>
      <c r="V6916" s="1">
        <f t="shared" si="108"/>
        <v>132.16</v>
      </c>
      <c r="W6916" s="30">
        <f>Orders[[#This Row],[Profit]]/Orders[[#This Row],[Sales]]</f>
        <v>7.5000000000000011E-2</v>
      </c>
    </row>
    <row r="6917" spans="1:23" x14ac:dyDescent="0.35">
      <c r="A6917" s="1" t="s">
        <v>17869</v>
      </c>
      <c r="B6917" s="1" t="s">
        <v>9179</v>
      </c>
      <c r="C6917" s="8">
        <v>42726</v>
      </c>
      <c r="D6917" s="7">
        <v>42733</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17.904</v>
      </c>
      <c r="S6917" s="1">
        <v>6</v>
      </c>
      <c r="T6917" s="1">
        <v>0.8</v>
      </c>
      <c r="U6917" s="1">
        <v>-31.332000000000001</v>
      </c>
      <c r="V6917" s="1">
        <f t="shared" si="108"/>
        <v>107.42400000000001</v>
      </c>
      <c r="W6917" s="30">
        <f>Orders[[#This Row],[Profit]]/Orders[[#This Row],[Sales]]</f>
        <v>-1.75</v>
      </c>
    </row>
    <row r="6918" spans="1:23" x14ac:dyDescent="0.35">
      <c r="A6918" s="1" t="s">
        <v>17870</v>
      </c>
      <c r="B6918" s="1" t="s">
        <v>9179</v>
      </c>
      <c r="C6918" s="8">
        <v>42726</v>
      </c>
      <c r="D6918" s="7">
        <v>42733</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44.961599999999997</v>
      </c>
      <c r="V6918" s="1">
        <f t="shared" si="108"/>
        <v>496.12799999999999</v>
      </c>
      <c r="W6918" s="30">
        <f>Orders[[#This Row],[Profit]]/Orders[[#This Row],[Sales]]</f>
        <v>0.36249999999999999</v>
      </c>
    </row>
    <row r="6919" spans="1:23" x14ac:dyDescent="0.35">
      <c r="A6919" s="1" t="s">
        <v>17871</v>
      </c>
      <c r="B6919" s="1" t="s">
        <v>9180</v>
      </c>
      <c r="C6919" s="8">
        <v>42720</v>
      </c>
      <c r="D6919" s="7">
        <v>42725</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v>
      </c>
      <c r="S6919" s="1">
        <v>5</v>
      </c>
      <c r="T6919" s="1">
        <v>0.2</v>
      </c>
      <c r="U6919" s="1">
        <v>70.195999999999998</v>
      </c>
      <c r="V6919" s="1">
        <f t="shared" si="108"/>
        <v>7019.6</v>
      </c>
      <c r="W6919" s="30">
        <f>Orders[[#This Row],[Profit]]/Orders[[#This Row],[Sales]]</f>
        <v>4.9999999999999996E-2</v>
      </c>
    </row>
    <row r="6920" spans="1:23" x14ac:dyDescent="0.35">
      <c r="A6920" s="1" t="s">
        <v>17872</v>
      </c>
      <c r="B6920" s="1" t="s">
        <v>9181</v>
      </c>
      <c r="C6920" s="8">
        <v>43206</v>
      </c>
      <c r="D6920" s="7">
        <v>43208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28.8</v>
      </c>
      <c r="S6920" s="1">
        <v>3</v>
      </c>
      <c r="T6920" s="1">
        <v>0</v>
      </c>
      <c r="U6920" s="1">
        <v>0.86399999999999999</v>
      </c>
      <c r="V6920" s="1">
        <f t="shared" si="108"/>
        <v>86.4</v>
      </c>
      <c r="W6920" s="30">
        <f>Orders[[#This Row],[Profit]]/Orders[[#This Row],[Sales]]</f>
        <v>0.03</v>
      </c>
    </row>
    <row r="6921" spans="1:23" x14ac:dyDescent="0.35">
      <c r="A6921" s="1" t="s">
        <v>17873</v>
      </c>
      <c r="B6921" s="1" t="s">
        <v>9182</v>
      </c>
      <c r="C6921" s="8">
        <v>42876</v>
      </c>
      <c r="D6921" s="7">
        <v>42883</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c r="V6921" s="1">
        <f t="shared" si="108"/>
        <v>49.176000000000002</v>
      </c>
      <c r="W6921" s="30">
        <f>Orders[[#This Row],[Profit]]/Orders[[#This Row],[Sales]]</f>
        <v>-0.73333333333333328</v>
      </c>
    </row>
    <row r="6922" spans="1:23" x14ac:dyDescent="0.35">
      <c r="A6922" s="1" t="s">
        <v>17874</v>
      </c>
      <c r="B6922" s="1" t="s">
        <v>9183</v>
      </c>
      <c r="C6922" s="8">
        <v>43522</v>
      </c>
      <c r="D6922" s="7">
        <v>43526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356.79</v>
      </c>
      <c r="S6922" s="1">
        <v>7</v>
      </c>
      <c r="T6922" s="1">
        <v>0</v>
      </c>
      <c r="U6922" s="1">
        <v>99.901200000000003</v>
      </c>
      <c r="V6922" s="1">
        <f t="shared" si="108"/>
        <v>2497.5300000000002</v>
      </c>
      <c r="W6922" s="30">
        <f>Orders[[#This Row],[Profit]]/Orders[[#This Row],[Sales]]</f>
        <v>0.27999999999999997</v>
      </c>
    </row>
    <row r="6923" spans="1:23" x14ac:dyDescent="0.35">
      <c r="A6923" s="1" t="s">
        <v>17875</v>
      </c>
      <c r="B6923" s="1" t="s">
        <v>9184</v>
      </c>
      <c r="C6923" s="8">
        <v>43559</v>
      </c>
      <c r="D6923" s="7">
        <v>43565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c r="V6923" s="1">
        <f t="shared" si="108"/>
        <v>16.98</v>
      </c>
      <c r="W6923" s="30">
        <f>Orders[[#This Row],[Profit]]/Orders[[#This Row],[Sales]]</f>
        <v>0.5</v>
      </c>
    </row>
    <row r="6924" spans="1:23" x14ac:dyDescent="0.35">
      <c r="A6924" s="1" t="s">
        <v>17876</v>
      </c>
      <c r="B6924" s="1" t="s">
        <v>9185</v>
      </c>
      <c r="C6924" s="8">
        <v>42810</v>
      </c>
      <c r="D6924" s="7">
        <v>42813</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c r="V6924" s="1">
        <f t="shared" si="108"/>
        <v>2457.75</v>
      </c>
      <c r="W6924" s="30">
        <f>Orders[[#This Row],[Profit]]/Orders[[#This Row],[Sales]]</f>
        <v>0.49</v>
      </c>
    </row>
    <row r="6925" spans="1:23" x14ac:dyDescent="0.35">
      <c r="A6925" s="1" t="s">
        <v>17877</v>
      </c>
      <c r="B6925" s="1" t="s">
        <v>9185</v>
      </c>
      <c r="C6925" s="8">
        <v>42810</v>
      </c>
      <c r="D6925" s="7">
        <v>42813</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3.3948</v>
      </c>
      <c r="V6925" s="1">
        <f t="shared" si="108"/>
        <v>14.76</v>
      </c>
      <c r="W6925" s="30">
        <f>Orders[[#This Row],[Profit]]/Orders[[#This Row],[Sales]]</f>
        <v>0.46</v>
      </c>
    </row>
    <row r="6926" spans="1:23" x14ac:dyDescent="0.35">
      <c r="A6926" s="1" t="s">
        <v>17878</v>
      </c>
      <c r="B6926" s="1" t="s">
        <v>9186</v>
      </c>
      <c r="C6926" s="8">
        <v>43069</v>
      </c>
      <c r="D6926" s="7">
        <v>43073</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10.883599999999999</v>
      </c>
      <c r="V6926" s="1">
        <f t="shared" si="108"/>
        <v>165.62</v>
      </c>
      <c r="W6926" s="30">
        <f>Orders[[#This Row],[Profit]]/Orders[[#This Row],[Sales]]</f>
        <v>0.45999999999999996</v>
      </c>
    </row>
    <row r="6927" spans="1:23" x14ac:dyDescent="0.35">
      <c r="A6927" s="1" t="s">
        <v>17879</v>
      </c>
      <c r="B6927" s="1" t="s">
        <v>9186</v>
      </c>
      <c r="C6927" s="8">
        <v>43069</v>
      </c>
      <c r="D6927" s="7">
        <v>43073</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681.40800000000002</v>
      </c>
      <c r="S6927" s="1">
        <v>12</v>
      </c>
      <c r="T6927" s="1">
        <v>0.2</v>
      </c>
      <c r="U6927" s="1">
        <v>42.588000000000001</v>
      </c>
      <c r="V6927" s="1">
        <f t="shared" si="108"/>
        <v>8176.8960000000006</v>
      </c>
      <c r="W6927" s="30">
        <f>Orders[[#This Row],[Profit]]/Orders[[#This Row],[Sales]]</f>
        <v>6.25E-2</v>
      </c>
    </row>
    <row r="6928" spans="1:23" x14ac:dyDescent="0.35">
      <c r="A6928" s="1" t="s">
        <v>17880</v>
      </c>
      <c r="B6928" s="1" t="s">
        <v>9187</v>
      </c>
      <c r="C6928" s="8">
        <v>43309</v>
      </c>
      <c r="D6928" s="7">
        <v>43315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8.6940000000000008</v>
      </c>
      <c r="V6928" s="1">
        <f t="shared" si="108"/>
        <v>56.699999999999996</v>
      </c>
      <c r="W6928" s="30">
        <f>Orders[[#This Row],[Profit]]/Orders[[#This Row],[Sales]]</f>
        <v>0.46000000000000008</v>
      </c>
    </row>
    <row r="6929" spans="1:23" x14ac:dyDescent="0.35">
      <c r="A6929" s="1" t="s">
        <v>17881</v>
      </c>
      <c r="B6929" s="1" t="s">
        <v>9188</v>
      </c>
      <c r="C6929" s="8">
        <v>43274</v>
      </c>
      <c r="D6929" s="7">
        <v>43276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25.293600000000001</v>
      </c>
      <c r="V6929" s="1">
        <f t="shared" si="108"/>
        <v>374.72</v>
      </c>
      <c r="W6929" s="30">
        <f>Orders[[#This Row],[Profit]]/Orders[[#This Row],[Sales]]</f>
        <v>0.27</v>
      </c>
    </row>
    <row r="6930" spans="1:23" x14ac:dyDescent="0.35">
      <c r="A6930" s="1" t="s">
        <v>17882</v>
      </c>
      <c r="B6930" s="1" t="s">
        <v>9188</v>
      </c>
      <c r="C6930" s="8">
        <v>43274</v>
      </c>
      <c r="D6930" s="7">
        <v>43276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10.3071</v>
      </c>
      <c r="V6930" s="1">
        <f t="shared" si="108"/>
        <v>65.789999999999992</v>
      </c>
      <c r="W6930" s="30">
        <f>Orders[[#This Row],[Profit]]/Orders[[#This Row],[Sales]]</f>
        <v>0.47000000000000003</v>
      </c>
    </row>
    <row r="6931" spans="1:23" x14ac:dyDescent="0.35">
      <c r="A6931" s="1" t="s">
        <v>17883</v>
      </c>
      <c r="B6931" s="1" t="s">
        <v>9188</v>
      </c>
      <c r="C6931" s="8">
        <v>43274</v>
      </c>
      <c r="D6931" s="7">
        <v>43276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97.0137</v>
      </c>
      <c r="V6931" s="1">
        <f t="shared" si="108"/>
        <v>6036.4080000000004</v>
      </c>
      <c r="W6931" s="30">
        <f>Orders[[#This Row],[Profit]]/Orders[[#This Row],[Sales]]</f>
        <v>0.11249999999999999</v>
      </c>
    </row>
    <row r="6932" spans="1:23" x14ac:dyDescent="0.35">
      <c r="A6932" s="1" t="s">
        <v>17884</v>
      </c>
      <c r="B6932" s="1" t="s">
        <v>9188</v>
      </c>
      <c r="C6932" s="8">
        <v>43274</v>
      </c>
      <c r="D6932" s="7">
        <v>43276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c r="V6932" s="1">
        <f t="shared" si="108"/>
        <v>19.98</v>
      </c>
      <c r="W6932" s="30">
        <f>Orders[[#This Row],[Profit]]/Orders[[#This Row],[Sales]]</f>
        <v>0.47</v>
      </c>
    </row>
    <row r="6933" spans="1:23" x14ac:dyDescent="0.35">
      <c r="A6933" s="1" t="s">
        <v>17885</v>
      </c>
      <c r="B6933" s="1" t="s">
        <v>9189</v>
      </c>
      <c r="C6933" s="8">
        <v>42565</v>
      </c>
      <c r="D6933" s="7">
        <v>42569</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13.494</v>
      </c>
      <c r="S6933" s="1">
        <v>1</v>
      </c>
      <c r="T6933" s="1">
        <v>0.4</v>
      </c>
      <c r="U6933" s="1">
        <v>-2.2490000000000001</v>
      </c>
      <c r="V6933" s="1">
        <f t="shared" si="108"/>
        <v>13.494</v>
      </c>
      <c r="W6933" s="30">
        <f>Orders[[#This Row],[Profit]]/Orders[[#This Row],[Sales]]</f>
        <v>-0.16666666666666669</v>
      </c>
    </row>
    <row r="6934" spans="1:23" x14ac:dyDescent="0.35">
      <c r="A6934" s="1" t="s">
        <v>17886</v>
      </c>
      <c r="B6934" s="1" t="s">
        <v>9189</v>
      </c>
      <c r="C6934" s="8">
        <v>42565</v>
      </c>
      <c r="D6934" s="7">
        <v>42569</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23.988</v>
      </c>
      <c r="S6934" s="1">
        <v>2</v>
      </c>
      <c r="T6934" s="1">
        <v>0.4</v>
      </c>
      <c r="U6934" s="1">
        <v>-13.993</v>
      </c>
      <c r="V6934" s="1">
        <f t="shared" si="108"/>
        <v>47.975999999999999</v>
      </c>
      <c r="W6934" s="30">
        <f>Orders[[#This Row],[Profit]]/Orders[[#This Row],[Sales]]</f>
        <v>-0.58333333333333337</v>
      </c>
    </row>
    <row r="6935" spans="1:23" x14ac:dyDescent="0.35">
      <c r="A6935" s="1" t="s">
        <v>17887</v>
      </c>
      <c r="B6935" s="1" t="s">
        <v>9189</v>
      </c>
      <c r="C6935" s="8">
        <v>42565</v>
      </c>
      <c r="D6935" s="7">
        <v>42569</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31.984000000000002</v>
      </c>
      <c r="S6935" s="1">
        <v>2</v>
      </c>
      <c r="T6935" s="1">
        <v>0.2</v>
      </c>
      <c r="U6935" s="1">
        <v>1.1994</v>
      </c>
      <c r="V6935" s="1">
        <f t="shared" si="108"/>
        <v>63.968000000000004</v>
      </c>
      <c r="W6935" s="30">
        <f>Orders[[#This Row],[Profit]]/Orders[[#This Row],[Sales]]</f>
        <v>3.7499999999999999E-2</v>
      </c>
    </row>
    <row r="6936" spans="1:23" x14ac:dyDescent="0.35">
      <c r="A6936" s="1" t="s">
        <v>17888</v>
      </c>
      <c r="B6936" s="1" t="s">
        <v>9189</v>
      </c>
      <c r="C6936" s="8">
        <v>42565</v>
      </c>
      <c r="D6936" s="7">
        <v>42569</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4.6782000000000004</v>
      </c>
      <c r="V6936" s="1">
        <f t="shared" si="108"/>
        <v>83.168000000000006</v>
      </c>
      <c r="W6936" s="30">
        <f>Orders[[#This Row],[Profit]]/Orders[[#This Row],[Sales]]</f>
        <v>0.1125</v>
      </c>
    </row>
    <row r="6937" spans="1:23" x14ac:dyDescent="0.35">
      <c r="A6937" s="1" t="s">
        <v>17889</v>
      </c>
      <c r="B6937" s="1" t="s">
        <v>9192</v>
      </c>
      <c r="C6937" s="8">
        <v>43799</v>
      </c>
      <c r="D6937" s="7">
        <v>43802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95.975999999999999</v>
      </c>
      <c r="S6937" s="1">
        <v>3</v>
      </c>
      <c r="T6937" s="1">
        <v>0.2</v>
      </c>
      <c r="U6937" s="1">
        <v>-10.7973</v>
      </c>
      <c r="V6937" s="1">
        <f t="shared" si="108"/>
        <v>287.928</v>
      </c>
      <c r="W6937" s="30">
        <f>Orders[[#This Row],[Profit]]/Orders[[#This Row],[Sales]]</f>
        <v>-0.1125</v>
      </c>
    </row>
    <row r="6938" spans="1:23" x14ac:dyDescent="0.35">
      <c r="A6938" s="1" t="s">
        <v>17890</v>
      </c>
      <c r="B6938" s="1" t="s">
        <v>9193</v>
      </c>
      <c r="C6938" s="8">
        <v>43345</v>
      </c>
      <c r="D6938" s="7">
        <v>43347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c r="V6938" s="1">
        <f t="shared" si="108"/>
        <v>168.54400000000001</v>
      </c>
      <c r="W6938" s="30">
        <f>Orders[[#This Row],[Profit]]/Orders[[#This Row],[Sales]]</f>
        <v>-0.9</v>
      </c>
    </row>
    <row r="6939" spans="1:23" x14ac:dyDescent="0.35">
      <c r="A6939" s="1" t="s">
        <v>17891</v>
      </c>
      <c r="B6939" s="1" t="s">
        <v>9196</v>
      </c>
      <c r="C6939" s="8">
        <v>42536</v>
      </c>
      <c r="D6939" s="7">
        <v>42536</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36.543999999999997</v>
      </c>
      <c r="S6939" s="1">
        <v>2</v>
      </c>
      <c r="T6939" s="1">
        <v>0.2</v>
      </c>
      <c r="U6939" s="1">
        <v>11.876799999999999</v>
      </c>
      <c r="V6939" s="1">
        <f t="shared" si="108"/>
        <v>73.087999999999994</v>
      </c>
      <c r="W6939" s="30">
        <f>Orders[[#This Row],[Profit]]/Orders[[#This Row],[Sales]]</f>
        <v>0.32500000000000001</v>
      </c>
    </row>
    <row r="6940" spans="1:23" x14ac:dyDescent="0.35">
      <c r="A6940" s="1" t="s">
        <v>17892</v>
      </c>
      <c r="B6940" s="1" t="s">
        <v>9197</v>
      </c>
      <c r="C6940" s="8">
        <v>43409</v>
      </c>
      <c r="D6940" s="7">
        <v>43413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52.769199999999998</v>
      </c>
      <c r="V6940" s="1">
        <f t="shared" si="108"/>
        <v>1918.88</v>
      </c>
      <c r="W6940" s="30">
        <f>Orders[[#This Row],[Profit]]/Orders[[#This Row],[Sales]]</f>
        <v>0.10999999999999999</v>
      </c>
    </row>
    <row r="6941" spans="1:23" x14ac:dyDescent="0.35">
      <c r="A6941" s="1" t="s">
        <v>17893</v>
      </c>
      <c r="B6941" s="1" t="s">
        <v>9200</v>
      </c>
      <c r="C6941" s="8">
        <v>43642</v>
      </c>
      <c r="D6941" s="7">
        <v>43646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c r="V6941" s="1">
        <f t="shared" si="108"/>
        <v>204.73599999999999</v>
      </c>
      <c r="W6941" s="30">
        <f>Orders[[#This Row],[Profit]]/Orders[[#This Row],[Sales]]</f>
        <v>0.36250000000000004</v>
      </c>
    </row>
    <row r="6942" spans="1:23" x14ac:dyDescent="0.35">
      <c r="A6942" s="1" t="s">
        <v>17894</v>
      </c>
      <c r="B6942" s="1" t="s">
        <v>9200</v>
      </c>
      <c r="C6942" s="8">
        <v>43642</v>
      </c>
      <c r="D6942" s="7">
        <v>43646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8.2360000000000007</v>
      </c>
      <c r="V6942" s="1">
        <f t="shared" si="108"/>
        <v>142</v>
      </c>
      <c r="W6942" s="30">
        <f>Orders[[#This Row],[Profit]]/Orders[[#This Row],[Sales]]</f>
        <v>0.29000000000000004</v>
      </c>
    </row>
    <row r="6943" spans="1:23" x14ac:dyDescent="0.35">
      <c r="A6943" s="1" t="s">
        <v>17895</v>
      </c>
      <c r="B6943" s="1" t="s">
        <v>9200</v>
      </c>
      <c r="C6943" s="8">
        <v>43642</v>
      </c>
      <c r="D6943" s="7">
        <v>43646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214.16399999999999</v>
      </c>
      <c r="V6943" s="1">
        <f t="shared" si="108"/>
        <v>2855.52</v>
      </c>
      <c r="W6943" s="30">
        <f>Orders[[#This Row],[Profit]]/Orders[[#This Row],[Sales]]</f>
        <v>0.3</v>
      </c>
    </row>
    <row r="6944" spans="1:23" x14ac:dyDescent="0.35">
      <c r="A6944" s="1" t="s">
        <v>17896</v>
      </c>
      <c r="B6944" s="1" t="s">
        <v>9200</v>
      </c>
      <c r="C6944" s="8">
        <v>43642</v>
      </c>
      <c r="D6944" s="7">
        <v>43646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31.519200000000001</v>
      </c>
      <c r="V6944" s="1">
        <f t="shared" si="108"/>
        <v>205.56</v>
      </c>
      <c r="W6944" s="30">
        <f>Orders[[#This Row],[Profit]]/Orders[[#This Row],[Sales]]</f>
        <v>0.46</v>
      </c>
    </row>
    <row r="6945" spans="1:23" x14ac:dyDescent="0.35">
      <c r="A6945" s="1" t="s">
        <v>17897</v>
      </c>
      <c r="B6945" s="1" t="s">
        <v>9201</v>
      </c>
      <c r="C6945" s="8">
        <v>42941</v>
      </c>
      <c r="D6945" s="7">
        <v>42946</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c r="V6945" s="1">
        <f t="shared" si="108"/>
        <v>3119.8</v>
      </c>
      <c r="W6945" s="30">
        <f>Orders[[#This Row],[Profit]]/Orders[[#This Row],[Sales]]</f>
        <v>6.25E-2</v>
      </c>
    </row>
    <row r="6946" spans="1:23" x14ac:dyDescent="0.35">
      <c r="A6946" s="1" t="s">
        <v>17898</v>
      </c>
      <c r="B6946" s="1" t="s">
        <v>9204</v>
      </c>
      <c r="C6946" s="8">
        <v>42636</v>
      </c>
      <c r="D6946" s="7">
        <v>42640</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5.4488000000000003</v>
      </c>
      <c r="V6946" s="1">
        <f t="shared" si="108"/>
        <v>44.48</v>
      </c>
      <c r="W6946" s="30">
        <f>Orders[[#This Row],[Profit]]/Orders[[#This Row],[Sales]]</f>
        <v>0.49000000000000005</v>
      </c>
    </row>
    <row r="6947" spans="1:23" x14ac:dyDescent="0.35">
      <c r="A6947" s="1" t="s">
        <v>17899</v>
      </c>
      <c r="B6947" s="1" t="s">
        <v>9205</v>
      </c>
      <c r="C6947" s="8">
        <v>43373</v>
      </c>
      <c r="D6947" s="7">
        <v>43377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-26.196000000000002</v>
      </c>
      <c r="V6947" s="1">
        <f t="shared" si="108"/>
        <v>2619.6</v>
      </c>
      <c r="W6947" s="30">
        <f>Orders[[#This Row],[Profit]]/Orders[[#This Row],[Sales]]</f>
        <v>-5.000000000000001E-2</v>
      </c>
    </row>
    <row r="6948" spans="1:23" x14ac:dyDescent="0.35">
      <c r="A6948" s="1" t="s">
        <v>17900</v>
      </c>
      <c r="B6948" s="1" t="s">
        <v>9206</v>
      </c>
      <c r="C6948" s="8">
        <v>43048</v>
      </c>
      <c r="D6948" s="7">
        <v>43052</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c r="V6948" s="1">
        <f t="shared" si="108"/>
        <v>4.96</v>
      </c>
      <c r="W6948" s="30">
        <f>Orders[[#This Row],[Profit]]/Orders[[#This Row],[Sales]]</f>
        <v>0.47</v>
      </c>
    </row>
    <row r="6949" spans="1:23" x14ac:dyDescent="0.35">
      <c r="A6949" s="1" t="s">
        <v>17901</v>
      </c>
      <c r="B6949" s="1" t="s">
        <v>9207</v>
      </c>
      <c r="C6949" s="8">
        <v>42850</v>
      </c>
      <c r="D6949" s="7">
        <v>42854</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c r="V6949" s="1">
        <f t="shared" si="108"/>
        <v>442.048</v>
      </c>
      <c r="W6949" s="30">
        <f>Orders[[#This Row],[Profit]]/Orders[[#This Row],[Sales]]</f>
        <v>-0.25</v>
      </c>
    </row>
    <row r="6950" spans="1:23" x14ac:dyDescent="0.35">
      <c r="A6950" s="1" t="s">
        <v>17902</v>
      </c>
      <c r="B6950" s="1" t="s">
        <v>9207</v>
      </c>
      <c r="C6950" s="8">
        <v>42850</v>
      </c>
      <c r="D6950" s="7">
        <v>42854</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-23.7822</v>
      </c>
      <c r="V6950" s="1">
        <f t="shared" si="108"/>
        <v>384.17399999999998</v>
      </c>
      <c r="W6950" s="30">
        <f>Orders[[#This Row],[Profit]]/Orders[[#This Row],[Sales]]</f>
        <v>-0.18571428571428572</v>
      </c>
    </row>
    <row r="6951" spans="1:23" x14ac:dyDescent="0.35">
      <c r="A6951" s="1" t="s">
        <v>17903</v>
      </c>
      <c r="B6951" s="1" t="s">
        <v>9208</v>
      </c>
      <c r="C6951" s="8">
        <v>43788</v>
      </c>
      <c r="D6951" s="7">
        <v>43788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58.408000000000001</v>
      </c>
      <c r="S6951" s="1">
        <v>7</v>
      </c>
      <c r="T6951" s="1">
        <v>0.2</v>
      </c>
      <c r="U6951" s="1">
        <v>18.252500000000001</v>
      </c>
      <c r="V6951" s="1">
        <f t="shared" si="108"/>
        <v>408.85599999999999</v>
      </c>
      <c r="W6951" s="30">
        <f>Orders[[#This Row],[Profit]]/Orders[[#This Row],[Sales]]</f>
        <v>0.3125</v>
      </c>
    </row>
    <row r="6952" spans="1:23" x14ac:dyDescent="0.35">
      <c r="A6952" s="1" t="s">
        <v>17904</v>
      </c>
      <c r="B6952" s="1" t="s">
        <v>9208</v>
      </c>
      <c r="C6952" s="8">
        <v>43788</v>
      </c>
      <c r="D6952" s="7">
        <v>43788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79.974000000000004</v>
      </c>
      <c r="S6952" s="1">
        <v>3</v>
      </c>
      <c r="T6952" s="1">
        <v>0.4</v>
      </c>
      <c r="U6952" s="1">
        <v>-29.323799999999999</v>
      </c>
      <c r="V6952" s="1">
        <f t="shared" si="108"/>
        <v>239.92200000000003</v>
      </c>
      <c r="W6952" s="30">
        <f>Orders[[#This Row],[Profit]]/Orders[[#This Row],[Sales]]</f>
        <v>-0.36666666666666664</v>
      </c>
    </row>
    <row r="6953" spans="1:23" x14ac:dyDescent="0.35">
      <c r="A6953" s="1" t="s">
        <v>17905</v>
      </c>
      <c r="B6953" s="1" t="s">
        <v>9209</v>
      </c>
      <c r="C6953" s="8">
        <v>43059</v>
      </c>
      <c r="D6953" s="7">
        <v>43063</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55.998600000000003</v>
      </c>
      <c r="V6953" s="1">
        <f t="shared" si="108"/>
        <v>959.976</v>
      </c>
      <c r="W6953" s="30">
        <f>Orders[[#This Row],[Profit]]/Orders[[#This Row],[Sales]]</f>
        <v>0.11666666666666667</v>
      </c>
    </row>
    <row r="6954" spans="1:23" x14ac:dyDescent="0.35">
      <c r="A6954" s="1" t="s">
        <v>17906</v>
      </c>
      <c r="B6954" s="1" t="s">
        <v>9212</v>
      </c>
      <c r="C6954" s="8">
        <v>43010</v>
      </c>
      <c r="D6954" s="7">
        <v>43011</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c r="V6954" s="1">
        <f t="shared" si="108"/>
        <v>35.423999999999999</v>
      </c>
      <c r="W6954" s="30">
        <f>Orders[[#This Row],[Profit]]/Orders[[#This Row],[Sales]]</f>
        <v>0.35</v>
      </c>
    </row>
    <row r="6955" spans="1:23" x14ac:dyDescent="0.35">
      <c r="A6955" s="1" t="s">
        <v>17907</v>
      </c>
      <c r="B6955" s="1" t="s">
        <v>9212</v>
      </c>
      <c r="C6955" s="8">
        <v>43010</v>
      </c>
      <c r="D6955" s="7">
        <v>43011</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19.418399999999998</v>
      </c>
      <c r="V6955" s="1">
        <f t="shared" si="108"/>
        <v>214.27199999999999</v>
      </c>
      <c r="W6955" s="30">
        <f>Orders[[#This Row],[Profit]]/Orders[[#This Row],[Sales]]</f>
        <v>0.36249999999999999</v>
      </c>
    </row>
    <row r="6956" spans="1:23" x14ac:dyDescent="0.35">
      <c r="A6956" s="1" t="s">
        <v>17908</v>
      </c>
      <c r="B6956" s="1" t="s">
        <v>9212</v>
      </c>
      <c r="C6956" s="8">
        <v>43010</v>
      </c>
      <c r="D6956" s="7">
        <v>43011</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v>
      </c>
      <c r="S6956" s="1">
        <v>5</v>
      </c>
      <c r="T6956" s="1">
        <v>0.2</v>
      </c>
      <c r="U6956" s="1">
        <v>50.396000000000001</v>
      </c>
      <c r="V6956" s="1">
        <f t="shared" si="108"/>
        <v>2519.7999999999997</v>
      </c>
      <c r="W6956" s="30">
        <f>Orders[[#This Row],[Profit]]/Orders[[#This Row],[Sales]]</f>
        <v>0.1</v>
      </c>
    </row>
    <row r="6957" spans="1:23" x14ac:dyDescent="0.35">
      <c r="A6957" s="1" t="s">
        <v>17909</v>
      </c>
      <c r="B6957" s="1" t="s">
        <v>9213</v>
      </c>
      <c r="C6957" s="8">
        <v>42850</v>
      </c>
      <c r="D6957" s="7">
        <v>42857</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c r="V6957" s="1">
        <f t="shared" si="108"/>
        <v>42.68</v>
      </c>
      <c r="W6957" s="30">
        <f>Orders[[#This Row],[Profit]]/Orders[[#This Row],[Sales]]</f>
        <v>0.46</v>
      </c>
    </row>
    <row r="6958" spans="1:23" x14ac:dyDescent="0.35">
      <c r="A6958" s="1" t="s">
        <v>17910</v>
      </c>
      <c r="B6958" s="1" t="s">
        <v>9214</v>
      </c>
      <c r="C6958" s="8">
        <v>43295</v>
      </c>
      <c r="D6958" s="7">
        <v>43300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17.108000000000001</v>
      </c>
      <c r="V6958" s="1">
        <f t="shared" si="108"/>
        <v>182</v>
      </c>
      <c r="W6958" s="30">
        <f>Orders[[#This Row],[Profit]]/Orders[[#This Row],[Sales]]</f>
        <v>0.47000000000000003</v>
      </c>
    </row>
    <row r="6959" spans="1:23" x14ac:dyDescent="0.35">
      <c r="A6959" s="1" t="s">
        <v>17911</v>
      </c>
      <c r="B6959" s="1" t="s">
        <v>9214</v>
      </c>
      <c r="C6959" s="8">
        <v>43295</v>
      </c>
      <c r="D6959" s="7">
        <v>43300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15.525</v>
      </c>
      <c r="V6959" s="1">
        <f t="shared" si="108"/>
        <v>51.75</v>
      </c>
      <c r="W6959" s="30">
        <f>Orders[[#This Row],[Profit]]/Orders[[#This Row],[Sales]]</f>
        <v>0.3</v>
      </c>
    </row>
    <row r="6960" spans="1:23" x14ac:dyDescent="0.35">
      <c r="A6960" s="1" t="s">
        <v>17912</v>
      </c>
      <c r="B6960" s="1" t="s">
        <v>9217</v>
      </c>
      <c r="C6960" s="8">
        <v>43005</v>
      </c>
      <c r="D6960" s="7">
        <v>43007</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c r="V6960" s="1">
        <f t="shared" si="108"/>
        <v>15.51</v>
      </c>
      <c r="W6960" s="30">
        <f>Orders[[#This Row],[Profit]]/Orders[[#This Row],[Sales]]</f>
        <v>0.28000000000000003</v>
      </c>
    </row>
    <row r="6961" spans="1:23" x14ac:dyDescent="0.35">
      <c r="A6961" s="1" t="s">
        <v>17913</v>
      </c>
      <c r="B6961" s="1" t="s">
        <v>9217</v>
      </c>
      <c r="C6961" s="8">
        <v>43005</v>
      </c>
      <c r="D6961" s="7">
        <v>43007</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c r="V6961" s="1">
        <f t="shared" si="108"/>
        <v>440.46</v>
      </c>
      <c r="W6961" s="30">
        <f>Orders[[#This Row],[Profit]]/Orders[[#This Row],[Sales]]</f>
        <v>0.5</v>
      </c>
    </row>
    <row r="6962" spans="1:23" x14ac:dyDescent="0.35">
      <c r="A6962" s="1" t="s">
        <v>17914</v>
      </c>
      <c r="B6962" s="1" t="s">
        <v>9217</v>
      </c>
      <c r="C6962" s="8">
        <v>43005</v>
      </c>
      <c r="D6962" s="7">
        <v>43007</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6.2207999999999997</v>
      </c>
      <c r="V6962" s="1">
        <f t="shared" si="108"/>
        <v>25.92</v>
      </c>
      <c r="W6962" s="30">
        <f>Orders[[#This Row],[Profit]]/Orders[[#This Row],[Sales]]</f>
        <v>0.47999999999999993</v>
      </c>
    </row>
    <row r="6963" spans="1:23" x14ac:dyDescent="0.35">
      <c r="A6963" s="1" t="s">
        <v>17915</v>
      </c>
      <c r="B6963" s="1" t="s">
        <v>9218</v>
      </c>
      <c r="C6963" s="8">
        <v>43779</v>
      </c>
      <c r="D6963" s="7">
        <v>43779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v>
      </c>
      <c r="S6963" s="1">
        <v>3</v>
      </c>
      <c r="T6963" s="1">
        <v>0</v>
      </c>
      <c r="U6963" s="1">
        <v>2.1059999999999999</v>
      </c>
      <c r="V6963" s="1">
        <f t="shared" si="108"/>
        <v>23.4</v>
      </c>
      <c r="W6963" s="30">
        <f>Orders[[#This Row],[Profit]]/Orders[[#This Row],[Sales]]</f>
        <v>0.26999999999999996</v>
      </c>
    </row>
    <row r="6964" spans="1:23" x14ac:dyDescent="0.35">
      <c r="A6964" s="1" t="s">
        <v>17916</v>
      </c>
      <c r="B6964" s="1" t="s">
        <v>9219</v>
      </c>
      <c r="C6964" s="8">
        <v>43297</v>
      </c>
      <c r="D6964" s="7">
        <v>43301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c r="V6964" s="1">
        <f t="shared" si="108"/>
        <v>51</v>
      </c>
      <c r="W6964" s="30">
        <f>Orders[[#This Row],[Profit]]/Orders[[#This Row],[Sales]]</f>
        <v>0.47</v>
      </c>
    </row>
    <row r="6965" spans="1:23" x14ac:dyDescent="0.35">
      <c r="A6965" s="1" t="s">
        <v>17917</v>
      </c>
      <c r="B6965" s="1" t="s">
        <v>9219</v>
      </c>
      <c r="C6965" s="8">
        <v>43297</v>
      </c>
      <c r="D6965" s="7">
        <v>43301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v>
      </c>
      <c r="V6965" s="1">
        <f t="shared" si="108"/>
        <v>66.960000000000008</v>
      </c>
      <c r="W6965" s="30">
        <f>Orders[[#This Row],[Profit]]/Orders[[#This Row],[Sales]]</f>
        <v>0.25</v>
      </c>
    </row>
    <row r="6966" spans="1:23" x14ac:dyDescent="0.35">
      <c r="A6966" s="1" t="s">
        <v>17918</v>
      </c>
      <c r="B6966" s="1" t="s">
        <v>9219</v>
      </c>
      <c r="C6966" s="8">
        <v>43297</v>
      </c>
      <c r="D6966" s="7">
        <v>43301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c r="V6966" s="1">
        <f t="shared" si="108"/>
        <v>120.5</v>
      </c>
      <c r="W6966" s="30">
        <f>Orders[[#This Row],[Profit]]/Orders[[#This Row],[Sales]]</f>
        <v>0.45999999999999996</v>
      </c>
    </row>
    <row r="6967" spans="1:23" x14ac:dyDescent="0.35">
      <c r="A6967" s="1" t="s">
        <v>17919</v>
      </c>
      <c r="B6967" s="1" t="s">
        <v>9219</v>
      </c>
      <c r="C6967" s="8">
        <v>43297</v>
      </c>
      <c r="D6967" s="7">
        <v>43301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c r="V6967" s="1">
        <f t="shared" si="108"/>
        <v>151.96</v>
      </c>
      <c r="W6967" s="30">
        <f>Orders[[#This Row],[Profit]]/Orders[[#This Row],[Sales]]</f>
        <v>0.23999999999999996</v>
      </c>
    </row>
    <row r="6968" spans="1:23" x14ac:dyDescent="0.35">
      <c r="A6968" s="1" t="s">
        <v>17920</v>
      </c>
      <c r="B6968" s="1" t="s">
        <v>9219</v>
      </c>
      <c r="C6968" s="8">
        <v>43297</v>
      </c>
      <c r="D6968" s="7">
        <v>43301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c r="V6968" s="1">
        <f t="shared" si="108"/>
        <v>12.92</v>
      </c>
      <c r="W6968" s="30">
        <f>Orders[[#This Row],[Profit]]/Orders[[#This Row],[Sales]]</f>
        <v>0.49</v>
      </c>
    </row>
    <row r="6969" spans="1:23" x14ac:dyDescent="0.35">
      <c r="A6969" s="1" t="s">
        <v>17921</v>
      </c>
      <c r="B6969" s="1" t="s">
        <v>9219</v>
      </c>
      <c r="C6969" s="8">
        <v>43297</v>
      </c>
      <c r="D6969" s="7">
        <v>43301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28.857600000000001</v>
      </c>
      <c r="V6969" s="1">
        <f t="shared" si="108"/>
        <v>541.07999999999993</v>
      </c>
      <c r="W6969" s="30">
        <f>Orders[[#This Row],[Profit]]/Orders[[#This Row],[Sales]]</f>
        <v>0.48000000000000004</v>
      </c>
    </row>
    <row r="6970" spans="1:23" x14ac:dyDescent="0.35">
      <c r="A6970" s="1" t="s">
        <v>17922</v>
      </c>
      <c r="B6970" s="1" t="s">
        <v>9220</v>
      </c>
      <c r="C6970" s="8">
        <v>43024</v>
      </c>
      <c r="D6970" s="7">
        <v>43028</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c r="V6970" s="1">
        <f t="shared" si="108"/>
        <v>2474.91</v>
      </c>
      <c r="W6970" s="30">
        <f>Orders[[#This Row],[Profit]]/Orders[[#This Row],[Sales]]</f>
        <v>0.26</v>
      </c>
    </row>
    <row r="6971" spans="1:23" x14ac:dyDescent="0.35">
      <c r="A6971" s="1" t="s">
        <v>17923</v>
      </c>
      <c r="B6971" s="1" t="s">
        <v>9221</v>
      </c>
      <c r="C6971" s="8">
        <v>43110</v>
      </c>
      <c r="D6971" s="7">
        <v>43113</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24.85</v>
      </c>
      <c r="S6971" s="1">
        <v>5</v>
      </c>
      <c r="T6971" s="1">
        <v>0</v>
      </c>
      <c r="U6971" s="1">
        <v>7.7035</v>
      </c>
      <c r="V6971" s="1">
        <f t="shared" si="108"/>
        <v>124.25</v>
      </c>
      <c r="W6971" s="30">
        <f>Orders[[#This Row],[Profit]]/Orders[[#This Row],[Sales]]</f>
        <v>0.31</v>
      </c>
    </row>
    <row r="6972" spans="1:23" x14ac:dyDescent="0.35">
      <c r="A6972" s="1" t="s">
        <v>17924</v>
      </c>
      <c r="B6972" s="1" t="s">
        <v>9222</v>
      </c>
      <c r="C6972" s="8">
        <v>43727</v>
      </c>
      <c r="D6972" s="7">
        <v>43733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-2.5247999999999999</v>
      </c>
      <c r="V6972" s="1">
        <f t="shared" si="108"/>
        <v>25.248000000000001</v>
      </c>
      <c r="W6972" s="30">
        <f>Orders[[#This Row],[Profit]]/Orders[[#This Row],[Sales]]</f>
        <v>-0.19999999999999998</v>
      </c>
    </row>
    <row r="6973" spans="1:23" x14ac:dyDescent="0.35">
      <c r="A6973" s="1" t="s">
        <v>17925</v>
      </c>
      <c r="B6973" s="1" t="s">
        <v>9222</v>
      </c>
      <c r="C6973" s="8">
        <v>43727</v>
      </c>
      <c r="D6973" s="7">
        <v>43733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4.4791999999999996</v>
      </c>
      <c r="V6973" s="1">
        <f t="shared" si="108"/>
        <v>179.16800000000001</v>
      </c>
      <c r="W6973" s="30">
        <f>Orders[[#This Row],[Profit]]/Orders[[#This Row],[Sales]]</f>
        <v>4.9999999999999996E-2</v>
      </c>
    </row>
    <row r="6974" spans="1:23" x14ac:dyDescent="0.35">
      <c r="A6974" s="1" t="s">
        <v>17926</v>
      </c>
      <c r="B6974" s="1" t="s">
        <v>9222</v>
      </c>
      <c r="C6974" s="8">
        <v>43727</v>
      </c>
      <c r="D6974" s="7">
        <v>43733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29.495000000000001</v>
      </c>
      <c r="V6974" s="1">
        <f t="shared" si="108"/>
        <v>943.84</v>
      </c>
      <c r="W6974" s="30">
        <f>Orders[[#This Row],[Profit]]/Orders[[#This Row],[Sales]]</f>
        <v>6.25E-2</v>
      </c>
    </row>
    <row r="6975" spans="1:23" x14ac:dyDescent="0.35">
      <c r="A6975" s="1" t="s">
        <v>17927</v>
      </c>
      <c r="B6975" s="1" t="s">
        <v>9222</v>
      </c>
      <c r="C6975" s="8">
        <v>43727</v>
      </c>
      <c r="D6975" s="7">
        <v>43733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c r="V6975" s="1">
        <f t="shared" si="108"/>
        <v>72.72</v>
      </c>
      <c r="W6975" s="30">
        <f>Orders[[#This Row],[Profit]]/Orders[[#This Row],[Sales]]</f>
        <v>-0.76666666666666672</v>
      </c>
    </row>
    <row r="6976" spans="1:23" x14ac:dyDescent="0.35">
      <c r="A6976" s="1" t="s">
        <v>17928</v>
      </c>
      <c r="B6976" s="1" t="s">
        <v>9223</v>
      </c>
      <c r="C6976" s="8">
        <v>43723</v>
      </c>
      <c r="D6976" s="7">
        <v>43727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8.3328000000000007</v>
      </c>
      <c r="V6976" s="1">
        <f t="shared" si="108"/>
        <v>63.488</v>
      </c>
      <c r="W6976" s="30">
        <f>Orders[[#This Row],[Profit]]/Orders[[#This Row],[Sales]]</f>
        <v>0.26250000000000001</v>
      </c>
    </row>
    <row r="6977" spans="1:23" x14ac:dyDescent="0.35">
      <c r="A6977" s="1" t="s">
        <v>17929</v>
      </c>
      <c r="B6977" s="1" t="s">
        <v>9224</v>
      </c>
      <c r="C6977" s="8">
        <v>42914</v>
      </c>
      <c r="D6977" s="7">
        <v>42918</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c r="V6977" s="1">
        <f t="shared" si="108"/>
        <v>11.808</v>
      </c>
      <c r="W6977" s="30">
        <f>Orders[[#This Row],[Profit]]/Orders[[#This Row],[Sales]]</f>
        <v>0.33749999999999997</v>
      </c>
    </row>
    <row r="6978" spans="1:23" x14ac:dyDescent="0.35">
      <c r="A6978" s="1" t="s">
        <v>17930</v>
      </c>
      <c r="B6978" s="1" t="s">
        <v>9224</v>
      </c>
      <c r="C6978" s="8">
        <v>42914</v>
      </c>
      <c r="D6978" s="7">
        <v>42918</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v>
      </c>
      <c r="S6978" s="1">
        <v>4</v>
      </c>
      <c r="T6978" s="1">
        <v>0.2</v>
      </c>
      <c r="U6978" s="1">
        <v>46.631999999999998</v>
      </c>
      <c r="V6978" s="1">
        <f t="shared" ref="V6978:V7041" si="109">PRODUCT(S6978,R6978)</f>
        <v>2487.04</v>
      </c>
      <c r="W6978" s="30">
        <f>Orders[[#This Row],[Profit]]/Orders[[#This Row],[Sales]]</f>
        <v>7.4999999999999997E-2</v>
      </c>
    </row>
    <row r="6979" spans="1:23" x14ac:dyDescent="0.35">
      <c r="A6979" s="1" t="s">
        <v>17931</v>
      </c>
      <c r="B6979" s="1" t="s">
        <v>9225</v>
      </c>
      <c r="C6979" s="8">
        <v>43429</v>
      </c>
      <c r="D6979" s="7">
        <v>43432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17.994</v>
      </c>
      <c r="V6979" s="1">
        <f t="shared" si="109"/>
        <v>119.96</v>
      </c>
      <c r="W6979" s="30">
        <f>Orders[[#This Row],[Profit]]/Orders[[#This Row],[Sales]]</f>
        <v>0.3</v>
      </c>
    </row>
    <row r="6980" spans="1:23" x14ac:dyDescent="0.35">
      <c r="A6980" s="1" t="s">
        <v>17932</v>
      </c>
      <c r="B6980" s="1" t="s">
        <v>9226</v>
      </c>
      <c r="C6980" s="8">
        <v>43794</v>
      </c>
      <c r="D6980" s="7">
        <v>43798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23.946300000000001</v>
      </c>
      <c r="V6980" s="1">
        <f t="shared" si="109"/>
        <v>439.83</v>
      </c>
      <c r="W6980" s="30">
        <f>Orders[[#This Row],[Profit]]/Orders[[#This Row],[Sales]]</f>
        <v>0.49000000000000005</v>
      </c>
    </row>
    <row r="6981" spans="1:23" x14ac:dyDescent="0.35">
      <c r="A6981" s="1" t="s">
        <v>17933</v>
      </c>
      <c r="B6981" s="1" t="s">
        <v>9227</v>
      </c>
      <c r="C6981" s="8">
        <v>43479</v>
      </c>
      <c r="D6981" s="7">
        <v>43484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c r="V6981" s="1">
        <f t="shared" si="109"/>
        <v>774.5</v>
      </c>
      <c r="W6981" s="30">
        <f>Orders[[#This Row],[Profit]]/Orders[[#This Row],[Sales]]</f>
        <v>0.44999999999999996</v>
      </c>
    </row>
    <row r="6982" spans="1:23" x14ac:dyDescent="0.35">
      <c r="A6982" s="1" t="s">
        <v>17934</v>
      </c>
      <c r="B6982" s="1" t="s">
        <v>9228</v>
      </c>
      <c r="C6982" s="8">
        <v>42681</v>
      </c>
      <c r="D6982" s="7">
        <v>42682</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2.8416000000000001</v>
      </c>
      <c r="V6982" s="1">
        <f t="shared" si="109"/>
        <v>23.68</v>
      </c>
      <c r="W6982" s="30">
        <f>Orders[[#This Row],[Profit]]/Orders[[#This Row],[Sales]]</f>
        <v>0.48000000000000004</v>
      </c>
    </row>
    <row r="6983" spans="1:23" x14ac:dyDescent="0.35">
      <c r="A6983" s="1" t="s">
        <v>17935</v>
      </c>
      <c r="B6983" s="1" t="s">
        <v>9228</v>
      </c>
      <c r="C6983" s="8">
        <v>42681</v>
      </c>
      <c r="D6983" s="7">
        <v>42682</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c r="V6983" s="1">
        <f t="shared" si="109"/>
        <v>90.539999999999992</v>
      </c>
      <c r="W6983" s="30">
        <f>Orders[[#This Row],[Profit]]/Orders[[#This Row],[Sales]]</f>
        <v>0.45999999999999996</v>
      </c>
    </row>
    <row r="6984" spans="1:23" x14ac:dyDescent="0.35">
      <c r="A6984" s="1" t="s">
        <v>17936</v>
      </c>
      <c r="B6984" s="1" t="s">
        <v>9229</v>
      </c>
      <c r="C6984" s="8">
        <v>43344</v>
      </c>
      <c r="D6984" s="7">
        <v>43348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c r="V6984" s="1">
        <f t="shared" si="109"/>
        <v>120.5</v>
      </c>
      <c r="W6984" s="30">
        <f>Orders[[#This Row],[Profit]]/Orders[[#This Row],[Sales]]</f>
        <v>0.45999999999999996</v>
      </c>
    </row>
    <row r="6985" spans="1:23" x14ac:dyDescent="0.35">
      <c r="A6985" s="1" t="s">
        <v>17937</v>
      </c>
      <c r="B6985" s="1" t="s">
        <v>9229</v>
      </c>
      <c r="C6985" s="8">
        <v>43344</v>
      </c>
      <c r="D6985" s="7">
        <v>43348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c r="V6985" s="1">
        <f t="shared" si="109"/>
        <v>8.7799999999999994</v>
      </c>
      <c r="W6985" s="30">
        <f>Orders[[#This Row],[Profit]]/Orders[[#This Row],[Sales]]</f>
        <v>0.26</v>
      </c>
    </row>
    <row r="6986" spans="1:23" x14ac:dyDescent="0.35">
      <c r="A6986" s="1" t="s">
        <v>17938</v>
      </c>
      <c r="B6986" s="1" t="s">
        <v>9229</v>
      </c>
      <c r="C6986" s="8">
        <v>43344</v>
      </c>
      <c r="D6986" s="7">
        <v>43348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71.162000000000006</v>
      </c>
      <c r="V6986" s="1">
        <f t="shared" si="109"/>
        <v>1506.96</v>
      </c>
      <c r="W6986" s="30">
        <f>Orders[[#This Row],[Profit]]/Orders[[#This Row],[Sales]]</f>
        <v>0.18888888888888891</v>
      </c>
    </row>
    <row r="6987" spans="1:23" x14ac:dyDescent="0.35">
      <c r="A6987" s="1" t="s">
        <v>17939</v>
      </c>
      <c r="B6987" s="1" t="s">
        <v>9229</v>
      </c>
      <c r="C6987" s="8">
        <v>43344</v>
      </c>
      <c r="D6987" s="7">
        <v>43348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c r="V6987" s="1">
        <f t="shared" si="109"/>
        <v>118.08</v>
      </c>
      <c r="W6987" s="30">
        <f>Orders[[#This Row],[Profit]]/Orders[[#This Row],[Sales]]</f>
        <v>0.49</v>
      </c>
    </row>
    <row r="6988" spans="1:23" x14ac:dyDescent="0.35">
      <c r="A6988" s="1" t="s">
        <v>17940</v>
      </c>
      <c r="B6988" s="1" t="s">
        <v>9229</v>
      </c>
      <c r="C6988" s="8">
        <v>43344</v>
      </c>
      <c r="D6988" s="7">
        <v>43348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c r="V6988" s="1">
        <f t="shared" si="109"/>
        <v>23.92</v>
      </c>
      <c r="W6988" s="30">
        <f>Orders[[#This Row],[Profit]]/Orders[[#This Row],[Sales]]</f>
        <v>0.25</v>
      </c>
    </row>
    <row r="6989" spans="1:23" x14ac:dyDescent="0.35">
      <c r="A6989" s="1" t="s">
        <v>17941</v>
      </c>
      <c r="B6989" s="1" t="s">
        <v>9229</v>
      </c>
      <c r="C6989" s="8">
        <v>43344</v>
      </c>
      <c r="D6989" s="7">
        <v>43348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v>
      </c>
      <c r="S6989" s="1">
        <v>5</v>
      </c>
      <c r="T6989" s="1">
        <v>0</v>
      </c>
      <c r="U6989" s="1">
        <v>12.672000000000001</v>
      </c>
      <c r="V6989" s="1">
        <f t="shared" si="109"/>
        <v>132</v>
      </c>
      <c r="W6989" s="30">
        <f>Orders[[#This Row],[Profit]]/Orders[[#This Row],[Sales]]</f>
        <v>0.48000000000000004</v>
      </c>
    </row>
    <row r="6990" spans="1:23" x14ac:dyDescent="0.35">
      <c r="A6990" s="1" t="s">
        <v>17942</v>
      </c>
      <c r="B6990" s="1" t="s">
        <v>9230</v>
      </c>
      <c r="C6990" s="8">
        <v>43780</v>
      </c>
      <c r="D6990" s="7">
        <v>43785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130.2885</v>
      </c>
      <c r="V6990" s="1">
        <f t="shared" si="109"/>
        <v>5790.5999999999995</v>
      </c>
      <c r="W6990" s="30">
        <f>Orders[[#This Row],[Profit]]/Orders[[#This Row],[Sales]]</f>
        <v>0.11250000000000002</v>
      </c>
    </row>
    <row r="6991" spans="1:23" x14ac:dyDescent="0.35">
      <c r="A6991" s="1" t="s">
        <v>17943</v>
      </c>
      <c r="B6991" s="1" t="s">
        <v>9231</v>
      </c>
      <c r="C6991" s="8">
        <v>43810</v>
      </c>
      <c r="D6991" s="7">
        <v>43812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1.3919999999999999</v>
      </c>
      <c r="S6991" s="1">
        <v>2</v>
      </c>
      <c r="T6991" s="1">
        <v>0.8</v>
      </c>
      <c r="U6991" s="1">
        <v>-3.7584</v>
      </c>
      <c r="V6991" s="1">
        <f t="shared" si="109"/>
        <v>2.7839999999999998</v>
      </c>
      <c r="W6991" s="30">
        <f>Orders[[#This Row],[Profit]]/Orders[[#This Row],[Sales]]</f>
        <v>-2.7</v>
      </c>
    </row>
    <row r="6992" spans="1:23" x14ac:dyDescent="0.35">
      <c r="A6992" s="1" t="s">
        <v>17944</v>
      </c>
      <c r="B6992" s="1" t="s">
        <v>9235</v>
      </c>
      <c r="C6992" s="8">
        <v>43047</v>
      </c>
      <c r="D6992" s="7">
        <v>43052</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18.660599999999999</v>
      </c>
      <c r="V6992" s="1">
        <f t="shared" si="109"/>
        <v>133.29</v>
      </c>
      <c r="W6992" s="30">
        <f>Orders[[#This Row],[Profit]]/Orders[[#This Row],[Sales]]</f>
        <v>0.42</v>
      </c>
    </row>
    <row r="6993" spans="1:23" x14ac:dyDescent="0.35">
      <c r="A6993" s="1" t="s">
        <v>17945</v>
      </c>
      <c r="B6993" s="1" t="s">
        <v>9235</v>
      </c>
      <c r="C6993" s="8">
        <v>43047</v>
      </c>
      <c r="D6993" s="7">
        <v>43052</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v>
      </c>
      <c r="S6993" s="1">
        <v>5</v>
      </c>
      <c r="T6993" s="1">
        <v>0</v>
      </c>
      <c r="U6993" s="1">
        <v>58.811999999999998</v>
      </c>
      <c r="V6993" s="1">
        <f t="shared" si="109"/>
        <v>1131</v>
      </c>
      <c r="W6993" s="30">
        <f>Orders[[#This Row],[Profit]]/Orders[[#This Row],[Sales]]</f>
        <v>0.26</v>
      </c>
    </row>
    <row r="6994" spans="1:23" x14ac:dyDescent="0.35">
      <c r="A6994" s="1" t="s">
        <v>17946</v>
      </c>
      <c r="B6994" s="1" t="s">
        <v>9235</v>
      </c>
      <c r="C6994" s="8">
        <v>43047</v>
      </c>
      <c r="D6994" s="7">
        <v>43052</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c r="V6994" s="1">
        <f t="shared" si="109"/>
        <v>559.62</v>
      </c>
      <c r="W6994" s="30">
        <f>Orders[[#This Row],[Profit]]/Orders[[#This Row],[Sales]]</f>
        <v>0.22000000000000003</v>
      </c>
    </row>
    <row r="6995" spans="1:23" x14ac:dyDescent="0.35">
      <c r="A6995" s="1" t="s">
        <v>17947</v>
      </c>
      <c r="B6995" s="1" t="s">
        <v>9235</v>
      </c>
      <c r="C6995" s="8">
        <v>43047</v>
      </c>
      <c r="D6995" s="7">
        <v>43052</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265.86</v>
      </c>
      <c r="S6995" s="1">
        <v>7</v>
      </c>
      <c r="T6995" s="1">
        <v>0</v>
      </c>
      <c r="U6995" s="1">
        <v>79.757999999999996</v>
      </c>
      <c r="V6995" s="1">
        <f t="shared" si="109"/>
        <v>1861.02</v>
      </c>
      <c r="W6995" s="30">
        <f>Orders[[#This Row],[Profit]]/Orders[[#This Row],[Sales]]</f>
        <v>0.3</v>
      </c>
    </row>
    <row r="6996" spans="1:23" x14ac:dyDescent="0.35">
      <c r="A6996" s="1" t="s">
        <v>17948</v>
      </c>
      <c r="B6996" s="1" t="s">
        <v>9235</v>
      </c>
      <c r="C6996" s="8">
        <v>43047</v>
      </c>
      <c r="D6996" s="7">
        <v>43052</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6.9749999999999996</v>
      </c>
      <c r="V6996" s="1">
        <f t="shared" si="109"/>
        <v>139.5</v>
      </c>
      <c r="W6996" s="30">
        <f>Orders[[#This Row],[Profit]]/Orders[[#This Row],[Sales]]</f>
        <v>0.25</v>
      </c>
    </row>
    <row r="6997" spans="1:23" x14ac:dyDescent="0.35">
      <c r="A6997" s="1" t="s">
        <v>17949</v>
      </c>
      <c r="B6997" s="1" t="s">
        <v>9236</v>
      </c>
      <c r="C6997" s="8">
        <v>43058</v>
      </c>
      <c r="D6997" s="7">
        <v>43065</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c r="V6997" s="1">
        <f t="shared" si="109"/>
        <v>124.32</v>
      </c>
      <c r="W6997" s="30">
        <f>Orders[[#This Row],[Profit]]/Orders[[#This Row],[Sales]]</f>
        <v>0.27</v>
      </c>
    </row>
    <row r="6998" spans="1:23" x14ac:dyDescent="0.35">
      <c r="A6998" s="1" t="s">
        <v>17950</v>
      </c>
      <c r="B6998" s="1" t="s">
        <v>9237</v>
      </c>
      <c r="C6998" s="8">
        <v>43822</v>
      </c>
      <c r="D6998" s="7">
        <v>43824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13.84</v>
      </c>
      <c r="S6998" s="1">
        <v>4</v>
      </c>
      <c r="T6998" s="1">
        <v>0.8</v>
      </c>
      <c r="U6998" s="1">
        <v>-22.143999999999998</v>
      </c>
      <c r="V6998" s="1">
        <f t="shared" si="109"/>
        <v>55.36</v>
      </c>
      <c r="W6998" s="30">
        <f>Orders[[#This Row],[Profit]]/Orders[[#This Row],[Sales]]</f>
        <v>-1.5999999999999999</v>
      </c>
    </row>
    <row r="6999" spans="1:23" x14ac:dyDescent="0.35">
      <c r="A6999" s="1" t="s">
        <v>17951</v>
      </c>
      <c r="B6999" s="1" t="s">
        <v>9237</v>
      </c>
      <c r="C6999" s="8">
        <v>43822</v>
      </c>
      <c r="D6999" s="7">
        <v>43824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63.753599999999999</v>
      </c>
      <c r="V6999" s="1">
        <f t="shared" si="109"/>
        <v>703.48800000000006</v>
      </c>
      <c r="W6999" s="30">
        <f>Orders[[#This Row],[Profit]]/Orders[[#This Row],[Sales]]</f>
        <v>0.36249999999999999</v>
      </c>
    </row>
    <row r="7000" spans="1:23" x14ac:dyDescent="0.35">
      <c r="A7000" s="1" t="s">
        <v>17952</v>
      </c>
      <c r="B7000" s="1" t="s">
        <v>9238</v>
      </c>
      <c r="C7000" s="8">
        <v>43359</v>
      </c>
      <c r="D7000" s="7">
        <v>43365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6.3503999999999996</v>
      </c>
      <c r="V7000" s="1">
        <f t="shared" si="109"/>
        <v>25.92</v>
      </c>
      <c r="W7000" s="30">
        <f>Orders[[#This Row],[Profit]]/Orders[[#This Row],[Sales]]</f>
        <v>0.48999999999999994</v>
      </c>
    </row>
    <row r="7001" spans="1:23" x14ac:dyDescent="0.35">
      <c r="A7001" s="1" t="s">
        <v>17953</v>
      </c>
      <c r="B7001" s="1" t="s">
        <v>9239</v>
      </c>
      <c r="C7001" s="8">
        <v>43611</v>
      </c>
      <c r="D7001" s="7">
        <v>43614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62.531999999999996</v>
      </c>
      <c r="V7001" s="1">
        <f t="shared" si="109"/>
        <v>625.31999999999994</v>
      </c>
      <c r="W7001" s="30">
        <f>Orders[[#This Row],[Profit]]/Orders[[#This Row],[Sales]]</f>
        <v>0.3</v>
      </c>
    </row>
    <row r="7002" spans="1:23" x14ac:dyDescent="0.35">
      <c r="A7002" s="1" t="s">
        <v>17954</v>
      </c>
      <c r="B7002" s="1" t="s">
        <v>9239</v>
      </c>
      <c r="C7002" s="8">
        <v>43611</v>
      </c>
      <c r="D7002" s="7">
        <v>43614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0.77280000000000004</v>
      </c>
      <c r="V7002" s="1">
        <f t="shared" si="109"/>
        <v>51.52</v>
      </c>
      <c r="W7002" s="30">
        <f>Orders[[#This Row],[Profit]]/Orders[[#This Row],[Sales]]</f>
        <v>0.03</v>
      </c>
    </row>
    <row r="7003" spans="1:23" x14ac:dyDescent="0.35">
      <c r="A7003" s="1" t="s">
        <v>12657</v>
      </c>
      <c r="B7003" s="1" t="s">
        <v>9240</v>
      </c>
      <c r="C7003" s="8">
        <v>42824</v>
      </c>
      <c r="D7003" s="7">
        <v>42828</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366.74400000000003</v>
      </c>
      <c r="S7003" s="1">
        <v>4</v>
      </c>
      <c r="T7003" s="1">
        <v>0.3</v>
      </c>
      <c r="U7003" s="1">
        <v>-110.0232</v>
      </c>
      <c r="V7003" s="1">
        <f t="shared" si="109"/>
        <v>1466.9760000000001</v>
      </c>
      <c r="W7003" s="30">
        <f>Orders[[#This Row],[Profit]]/Orders[[#This Row],[Sales]]</f>
        <v>-0.3</v>
      </c>
    </row>
    <row r="7004" spans="1:23" x14ac:dyDescent="0.35">
      <c r="A7004" s="1" t="s">
        <v>17955</v>
      </c>
      <c r="B7004" s="1" t="s">
        <v>9242</v>
      </c>
      <c r="C7004" s="8">
        <v>42601</v>
      </c>
      <c r="D7004" s="7">
        <v>42603</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26.031600000000001</v>
      </c>
      <c r="V7004" s="1">
        <f t="shared" si="109"/>
        <v>2024.68</v>
      </c>
      <c r="W7004" s="30">
        <f>Orders[[#This Row],[Profit]]/Orders[[#This Row],[Sales]]</f>
        <v>0.09</v>
      </c>
    </row>
    <row r="7005" spans="1:23" x14ac:dyDescent="0.35">
      <c r="A7005" s="1" t="s">
        <v>17956</v>
      </c>
      <c r="B7005" s="1" t="s">
        <v>9242</v>
      </c>
      <c r="C7005" s="8">
        <v>42601</v>
      </c>
      <c r="D7005" s="7">
        <v>42603</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22.5732</v>
      </c>
      <c r="V7005" s="1">
        <f t="shared" si="109"/>
        <v>138.91200000000001</v>
      </c>
      <c r="W7005" s="30">
        <f>Orders[[#This Row],[Profit]]/Orders[[#This Row],[Sales]]</f>
        <v>0.32500000000000001</v>
      </c>
    </row>
    <row r="7006" spans="1:23" x14ac:dyDescent="0.35">
      <c r="A7006" s="1" t="s">
        <v>17957</v>
      </c>
      <c r="B7006" s="1" t="s">
        <v>9243</v>
      </c>
      <c r="C7006" s="8">
        <v>42727</v>
      </c>
      <c r="D7006" s="7">
        <v>42732</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5.1840000000000002</v>
      </c>
      <c r="S7006" s="1">
        <v>1</v>
      </c>
      <c r="T7006" s="1">
        <v>0.2</v>
      </c>
      <c r="U7006" s="1">
        <v>1.8144</v>
      </c>
      <c r="V7006" s="1">
        <f t="shared" si="109"/>
        <v>5.1840000000000002</v>
      </c>
      <c r="W7006" s="30">
        <f>Orders[[#This Row],[Profit]]/Orders[[#This Row],[Sales]]</f>
        <v>0.35</v>
      </c>
    </row>
    <row r="7007" spans="1:23" x14ac:dyDescent="0.35">
      <c r="A7007" s="1" t="s">
        <v>17958</v>
      </c>
      <c r="B7007" s="1" t="s">
        <v>9244</v>
      </c>
      <c r="C7007" s="8">
        <v>43040</v>
      </c>
      <c r="D7007" s="7">
        <v>43044</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205.16399999999999</v>
      </c>
      <c r="S7007" s="1">
        <v>2</v>
      </c>
      <c r="T7007" s="1">
        <v>0.1</v>
      </c>
      <c r="U7007" s="1">
        <v>13.6776</v>
      </c>
      <c r="V7007" s="1">
        <f t="shared" si="109"/>
        <v>410.32799999999997</v>
      </c>
      <c r="W7007" s="30">
        <f>Orders[[#This Row],[Profit]]/Orders[[#This Row],[Sales]]</f>
        <v>6.6666666666666666E-2</v>
      </c>
    </row>
    <row r="7008" spans="1:23" x14ac:dyDescent="0.35">
      <c r="A7008" s="1" t="s">
        <v>17959</v>
      </c>
      <c r="B7008" s="1" t="s">
        <v>9245</v>
      </c>
      <c r="C7008" s="8">
        <v>42719</v>
      </c>
      <c r="D7008" s="7">
        <v>42725</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-7.476</v>
      </c>
      <c r="V7008" s="1">
        <f t="shared" si="109"/>
        <v>17.088000000000001</v>
      </c>
      <c r="W7008" s="30">
        <f>Orders[[#This Row],[Profit]]/Orders[[#This Row],[Sales]]</f>
        <v>-0.875</v>
      </c>
    </row>
    <row r="7009" spans="1:23" x14ac:dyDescent="0.35">
      <c r="A7009" s="1" t="s">
        <v>17960</v>
      </c>
      <c r="B7009" s="1" t="s">
        <v>9246</v>
      </c>
      <c r="C7009" s="8">
        <v>42968</v>
      </c>
      <c r="D7009" s="7">
        <v>42972</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12.827999999999999</v>
      </c>
      <c r="S7009" s="1">
        <v>2</v>
      </c>
      <c r="T7009" s="1">
        <v>0.7</v>
      </c>
      <c r="U7009" s="1">
        <v>-8.9795999999999996</v>
      </c>
      <c r="V7009" s="1">
        <f t="shared" si="109"/>
        <v>25.655999999999999</v>
      </c>
      <c r="W7009" s="30">
        <f>Orders[[#This Row],[Profit]]/Orders[[#This Row],[Sales]]</f>
        <v>-0.7</v>
      </c>
    </row>
    <row r="7010" spans="1:23" x14ac:dyDescent="0.35">
      <c r="A7010" s="1" t="s">
        <v>17961</v>
      </c>
      <c r="B7010" s="1" t="s">
        <v>9246</v>
      </c>
      <c r="C7010" s="8">
        <v>42968</v>
      </c>
      <c r="D7010" s="7">
        <v>42972</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-42.747</v>
      </c>
      <c r="V7010" s="1">
        <f t="shared" si="109"/>
        <v>1795.3739999999998</v>
      </c>
      <c r="W7010" s="30">
        <f>Orders[[#This Row],[Profit]]/Orders[[#This Row],[Sales]]</f>
        <v>-7.1428571428571438E-2</v>
      </c>
    </row>
    <row r="7011" spans="1:23" x14ac:dyDescent="0.35">
      <c r="A7011" s="1" t="s">
        <v>17962</v>
      </c>
      <c r="B7011" s="1" t="s">
        <v>9246</v>
      </c>
      <c r="C7011" s="8">
        <v>42968</v>
      </c>
      <c r="D7011" s="7">
        <v>42972</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25.984000000000002</v>
      </c>
      <c r="S7011" s="1">
        <v>1</v>
      </c>
      <c r="T7011" s="1">
        <v>0.2</v>
      </c>
      <c r="U7011" s="1">
        <v>-3.8976000000000002</v>
      </c>
      <c r="V7011" s="1">
        <f t="shared" si="109"/>
        <v>25.984000000000002</v>
      </c>
      <c r="W7011" s="30">
        <f>Orders[[#This Row],[Profit]]/Orders[[#This Row],[Sales]]</f>
        <v>-0.15</v>
      </c>
    </row>
    <row r="7012" spans="1:23" x14ac:dyDescent="0.35">
      <c r="A7012" s="1" t="s">
        <v>17963</v>
      </c>
      <c r="B7012" s="1" t="s">
        <v>9247</v>
      </c>
      <c r="C7012" s="8">
        <v>42513</v>
      </c>
      <c r="D7012" s="7">
        <v>42517</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c r="V7012" s="1">
        <f t="shared" si="109"/>
        <v>89.800000000000011</v>
      </c>
      <c r="W7012" s="30">
        <f>Orders[[#This Row],[Profit]]/Orders[[#This Row],[Sales]]</f>
        <v>0.32499999999999996</v>
      </c>
    </row>
    <row r="7013" spans="1:23" x14ac:dyDescent="0.35">
      <c r="A7013" s="1" t="s">
        <v>17964</v>
      </c>
      <c r="B7013" s="1" t="s">
        <v>9247</v>
      </c>
      <c r="C7013" s="8">
        <v>42513</v>
      </c>
      <c r="D7013" s="7">
        <v>42517</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v>
      </c>
      <c r="V7013" s="1">
        <f t="shared" si="109"/>
        <v>10.08</v>
      </c>
      <c r="W7013" s="30">
        <f>Orders[[#This Row],[Profit]]/Orders[[#This Row],[Sales]]</f>
        <v>0.03</v>
      </c>
    </row>
    <row r="7014" spans="1:23" x14ac:dyDescent="0.35">
      <c r="A7014" s="1" t="s">
        <v>17965</v>
      </c>
      <c r="B7014" s="1" t="s">
        <v>9247</v>
      </c>
      <c r="C7014" s="8">
        <v>42513</v>
      </c>
      <c r="D7014" s="7">
        <v>42517</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c r="V7014" s="1">
        <f t="shared" si="109"/>
        <v>208.16</v>
      </c>
      <c r="W7014" s="30">
        <f>Orders[[#This Row],[Profit]]/Orders[[#This Row],[Sales]]</f>
        <v>0.27</v>
      </c>
    </row>
    <row r="7015" spans="1:23" x14ac:dyDescent="0.35">
      <c r="A7015" s="1" t="s">
        <v>17966</v>
      </c>
      <c r="B7015" s="1" t="s">
        <v>9248</v>
      </c>
      <c r="C7015" s="8">
        <v>43808</v>
      </c>
      <c r="D7015" s="7">
        <v>43810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15.697800000000001</v>
      </c>
      <c r="V7015" s="1">
        <f t="shared" si="109"/>
        <v>444.77100000000002</v>
      </c>
      <c r="W7015" s="30">
        <f>Orders[[#This Row],[Profit]]/Orders[[#This Row],[Sales]]</f>
        <v>0.10588235294117647</v>
      </c>
    </row>
    <row r="7016" spans="1:23" x14ac:dyDescent="0.35">
      <c r="A7016" s="1" t="s">
        <v>17967</v>
      </c>
      <c r="B7016" s="1" t="s">
        <v>9249</v>
      </c>
      <c r="C7016" s="8">
        <v>42440</v>
      </c>
      <c r="D7016" s="7">
        <v>42442</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c r="V7016" s="1">
        <f t="shared" si="109"/>
        <v>440.28</v>
      </c>
      <c r="W7016" s="30">
        <f>Orders[[#This Row],[Profit]]/Orders[[#This Row],[Sales]]</f>
        <v>0.26</v>
      </c>
    </row>
    <row r="7017" spans="1:23" x14ac:dyDescent="0.35">
      <c r="A7017" s="1" t="s">
        <v>17968</v>
      </c>
      <c r="B7017" s="1" t="s">
        <v>9249</v>
      </c>
      <c r="C7017" s="8">
        <v>42440</v>
      </c>
      <c r="D7017" s="7">
        <v>42442</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14.172800000000001</v>
      </c>
      <c r="V7017" s="1">
        <f t="shared" si="109"/>
        <v>65.92</v>
      </c>
      <c r="W7017" s="30">
        <f>Orders[[#This Row],[Profit]]/Orders[[#This Row],[Sales]]</f>
        <v>0.43</v>
      </c>
    </row>
    <row r="7018" spans="1:23" x14ac:dyDescent="0.35">
      <c r="A7018" s="1" t="s">
        <v>17969</v>
      </c>
      <c r="B7018" s="1" t="s">
        <v>9249</v>
      </c>
      <c r="C7018" s="8">
        <v>42440</v>
      </c>
      <c r="D7018" s="7">
        <v>42442</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164.63159999999999</v>
      </c>
      <c r="V7018" s="1">
        <f t="shared" si="109"/>
        <v>1763.91</v>
      </c>
      <c r="W7018" s="30">
        <f>Orders[[#This Row],[Profit]]/Orders[[#This Row],[Sales]]</f>
        <v>0.27999999999999997</v>
      </c>
    </row>
    <row r="7019" spans="1:23" x14ac:dyDescent="0.35">
      <c r="A7019" s="1" t="s">
        <v>17970</v>
      </c>
      <c r="B7019" s="1" t="s">
        <v>9249</v>
      </c>
      <c r="C7019" s="8">
        <v>42440</v>
      </c>
      <c r="D7019" s="7">
        <v>42442</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v>
      </c>
      <c r="S7019" s="1">
        <v>3</v>
      </c>
      <c r="T7019" s="1">
        <v>0</v>
      </c>
      <c r="U7019" s="1">
        <v>7.0217999999999998</v>
      </c>
      <c r="V7019" s="1">
        <f t="shared" si="109"/>
        <v>44.82</v>
      </c>
      <c r="W7019" s="30">
        <f>Orders[[#This Row],[Profit]]/Orders[[#This Row],[Sales]]</f>
        <v>0.47000000000000003</v>
      </c>
    </row>
    <row r="7020" spans="1:23" x14ac:dyDescent="0.35">
      <c r="A7020" s="1" t="s">
        <v>17971</v>
      </c>
      <c r="B7020" s="1" t="s">
        <v>9250</v>
      </c>
      <c r="C7020" s="8">
        <v>43274</v>
      </c>
      <c r="D7020" s="7">
        <v>43278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c r="V7020" s="1">
        <f t="shared" si="109"/>
        <v>180.81</v>
      </c>
      <c r="W7020" s="30">
        <f>Orders[[#This Row],[Profit]]/Orders[[#This Row],[Sales]]</f>
        <v>0.47000000000000003</v>
      </c>
    </row>
    <row r="7021" spans="1:23" x14ac:dyDescent="0.35">
      <c r="A7021" s="1" t="s">
        <v>17972</v>
      </c>
      <c r="B7021" s="1" t="s">
        <v>9251</v>
      </c>
      <c r="C7021" s="8">
        <v>42605</v>
      </c>
      <c r="D7021" s="7">
        <v>42609</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v>
      </c>
      <c r="S7021" s="1">
        <v>3</v>
      </c>
      <c r="T7021" s="1">
        <v>0.2</v>
      </c>
      <c r="U7021" s="1">
        <v>5.4432</v>
      </c>
      <c r="V7021" s="1">
        <f t="shared" si="109"/>
        <v>46.655999999999999</v>
      </c>
      <c r="W7021" s="30">
        <f>Orders[[#This Row],[Profit]]/Orders[[#This Row],[Sales]]</f>
        <v>0.35000000000000003</v>
      </c>
    </row>
    <row r="7022" spans="1:23" x14ac:dyDescent="0.35">
      <c r="A7022" s="1" t="s">
        <v>17973</v>
      </c>
      <c r="B7022" s="1" t="s">
        <v>9251</v>
      </c>
      <c r="C7022" s="8">
        <v>42605</v>
      </c>
      <c r="D7022" s="7">
        <v>42609</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v>
      </c>
      <c r="S7022" s="1">
        <v>1</v>
      </c>
      <c r="T7022" s="1">
        <v>0.2</v>
      </c>
      <c r="U7022" s="1">
        <v>0.51</v>
      </c>
      <c r="V7022" s="1">
        <f t="shared" si="109"/>
        <v>6.8</v>
      </c>
      <c r="W7022" s="30">
        <f>Orders[[#This Row],[Profit]]/Orders[[#This Row],[Sales]]</f>
        <v>7.4999999999999997E-2</v>
      </c>
    </row>
    <row r="7023" spans="1:23" x14ac:dyDescent="0.35">
      <c r="A7023" s="1" t="s">
        <v>17974</v>
      </c>
      <c r="B7023" s="1" t="s">
        <v>9251</v>
      </c>
      <c r="C7023" s="8">
        <v>42605</v>
      </c>
      <c r="D7023" s="7">
        <v>42609</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1.2672000000000001</v>
      </c>
      <c r="V7023" s="1">
        <f t="shared" si="109"/>
        <v>12.672000000000001</v>
      </c>
      <c r="W7023" s="30">
        <f>Orders[[#This Row],[Profit]]/Orders[[#This Row],[Sales]]</f>
        <v>0.3</v>
      </c>
    </row>
    <row r="7024" spans="1:23" x14ac:dyDescent="0.35">
      <c r="A7024" s="1" t="s">
        <v>17975</v>
      </c>
      <c r="B7024" s="1" t="s">
        <v>9251</v>
      </c>
      <c r="C7024" s="8">
        <v>42605</v>
      </c>
      <c r="D7024" s="7">
        <v>42609</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143.63999999999999</v>
      </c>
      <c r="S7024" s="1">
        <v>9</v>
      </c>
      <c r="T7024" s="1">
        <v>0.2</v>
      </c>
      <c r="U7024" s="1">
        <v>10.773</v>
      </c>
      <c r="V7024" s="1">
        <f t="shared" si="109"/>
        <v>1292.7599999999998</v>
      </c>
      <c r="W7024" s="30">
        <f>Orders[[#This Row],[Profit]]/Orders[[#This Row],[Sales]]</f>
        <v>7.5000000000000011E-2</v>
      </c>
    </row>
    <row r="7025" spans="1:23" x14ac:dyDescent="0.35">
      <c r="A7025" s="1" t="s">
        <v>17976</v>
      </c>
      <c r="B7025" s="1" t="s">
        <v>9251</v>
      </c>
      <c r="C7025" s="8">
        <v>42605</v>
      </c>
      <c r="D7025" s="7">
        <v>42609</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31.103999999999999</v>
      </c>
      <c r="S7025" s="1">
        <v>6</v>
      </c>
      <c r="T7025" s="1">
        <v>0.2</v>
      </c>
      <c r="U7025" s="1">
        <v>10.8864</v>
      </c>
      <c r="V7025" s="1">
        <f t="shared" si="109"/>
        <v>186.624</v>
      </c>
      <c r="W7025" s="30">
        <f>Orders[[#This Row],[Profit]]/Orders[[#This Row],[Sales]]</f>
        <v>0.35000000000000003</v>
      </c>
    </row>
    <row r="7026" spans="1:23" x14ac:dyDescent="0.35">
      <c r="A7026" s="1" t="s">
        <v>17977</v>
      </c>
      <c r="B7026" s="1" t="s">
        <v>9251</v>
      </c>
      <c r="C7026" s="8">
        <v>42605</v>
      </c>
      <c r="D7026" s="7">
        <v>42609</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69.704999999999998</v>
      </c>
      <c r="V7026" s="1">
        <f t="shared" si="109"/>
        <v>2007.5040000000001</v>
      </c>
      <c r="W7026" s="30">
        <f>Orders[[#This Row],[Profit]]/Orders[[#This Row],[Sales]]</f>
        <v>0.3125</v>
      </c>
    </row>
    <row r="7027" spans="1:23" x14ac:dyDescent="0.35">
      <c r="A7027" s="1" t="s">
        <v>17978</v>
      </c>
      <c r="B7027" s="1" t="s">
        <v>9254</v>
      </c>
      <c r="C7027" s="8">
        <v>43502</v>
      </c>
      <c r="D7027" s="7">
        <v>43508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227.46</v>
      </c>
      <c r="S7027" s="1">
        <v>6</v>
      </c>
      <c r="T7027" s="1">
        <v>0</v>
      </c>
      <c r="U7027" s="1">
        <v>65.963399999999993</v>
      </c>
      <c r="V7027" s="1">
        <f t="shared" si="109"/>
        <v>1364.76</v>
      </c>
      <c r="W7027" s="30">
        <f>Orders[[#This Row],[Profit]]/Orders[[#This Row],[Sales]]</f>
        <v>0.28999999999999998</v>
      </c>
    </row>
    <row r="7028" spans="1:23" x14ac:dyDescent="0.35">
      <c r="A7028" s="1" t="s">
        <v>17979</v>
      </c>
      <c r="B7028" s="1" t="s">
        <v>9254</v>
      </c>
      <c r="C7028" s="8">
        <v>43502</v>
      </c>
      <c r="D7028" s="7">
        <v>43508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15.606</v>
      </c>
      <c r="V7028" s="1">
        <f t="shared" si="109"/>
        <v>184.96</v>
      </c>
      <c r="W7028" s="30">
        <f>Orders[[#This Row],[Profit]]/Orders[[#This Row],[Sales]]</f>
        <v>0.33749999999999997</v>
      </c>
    </row>
    <row r="7029" spans="1:23" x14ac:dyDescent="0.35">
      <c r="A7029" s="1" t="s">
        <v>17980</v>
      </c>
      <c r="B7029" s="1" t="s">
        <v>9255</v>
      </c>
      <c r="C7029" s="8">
        <v>43494</v>
      </c>
      <c r="D7029" s="7">
        <v>43501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c r="V7029" s="1">
        <f t="shared" si="109"/>
        <v>10.44</v>
      </c>
      <c r="W7029" s="30">
        <f>Orders[[#This Row],[Profit]]/Orders[[#This Row],[Sales]]</f>
        <v>0.45999999999999996</v>
      </c>
    </row>
    <row r="7030" spans="1:23" x14ac:dyDescent="0.35">
      <c r="A7030" s="1" t="s">
        <v>17981</v>
      </c>
      <c r="B7030" s="1" t="s">
        <v>9256</v>
      </c>
      <c r="C7030" s="8">
        <v>43454</v>
      </c>
      <c r="D7030" s="7">
        <v>43457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c r="V7030" s="1">
        <f t="shared" si="109"/>
        <v>169.5</v>
      </c>
      <c r="W7030" s="30">
        <f>Orders[[#This Row],[Profit]]/Orders[[#This Row],[Sales]]</f>
        <v>0.46</v>
      </c>
    </row>
    <row r="7031" spans="1:23" x14ac:dyDescent="0.35">
      <c r="A7031" s="1" t="s">
        <v>17982</v>
      </c>
      <c r="B7031" s="1" t="s">
        <v>9257</v>
      </c>
      <c r="C7031" s="8">
        <v>43415</v>
      </c>
      <c r="D7031" s="7">
        <v>43420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v>
      </c>
      <c r="V7031" s="1">
        <f t="shared" si="109"/>
        <v>84.42</v>
      </c>
      <c r="W7031" s="30">
        <f>Orders[[#This Row],[Profit]]/Orders[[#This Row],[Sales]]</f>
        <v>0.27999999999999997</v>
      </c>
    </row>
    <row r="7032" spans="1:23" x14ac:dyDescent="0.35">
      <c r="A7032" s="1" t="s">
        <v>17983</v>
      </c>
      <c r="B7032" s="1" t="s">
        <v>9257</v>
      </c>
      <c r="C7032" s="8">
        <v>43415</v>
      </c>
      <c r="D7032" s="7">
        <v>43420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6.48</v>
      </c>
      <c r="V7032" s="1">
        <f t="shared" si="109"/>
        <v>72</v>
      </c>
      <c r="W7032" s="30">
        <f>Orders[[#This Row],[Profit]]/Orders[[#This Row],[Sales]]</f>
        <v>0.18000000000000002</v>
      </c>
    </row>
    <row r="7033" spans="1:23" x14ac:dyDescent="0.35">
      <c r="A7033" s="1" t="s">
        <v>17984</v>
      </c>
      <c r="B7033" s="1" t="s">
        <v>9257</v>
      </c>
      <c r="C7033" s="8">
        <v>43415</v>
      </c>
      <c r="D7033" s="7">
        <v>43420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25.093800000000002</v>
      </c>
      <c r="V7033" s="1">
        <f t="shared" si="109"/>
        <v>278.82</v>
      </c>
      <c r="W7033" s="30">
        <f>Orders[[#This Row],[Profit]]/Orders[[#This Row],[Sales]]</f>
        <v>0.27</v>
      </c>
    </row>
    <row r="7034" spans="1:23" x14ac:dyDescent="0.35">
      <c r="A7034" s="1" t="s">
        <v>17985</v>
      </c>
      <c r="B7034" s="1" t="s">
        <v>9257</v>
      </c>
      <c r="C7034" s="8">
        <v>43415</v>
      </c>
      <c r="D7034" s="7">
        <v>43420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245.64599999999999</v>
      </c>
      <c r="S7034" s="1">
        <v>3</v>
      </c>
      <c r="T7034" s="1">
        <v>0.1</v>
      </c>
      <c r="U7034" s="1">
        <v>8.1882000000000001</v>
      </c>
      <c r="V7034" s="1">
        <f t="shared" si="109"/>
        <v>736.93799999999999</v>
      </c>
      <c r="W7034" s="30">
        <f>Orders[[#This Row],[Profit]]/Orders[[#This Row],[Sales]]</f>
        <v>3.3333333333333333E-2</v>
      </c>
    </row>
    <row r="7035" spans="1:23" x14ac:dyDescent="0.35">
      <c r="A7035" s="1" t="s">
        <v>17986</v>
      </c>
      <c r="B7035" s="1" t="s">
        <v>9257</v>
      </c>
      <c r="C7035" s="8">
        <v>43415</v>
      </c>
      <c r="D7035" s="7">
        <v>43420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55.008000000000003</v>
      </c>
      <c r="S7035" s="1">
        <v>3</v>
      </c>
      <c r="T7035" s="1">
        <v>0.2</v>
      </c>
      <c r="U7035" s="1">
        <v>17.190000000000001</v>
      </c>
      <c r="V7035" s="1">
        <f t="shared" si="109"/>
        <v>165.024</v>
      </c>
      <c r="W7035" s="30">
        <f>Orders[[#This Row],[Profit]]/Orders[[#This Row],[Sales]]</f>
        <v>0.3125</v>
      </c>
    </row>
    <row r="7036" spans="1:23" x14ac:dyDescent="0.35">
      <c r="A7036" s="1" t="s">
        <v>17987</v>
      </c>
      <c r="B7036" s="1" t="s">
        <v>9257</v>
      </c>
      <c r="C7036" s="8">
        <v>43415</v>
      </c>
      <c r="D7036" s="7">
        <v>43420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11.4504</v>
      </c>
      <c r="V7036" s="1">
        <f t="shared" si="109"/>
        <v>105.696</v>
      </c>
      <c r="W7036" s="30">
        <f>Orders[[#This Row],[Profit]]/Orders[[#This Row],[Sales]]</f>
        <v>0.32500000000000001</v>
      </c>
    </row>
    <row r="7037" spans="1:23" x14ac:dyDescent="0.35">
      <c r="A7037" s="1" t="s">
        <v>11802</v>
      </c>
      <c r="B7037" s="1" t="s">
        <v>9258</v>
      </c>
      <c r="C7037" s="8">
        <v>43778</v>
      </c>
      <c r="D7037" s="7">
        <v>43782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52.339199999999998</v>
      </c>
      <c r="V7037" s="1">
        <f t="shared" si="109"/>
        <v>1570.1760000000002</v>
      </c>
      <c r="W7037" s="30">
        <f>Orders[[#This Row],[Profit]]/Orders[[#This Row],[Sales]]</f>
        <v>9.9999999999999992E-2</v>
      </c>
    </row>
    <row r="7038" spans="1:23" x14ac:dyDescent="0.35">
      <c r="A7038" s="1" t="s">
        <v>17988</v>
      </c>
      <c r="B7038" s="1" t="s">
        <v>9259</v>
      </c>
      <c r="C7038" s="8">
        <v>42492</v>
      </c>
      <c r="D7038" s="7">
        <v>42494</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479.98399999999998</v>
      </c>
      <c r="S7038" s="1">
        <v>2</v>
      </c>
      <c r="T7038" s="1">
        <v>0.2</v>
      </c>
      <c r="U7038" s="1">
        <v>89.997</v>
      </c>
      <c r="V7038" s="1">
        <f t="shared" si="109"/>
        <v>959.96799999999996</v>
      </c>
      <c r="W7038" s="30">
        <f>Orders[[#This Row],[Profit]]/Orders[[#This Row],[Sales]]</f>
        <v>0.1875</v>
      </c>
    </row>
    <row r="7039" spans="1:23" x14ac:dyDescent="0.35">
      <c r="A7039" s="1" t="s">
        <v>17989</v>
      </c>
      <c r="B7039" s="1" t="s">
        <v>9260</v>
      </c>
      <c r="C7039" s="8">
        <v>43730</v>
      </c>
      <c r="D7039" s="7">
        <v>43735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6.2207999999999997</v>
      </c>
      <c r="V7039" s="1">
        <f t="shared" si="109"/>
        <v>25.92</v>
      </c>
      <c r="W7039" s="30">
        <f>Orders[[#This Row],[Profit]]/Orders[[#This Row],[Sales]]</f>
        <v>0.47999999999999993</v>
      </c>
    </row>
    <row r="7040" spans="1:23" x14ac:dyDescent="0.35">
      <c r="A7040" s="1" t="s">
        <v>17990</v>
      </c>
      <c r="B7040" s="1" t="s">
        <v>9260</v>
      </c>
      <c r="C7040" s="8">
        <v>43730</v>
      </c>
      <c r="D7040" s="7">
        <v>43735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c r="V7040" s="1">
        <f t="shared" si="109"/>
        <v>53.820000000000007</v>
      </c>
      <c r="W7040" s="30">
        <f>Orders[[#This Row],[Profit]]/Orders[[#This Row],[Sales]]</f>
        <v>0.36</v>
      </c>
    </row>
    <row r="7041" spans="1:23" x14ac:dyDescent="0.35">
      <c r="A7041" s="1" t="s">
        <v>17991</v>
      </c>
      <c r="B7041" s="1" t="s">
        <v>9263</v>
      </c>
      <c r="C7041" s="8">
        <v>43816</v>
      </c>
      <c r="D7041" s="7">
        <v>43822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v>
      </c>
      <c r="V7041" s="1">
        <f t="shared" si="109"/>
        <v>333.44</v>
      </c>
      <c r="W7041" s="30">
        <f>Orders[[#This Row],[Profit]]/Orders[[#This Row],[Sales]]</f>
        <v>0.25</v>
      </c>
    </row>
    <row r="7042" spans="1:23" x14ac:dyDescent="0.35">
      <c r="A7042" s="1" t="s">
        <v>17992</v>
      </c>
      <c r="B7042" s="1" t="s">
        <v>9263</v>
      </c>
      <c r="C7042" s="8">
        <v>43816</v>
      </c>
      <c r="D7042" s="7">
        <v>43822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24.815999999999999</v>
      </c>
      <c r="S7042" s="1">
        <v>3</v>
      </c>
      <c r="T7042" s="1">
        <v>0.2</v>
      </c>
      <c r="U7042" s="1">
        <v>8.3754000000000008</v>
      </c>
      <c r="V7042" s="1">
        <f t="shared" ref="V7042:V7105" si="110">PRODUCT(S7042,R7042)</f>
        <v>74.447999999999993</v>
      </c>
      <c r="W7042" s="30">
        <f>Orders[[#This Row],[Profit]]/Orders[[#This Row],[Sales]]</f>
        <v>0.33750000000000002</v>
      </c>
    </row>
    <row r="7043" spans="1:23" x14ac:dyDescent="0.35">
      <c r="A7043" s="1" t="s">
        <v>17993</v>
      </c>
      <c r="B7043" s="1" t="s">
        <v>9263</v>
      </c>
      <c r="C7043" s="8">
        <v>43816</v>
      </c>
      <c r="D7043" s="7">
        <v>43822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c r="V7043" s="1">
        <f t="shared" si="110"/>
        <v>248.72</v>
      </c>
      <c r="W7043" s="30">
        <f>Orders[[#This Row],[Profit]]/Orders[[#This Row],[Sales]]</f>
        <v>0.22</v>
      </c>
    </row>
    <row r="7044" spans="1:23" x14ac:dyDescent="0.35">
      <c r="A7044" s="1" t="s">
        <v>17994</v>
      </c>
      <c r="B7044" s="1" t="s">
        <v>9264</v>
      </c>
      <c r="C7044" s="8">
        <v>43664</v>
      </c>
      <c r="D7044" s="7">
        <v>43669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69.996499999999997</v>
      </c>
      <c r="V7044" s="1">
        <f t="shared" si="110"/>
        <v>2999.8500000000004</v>
      </c>
      <c r="W7044" s="30">
        <f>Orders[[#This Row],[Profit]]/Orders[[#This Row],[Sales]]</f>
        <v>0.11666666666666665</v>
      </c>
    </row>
    <row r="7045" spans="1:23" x14ac:dyDescent="0.35">
      <c r="A7045" s="1" t="s">
        <v>17995</v>
      </c>
      <c r="B7045" s="1" t="s">
        <v>9264</v>
      </c>
      <c r="C7045" s="8">
        <v>43664</v>
      </c>
      <c r="D7045" s="7">
        <v>43669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-14.196</v>
      </c>
      <c r="V7045" s="1">
        <f t="shared" si="110"/>
        <v>794.976</v>
      </c>
      <c r="W7045" s="30">
        <f>Orders[[#This Row],[Profit]]/Orders[[#This Row],[Sales]]</f>
        <v>-7.1428571428571425E-2</v>
      </c>
    </row>
    <row r="7046" spans="1:23" x14ac:dyDescent="0.35">
      <c r="A7046" s="1" t="s">
        <v>17996</v>
      </c>
      <c r="B7046" s="1" t="s">
        <v>9264</v>
      </c>
      <c r="C7046" s="8">
        <v>43664</v>
      </c>
      <c r="D7046" s="7">
        <v>43669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9.1839999999999993</v>
      </c>
      <c r="S7046" s="1">
        <v>2</v>
      </c>
      <c r="T7046" s="1">
        <v>0.2</v>
      </c>
      <c r="U7046" s="1">
        <v>1.1479999999999999</v>
      </c>
      <c r="V7046" s="1">
        <f t="shared" si="110"/>
        <v>18.367999999999999</v>
      </c>
      <c r="W7046" s="30">
        <f>Orders[[#This Row],[Profit]]/Orders[[#This Row],[Sales]]</f>
        <v>0.125</v>
      </c>
    </row>
    <row r="7047" spans="1:23" x14ac:dyDescent="0.35">
      <c r="A7047" s="1" t="s">
        <v>17997</v>
      </c>
      <c r="B7047" s="1" t="s">
        <v>9265</v>
      </c>
      <c r="C7047" s="8">
        <v>43407</v>
      </c>
      <c r="D7047" s="7">
        <v>43413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9.2479999999999993</v>
      </c>
      <c r="S7047" s="1">
        <v>2</v>
      </c>
      <c r="T7047" s="1">
        <v>0.2</v>
      </c>
      <c r="U7047" s="1">
        <v>3.3523999999999998</v>
      </c>
      <c r="V7047" s="1">
        <f t="shared" si="110"/>
        <v>18.495999999999999</v>
      </c>
      <c r="W7047" s="30">
        <f>Orders[[#This Row],[Profit]]/Orders[[#This Row],[Sales]]</f>
        <v>0.36249999999999999</v>
      </c>
    </row>
    <row r="7048" spans="1:23" x14ac:dyDescent="0.35">
      <c r="A7048" s="1" t="s">
        <v>17998</v>
      </c>
      <c r="B7048" s="1" t="s">
        <v>9266</v>
      </c>
      <c r="C7048" s="8">
        <v>42468</v>
      </c>
      <c r="D7048" s="7">
        <v>42472</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2.4897999999999998</v>
      </c>
      <c r="V7048" s="1">
        <f t="shared" si="110"/>
        <v>99.591999999999999</v>
      </c>
      <c r="W7048" s="30">
        <f>Orders[[#This Row],[Profit]]/Orders[[#This Row],[Sales]]</f>
        <v>2.4999999999999998E-2</v>
      </c>
    </row>
    <row r="7049" spans="1:23" x14ac:dyDescent="0.35">
      <c r="A7049" s="1" t="s">
        <v>17999</v>
      </c>
      <c r="B7049" s="1" t="s">
        <v>9266</v>
      </c>
      <c r="C7049" s="8">
        <v>42468</v>
      </c>
      <c r="D7049" s="7">
        <v>42472</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c r="V7049" s="1">
        <f t="shared" si="110"/>
        <v>1599.84</v>
      </c>
      <c r="W7049" s="30">
        <f>Orders[[#This Row],[Profit]]/Orders[[#This Row],[Sales]]</f>
        <v>0.35</v>
      </c>
    </row>
    <row r="7050" spans="1:23" x14ac:dyDescent="0.35">
      <c r="A7050" s="1" t="s">
        <v>18000</v>
      </c>
      <c r="B7050" s="1" t="s">
        <v>9267</v>
      </c>
      <c r="C7050" s="8">
        <v>43326</v>
      </c>
      <c r="D7050" s="7">
        <v>43328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v>
      </c>
      <c r="S7050" s="1">
        <v>3</v>
      </c>
      <c r="T7050" s="1">
        <v>0.2</v>
      </c>
      <c r="U7050" s="1">
        <v>5.4432</v>
      </c>
      <c r="V7050" s="1">
        <f t="shared" si="110"/>
        <v>46.655999999999999</v>
      </c>
      <c r="W7050" s="30">
        <f>Orders[[#This Row],[Profit]]/Orders[[#This Row],[Sales]]</f>
        <v>0.35000000000000003</v>
      </c>
    </row>
    <row r="7051" spans="1:23" x14ac:dyDescent="0.35">
      <c r="A7051" s="1" t="s">
        <v>13846</v>
      </c>
      <c r="B7051" s="1" t="s">
        <v>9268</v>
      </c>
      <c r="C7051" s="8">
        <v>42638</v>
      </c>
      <c r="D7051" s="7">
        <v>42643</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2.3685999999999998</v>
      </c>
      <c r="V7051" s="1">
        <f t="shared" si="110"/>
        <v>29.152000000000001</v>
      </c>
      <c r="W7051" s="30">
        <f>Orders[[#This Row],[Profit]]/Orders[[#This Row],[Sales]]</f>
        <v>0.16249999999999998</v>
      </c>
    </row>
    <row r="7052" spans="1:23" x14ac:dyDescent="0.35">
      <c r="A7052" s="1" t="s">
        <v>18001</v>
      </c>
      <c r="B7052" s="1" t="s">
        <v>9269</v>
      </c>
      <c r="C7052" s="8">
        <v>43445</v>
      </c>
      <c r="D7052" s="7">
        <v>43445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v>
      </c>
      <c r="S7052" s="1">
        <v>5</v>
      </c>
      <c r="T7052" s="1">
        <v>0.2</v>
      </c>
      <c r="U7052" s="1">
        <v>68.12</v>
      </c>
      <c r="V7052" s="1">
        <f t="shared" si="110"/>
        <v>1048</v>
      </c>
      <c r="W7052" s="30">
        <f>Orders[[#This Row],[Profit]]/Orders[[#This Row],[Sales]]</f>
        <v>0.32500000000000001</v>
      </c>
    </row>
    <row r="7053" spans="1:23" x14ac:dyDescent="0.35">
      <c r="A7053" s="1" t="s">
        <v>18002</v>
      </c>
      <c r="B7053" s="1" t="s">
        <v>9269</v>
      </c>
      <c r="C7053" s="8">
        <v>43445</v>
      </c>
      <c r="D7053" s="7">
        <v>43445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6.0632000000000001</v>
      </c>
      <c r="V7053" s="1">
        <f t="shared" si="110"/>
        <v>46.64</v>
      </c>
      <c r="W7053" s="30">
        <f>Orders[[#This Row],[Profit]]/Orders[[#This Row],[Sales]]</f>
        <v>0.26</v>
      </c>
    </row>
    <row r="7054" spans="1:23" x14ac:dyDescent="0.35">
      <c r="A7054" s="1" t="s">
        <v>18003</v>
      </c>
      <c r="B7054" s="1" t="s">
        <v>9269</v>
      </c>
      <c r="C7054" s="8">
        <v>43445</v>
      </c>
      <c r="D7054" s="7">
        <v>43445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13.941000000000001</v>
      </c>
      <c r="V7054" s="1">
        <f t="shared" si="110"/>
        <v>30.98</v>
      </c>
      <c r="W7054" s="30">
        <f>Orders[[#This Row],[Profit]]/Orders[[#This Row],[Sales]]</f>
        <v>0.45</v>
      </c>
    </row>
    <row r="7055" spans="1:23" x14ac:dyDescent="0.35">
      <c r="A7055" s="1" t="s">
        <v>18004</v>
      </c>
      <c r="B7055" s="1" t="s">
        <v>9269</v>
      </c>
      <c r="C7055" s="8">
        <v>43445</v>
      </c>
      <c r="D7055" s="7">
        <v>43445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25.191600000000001</v>
      </c>
      <c r="V7055" s="1">
        <f t="shared" si="110"/>
        <v>479.84</v>
      </c>
      <c r="W7055" s="30">
        <f>Orders[[#This Row],[Profit]]/Orders[[#This Row],[Sales]]</f>
        <v>0.21000000000000002</v>
      </c>
    </row>
    <row r="7056" spans="1:23" x14ac:dyDescent="0.35">
      <c r="A7056" s="1" t="s">
        <v>13406</v>
      </c>
      <c r="B7056" s="1" t="s">
        <v>9269</v>
      </c>
      <c r="C7056" s="8">
        <v>43445</v>
      </c>
      <c r="D7056" s="7">
        <v>43445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v>
      </c>
      <c r="V7056" s="1">
        <f t="shared" si="110"/>
        <v>1819.6000000000001</v>
      </c>
      <c r="W7056" s="30">
        <f>Orders[[#This Row],[Profit]]/Orders[[#This Row],[Sales]]</f>
        <v>-8.7499999999999994E-2</v>
      </c>
    </row>
    <row r="7057" spans="1:23" x14ac:dyDescent="0.35">
      <c r="A7057" s="1" t="s">
        <v>18005</v>
      </c>
      <c r="B7057" s="1" t="s">
        <v>9269</v>
      </c>
      <c r="C7057" s="8">
        <v>43445</v>
      </c>
      <c r="D7057" s="7">
        <v>43445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11.19</v>
      </c>
      <c r="V7057" s="1">
        <f t="shared" si="110"/>
        <v>107.42400000000001</v>
      </c>
      <c r="W7057" s="30">
        <f>Orders[[#This Row],[Profit]]/Orders[[#This Row],[Sales]]</f>
        <v>0.3125</v>
      </c>
    </row>
    <row r="7058" spans="1:23" x14ac:dyDescent="0.35">
      <c r="A7058" s="1" t="s">
        <v>18006</v>
      </c>
      <c r="B7058" s="1" t="s">
        <v>9269</v>
      </c>
      <c r="C7058" s="8">
        <v>43445</v>
      </c>
      <c r="D7058" s="7">
        <v>43445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39.873600000000003</v>
      </c>
      <c r="V7058" s="1">
        <f t="shared" si="110"/>
        <v>1104.192</v>
      </c>
      <c r="W7058" s="30">
        <f>Orders[[#This Row],[Profit]]/Orders[[#This Row],[Sales]]</f>
        <v>0.32500000000000001</v>
      </c>
    </row>
    <row r="7059" spans="1:23" x14ac:dyDescent="0.35">
      <c r="A7059" s="1" t="s">
        <v>18007</v>
      </c>
      <c r="B7059" s="1" t="s">
        <v>9269</v>
      </c>
      <c r="C7059" s="8">
        <v>43445</v>
      </c>
      <c r="D7059" s="7">
        <v>43445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892.13599999999997</v>
      </c>
      <c r="S7059" s="1">
        <v>7</v>
      </c>
      <c r="T7059" s="1">
        <v>0.2</v>
      </c>
      <c r="U7059" s="1">
        <v>111.517</v>
      </c>
      <c r="V7059" s="1">
        <f t="shared" si="110"/>
        <v>6244.9519999999993</v>
      </c>
      <c r="W7059" s="30">
        <f>Orders[[#This Row],[Profit]]/Orders[[#This Row],[Sales]]</f>
        <v>0.125</v>
      </c>
    </row>
    <row r="7060" spans="1:23" x14ac:dyDescent="0.35">
      <c r="A7060" s="1" t="s">
        <v>18008</v>
      </c>
      <c r="B7060" s="1" t="s">
        <v>9269</v>
      </c>
      <c r="C7060" s="8">
        <v>43445</v>
      </c>
      <c r="D7060" s="7">
        <v>43445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2.0087999999999999</v>
      </c>
      <c r="V7060" s="1">
        <f t="shared" si="110"/>
        <v>150.66</v>
      </c>
      <c r="W7060" s="30">
        <f>Orders[[#This Row],[Profit]]/Orders[[#This Row],[Sales]]</f>
        <v>0.04</v>
      </c>
    </row>
    <row r="7061" spans="1:23" x14ac:dyDescent="0.35">
      <c r="A7061" s="1" t="s">
        <v>11596</v>
      </c>
      <c r="B7061" s="1" t="s">
        <v>9269</v>
      </c>
      <c r="C7061" s="8">
        <v>43445</v>
      </c>
      <c r="D7061" s="7">
        <v>43445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24.191800000000001</v>
      </c>
      <c r="V7061" s="1">
        <f t="shared" si="110"/>
        <v>166.84</v>
      </c>
      <c r="W7061" s="30">
        <f>Orders[[#This Row],[Profit]]/Orders[[#This Row],[Sales]]</f>
        <v>0.28999999999999998</v>
      </c>
    </row>
    <row r="7062" spans="1:23" x14ac:dyDescent="0.35">
      <c r="A7062" s="1" t="s">
        <v>18009</v>
      </c>
      <c r="B7062" s="1" t="s">
        <v>9269</v>
      </c>
      <c r="C7062" s="8">
        <v>43445</v>
      </c>
      <c r="D7062" s="7">
        <v>43445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c r="V7062" s="1">
        <f t="shared" si="110"/>
        <v>11.744</v>
      </c>
      <c r="W7062" s="30">
        <f>Orders[[#This Row],[Profit]]/Orders[[#This Row],[Sales]]</f>
        <v>0.36249999999999999</v>
      </c>
    </row>
    <row r="7063" spans="1:23" x14ac:dyDescent="0.35">
      <c r="A7063" s="1" t="s">
        <v>18010</v>
      </c>
      <c r="B7063" s="1" t="s">
        <v>9272</v>
      </c>
      <c r="C7063" s="8">
        <v>42769</v>
      </c>
      <c r="D7063" s="7">
        <v>42771</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4.0986000000000002</v>
      </c>
      <c r="V7063" s="1">
        <f t="shared" si="110"/>
        <v>36.432000000000002</v>
      </c>
      <c r="W7063" s="30">
        <f>Orders[[#This Row],[Profit]]/Orders[[#This Row],[Sales]]</f>
        <v>0.33750000000000002</v>
      </c>
    </row>
    <row r="7064" spans="1:23" x14ac:dyDescent="0.35">
      <c r="A7064" s="1" t="s">
        <v>18011</v>
      </c>
      <c r="B7064" s="1" t="s">
        <v>9273</v>
      </c>
      <c r="C7064" s="8">
        <v>43463</v>
      </c>
      <c r="D7064" s="7">
        <v>43465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c r="V7064" s="1">
        <f t="shared" si="110"/>
        <v>83.376000000000005</v>
      </c>
      <c r="W7064" s="30">
        <f>Orders[[#This Row],[Profit]]/Orders[[#This Row],[Sales]]</f>
        <v>0.375</v>
      </c>
    </row>
    <row r="7065" spans="1:23" x14ac:dyDescent="0.35">
      <c r="A7065" s="1" t="s">
        <v>18012</v>
      </c>
      <c r="B7065" s="1" t="s">
        <v>9274</v>
      </c>
      <c r="C7065" s="8">
        <v>43708</v>
      </c>
      <c r="D7065" s="7">
        <v>43713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0.69840000000000002</v>
      </c>
      <c r="V7065" s="1">
        <f t="shared" si="110"/>
        <v>12.416</v>
      </c>
      <c r="W7065" s="30">
        <f>Orders[[#This Row],[Profit]]/Orders[[#This Row],[Sales]]</f>
        <v>0.1125</v>
      </c>
    </row>
    <row r="7066" spans="1:23" x14ac:dyDescent="0.35">
      <c r="A7066" s="1" t="s">
        <v>18013</v>
      </c>
      <c r="B7066" s="1" t="s">
        <v>9275</v>
      </c>
      <c r="C7066" s="8">
        <v>43500</v>
      </c>
      <c r="D7066" s="7">
        <v>43505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8.4941999999999993</v>
      </c>
      <c r="V7066" s="1">
        <f t="shared" si="110"/>
        <v>98.01</v>
      </c>
      <c r="W7066" s="30">
        <f>Orders[[#This Row],[Profit]]/Orders[[#This Row],[Sales]]</f>
        <v>0.25999999999999995</v>
      </c>
    </row>
    <row r="7067" spans="1:23" x14ac:dyDescent="0.35">
      <c r="A7067" s="1" t="s">
        <v>18014</v>
      </c>
      <c r="B7067" s="1" t="s">
        <v>9276</v>
      </c>
      <c r="C7067" s="8">
        <v>42710</v>
      </c>
      <c r="D7067" s="7">
        <v>42712</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c r="V7067" s="1">
        <f t="shared" si="110"/>
        <v>8829.31</v>
      </c>
      <c r="W7067" s="30">
        <f>Orders[[#This Row],[Profit]]/Orders[[#This Row],[Sales]]</f>
        <v>0.26</v>
      </c>
    </row>
    <row r="7068" spans="1:23" x14ac:dyDescent="0.35">
      <c r="A7068" s="1" t="s">
        <v>18015</v>
      </c>
      <c r="B7068" s="1" t="s">
        <v>9277</v>
      </c>
      <c r="C7068" s="8">
        <v>43250</v>
      </c>
      <c r="D7068" s="7">
        <v>43254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c r="V7068" s="1">
        <f t="shared" si="110"/>
        <v>233.28000000000003</v>
      </c>
      <c r="W7068" s="30">
        <f>Orders[[#This Row],[Profit]]/Orders[[#This Row],[Sales]]</f>
        <v>0.48000000000000004</v>
      </c>
    </row>
    <row r="7069" spans="1:23" x14ac:dyDescent="0.35">
      <c r="A7069" s="1" t="s">
        <v>18016</v>
      </c>
      <c r="B7069" s="1" t="s">
        <v>9278</v>
      </c>
      <c r="C7069" s="8">
        <v>43241</v>
      </c>
      <c r="D7069" s="7">
        <v>43246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1.964</v>
      </c>
      <c r="S7069" s="1">
        <v>2</v>
      </c>
      <c r="T7069" s="1">
        <v>0.8</v>
      </c>
      <c r="U7069" s="1">
        <v>-3.2406000000000001</v>
      </c>
      <c r="V7069" s="1">
        <f t="shared" si="110"/>
        <v>3.9279999999999999</v>
      </c>
      <c r="W7069" s="30">
        <f>Orders[[#This Row],[Profit]]/Orders[[#This Row],[Sales]]</f>
        <v>-1.6500000000000001</v>
      </c>
    </row>
    <row r="7070" spans="1:23" x14ac:dyDescent="0.35">
      <c r="A7070" s="1" t="s">
        <v>18017</v>
      </c>
      <c r="B7070" s="1" t="s">
        <v>9278</v>
      </c>
      <c r="C7070" s="8">
        <v>43241</v>
      </c>
      <c r="D7070" s="7">
        <v>43246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30.995999999999999</v>
      </c>
      <c r="V7070" s="1">
        <f t="shared" si="110"/>
        <v>743.904</v>
      </c>
      <c r="W7070" s="30">
        <f>Orders[[#This Row],[Profit]]/Orders[[#This Row],[Sales]]</f>
        <v>0.37499999999999994</v>
      </c>
    </row>
    <row r="7071" spans="1:23" x14ac:dyDescent="0.35">
      <c r="A7071" s="1" t="s">
        <v>18018</v>
      </c>
      <c r="B7071" s="1" t="s">
        <v>9279</v>
      </c>
      <c r="C7071" s="8">
        <v>42591</v>
      </c>
      <c r="D7071" s="7">
        <v>42596</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c r="V7071" s="1">
        <f t="shared" si="110"/>
        <v>5.98</v>
      </c>
      <c r="W7071" s="30">
        <f>Orders[[#This Row],[Profit]]/Orders[[#This Row],[Sales]]</f>
        <v>0.44999999999999996</v>
      </c>
    </row>
    <row r="7072" spans="1:23" x14ac:dyDescent="0.35">
      <c r="A7072" s="1" t="s">
        <v>18019</v>
      </c>
      <c r="B7072" s="1" t="s">
        <v>9280</v>
      </c>
      <c r="C7072" s="8">
        <v>43348</v>
      </c>
      <c r="D7072" s="7">
        <v>43353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9.2479999999999993</v>
      </c>
      <c r="S7072" s="1">
        <v>2</v>
      </c>
      <c r="T7072" s="1">
        <v>0.2</v>
      </c>
      <c r="U7072" s="1">
        <v>3.3523999999999998</v>
      </c>
      <c r="V7072" s="1">
        <f t="shared" si="110"/>
        <v>18.495999999999999</v>
      </c>
      <c r="W7072" s="30">
        <f>Orders[[#This Row],[Profit]]/Orders[[#This Row],[Sales]]</f>
        <v>0.36249999999999999</v>
      </c>
    </row>
    <row r="7073" spans="1:23" x14ac:dyDescent="0.35">
      <c r="A7073" s="1" t="s">
        <v>18020</v>
      </c>
      <c r="B7073" s="1" t="s">
        <v>9281</v>
      </c>
      <c r="C7073" s="8">
        <v>43304</v>
      </c>
      <c r="D7073" s="7">
        <v>43309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4.4480000000000004</v>
      </c>
      <c r="S7073" s="1">
        <v>2</v>
      </c>
      <c r="T7073" s="1">
        <v>0.2</v>
      </c>
      <c r="U7073" s="1">
        <v>0.33360000000000001</v>
      </c>
      <c r="V7073" s="1">
        <f t="shared" si="110"/>
        <v>8.8960000000000008</v>
      </c>
      <c r="W7073" s="30">
        <f>Orders[[#This Row],[Profit]]/Orders[[#This Row],[Sales]]</f>
        <v>7.4999999999999997E-2</v>
      </c>
    </row>
    <row r="7074" spans="1:23" x14ac:dyDescent="0.35">
      <c r="A7074" s="1" t="s">
        <v>18021</v>
      </c>
      <c r="B7074" s="1" t="s">
        <v>9281</v>
      </c>
      <c r="C7074" s="8">
        <v>43304</v>
      </c>
      <c r="D7074" s="7">
        <v>43309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5.1840000000000002</v>
      </c>
      <c r="S7074" s="1">
        <v>1</v>
      </c>
      <c r="T7074" s="1">
        <v>0.2</v>
      </c>
      <c r="U7074" s="1">
        <v>1.8144</v>
      </c>
      <c r="V7074" s="1">
        <f t="shared" si="110"/>
        <v>5.1840000000000002</v>
      </c>
      <c r="W7074" s="30">
        <f>Orders[[#This Row],[Profit]]/Orders[[#This Row],[Sales]]</f>
        <v>0.35</v>
      </c>
    </row>
    <row r="7075" spans="1:23" x14ac:dyDescent="0.35">
      <c r="A7075" s="1" t="s">
        <v>18022</v>
      </c>
      <c r="B7075" s="1" t="s">
        <v>9281</v>
      </c>
      <c r="C7075" s="8">
        <v>43304</v>
      </c>
      <c r="D7075" s="7">
        <v>43309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15.393000000000001</v>
      </c>
      <c r="V7075" s="1">
        <f t="shared" si="110"/>
        <v>879.59999999999991</v>
      </c>
      <c r="W7075" s="30">
        <f>Orders[[#This Row],[Profit]]/Orders[[#This Row],[Sales]]</f>
        <v>8.7500000000000008E-2</v>
      </c>
    </row>
    <row r="7076" spans="1:23" x14ac:dyDescent="0.35">
      <c r="A7076" s="1" t="s">
        <v>18023</v>
      </c>
      <c r="B7076" s="1" t="s">
        <v>9281</v>
      </c>
      <c r="C7076" s="8">
        <v>43304</v>
      </c>
      <c r="D7076" s="7">
        <v>43309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4.7519999999999998</v>
      </c>
      <c r="S7076" s="1">
        <v>4</v>
      </c>
      <c r="T7076" s="1">
        <v>0.8</v>
      </c>
      <c r="U7076" s="1">
        <v>-8.3160000000000007</v>
      </c>
      <c r="V7076" s="1">
        <f t="shared" si="110"/>
        <v>19.007999999999999</v>
      </c>
      <c r="W7076" s="30">
        <f>Orders[[#This Row],[Profit]]/Orders[[#This Row],[Sales]]</f>
        <v>-1.7500000000000002</v>
      </c>
    </row>
    <row r="7077" spans="1:23" x14ac:dyDescent="0.35">
      <c r="A7077" s="1" t="s">
        <v>18024</v>
      </c>
      <c r="B7077" s="1" t="s">
        <v>9281</v>
      </c>
      <c r="C7077" s="8">
        <v>43304</v>
      </c>
      <c r="D7077" s="7">
        <v>43309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13.343999999999999</v>
      </c>
      <c r="S7077" s="1">
        <v>2</v>
      </c>
      <c r="T7077" s="1">
        <v>0.2</v>
      </c>
      <c r="U7077" s="1">
        <v>1.0007999999999999</v>
      </c>
      <c r="V7077" s="1">
        <f t="shared" si="110"/>
        <v>26.687999999999999</v>
      </c>
      <c r="W7077" s="30">
        <f>Orders[[#This Row],[Profit]]/Orders[[#This Row],[Sales]]</f>
        <v>7.4999999999999997E-2</v>
      </c>
    </row>
    <row r="7078" spans="1:23" x14ac:dyDescent="0.35">
      <c r="A7078" s="1" t="s">
        <v>18025</v>
      </c>
      <c r="B7078" s="1" t="s">
        <v>9282</v>
      </c>
      <c r="C7078" s="8">
        <v>43232</v>
      </c>
      <c r="D7078" s="7">
        <v>43237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v>
      </c>
      <c r="S7078" s="1">
        <v>5</v>
      </c>
      <c r="T7078" s="1">
        <v>0</v>
      </c>
      <c r="U7078" s="1">
        <v>26.901</v>
      </c>
      <c r="V7078" s="1">
        <f t="shared" si="110"/>
        <v>274.5</v>
      </c>
      <c r="W7078" s="30">
        <f>Orders[[#This Row],[Profit]]/Orders[[#This Row],[Sales]]</f>
        <v>0.49</v>
      </c>
    </row>
    <row r="7079" spans="1:23" x14ac:dyDescent="0.35">
      <c r="A7079" s="1" t="s">
        <v>18026</v>
      </c>
      <c r="B7079" s="1" t="s">
        <v>9283</v>
      </c>
      <c r="C7079" s="8">
        <v>43345</v>
      </c>
      <c r="D7079" s="7">
        <v>43349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22.911000000000001</v>
      </c>
      <c r="S7079" s="1">
        <v>7</v>
      </c>
      <c r="T7079" s="1">
        <v>0.7</v>
      </c>
      <c r="U7079" s="1">
        <v>-17.565100000000001</v>
      </c>
      <c r="V7079" s="1">
        <f t="shared" si="110"/>
        <v>160.37700000000001</v>
      </c>
      <c r="W7079" s="30">
        <f>Orders[[#This Row],[Profit]]/Orders[[#This Row],[Sales]]</f>
        <v>-0.76666666666666672</v>
      </c>
    </row>
    <row r="7080" spans="1:23" x14ac:dyDescent="0.35">
      <c r="A7080" s="1" t="s">
        <v>18027</v>
      </c>
      <c r="B7080" s="1" t="s">
        <v>9283</v>
      </c>
      <c r="C7080" s="8">
        <v>43345</v>
      </c>
      <c r="D7080" s="7">
        <v>43349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34.813800000000001</v>
      </c>
      <c r="V7080" s="1">
        <f t="shared" si="110"/>
        <v>2785.1040000000003</v>
      </c>
      <c r="W7080" s="30">
        <f>Orders[[#This Row],[Profit]]/Orders[[#This Row],[Sales]]</f>
        <v>0.11249999999999999</v>
      </c>
    </row>
    <row r="7081" spans="1:23" x14ac:dyDescent="0.35">
      <c r="A7081" s="1" t="s">
        <v>18028</v>
      </c>
      <c r="B7081" s="1" t="s">
        <v>9283</v>
      </c>
      <c r="C7081" s="8">
        <v>43345</v>
      </c>
      <c r="D7081" s="7">
        <v>43349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v>
      </c>
      <c r="S7081" s="1">
        <v>4</v>
      </c>
      <c r="T7081" s="1">
        <v>0.2</v>
      </c>
      <c r="U7081" s="1">
        <v>3.4047999999999998</v>
      </c>
      <c r="V7081" s="1">
        <f t="shared" si="110"/>
        <v>77.823999999999998</v>
      </c>
      <c r="W7081" s="30">
        <f>Orders[[#This Row],[Profit]]/Orders[[#This Row],[Sales]]</f>
        <v>0.17499999999999999</v>
      </c>
    </row>
    <row r="7082" spans="1:23" x14ac:dyDescent="0.35">
      <c r="A7082" s="1" t="s">
        <v>18029</v>
      </c>
      <c r="B7082" s="1" t="s">
        <v>9283</v>
      </c>
      <c r="C7082" s="8">
        <v>43345</v>
      </c>
      <c r="D7082" s="7">
        <v>43349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c r="V7082" s="1">
        <f t="shared" si="110"/>
        <v>1417.5539999999999</v>
      </c>
      <c r="W7082" s="30">
        <f>Orders[[#This Row],[Profit]]/Orders[[#This Row],[Sales]]</f>
        <v>-0.31666666666666665</v>
      </c>
    </row>
    <row r="7083" spans="1:23" x14ac:dyDescent="0.35">
      <c r="A7083" s="1" t="s">
        <v>18030</v>
      </c>
      <c r="B7083" s="1" t="s">
        <v>9283</v>
      </c>
      <c r="C7083" s="8">
        <v>43345</v>
      </c>
      <c r="D7083" s="7">
        <v>43349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v>
      </c>
      <c r="S7083" s="1">
        <v>3</v>
      </c>
      <c r="T7083" s="1">
        <v>0.2</v>
      </c>
      <c r="U7083" s="1">
        <v>303.80399999999997</v>
      </c>
      <c r="V7083" s="1">
        <f t="shared" si="110"/>
        <v>3038.04</v>
      </c>
      <c r="W7083" s="30">
        <f>Orders[[#This Row],[Profit]]/Orders[[#This Row],[Sales]]</f>
        <v>0.3</v>
      </c>
    </row>
    <row r="7084" spans="1:23" x14ac:dyDescent="0.35">
      <c r="A7084" s="1" t="s">
        <v>18031</v>
      </c>
      <c r="B7084" s="1" t="s">
        <v>9283</v>
      </c>
      <c r="C7084" s="8">
        <v>43345</v>
      </c>
      <c r="D7084" s="7">
        <v>43349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v>
      </c>
      <c r="S7084" s="1">
        <v>5</v>
      </c>
      <c r="T7084" s="1">
        <v>0.7</v>
      </c>
      <c r="U7084" s="1">
        <v>-12.628</v>
      </c>
      <c r="V7084" s="1">
        <f t="shared" si="110"/>
        <v>86.1</v>
      </c>
      <c r="W7084" s="30">
        <f>Orders[[#This Row],[Profit]]/Orders[[#This Row],[Sales]]</f>
        <v>-0.73333333333333339</v>
      </c>
    </row>
    <row r="7085" spans="1:23" x14ac:dyDescent="0.35">
      <c r="A7085" s="1" t="s">
        <v>18032</v>
      </c>
      <c r="B7085" s="1" t="s">
        <v>9284</v>
      </c>
      <c r="C7085" s="8">
        <v>43667</v>
      </c>
      <c r="D7085" s="7">
        <v>43671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c r="V7085" s="1">
        <f t="shared" si="110"/>
        <v>7.04</v>
      </c>
      <c r="W7085" s="30">
        <f>Orders[[#This Row],[Profit]]/Orders[[#This Row],[Sales]]</f>
        <v>0.48</v>
      </c>
    </row>
    <row r="7086" spans="1:23" x14ac:dyDescent="0.35">
      <c r="A7086" s="1" t="s">
        <v>18033</v>
      </c>
      <c r="B7086" s="1" t="s">
        <v>9284</v>
      </c>
      <c r="C7086" s="8">
        <v>43667</v>
      </c>
      <c r="D7086" s="7">
        <v>43671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v>
      </c>
      <c r="S7086" s="1">
        <v>9</v>
      </c>
      <c r="T7086" s="1">
        <v>0.2</v>
      </c>
      <c r="U7086" s="1">
        <v>121.9644</v>
      </c>
      <c r="V7086" s="1">
        <f t="shared" si="110"/>
        <v>14635.727999999999</v>
      </c>
      <c r="W7086" s="30">
        <f>Orders[[#This Row],[Profit]]/Orders[[#This Row],[Sales]]</f>
        <v>7.4999999999999997E-2</v>
      </c>
    </row>
    <row r="7087" spans="1:23" x14ac:dyDescent="0.35">
      <c r="A7087" s="1" t="s">
        <v>18034</v>
      </c>
      <c r="B7087" s="1" t="s">
        <v>9285</v>
      </c>
      <c r="C7087" s="8">
        <v>43733</v>
      </c>
      <c r="D7087" s="7">
        <v>43736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8.5950000000000006</v>
      </c>
      <c r="S7087" s="1">
        <v>5</v>
      </c>
      <c r="T7087" s="1">
        <v>0.7</v>
      </c>
      <c r="U7087" s="1">
        <v>-6.3029999999999999</v>
      </c>
      <c r="V7087" s="1">
        <f t="shared" si="110"/>
        <v>42.975000000000001</v>
      </c>
      <c r="W7087" s="30">
        <f>Orders[[#This Row],[Profit]]/Orders[[#This Row],[Sales]]</f>
        <v>-0.73333333333333328</v>
      </c>
    </row>
    <row r="7088" spans="1:23" x14ac:dyDescent="0.35">
      <c r="A7088" s="1" t="s">
        <v>18035</v>
      </c>
      <c r="B7088" s="1" t="s">
        <v>9285</v>
      </c>
      <c r="C7088" s="8">
        <v>43733</v>
      </c>
      <c r="D7088" s="7">
        <v>43736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190.89599999999999</v>
      </c>
      <c r="S7088" s="1">
        <v>2</v>
      </c>
      <c r="T7088" s="1">
        <v>0.2</v>
      </c>
      <c r="U7088" s="1">
        <v>-42.951599999999999</v>
      </c>
      <c r="V7088" s="1">
        <f t="shared" si="110"/>
        <v>381.79199999999997</v>
      </c>
      <c r="W7088" s="30">
        <f>Orders[[#This Row],[Profit]]/Orders[[#This Row],[Sales]]</f>
        <v>-0.22500000000000001</v>
      </c>
    </row>
    <row r="7089" spans="1:23" x14ac:dyDescent="0.35">
      <c r="A7089" s="1" t="s">
        <v>18036</v>
      </c>
      <c r="B7089" s="1" t="s">
        <v>9286</v>
      </c>
      <c r="C7089" s="8">
        <v>43680</v>
      </c>
      <c r="D7089" s="7">
        <v>43683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23.968800000000002</v>
      </c>
      <c r="V7089" s="1">
        <f t="shared" si="110"/>
        <v>299.61</v>
      </c>
      <c r="W7089" s="30">
        <f>Orders[[#This Row],[Profit]]/Orders[[#This Row],[Sales]]</f>
        <v>0.24000000000000002</v>
      </c>
    </row>
    <row r="7090" spans="1:23" x14ac:dyDescent="0.35">
      <c r="A7090" s="1" t="s">
        <v>18037</v>
      </c>
      <c r="B7090" s="1" t="s">
        <v>9287</v>
      </c>
      <c r="C7090" s="8">
        <v>43033</v>
      </c>
      <c r="D7090" s="7">
        <v>43035</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23.808</v>
      </c>
      <c r="V7090" s="1">
        <f t="shared" si="110"/>
        <v>317.44</v>
      </c>
      <c r="W7090" s="30">
        <f>Orders[[#This Row],[Profit]]/Orders[[#This Row],[Sales]]</f>
        <v>0.3</v>
      </c>
    </row>
    <row r="7091" spans="1:23" x14ac:dyDescent="0.35">
      <c r="A7091" s="1" t="s">
        <v>11138</v>
      </c>
      <c r="B7091" s="1" t="s">
        <v>9288</v>
      </c>
      <c r="C7091" s="8">
        <v>43631</v>
      </c>
      <c r="D7091" s="7">
        <v>43635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7.4974999999999996</v>
      </c>
      <c r="V7091" s="1">
        <f t="shared" si="110"/>
        <v>119.96</v>
      </c>
      <c r="W7091" s="30">
        <f>Orders[[#This Row],[Profit]]/Orders[[#This Row],[Sales]]</f>
        <v>6.25E-2</v>
      </c>
    </row>
    <row r="7092" spans="1:23" x14ac:dyDescent="0.35">
      <c r="A7092" s="1" t="s">
        <v>18038</v>
      </c>
      <c r="B7092" s="1" t="s">
        <v>9289</v>
      </c>
      <c r="C7092" s="8">
        <v>42744</v>
      </c>
      <c r="D7092" s="7">
        <v>42748</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49.970399999999998</v>
      </c>
      <c r="V7092" s="1">
        <f t="shared" si="110"/>
        <v>318.95999999999998</v>
      </c>
      <c r="W7092" s="30">
        <f>Orders[[#This Row],[Profit]]/Orders[[#This Row],[Sales]]</f>
        <v>0.47000000000000003</v>
      </c>
    </row>
    <row r="7093" spans="1:23" x14ac:dyDescent="0.35">
      <c r="A7093" s="1" t="s">
        <v>18039</v>
      </c>
      <c r="B7093" s="1" t="s">
        <v>9289</v>
      </c>
      <c r="C7093" s="8">
        <v>42744</v>
      </c>
      <c r="D7093" s="7">
        <v>42748</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45.763199999999998</v>
      </c>
      <c r="V7093" s="1">
        <f t="shared" si="110"/>
        <v>490.32</v>
      </c>
      <c r="W7093" s="30">
        <f>Orders[[#This Row],[Profit]]/Orders[[#This Row],[Sales]]</f>
        <v>0.27999999999999997</v>
      </c>
    </row>
    <row r="7094" spans="1:23" x14ac:dyDescent="0.35">
      <c r="A7094" s="1" t="s">
        <v>18040</v>
      </c>
      <c r="B7094" s="1" t="s">
        <v>9289</v>
      </c>
      <c r="C7094" s="8">
        <v>42744</v>
      </c>
      <c r="D7094" s="7">
        <v>42748</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c r="V7094" s="1">
        <f t="shared" si="110"/>
        <v>85.52</v>
      </c>
      <c r="W7094" s="30">
        <f>Orders[[#This Row],[Profit]]/Orders[[#This Row],[Sales]]</f>
        <v>0.26</v>
      </c>
    </row>
    <row r="7095" spans="1:23" x14ac:dyDescent="0.35">
      <c r="A7095" s="1" t="s">
        <v>18041</v>
      </c>
      <c r="B7095" s="1" t="s">
        <v>9289</v>
      </c>
      <c r="C7095" s="8">
        <v>42744</v>
      </c>
      <c r="D7095" s="7">
        <v>42748</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v>
      </c>
      <c r="S7095" s="1">
        <v>5</v>
      </c>
      <c r="T7095" s="1">
        <v>0</v>
      </c>
      <c r="U7095" s="1">
        <v>24.2285</v>
      </c>
      <c r="V7095" s="1">
        <f t="shared" si="110"/>
        <v>257.75</v>
      </c>
      <c r="W7095" s="30">
        <f>Orders[[#This Row],[Profit]]/Orders[[#This Row],[Sales]]</f>
        <v>0.47000000000000003</v>
      </c>
    </row>
    <row r="7096" spans="1:23" x14ac:dyDescent="0.35">
      <c r="A7096" s="1" t="s">
        <v>18042</v>
      </c>
      <c r="B7096" s="1" t="s">
        <v>9290</v>
      </c>
      <c r="C7096" s="8">
        <v>42775</v>
      </c>
      <c r="D7096" s="7">
        <v>42779</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89.991</v>
      </c>
      <c r="V7096" s="1">
        <f t="shared" si="110"/>
        <v>2879.712</v>
      </c>
      <c r="W7096" s="30">
        <f>Orders[[#This Row],[Profit]]/Orders[[#This Row],[Sales]]</f>
        <v>0.1875</v>
      </c>
    </row>
    <row r="7097" spans="1:23" x14ac:dyDescent="0.35">
      <c r="A7097" s="1" t="s">
        <v>18043</v>
      </c>
      <c r="B7097" s="1" t="s">
        <v>9291</v>
      </c>
      <c r="C7097" s="8">
        <v>43331</v>
      </c>
      <c r="D7097" s="7">
        <v>43332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55.008000000000003</v>
      </c>
      <c r="V7097" s="1">
        <f t="shared" si="110"/>
        <v>880.12799999999993</v>
      </c>
      <c r="W7097" s="30">
        <f>Orders[[#This Row],[Profit]]/Orders[[#This Row],[Sales]]</f>
        <v>0.37500000000000006</v>
      </c>
    </row>
    <row r="7098" spans="1:23" x14ac:dyDescent="0.35">
      <c r="A7098" s="1" t="s">
        <v>18044</v>
      </c>
      <c r="B7098" s="1" t="s">
        <v>9291</v>
      </c>
      <c r="C7098" s="8">
        <v>43331</v>
      </c>
      <c r="D7098" s="7">
        <v>43332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276.78399999999999</v>
      </c>
      <c r="S7098" s="1">
        <v>2</v>
      </c>
      <c r="T7098" s="1">
        <v>0.2</v>
      </c>
      <c r="U7098" s="1">
        <v>89.954800000000006</v>
      </c>
      <c r="V7098" s="1">
        <f t="shared" si="110"/>
        <v>553.56799999999998</v>
      </c>
      <c r="W7098" s="30">
        <f>Orders[[#This Row],[Profit]]/Orders[[#This Row],[Sales]]</f>
        <v>0.32500000000000001</v>
      </c>
    </row>
    <row r="7099" spans="1:23" x14ac:dyDescent="0.35">
      <c r="A7099" s="1" t="s">
        <v>18045</v>
      </c>
      <c r="B7099" s="1" t="s">
        <v>9291</v>
      </c>
      <c r="C7099" s="8">
        <v>43331</v>
      </c>
      <c r="D7099" s="7">
        <v>43332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9.1784999999999997</v>
      </c>
      <c r="V7099" s="1">
        <f t="shared" si="110"/>
        <v>126.6</v>
      </c>
      <c r="W7099" s="30">
        <f>Orders[[#This Row],[Profit]]/Orders[[#This Row],[Sales]]</f>
        <v>0.36249999999999999</v>
      </c>
    </row>
    <row r="7100" spans="1:23" x14ac:dyDescent="0.35">
      <c r="A7100" s="1" t="s">
        <v>18046</v>
      </c>
      <c r="B7100" s="1" t="s">
        <v>9292</v>
      </c>
      <c r="C7100" s="8">
        <v>43775</v>
      </c>
      <c r="D7100" s="7">
        <v>43779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149.91120000000001</v>
      </c>
      <c r="V7100" s="1">
        <f t="shared" si="110"/>
        <v>2870.64</v>
      </c>
      <c r="W7100" s="30">
        <f>Orders[[#This Row],[Profit]]/Orders[[#This Row],[Sales]]</f>
        <v>0.47000000000000003</v>
      </c>
    </row>
    <row r="7101" spans="1:23" x14ac:dyDescent="0.35">
      <c r="A7101" s="1" t="s">
        <v>18047</v>
      </c>
      <c r="B7101" s="1" t="s">
        <v>9293</v>
      </c>
      <c r="C7101" s="8">
        <v>43095</v>
      </c>
      <c r="D7101" s="7">
        <v>43099</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99.940799999999996</v>
      </c>
      <c r="V7101" s="1">
        <f t="shared" si="110"/>
        <v>1275.8399999999999</v>
      </c>
      <c r="W7101" s="30">
        <f>Orders[[#This Row],[Profit]]/Orders[[#This Row],[Sales]]</f>
        <v>0.47000000000000003</v>
      </c>
    </row>
    <row r="7102" spans="1:23" x14ac:dyDescent="0.35">
      <c r="A7102" s="1" t="s">
        <v>18048</v>
      </c>
      <c r="B7102" s="1" t="s">
        <v>9294</v>
      </c>
      <c r="C7102" s="8">
        <v>42697</v>
      </c>
      <c r="D7102" s="7">
        <v>42702</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8.8019999999999996</v>
      </c>
      <c r="V7102" s="1">
        <f t="shared" si="110"/>
        <v>70.415999999999997</v>
      </c>
      <c r="W7102" s="30">
        <f>Orders[[#This Row],[Profit]]/Orders[[#This Row],[Sales]]</f>
        <v>0.37499999999999994</v>
      </c>
    </row>
    <row r="7103" spans="1:23" x14ac:dyDescent="0.35">
      <c r="A7103" s="1" t="s">
        <v>18049</v>
      </c>
      <c r="B7103" s="1" t="s">
        <v>9295</v>
      </c>
      <c r="C7103" s="8">
        <v>43313</v>
      </c>
      <c r="D7103" s="7">
        <v>43317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6.6311999999999998</v>
      </c>
      <c r="V7103" s="1">
        <f t="shared" si="110"/>
        <v>39.295999999999999</v>
      </c>
      <c r="W7103" s="30">
        <f>Orders[[#This Row],[Profit]]/Orders[[#This Row],[Sales]]</f>
        <v>0.33749999999999997</v>
      </c>
    </row>
    <row r="7104" spans="1:23" x14ac:dyDescent="0.35">
      <c r="A7104" s="1" t="s">
        <v>18050</v>
      </c>
      <c r="B7104" s="1" t="s">
        <v>9296</v>
      </c>
      <c r="C7104" s="8">
        <v>42634</v>
      </c>
      <c r="D7104" s="7">
        <v>42637</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v>
      </c>
      <c r="S7104" s="1">
        <v>3</v>
      </c>
      <c r="T7104" s="1">
        <v>0.7</v>
      </c>
      <c r="U7104" s="1">
        <v>-5.0369999999999999</v>
      </c>
      <c r="V7104" s="1">
        <f t="shared" si="110"/>
        <v>19.71</v>
      </c>
      <c r="W7104" s="30">
        <f>Orders[[#This Row],[Profit]]/Orders[[#This Row],[Sales]]</f>
        <v>-0.76666666666666661</v>
      </c>
    </row>
    <row r="7105" spans="1:23" x14ac:dyDescent="0.35">
      <c r="A7105" s="1" t="s">
        <v>18051</v>
      </c>
      <c r="B7105" s="1" t="s">
        <v>9297</v>
      </c>
      <c r="C7105" s="8">
        <v>43712</v>
      </c>
      <c r="D7105" s="7">
        <v>43716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105.27500000000001</v>
      </c>
      <c r="V7105" s="1">
        <f t="shared" si="110"/>
        <v>842.2</v>
      </c>
      <c r="W7105" s="30">
        <f>Orders[[#This Row],[Profit]]/Orders[[#This Row],[Sales]]</f>
        <v>0.25</v>
      </c>
    </row>
    <row r="7106" spans="1:23" x14ac:dyDescent="0.35">
      <c r="A7106" s="1" t="s">
        <v>18052</v>
      </c>
      <c r="B7106" s="1" t="s">
        <v>9298</v>
      </c>
      <c r="C7106" s="8">
        <v>43635</v>
      </c>
      <c r="D7106" s="7">
        <v>43637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760.11599999999999</v>
      </c>
      <c r="S7106" s="1">
        <v>6</v>
      </c>
      <c r="T7106" s="1">
        <v>0.3</v>
      </c>
      <c r="U7106" s="1">
        <v>-43.435200000000002</v>
      </c>
      <c r="V7106" s="1">
        <f t="shared" ref="V7106:V7169" si="111">PRODUCT(S7106,R7106)</f>
        <v>4560.6959999999999</v>
      </c>
      <c r="W7106" s="30">
        <f>Orders[[#This Row],[Profit]]/Orders[[#This Row],[Sales]]</f>
        <v>-5.7142857142857148E-2</v>
      </c>
    </row>
    <row r="7107" spans="1:23" x14ac:dyDescent="0.35">
      <c r="A7107" s="1" t="s">
        <v>18053</v>
      </c>
      <c r="B7107" s="1" t="s">
        <v>9298</v>
      </c>
      <c r="C7107" s="8">
        <v>43635</v>
      </c>
      <c r="D7107" s="7">
        <v>43637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38.783999999999999</v>
      </c>
      <c r="S7107" s="1">
        <v>3</v>
      </c>
      <c r="T7107" s="1">
        <v>0.2</v>
      </c>
      <c r="U7107" s="1">
        <v>7.2720000000000002</v>
      </c>
      <c r="V7107" s="1">
        <f t="shared" si="111"/>
        <v>116.352</v>
      </c>
      <c r="W7107" s="30">
        <f>Orders[[#This Row],[Profit]]/Orders[[#This Row],[Sales]]</f>
        <v>0.1875</v>
      </c>
    </row>
    <row r="7108" spans="1:23" x14ac:dyDescent="0.35">
      <c r="A7108" s="1" t="s">
        <v>18054</v>
      </c>
      <c r="B7108" s="1" t="s">
        <v>9298</v>
      </c>
      <c r="C7108" s="8">
        <v>43635</v>
      </c>
      <c r="D7108" s="7">
        <v>43637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122.328</v>
      </c>
      <c r="S7108" s="1">
        <v>9</v>
      </c>
      <c r="T7108" s="1">
        <v>0.2</v>
      </c>
      <c r="U7108" s="1">
        <v>1.5290999999999999</v>
      </c>
      <c r="V7108" s="1">
        <f t="shared" si="111"/>
        <v>1100.952</v>
      </c>
      <c r="W7108" s="30">
        <f>Orders[[#This Row],[Profit]]/Orders[[#This Row],[Sales]]</f>
        <v>1.2499999999999999E-2</v>
      </c>
    </row>
    <row r="7109" spans="1:23" x14ac:dyDescent="0.35">
      <c r="A7109" s="1" t="s">
        <v>18055</v>
      </c>
      <c r="B7109" s="1" t="s">
        <v>9299</v>
      </c>
      <c r="C7109" s="8">
        <v>43209</v>
      </c>
      <c r="D7109" s="7">
        <v>43216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0.77939999999999998</v>
      </c>
      <c r="V7109" s="1">
        <f t="shared" si="111"/>
        <v>51.96</v>
      </c>
      <c r="W7109" s="30">
        <f>Orders[[#This Row],[Profit]]/Orders[[#This Row],[Sales]]</f>
        <v>0.03</v>
      </c>
    </row>
    <row r="7110" spans="1:23" x14ac:dyDescent="0.35">
      <c r="A7110" s="1" t="s">
        <v>11242</v>
      </c>
      <c r="B7110" s="1" t="s">
        <v>9299</v>
      </c>
      <c r="C7110" s="8">
        <v>43209</v>
      </c>
      <c r="D7110" s="7">
        <v>43216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1.476</v>
      </c>
      <c r="V7110" s="1">
        <f t="shared" si="111"/>
        <v>6.56</v>
      </c>
      <c r="W7110" s="30">
        <f>Orders[[#This Row],[Profit]]/Orders[[#This Row],[Sales]]</f>
        <v>0.45</v>
      </c>
    </row>
    <row r="7111" spans="1:23" x14ac:dyDescent="0.35">
      <c r="A7111" s="1" t="s">
        <v>18056</v>
      </c>
      <c r="B7111" s="1" t="s">
        <v>9299</v>
      </c>
      <c r="C7111" s="8">
        <v>43209</v>
      </c>
      <c r="D7111" s="7">
        <v>43216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v>
      </c>
      <c r="V7111" s="1">
        <f t="shared" si="111"/>
        <v>1839.52</v>
      </c>
      <c r="W7111" s="30">
        <f>Orders[[#This Row],[Profit]]/Orders[[#This Row],[Sales]]</f>
        <v>3.0000000000000002E-2</v>
      </c>
    </row>
    <row r="7112" spans="1:23" x14ac:dyDescent="0.35">
      <c r="A7112" s="1" t="s">
        <v>18057</v>
      </c>
      <c r="B7112" s="1" t="s">
        <v>9299</v>
      </c>
      <c r="C7112" s="8">
        <v>43209</v>
      </c>
      <c r="D7112" s="7">
        <v>43216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2.2504</v>
      </c>
      <c r="V7112" s="1">
        <f t="shared" si="111"/>
        <v>15.52</v>
      </c>
      <c r="W7112" s="30">
        <f>Orders[[#This Row],[Profit]]/Orders[[#This Row],[Sales]]</f>
        <v>0.28999999999999998</v>
      </c>
    </row>
    <row r="7113" spans="1:23" x14ac:dyDescent="0.35">
      <c r="A7113" s="1" t="s">
        <v>18058</v>
      </c>
      <c r="B7113" s="1" t="s">
        <v>9299</v>
      </c>
      <c r="C7113" s="8">
        <v>43209</v>
      </c>
      <c r="D7113" s="7">
        <v>43216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17.989999999999998</v>
      </c>
      <c r="V7113" s="1">
        <f t="shared" si="111"/>
        <v>143.91999999999999</v>
      </c>
      <c r="W7113" s="30">
        <f>Orders[[#This Row],[Profit]]/Orders[[#This Row],[Sales]]</f>
        <v>0.25</v>
      </c>
    </row>
    <row r="7114" spans="1:23" x14ac:dyDescent="0.35">
      <c r="A7114" s="1" t="s">
        <v>18059</v>
      </c>
      <c r="B7114" s="1" t="s">
        <v>9299</v>
      </c>
      <c r="C7114" s="8">
        <v>43209</v>
      </c>
      <c r="D7114" s="7">
        <v>43216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v>
      </c>
      <c r="S7114" s="1">
        <v>5</v>
      </c>
      <c r="T7114" s="1">
        <v>0</v>
      </c>
      <c r="U7114" s="1">
        <v>15.372</v>
      </c>
      <c r="V7114" s="1">
        <f t="shared" si="111"/>
        <v>274.5</v>
      </c>
      <c r="W7114" s="30">
        <f>Orders[[#This Row],[Profit]]/Orders[[#This Row],[Sales]]</f>
        <v>0.28000000000000003</v>
      </c>
    </row>
    <row r="7115" spans="1:23" x14ac:dyDescent="0.35">
      <c r="A7115" s="1" t="s">
        <v>18060</v>
      </c>
      <c r="B7115" s="1" t="s">
        <v>9299</v>
      </c>
      <c r="C7115" s="8">
        <v>43209</v>
      </c>
      <c r="D7115" s="7">
        <v>43216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3.2480000000000002</v>
      </c>
      <c r="V7115" s="1">
        <f t="shared" si="111"/>
        <v>18.559999999999999</v>
      </c>
      <c r="W7115" s="30">
        <f>Orders[[#This Row],[Profit]]/Orders[[#This Row],[Sales]]</f>
        <v>0.35000000000000003</v>
      </c>
    </row>
    <row r="7116" spans="1:23" x14ac:dyDescent="0.35">
      <c r="A7116" s="1" t="s">
        <v>18061</v>
      </c>
      <c r="B7116" s="1" t="s">
        <v>9300</v>
      </c>
      <c r="C7116" s="8">
        <v>43225</v>
      </c>
      <c r="D7116" s="7">
        <v>43226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c r="V7116" s="1">
        <f t="shared" si="111"/>
        <v>10115.280000000001</v>
      </c>
      <c r="W7116" s="30">
        <f>Orders[[#This Row],[Profit]]/Orders[[#This Row],[Sales]]</f>
        <v>0.19</v>
      </c>
    </row>
    <row r="7117" spans="1:23" x14ac:dyDescent="0.35">
      <c r="A7117" s="1" t="s">
        <v>18062</v>
      </c>
      <c r="B7117" s="1" t="s">
        <v>9300</v>
      </c>
      <c r="C7117" s="8">
        <v>43225</v>
      </c>
      <c r="D7117" s="7">
        <v>43226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5.7279999999999998</v>
      </c>
      <c r="S7117" s="1">
        <v>2</v>
      </c>
      <c r="T7117" s="1">
        <v>0.2</v>
      </c>
      <c r="U7117" s="1">
        <v>2.0047999999999999</v>
      </c>
      <c r="V7117" s="1">
        <f t="shared" si="111"/>
        <v>11.456</v>
      </c>
      <c r="W7117" s="30">
        <f>Orders[[#This Row],[Profit]]/Orders[[#This Row],[Sales]]</f>
        <v>0.35</v>
      </c>
    </row>
    <row r="7118" spans="1:23" x14ac:dyDescent="0.35">
      <c r="A7118" s="1" t="s">
        <v>18063</v>
      </c>
      <c r="B7118" s="1" t="s">
        <v>9301</v>
      </c>
      <c r="C7118" s="8">
        <v>42661</v>
      </c>
      <c r="D7118" s="7">
        <v>42666</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27.882000000000001</v>
      </c>
      <c r="V7118" s="1">
        <f t="shared" si="111"/>
        <v>123.92</v>
      </c>
      <c r="W7118" s="30">
        <f>Orders[[#This Row],[Profit]]/Orders[[#This Row],[Sales]]</f>
        <v>0.45</v>
      </c>
    </row>
    <row r="7119" spans="1:23" x14ac:dyDescent="0.35">
      <c r="A7119" s="1" t="s">
        <v>18064</v>
      </c>
      <c r="B7119" s="1" t="s">
        <v>9301</v>
      </c>
      <c r="C7119" s="8">
        <v>42661</v>
      </c>
      <c r="D7119" s="7">
        <v>42666</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0.47039999999999998</v>
      </c>
      <c r="V7119" s="1">
        <f t="shared" si="111"/>
        <v>1.3440000000000001</v>
      </c>
      <c r="W7119" s="30">
        <f>Orders[[#This Row],[Profit]]/Orders[[#This Row],[Sales]]</f>
        <v>0.35</v>
      </c>
    </row>
    <row r="7120" spans="1:23" x14ac:dyDescent="0.35">
      <c r="A7120" s="1" t="s">
        <v>18065</v>
      </c>
      <c r="B7120" s="1" t="s">
        <v>9302</v>
      </c>
      <c r="C7120" s="8">
        <v>43509</v>
      </c>
      <c r="D7120" s="7">
        <v>43513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8.7905999999999995</v>
      </c>
      <c r="V7120" s="1">
        <f t="shared" si="111"/>
        <v>53.820000000000007</v>
      </c>
      <c r="W7120" s="30">
        <f>Orders[[#This Row],[Profit]]/Orders[[#This Row],[Sales]]</f>
        <v>0.48999999999999994</v>
      </c>
    </row>
    <row r="7121" spans="1:23" x14ac:dyDescent="0.35">
      <c r="A7121" s="1" t="s">
        <v>18066</v>
      </c>
      <c r="B7121" s="1" t="s">
        <v>9303</v>
      </c>
      <c r="C7121" s="8">
        <v>43786</v>
      </c>
      <c r="D7121" s="7">
        <v>43793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c r="V7121" s="1">
        <f t="shared" si="111"/>
        <v>27.808</v>
      </c>
      <c r="W7121" s="30">
        <f>Orders[[#This Row],[Profit]]/Orders[[#This Row],[Sales]]</f>
        <v>0.32499999999999996</v>
      </c>
    </row>
    <row r="7122" spans="1:23" x14ac:dyDescent="0.35">
      <c r="A7122" s="1" t="s">
        <v>18067</v>
      </c>
      <c r="B7122" s="1" t="s">
        <v>9304</v>
      </c>
      <c r="C7122" s="8">
        <v>42389</v>
      </c>
      <c r="D7122" s="7">
        <v>42395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-51.5154</v>
      </c>
      <c r="V7122" s="1">
        <f t="shared" si="111"/>
        <v>67.194000000000003</v>
      </c>
      <c r="W7122" s="30">
        <f>Orders[[#This Row],[Profit]]/Orders[[#This Row],[Sales]]</f>
        <v>-0.76666666666666661</v>
      </c>
    </row>
    <row r="7123" spans="1:23" x14ac:dyDescent="0.35">
      <c r="A7123" s="1" t="s">
        <v>18068</v>
      </c>
      <c r="B7123" s="1" t="s">
        <v>9305</v>
      </c>
      <c r="C7123" s="8">
        <v>43800</v>
      </c>
      <c r="D7123" s="7">
        <v>43807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c r="V7123" s="1">
        <f t="shared" si="111"/>
        <v>293.02</v>
      </c>
      <c r="W7123" s="30">
        <f>Orders[[#This Row],[Profit]]/Orders[[#This Row],[Sales]]</f>
        <v>0.45</v>
      </c>
    </row>
    <row r="7124" spans="1:23" x14ac:dyDescent="0.35">
      <c r="A7124" s="1" t="s">
        <v>18069</v>
      </c>
      <c r="B7124" s="1" t="s">
        <v>9305</v>
      </c>
      <c r="C7124" s="8">
        <v>43800</v>
      </c>
      <c r="D7124" s="7">
        <v>43807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41.168399999999998</v>
      </c>
      <c r="V7124" s="1">
        <f t="shared" si="111"/>
        <v>283.92</v>
      </c>
      <c r="W7124" s="30">
        <f>Orders[[#This Row],[Profit]]/Orders[[#This Row],[Sales]]</f>
        <v>0.28999999999999998</v>
      </c>
    </row>
    <row r="7125" spans="1:23" x14ac:dyDescent="0.35">
      <c r="A7125" s="1" t="s">
        <v>18070</v>
      </c>
      <c r="B7125" s="1" t="s">
        <v>9306</v>
      </c>
      <c r="C7125" s="8">
        <v>42956</v>
      </c>
      <c r="D7125" s="7">
        <v>42963</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4.4088000000000003</v>
      </c>
      <c r="V7125" s="1">
        <f t="shared" si="111"/>
        <v>30.06</v>
      </c>
      <c r="W7125" s="30">
        <f>Orders[[#This Row],[Profit]]/Orders[[#This Row],[Sales]]</f>
        <v>0.44000000000000006</v>
      </c>
    </row>
    <row r="7126" spans="1:23" x14ac:dyDescent="0.35">
      <c r="A7126" s="1" t="s">
        <v>18071</v>
      </c>
      <c r="B7126" s="1" t="s">
        <v>9306</v>
      </c>
      <c r="C7126" s="8">
        <v>42956</v>
      </c>
      <c r="D7126" s="7">
        <v>42963</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69.177599999999998</v>
      </c>
      <c r="V7126" s="1">
        <f t="shared" si="111"/>
        <v>432.36</v>
      </c>
      <c r="W7126" s="30">
        <f>Orders[[#This Row],[Profit]]/Orders[[#This Row],[Sales]]</f>
        <v>0.48</v>
      </c>
    </row>
    <row r="7127" spans="1:23" x14ac:dyDescent="0.35">
      <c r="A7127" s="1" t="s">
        <v>18072</v>
      </c>
      <c r="B7127" s="1" t="s">
        <v>9307</v>
      </c>
      <c r="C7127" s="8">
        <v>43370</v>
      </c>
      <c r="D7127" s="7">
        <v>43372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8.7905999999999995</v>
      </c>
      <c r="V7127" s="1">
        <f t="shared" si="111"/>
        <v>53.820000000000007</v>
      </c>
      <c r="W7127" s="30">
        <f>Orders[[#This Row],[Profit]]/Orders[[#This Row],[Sales]]</f>
        <v>0.48999999999999994</v>
      </c>
    </row>
    <row r="7128" spans="1:23" x14ac:dyDescent="0.35">
      <c r="A7128" s="1" t="s">
        <v>18073</v>
      </c>
      <c r="B7128" s="1" t="s">
        <v>9307</v>
      </c>
      <c r="C7128" s="8">
        <v>43370</v>
      </c>
      <c r="D7128" s="7">
        <v>43372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4.5837000000000003</v>
      </c>
      <c r="V7128" s="1">
        <f t="shared" si="111"/>
        <v>41.67</v>
      </c>
      <c r="W7128" s="30">
        <f>Orders[[#This Row],[Profit]]/Orders[[#This Row],[Sales]]</f>
        <v>0.33</v>
      </c>
    </row>
    <row r="7129" spans="1:23" x14ac:dyDescent="0.35">
      <c r="A7129" s="1" t="s">
        <v>18074</v>
      </c>
      <c r="B7129" s="1" t="s">
        <v>9308</v>
      </c>
      <c r="C7129" s="8">
        <v>43418</v>
      </c>
      <c r="D7129" s="7">
        <v>43424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7.5670000000000002</v>
      </c>
      <c r="V7129" s="1">
        <f t="shared" si="111"/>
        <v>82.25</v>
      </c>
      <c r="W7129" s="30">
        <f>Orders[[#This Row],[Profit]]/Orders[[#This Row],[Sales]]</f>
        <v>0.46</v>
      </c>
    </row>
    <row r="7130" spans="1:23" x14ac:dyDescent="0.35">
      <c r="A7130" s="1" t="s">
        <v>18075</v>
      </c>
      <c r="B7130" s="1" t="s">
        <v>9308</v>
      </c>
      <c r="C7130" s="8">
        <v>43418</v>
      </c>
      <c r="D7130" s="7">
        <v>43424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6.5735999999999999</v>
      </c>
      <c r="V7130" s="1">
        <f t="shared" si="111"/>
        <v>79.680000000000007</v>
      </c>
      <c r="W7130" s="30">
        <f>Orders[[#This Row],[Profit]]/Orders[[#This Row],[Sales]]</f>
        <v>0.32999999999999996</v>
      </c>
    </row>
    <row r="7131" spans="1:23" x14ac:dyDescent="0.35">
      <c r="A7131" s="1" t="s">
        <v>18076</v>
      </c>
      <c r="B7131" s="1" t="s">
        <v>9309</v>
      </c>
      <c r="C7131" s="8">
        <v>43206</v>
      </c>
      <c r="D7131" s="7">
        <v>43212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8.3523999999999994</v>
      </c>
      <c r="V7131" s="1">
        <f t="shared" si="111"/>
        <v>140.672</v>
      </c>
      <c r="W7131" s="30">
        <f>Orders[[#This Row],[Profit]]/Orders[[#This Row],[Sales]]</f>
        <v>0.23749999999999999</v>
      </c>
    </row>
    <row r="7132" spans="1:23" x14ac:dyDescent="0.35">
      <c r="A7132" s="1" t="s">
        <v>18077</v>
      </c>
      <c r="B7132" s="1" t="s">
        <v>9309</v>
      </c>
      <c r="C7132" s="8">
        <v>43206</v>
      </c>
      <c r="D7132" s="7">
        <v>43212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c r="V7132" s="1">
        <f t="shared" si="111"/>
        <v>861.61599999999999</v>
      </c>
      <c r="W7132" s="30">
        <f>Orders[[#This Row],[Profit]]/Orders[[#This Row],[Sales]]</f>
        <v>0.32500000000000001</v>
      </c>
    </row>
    <row r="7133" spans="1:23" x14ac:dyDescent="0.35">
      <c r="A7133" s="1" t="s">
        <v>18078</v>
      </c>
      <c r="B7133" s="1" t="s">
        <v>9310</v>
      </c>
      <c r="C7133" s="8">
        <v>43795</v>
      </c>
      <c r="D7133" s="7">
        <v>43800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c r="V7133" s="1">
        <f t="shared" si="111"/>
        <v>773.81999999999994</v>
      </c>
      <c r="W7133" s="30">
        <f>Orders[[#This Row],[Profit]]/Orders[[#This Row],[Sales]]</f>
        <v>0.26</v>
      </c>
    </row>
    <row r="7134" spans="1:23" x14ac:dyDescent="0.35">
      <c r="A7134" s="1" t="s">
        <v>18079</v>
      </c>
      <c r="B7134" s="1" t="s">
        <v>9310</v>
      </c>
      <c r="C7134" s="8">
        <v>43795</v>
      </c>
      <c r="D7134" s="7">
        <v>43800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545.1884</v>
      </c>
      <c r="V7134" s="1">
        <f t="shared" si="111"/>
        <v>7519.84</v>
      </c>
      <c r="W7134" s="30">
        <f>Orders[[#This Row],[Profit]]/Orders[[#This Row],[Sales]]</f>
        <v>0.28999999999999998</v>
      </c>
    </row>
    <row r="7135" spans="1:23" x14ac:dyDescent="0.35">
      <c r="A7135" s="1" t="s">
        <v>18080</v>
      </c>
      <c r="B7135" s="1" t="s">
        <v>9310</v>
      </c>
      <c r="C7135" s="8">
        <v>43795</v>
      </c>
      <c r="D7135" s="7">
        <v>43800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c r="V7135" s="1">
        <f t="shared" si="111"/>
        <v>54.92</v>
      </c>
      <c r="W7135" s="30">
        <f>Orders[[#This Row],[Profit]]/Orders[[#This Row],[Sales]]</f>
        <v>0.36</v>
      </c>
    </row>
    <row r="7136" spans="1:23" x14ac:dyDescent="0.35">
      <c r="A7136" s="1" t="s">
        <v>18081</v>
      </c>
      <c r="B7136" s="1" t="s">
        <v>9310</v>
      </c>
      <c r="C7136" s="8">
        <v>43795</v>
      </c>
      <c r="D7136" s="7">
        <v>43800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c r="V7136" s="1">
        <f t="shared" si="111"/>
        <v>179.96</v>
      </c>
      <c r="W7136" s="30">
        <f>Orders[[#This Row],[Profit]]/Orders[[#This Row],[Sales]]</f>
        <v>0.47999999999999993</v>
      </c>
    </row>
    <row r="7137" spans="1:23" x14ac:dyDescent="0.35">
      <c r="A7137" s="1" t="s">
        <v>18082</v>
      </c>
      <c r="B7137" s="1" t="s">
        <v>9310</v>
      </c>
      <c r="C7137" s="8">
        <v>43795</v>
      </c>
      <c r="D7137" s="7">
        <v>43800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828.6</v>
      </c>
      <c r="S7137" s="1">
        <v>3</v>
      </c>
      <c r="T7137" s="1">
        <v>0</v>
      </c>
      <c r="U7137" s="1">
        <v>240.29400000000001</v>
      </c>
      <c r="V7137" s="1">
        <f t="shared" si="111"/>
        <v>2485.8000000000002</v>
      </c>
      <c r="W7137" s="30">
        <f>Orders[[#This Row],[Profit]]/Orders[[#This Row],[Sales]]</f>
        <v>0.28999999999999998</v>
      </c>
    </row>
    <row r="7138" spans="1:23" x14ac:dyDescent="0.35">
      <c r="A7138" s="1" t="s">
        <v>18083</v>
      </c>
      <c r="B7138" s="1" t="s">
        <v>9311</v>
      </c>
      <c r="C7138" s="8">
        <v>43059</v>
      </c>
      <c r="D7138" s="7">
        <v>43066</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v>
      </c>
      <c r="S7138" s="1">
        <v>5</v>
      </c>
      <c r="T7138" s="1">
        <v>0.7</v>
      </c>
      <c r="U7138" s="1">
        <v>-5.7839999999999998</v>
      </c>
      <c r="V7138" s="1">
        <f t="shared" si="111"/>
        <v>36.150000000000006</v>
      </c>
      <c r="W7138" s="30">
        <f>Orders[[#This Row],[Profit]]/Orders[[#This Row],[Sales]]</f>
        <v>-0.79999999999999993</v>
      </c>
    </row>
    <row r="7139" spans="1:23" x14ac:dyDescent="0.35">
      <c r="A7139" s="1" t="s">
        <v>18084</v>
      </c>
      <c r="B7139" s="1" t="s">
        <v>9311</v>
      </c>
      <c r="C7139" s="8">
        <v>43059</v>
      </c>
      <c r="D7139" s="7">
        <v>43066</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1.3080000000000001</v>
      </c>
      <c r="V7139" s="1">
        <f t="shared" si="111"/>
        <v>34.880000000000003</v>
      </c>
      <c r="W7139" s="30">
        <f>Orders[[#This Row],[Profit]]/Orders[[#This Row],[Sales]]</f>
        <v>7.4999999999999997E-2</v>
      </c>
    </row>
    <row r="7140" spans="1:23" x14ac:dyDescent="0.35">
      <c r="A7140" s="1" t="s">
        <v>18085</v>
      </c>
      <c r="B7140" s="1" t="s">
        <v>9311</v>
      </c>
      <c r="C7140" s="8">
        <v>43059</v>
      </c>
      <c r="D7140" s="7">
        <v>43066</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v>
      </c>
      <c r="S7140" s="1">
        <v>4</v>
      </c>
      <c r="T7140" s="1">
        <v>0.7</v>
      </c>
      <c r="U7140" s="1">
        <v>-50.304000000000002</v>
      </c>
      <c r="V7140" s="1">
        <f t="shared" si="111"/>
        <v>251.52</v>
      </c>
      <c r="W7140" s="30">
        <f>Orders[[#This Row],[Profit]]/Orders[[#This Row],[Sales]]</f>
        <v>-0.8</v>
      </c>
    </row>
    <row r="7141" spans="1:23" x14ac:dyDescent="0.35">
      <c r="A7141" s="1" t="s">
        <v>18086</v>
      </c>
      <c r="B7141" s="1" t="s">
        <v>9311</v>
      </c>
      <c r="C7141" s="8">
        <v>43059</v>
      </c>
      <c r="D7141" s="7">
        <v>43066</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290.35199999999998</v>
      </c>
      <c r="S7141" s="1">
        <v>3</v>
      </c>
      <c r="T7141" s="1">
        <v>0.2</v>
      </c>
      <c r="U7141" s="1">
        <v>-36.293999999999997</v>
      </c>
      <c r="V7141" s="1">
        <f t="shared" si="111"/>
        <v>871.05599999999993</v>
      </c>
      <c r="W7141" s="30">
        <f>Orders[[#This Row],[Profit]]/Orders[[#This Row],[Sales]]</f>
        <v>-0.125</v>
      </c>
    </row>
    <row r="7142" spans="1:23" x14ac:dyDescent="0.35">
      <c r="A7142" s="1" t="s">
        <v>18087</v>
      </c>
      <c r="B7142" s="1" t="s">
        <v>9312</v>
      </c>
      <c r="C7142" s="8">
        <v>43715</v>
      </c>
      <c r="D7142" s="7">
        <v>43715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c r="V7142" s="1">
        <f t="shared" si="111"/>
        <v>454.08</v>
      </c>
      <c r="W7142" s="30">
        <f>Orders[[#This Row],[Profit]]/Orders[[#This Row],[Sales]]</f>
        <v>0.41000000000000003</v>
      </c>
    </row>
    <row r="7143" spans="1:23" x14ac:dyDescent="0.35">
      <c r="A7143" s="1" t="s">
        <v>18088</v>
      </c>
      <c r="B7143" s="1" t="s">
        <v>9312</v>
      </c>
      <c r="C7143" s="8">
        <v>43715</v>
      </c>
      <c r="D7143" s="7">
        <v>43715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135.30000000000001</v>
      </c>
      <c r="S7143" s="1">
        <v>5</v>
      </c>
      <c r="T7143" s="1">
        <v>0</v>
      </c>
      <c r="U7143" s="1">
        <v>37.884</v>
      </c>
      <c r="V7143" s="1">
        <f t="shared" si="111"/>
        <v>676.5</v>
      </c>
      <c r="W7143" s="30">
        <f>Orders[[#This Row],[Profit]]/Orders[[#This Row],[Sales]]</f>
        <v>0.27999999999999997</v>
      </c>
    </row>
    <row r="7144" spans="1:23" x14ac:dyDescent="0.35">
      <c r="A7144" s="1" t="s">
        <v>18089</v>
      </c>
      <c r="B7144" s="1" t="s">
        <v>9314</v>
      </c>
      <c r="C7144" s="8">
        <v>42698</v>
      </c>
      <c r="D7144" s="7">
        <v>42703</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48.905999999999999</v>
      </c>
      <c r="V7144" s="1">
        <f t="shared" si="111"/>
        <v>555.75</v>
      </c>
      <c r="W7144" s="30">
        <f>Orders[[#This Row],[Profit]]/Orders[[#This Row],[Sales]]</f>
        <v>0.43999999999999995</v>
      </c>
    </row>
    <row r="7145" spans="1:23" x14ac:dyDescent="0.35">
      <c r="A7145" s="1" t="s">
        <v>18090</v>
      </c>
      <c r="B7145" s="1" t="s">
        <v>9315</v>
      </c>
      <c r="C7145" s="8">
        <v>43535</v>
      </c>
      <c r="D7145" s="7">
        <v>43540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776.85</v>
      </c>
      <c r="S7145" s="1">
        <v>5</v>
      </c>
      <c r="T7145" s="1">
        <v>0.4</v>
      </c>
      <c r="U7145" s="1">
        <v>-181.26499999999999</v>
      </c>
      <c r="V7145" s="1">
        <f t="shared" si="111"/>
        <v>3884.25</v>
      </c>
      <c r="W7145" s="30">
        <f>Orders[[#This Row],[Profit]]/Orders[[#This Row],[Sales]]</f>
        <v>-0.23333333333333331</v>
      </c>
    </row>
    <row r="7146" spans="1:23" x14ac:dyDescent="0.35">
      <c r="A7146" s="1" t="s">
        <v>18091</v>
      </c>
      <c r="B7146" s="1" t="s">
        <v>9315</v>
      </c>
      <c r="C7146" s="8">
        <v>43535</v>
      </c>
      <c r="D7146" s="7">
        <v>43540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c r="V7146" s="1">
        <f t="shared" si="111"/>
        <v>12.294</v>
      </c>
      <c r="W7146" s="30">
        <f>Orders[[#This Row],[Profit]]/Orders[[#This Row],[Sales]]</f>
        <v>-0.7</v>
      </c>
    </row>
    <row r="7147" spans="1:23" x14ac:dyDescent="0.35">
      <c r="A7147" s="1" t="s">
        <v>18092</v>
      </c>
      <c r="B7147" s="1" t="s">
        <v>9315</v>
      </c>
      <c r="C7147" s="8">
        <v>43535</v>
      </c>
      <c r="D7147" s="7">
        <v>43540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-46.429200000000002</v>
      </c>
      <c r="V7147" s="1">
        <f t="shared" si="111"/>
        <v>464.29200000000003</v>
      </c>
      <c r="W7147" s="30">
        <f>Orders[[#This Row],[Profit]]/Orders[[#This Row],[Sales]]</f>
        <v>-0.3</v>
      </c>
    </row>
    <row r="7148" spans="1:23" x14ac:dyDescent="0.35">
      <c r="A7148" s="1" t="s">
        <v>18093</v>
      </c>
      <c r="B7148" s="1" t="s">
        <v>9315</v>
      </c>
      <c r="C7148" s="8">
        <v>43535</v>
      </c>
      <c r="D7148" s="7">
        <v>43540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v>
      </c>
      <c r="V7148" s="1">
        <f t="shared" si="111"/>
        <v>43.28</v>
      </c>
      <c r="W7148" s="30">
        <f>Orders[[#This Row],[Profit]]/Orders[[#This Row],[Sales]]</f>
        <v>7.4999999999999997E-2</v>
      </c>
    </row>
    <row r="7149" spans="1:23" x14ac:dyDescent="0.35">
      <c r="A7149" s="1" t="s">
        <v>18094</v>
      </c>
      <c r="B7149" s="1" t="s">
        <v>9316</v>
      </c>
      <c r="C7149" s="8">
        <v>43263</v>
      </c>
      <c r="D7149" s="7">
        <v>43268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41.823</v>
      </c>
      <c r="V7149" s="1">
        <f t="shared" si="111"/>
        <v>278.82</v>
      </c>
      <c r="W7149" s="30">
        <f>Orders[[#This Row],[Profit]]/Orders[[#This Row],[Sales]]</f>
        <v>0.45</v>
      </c>
    </row>
    <row r="7150" spans="1:23" x14ac:dyDescent="0.35">
      <c r="A7150" s="1" t="s">
        <v>18095</v>
      </c>
      <c r="B7150" s="1" t="s">
        <v>9316</v>
      </c>
      <c r="C7150" s="8">
        <v>43263</v>
      </c>
      <c r="D7150" s="7">
        <v>43268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c r="V7150" s="1">
        <f t="shared" si="111"/>
        <v>157.68</v>
      </c>
      <c r="W7150" s="30">
        <f>Orders[[#This Row],[Profit]]/Orders[[#This Row],[Sales]]</f>
        <v>0.35</v>
      </c>
    </row>
    <row r="7151" spans="1:23" x14ac:dyDescent="0.35">
      <c r="A7151" s="1" t="s">
        <v>18096</v>
      </c>
      <c r="B7151" s="1" t="s">
        <v>9317</v>
      </c>
      <c r="C7151" s="8">
        <v>42912</v>
      </c>
      <c r="D7151" s="7">
        <v>42916</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v>
      </c>
      <c r="S7151" s="1">
        <v>3</v>
      </c>
      <c r="T7151" s="1">
        <v>0.2</v>
      </c>
      <c r="U7151" s="1">
        <v>109.3365</v>
      </c>
      <c r="V7151" s="1">
        <f t="shared" si="111"/>
        <v>2915.64</v>
      </c>
      <c r="W7151" s="30">
        <f>Orders[[#This Row],[Profit]]/Orders[[#This Row],[Sales]]</f>
        <v>0.1125</v>
      </c>
    </row>
    <row r="7152" spans="1:23" x14ac:dyDescent="0.35">
      <c r="A7152" s="1" t="s">
        <v>18097</v>
      </c>
      <c r="B7152" s="1" t="s">
        <v>9318</v>
      </c>
      <c r="C7152" s="8">
        <v>43821</v>
      </c>
      <c r="D7152" s="7">
        <v>43825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v>
      </c>
      <c r="V7152" s="1">
        <f t="shared" si="111"/>
        <v>283.92</v>
      </c>
      <c r="W7152" s="30">
        <f>Orders[[#This Row],[Profit]]/Orders[[#This Row],[Sales]]</f>
        <v>0.25</v>
      </c>
    </row>
    <row r="7153" spans="1:23" x14ac:dyDescent="0.35">
      <c r="A7153" s="1" t="s">
        <v>18098</v>
      </c>
      <c r="B7153" s="1" t="s">
        <v>9319</v>
      </c>
      <c r="C7153" s="8">
        <v>43821</v>
      </c>
      <c r="D7153" s="7">
        <v>43824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c r="V7153" s="1">
        <f t="shared" si="111"/>
        <v>365.1</v>
      </c>
      <c r="W7153" s="30">
        <f>Orders[[#This Row],[Profit]]/Orders[[#This Row],[Sales]]</f>
        <v>-0.73999999999999988</v>
      </c>
    </row>
    <row r="7154" spans="1:23" x14ac:dyDescent="0.35">
      <c r="A7154" s="1" t="s">
        <v>18099</v>
      </c>
      <c r="B7154" s="1" t="s">
        <v>9320</v>
      </c>
      <c r="C7154" s="8">
        <v>42652</v>
      </c>
      <c r="D7154" s="7">
        <v>42658</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31.0688</v>
      </c>
      <c r="V7154" s="1">
        <f t="shared" si="111"/>
        <v>177.536</v>
      </c>
      <c r="W7154" s="30">
        <f>Orders[[#This Row],[Profit]]/Orders[[#This Row],[Sales]]</f>
        <v>0.35</v>
      </c>
    </row>
    <row r="7155" spans="1:23" x14ac:dyDescent="0.35">
      <c r="A7155" s="1" t="s">
        <v>18100</v>
      </c>
      <c r="B7155" s="1" t="s">
        <v>9321</v>
      </c>
      <c r="C7155" s="8">
        <v>43079</v>
      </c>
      <c r="D7155" s="7">
        <v>43084</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53.088000000000001</v>
      </c>
      <c r="S7155" s="1">
        <v>7</v>
      </c>
      <c r="T7155" s="1">
        <v>0.8</v>
      </c>
      <c r="U7155" s="1">
        <v>-108.8304</v>
      </c>
      <c r="V7155" s="1">
        <f t="shared" si="111"/>
        <v>371.61599999999999</v>
      </c>
      <c r="W7155" s="30">
        <f>Orders[[#This Row],[Profit]]/Orders[[#This Row],[Sales]]</f>
        <v>-2.0499999999999998</v>
      </c>
    </row>
    <row r="7156" spans="1:23" x14ac:dyDescent="0.35">
      <c r="A7156" s="1" t="s">
        <v>18101</v>
      </c>
      <c r="B7156" s="1" t="s">
        <v>9322</v>
      </c>
      <c r="C7156" s="8">
        <v>43094</v>
      </c>
      <c r="D7156" s="7">
        <v>43096</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46.8996</v>
      </c>
      <c r="V7156" s="1">
        <f t="shared" si="111"/>
        <v>1655.28</v>
      </c>
      <c r="W7156" s="30">
        <f>Orders[[#This Row],[Profit]]/Orders[[#This Row],[Sales]]</f>
        <v>0.17</v>
      </c>
    </row>
    <row r="7157" spans="1:23" x14ac:dyDescent="0.35">
      <c r="A7157" s="1" t="s">
        <v>18102</v>
      </c>
      <c r="B7157" s="1" t="s">
        <v>9322</v>
      </c>
      <c r="C7157" s="8">
        <v>43094</v>
      </c>
      <c r="D7157" s="7">
        <v>43096</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157.9</v>
      </c>
      <c r="S7157" s="1">
        <v>5</v>
      </c>
      <c r="T7157" s="1">
        <v>0</v>
      </c>
      <c r="U7157" s="1">
        <v>74.212999999999994</v>
      </c>
      <c r="V7157" s="1">
        <f t="shared" si="111"/>
        <v>789.5</v>
      </c>
      <c r="W7157" s="30">
        <f>Orders[[#This Row],[Profit]]/Orders[[#This Row],[Sales]]</f>
        <v>0.46999999999999992</v>
      </c>
    </row>
    <row r="7158" spans="1:23" x14ac:dyDescent="0.35">
      <c r="A7158" s="1" t="s">
        <v>18103</v>
      </c>
      <c r="B7158" s="1" t="s">
        <v>9323</v>
      </c>
      <c r="C7158" s="8">
        <v>43584</v>
      </c>
      <c r="D7158" s="7">
        <v>43589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c r="V7158" s="1">
        <f t="shared" si="111"/>
        <v>4.91</v>
      </c>
      <c r="W7158" s="30">
        <f>Orders[[#This Row],[Profit]]/Orders[[#This Row],[Sales]]</f>
        <v>0.49</v>
      </c>
    </row>
    <row r="7159" spans="1:23" x14ac:dyDescent="0.35">
      <c r="A7159" s="1" t="s">
        <v>18104</v>
      </c>
      <c r="B7159" s="1" t="s">
        <v>9324</v>
      </c>
      <c r="C7159" s="8">
        <v>43187</v>
      </c>
      <c r="D7159" s="7">
        <v>43190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0.87919999999999998</v>
      </c>
      <c r="V7159" s="1">
        <f t="shared" si="111"/>
        <v>351.68</v>
      </c>
      <c r="W7159" s="30">
        <f>Orders[[#This Row],[Profit]]/Orders[[#This Row],[Sales]]</f>
        <v>0.01</v>
      </c>
    </row>
    <row r="7160" spans="1:23" x14ac:dyDescent="0.35">
      <c r="A7160" s="1" t="s">
        <v>18105</v>
      </c>
      <c r="B7160" s="1" t="s">
        <v>9324</v>
      </c>
      <c r="C7160" s="8">
        <v>43187</v>
      </c>
      <c r="D7160" s="7">
        <v>43190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c r="V7160" s="1">
        <f t="shared" si="111"/>
        <v>5.98</v>
      </c>
      <c r="W7160" s="30">
        <f>Orders[[#This Row],[Profit]]/Orders[[#This Row],[Sales]]</f>
        <v>0.49</v>
      </c>
    </row>
    <row r="7161" spans="1:23" x14ac:dyDescent="0.35">
      <c r="A7161" s="1" t="s">
        <v>18106</v>
      </c>
      <c r="B7161" s="1" t="s">
        <v>9327</v>
      </c>
      <c r="C7161" s="8">
        <v>42868</v>
      </c>
      <c r="D7161" s="7">
        <v>42873</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222.38399999999999</v>
      </c>
      <c r="S7161" s="1">
        <v>2</v>
      </c>
      <c r="T7161" s="1">
        <v>0.2</v>
      </c>
      <c r="U7161" s="1">
        <v>16.678799999999999</v>
      </c>
      <c r="V7161" s="1">
        <f t="shared" si="111"/>
        <v>444.76799999999997</v>
      </c>
      <c r="W7161" s="30">
        <f>Orders[[#This Row],[Profit]]/Orders[[#This Row],[Sales]]</f>
        <v>7.4999999999999997E-2</v>
      </c>
    </row>
    <row r="7162" spans="1:23" x14ac:dyDescent="0.35">
      <c r="A7162" s="1" t="s">
        <v>18107</v>
      </c>
      <c r="B7162" s="1" t="s">
        <v>9327</v>
      </c>
      <c r="C7162" s="8">
        <v>42868</v>
      </c>
      <c r="D7162" s="7">
        <v>42873</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c r="V7162" s="1">
        <f t="shared" si="111"/>
        <v>64</v>
      </c>
      <c r="W7162" s="30">
        <f>Orders[[#This Row],[Profit]]/Orders[[#This Row],[Sales]]</f>
        <v>0.35</v>
      </c>
    </row>
    <row r="7163" spans="1:23" x14ac:dyDescent="0.35">
      <c r="A7163" s="1" t="s">
        <v>18108</v>
      </c>
      <c r="B7163" s="1" t="s">
        <v>9328</v>
      </c>
      <c r="C7163" s="8">
        <v>42555</v>
      </c>
      <c r="D7163" s="7">
        <v>42560</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c r="V7163" s="1">
        <f t="shared" si="111"/>
        <v>65.52</v>
      </c>
      <c r="W7163" s="30">
        <f>Orders[[#This Row],[Profit]]/Orders[[#This Row],[Sales]]</f>
        <v>0.5</v>
      </c>
    </row>
    <row r="7164" spans="1:23" x14ac:dyDescent="0.35">
      <c r="A7164" s="1" t="s">
        <v>18109</v>
      </c>
      <c r="B7164" s="1" t="s">
        <v>9328</v>
      </c>
      <c r="C7164" s="8">
        <v>42555</v>
      </c>
      <c r="D7164" s="7">
        <v>42560</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v>
      </c>
      <c r="S7164" s="1">
        <v>5</v>
      </c>
      <c r="T7164" s="1">
        <v>0</v>
      </c>
      <c r="U7164" s="1">
        <v>7.6440000000000001</v>
      </c>
      <c r="V7164" s="1">
        <f t="shared" si="111"/>
        <v>78</v>
      </c>
      <c r="W7164" s="30">
        <f>Orders[[#This Row],[Profit]]/Orders[[#This Row],[Sales]]</f>
        <v>0.49000000000000005</v>
      </c>
    </row>
    <row r="7165" spans="1:23" x14ac:dyDescent="0.35">
      <c r="A7165" s="1" t="s">
        <v>18110</v>
      </c>
      <c r="B7165" s="1" t="s">
        <v>9329</v>
      </c>
      <c r="C7165" s="8">
        <v>42482</v>
      </c>
      <c r="D7165" s="7">
        <v>42484</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c r="V7165" s="1">
        <f t="shared" si="111"/>
        <v>1982.72</v>
      </c>
      <c r="W7165" s="30">
        <f>Orders[[#This Row],[Profit]]/Orders[[#This Row],[Sales]]</f>
        <v>0.49</v>
      </c>
    </row>
    <row r="7166" spans="1:23" x14ac:dyDescent="0.35">
      <c r="A7166" s="1" t="s">
        <v>18111</v>
      </c>
      <c r="B7166" s="1" t="s">
        <v>9329</v>
      </c>
      <c r="C7166" s="8">
        <v>42482</v>
      </c>
      <c r="D7166" s="7">
        <v>42484</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3.3452999999999999</v>
      </c>
      <c r="V7166" s="1">
        <f t="shared" si="111"/>
        <v>29.736000000000004</v>
      </c>
      <c r="W7166" s="30">
        <f>Orders[[#This Row],[Profit]]/Orders[[#This Row],[Sales]]</f>
        <v>0.33749999999999997</v>
      </c>
    </row>
    <row r="7167" spans="1:23" x14ac:dyDescent="0.35">
      <c r="A7167" s="1" t="s">
        <v>18112</v>
      </c>
      <c r="B7167" s="1" t="s">
        <v>9330</v>
      </c>
      <c r="C7167" s="8">
        <v>43362</v>
      </c>
      <c r="D7167" s="7">
        <v>43365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17.38</v>
      </c>
      <c r="V7167" s="1">
        <f t="shared" si="111"/>
        <v>139.04</v>
      </c>
      <c r="W7167" s="30">
        <f>Orders[[#This Row],[Profit]]/Orders[[#This Row],[Sales]]</f>
        <v>0.25</v>
      </c>
    </row>
    <row r="7168" spans="1:23" x14ac:dyDescent="0.35">
      <c r="A7168" s="1" t="s">
        <v>18113</v>
      </c>
      <c r="B7168" s="1" t="s">
        <v>9331</v>
      </c>
      <c r="C7168" s="8">
        <v>42573</v>
      </c>
      <c r="D7168" s="7">
        <v>42575</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c r="V7168" s="1">
        <f t="shared" si="111"/>
        <v>46.08</v>
      </c>
      <c r="W7168" s="30">
        <f>Orders[[#This Row],[Profit]]/Orders[[#This Row],[Sales]]</f>
        <v>0.28000000000000003</v>
      </c>
    </row>
    <row r="7169" spans="1:23" x14ac:dyDescent="0.35">
      <c r="A7169" s="1" t="s">
        <v>18114</v>
      </c>
      <c r="B7169" s="1" t="s">
        <v>9331</v>
      </c>
      <c r="C7169" s="8">
        <v>42573</v>
      </c>
      <c r="D7169" s="7">
        <v>42575</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71.772000000000006</v>
      </c>
      <c r="V7169" s="1">
        <f t="shared" si="111"/>
        <v>2153.16</v>
      </c>
      <c r="W7169" s="30">
        <f>Orders[[#This Row],[Profit]]/Orders[[#This Row],[Sales]]</f>
        <v>0.1</v>
      </c>
    </row>
    <row r="7170" spans="1:23" x14ac:dyDescent="0.35">
      <c r="A7170" s="1" t="s">
        <v>18115</v>
      </c>
      <c r="B7170" s="1" t="s">
        <v>9331</v>
      </c>
      <c r="C7170" s="8">
        <v>42573</v>
      </c>
      <c r="D7170" s="7">
        <v>42575</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c r="V7170" s="1">
        <f t="shared" ref="V7170:V7233" si="112">PRODUCT(S7170,R7170)</f>
        <v>2365</v>
      </c>
      <c r="W7170" s="30">
        <f>Orders[[#This Row],[Profit]]/Orders[[#This Row],[Sales]]</f>
        <v>0.28999999999999998</v>
      </c>
    </row>
    <row r="7171" spans="1:23" x14ac:dyDescent="0.35">
      <c r="A7171" s="1" t="s">
        <v>18116</v>
      </c>
      <c r="B7171" s="1" t="s">
        <v>9331</v>
      </c>
      <c r="C7171" s="8">
        <v>42573</v>
      </c>
      <c r="D7171" s="7">
        <v>42575</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v>
      </c>
      <c r="S7171" s="1">
        <v>3</v>
      </c>
      <c r="T7171" s="1">
        <v>0.2</v>
      </c>
      <c r="U7171" s="1">
        <v>19.1646</v>
      </c>
      <c r="V7171" s="1">
        <f t="shared" si="112"/>
        <v>511.05600000000004</v>
      </c>
      <c r="W7171" s="30">
        <f>Orders[[#This Row],[Profit]]/Orders[[#This Row],[Sales]]</f>
        <v>0.1125</v>
      </c>
    </row>
    <row r="7172" spans="1:23" x14ac:dyDescent="0.35">
      <c r="A7172" s="1" t="s">
        <v>18117</v>
      </c>
      <c r="B7172" s="1" t="s">
        <v>9332</v>
      </c>
      <c r="C7172" s="8">
        <v>43746</v>
      </c>
      <c r="D7172" s="7">
        <v>43752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3.2391999999999999</v>
      </c>
      <c r="V7172" s="1">
        <f t="shared" si="112"/>
        <v>291.52800000000002</v>
      </c>
      <c r="W7172" s="30">
        <f>Orders[[#This Row],[Profit]]/Orders[[#This Row],[Sales]]</f>
        <v>2.222222222222222E-2</v>
      </c>
    </row>
    <row r="7173" spans="1:23" x14ac:dyDescent="0.35">
      <c r="A7173" s="1" t="s">
        <v>18118</v>
      </c>
      <c r="B7173" s="1" t="s">
        <v>9333</v>
      </c>
      <c r="C7173" s="8">
        <v>43580</v>
      </c>
      <c r="D7173" s="7">
        <v>43582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c r="V7173" s="1">
        <f t="shared" si="112"/>
        <v>323.90999999999997</v>
      </c>
      <c r="W7173" s="30">
        <f>Orders[[#This Row],[Profit]]/Orders[[#This Row],[Sales]]</f>
        <v>0.21</v>
      </c>
    </row>
    <row r="7174" spans="1:23" x14ac:dyDescent="0.35">
      <c r="A7174" s="1" t="s">
        <v>18119</v>
      </c>
      <c r="B7174" s="1" t="s">
        <v>9334</v>
      </c>
      <c r="C7174" s="8">
        <v>43550</v>
      </c>
      <c r="D7174" s="7">
        <v>43554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1.7995000000000001</v>
      </c>
      <c r="V7174" s="1">
        <f t="shared" si="112"/>
        <v>719.80000000000007</v>
      </c>
      <c r="W7174" s="30">
        <f>Orders[[#This Row],[Profit]]/Orders[[#This Row],[Sales]]</f>
        <v>1.2500000000000001E-2</v>
      </c>
    </row>
    <row r="7175" spans="1:23" x14ac:dyDescent="0.35">
      <c r="A7175" s="1" t="s">
        <v>18120</v>
      </c>
      <c r="B7175" s="1" t="s">
        <v>9334</v>
      </c>
      <c r="C7175" s="8">
        <v>43550</v>
      </c>
      <c r="D7175" s="7">
        <v>43554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v>
      </c>
      <c r="V7175" s="1">
        <f t="shared" si="112"/>
        <v>11999.8</v>
      </c>
      <c r="W7175" s="30">
        <f>Orders[[#This Row],[Profit]]/Orders[[#This Row],[Sales]]</f>
        <v>0.23749999999999999</v>
      </c>
    </row>
    <row r="7176" spans="1:23" x14ac:dyDescent="0.35">
      <c r="A7176" s="1" t="s">
        <v>18121</v>
      </c>
      <c r="B7176" s="1" t="s">
        <v>9334</v>
      </c>
      <c r="C7176" s="8">
        <v>43550</v>
      </c>
      <c r="D7176" s="7">
        <v>43554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23.234999999999999</v>
      </c>
      <c r="V7176" s="1">
        <f t="shared" si="112"/>
        <v>223.05600000000001</v>
      </c>
      <c r="W7176" s="30">
        <f>Orders[[#This Row],[Profit]]/Orders[[#This Row],[Sales]]</f>
        <v>0.3125</v>
      </c>
    </row>
    <row r="7177" spans="1:23" x14ac:dyDescent="0.35">
      <c r="A7177" s="1" t="s">
        <v>18122</v>
      </c>
      <c r="B7177" s="1" t="s">
        <v>9334</v>
      </c>
      <c r="C7177" s="8">
        <v>43550</v>
      </c>
      <c r="D7177" s="7">
        <v>43554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87.168000000000006</v>
      </c>
      <c r="S7177" s="1">
        <v>8</v>
      </c>
      <c r="T7177" s="1">
        <v>0.8</v>
      </c>
      <c r="U7177" s="1">
        <v>-226.63679999999999</v>
      </c>
      <c r="V7177" s="1">
        <f t="shared" si="112"/>
        <v>697.34400000000005</v>
      </c>
      <c r="W7177" s="30">
        <f>Orders[[#This Row],[Profit]]/Orders[[#This Row],[Sales]]</f>
        <v>-2.5999999999999996</v>
      </c>
    </row>
    <row r="7178" spans="1:23" x14ac:dyDescent="0.35">
      <c r="A7178" s="1" t="s">
        <v>18123</v>
      </c>
      <c r="B7178" s="1" t="s">
        <v>9334</v>
      </c>
      <c r="C7178" s="8">
        <v>43550</v>
      </c>
      <c r="D7178" s="7">
        <v>43554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2.4174000000000002</v>
      </c>
      <c r="V7178" s="1">
        <f t="shared" si="112"/>
        <v>96.695999999999998</v>
      </c>
      <c r="W7178" s="30">
        <f>Orders[[#This Row],[Profit]]/Orders[[#This Row],[Sales]]</f>
        <v>7.5000000000000011E-2</v>
      </c>
    </row>
    <row r="7179" spans="1:23" x14ac:dyDescent="0.35">
      <c r="A7179" s="1" t="s">
        <v>18124</v>
      </c>
      <c r="B7179" s="1" t="s">
        <v>9335</v>
      </c>
      <c r="C7179" s="8">
        <v>43589</v>
      </c>
      <c r="D7179" s="7">
        <v>43595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v>
      </c>
      <c r="S7179" s="1">
        <v>2</v>
      </c>
      <c r="T7179" s="1">
        <v>0.7</v>
      </c>
      <c r="U7179" s="1">
        <v>-1.5414000000000001</v>
      </c>
      <c r="V7179" s="1">
        <f t="shared" si="112"/>
        <v>4.4039999999999999</v>
      </c>
      <c r="W7179" s="30">
        <f>Orders[[#This Row],[Profit]]/Orders[[#This Row],[Sales]]</f>
        <v>-0.70000000000000007</v>
      </c>
    </row>
    <row r="7180" spans="1:23" x14ac:dyDescent="0.35">
      <c r="A7180" s="1" t="s">
        <v>18125</v>
      </c>
      <c r="B7180" s="1" t="s">
        <v>9335</v>
      </c>
      <c r="C7180" s="8">
        <v>43589</v>
      </c>
      <c r="D7180" s="7">
        <v>43595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-7.5167999999999999</v>
      </c>
      <c r="V7180" s="1">
        <f t="shared" si="112"/>
        <v>28.188000000000002</v>
      </c>
      <c r="W7180" s="30">
        <f>Orders[[#This Row],[Profit]]/Orders[[#This Row],[Sales]]</f>
        <v>-0.79999999999999993</v>
      </c>
    </row>
    <row r="7181" spans="1:23" x14ac:dyDescent="0.35">
      <c r="A7181" s="1" t="s">
        <v>18126</v>
      </c>
      <c r="B7181" s="1" t="s">
        <v>9336</v>
      </c>
      <c r="C7181" s="8">
        <v>43418</v>
      </c>
      <c r="D7181" s="7">
        <v>43422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25.191600000000001</v>
      </c>
      <c r="V7181" s="1">
        <f t="shared" si="112"/>
        <v>269.90999999999997</v>
      </c>
      <c r="W7181" s="30">
        <f>Orders[[#This Row],[Profit]]/Orders[[#This Row],[Sales]]</f>
        <v>0.28000000000000003</v>
      </c>
    </row>
    <row r="7182" spans="1:23" x14ac:dyDescent="0.35">
      <c r="A7182" s="1" t="s">
        <v>18127</v>
      </c>
      <c r="B7182" s="1" t="s">
        <v>9337</v>
      </c>
      <c r="C7182" s="8">
        <v>42375</v>
      </c>
      <c r="D7182" s="7">
        <v>42376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c r="V7182" s="1">
        <f t="shared" si="112"/>
        <v>38.339999999999996</v>
      </c>
      <c r="W7182" s="30">
        <f>Orders[[#This Row],[Profit]]/Orders[[#This Row],[Sales]]</f>
        <v>0.41000000000000003</v>
      </c>
    </row>
    <row r="7183" spans="1:23" x14ac:dyDescent="0.35">
      <c r="A7183" s="1" t="s">
        <v>18128</v>
      </c>
      <c r="B7183" s="1" t="s">
        <v>9338</v>
      </c>
      <c r="C7183" s="8">
        <v>43461</v>
      </c>
      <c r="D7183" s="7">
        <v>43464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c r="V7183" s="1">
        <f t="shared" si="112"/>
        <v>80</v>
      </c>
      <c r="W7183" s="30">
        <f>Orders[[#This Row],[Profit]]/Orders[[#This Row],[Sales]]</f>
        <v>1.2500000000000001E-2</v>
      </c>
    </row>
    <row r="7184" spans="1:23" x14ac:dyDescent="0.35">
      <c r="A7184" s="1" t="s">
        <v>18129</v>
      </c>
      <c r="B7184" s="1" t="s">
        <v>9339</v>
      </c>
      <c r="C7184" s="8">
        <v>43585</v>
      </c>
      <c r="D7184" s="7">
        <v>43589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7.5529999999999999</v>
      </c>
      <c r="V7184" s="1">
        <f t="shared" si="112"/>
        <v>116.19999999999999</v>
      </c>
      <c r="W7184" s="30">
        <f>Orders[[#This Row],[Profit]]/Orders[[#This Row],[Sales]]</f>
        <v>0.32500000000000001</v>
      </c>
    </row>
    <row r="7185" spans="1:23" x14ac:dyDescent="0.35">
      <c r="A7185" s="1" t="s">
        <v>18130</v>
      </c>
      <c r="B7185" s="1" t="s">
        <v>9340</v>
      </c>
      <c r="C7185" s="8">
        <v>43576</v>
      </c>
      <c r="D7185" s="7">
        <v>43578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227.20500000000001</v>
      </c>
      <c r="V7185" s="1">
        <f t="shared" si="112"/>
        <v>8179.38</v>
      </c>
      <c r="W7185" s="30">
        <f>Orders[[#This Row],[Profit]]/Orders[[#This Row],[Sales]]</f>
        <v>0.25</v>
      </c>
    </row>
    <row r="7186" spans="1:23" x14ac:dyDescent="0.35">
      <c r="A7186" s="1" t="s">
        <v>18131</v>
      </c>
      <c r="B7186" s="1" t="s">
        <v>9341</v>
      </c>
      <c r="C7186" s="8">
        <v>43694</v>
      </c>
      <c r="D7186" s="7">
        <v>43701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5.5519999999999996</v>
      </c>
      <c r="S7186" s="1">
        <v>2</v>
      </c>
      <c r="T7186" s="1">
        <v>0.2</v>
      </c>
      <c r="U7186" s="1">
        <v>-1.0409999999999999</v>
      </c>
      <c r="V7186" s="1">
        <f t="shared" si="112"/>
        <v>11.103999999999999</v>
      </c>
      <c r="W7186" s="30">
        <f>Orders[[#This Row],[Profit]]/Orders[[#This Row],[Sales]]</f>
        <v>-0.1875</v>
      </c>
    </row>
    <row r="7187" spans="1:23" x14ac:dyDescent="0.35">
      <c r="A7187" s="1" t="s">
        <v>18132</v>
      </c>
      <c r="B7187" s="1" t="s">
        <v>9341</v>
      </c>
      <c r="C7187" s="8">
        <v>43694</v>
      </c>
      <c r="D7187" s="7">
        <v>43701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1.002</v>
      </c>
      <c r="V7187" s="1">
        <f t="shared" si="112"/>
        <v>24.048000000000002</v>
      </c>
      <c r="W7187" s="30">
        <f>Orders[[#This Row],[Profit]]/Orders[[#This Row],[Sales]]</f>
        <v>0.125</v>
      </c>
    </row>
    <row r="7188" spans="1:23" x14ac:dyDescent="0.35">
      <c r="A7188" s="1" t="s">
        <v>18133</v>
      </c>
      <c r="B7188" s="1" t="s">
        <v>9341</v>
      </c>
      <c r="C7188" s="8">
        <v>43694</v>
      </c>
      <c r="D7188" s="7">
        <v>43701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-2.1312000000000002</v>
      </c>
      <c r="V7188" s="1">
        <f t="shared" si="112"/>
        <v>298.36799999999999</v>
      </c>
      <c r="W7188" s="30">
        <f>Orders[[#This Row],[Profit]]/Orders[[#This Row],[Sales]]</f>
        <v>-2.8571428571428574E-2</v>
      </c>
    </row>
    <row r="7189" spans="1:23" x14ac:dyDescent="0.35">
      <c r="A7189" s="1" t="s">
        <v>18134</v>
      </c>
      <c r="B7189" s="1" t="s">
        <v>9341</v>
      </c>
      <c r="C7189" s="8">
        <v>43694</v>
      </c>
      <c r="D7189" s="7">
        <v>43701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16.783999999999999</v>
      </c>
      <c r="S7189" s="1">
        <v>2</v>
      </c>
      <c r="T7189" s="1">
        <v>0.6</v>
      </c>
      <c r="U7189" s="1">
        <v>-22.238800000000001</v>
      </c>
      <c r="V7189" s="1">
        <f t="shared" si="112"/>
        <v>33.567999999999998</v>
      </c>
      <c r="W7189" s="30">
        <f>Orders[[#This Row],[Profit]]/Orders[[#This Row],[Sales]]</f>
        <v>-1.3250000000000002</v>
      </c>
    </row>
    <row r="7190" spans="1:23" x14ac:dyDescent="0.35">
      <c r="A7190" s="1" t="s">
        <v>18135</v>
      </c>
      <c r="B7190" s="1" t="s">
        <v>9341</v>
      </c>
      <c r="C7190" s="8">
        <v>43694</v>
      </c>
      <c r="D7190" s="7">
        <v>43701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38.863999999999997</v>
      </c>
      <c r="S7190" s="1">
        <v>4</v>
      </c>
      <c r="T7190" s="1">
        <v>0.8</v>
      </c>
      <c r="U7190" s="1">
        <v>-99.103200000000001</v>
      </c>
      <c r="V7190" s="1">
        <f t="shared" si="112"/>
        <v>155.45599999999999</v>
      </c>
      <c r="W7190" s="30">
        <f>Orders[[#This Row],[Profit]]/Orders[[#This Row],[Sales]]</f>
        <v>-2.5500000000000003</v>
      </c>
    </row>
    <row r="7191" spans="1:23" x14ac:dyDescent="0.35">
      <c r="A7191" s="1" t="s">
        <v>18136</v>
      </c>
      <c r="B7191" s="1" t="s">
        <v>9342</v>
      </c>
      <c r="C7191" s="8">
        <v>43416</v>
      </c>
      <c r="D7191" s="7">
        <v>43419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25.497</v>
      </c>
      <c r="V7191" s="1">
        <f t="shared" si="112"/>
        <v>611.928</v>
      </c>
      <c r="W7191" s="30">
        <f>Orders[[#This Row],[Profit]]/Orders[[#This Row],[Sales]]</f>
        <v>0.125</v>
      </c>
    </row>
    <row r="7192" spans="1:23" x14ac:dyDescent="0.35">
      <c r="A7192" s="1" t="s">
        <v>18137</v>
      </c>
      <c r="B7192" s="1" t="s">
        <v>9342</v>
      </c>
      <c r="C7192" s="8">
        <v>43416</v>
      </c>
      <c r="D7192" s="7">
        <v>43419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674.35199999999998</v>
      </c>
      <c r="S7192" s="1">
        <v>3</v>
      </c>
      <c r="T7192" s="1">
        <v>0.2</v>
      </c>
      <c r="U7192" s="1">
        <v>-8.4293999999999993</v>
      </c>
      <c r="V7192" s="1">
        <f t="shared" si="112"/>
        <v>2023.056</v>
      </c>
      <c r="W7192" s="30">
        <f>Orders[[#This Row],[Profit]]/Orders[[#This Row],[Sales]]</f>
        <v>-1.2499999999999999E-2</v>
      </c>
    </row>
    <row r="7193" spans="1:23" x14ac:dyDescent="0.35">
      <c r="A7193" s="1" t="s">
        <v>18138</v>
      </c>
      <c r="B7193" s="1" t="s">
        <v>9343</v>
      </c>
      <c r="C7193" s="8">
        <v>43374</v>
      </c>
      <c r="D7193" s="7">
        <v>43379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5.3879999999999999</v>
      </c>
      <c r="S7193" s="1">
        <v>4</v>
      </c>
      <c r="T7193" s="1">
        <v>0.7</v>
      </c>
      <c r="U7193" s="1">
        <v>-4.49</v>
      </c>
      <c r="V7193" s="1">
        <f t="shared" si="112"/>
        <v>21.552</v>
      </c>
      <c r="W7193" s="30">
        <f>Orders[[#This Row],[Profit]]/Orders[[#This Row],[Sales]]</f>
        <v>-0.83333333333333337</v>
      </c>
    </row>
    <row r="7194" spans="1:23" x14ac:dyDescent="0.35">
      <c r="A7194" s="1" t="s">
        <v>18139</v>
      </c>
      <c r="B7194" s="1" t="s">
        <v>9343</v>
      </c>
      <c r="C7194" s="8">
        <v>43374</v>
      </c>
      <c r="D7194" s="7">
        <v>43379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c r="V7194" s="1">
        <f t="shared" si="112"/>
        <v>247.80799999999999</v>
      </c>
      <c r="W7194" s="30">
        <f>Orders[[#This Row],[Profit]]/Orders[[#This Row],[Sales]]</f>
        <v>0.16250000000000001</v>
      </c>
    </row>
    <row r="7195" spans="1:23" x14ac:dyDescent="0.35">
      <c r="A7195" s="1" t="s">
        <v>18140</v>
      </c>
      <c r="B7195" s="1" t="s">
        <v>9344</v>
      </c>
      <c r="C7195" s="8">
        <v>43143</v>
      </c>
      <c r="D7195" s="7">
        <v>43145</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v>
      </c>
      <c r="S7195" s="1">
        <v>6</v>
      </c>
      <c r="T7195" s="1">
        <v>0</v>
      </c>
      <c r="U7195" s="1">
        <v>175.51560000000001</v>
      </c>
      <c r="V7195" s="1">
        <f t="shared" si="112"/>
        <v>8100.7199999999993</v>
      </c>
      <c r="W7195" s="30">
        <f>Orders[[#This Row],[Profit]]/Orders[[#This Row],[Sales]]</f>
        <v>0.13</v>
      </c>
    </row>
    <row r="7196" spans="1:23" x14ac:dyDescent="0.35">
      <c r="A7196" s="1" t="s">
        <v>18141</v>
      </c>
      <c r="B7196" s="1" t="s">
        <v>9344</v>
      </c>
      <c r="C7196" s="8">
        <v>43143</v>
      </c>
      <c r="D7196" s="7">
        <v>43145</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c r="V7196" s="1">
        <f t="shared" si="112"/>
        <v>63.68</v>
      </c>
      <c r="W7196" s="30">
        <f>Orders[[#This Row],[Profit]]/Orders[[#This Row],[Sales]]</f>
        <v>0.47000000000000003</v>
      </c>
    </row>
    <row r="7197" spans="1:23" x14ac:dyDescent="0.35">
      <c r="A7197" s="1" t="s">
        <v>18142</v>
      </c>
      <c r="B7197" s="1" t="s">
        <v>9345</v>
      </c>
      <c r="C7197" s="8">
        <v>43417</v>
      </c>
      <c r="D7197" s="7">
        <v>43421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7.2298</v>
      </c>
      <c r="V7197" s="1">
        <f t="shared" si="112"/>
        <v>39.08</v>
      </c>
      <c r="W7197" s="30">
        <f>Orders[[#This Row],[Profit]]/Orders[[#This Row],[Sales]]</f>
        <v>0.37</v>
      </c>
    </row>
    <row r="7198" spans="1:23" x14ac:dyDescent="0.35">
      <c r="A7198" s="1" t="s">
        <v>18143</v>
      </c>
      <c r="B7198" s="1" t="s">
        <v>9346</v>
      </c>
      <c r="C7198" s="8">
        <v>42486</v>
      </c>
      <c r="D7198" s="7">
        <v>42490</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v>
      </c>
      <c r="S7198" s="1">
        <v>5</v>
      </c>
      <c r="T7198" s="1">
        <v>0</v>
      </c>
      <c r="U7198" s="1">
        <v>6.2060000000000004</v>
      </c>
      <c r="V7198" s="1">
        <f t="shared" si="112"/>
        <v>107</v>
      </c>
      <c r="W7198" s="30">
        <f>Orders[[#This Row],[Profit]]/Orders[[#This Row],[Sales]]</f>
        <v>0.29000000000000004</v>
      </c>
    </row>
    <row r="7199" spans="1:23" x14ac:dyDescent="0.35">
      <c r="A7199" s="1" t="s">
        <v>18144</v>
      </c>
      <c r="B7199" s="1" t="s">
        <v>9346</v>
      </c>
      <c r="C7199" s="8">
        <v>42486</v>
      </c>
      <c r="D7199" s="7">
        <v>42490</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5.7960000000000003</v>
      </c>
      <c r="V7199" s="1">
        <f t="shared" si="112"/>
        <v>25.2</v>
      </c>
      <c r="W7199" s="30">
        <f>Orders[[#This Row],[Profit]]/Orders[[#This Row],[Sales]]</f>
        <v>0.46</v>
      </c>
    </row>
    <row r="7200" spans="1:23" x14ac:dyDescent="0.35">
      <c r="A7200" s="1" t="s">
        <v>18145</v>
      </c>
      <c r="B7200" s="1" t="s">
        <v>9347</v>
      </c>
      <c r="C7200" s="8">
        <v>42958</v>
      </c>
      <c r="D7200" s="7">
        <v>42962</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3.1095999999999999</v>
      </c>
      <c r="V7200" s="1">
        <f t="shared" si="112"/>
        <v>23.92</v>
      </c>
      <c r="W7200" s="30">
        <f>Orders[[#This Row],[Profit]]/Orders[[#This Row],[Sales]]</f>
        <v>0.25999999999999995</v>
      </c>
    </row>
    <row r="7201" spans="1:23" x14ac:dyDescent="0.35">
      <c r="A7201" s="1" t="s">
        <v>18146</v>
      </c>
      <c r="B7201" s="1" t="s">
        <v>9347</v>
      </c>
      <c r="C7201" s="8">
        <v>42958</v>
      </c>
      <c r="D7201" s="7">
        <v>42962</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c r="V7201" s="1">
        <f t="shared" si="112"/>
        <v>276</v>
      </c>
      <c r="W7201" s="30">
        <f>Orders[[#This Row],[Profit]]/Orders[[#This Row],[Sales]]</f>
        <v>0.25</v>
      </c>
    </row>
    <row r="7202" spans="1:23" x14ac:dyDescent="0.35">
      <c r="A7202" s="1" t="s">
        <v>18147</v>
      </c>
      <c r="B7202" s="1" t="s">
        <v>9348</v>
      </c>
      <c r="C7202" s="8">
        <v>43431</v>
      </c>
      <c r="D7202" s="7">
        <v>43437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116.76</v>
      </c>
      <c r="S7202" s="1">
        <v>1</v>
      </c>
      <c r="T7202" s="1">
        <v>0.2</v>
      </c>
      <c r="U7202" s="1">
        <v>14.595000000000001</v>
      </c>
      <c r="V7202" s="1">
        <f t="shared" si="112"/>
        <v>116.76</v>
      </c>
      <c r="W7202" s="30">
        <f>Orders[[#This Row],[Profit]]/Orders[[#This Row],[Sales]]</f>
        <v>0.125</v>
      </c>
    </row>
    <row r="7203" spans="1:23" x14ac:dyDescent="0.35">
      <c r="A7203" s="1" t="s">
        <v>18148</v>
      </c>
      <c r="B7203" s="1" t="s">
        <v>9348</v>
      </c>
      <c r="C7203" s="8">
        <v>43431</v>
      </c>
      <c r="D7203" s="7">
        <v>43437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331.02300000000002</v>
      </c>
      <c r="S7203" s="1">
        <v>7</v>
      </c>
      <c r="T7203" s="1">
        <v>0.45</v>
      </c>
      <c r="U7203" s="1">
        <v>-114.35339999999999</v>
      </c>
      <c r="V7203" s="1">
        <f t="shared" si="112"/>
        <v>2317.1610000000001</v>
      </c>
      <c r="W7203" s="30">
        <f>Orders[[#This Row],[Profit]]/Orders[[#This Row],[Sales]]</f>
        <v>-0.3454545454545454</v>
      </c>
    </row>
    <row r="7204" spans="1:23" x14ac:dyDescent="0.35">
      <c r="A7204" s="1" t="s">
        <v>18149</v>
      </c>
      <c r="B7204" s="1" t="s">
        <v>9349</v>
      </c>
      <c r="C7204" s="8">
        <v>43401</v>
      </c>
      <c r="D7204" s="7">
        <v>43401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v>
      </c>
      <c r="S7204" s="1">
        <v>5</v>
      </c>
      <c r="T7204" s="1">
        <v>0</v>
      </c>
      <c r="U7204" s="1">
        <v>75.680000000000007</v>
      </c>
      <c r="V7204" s="1">
        <f t="shared" si="112"/>
        <v>3784</v>
      </c>
      <c r="W7204" s="30">
        <f>Orders[[#This Row],[Profit]]/Orders[[#This Row],[Sales]]</f>
        <v>0.10000000000000002</v>
      </c>
    </row>
    <row r="7205" spans="1:23" x14ac:dyDescent="0.35">
      <c r="A7205" s="1" t="s">
        <v>18150</v>
      </c>
      <c r="B7205" s="1" t="s">
        <v>9352</v>
      </c>
      <c r="C7205" s="8">
        <v>42733</v>
      </c>
      <c r="D7205" s="7">
        <v>42737</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-4.8048000000000002</v>
      </c>
      <c r="V7205" s="1">
        <f t="shared" si="112"/>
        <v>26.208000000000002</v>
      </c>
      <c r="W7205" s="30">
        <f>Orders[[#This Row],[Profit]]/Orders[[#This Row],[Sales]]</f>
        <v>-0.54999999999999993</v>
      </c>
    </row>
    <row r="7206" spans="1:23" x14ac:dyDescent="0.35">
      <c r="A7206" s="1" t="s">
        <v>18151</v>
      </c>
      <c r="B7206" s="1" t="s">
        <v>9353</v>
      </c>
      <c r="C7206" s="8">
        <v>42988</v>
      </c>
      <c r="D7206" s="7">
        <v>42995</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2.0672000000000001</v>
      </c>
      <c r="V7206" s="1">
        <f t="shared" si="112"/>
        <v>12.16</v>
      </c>
      <c r="W7206" s="30">
        <f>Orders[[#This Row],[Profit]]/Orders[[#This Row],[Sales]]</f>
        <v>0.34</v>
      </c>
    </row>
    <row r="7207" spans="1:23" x14ac:dyDescent="0.35">
      <c r="A7207" s="1" t="s">
        <v>18152</v>
      </c>
      <c r="B7207" s="1" t="s">
        <v>9354</v>
      </c>
      <c r="C7207" s="8">
        <v>43740</v>
      </c>
      <c r="D7207" s="7">
        <v>43744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5.9363999999999999</v>
      </c>
      <c r="V7207" s="1">
        <f t="shared" si="112"/>
        <v>34.92</v>
      </c>
      <c r="W7207" s="30">
        <f>Orders[[#This Row],[Profit]]/Orders[[#This Row],[Sales]]</f>
        <v>0.33999999999999997</v>
      </c>
    </row>
    <row r="7208" spans="1:23" x14ac:dyDescent="0.35">
      <c r="A7208" s="1" t="s">
        <v>18153</v>
      </c>
      <c r="B7208" s="1" t="s">
        <v>9354</v>
      </c>
      <c r="C7208" s="8">
        <v>43740</v>
      </c>
      <c r="D7208" s="7">
        <v>43744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32.301499999999997</v>
      </c>
      <c r="V7208" s="1">
        <f t="shared" si="112"/>
        <v>4060.76</v>
      </c>
      <c r="W7208" s="30">
        <f>Orders[[#This Row],[Profit]]/Orders[[#This Row],[Sales]]</f>
        <v>8.7499999999999981E-2</v>
      </c>
    </row>
    <row r="7209" spans="1:23" x14ac:dyDescent="0.35">
      <c r="A7209" s="1" t="s">
        <v>18154</v>
      </c>
      <c r="B7209" s="1" t="s">
        <v>9355</v>
      </c>
      <c r="C7209" s="8">
        <v>43354</v>
      </c>
      <c r="D7209" s="7">
        <v>43356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2.9119999999999999</v>
      </c>
      <c r="S7209" s="1">
        <v>2</v>
      </c>
      <c r="T7209" s="1">
        <v>0.2</v>
      </c>
      <c r="U7209" s="1">
        <v>0.91</v>
      </c>
      <c r="V7209" s="1">
        <f t="shared" si="112"/>
        <v>5.8239999999999998</v>
      </c>
      <c r="W7209" s="30">
        <f>Orders[[#This Row],[Profit]]/Orders[[#This Row],[Sales]]</f>
        <v>0.3125</v>
      </c>
    </row>
    <row r="7210" spans="1:23" x14ac:dyDescent="0.35">
      <c r="A7210" s="1" t="s">
        <v>18155</v>
      </c>
      <c r="B7210" s="1" t="s">
        <v>9355</v>
      </c>
      <c r="C7210" s="8">
        <v>43354</v>
      </c>
      <c r="D7210" s="7">
        <v>43356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20.736000000000001</v>
      </c>
      <c r="S7210" s="1">
        <v>4</v>
      </c>
      <c r="T7210" s="1">
        <v>0.2</v>
      </c>
      <c r="U7210" s="1">
        <v>7.2576000000000001</v>
      </c>
      <c r="V7210" s="1">
        <f t="shared" si="112"/>
        <v>82.944000000000003</v>
      </c>
      <c r="W7210" s="30">
        <f>Orders[[#This Row],[Profit]]/Orders[[#This Row],[Sales]]</f>
        <v>0.35</v>
      </c>
    </row>
    <row r="7211" spans="1:23" x14ac:dyDescent="0.35">
      <c r="A7211" s="1" t="s">
        <v>18156</v>
      </c>
      <c r="B7211" s="1" t="s">
        <v>9355</v>
      </c>
      <c r="C7211" s="8">
        <v>43354</v>
      </c>
      <c r="D7211" s="7">
        <v>43356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9.5679999999999996</v>
      </c>
      <c r="S7211" s="1">
        <v>2</v>
      </c>
      <c r="T7211" s="1">
        <v>0.2</v>
      </c>
      <c r="U7211" s="1">
        <v>2.99</v>
      </c>
      <c r="V7211" s="1">
        <f t="shared" si="112"/>
        <v>19.135999999999999</v>
      </c>
      <c r="W7211" s="30">
        <f>Orders[[#This Row],[Profit]]/Orders[[#This Row],[Sales]]</f>
        <v>0.31250000000000006</v>
      </c>
    </row>
    <row r="7212" spans="1:23" x14ac:dyDescent="0.35">
      <c r="A7212" s="1" t="s">
        <v>18157</v>
      </c>
      <c r="B7212" s="1" t="s">
        <v>9356</v>
      </c>
      <c r="C7212" s="8">
        <v>43253</v>
      </c>
      <c r="D7212" s="7">
        <v>43257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c r="V7212" s="1">
        <f t="shared" si="112"/>
        <v>90.539999999999992</v>
      </c>
      <c r="W7212" s="30">
        <f>Orders[[#This Row],[Profit]]/Orders[[#This Row],[Sales]]</f>
        <v>0.45999999999999996</v>
      </c>
    </row>
    <row r="7213" spans="1:23" x14ac:dyDescent="0.35">
      <c r="A7213" s="1" t="s">
        <v>18158</v>
      </c>
      <c r="B7213" s="1" t="s">
        <v>9356</v>
      </c>
      <c r="C7213" s="8">
        <v>43253</v>
      </c>
      <c r="D7213" s="7">
        <v>43257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c r="V7213" s="1">
        <f t="shared" si="112"/>
        <v>619.77600000000007</v>
      </c>
      <c r="W7213" s="30">
        <f>Orders[[#This Row],[Profit]]/Orders[[#This Row],[Sales]]</f>
        <v>0.36249999999999999</v>
      </c>
    </row>
    <row r="7214" spans="1:23" x14ac:dyDescent="0.35">
      <c r="A7214" s="1" t="s">
        <v>18159</v>
      </c>
      <c r="B7214" s="1" t="s">
        <v>9356</v>
      </c>
      <c r="C7214" s="8">
        <v>43253</v>
      </c>
      <c r="D7214" s="7">
        <v>43257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v>
      </c>
      <c r="V7214" s="1">
        <f t="shared" si="112"/>
        <v>33.695999999999998</v>
      </c>
      <c r="W7214" s="30">
        <f>Orders[[#This Row],[Profit]]/Orders[[#This Row],[Sales]]</f>
        <v>0.35000000000000003</v>
      </c>
    </row>
    <row r="7215" spans="1:23" x14ac:dyDescent="0.35">
      <c r="A7215" s="1" t="s">
        <v>18160</v>
      </c>
      <c r="B7215" s="1" t="s">
        <v>9357</v>
      </c>
      <c r="C7215" s="8">
        <v>43753</v>
      </c>
      <c r="D7215" s="7">
        <v>43757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c r="V7215" s="1">
        <f t="shared" si="112"/>
        <v>44.19</v>
      </c>
      <c r="W7215" s="30">
        <f>Orders[[#This Row],[Profit]]/Orders[[#This Row],[Sales]]</f>
        <v>0.49</v>
      </c>
    </row>
    <row r="7216" spans="1:23" x14ac:dyDescent="0.35">
      <c r="A7216" s="1" t="s">
        <v>18161</v>
      </c>
      <c r="B7216" s="1" t="s">
        <v>9359</v>
      </c>
      <c r="C7216" s="8">
        <v>43005</v>
      </c>
      <c r="D7216" s="7">
        <v>43008</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4.7560000000000002</v>
      </c>
      <c r="V7216" s="1">
        <f t="shared" si="112"/>
        <v>82</v>
      </c>
      <c r="W7216" s="30">
        <f>Orders[[#This Row],[Profit]]/Orders[[#This Row],[Sales]]</f>
        <v>0.29000000000000004</v>
      </c>
    </row>
    <row r="7217" spans="1:23" x14ac:dyDescent="0.35">
      <c r="A7217" s="1" t="s">
        <v>18162</v>
      </c>
      <c r="B7217" s="1" t="s">
        <v>9359</v>
      </c>
      <c r="C7217" s="8">
        <v>43005</v>
      </c>
      <c r="D7217" s="7">
        <v>43008</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12.441599999999999</v>
      </c>
      <c r="V7217" s="1">
        <f t="shared" si="112"/>
        <v>103.68</v>
      </c>
      <c r="W7217" s="30">
        <f>Orders[[#This Row],[Profit]]/Orders[[#This Row],[Sales]]</f>
        <v>0.47999999999999993</v>
      </c>
    </row>
    <row r="7218" spans="1:23" x14ac:dyDescent="0.35">
      <c r="A7218" s="1" t="s">
        <v>18163</v>
      </c>
      <c r="B7218" s="1" t="s">
        <v>9360</v>
      </c>
      <c r="C7218" s="8">
        <v>42858</v>
      </c>
      <c r="D7218" s="7">
        <v>42861</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2.5577999999999999</v>
      </c>
      <c r="V7218" s="1">
        <f t="shared" si="112"/>
        <v>26.46</v>
      </c>
      <c r="W7218" s="30">
        <f>Orders[[#This Row],[Profit]]/Orders[[#This Row],[Sales]]</f>
        <v>0.28999999999999998</v>
      </c>
    </row>
    <row r="7219" spans="1:23" x14ac:dyDescent="0.35">
      <c r="A7219" s="1" t="s">
        <v>18164</v>
      </c>
      <c r="B7219" s="1" t="s">
        <v>9360</v>
      </c>
      <c r="C7219" s="8">
        <v>42858</v>
      </c>
      <c r="D7219" s="7">
        <v>42861</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62.496000000000002</v>
      </c>
      <c r="S7219" s="1">
        <v>2</v>
      </c>
      <c r="T7219" s="1">
        <v>0.2</v>
      </c>
      <c r="U7219" s="1">
        <v>21.8736</v>
      </c>
      <c r="V7219" s="1">
        <f t="shared" si="112"/>
        <v>124.992</v>
      </c>
      <c r="W7219" s="30">
        <f>Orders[[#This Row],[Profit]]/Orders[[#This Row],[Sales]]</f>
        <v>0.35</v>
      </c>
    </row>
    <row r="7220" spans="1:23" x14ac:dyDescent="0.35">
      <c r="A7220" s="1" t="s">
        <v>18165</v>
      </c>
      <c r="B7220" s="1" t="s">
        <v>9360</v>
      </c>
      <c r="C7220" s="8">
        <v>42858</v>
      </c>
      <c r="D7220" s="7">
        <v>42861</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c r="V7220" s="1">
        <f t="shared" si="112"/>
        <v>1359.84</v>
      </c>
      <c r="W7220" s="30">
        <f>Orders[[#This Row],[Profit]]/Orders[[#This Row],[Sales]]</f>
        <v>0.36</v>
      </c>
    </row>
    <row r="7221" spans="1:23" x14ac:dyDescent="0.35">
      <c r="A7221" s="1" t="s">
        <v>18166</v>
      </c>
      <c r="B7221" s="1" t="s">
        <v>9360</v>
      </c>
      <c r="C7221" s="8">
        <v>42858</v>
      </c>
      <c r="D7221" s="7">
        <v>42861</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49.567999999999998</v>
      </c>
      <c r="S7221" s="1">
        <v>2</v>
      </c>
      <c r="T7221" s="1">
        <v>0.2</v>
      </c>
      <c r="U7221" s="1">
        <v>17.348800000000001</v>
      </c>
      <c r="V7221" s="1">
        <f t="shared" si="112"/>
        <v>99.135999999999996</v>
      </c>
      <c r="W7221" s="30">
        <f>Orders[[#This Row],[Profit]]/Orders[[#This Row],[Sales]]</f>
        <v>0.35000000000000003</v>
      </c>
    </row>
    <row r="7222" spans="1:23" x14ac:dyDescent="0.35">
      <c r="A7222" s="1" t="s">
        <v>18167</v>
      </c>
      <c r="B7222" s="1" t="s">
        <v>9361</v>
      </c>
      <c r="C7222" s="8">
        <v>43474</v>
      </c>
      <c r="D7222" s="7">
        <v>43478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274.49099999999999</v>
      </c>
      <c r="S7222" s="1">
        <v>3</v>
      </c>
      <c r="T7222" s="1">
        <v>0.7</v>
      </c>
      <c r="U7222" s="1">
        <v>-228.74250000000001</v>
      </c>
      <c r="V7222" s="1">
        <f t="shared" si="112"/>
        <v>823.47299999999996</v>
      </c>
      <c r="W7222" s="30">
        <f>Orders[[#This Row],[Profit]]/Orders[[#This Row],[Sales]]</f>
        <v>-0.83333333333333337</v>
      </c>
    </row>
    <row r="7223" spans="1:23" x14ac:dyDescent="0.35">
      <c r="A7223" s="1" t="s">
        <v>18168</v>
      </c>
      <c r="B7223" s="1" t="s">
        <v>9362</v>
      </c>
      <c r="C7223" s="8">
        <v>43492</v>
      </c>
      <c r="D7223" s="7">
        <v>43496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35.864400000000003</v>
      </c>
      <c r="V7223" s="1">
        <f t="shared" si="112"/>
        <v>413.82</v>
      </c>
      <c r="W7223" s="30">
        <f>Orders[[#This Row],[Profit]]/Orders[[#This Row],[Sales]]</f>
        <v>0.26</v>
      </c>
    </row>
    <row r="7224" spans="1:23" x14ac:dyDescent="0.35">
      <c r="A7224" s="1" t="s">
        <v>18169</v>
      </c>
      <c r="B7224" s="1" t="s">
        <v>9363</v>
      </c>
      <c r="C7224" s="8">
        <v>43710</v>
      </c>
      <c r="D7224" s="7">
        <v>43714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-7.1189999999999998</v>
      </c>
      <c r="V7224" s="1">
        <f t="shared" si="112"/>
        <v>122.03999999999999</v>
      </c>
      <c r="W7224" s="30">
        <f>Orders[[#This Row],[Profit]]/Orders[[#This Row],[Sales]]</f>
        <v>-0.17499999999999999</v>
      </c>
    </row>
    <row r="7225" spans="1:23" x14ac:dyDescent="0.35">
      <c r="A7225" s="1" t="s">
        <v>18170</v>
      </c>
      <c r="B7225" s="1" t="s">
        <v>9364</v>
      </c>
      <c r="C7225" s="8">
        <v>43295</v>
      </c>
      <c r="D7225" s="7">
        <v>43299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c r="V7225" s="1">
        <f t="shared" si="112"/>
        <v>331.12800000000004</v>
      </c>
      <c r="W7225" s="30">
        <f>Orders[[#This Row],[Profit]]/Orders[[#This Row],[Sales]]</f>
        <v>0.11249999999999999</v>
      </c>
    </row>
    <row r="7226" spans="1:23" x14ac:dyDescent="0.35">
      <c r="A7226" s="1" t="s">
        <v>18171</v>
      </c>
      <c r="B7226" s="1" t="s">
        <v>9364</v>
      </c>
      <c r="C7226" s="8">
        <v>43295</v>
      </c>
      <c r="D7226" s="7">
        <v>43299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50.034599999999998</v>
      </c>
      <c r="V7226" s="1">
        <f t="shared" si="112"/>
        <v>1061.3400000000001</v>
      </c>
      <c r="W7226" s="30">
        <f>Orders[[#This Row],[Profit]]/Orders[[#This Row],[Sales]]</f>
        <v>0.32999999999999996</v>
      </c>
    </row>
    <row r="7227" spans="1:23" x14ac:dyDescent="0.35">
      <c r="A7227" s="1" t="s">
        <v>18172</v>
      </c>
      <c r="B7227" s="1" t="s">
        <v>9364</v>
      </c>
      <c r="C7227" s="8">
        <v>43295</v>
      </c>
      <c r="D7227" s="7">
        <v>43299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10.164</v>
      </c>
      <c r="V7227" s="1">
        <f t="shared" si="112"/>
        <v>123.2</v>
      </c>
      <c r="W7227" s="30">
        <f>Orders[[#This Row],[Profit]]/Orders[[#This Row],[Sales]]</f>
        <v>0.32999999999999996</v>
      </c>
    </row>
    <row r="7228" spans="1:23" x14ac:dyDescent="0.35">
      <c r="A7228" s="1" t="s">
        <v>18173</v>
      </c>
      <c r="B7228" s="1" t="s">
        <v>9365</v>
      </c>
      <c r="C7228" s="8">
        <v>43520</v>
      </c>
      <c r="D7228" s="7">
        <v>43524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v>
      </c>
      <c r="S7228" s="1">
        <v>5</v>
      </c>
      <c r="T7228" s="1">
        <v>0.2</v>
      </c>
      <c r="U7228" s="1">
        <v>38.725000000000001</v>
      </c>
      <c r="V7228" s="1">
        <f t="shared" si="112"/>
        <v>619.6</v>
      </c>
      <c r="W7228" s="30">
        <f>Orders[[#This Row],[Profit]]/Orders[[#This Row],[Sales]]</f>
        <v>0.3125</v>
      </c>
    </row>
    <row r="7229" spans="1:23" x14ac:dyDescent="0.35">
      <c r="A7229" s="1" t="s">
        <v>18174</v>
      </c>
      <c r="B7229" s="1" t="s">
        <v>9365</v>
      </c>
      <c r="C7229" s="8">
        <v>43520</v>
      </c>
      <c r="D7229" s="7">
        <v>43524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214.4675</v>
      </c>
      <c r="V7229" s="1">
        <f t="shared" si="112"/>
        <v>6599</v>
      </c>
      <c r="W7229" s="30">
        <f>Orders[[#This Row],[Profit]]/Orders[[#This Row],[Sales]]</f>
        <v>0.16250000000000001</v>
      </c>
    </row>
    <row r="7230" spans="1:23" x14ac:dyDescent="0.35">
      <c r="A7230" s="1" t="s">
        <v>18175</v>
      </c>
      <c r="B7230" s="1" t="s">
        <v>9366</v>
      </c>
      <c r="C7230" s="8">
        <v>42571</v>
      </c>
      <c r="D7230" s="7">
        <v>42573</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89.712000000000003</v>
      </c>
      <c r="S7230" s="1">
        <v>6</v>
      </c>
      <c r="T7230" s="1">
        <v>0.2</v>
      </c>
      <c r="U7230" s="1">
        <v>30.277799999999999</v>
      </c>
      <c r="V7230" s="1">
        <f t="shared" si="112"/>
        <v>538.27200000000005</v>
      </c>
      <c r="W7230" s="30">
        <f>Orders[[#This Row],[Profit]]/Orders[[#This Row],[Sales]]</f>
        <v>0.33749999999999997</v>
      </c>
    </row>
    <row r="7231" spans="1:23" x14ac:dyDescent="0.35">
      <c r="A7231" s="1" t="s">
        <v>18176</v>
      </c>
      <c r="B7231" s="1" t="s">
        <v>9366</v>
      </c>
      <c r="C7231" s="8">
        <v>42571</v>
      </c>
      <c r="D7231" s="7">
        <v>42573</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v>
      </c>
      <c r="S7231" s="1">
        <v>3</v>
      </c>
      <c r="T7231" s="1">
        <v>0</v>
      </c>
      <c r="U7231" s="1">
        <v>10.7301</v>
      </c>
      <c r="V7231" s="1">
        <f t="shared" si="112"/>
        <v>68.489999999999995</v>
      </c>
      <c r="W7231" s="30">
        <f>Orders[[#This Row],[Profit]]/Orders[[#This Row],[Sales]]</f>
        <v>0.47000000000000003</v>
      </c>
    </row>
    <row r="7232" spans="1:23" x14ac:dyDescent="0.35">
      <c r="A7232" s="1" t="s">
        <v>18177</v>
      </c>
      <c r="B7232" s="1" t="s">
        <v>9367</v>
      </c>
      <c r="C7232" s="8">
        <v>43537</v>
      </c>
      <c r="D7232" s="7">
        <v>43539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c r="V7232" s="1">
        <f t="shared" si="112"/>
        <v>61.76</v>
      </c>
      <c r="W7232" s="30">
        <f>Orders[[#This Row],[Profit]]/Orders[[#This Row],[Sales]]</f>
        <v>0.5</v>
      </c>
    </row>
    <row r="7233" spans="1:23" x14ac:dyDescent="0.35">
      <c r="A7233" s="1" t="s">
        <v>18178</v>
      </c>
      <c r="B7233" s="1" t="s">
        <v>9367</v>
      </c>
      <c r="C7233" s="8">
        <v>43537</v>
      </c>
      <c r="D7233" s="7">
        <v>43539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c r="V7233" s="1">
        <f t="shared" si="112"/>
        <v>930.32</v>
      </c>
      <c r="W7233" s="30">
        <f>Orders[[#This Row],[Profit]]/Orders[[#This Row],[Sales]]</f>
        <v>0.25999999999999995</v>
      </c>
    </row>
    <row r="7234" spans="1:23" x14ac:dyDescent="0.35">
      <c r="A7234" s="1" t="s">
        <v>18179</v>
      </c>
      <c r="B7234" s="1" t="s">
        <v>9367</v>
      </c>
      <c r="C7234" s="8">
        <v>43537</v>
      </c>
      <c r="D7234" s="7">
        <v>43539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c r="V7234" s="1">
        <f t="shared" ref="V7234:V7297" si="113">PRODUCT(S7234,R7234)</f>
        <v>108.48</v>
      </c>
      <c r="W7234" s="30">
        <f>Orders[[#This Row],[Profit]]/Orders[[#This Row],[Sales]]</f>
        <v>0.45999999999999996</v>
      </c>
    </row>
    <row r="7235" spans="1:23" x14ac:dyDescent="0.35">
      <c r="A7235" s="1" t="s">
        <v>18180</v>
      </c>
      <c r="B7235" s="1" t="s">
        <v>9368</v>
      </c>
      <c r="C7235" s="8">
        <v>43167</v>
      </c>
      <c r="D7235" s="7">
        <v>43171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c r="V7235" s="1">
        <f t="shared" si="113"/>
        <v>908.8</v>
      </c>
      <c r="W7235" s="30">
        <f>Orders[[#This Row],[Profit]]/Orders[[#This Row],[Sales]]</f>
        <v>0.39</v>
      </c>
    </row>
    <row r="7236" spans="1:23" x14ac:dyDescent="0.35">
      <c r="A7236" s="1" t="s">
        <v>18181</v>
      </c>
      <c r="B7236" s="1" t="s">
        <v>9368</v>
      </c>
      <c r="C7236" s="8">
        <v>43167</v>
      </c>
      <c r="D7236" s="7">
        <v>43171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6.3503999999999996</v>
      </c>
      <c r="V7236" s="1">
        <f t="shared" si="113"/>
        <v>25.92</v>
      </c>
      <c r="W7236" s="30">
        <f>Orders[[#This Row],[Profit]]/Orders[[#This Row],[Sales]]</f>
        <v>0.48999999999999994</v>
      </c>
    </row>
    <row r="7237" spans="1:23" x14ac:dyDescent="0.35">
      <c r="A7237" s="1" t="s">
        <v>18182</v>
      </c>
      <c r="B7237" s="1" t="s">
        <v>9368</v>
      </c>
      <c r="C7237" s="8">
        <v>43167</v>
      </c>
      <c r="D7237" s="7">
        <v>43171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22.5732</v>
      </c>
      <c r="V7237" s="1">
        <f t="shared" si="113"/>
        <v>138.91200000000001</v>
      </c>
      <c r="W7237" s="30">
        <f>Orders[[#This Row],[Profit]]/Orders[[#This Row],[Sales]]</f>
        <v>0.32500000000000001</v>
      </c>
    </row>
    <row r="7238" spans="1:23" x14ac:dyDescent="0.35">
      <c r="A7238" s="1" t="s">
        <v>18183</v>
      </c>
      <c r="B7238" s="1" t="s">
        <v>9369</v>
      </c>
      <c r="C7238" s="8">
        <v>42711</v>
      </c>
      <c r="D7238" s="7">
        <v>42714</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c r="V7238" s="1">
        <f t="shared" si="113"/>
        <v>25.92</v>
      </c>
      <c r="W7238" s="30">
        <f>Orders[[#This Row],[Profit]]/Orders[[#This Row],[Sales]]</f>
        <v>0.27999999999999997</v>
      </c>
    </row>
    <row r="7239" spans="1:23" x14ac:dyDescent="0.35">
      <c r="A7239" s="1" t="s">
        <v>18184</v>
      </c>
      <c r="B7239" s="1" t="s">
        <v>9370</v>
      </c>
      <c r="C7239" s="8">
        <v>43291</v>
      </c>
      <c r="D7239" s="7">
        <v>43291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341.99099999999999</v>
      </c>
      <c r="S7239" s="1">
        <v>3</v>
      </c>
      <c r="T7239" s="1">
        <v>0.7</v>
      </c>
      <c r="U7239" s="1">
        <v>-319.19159999999999</v>
      </c>
      <c r="V7239" s="1">
        <f t="shared" si="113"/>
        <v>1025.973</v>
      </c>
      <c r="W7239" s="30">
        <f>Orders[[#This Row],[Profit]]/Orders[[#This Row],[Sales]]</f>
        <v>-0.93333333333333335</v>
      </c>
    </row>
    <row r="7240" spans="1:23" x14ac:dyDescent="0.35">
      <c r="A7240" s="1" t="s">
        <v>18185</v>
      </c>
      <c r="B7240" s="1" t="s">
        <v>9373</v>
      </c>
      <c r="C7240" s="8">
        <v>43458</v>
      </c>
      <c r="D7240" s="7">
        <v>43464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18.463200000000001</v>
      </c>
      <c r="V7240" s="1">
        <f t="shared" si="113"/>
        <v>307.72000000000003</v>
      </c>
      <c r="W7240" s="30">
        <f>Orders[[#This Row],[Profit]]/Orders[[#This Row],[Sales]]</f>
        <v>0.42</v>
      </c>
    </row>
    <row r="7241" spans="1:23" x14ac:dyDescent="0.35">
      <c r="A7241" s="1" t="s">
        <v>18186</v>
      </c>
      <c r="B7241" s="1" t="s">
        <v>9373</v>
      </c>
      <c r="C7241" s="8">
        <v>43458</v>
      </c>
      <c r="D7241" s="7">
        <v>43464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18.687200000000001</v>
      </c>
      <c r="V7241" s="1">
        <f t="shared" si="113"/>
        <v>278.32</v>
      </c>
      <c r="W7241" s="30">
        <f>Orders[[#This Row],[Profit]]/Orders[[#This Row],[Sales]]</f>
        <v>0.47000000000000003</v>
      </c>
    </row>
    <row r="7242" spans="1:23" x14ac:dyDescent="0.35">
      <c r="A7242" s="1" t="s">
        <v>18187</v>
      </c>
      <c r="B7242" s="1" t="s">
        <v>9374</v>
      </c>
      <c r="C7242" s="8">
        <v>43578</v>
      </c>
      <c r="D7242" s="7">
        <v>43580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v>
      </c>
      <c r="V7242" s="1">
        <f t="shared" si="113"/>
        <v>464.52</v>
      </c>
      <c r="W7242" s="30">
        <f>Orders[[#This Row],[Profit]]/Orders[[#This Row],[Sales]]</f>
        <v>0.4</v>
      </c>
    </row>
    <row r="7243" spans="1:23" x14ac:dyDescent="0.35">
      <c r="A7243" s="1" t="s">
        <v>18188</v>
      </c>
      <c r="B7243" s="1" t="s">
        <v>9374</v>
      </c>
      <c r="C7243" s="8">
        <v>43578</v>
      </c>
      <c r="D7243" s="7">
        <v>43580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v>
      </c>
      <c r="S7243" s="1">
        <v>6</v>
      </c>
      <c r="T7243" s="1">
        <v>0.2</v>
      </c>
      <c r="U7243" s="1">
        <v>30.186</v>
      </c>
      <c r="V7243" s="1">
        <f t="shared" si="113"/>
        <v>557.28</v>
      </c>
      <c r="W7243" s="30">
        <f>Orders[[#This Row],[Profit]]/Orders[[#This Row],[Sales]]</f>
        <v>0.32500000000000001</v>
      </c>
    </row>
    <row r="7244" spans="1:23" x14ac:dyDescent="0.35">
      <c r="A7244" s="1" t="s">
        <v>18189</v>
      </c>
      <c r="B7244" s="1" t="s">
        <v>9374</v>
      </c>
      <c r="C7244" s="8">
        <v>43578</v>
      </c>
      <c r="D7244" s="7">
        <v>43580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7.9661999999999997</v>
      </c>
      <c r="V7244" s="1">
        <f t="shared" si="113"/>
        <v>48.28</v>
      </c>
      <c r="W7244" s="30">
        <f>Orders[[#This Row],[Profit]]/Orders[[#This Row],[Sales]]</f>
        <v>0.32999999999999996</v>
      </c>
    </row>
    <row r="7245" spans="1:23" x14ac:dyDescent="0.35">
      <c r="A7245" s="1" t="s">
        <v>18190</v>
      </c>
      <c r="B7245" s="1" t="s">
        <v>9375</v>
      </c>
      <c r="C7245" s="8">
        <v>43694</v>
      </c>
      <c r="D7245" s="7">
        <v>43699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-630.88199999999995</v>
      </c>
      <c r="V7245" s="1">
        <f t="shared" si="113"/>
        <v>39745.565999999999</v>
      </c>
      <c r="W7245" s="30">
        <f>Orders[[#This Row],[Profit]]/Orders[[#This Row],[Sales]]</f>
        <v>-0.14285714285714285</v>
      </c>
    </row>
    <row r="7246" spans="1:23" x14ac:dyDescent="0.35">
      <c r="A7246" s="1" t="s">
        <v>18191</v>
      </c>
      <c r="B7246" s="1" t="s">
        <v>9376</v>
      </c>
      <c r="C7246" s="8">
        <v>43607</v>
      </c>
      <c r="D7246" s="7">
        <v>43610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18.832799999999999</v>
      </c>
      <c r="V7246" s="1">
        <f t="shared" si="113"/>
        <v>346.92</v>
      </c>
      <c r="W7246" s="30">
        <f>Orders[[#This Row],[Profit]]/Orders[[#This Row],[Sales]]</f>
        <v>0.37999999999999995</v>
      </c>
    </row>
    <row r="7247" spans="1:23" x14ac:dyDescent="0.35">
      <c r="A7247" s="1" t="s">
        <v>18192</v>
      </c>
      <c r="B7247" s="1" t="s">
        <v>9377</v>
      </c>
      <c r="C7247" s="8">
        <v>43505</v>
      </c>
      <c r="D7247" s="7">
        <v>43509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v>
      </c>
      <c r="S7247" s="1">
        <v>5</v>
      </c>
      <c r="T7247" s="1">
        <v>0</v>
      </c>
      <c r="U7247" s="1">
        <v>17.745000000000001</v>
      </c>
      <c r="V7247" s="1">
        <f t="shared" si="113"/>
        <v>1774.5</v>
      </c>
      <c r="W7247" s="30">
        <f>Orders[[#This Row],[Profit]]/Orders[[#This Row],[Sales]]</f>
        <v>0.05</v>
      </c>
    </row>
    <row r="7248" spans="1:23" x14ac:dyDescent="0.35">
      <c r="A7248" s="1" t="s">
        <v>18193</v>
      </c>
      <c r="B7248" s="1" t="s">
        <v>9378</v>
      </c>
      <c r="C7248" s="8">
        <v>42432</v>
      </c>
      <c r="D7248" s="7">
        <v>42437</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v>
      </c>
      <c r="S7248" s="1">
        <v>3</v>
      </c>
      <c r="T7248" s="1">
        <v>0.2</v>
      </c>
      <c r="U7248" s="1">
        <v>4.9139999999999997</v>
      </c>
      <c r="V7248" s="1">
        <f t="shared" si="113"/>
        <v>45.36</v>
      </c>
      <c r="W7248" s="30">
        <f>Orders[[#This Row],[Profit]]/Orders[[#This Row],[Sales]]</f>
        <v>0.32500000000000001</v>
      </c>
    </row>
    <row r="7249" spans="1:23" x14ac:dyDescent="0.35">
      <c r="A7249" s="1" t="s">
        <v>18194</v>
      </c>
      <c r="B7249" s="1" t="s">
        <v>9378</v>
      </c>
      <c r="C7249" s="8">
        <v>42432</v>
      </c>
      <c r="D7249" s="7">
        <v>42437</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-199.61699999999999</v>
      </c>
      <c r="V7249" s="1">
        <f t="shared" si="113"/>
        <v>1512.25</v>
      </c>
      <c r="W7249" s="30">
        <f>Orders[[#This Row],[Profit]]/Orders[[#This Row],[Sales]]</f>
        <v>-0.66</v>
      </c>
    </row>
    <row r="7250" spans="1:23" x14ac:dyDescent="0.35">
      <c r="A7250" s="1" t="s">
        <v>18195</v>
      </c>
      <c r="B7250" s="1" t="s">
        <v>9378</v>
      </c>
      <c r="C7250" s="8">
        <v>42432</v>
      </c>
      <c r="D7250" s="7">
        <v>42437</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44.671999999999997</v>
      </c>
      <c r="S7250" s="1">
        <v>8</v>
      </c>
      <c r="T7250" s="1">
        <v>0.2</v>
      </c>
      <c r="U7250" s="1">
        <v>-10.0512</v>
      </c>
      <c r="V7250" s="1">
        <f t="shared" si="113"/>
        <v>357.37599999999998</v>
      </c>
      <c r="W7250" s="30">
        <f>Orders[[#This Row],[Profit]]/Orders[[#This Row],[Sales]]</f>
        <v>-0.22500000000000001</v>
      </c>
    </row>
    <row r="7251" spans="1:23" x14ac:dyDescent="0.35">
      <c r="A7251" s="1" t="s">
        <v>18196</v>
      </c>
      <c r="B7251" s="1" t="s">
        <v>9379</v>
      </c>
      <c r="C7251" s="8">
        <v>42890</v>
      </c>
      <c r="D7251" s="7">
        <v>42895</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c r="V7251" s="1">
        <f t="shared" si="113"/>
        <v>239.96</v>
      </c>
      <c r="W7251" s="30">
        <f>Orders[[#This Row],[Profit]]/Orders[[#This Row],[Sales]]</f>
        <v>0.3</v>
      </c>
    </row>
    <row r="7252" spans="1:23" x14ac:dyDescent="0.35">
      <c r="A7252" s="1" t="s">
        <v>18197</v>
      </c>
      <c r="B7252" s="1" t="s">
        <v>9379</v>
      </c>
      <c r="C7252" s="8">
        <v>42890</v>
      </c>
      <c r="D7252" s="7">
        <v>42895</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v>
      </c>
      <c r="V7252" s="1">
        <f t="shared" si="113"/>
        <v>2969.91</v>
      </c>
      <c r="W7252" s="30">
        <f>Orders[[#This Row],[Profit]]/Orders[[#This Row],[Sales]]</f>
        <v>0.39999999999999997</v>
      </c>
    </row>
    <row r="7253" spans="1:23" x14ac:dyDescent="0.35">
      <c r="A7253" s="1" t="s">
        <v>18198</v>
      </c>
      <c r="B7253" s="1" t="s">
        <v>9380</v>
      </c>
      <c r="C7253" s="8">
        <v>43339</v>
      </c>
      <c r="D7253" s="7">
        <v>43345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c r="V7253" s="1">
        <f t="shared" si="113"/>
        <v>36.863999999999997</v>
      </c>
      <c r="W7253" s="30">
        <f>Orders[[#This Row],[Profit]]/Orders[[#This Row],[Sales]]</f>
        <v>0.36250000000000004</v>
      </c>
    </row>
    <row r="7254" spans="1:23" x14ac:dyDescent="0.35">
      <c r="A7254" s="1" t="s">
        <v>18199</v>
      </c>
      <c r="B7254" s="1" t="s">
        <v>9383</v>
      </c>
      <c r="C7254" s="8">
        <v>43355</v>
      </c>
      <c r="D7254" s="7">
        <v>43361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31.519200000000001</v>
      </c>
      <c r="V7254" s="1">
        <f t="shared" si="113"/>
        <v>205.56</v>
      </c>
      <c r="W7254" s="30">
        <f>Orders[[#This Row],[Profit]]/Orders[[#This Row],[Sales]]</f>
        <v>0.46</v>
      </c>
    </row>
    <row r="7255" spans="1:23" x14ac:dyDescent="0.35">
      <c r="A7255" s="1" t="s">
        <v>18200</v>
      </c>
      <c r="B7255" s="1" t="s">
        <v>9384</v>
      </c>
      <c r="C7255" s="8">
        <v>43250</v>
      </c>
      <c r="D7255" s="7">
        <v>43255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109.422</v>
      </c>
      <c r="V7255" s="1">
        <f t="shared" si="113"/>
        <v>1094.22</v>
      </c>
      <c r="W7255" s="30">
        <f>Orders[[#This Row],[Profit]]/Orders[[#This Row],[Sales]]</f>
        <v>0.3</v>
      </c>
    </row>
    <row r="7256" spans="1:23" x14ac:dyDescent="0.35">
      <c r="A7256" s="1" t="s">
        <v>18201</v>
      </c>
      <c r="B7256" s="1" t="s">
        <v>9384</v>
      </c>
      <c r="C7256" s="8">
        <v>43250</v>
      </c>
      <c r="D7256" s="7">
        <v>43255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v>
      </c>
      <c r="S7256" s="1">
        <v>5</v>
      </c>
      <c r="T7256" s="1">
        <v>0</v>
      </c>
      <c r="U7256" s="1">
        <v>21.33</v>
      </c>
      <c r="V7256" s="1">
        <f t="shared" si="113"/>
        <v>237</v>
      </c>
      <c r="W7256" s="30">
        <f>Orders[[#This Row],[Profit]]/Orders[[#This Row],[Sales]]</f>
        <v>0.44999999999999996</v>
      </c>
    </row>
    <row r="7257" spans="1:23" x14ac:dyDescent="0.35">
      <c r="A7257" s="1" t="s">
        <v>18202</v>
      </c>
      <c r="B7257" s="1" t="s">
        <v>9384</v>
      </c>
      <c r="C7257" s="8">
        <v>43250</v>
      </c>
      <c r="D7257" s="7">
        <v>43255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c r="V7257" s="1">
        <f t="shared" si="113"/>
        <v>199.04</v>
      </c>
      <c r="W7257" s="30">
        <f>Orders[[#This Row],[Profit]]/Orders[[#This Row],[Sales]]</f>
        <v>0.28000000000000003</v>
      </c>
    </row>
    <row r="7258" spans="1:23" x14ac:dyDescent="0.35">
      <c r="A7258" s="1" t="s">
        <v>18203</v>
      </c>
      <c r="B7258" s="1" t="s">
        <v>9384</v>
      </c>
      <c r="C7258" s="8">
        <v>43250</v>
      </c>
      <c r="D7258" s="7">
        <v>43255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1.4456</v>
      </c>
      <c r="V7258" s="1">
        <f t="shared" si="113"/>
        <v>11.12</v>
      </c>
      <c r="W7258" s="30">
        <f>Orders[[#This Row],[Profit]]/Orders[[#This Row],[Sales]]</f>
        <v>0.26</v>
      </c>
    </row>
    <row r="7259" spans="1:23" x14ac:dyDescent="0.35">
      <c r="A7259" s="1" t="s">
        <v>18204</v>
      </c>
      <c r="B7259" s="1" t="s">
        <v>9384</v>
      </c>
      <c r="C7259" s="8">
        <v>43250</v>
      </c>
      <c r="D7259" s="7">
        <v>43255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629.1</v>
      </c>
      <c r="S7259" s="1">
        <v>6</v>
      </c>
      <c r="T7259" s="1">
        <v>0</v>
      </c>
      <c r="U7259" s="1">
        <v>301.96800000000002</v>
      </c>
      <c r="V7259" s="1">
        <f t="shared" si="113"/>
        <v>3774.6000000000004</v>
      </c>
      <c r="W7259" s="30">
        <f>Orders[[#This Row],[Profit]]/Orders[[#This Row],[Sales]]</f>
        <v>0.48000000000000004</v>
      </c>
    </row>
    <row r="7260" spans="1:23" x14ac:dyDescent="0.35">
      <c r="A7260" s="1" t="s">
        <v>18205</v>
      </c>
      <c r="B7260" s="1" t="s">
        <v>9384</v>
      </c>
      <c r="C7260" s="8">
        <v>43250</v>
      </c>
      <c r="D7260" s="7">
        <v>43255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3.9689999999999999</v>
      </c>
      <c r="V7260" s="1">
        <f t="shared" si="113"/>
        <v>73.5</v>
      </c>
      <c r="W7260" s="30">
        <f>Orders[[#This Row],[Profit]]/Orders[[#This Row],[Sales]]</f>
        <v>0.27</v>
      </c>
    </row>
    <row r="7261" spans="1:23" x14ac:dyDescent="0.35">
      <c r="A7261" s="1" t="s">
        <v>18206</v>
      </c>
      <c r="B7261" s="1" t="s">
        <v>9384</v>
      </c>
      <c r="C7261" s="8">
        <v>43250</v>
      </c>
      <c r="D7261" s="7">
        <v>43255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v>
      </c>
      <c r="V7261" s="1">
        <f t="shared" si="113"/>
        <v>317.52</v>
      </c>
      <c r="W7261" s="30">
        <f>Orders[[#This Row],[Profit]]/Orders[[#This Row],[Sales]]</f>
        <v>0.48</v>
      </c>
    </row>
    <row r="7262" spans="1:23" x14ac:dyDescent="0.35">
      <c r="A7262" s="1" t="s">
        <v>18207</v>
      </c>
      <c r="B7262" s="1" t="s">
        <v>9384</v>
      </c>
      <c r="C7262" s="8">
        <v>43250</v>
      </c>
      <c r="D7262" s="7">
        <v>43255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35.277200000000001</v>
      </c>
      <c r="V7262" s="1">
        <f t="shared" si="113"/>
        <v>125.99</v>
      </c>
      <c r="W7262" s="30">
        <f>Orders[[#This Row],[Profit]]/Orders[[#This Row],[Sales]]</f>
        <v>0.28000000000000003</v>
      </c>
    </row>
    <row r="7263" spans="1:23" x14ac:dyDescent="0.35">
      <c r="A7263" s="1" t="s">
        <v>18208</v>
      </c>
      <c r="B7263" s="1" t="s">
        <v>9385</v>
      </c>
      <c r="C7263" s="8">
        <v>43626</v>
      </c>
      <c r="D7263" s="7">
        <v>43629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v>
      </c>
      <c r="S7263" s="1">
        <v>7</v>
      </c>
      <c r="T7263" s="1">
        <v>0</v>
      </c>
      <c r="U7263" s="1">
        <v>4.1159999999999997</v>
      </c>
      <c r="V7263" s="1">
        <f t="shared" si="113"/>
        <v>102.89999999999999</v>
      </c>
      <c r="W7263" s="30">
        <f>Orders[[#This Row],[Profit]]/Orders[[#This Row],[Sales]]</f>
        <v>0.27999999999999997</v>
      </c>
    </row>
    <row r="7264" spans="1:23" x14ac:dyDescent="0.35">
      <c r="A7264" s="1" t="s">
        <v>18209</v>
      </c>
      <c r="B7264" s="1" t="s">
        <v>9386</v>
      </c>
      <c r="C7264" s="8">
        <v>43760</v>
      </c>
      <c r="D7264" s="7">
        <v>43766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c r="V7264" s="1">
        <f t="shared" si="113"/>
        <v>163.5</v>
      </c>
      <c r="W7264" s="30">
        <f>Orders[[#This Row],[Profit]]/Orders[[#This Row],[Sales]]</f>
        <v>-0.19999999999999998</v>
      </c>
    </row>
    <row r="7265" spans="1:23" x14ac:dyDescent="0.35">
      <c r="A7265" s="1" t="s">
        <v>18210</v>
      </c>
      <c r="B7265" s="1" t="s">
        <v>9386</v>
      </c>
      <c r="C7265" s="8">
        <v>43760</v>
      </c>
      <c r="D7265" s="7">
        <v>43766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v>
      </c>
      <c r="S7265" s="1">
        <v>4</v>
      </c>
      <c r="T7265" s="1">
        <v>0.2</v>
      </c>
      <c r="U7265" s="1">
        <v>11.087999999999999</v>
      </c>
      <c r="V7265" s="1">
        <f t="shared" si="113"/>
        <v>126.72</v>
      </c>
      <c r="W7265" s="30">
        <f>Orders[[#This Row],[Profit]]/Orders[[#This Row],[Sales]]</f>
        <v>0.35</v>
      </c>
    </row>
    <row r="7266" spans="1:23" x14ac:dyDescent="0.35">
      <c r="A7266" s="1" t="s">
        <v>18211</v>
      </c>
      <c r="B7266" s="1" t="s">
        <v>9387</v>
      </c>
      <c r="C7266" s="8">
        <v>43629</v>
      </c>
      <c r="D7266" s="7">
        <v>43633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c r="V7266" s="1">
        <f t="shared" si="113"/>
        <v>1273.02</v>
      </c>
      <c r="W7266" s="30">
        <f>Orders[[#This Row],[Profit]]/Orders[[#This Row],[Sales]]</f>
        <v>0.27999999999999997</v>
      </c>
    </row>
    <row r="7267" spans="1:23" x14ac:dyDescent="0.35">
      <c r="A7267" s="1" t="s">
        <v>18212</v>
      </c>
      <c r="B7267" s="1" t="s">
        <v>9388</v>
      </c>
      <c r="C7267" s="8">
        <v>42697</v>
      </c>
      <c r="D7267" s="7">
        <v>42700</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155.37200000000001</v>
      </c>
      <c r="S7267" s="1">
        <v>2</v>
      </c>
      <c r="T7267" s="1">
        <v>0.3</v>
      </c>
      <c r="U7267" s="1">
        <v>-35.513599999999997</v>
      </c>
      <c r="V7267" s="1">
        <f t="shared" si="113"/>
        <v>310.74400000000003</v>
      </c>
      <c r="W7267" s="30">
        <f>Orders[[#This Row],[Profit]]/Orders[[#This Row],[Sales]]</f>
        <v>-0.22857142857142854</v>
      </c>
    </row>
    <row r="7268" spans="1:23" x14ac:dyDescent="0.35">
      <c r="A7268" s="1" t="s">
        <v>18213</v>
      </c>
      <c r="B7268" s="1" t="s">
        <v>9389</v>
      </c>
      <c r="C7268" s="8">
        <v>43693</v>
      </c>
      <c r="D7268" s="7">
        <v>43693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13.428000000000001</v>
      </c>
      <c r="S7268" s="1">
        <v>3</v>
      </c>
      <c r="T7268" s="1">
        <v>0.7</v>
      </c>
      <c r="U7268" s="1">
        <v>-11.19</v>
      </c>
      <c r="V7268" s="1">
        <f t="shared" si="113"/>
        <v>40.284000000000006</v>
      </c>
      <c r="W7268" s="30">
        <f>Orders[[#This Row],[Profit]]/Orders[[#This Row],[Sales]]</f>
        <v>-0.83333333333333326</v>
      </c>
    </row>
    <row r="7269" spans="1:23" x14ac:dyDescent="0.35">
      <c r="A7269" s="1" t="s">
        <v>18214</v>
      </c>
      <c r="B7269" s="1" t="s">
        <v>9389</v>
      </c>
      <c r="C7269" s="8">
        <v>43693</v>
      </c>
      <c r="D7269" s="7">
        <v>43693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67.135999999999996</v>
      </c>
      <c r="S7269" s="1">
        <v>4</v>
      </c>
      <c r="T7269" s="1">
        <v>0.2</v>
      </c>
      <c r="U7269" s="1">
        <v>-0.83919999999999995</v>
      </c>
      <c r="V7269" s="1">
        <f t="shared" si="113"/>
        <v>268.54399999999998</v>
      </c>
      <c r="W7269" s="30">
        <f>Orders[[#This Row],[Profit]]/Orders[[#This Row],[Sales]]</f>
        <v>-1.2500000000000001E-2</v>
      </c>
    </row>
    <row r="7270" spans="1:23" x14ac:dyDescent="0.35">
      <c r="A7270" s="1" t="s">
        <v>18215</v>
      </c>
      <c r="B7270" s="1" t="s">
        <v>9390</v>
      </c>
      <c r="C7270" s="8">
        <v>43114</v>
      </c>
      <c r="D7270" s="7">
        <v>43120</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c r="V7270" s="1">
        <f t="shared" si="113"/>
        <v>179.136</v>
      </c>
      <c r="W7270" s="30">
        <f>Orders[[#This Row],[Profit]]/Orders[[#This Row],[Sales]]</f>
        <v>0.36250000000000004</v>
      </c>
    </row>
    <row r="7271" spans="1:23" x14ac:dyDescent="0.35">
      <c r="A7271" s="1" t="s">
        <v>18216</v>
      </c>
      <c r="B7271" s="1" t="s">
        <v>9390</v>
      </c>
      <c r="C7271" s="8">
        <v>43114</v>
      </c>
      <c r="D7271" s="7">
        <v>43120</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315.77600000000001</v>
      </c>
      <c r="S7271" s="1">
        <v>8</v>
      </c>
      <c r="T7271" s="1">
        <v>0.2</v>
      </c>
      <c r="U7271" s="1">
        <v>31.5776</v>
      </c>
      <c r="V7271" s="1">
        <f t="shared" si="113"/>
        <v>2526.2080000000001</v>
      </c>
      <c r="W7271" s="30">
        <f>Orders[[#This Row],[Profit]]/Orders[[#This Row],[Sales]]</f>
        <v>9.9999999999999992E-2</v>
      </c>
    </row>
    <row r="7272" spans="1:23" x14ac:dyDescent="0.35">
      <c r="A7272" s="1" t="s">
        <v>18217</v>
      </c>
      <c r="B7272" s="1" t="s">
        <v>9393</v>
      </c>
      <c r="C7272" s="8">
        <v>43359</v>
      </c>
      <c r="D7272" s="7">
        <v>43365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-12.878399999999999</v>
      </c>
      <c r="V7272" s="1">
        <f t="shared" si="113"/>
        <v>547.33199999999999</v>
      </c>
      <c r="W7272" s="30">
        <f>Orders[[#This Row],[Profit]]/Orders[[#This Row],[Sales]]</f>
        <v>-4.7058823529411764E-2</v>
      </c>
    </row>
    <row r="7273" spans="1:23" x14ac:dyDescent="0.35">
      <c r="A7273" s="1" t="s">
        <v>18218</v>
      </c>
      <c r="B7273" s="1" t="s">
        <v>9393</v>
      </c>
      <c r="C7273" s="8">
        <v>43359</v>
      </c>
      <c r="D7273" s="7">
        <v>43365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c r="V7273" s="1">
        <f t="shared" si="113"/>
        <v>69.92</v>
      </c>
      <c r="W7273" s="30">
        <f>Orders[[#This Row],[Profit]]/Orders[[#This Row],[Sales]]</f>
        <v>0.26</v>
      </c>
    </row>
    <row r="7274" spans="1:23" x14ac:dyDescent="0.35">
      <c r="A7274" s="1" t="s">
        <v>18219</v>
      </c>
      <c r="B7274" s="1" t="s">
        <v>9394</v>
      </c>
      <c r="C7274" s="8">
        <v>43383</v>
      </c>
      <c r="D7274" s="7">
        <v>43387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20.608000000000001</v>
      </c>
      <c r="S7274" s="1">
        <v>2</v>
      </c>
      <c r="T7274" s="1">
        <v>0.2</v>
      </c>
      <c r="U7274" s="1">
        <v>-4.3792</v>
      </c>
      <c r="V7274" s="1">
        <f t="shared" si="113"/>
        <v>41.216000000000001</v>
      </c>
      <c r="W7274" s="30">
        <f>Orders[[#This Row],[Profit]]/Orders[[#This Row],[Sales]]</f>
        <v>-0.21249999999999999</v>
      </c>
    </row>
    <row r="7275" spans="1:23" x14ac:dyDescent="0.35">
      <c r="A7275" s="1" t="s">
        <v>18220</v>
      </c>
      <c r="B7275" s="1" t="s">
        <v>9394</v>
      </c>
      <c r="C7275" s="8">
        <v>43383</v>
      </c>
      <c r="D7275" s="7">
        <v>43387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4.0949999999999998</v>
      </c>
      <c r="S7275" s="1">
        <v>3</v>
      </c>
      <c r="T7275" s="1">
        <v>0.7</v>
      </c>
      <c r="U7275" s="1">
        <v>-2.73</v>
      </c>
      <c r="V7275" s="1">
        <f t="shared" si="113"/>
        <v>12.285</v>
      </c>
      <c r="W7275" s="30">
        <f>Orders[[#This Row],[Profit]]/Orders[[#This Row],[Sales]]</f>
        <v>-0.66666666666666674</v>
      </c>
    </row>
    <row r="7276" spans="1:23" x14ac:dyDescent="0.35">
      <c r="A7276" s="1" t="s">
        <v>18221</v>
      </c>
      <c r="B7276" s="1" t="s">
        <v>9395</v>
      </c>
      <c r="C7276" s="8">
        <v>43052</v>
      </c>
      <c r="D7276" s="7">
        <v>43056</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v>
      </c>
      <c r="S7276" s="1">
        <v>5</v>
      </c>
      <c r="T7276" s="1">
        <v>0.2</v>
      </c>
      <c r="U7276" s="1">
        <v>42.494999999999997</v>
      </c>
      <c r="V7276" s="1">
        <f t="shared" si="113"/>
        <v>1699.8</v>
      </c>
      <c r="W7276" s="30">
        <f>Orders[[#This Row],[Profit]]/Orders[[#This Row],[Sales]]</f>
        <v>0.125</v>
      </c>
    </row>
    <row r="7277" spans="1:23" x14ac:dyDescent="0.35">
      <c r="A7277" s="1" t="s">
        <v>18222</v>
      </c>
      <c r="B7277" s="1" t="s">
        <v>9395</v>
      </c>
      <c r="C7277" s="8">
        <v>43052</v>
      </c>
      <c r="D7277" s="7">
        <v>43056</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v>
      </c>
      <c r="S7277" s="1">
        <v>7</v>
      </c>
      <c r="T7277" s="1">
        <v>0</v>
      </c>
      <c r="U7277" s="1">
        <v>21.7532</v>
      </c>
      <c r="V7277" s="1">
        <f t="shared" si="113"/>
        <v>447.85999999999996</v>
      </c>
      <c r="W7277" s="30">
        <f>Orders[[#This Row],[Profit]]/Orders[[#This Row],[Sales]]</f>
        <v>0.34</v>
      </c>
    </row>
    <row r="7278" spans="1:23" x14ac:dyDescent="0.35">
      <c r="A7278" s="1" t="s">
        <v>18223</v>
      </c>
      <c r="B7278" s="1" t="s">
        <v>9396</v>
      </c>
      <c r="C7278" s="8">
        <v>42676</v>
      </c>
      <c r="D7278" s="7">
        <v>42680</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v>
      </c>
      <c r="S7278" s="1">
        <v>10</v>
      </c>
      <c r="T7278" s="1">
        <v>0.2</v>
      </c>
      <c r="U7278" s="1">
        <v>239.976</v>
      </c>
      <c r="V7278" s="1">
        <f t="shared" si="113"/>
        <v>7999.2</v>
      </c>
      <c r="W7278" s="30">
        <f>Orders[[#This Row],[Profit]]/Orders[[#This Row],[Sales]]</f>
        <v>0.3</v>
      </c>
    </row>
    <row r="7279" spans="1:23" x14ac:dyDescent="0.35">
      <c r="A7279" s="1" t="s">
        <v>18224</v>
      </c>
      <c r="B7279" s="1" t="s">
        <v>9397</v>
      </c>
      <c r="C7279" s="8">
        <v>43300</v>
      </c>
      <c r="D7279" s="7">
        <v>43302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4.4980000000000002</v>
      </c>
      <c r="V7279" s="1">
        <f t="shared" si="113"/>
        <v>71.968000000000004</v>
      </c>
      <c r="W7279" s="30">
        <f>Orders[[#This Row],[Profit]]/Orders[[#This Row],[Sales]]</f>
        <v>0.125</v>
      </c>
    </row>
    <row r="7280" spans="1:23" x14ac:dyDescent="0.35">
      <c r="A7280" s="1" t="s">
        <v>18225</v>
      </c>
      <c r="B7280" s="1" t="s">
        <v>9397</v>
      </c>
      <c r="C7280" s="8">
        <v>43300</v>
      </c>
      <c r="D7280" s="7">
        <v>43302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v>
      </c>
      <c r="V7280" s="1">
        <f t="shared" si="113"/>
        <v>1169.9100000000001</v>
      </c>
      <c r="W7280" s="30">
        <f>Orders[[#This Row],[Profit]]/Orders[[#This Row],[Sales]]</f>
        <v>0.33999999999999997</v>
      </c>
    </row>
    <row r="7281" spans="1:23" x14ac:dyDescent="0.35">
      <c r="A7281" s="1" t="s">
        <v>18226</v>
      </c>
      <c r="B7281" s="1" t="s">
        <v>9398</v>
      </c>
      <c r="C7281" s="8">
        <v>43234</v>
      </c>
      <c r="D7281" s="7">
        <v>43234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185.52799999999999</v>
      </c>
      <c r="S7281" s="1">
        <v>7</v>
      </c>
      <c r="T7281" s="1">
        <v>0.2</v>
      </c>
      <c r="U7281" s="1">
        <v>48.701099999999997</v>
      </c>
      <c r="V7281" s="1">
        <f t="shared" si="113"/>
        <v>1298.6959999999999</v>
      </c>
      <c r="W7281" s="30">
        <f>Orders[[#This Row],[Profit]]/Orders[[#This Row],[Sales]]</f>
        <v>0.26250000000000001</v>
      </c>
    </row>
    <row r="7282" spans="1:23" x14ac:dyDescent="0.35">
      <c r="A7282" s="1" t="s">
        <v>18227</v>
      </c>
      <c r="B7282" s="1" t="s">
        <v>9399</v>
      </c>
      <c r="C7282" s="8">
        <v>42787</v>
      </c>
      <c r="D7282" s="7">
        <v>42793</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c r="V7282" s="1">
        <f t="shared" si="113"/>
        <v>5083.96</v>
      </c>
      <c r="W7282" s="30">
        <f>Orders[[#This Row],[Profit]]/Orders[[#This Row],[Sales]]</f>
        <v>0.5</v>
      </c>
    </row>
    <row r="7283" spans="1:23" x14ac:dyDescent="0.35">
      <c r="A7283" s="1" t="s">
        <v>18228</v>
      </c>
      <c r="B7283" s="1" t="s">
        <v>9400</v>
      </c>
      <c r="C7283" s="8">
        <v>43754</v>
      </c>
      <c r="D7283" s="7">
        <v>43759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599.98500000000001</v>
      </c>
      <c r="S7283" s="1">
        <v>5</v>
      </c>
      <c r="T7283" s="1">
        <v>0.7</v>
      </c>
      <c r="U7283" s="1">
        <v>-479.988</v>
      </c>
      <c r="V7283" s="1">
        <f t="shared" si="113"/>
        <v>2999.9250000000002</v>
      </c>
      <c r="W7283" s="30">
        <f>Orders[[#This Row],[Profit]]/Orders[[#This Row],[Sales]]</f>
        <v>-0.79999999999999993</v>
      </c>
    </row>
    <row r="7284" spans="1:23" x14ac:dyDescent="0.35">
      <c r="A7284" s="1" t="s">
        <v>18229</v>
      </c>
      <c r="B7284" s="1" t="s">
        <v>9401</v>
      </c>
      <c r="C7284" s="8">
        <v>43638</v>
      </c>
      <c r="D7284" s="7">
        <v>43645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3.036</v>
      </c>
      <c r="S7284" s="1">
        <v>3</v>
      </c>
      <c r="T7284" s="1">
        <v>0.8</v>
      </c>
      <c r="U7284" s="1">
        <v>-5.0094000000000003</v>
      </c>
      <c r="V7284" s="1">
        <f t="shared" si="113"/>
        <v>9.1080000000000005</v>
      </c>
      <c r="W7284" s="30">
        <f>Orders[[#This Row],[Profit]]/Orders[[#This Row],[Sales]]</f>
        <v>-1.6500000000000001</v>
      </c>
    </row>
    <row r="7285" spans="1:23" x14ac:dyDescent="0.35">
      <c r="A7285" s="1" t="s">
        <v>18230</v>
      </c>
      <c r="B7285" s="1" t="s">
        <v>9402</v>
      </c>
      <c r="C7285" s="8">
        <v>43717</v>
      </c>
      <c r="D7285" s="7">
        <v>43721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v>
      </c>
      <c r="S7285" s="1">
        <v>5</v>
      </c>
      <c r="T7285" s="1">
        <v>0.2</v>
      </c>
      <c r="U7285" s="1">
        <v>3.8879999999999999</v>
      </c>
      <c r="V7285" s="1">
        <f t="shared" si="113"/>
        <v>129.60000000000002</v>
      </c>
      <c r="W7285" s="30">
        <f>Orders[[#This Row],[Profit]]/Orders[[#This Row],[Sales]]</f>
        <v>0.15</v>
      </c>
    </row>
    <row r="7286" spans="1:23" x14ac:dyDescent="0.35">
      <c r="A7286" s="1" t="s">
        <v>18231</v>
      </c>
      <c r="B7286" s="1" t="s">
        <v>9402</v>
      </c>
      <c r="C7286" s="8">
        <v>43717</v>
      </c>
      <c r="D7286" s="7">
        <v>43721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66.111999999999995</v>
      </c>
      <c r="S7286" s="1">
        <v>2</v>
      </c>
      <c r="T7286" s="1">
        <v>0.2</v>
      </c>
      <c r="U7286" s="1">
        <v>-9.0904000000000007</v>
      </c>
      <c r="V7286" s="1">
        <f t="shared" si="113"/>
        <v>132.22399999999999</v>
      </c>
      <c r="W7286" s="30">
        <f>Orders[[#This Row],[Profit]]/Orders[[#This Row],[Sales]]</f>
        <v>-0.13750000000000001</v>
      </c>
    </row>
    <row r="7287" spans="1:23" x14ac:dyDescent="0.35">
      <c r="A7287" s="1" t="s">
        <v>18232</v>
      </c>
      <c r="B7287" s="1" t="s">
        <v>9403</v>
      </c>
      <c r="C7287" s="8">
        <v>43752</v>
      </c>
      <c r="D7287" s="7">
        <v>43757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15.2988</v>
      </c>
      <c r="V7287" s="1">
        <f t="shared" si="113"/>
        <v>185.44</v>
      </c>
      <c r="W7287" s="30">
        <f>Orders[[#This Row],[Profit]]/Orders[[#This Row],[Sales]]</f>
        <v>0.33</v>
      </c>
    </row>
    <row r="7288" spans="1:23" x14ac:dyDescent="0.35">
      <c r="A7288" s="1" t="s">
        <v>18233</v>
      </c>
      <c r="B7288" s="1" t="s">
        <v>9404</v>
      </c>
      <c r="C7288" s="8">
        <v>43271</v>
      </c>
      <c r="D7288" s="7">
        <v>43276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0.55200000000000005</v>
      </c>
      <c r="V7288" s="1">
        <f t="shared" si="113"/>
        <v>6.9</v>
      </c>
      <c r="W7288" s="30">
        <f>Orders[[#This Row],[Profit]]/Orders[[#This Row],[Sales]]</f>
        <v>0.08</v>
      </c>
    </row>
    <row r="7289" spans="1:23" x14ac:dyDescent="0.35">
      <c r="A7289" s="1" t="s">
        <v>18234</v>
      </c>
      <c r="B7289" s="1" t="s">
        <v>9404</v>
      </c>
      <c r="C7289" s="8">
        <v>43271</v>
      </c>
      <c r="D7289" s="7">
        <v>43276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23.652899999999999</v>
      </c>
      <c r="V7289" s="1">
        <f t="shared" si="113"/>
        <v>173.07</v>
      </c>
      <c r="W7289" s="30">
        <f>Orders[[#This Row],[Profit]]/Orders[[#This Row],[Sales]]</f>
        <v>0.41</v>
      </c>
    </row>
    <row r="7290" spans="1:23" x14ac:dyDescent="0.35">
      <c r="A7290" s="1" t="s">
        <v>18235</v>
      </c>
      <c r="B7290" s="1" t="s">
        <v>9405</v>
      </c>
      <c r="C7290" s="8">
        <v>42615</v>
      </c>
      <c r="D7290" s="7">
        <v>42620</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-121.2705</v>
      </c>
      <c r="V7290" s="1">
        <f t="shared" si="113"/>
        <v>1679.13</v>
      </c>
      <c r="W7290" s="30">
        <f>Orders[[#This Row],[Profit]]/Orders[[#This Row],[Sales]]</f>
        <v>-0.21666666666666665</v>
      </c>
    </row>
    <row r="7291" spans="1:23" x14ac:dyDescent="0.35">
      <c r="A7291" s="1" t="s">
        <v>18236</v>
      </c>
      <c r="B7291" s="1" t="s">
        <v>9406</v>
      </c>
      <c r="C7291" s="8">
        <v>43130</v>
      </c>
      <c r="D7291" s="7">
        <v>43131</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c r="V7291" s="1">
        <f t="shared" si="113"/>
        <v>2745.09</v>
      </c>
      <c r="W7291" s="30">
        <f>Orders[[#This Row],[Profit]]/Orders[[#This Row],[Sales]]</f>
        <v>0.25</v>
      </c>
    </row>
    <row r="7292" spans="1:23" x14ac:dyDescent="0.35">
      <c r="A7292" s="1" t="s">
        <v>18237</v>
      </c>
      <c r="B7292" s="1" t="s">
        <v>9406</v>
      </c>
      <c r="C7292" s="8">
        <v>43130</v>
      </c>
      <c r="D7292" s="7">
        <v>43131</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c r="V7292" s="1">
        <f t="shared" si="113"/>
        <v>101.568</v>
      </c>
      <c r="W7292" s="30">
        <f>Orders[[#This Row],[Profit]]/Orders[[#This Row],[Sales]]</f>
        <v>0.35000000000000003</v>
      </c>
    </row>
    <row r="7293" spans="1:23" x14ac:dyDescent="0.35">
      <c r="A7293" s="1" t="s">
        <v>18238</v>
      </c>
      <c r="B7293" s="1" t="s">
        <v>9406</v>
      </c>
      <c r="C7293" s="8">
        <v>43130</v>
      </c>
      <c r="D7293" s="7">
        <v>43131</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c r="V7293" s="1">
        <f t="shared" si="113"/>
        <v>234.09</v>
      </c>
      <c r="W7293" s="30">
        <f>Orders[[#This Row],[Profit]]/Orders[[#This Row],[Sales]]</f>
        <v>0.47</v>
      </c>
    </row>
    <row r="7294" spans="1:23" x14ac:dyDescent="0.35">
      <c r="A7294" s="1" t="s">
        <v>18239</v>
      </c>
      <c r="B7294" s="1" t="s">
        <v>9407</v>
      </c>
      <c r="C7294" s="8">
        <v>43803</v>
      </c>
      <c r="D7294" s="7">
        <v>43808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v>
      </c>
      <c r="V7294" s="1">
        <f t="shared" si="113"/>
        <v>1298</v>
      </c>
      <c r="W7294" s="30">
        <f>Orders[[#This Row],[Profit]]/Orders[[#This Row],[Sales]]</f>
        <v>-0.42</v>
      </c>
    </row>
    <row r="7295" spans="1:23" x14ac:dyDescent="0.35">
      <c r="A7295" s="1" t="s">
        <v>18240</v>
      </c>
      <c r="B7295" s="1" t="s">
        <v>9409</v>
      </c>
      <c r="C7295" s="8">
        <v>43123</v>
      </c>
      <c r="D7295" s="7">
        <v>43129</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21.596399999999999</v>
      </c>
      <c r="V7295" s="1">
        <f t="shared" si="113"/>
        <v>419.93</v>
      </c>
      <c r="W7295" s="30">
        <f>Orders[[#This Row],[Profit]]/Orders[[#This Row],[Sales]]</f>
        <v>0.36</v>
      </c>
    </row>
    <row r="7296" spans="1:23" x14ac:dyDescent="0.35">
      <c r="A7296" s="1" t="s">
        <v>18241</v>
      </c>
      <c r="B7296" s="1" t="s">
        <v>9410</v>
      </c>
      <c r="C7296" s="8">
        <v>42881</v>
      </c>
      <c r="D7296" s="7">
        <v>42886</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7.8936000000000002</v>
      </c>
      <c r="V7296" s="1">
        <f t="shared" si="113"/>
        <v>20.239999999999998</v>
      </c>
      <c r="W7296" s="30">
        <f>Orders[[#This Row],[Profit]]/Orders[[#This Row],[Sales]]</f>
        <v>0.39</v>
      </c>
    </row>
    <row r="7297" spans="1:23" x14ac:dyDescent="0.35">
      <c r="A7297" s="1" t="s">
        <v>18242</v>
      </c>
      <c r="B7297" s="1" t="s">
        <v>9411</v>
      </c>
      <c r="C7297" s="8">
        <v>42494</v>
      </c>
      <c r="D7297" s="7">
        <v>42495</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37.840000000000003</v>
      </c>
      <c r="S7297" s="1">
        <v>2</v>
      </c>
      <c r="T7297" s="1">
        <v>0.2</v>
      </c>
      <c r="U7297" s="1">
        <v>2.8380000000000001</v>
      </c>
      <c r="V7297" s="1">
        <f t="shared" si="113"/>
        <v>75.680000000000007</v>
      </c>
      <c r="W7297" s="30">
        <f>Orders[[#This Row],[Profit]]/Orders[[#This Row],[Sales]]</f>
        <v>7.4999999999999997E-2</v>
      </c>
    </row>
    <row r="7298" spans="1:23" x14ac:dyDescent="0.35">
      <c r="A7298" s="1" t="s">
        <v>18243</v>
      </c>
      <c r="B7298" s="1" t="s">
        <v>9411</v>
      </c>
      <c r="C7298" s="8">
        <v>42494</v>
      </c>
      <c r="D7298" s="7">
        <v>42495</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5.4720000000000004</v>
      </c>
      <c r="S7298" s="1">
        <v>6</v>
      </c>
      <c r="T7298" s="1">
        <v>0.2</v>
      </c>
      <c r="U7298" s="1">
        <v>1.8468</v>
      </c>
      <c r="V7298" s="1">
        <f t="shared" ref="V7298:V7361" si="114">PRODUCT(S7298,R7298)</f>
        <v>32.832000000000001</v>
      </c>
      <c r="W7298" s="30">
        <f>Orders[[#This Row],[Profit]]/Orders[[#This Row],[Sales]]</f>
        <v>0.33749999999999997</v>
      </c>
    </row>
    <row r="7299" spans="1:23" x14ac:dyDescent="0.35">
      <c r="A7299" s="1" t="s">
        <v>18244</v>
      </c>
      <c r="B7299" s="1" t="s">
        <v>9412</v>
      </c>
      <c r="C7299" s="8">
        <v>42776</v>
      </c>
      <c r="D7299" s="7">
        <v>42780</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77.239999999999995</v>
      </c>
      <c r="S7299" s="1">
        <v>5</v>
      </c>
      <c r="T7299" s="1">
        <v>0.2</v>
      </c>
      <c r="U7299" s="1">
        <v>7.7240000000000002</v>
      </c>
      <c r="V7299" s="1">
        <f t="shared" si="114"/>
        <v>386.2</v>
      </c>
      <c r="W7299" s="30">
        <f>Orders[[#This Row],[Profit]]/Orders[[#This Row],[Sales]]</f>
        <v>0.1</v>
      </c>
    </row>
    <row r="7300" spans="1:23" x14ac:dyDescent="0.35">
      <c r="A7300" s="1" t="s">
        <v>18245</v>
      </c>
      <c r="B7300" s="1" t="s">
        <v>9413</v>
      </c>
      <c r="C7300" s="8">
        <v>42692</v>
      </c>
      <c r="D7300" s="7">
        <v>42695</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v>
      </c>
      <c r="V7300" s="1">
        <f t="shared" si="114"/>
        <v>1168.4000000000001</v>
      </c>
      <c r="W7300" s="30">
        <f>Orders[[#This Row],[Profit]]/Orders[[#This Row],[Sales]]</f>
        <v>-0.59999999999999987</v>
      </c>
    </row>
    <row r="7301" spans="1:23" x14ac:dyDescent="0.35">
      <c r="A7301" s="1" t="s">
        <v>18246</v>
      </c>
      <c r="B7301" s="1" t="s">
        <v>9413</v>
      </c>
      <c r="C7301" s="8">
        <v>42692</v>
      </c>
      <c r="D7301" s="7">
        <v>42695</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-7.476</v>
      </c>
      <c r="V7301" s="1">
        <f t="shared" si="114"/>
        <v>17.088000000000001</v>
      </c>
      <c r="W7301" s="30">
        <f>Orders[[#This Row],[Profit]]/Orders[[#This Row],[Sales]]</f>
        <v>-0.875</v>
      </c>
    </row>
    <row r="7302" spans="1:23" x14ac:dyDescent="0.35">
      <c r="A7302" s="1" t="s">
        <v>18247</v>
      </c>
      <c r="B7302" s="1" t="s">
        <v>9413</v>
      </c>
      <c r="C7302" s="8">
        <v>42692</v>
      </c>
      <c r="D7302" s="7">
        <v>42695</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-30.294</v>
      </c>
      <c r="V7302" s="1">
        <f t="shared" si="114"/>
        <v>2544.6959999999999</v>
      </c>
      <c r="W7302" s="30">
        <f>Orders[[#This Row],[Profit]]/Orders[[#This Row],[Sales]]</f>
        <v>-7.1428571428571438E-2</v>
      </c>
    </row>
    <row r="7303" spans="1:23" x14ac:dyDescent="0.35">
      <c r="A7303" s="1" t="s">
        <v>18248</v>
      </c>
      <c r="B7303" s="1" t="s">
        <v>9413</v>
      </c>
      <c r="C7303" s="8">
        <v>42692</v>
      </c>
      <c r="D7303" s="7">
        <v>42695</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2.8919999999999999</v>
      </c>
      <c r="S7303" s="1">
        <v>3</v>
      </c>
      <c r="T7303" s="1">
        <v>0.8</v>
      </c>
      <c r="U7303" s="1">
        <v>-4.9164000000000003</v>
      </c>
      <c r="V7303" s="1">
        <f t="shared" si="114"/>
        <v>8.6760000000000002</v>
      </c>
      <c r="W7303" s="30">
        <f>Orders[[#This Row],[Profit]]/Orders[[#This Row],[Sales]]</f>
        <v>-1.7000000000000002</v>
      </c>
    </row>
    <row r="7304" spans="1:23" x14ac:dyDescent="0.35">
      <c r="A7304" s="1" t="s">
        <v>18249</v>
      </c>
      <c r="B7304" s="1" t="s">
        <v>9413</v>
      </c>
      <c r="C7304" s="8">
        <v>42692</v>
      </c>
      <c r="D7304" s="7">
        <v>42695</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-66.801000000000002</v>
      </c>
      <c r="V7304" s="1">
        <f t="shared" si="114"/>
        <v>1908.6000000000001</v>
      </c>
      <c r="W7304" s="30">
        <f>Orders[[#This Row],[Profit]]/Orders[[#This Row],[Sales]]</f>
        <v>-0.17499999999999999</v>
      </c>
    </row>
    <row r="7305" spans="1:23" x14ac:dyDescent="0.35">
      <c r="A7305" s="1" t="s">
        <v>18250</v>
      </c>
      <c r="B7305" s="1" t="s">
        <v>9414</v>
      </c>
      <c r="C7305" s="8">
        <v>43712</v>
      </c>
      <c r="D7305" s="7">
        <v>43716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97.183999999999997</v>
      </c>
      <c r="S7305" s="1">
        <v>2</v>
      </c>
      <c r="T7305" s="1">
        <v>0.2</v>
      </c>
      <c r="U7305" s="1">
        <v>6.0739999999999998</v>
      </c>
      <c r="V7305" s="1">
        <f t="shared" si="114"/>
        <v>194.36799999999999</v>
      </c>
      <c r="W7305" s="30">
        <f>Orders[[#This Row],[Profit]]/Orders[[#This Row],[Sales]]</f>
        <v>6.25E-2</v>
      </c>
    </row>
    <row r="7306" spans="1:23" x14ac:dyDescent="0.35">
      <c r="A7306" s="1" t="s">
        <v>18251</v>
      </c>
      <c r="B7306" s="1" t="s">
        <v>9414</v>
      </c>
      <c r="C7306" s="8">
        <v>43712</v>
      </c>
      <c r="D7306" s="7">
        <v>43716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v>
      </c>
      <c r="S7306" s="1">
        <v>2</v>
      </c>
      <c r="T7306" s="1">
        <v>0.2</v>
      </c>
      <c r="U7306" s="1">
        <v>3.6288</v>
      </c>
      <c r="V7306" s="1">
        <f t="shared" si="114"/>
        <v>20.736000000000001</v>
      </c>
      <c r="W7306" s="30">
        <f>Orders[[#This Row],[Profit]]/Orders[[#This Row],[Sales]]</f>
        <v>0.35</v>
      </c>
    </row>
    <row r="7307" spans="1:23" x14ac:dyDescent="0.35">
      <c r="A7307" s="1" t="s">
        <v>18252</v>
      </c>
      <c r="B7307" s="1" t="s">
        <v>9415</v>
      </c>
      <c r="C7307" s="8">
        <v>42458</v>
      </c>
      <c r="D7307" s="7">
        <v>42462</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890.84100000000001</v>
      </c>
      <c r="S7307" s="1">
        <v>3</v>
      </c>
      <c r="T7307" s="1">
        <v>0.3</v>
      </c>
      <c r="U7307" s="1">
        <v>-152.71559999999999</v>
      </c>
      <c r="V7307" s="1">
        <f t="shared" si="114"/>
        <v>2672.5230000000001</v>
      </c>
      <c r="W7307" s="30">
        <f>Orders[[#This Row],[Profit]]/Orders[[#This Row],[Sales]]</f>
        <v>-0.17142857142857143</v>
      </c>
    </row>
    <row r="7308" spans="1:23" x14ac:dyDescent="0.35">
      <c r="A7308" s="1" t="s">
        <v>18253</v>
      </c>
      <c r="B7308" s="1" t="s">
        <v>9416</v>
      </c>
      <c r="C7308" s="8">
        <v>43409</v>
      </c>
      <c r="D7308" s="7">
        <v>43411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12.96</v>
      </c>
      <c r="V7308" s="1">
        <f t="shared" si="114"/>
        <v>288</v>
      </c>
      <c r="W7308" s="30">
        <f>Orders[[#This Row],[Profit]]/Orders[[#This Row],[Sales]]</f>
        <v>0.18000000000000002</v>
      </c>
    </row>
    <row r="7309" spans="1:23" x14ac:dyDescent="0.35">
      <c r="A7309" s="1" t="s">
        <v>18254</v>
      </c>
      <c r="B7309" s="1" t="s">
        <v>9416</v>
      </c>
      <c r="C7309" s="8">
        <v>43409</v>
      </c>
      <c r="D7309" s="7">
        <v>43411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113.88800000000001</v>
      </c>
      <c r="S7309" s="1">
        <v>2</v>
      </c>
      <c r="T7309" s="1">
        <v>0.2</v>
      </c>
      <c r="U7309" s="1">
        <v>9.9651999999999994</v>
      </c>
      <c r="V7309" s="1">
        <f t="shared" si="114"/>
        <v>227.77600000000001</v>
      </c>
      <c r="W7309" s="30">
        <f>Orders[[#This Row],[Profit]]/Orders[[#This Row],[Sales]]</f>
        <v>8.7499999999999994E-2</v>
      </c>
    </row>
    <row r="7310" spans="1:23" x14ac:dyDescent="0.35">
      <c r="A7310" s="1" t="s">
        <v>18255</v>
      </c>
      <c r="B7310" s="1" t="s">
        <v>9416</v>
      </c>
      <c r="C7310" s="8">
        <v>43409</v>
      </c>
      <c r="D7310" s="7">
        <v>43411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c r="V7310" s="1">
        <f t="shared" si="114"/>
        <v>474.39</v>
      </c>
      <c r="W7310" s="30">
        <f>Orders[[#This Row],[Profit]]/Orders[[#This Row],[Sales]]</f>
        <v>0.49</v>
      </c>
    </row>
    <row r="7311" spans="1:23" x14ac:dyDescent="0.35">
      <c r="A7311" s="1" t="s">
        <v>18256</v>
      </c>
      <c r="B7311" s="1" t="s">
        <v>9417</v>
      </c>
      <c r="C7311" s="8">
        <v>43626</v>
      </c>
      <c r="D7311" s="7">
        <v>43630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14.13</v>
      </c>
      <c r="S7311" s="1">
        <v>3</v>
      </c>
      <c r="T7311" s="1">
        <v>0</v>
      </c>
      <c r="U7311" s="1">
        <v>0.70650000000000002</v>
      </c>
      <c r="V7311" s="1">
        <f t="shared" si="114"/>
        <v>42.39</v>
      </c>
      <c r="W7311" s="30">
        <f>Orders[[#This Row],[Profit]]/Orders[[#This Row],[Sales]]</f>
        <v>4.9999999999999996E-2</v>
      </c>
    </row>
    <row r="7312" spans="1:23" x14ac:dyDescent="0.35">
      <c r="A7312" s="1" t="s">
        <v>18257</v>
      </c>
      <c r="B7312" s="1" t="s">
        <v>9418</v>
      </c>
      <c r="C7312" s="8">
        <v>42957</v>
      </c>
      <c r="D7312" s="7">
        <v>42961</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29.137499999999999</v>
      </c>
      <c r="V7312" s="1">
        <f t="shared" si="114"/>
        <v>323.75</v>
      </c>
      <c r="W7312" s="30">
        <f>Orders[[#This Row],[Profit]]/Orders[[#This Row],[Sales]]</f>
        <v>0.45</v>
      </c>
    </row>
    <row r="7313" spans="1:23" x14ac:dyDescent="0.35">
      <c r="A7313" s="1" t="s">
        <v>18258</v>
      </c>
      <c r="B7313" s="1" t="s">
        <v>9419</v>
      </c>
      <c r="C7313" s="8">
        <v>43017</v>
      </c>
      <c r="D7313" s="7">
        <v>43021</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1.8720000000000001</v>
      </c>
      <c r="S7313" s="1">
        <v>2</v>
      </c>
      <c r="T7313" s="1">
        <v>0.7</v>
      </c>
      <c r="U7313" s="1">
        <v>-1.3104</v>
      </c>
      <c r="V7313" s="1">
        <f t="shared" si="114"/>
        <v>3.7440000000000002</v>
      </c>
      <c r="W7313" s="30">
        <f>Orders[[#This Row],[Profit]]/Orders[[#This Row],[Sales]]</f>
        <v>-0.7</v>
      </c>
    </row>
    <row r="7314" spans="1:23" x14ac:dyDescent="0.35">
      <c r="A7314" s="1" t="s">
        <v>18259</v>
      </c>
      <c r="B7314" s="1" t="s">
        <v>9419</v>
      </c>
      <c r="C7314" s="8">
        <v>43017</v>
      </c>
      <c r="D7314" s="7">
        <v>43021</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v>
      </c>
      <c r="S7314" s="1">
        <v>2</v>
      </c>
      <c r="T7314" s="1">
        <v>0.7</v>
      </c>
      <c r="U7314" s="1">
        <v>-8.5974000000000004</v>
      </c>
      <c r="V7314" s="1">
        <f t="shared" si="114"/>
        <v>22.428000000000001</v>
      </c>
      <c r="W7314" s="30">
        <f>Orders[[#This Row],[Profit]]/Orders[[#This Row],[Sales]]</f>
        <v>-0.76666666666666672</v>
      </c>
    </row>
    <row r="7315" spans="1:23" x14ac:dyDescent="0.35">
      <c r="A7315" s="1" t="s">
        <v>18260</v>
      </c>
      <c r="B7315" s="1" t="s">
        <v>9419</v>
      </c>
      <c r="C7315" s="8">
        <v>43017</v>
      </c>
      <c r="D7315" s="7">
        <v>43021</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7.4752000000000001</v>
      </c>
      <c r="V7315" s="1">
        <f t="shared" si="114"/>
        <v>299.00799999999998</v>
      </c>
      <c r="W7315" s="30">
        <f>Orders[[#This Row],[Profit]]/Orders[[#This Row],[Sales]]</f>
        <v>0.2</v>
      </c>
    </row>
    <row r="7316" spans="1:23" x14ac:dyDescent="0.35">
      <c r="A7316" s="1" t="s">
        <v>18261</v>
      </c>
      <c r="B7316" s="1" t="s">
        <v>9420</v>
      </c>
      <c r="C7316" s="8">
        <v>43248</v>
      </c>
      <c r="D7316" s="7">
        <v>43253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286.39999999999998</v>
      </c>
      <c r="S7316" s="1">
        <v>1</v>
      </c>
      <c r="T7316" s="1">
        <v>0.2</v>
      </c>
      <c r="U7316" s="1">
        <v>25.06</v>
      </c>
      <c r="V7316" s="1">
        <f t="shared" si="114"/>
        <v>286.39999999999998</v>
      </c>
      <c r="W7316" s="30">
        <f>Orders[[#This Row],[Profit]]/Orders[[#This Row],[Sales]]</f>
        <v>8.7500000000000008E-2</v>
      </c>
    </row>
    <row r="7317" spans="1:23" x14ac:dyDescent="0.35">
      <c r="A7317" s="1" t="s">
        <v>18262</v>
      </c>
      <c r="B7317" s="1" t="s">
        <v>9421</v>
      </c>
      <c r="C7317" s="8">
        <v>43596</v>
      </c>
      <c r="D7317" s="7">
        <v>43601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12.736800000000001</v>
      </c>
      <c r="V7317" s="1">
        <f t="shared" si="114"/>
        <v>131.76</v>
      </c>
      <c r="W7317" s="30">
        <f>Orders[[#This Row],[Profit]]/Orders[[#This Row],[Sales]]</f>
        <v>0.28999999999999998</v>
      </c>
    </row>
    <row r="7318" spans="1:23" x14ac:dyDescent="0.35">
      <c r="A7318" s="1" t="s">
        <v>18263</v>
      </c>
      <c r="B7318" s="1" t="s">
        <v>9422</v>
      </c>
      <c r="C7318" s="8">
        <v>43389</v>
      </c>
      <c r="D7318" s="7">
        <v>43393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c r="V7318" s="1">
        <f t="shared" si="114"/>
        <v>142.18199999999999</v>
      </c>
      <c r="W7318" s="30">
        <f>Orders[[#This Row],[Profit]]/Orders[[#This Row],[Sales]]</f>
        <v>-0.26666666666666666</v>
      </c>
    </row>
    <row r="7319" spans="1:23" x14ac:dyDescent="0.35">
      <c r="A7319" s="1" t="s">
        <v>18264</v>
      </c>
      <c r="B7319" s="1" t="s">
        <v>9423</v>
      </c>
      <c r="C7319" s="8">
        <v>43786</v>
      </c>
      <c r="D7319" s="7">
        <v>43790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c r="V7319" s="1">
        <f t="shared" si="114"/>
        <v>58.823999999999998</v>
      </c>
      <c r="W7319" s="30">
        <f>Orders[[#This Row],[Profit]]/Orders[[#This Row],[Sales]]</f>
        <v>0.33750000000000002</v>
      </c>
    </row>
    <row r="7320" spans="1:23" x14ac:dyDescent="0.35">
      <c r="A7320" s="1" t="s">
        <v>18265</v>
      </c>
      <c r="B7320" s="1" t="s">
        <v>9423</v>
      </c>
      <c r="C7320" s="8">
        <v>43786</v>
      </c>
      <c r="D7320" s="7">
        <v>43790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c r="V7320" s="1">
        <f t="shared" si="114"/>
        <v>29.106000000000002</v>
      </c>
      <c r="W7320" s="30">
        <f>Orders[[#This Row],[Profit]]/Orders[[#This Row],[Sales]]</f>
        <v>-0.83333333333333326</v>
      </c>
    </row>
    <row r="7321" spans="1:23" x14ac:dyDescent="0.35">
      <c r="A7321" s="1" t="s">
        <v>18266</v>
      </c>
      <c r="B7321" s="1" t="s">
        <v>9425</v>
      </c>
      <c r="C7321" s="8">
        <v>43795</v>
      </c>
      <c r="D7321" s="7">
        <v>43798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v>
      </c>
      <c r="V7321" s="1">
        <f t="shared" si="114"/>
        <v>4899.75</v>
      </c>
      <c r="W7321" s="30">
        <f>Orders[[#This Row],[Profit]]/Orders[[#This Row],[Sales]]</f>
        <v>0.26999999999999996</v>
      </c>
    </row>
    <row r="7322" spans="1:23" x14ac:dyDescent="0.35">
      <c r="A7322" s="1" t="s">
        <v>18267</v>
      </c>
      <c r="B7322" s="1" t="s">
        <v>9425</v>
      </c>
      <c r="C7322" s="8">
        <v>43795</v>
      </c>
      <c r="D7322" s="7">
        <v>43798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135.30000000000001</v>
      </c>
      <c r="S7322" s="1">
        <v>5</v>
      </c>
      <c r="T7322" s="1">
        <v>0</v>
      </c>
      <c r="U7322" s="1">
        <v>37.884</v>
      </c>
      <c r="V7322" s="1">
        <f t="shared" si="114"/>
        <v>676.5</v>
      </c>
      <c r="W7322" s="30">
        <f>Orders[[#This Row],[Profit]]/Orders[[#This Row],[Sales]]</f>
        <v>0.27999999999999997</v>
      </c>
    </row>
    <row r="7323" spans="1:23" x14ac:dyDescent="0.35">
      <c r="A7323" s="1" t="s">
        <v>18268</v>
      </c>
      <c r="B7323" s="1" t="s">
        <v>9426</v>
      </c>
      <c r="C7323" s="8">
        <v>43711</v>
      </c>
      <c r="D7323" s="7">
        <v>43715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3.339</v>
      </c>
      <c r="V7323" s="1">
        <f t="shared" si="114"/>
        <v>26.712</v>
      </c>
      <c r="W7323" s="30">
        <f>Orders[[#This Row],[Profit]]/Orders[[#This Row],[Sales]]</f>
        <v>0.375</v>
      </c>
    </row>
    <row r="7324" spans="1:23" x14ac:dyDescent="0.35">
      <c r="A7324" s="1" t="s">
        <v>18269</v>
      </c>
      <c r="B7324" s="1" t="s">
        <v>9426</v>
      </c>
      <c r="C7324" s="8">
        <v>43711</v>
      </c>
      <c r="D7324" s="7">
        <v>43715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v>
      </c>
      <c r="S7324" s="1">
        <v>2</v>
      </c>
      <c r="T7324" s="1">
        <v>0.2</v>
      </c>
      <c r="U7324" s="1">
        <v>21.42</v>
      </c>
      <c r="V7324" s="1">
        <f t="shared" si="114"/>
        <v>201.6</v>
      </c>
      <c r="W7324" s="30">
        <f>Orders[[#This Row],[Profit]]/Orders[[#This Row],[Sales]]</f>
        <v>0.21250000000000002</v>
      </c>
    </row>
    <row r="7325" spans="1:23" x14ac:dyDescent="0.35">
      <c r="A7325" s="1" t="s">
        <v>18270</v>
      </c>
      <c r="B7325" s="1" t="s">
        <v>9427</v>
      </c>
      <c r="C7325" s="8">
        <v>43804</v>
      </c>
      <c r="D7325" s="7">
        <v>43807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c r="V7325" s="1">
        <f t="shared" si="114"/>
        <v>83.92</v>
      </c>
      <c r="W7325" s="30">
        <f>Orders[[#This Row],[Profit]]/Orders[[#This Row],[Sales]]</f>
        <v>0.25999999999999995</v>
      </c>
    </row>
    <row r="7326" spans="1:23" x14ac:dyDescent="0.35">
      <c r="A7326" s="1" t="s">
        <v>18271</v>
      </c>
      <c r="B7326" s="1" t="s">
        <v>9427</v>
      </c>
      <c r="C7326" s="8">
        <v>43804</v>
      </c>
      <c r="D7326" s="7">
        <v>43807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c r="V7326" s="1">
        <f t="shared" si="114"/>
        <v>28.349999999999998</v>
      </c>
      <c r="W7326" s="30">
        <f>Orders[[#This Row],[Profit]]/Orders[[#This Row],[Sales]]</f>
        <v>0.48</v>
      </c>
    </row>
    <row r="7327" spans="1:23" x14ac:dyDescent="0.35">
      <c r="A7327" s="1" t="s">
        <v>18272</v>
      </c>
      <c r="B7327" s="1" t="s">
        <v>9428</v>
      </c>
      <c r="C7327" s="8">
        <v>43779</v>
      </c>
      <c r="D7327" s="7">
        <v>43786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400.8</v>
      </c>
      <c r="S7327" s="1">
        <v>5</v>
      </c>
      <c r="T7327" s="1">
        <v>0</v>
      </c>
      <c r="U7327" s="1">
        <v>112.224</v>
      </c>
      <c r="V7327" s="1">
        <f t="shared" si="114"/>
        <v>2004</v>
      </c>
      <c r="W7327" s="30">
        <f>Orders[[#This Row],[Profit]]/Orders[[#This Row],[Sales]]</f>
        <v>0.28000000000000003</v>
      </c>
    </row>
    <row r="7328" spans="1:23" x14ac:dyDescent="0.35">
      <c r="A7328" s="1" t="s">
        <v>18273</v>
      </c>
      <c r="B7328" s="1" t="s">
        <v>9428</v>
      </c>
      <c r="C7328" s="8">
        <v>43779</v>
      </c>
      <c r="D7328" s="7">
        <v>43786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10.077199999999999</v>
      </c>
      <c r="V7328" s="1">
        <f t="shared" si="114"/>
        <v>28.792000000000002</v>
      </c>
      <c r="W7328" s="30">
        <f>Orders[[#This Row],[Profit]]/Orders[[#This Row],[Sales]]</f>
        <v>0.35</v>
      </c>
    </row>
    <row r="7329" spans="1:23" x14ac:dyDescent="0.35">
      <c r="A7329" s="1" t="s">
        <v>18274</v>
      </c>
      <c r="B7329" s="1" t="s">
        <v>9429</v>
      </c>
      <c r="C7329" s="8">
        <v>42447</v>
      </c>
      <c r="D7329" s="7">
        <v>42453</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v>
      </c>
      <c r="V7329" s="1">
        <f t="shared" si="114"/>
        <v>222</v>
      </c>
      <c r="W7329" s="30">
        <f>Orders[[#This Row],[Profit]]/Orders[[#This Row],[Sales]]</f>
        <v>0.13</v>
      </c>
    </row>
    <row r="7330" spans="1:23" x14ac:dyDescent="0.35">
      <c r="A7330" s="1" t="s">
        <v>18275</v>
      </c>
      <c r="B7330" s="1" t="s">
        <v>9429</v>
      </c>
      <c r="C7330" s="8">
        <v>42447</v>
      </c>
      <c r="D7330" s="7">
        <v>42453</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415.9896</v>
      </c>
      <c r="V7330" s="1">
        <f t="shared" si="114"/>
        <v>5119.8720000000003</v>
      </c>
      <c r="W7330" s="30">
        <f>Orders[[#This Row],[Profit]]/Orders[[#This Row],[Sales]]</f>
        <v>0.32499999999999996</v>
      </c>
    </row>
    <row r="7331" spans="1:23" x14ac:dyDescent="0.35">
      <c r="A7331" s="1" t="s">
        <v>18276</v>
      </c>
      <c r="B7331" s="1" t="s">
        <v>9429</v>
      </c>
      <c r="C7331" s="8">
        <v>42447</v>
      </c>
      <c r="D7331" s="7">
        <v>42453</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334.11419999999998</v>
      </c>
      <c r="V7331" s="1">
        <f t="shared" si="114"/>
        <v>12993.33</v>
      </c>
      <c r="W7331" s="30">
        <f>Orders[[#This Row],[Profit]]/Orders[[#This Row],[Sales]]</f>
        <v>0.18</v>
      </c>
    </row>
    <row r="7332" spans="1:23" x14ac:dyDescent="0.35">
      <c r="A7332" s="1" t="s">
        <v>18277</v>
      </c>
      <c r="B7332" s="1" t="s">
        <v>9431</v>
      </c>
      <c r="C7332" s="8">
        <v>43416</v>
      </c>
      <c r="D7332" s="7">
        <v>43417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22.751999999999999</v>
      </c>
      <c r="S7332" s="1">
        <v>6</v>
      </c>
      <c r="T7332" s="1">
        <v>0.6</v>
      </c>
      <c r="U7332" s="1">
        <v>-8.532</v>
      </c>
      <c r="V7332" s="1">
        <f t="shared" si="114"/>
        <v>136.512</v>
      </c>
      <c r="W7332" s="30">
        <f>Orders[[#This Row],[Profit]]/Orders[[#This Row],[Sales]]</f>
        <v>-0.375</v>
      </c>
    </row>
    <row r="7333" spans="1:23" x14ac:dyDescent="0.35">
      <c r="A7333" s="1" t="s">
        <v>18278</v>
      </c>
      <c r="B7333" s="1" t="s">
        <v>9432</v>
      </c>
      <c r="C7333" s="8">
        <v>43764</v>
      </c>
      <c r="D7333" s="7">
        <v>43768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61.542000000000002</v>
      </c>
      <c r="S7333" s="1">
        <v>1</v>
      </c>
      <c r="T7333" s="1">
        <v>0.4</v>
      </c>
      <c r="U7333" s="1">
        <v>-13.334099999999999</v>
      </c>
      <c r="V7333" s="1">
        <f t="shared" si="114"/>
        <v>61.542000000000002</v>
      </c>
      <c r="W7333" s="30">
        <f>Orders[[#This Row],[Profit]]/Orders[[#This Row],[Sales]]</f>
        <v>-0.21666666666666665</v>
      </c>
    </row>
    <row r="7334" spans="1:23" x14ac:dyDescent="0.35">
      <c r="A7334" s="1" t="s">
        <v>18279</v>
      </c>
      <c r="B7334" s="1" t="s">
        <v>9432</v>
      </c>
      <c r="C7334" s="8">
        <v>43764</v>
      </c>
      <c r="D7334" s="7">
        <v>43768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81.438000000000002</v>
      </c>
      <c r="S7334" s="1">
        <v>7</v>
      </c>
      <c r="T7334" s="1">
        <v>0.7</v>
      </c>
      <c r="U7334" s="1">
        <v>-65.150400000000005</v>
      </c>
      <c r="V7334" s="1">
        <f t="shared" si="114"/>
        <v>570.06600000000003</v>
      </c>
      <c r="W7334" s="30">
        <f>Orders[[#This Row],[Profit]]/Orders[[#This Row],[Sales]]</f>
        <v>-0.8</v>
      </c>
    </row>
    <row r="7335" spans="1:23" x14ac:dyDescent="0.35">
      <c r="A7335" s="1" t="s">
        <v>18280</v>
      </c>
      <c r="B7335" s="1" t="s">
        <v>9433</v>
      </c>
      <c r="C7335" s="8">
        <v>42836</v>
      </c>
      <c r="D7335" s="7">
        <v>42842</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10.103999999999999</v>
      </c>
      <c r="V7335" s="1">
        <f t="shared" si="114"/>
        <v>134.72</v>
      </c>
      <c r="W7335" s="30">
        <f>Orders[[#This Row],[Profit]]/Orders[[#This Row],[Sales]]</f>
        <v>0.15</v>
      </c>
    </row>
    <row r="7336" spans="1:23" x14ac:dyDescent="0.35">
      <c r="A7336" s="1" t="s">
        <v>18281</v>
      </c>
      <c r="B7336" s="1" t="s">
        <v>9433</v>
      </c>
      <c r="C7336" s="8">
        <v>42836</v>
      </c>
      <c r="D7336" s="7">
        <v>42842</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54.527999999999999</v>
      </c>
      <c r="S7336" s="1">
        <v>3</v>
      </c>
      <c r="T7336" s="1">
        <v>0.2</v>
      </c>
      <c r="U7336" s="1">
        <v>14.313599999999999</v>
      </c>
      <c r="V7336" s="1">
        <f t="shared" si="114"/>
        <v>163.584</v>
      </c>
      <c r="W7336" s="30">
        <f>Orders[[#This Row],[Profit]]/Orders[[#This Row],[Sales]]</f>
        <v>0.26250000000000001</v>
      </c>
    </row>
    <row r="7337" spans="1:23" x14ac:dyDescent="0.35">
      <c r="A7337" s="1" t="s">
        <v>18282</v>
      </c>
      <c r="B7337" s="1" t="s">
        <v>9434</v>
      </c>
      <c r="C7337" s="8">
        <v>43094</v>
      </c>
      <c r="D7337" s="7">
        <v>43099</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371.31599999999997</v>
      </c>
      <c r="V7337" s="1">
        <f t="shared" si="114"/>
        <v>1687.8</v>
      </c>
      <c r="W7337" s="30">
        <f>Orders[[#This Row],[Profit]]/Orders[[#This Row],[Sales]]</f>
        <v>0.44</v>
      </c>
    </row>
    <row r="7338" spans="1:23" x14ac:dyDescent="0.35">
      <c r="A7338" s="1" t="s">
        <v>18283</v>
      </c>
      <c r="B7338" s="1" t="s">
        <v>9434</v>
      </c>
      <c r="C7338" s="8">
        <v>43094</v>
      </c>
      <c r="D7338" s="7">
        <v>43099</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449.56799999999998</v>
      </c>
      <c r="S7338" s="1">
        <v>2</v>
      </c>
      <c r="T7338" s="1">
        <v>0.2</v>
      </c>
      <c r="U7338" s="1">
        <v>56.195999999999998</v>
      </c>
      <c r="V7338" s="1">
        <f t="shared" si="114"/>
        <v>899.13599999999997</v>
      </c>
      <c r="W7338" s="30">
        <f>Orders[[#This Row],[Profit]]/Orders[[#This Row],[Sales]]</f>
        <v>0.125</v>
      </c>
    </row>
    <row r="7339" spans="1:23" x14ac:dyDescent="0.35">
      <c r="A7339" s="1" t="s">
        <v>18284</v>
      </c>
      <c r="B7339" s="1" t="s">
        <v>9435</v>
      </c>
      <c r="C7339" s="8">
        <v>43729</v>
      </c>
      <c r="D7339" s="7">
        <v>43731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3.8774999999999999</v>
      </c>
      <c r="V7339" s="1">
        <f t="shared" si="114"/>
        <v>15.51</v>
      </c>
      <c r="W7339" s="30">
        <f>Orders[[#This Row],[Profit]]/Orders[[#This Row],[Sales]]</f>
        <v>0.25</v>
      </c>
    </row>
    <row r="7340" spans="1:23" x14ac:dyDescent="0.35">
      <c r="A7340" s="1" t="s">
        <v>18285</v>
      </c>
      <c r="B7340" s="1" t="s">
        <v>9436</v>
      </c>
      <c r="C7340" s="8">
        <v>42724</v>
      </c>
      <c r="D7340" s="7">
        <v>42727</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192.18600000000001</v>
      </c>
      <c r="S7340" s="1">
        <v>3</v>
      </c>
      <c r="T7340" s="1">
        <v>0.1</v>
      </c>
      <c r="U7340" s="1">
        <v>36.3018</v>
      </c>
      <c r="V7340" s="1">
        <f t="shared" si="114"/>
        <v>576.55799999999999</v>
      </c>
      <c r="W7340" s="30">
        <f>Orders[[#This Row],[Profit]]/Orders[[#This Row],[Sales]]</f>
        <v>0.18888888888888888</v>
      </c>
    </row>
    <row r="7341" spans="1:23" x14ac:dyDescent="0.35">
      <c r="A7341" s="1" t="s">
        <v>18286</v>
      </c>
      <c r="B7341" s="1" t="s">
        <v>9437</v>
      </c>
      <c r="C7341" s="8">
        <v>42934</v>
      </c>
      <c r="D7341" s="7">
        <v>42937</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c r="V7341" s="1">
        <f t="shared" si="114"/>
        <v>11.52</v>
      </c>
      <c r="W7341" s="30">
        <f>Orders[[#This Row],[Profit]]/Orders[[#This Row],[Sales]]</f>
        <v>0.28000000000000003</v>
      </c>
    </row>
    <row r="7342" spans="1:23" x14ac:dyDescent="0.35">
      <c r="A7342" s="1" t="s">
        <v>18287</v>
      </c>
      <c r="B7342" s="1" t="s">
        <v>9438</v>
      </c>
      <c r="C7342" s="8">
        <v>42577</v>
      </c>
      <c r="D7342" s="7">
        <v>42583</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18.3276</v>
      </c>
      <c r="V7342" s="1">
        <f t="shared" si="114"/>
        <v>135.76</v>
      </c>
      <c r="W7342" s="30">
        <f>Orders[[#This Row],[Profit]]/Orders[[#This Row],[Sales]]</f>
        <v>0.27</v>
      </c>
    </row>
    <row r="7343" spans="1:23" x14ac:dyDescent="0.35">
      <c r="A7343" s="1" t="s">
        <v>18288</v>
      </c>
      <c r="B7343" s="1" t="s">
        <v>9438</v>
      </c>
      <c r="C7343" s="8">
        <v>42577</v>
      </c>
      <c r="D7343" s="7">
        <v>42583</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76.558300000000003</v>
      </c>
      <c r="V7343" s="1">
        <f t="shared" si="114"/>
        <v>2117.5699999999997</v>
      </c>
      <c r="W7343" s="30">
        <f>Orders[[#This Row],[Profit]]/Orders[[#This Row],[Sales]]</f>
        <v>0.47000000000000003</v>
      </c>
    </row>
    <row r="7344" spans="1:23" x14ac:dyDescent="0.35">
      <c r="A7344" s="1" t="s">
        <v>18289</v>
      </c>
      <c r="B7344" s="1" t="s">
        <v>9438</v>
      </c>
      <c r="C7344" s="8">
        <v>42577</v>
      </c>
      <c r="D7344" s="7">
        <v>42583</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9.2555999999999994</v>
      </c>
      <c r="V7344" s="1">
        <f t="shared" si="114"/>
        <v>77.13</v>
      </c>
      <c r="W7344" s="30">
        <f>Orders[[#This Row],[Profit]]/Orders[[#This Row],[Sales]]</f>
        <v>0.36</v>
      </c>
    </row>
    <row r="7345" spans="1:23" x14ac:dyDescent="0.35">
      <c r="A7345" s="1" t="s">
        <v>18290</v>
      </c>
      <c r="B7345" s="1" t="s">
        <v>9439</v>
      </c>
      <c r="C7345" s="8">
        <v>42730</v>
      </c>
      <c r="D7345" s="7">
        <v>42736</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19.187999999999999</v>
      </c>
      <c r="V7345" s="1">
        <f t="shared" si="114"/>
        <v>1151.28</v>
      </c>
      <c r="W7345" s="30">
        <f>Orders[[#This Row],[Profit]]/Orders[[#This Row],[Sales]]</f>
        <v>9.9999999999999992E-2</v>
      </c>
    </row>
    <row r="7346" spans="1:23" x14ac:dyDescent="0.35">
      <c r="A7346" s="1" t="s">
        <v>18291</v>
      </c>
      <c r="B7346" s="1" t="s">
        <v>9440</v>
      </c>
      <c r="C7346" s="8">
        <v>43810</v>
      </c>
      <c r="D7346" s="7">
        <v>43816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v>
      </c>
      <c r="S7346" s="1">
        <v>6</v>
      </c>
      <c r="T7346" s="1">
        <v>0.45</v>
      </c>
      <c r="U7346" s="1">
        <v>-420</v>
      </c>
      <c r="V7346" s="1">
        <f t="shared" si="114"/>
        <v>4331.25</v>
      </c>
      <c r="W7346" s="30">
        <f>Orders[[#This Row],[Profit]]/Orders[[#This Row],[Sales]]</f>
        <v>-0.58181818181818179</v>
      </c>
    </row>
    <row r="7347" spans="1:23" x14ac:dyDescent="0.35">
      <c r="A7347" s="1" t="s">
        <v>18292</v>
      </c>
      <c r="B7347" s="1" t="s">
        <v>9440</v>
      </c>
      <c r="C7347" s="8">
        <v>43810</v>
      </c>
      <c r="D7347" s="7">
        <v>43816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-16.552800000000001</v>
      </c>
      <c r="V7347" s="1">
        <f t="shared" si="114"/>
        <v>294.27199999999999</v>
      </c>
      <c r="W7347" s="30">
        <f>Orders[[#This Row],[Profit]]/Orders[[#This Row],[Sales]]</f>
        <v>-0.22500000000000003</v>
      </c>
    </row>
    <row r="7348" spans="1:23" x14ac:dyDescent="0.35">
      <c r="A7348" s="1" t="s">
        <v>18293</v>
      </c>
      <c r="B7348" s="1" t="s">
        <v>9440</v>
      </c>
      <c r="C7348" s="8">
        <v>43810</v>
      </c>
      <c r="D7348" s="7">
        <v>43816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v>
      </c>
      <c r="S7348" s="1">
        <v>1</v>
      </c>
      <c r="T7348" s="1">
        <v>0.2</v>
      </c>
      <c r="U7348" s="1">
        <v>1.3584000000000001</v>
      </c>
      <c r="V7348" s="1">
        <f t="shared" si="114"/>
        <v>13.584</v>
      </c>
      <c r="W7348" s="30">
        <f>Orders[[#This Row],[Profit]]/Orders[[#This Row],[Sales]]</f>
        <v>0.1</v>
      </c>
    </row>
    <row r="7349" spans="1:23" x14ac:dyDescent="0.35">
      <c r="A7349" s="1" t="s">
        <v>18294</v>
      </c>
      <c r="B7349" s="1" t="s">
        <v>9440</v>
      </c>
      <c r="C7349" s="8">
        <v>43810</v>
      </c>
      <c r="D7349" s="7">
        <v>43816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v>
      </c>
      <c r="V7349" s="1">
        <f t="shared" si="114"/>
        <v>64.784000000000006</v>
      </c>
      <c r="W7349" s="30">
        <f>Orders[[#This Row],[Profit]]/Orders[[#This Row],[Sales]]</f>
        <v>-0.1875</v>
      </c>
    </row>
    <row r="7350" spans="1:23" x14ac:dyDescent="0.35">
      <c r="A7350" s="1" t="s">
        <v>18295</v>
      </c>
      <c r="B7350" s="1" t="s">
        <v>9441</v>
      </c>
      <c r="C7350" s="8">
        <v>42432</v>
      </c>
      <c r="D7350" s="7">
        <v>42436</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176.77199999999999</v>
      </c>
      <c r="S7350" s="1">
        <v>3</v>
      </c>
      <c r="T7350" s="1">
        <v>0.8</v>
      </c>
      <c r="U7350" s="1">
        <v>-459.60719999999998</v>
      </c>
      <c r="V7350" s="1">
        <f t="shared" si="114"/>
        <v>530.31600000000003</v>
      </c>
      <c r="W7350" s="30">
        <f>Orders[[#This Row],[Profit]]/Orders[[#This Row],[Sales]]</f>
        <v>-2.6</v>
      </c>
    </row>
    <row r="7351" spans="1:23" x14ac:dyDescent="0.35">
      <c r="A7351" s="1" t="s">
        <v>18296</v>
      </c>
      <c r="B7351" s="1" t="s">
        <v>9442</v>
      </c>
      <c r="C7351" s="8">
        <v>43759</v>
      </c>
      <c r="D7351" s="7">
        <v>43765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c r="V7351" s="1">
        <f t="shared" si="114"/>
        <v>232.92000000000002</v>
      </c>
      <c r="W7351" s="30">
        <f>Orders[[#This Row],[Profit]]/Orders[[#This Row],[Sales]]</f>
        <v>0.5</v>
      </c>
    </row>
    <row r="7352" spans="1:23" x14ac:dyDescent="0.35">
      <c r="A7352" s="1" t="s">
        <v>18297</v>
      </c>
      <c r="B7352" s="1" t="s">
        <v>9442</v>
      </c>
      <c r="C7352" s="8">
        <v>43759</v>
      </c>
      <c r="D7352" s="7">
        <v>43765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10.512</v>
      </c>
      <c r="V7352" s="1">
        <f t="shared" si="114"/>
        <v>109.5</v>
      </c>
      <c r="W7352" s="30">
        <f>Orders[[#This Row],[Profit]]/Orders[[#This Row],[Sales]]</f>
        <v>0.48000000000000004</v>
      </c>
    </row>
    <row r="7353" spans="1:23" x14ac:dyDescent="0.35">
      <c r="A7353" s="1" t="s">
        <v>18298</v>
      </c>
      <c r="B7353" s="1" t="s">
        <v>9443</v>
      </c>
      <c r="C7353" s="8">
        <v>43779</v>
      </c>
      <c r="D7353" s="7">
        <v>43785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c r="V7353" s="1">
        <f t="shared" si="114"/>
        <v>782.53000000000009</v>
      </c>
      <c r="W7353" s="30">
        <f>Orders[[#This Row],[Profit]]/Orders[[#This Row],[Sales]]</f>
        <v>0.39</v>
      </c>
    </row>
    <row r="7354" spans="1:23" x14ac:dyDescent="0.35">
      <c r="A7354" s="1" t="s">
        <v>18299</v>
      </c>
      <c r="B7354" s="1" t="s">
        <v>9445</v>
      </c>
      <c r="C7354" s="8">
        <v>43540</v>
      </c>
      <c r="D7354" s="7">
        <v>43542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-81.664000000000001</v>
      </c>
      <c r="V7354" s="1">
        <f t="shared" si="114"/>
        <v>3563.52</v>
      </c>
      <c r="W7354" s="30">
        <f>Orders[[#This Row],[Profit]]/Orders[[#This Row],[Sales]]</f>
        <v>-0.18333333333333335</v>
      </c>
    </row>
    <row r="7355" spans="1:23" x14ac:dyDescent="0.35">
      <c r="A7355" s="1" t="s">
        <v>18300</v>
      </c>
      <c r="B7355" s="1" t="s">
        <v>9446</v>
      </c>
      <c r="C7355" s="8">
        <v>43365</v>
      </c>
      <c r="D7355" s="7">
        <v>43372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v>
      </c>
      <c r="S7355" s="1">
        <v>5</v>
      </c>
      <c r="T7355" s="1">
        <v>0.2</v>
      </c>
      <c r="U7355" s="1">
        <v>5.3689999999999998</v>
      </c>
      <c r="V7355" s="1">
        <f t="shared" si="114"/>
        <v>82.6</v>
      </c>
      <c r="W7355" s="30">
        <f>Orders[[#This Row],[Profit]]/Orders[[#This Row],[Sales]]</f>
        <v>0.32500000000000001</v>
      </c>
    </row>
    <row r="7356" spans="1:23" x14ac:dyDescent="0.35">
      <c r="A7356" s="1" t="s">
        <v>18301</v>
      </c>
      <c r="B7356" s="1" t="s">
        <v>9447</v>
      </c>
      <c r="C7356" s="8">
        <v>43502</v>
      </c>
      <c r="D7356" s="7">
        <v>43509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v>
      </c>
      <c r="S7356" s="1">
        <v>5</v>
      </c>
      <c r="T7356" s="1">
        <v>0</v>
      </c>
      <c r="U7356" s="1">
        <v>13.455</v>
      </c>
      <c r="V7356" s="1">
        <f t="shared" si="114"/>
        <v>149.5</v>
      </c>
      <c r="W7356" s="30">
        <f>Orders[[#This Row],[Profit]]/Orders[[#This Row],[Sales]]</f>
        <v>0.45</v>
      </c>
    </row>
    <row r="7357" spans="1:23" x14ac:dyDescent="0.35">
      <c r="A7357" s="1" t="s">
        <v>18302</v>
      </c>
      <c r="B7357" s="1" t="s">
        <v>9448</v>
      </c>
      <c r="C7357" s="8">
        <v>43100</v>
      </c>
      <c r="D7357" s="7">
        <v>43102</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52.38</v>
      </c>
      <c r="V7357" s="1">
        <f t="shared" si="114"/>
        <v>931.2</v>
      </c>
      <c r="W7357" s="30">
        <f>Orders[[#This Row],[Profit]]/Orders[[#This Row],[Sales]]</f>
        <v>0.45</v>
      </c>
    </row>
    <row r="7358" spans="1:23" x14ac:dyDescent="0.35">
      <c r="A7358" s="1" t="s">
        <v>18303</v>
      </c>
      <c r="B7358" s="1" t="s">
        <v>9449</v>
      </c>
      <c r="C7358" s="8">
        <v>43382</v>
      </c>
      <c r="D7358" s="7">
        <v>43387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1.4079999999999999</v>
      </c>
      <c r="S7358" s="1">
        <v>1</v>
      </c>
      <c r="T7358" s="1">
        <v>0.2</v>
      </c>
      <c r="U7358" s="1">
        <v>0.15840000000000001</v>
      </c>
      <c r="V7358" s="1">
        <f t="shared" si="114"/>
        <v>1.4079999999999999</v>
      </c>
      <c r="W7358" s="30">
        <f>Orders[[#This Row],[Profit]]/Orders[[#This Row],[Sales]]</f>
        <v>0.11250000000000002</v>
      </c>
    </row>
    <row r="7359" spans="1:23" x14ac:dyDescent="0.35">
      <c r="A7359" s="1" t="s">
        <v>18304</v>
      </c>
      <c r="B7359" s="1" t="s">
        <v>9449</v>
      </c>
      <c r="C7359" s="8">
        <v>43382</v>
      </c>
      <c r="D7359" s="7">
        <v>43387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c r="V7359" s="1">
        <f t="shared" si="114"/>
        <v>339.13600000000002</v>
      </c>
      <c r="W7359" s="30">
        <f>Orders[[#This Row],[Profit]]/Orders[[#This Row],[Sales]]</f>
        <v>0</v>
      </c>
    </row>
    <row r="7360" spans="1:23" x14ac:dyDescent="0.35">
      <c r="A7360" s="1" t="s">
        <v>18305</v>
      </c>
      <c r="B7360" s="1" t="s">
        <v>9450</v>
      </c>
      <c r="C7360" s="8">
        <v>42734</v>
      </c>
      <c r="D7360" s="7">
        <v>42738</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251.964</v>
      </c>
      <c r="S7360" s="1">
        <v>6</v>
      </c>
      <c r="T7360" s="1">
        <v>0.4</v>
      </c>
      <c r="U7360" s="1">
        <v>-50.392800000000001</v>
      </c>
      <c r="V7360" s="1">
        <f t="shared" si="114"/>
        <v>1511.7840000000001</v>
      </c>
      <c r="W7360" s="30">
        <f>Orders[[#This Row],[Profit]]/Orders[[#This Row],[Sales]]</f>
        <v>-0.2</v>
      </c>
    </row>
    <row r="7361" spans="1:23" x14ac:dyDescent="0.35">
      <c r="A7361" s="1" t="s">
        <v>18306</v>
      </c>
      <c r="B7361" s="1" t="s">
        <v>9450</v>
      </c>
      <c r="C7361" s="8">
        <v>42734</v>
      </c>
      <c r="D7361" s="7">
        <v>42738</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-192.04679999999999</v>
      </c>
      <c r="V7361" s="1">
        <f t="shared" si="114"/>
        <v>1571.2919999999999</v>
      </c>
      <c r="W7361" s="30">
        <f>Orders[[#This Row],[Profit]]/Orders[[#This Row],[Sales]]</f>
        <v>-0.36666666666666664</v>
      </c>
    </row>
    <row r="7362" spans="1:23" x14ac:dyDescent="0.35">
      <c r="A7362" s="1" t="s">
        <v>18307</v>
      </c>
      <c r="B7362" s="1" t="s">
        <v>9451</v>
      </c>
      <c r="C7362" s="8">
        <v>43202</v>
      </c>
      <c r="D7362" s="7">
        <v>43204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c r="V7362" s="1">
        <f t="shared" ref="V7362:V7425" si="115">PRODUCT(S7362,R7362)</f>
        <v>58.320000000000007</v>
      </c>
      <c r="W7362" s="30">
        <f>Orders[[#This Row],[Profit]]/Orders[[#This Row],[Sales]]</f>
        <v>0.48000000000000004</v>
      </c>
    </row>
    <row r="7363" spans="1:23" x14ac:dyDescent="0.35">
      <c r="A7363" s="1" t="s">
        <v>18308</v>
      </c>
      <c r="B7363" s="1" t="s">
        <v>9451</v>
      </c>
      <c r="C7363" s="8">
        <v>43202</v>
      </c>
      <c r="D7363" s="7">
        <v>43204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v>
      </c>
      <c r="S7363" s="1">
        <v>3</v>
      </c>
      <c r="T7363" s="1">
        <v>0.2</v>
      </c>
      <c r="U7363" s="1">
        <v>-36.441000000000003</v>
      </c>
      <c r="V7363" s="1">
        <f t="shared" si="115"/>
        <v>583.05600000000004</v>
      </c>
      <c r="W7363" s="30">
        <f>Orders[[#This Row],[Profit]]/Orders[[#This Row],[Sales]]</f>
        <v>-0.1875</v>
      </c>
    </row>
    <row r="7364" spans="1:23" x14ac:dyDescent="0.35">
      <c r="A7364" s="1" t="s">
        <v>18309</v>
      </c>
      <c r="B7364" s="1" t="s">
        <v>9451</v>
      </c>
      <c r="C7364" s="8">
        <v>43202</v>
      </c>
      <c r="D7364" s="7">
        <v>43204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c r="V7364" s="1">
        <f t="shared" si="115"/>
        <v>109.87200000000001</v>
      </c>
      <c r="W7364" s="30">
        <f>Orders[[#This Row],[Profit]]/Orders[[#This Row],[Sales]]</f>
        <v>0.375</v>
      </c>
    </row>
    <row r="7365" spans="1:23" x14ac:dyDescent="0.35">
      <c r="A7365" s="1" t="s">
        <v>18310</v>
      </c>
      <c r="B7365" s="1" t="s">
        <v>9452</v>
      </c>
      <c r="C7365" s="8">
        <v>43432</v>
      </c>
      <c r="D7365" s="7">
        <v>43438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-73.706100000000006</v>
      </c>
      <c r="V7365" s="1">
        <f t="shared" si="115"/>
        <v>1020.546</v>
      </c>
      <c r="W7365" s="30">
        <f>Orders[[#This Row],[Profit]]/Orders[[#This Row],[Sales]]</f>
        <v>-0.21666666666666667</v>
      </c>
    </row>
    <row r="7366" spans="1:23" x14ac:dyDescent="0.35">
      <c r="A7366" s="1" t="s">
        <v>18311</v>
      </c>
      <c r="B7366" s="1" t="s">
        <v>9452</v>
      </c>
      <c r="C7366" s="8">
        <v>43432</v>
      </c>
      <c r="D7366" s="7">
        <v>43438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2.6928000000000001</v>
      </c>
      <c r="V7366" s="1">
        <f t="shared" si="115"/>
        <v>101.376</v>
      </c>
      <c r="W7366" s="30">
        <f>Orders[[#This Row],[Profit]]/Orders[[#This Row],[Sales]]</f>
        <v>0.21249999999999999</v>
      </c>
    </row>
    <row r="7367" spans="1:23" x14ac:dyDescent="0.35">
      <c r="A7367" s="1" t="s">
        <v>18312</v>
      </c>
      <c r="B7367" s="1" t="s">
        <v>9452</v>
      </c>
      <c r="C7367" s="8">
        <v>43432</v>
      </c>
      <c r="D7367" s="7">
        <v>43438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6.8879999999999999</v>
      </c>
      <c r="S7367" s="1">
        <v>2</v>
      </c>
      <c r="T7367" s="1">
        <v>0.7</v>
      </c>
      <c r="U7367" s="1">
        <v>-5.0511999999999997</v>
      </c>
      <c r="V7367" s="1">
        <f t="shared" si="115"/>
        <v>13.776</v>
      </c>
      <c r="W7367" s="30">
        <f>Orders[[#This Row],[Profit]]/Orders[[#This Row],[Sales]]</f>
        <v>-0.73333333333333328</v>
      </c>
    </row>
    <row r="7368" spans="1:23" x14ac:dyDescent="0.35">
      <c r="A7368" s="1" t="s">
        <v>18313</v>
      </c>
      <c r="B7368" s="1" t="s">
        <v>9452</v>
      </c>
      <c r="C7368" s="8">
        <v>43432</v>
      </c>
      <c r="D7368" s="7">
        <v>43438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32.543999999999997</v>
      </c>
      <c r="S7368" s="1">
        <v>2</v>
      </c>
      <c r="T7368" s="1">
        <v>0.2</v>
      </c>
      <c r="U7368" s="1">
        <v>-7.7291999999999996</v>
      </c>
      <c r="V7368" s="1">
        <f t="shared" si="115"/>
        <v>65.087999999999994</v>
      </c>
      <c r="W7368" s="30">
        <f>Orders[[#This Row],[Profit]]/Orders[[#This Row],[Sales]]</f>
        <v>-0.23750000000000002</v>
      </c>
    </row>
    <row r="7369" spans="1:23" x14ac:dyDescent="0.35">
      <c r="A7369" s="1" t="s">
        <v>18314</v>
      </c>
      <c r="B7369" s="1" t="s">
        <v>9452</v>
      </c>
      <c r="C7369" s="8">
        <v>43432</v>
      </c>
      <c r="D7369" s="7">
        <v>43438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-24.843</v>
      </c>
      <c r="V7369" s="1">
        <f t="shared" si="115"/>
        <v>2434.614</v>
      </c>
      <c r="W7369" s="30">
        <f>Orders[[#This Row],[Profit]]/Orders[[#This Row],[Sales]]</f>
        <v>-7.1428571428571425E-2</v>
      </c>
    </row>
    <row r="7370" spans="1:23" x14ac:dyDescent="0.35">
      <c r="A7370" s="1" t="s">
        <v>18315</v>
      </c>
      <c r="B7370" s="1" t="s">
        <v>9453</v>
      </c>
      <c r="C7370" s="8">
        <v>43570</v>
      </c>
      <c r="D7370" s="7">
        <v>43572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v>
      </c>
      <c r="S7370" s="1">
        <v>3</v>
      </c>
      <c r="T7370" s="1">
        <v>0.7</v>
      </c>
      <c r="U7370" s="1">
        <v>-11.936999999999999</v>
      </c>
      <c r="V7370" s="1">
        <f t="shared" si="115"/>
        <v>46.71</v>
      </c>
      <c r="W7370" s="30">
        <f>Orders[[#This Row],[Profit]]/Orders[[#This Row],[Sales]]</f>
        <v>-0.76666666666666661</v>
      </c>
    </row>
    <row r="7371" spans="1:23" x14ac:dyDescent="0.35">
      <c r="A7371" s="1" t="s">
        <v>18316</v>
      </c>
      <c r="B7371" s="1" t="s">
        <v>9454</v>
      </c>
      <c r="C7371" s="8">
        <v>42803</v>
      </c>
      <c r="D7371" s="7">
        <v>42805</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c r="V7371" s="1">
        <f t="shared" si="115"/>
        <v>9.2159999999999993</v>
      </c>
      <c r="W7371" s="30">
        <f>Orders[[#This Row],[Profit]]/Orders[[#This Row],[Sales]]</f>
        <v>0.36250000000000004</v>
      </c>
    </row>
    <row r="7372" spans="1:23" x14ac:dyDescent="0.35">
      <c r="A7372" s="1" t="s">
        <v>18317</v>
      </c>
      <c r="B7372" s="1" t="s">
        <v>9455</v>
      </c>
      <c r="C7372" s="8">
        <v>42671</v>
      </c>
      <c r="D7372" s="7">
        <v>42675</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c r="V7372" s="1">
        <f t="shared" si="115"/>
        <v>515.96</v>
      </c>
      <c r="W7372" s="30">
        <f>Orders[[#This Row],[Profit]]/Orders[[#This Row],[Sales]]</f>
        <v>0.28999999999999998</v>
      </c>
    </row>
    <row r="7373" spans="1:23" x14ac:dyDescent="0.35">
      <c r="A7373" s="1" t="s">
        <v>18318</v>
      </c>
      <c r="B7373" s="1" t="s">
        <v>9457</v>
      </c>
      <c r="C7373" s="8">
        <v>43472</v>
      </c>
      <c r="D7373" s="7">
        <v>43474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44.596200000000003</v>
      </c>
      <c r="V7373" s="1">
        <f t="shared" si="115"/>
        <v>1691.58</v>
      </c>
      <c r="W7373" s="30">
        <f>Orders[[#This Row],[Profit]]/Orders[[#This Row],[Sales]]</f>
        <v>0.29000000000000004</v>
      </c>
    </row>
    <row r="7374" spans="1:23" x14ac:dyDescent="0.35">
      <c r="A7374" s="1" t="s">
        <v>18319</v>
      </c>
      <c r="B7374" s="1" t="s">
        <v>9457</v>
      </c>
      <c r="C7374" s="8">
        <v>43472</v>
      </c>
      <c r="D7374" s="7">
        <v>43474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61.02</v>
      </c>
      <c r="S7374" s="1">
        <v>3</v>
      </c>
      <c r="T7374" s="1">
        <v>0</v>
      </c>
      <c r="U7374" s="1">
        <v>0.61019999999999996</v>
      </c>
      <c r="V7374" s="1">
        <f t="shared" si="115"/>
        <v>183.06</v>
      </c>
      <c r="W7374" s="30">
        <f>Orders[[#This Row],[Profit]]/Orders[[#This Row],[Sales]]</f>
        <v>9.9999999999999985E-3</v>
      </c>
    </row>
    <row r="7375" spans="1:23" x14ac:dyDescent="0.35">
      <c r="A7375" s="1" t="s">
        <v>18320</v>
      </c>
      <c r="B7375" s="1" t="s">
        <v>9457</v>
      </c>
      <c r="C7375" s="8">
        <v>43472</v>
      </c>
      <c r="D7375" s="7">
        <v>43474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31.931899999999999</v>
      </c>
      <c r="V7375" s="1">
        <f t="shared" si="115"/>
        <v>770.77</v>
      </c>
      <c r="W7375" s="30">
        <f>Orders[[#This Row],[Profit]]/Orders[[#This Row],[Sales]]</f>
        <v>0.28999999999999998</v>
      </c>
    </row>
    <row r="7376" spans="1:23" x14ac:dyDescent="0.35">
      <c r="A7376" s="1" t="s">
        <v>18321</v>
      </c>
      <c r="B7376" s="1" t="s">
        <v>9457</v>
      </c>
      <c r="C7376" s="8">
        <v>43472</v>
      </c>
      <c r="D7376" s="7">
        <v>43474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3.5505</v>
      </c>
      <c r="V7376" s="1">
        <f t="shared" si="115"/>
        <v>7.89</v>
      </c>
      <c r="W7376" s="30">
        <f>Orders[[#This Row],[Profit]]/Orders[[#This Row],[Sales]]</f>
        <v>0.45</v>
      </c>
    </row>
    <row r="7377" spans="1:23" x14ac:dyDescent="0.35">
      <c r="A7377" s="1" t="s">
        <v>18322</v>
      </c>
      <c r="B7377" s="1" t="s">
        <v>9458</v>
      </c>
      <c r="C7377" s="8">
        <v>43690</v>
      </c>
      <c r="D7377" s="7">
        <v>43697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11.707800000000001</v>
      </c>
      <c r="V7377" s="1">
        <f t="shared" si="115"/>
        <v>108.072</v>
      </c>
      <c r="W7377" s="30">
        <f>Orders[[#This Row],[Profit]]/Orders[[#This Row],[Sales]]</f>
        <v>0.32500000000000001</v>
      </c>
    </row>
    <row r="7378" spans="1:23" x14ac:dyDescent="0.35">
      <c r="A7378" s="1" t="s">
        <v>18323</v>
      </c>
      <c r="B7378" s="1" t="s">
        <v>9459</v>
      </c>
      <c r="C7378" s="8">
        <v>43771</v>
      </c>
      <c r="D7378" s="7">
        <v>43774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54.335999999999999</v>
      </c>
      <c r="S7378" s="1">
        <v>4</v>
      </c>
      <c r="T7378" s="1">
        <v>0.2</v>
      </c>
      <c r="U7378" s="1">
        <v>5.4336000000000002</v>
      </c>
      <c r="V7378" s="1">
        <f t="shared" si="115"/>
        <v>217.34399999999999</v>
      </c>
      <c r="W7378" s="30">
        <f>Orders[[#This Row],[Profit]]/Orders[[#This Row],[Sales]]</f>
        <v>0.1</v>
      </c>
    </row>
    <row r="7379" spans="1:23" x14ac:dyDescent="0.35">
      <c r="A7379" s="1" t="s">
        <v>18324</v>
      </c>
      <c r="B7379" s="1" t="s">
        <v>9460</v>
      </c>
      <c r="C7379" s="8">
        <v>42632</v>
      </c>
      <c r="D7379" s="7">
        <v>42636</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24.980399999999999</v>
      </c>
      <c r="V7379" s="1">
        <f t="shared" si="115"/>
        <v>555.12</v>
      </c>
      <c r="W7379" s="30">
        <f>Orders[[#This Row],[Profit]]/Orders[[#This Row],[Sales]]</f>
        <v>0.27</v>
      </c>
    </row>
    <row r="7380" spans="1:23" x14ac:dyDescent="0.35">
      <c r="A7380" s="1" t="s">
        <v>18325</v>
      </c>
      <c r="B7380" s="1" t="s">
        <v>9461</v>
      </c>
      <c r="C7380" s="8">
        <v>42886</v>
      </c>
      <c r="D7380" s="7">
        <v>42886</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v>
      </c>
      <c r="S7380" s="1">
        <v>3</v>
      </c>
      <c r="T7380" s="1">
        <v>0.2</v>
      </c>
      <c r="U7380" s="1">
        <v>1.1556</v>
      </c>
      <c r="V7380" s="1">
        <f t="shared" si="115"/>
        <v>30.816000000000003</v>
      </c>
      <c r="W7380" s="30">
        <f>Orders[[#This Row],[Profit]]/Orders[[#This Row],[Sales]]</f>
        <v>0.11249999999999999</v>
      </c>
    </row>
    <row r="7381" spans="1:23" x14ac:dyDescent="0.35">
      <c r="A7381" s="1" t="s">
        <v>18326</v>
      </c>
      <c r="B7381" s="1" t="s">
        <v>9462</v>
      </c>
      <c r="C7381" s="8">
        <v>43356</v>
      </c>
      <c r="D7381" s="7">
        <v>43361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0.40739999999999998</v>
      </c>
      <c r="V7381" s="1">
        <f t="shared" si="115"/>
        <v>122.22</v>
      </c>
      <c r="W7381" s="30">
        <f>Orders[[#This Row],[Profit]]/Orders[[#This Row],[Sales]]</f>
        <v>9.9999999999999985E-3</v>
      </c>
    </row>
    <row r="7382" spans="1:23" x14ac:dyDescent="0.35">
      <c r="A7382" s="1" t="s">
        <v>18327</v>
      </c>
      <c r="B7382" s="1" t="s">
        <v>9462</v>
      </c>
      <c r="C7382" s="8">
        <v>43356</v>
      </c>
      <c r="D7382" s="7">
        <v>43361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14.4</v>
      </c>
      <c r="S7382" s="1">
        <v>5</v>
      </c>
      <c r="T7382" s="1">
        <v>0</v>
      </c>
      <c r="U7382" s="1">
        <v>7.056</v>
      </c>
      <c r="V7382" s="1">
        <f t="shared" si="115"/>
        <v>72</v>
      </c>
      <c r="W7382" s="30">
        <f>Orders[[#This Row],[Profit]]/Orders[[#This Row],[Sales]]</f>
        <v>0.49</v>
      </c>
    </row>
    <row r="7383" spans="1:23" x14ac:dyDescent="0.35">
      <c r="A7383" s="1" t="s">
        <v>18328</v>
      </c>
      <c r="B7383" s="1" t="s">
        <v>9462</v>
      </c>
      <c r="C7383" s="8">
        <v>43356</v>
      </c>
      <c r="D7383" s="7">
        <v>43361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41.985999999999997</v>
      </c>
      <c r="V7383" s="1">
        <f t="shared" si="115"/>
        <v>749.75</v>
      </c>
      <c r="W7383" s="30">
        <f>Orders[[#This Row],[Profit]]/Orders[[#This Row],[Sales]]</f>
        <v>0.28000000000000003</v>
      </c>
    </row>
    <row r="7384" spans="1:23" x14ac:dyDescent="0.35">
      <c r="A7384" s="1" t="s">
        <v>18329</v>
      </c>
      <c r="B7384" s="1" t="s">
        <v>9462</v>
      </c>
      <c r="C7384" s="8">
        <v>43356</v>
      </c>
      <c r="D7384" s="7">
        <v>43361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5.07</v>
      </c>
      <c r="V7384" s="1">
        <f t="shared" si="115"/>
        <v>33.799999999999997</v>
      </c>
      <c r="W7384" s="30">
        <f>Orders[[#This Row],[Profit]]/Orders[[#This Row],[Sales]]</f>
        <v>0.30000000000000004</v>
      </c>
    </row>
    <row r="7385" spans="1:23" x14ac:dyDescent="0.35">
      <c r="A7385" s="1" t="s">
        <v>18330</v>
      </c>
      <c r="B7385" s="1" t="s">
        <v>9462</v>
      </c>
      <c r="C7385" s="8">
        <v>43356</v>
      </c>
      <c r="D7385" s="7">
        <v>43361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c r="V7385" s="1">
        <f t="shared" si="115"/>
        <v>52.83</v>
      </c>
      <c r="W7385" s="30">
        <f>Orders[[#This Row],[Profit]]/Orders[[#This Row],[Sales]]</f>
        <v>0.48</v>
      </c>
    </row>
    <row r="7386" spans="1:23" x14ac:dyDescent="0.35">
      <c r="A7386" s="1" t="s">
        <v>18331</v>
      </c>
      <c r="B7386" s="1" t="s">
        <v>9462</v>
      </c>
      <c r="C7386" s="8">
        <v>43356</v>
      </c>
      <c r="D7386" s="7">
        <v>43361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136.08000000000001</v>
      </c>
      <c r="V7386" s="1">
        <f t="shared" si="115"/>
        <v>756</v>
      </c>
      <c r="W7386" s="30">
        <f>Orders[[#This Row],[Profit]]/Orders[[#This Row],[Sales]]</f>
        <v>0.36000000000000004</v>
      </c>
    </row>
    <row r="7387" spans="1:23" x14ac:dyDescent="0.35">
      <c r="A7387" s="1" t="s">
        <v>18332</v>
      </c>
      <c r="B7387" s="1" t="s">
        <v>9462</v>
      </c>
      <c r="C7387" s="8">
        <v>43356</v>
      </c>
      <c r="D7387" s="7">
        <v>43361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c r="V7387" s="1">
        <f t="shared" si="115"/>
        <v>52.92</v>
      </c>
      <c r="W7387" s="30">
        <f>Orders[[#This Row],[Profit]]/Orders[[#This Row],[Sales]]</f>
        <v>0.48999999999999994</v>
      </c>
    </row>
    <row r="7388" spans="1:23" x14ac:dyDescent="0.35">
      <c r="A7388" s="1" t="s">
        <v>18333</v>
      </c>
      <c r="B7388" s="1" t="s">
        <v>9462</v>
      </c>
      <c r="C7388" s="8">
        <v>43356</v>
      </c>
      <c r="D7388" s="7">
        <v>43361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v>
      </c>
      <c r="V7388" s="1">
        <f t="shared" si="115"/>
        <v>2238.48</v>
      </c>
      <c r="W7388" s="30">
        <f>Orders[[#This Row],[Profit]]/Orders[[#This Row],[Sales]]</f>
        <v>0.27</v>
      </c>
    </row>
    <row r="7389" spans="1:23" x14ac:dyDescent="0.35">
      <c r="A7389" s="1" t="s">
        <v>18334</v>
      </c>
      <c r="B7389" s="1" t="s">
        <v>9462</v>
      </c>
      <c r="C7389" s="8">
        <v>43356</v>
      </c>
      <c r="D7389" s="7">
        <v>43361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1336.44</v>
      </c>
      <c r="S7389" s="1">
        <v>14</v>
      </c>
      <c r="T7389" s="1">
        <v>0</v>
      </c>
      <c r="U7389" s="1">
        <v>387.56760000000003</v>
      </c>
      <c r="V7389" s="1">
        <f t="shared" si="115"/>
        <v>18710.16</v>
      </c>
      <c r="W7389" s="30">
        <f>Orders[[#This Row],[Profit]]/Orders[[#This Row],[Sales]]</f>
        <v>0.29000000000000004</v>
      </c>
    </row>
    <row r="7390" spans="1:23" x14ac:dyDescent="0.35">
      <c r="A7390" s="1" t="s">
        <v>18335</v>
      </c>
      <c r="B7390" s="1" t="s">
        <v>9462</v>
      </c>
      <c r="C7390" s="8">
        <v>43356</v>
      </c>
      <c r="D7390" s="7">
        <v>43361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0.29970000000000002</v>
      </c>
      <c r="V7390" s="1">
        <f t="shared" si="115"/>
        <v>89.91</v>
      </c>
      <c r="W7390" s="30">
        <f>Orders[[#This Row],[Profit]]/Orders[[#This Row],[Sales]]</f>
        <v>1.0000000000000002E-2</v>
      </c>
    </row>
    <row r="7391" spans="1:23" x14ac:dyDescent="0.35">
      <c r="A7391" s="1" t="s">
        <v>18336</v>
      </c>
      <c r="B7391" s="1" t="s">
        <v>9463</v>
      </c>
      <c r="C7391" s="8">
        <v>43798</v>
      </c>
      <c r="D7391" s="7">
        <v>43802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48.795999999999999</v>
      </c>
      <c r="V7391" s="1">
        <f t="shared" si="115"/>
        <v>780.73599999999999</v>
      </c>
      <c r="W7391" s="30">
        <f>Orders[[#This Row],[Profit]]/Orders[[#This Row],[Sales]]</f>
        <v>0.125</v>
      </c>
    </row>
    <row r="7392" spans="1:23" x14ac:dyDescent="0.35">
      <c r="A7392" s="1" t="s">
        <v>18337</v>
      </c>
      <c r="B7392" s="1" t="s">
        <v>9463</v>
      </c>
      <c r="C7392" s="8">
        <v>43798</v>
      </c>
      <c r="D7392" s="7">
        <v>43802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v>
      </c>
      <c r="S7392" s="1">
        <v>5</v>
      </c>
      <c r="T7392" s="1">
        <v>0.2</v>
      </c>
      <c r="U7392" s="1">
        <v>19.035</v>
      </c>
      <c r="V7392" s="1">
        <f t="shared" si="115"/>
        <v>507.59999999999997</v>
      </c>
      <c r="W7392" s="30">
        <f>Orders[[#This Row],[Profit]]/Orders[[#This Row],[Sales]]</f>
        <v>0.1875</v>
      </c>
    </row>
    <row r="7393" spans="1:23" x14ac:dyDescent="0.35">
      <c r="A7393" s="1" t="s">
        <v>18338</v>
      </c>
      <c r="B7393" s="1" t="s">
        <v>9464</v>
      </c>
      <c r="C7393" s="8">
        <v>43803</v>
      </c>
      <c r="D7393" s="7">
        <v>43806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23.234999999999999</v>
      </c>
      <c r="V7393" s="1">
        <f t="shared" si="115"/>
        <v>223.05600000000001</v>
      </c>
      <c r="W7393" s="30">
        <f>Orders[[#This Row],[Profit]]/Orders[[#This Row],[Sales]]</f>
        <v>0.3125</v>
      </c>
    </row>
    <row r="7394" spans="1:23" x14ac:dyDescent="0.35">
      <c r="A7394" s="1" t="s">
        <v>18339</v>
      </c>
      <c r="B7394" s="1" t="s">
        <v>9465</v>
      </c>
      <c r="C7394" s="8">
        <v>43587</v>
      </c>
      <c r="D7394" s="7">
        <v>43591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v>
      </c>
      <c r="S7394" s="1">
        <v>5</v>
      </c>
      <c r="T7394" s="1">
        <v>0</v>
      </c>
      <c r="U7394" s="1">
        <v>7.0650000000000004</v>
      </c>
      <c r="V7394" s="1">
        <f t="shared" si="115"/>
        <v>78.5</v>
      </c>
      <c r="W7394" s="30">
        <f>Orders[[#This Row],[Profit]]/Orders[[#This Row],[Sales]]</f>
        <v>0.45000000000000007</v>
      </c>
    </row>
    <row r="7395" spans="1:23" x14ac:dyDescent="0.35">
      <c r="A7395" s="1" t="s">
        <v>18340</v>
      </c>
      <c r="B7395" s="1" t="s">
        <v>9465</v>
      </c>
      <c r="C7395" s="8">
        <v>43587</v>
      </c>
      <c r="D7395" s="7">
        <v>43591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59.52</v>
      </c>
      <c r="S7395" s="1">
        <v>3</v>
      </c>
      <c r="T7395" s="1">
        <v>0</v>
      </c>
      <c r="U7395" s="1">
        <v>15.475199999999999</v>
      </c>
      <c r="V7395" s="1">
        <f t="shared" si="115"/>
        <v>178.56</v>
      </c>
      <c r="W7395" s="30">
        <f>Orders[[#This Row],[Profit]]/Orders[[#This Row],[Sales]]</f>
        <v>0.25999999999999995</v>
      </c>
    </row>
    <row r="7396" spans="1:23" x14ac:dyDescent="0.35">
      <c r="A7396" s="1" t="s">
        <v>18341</v>
      </c>
      <c r="B7396" s="1" t="s">
        <v>9465</v>
      </c>
      <c r="C7396" s="8">
        <v>43587</v>
      </c>
      <c r="D7396" s="7">
        <v>43591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15.824</v>
      </c>
      <c r="V7396" s="1">
        <f t="shared" si="115"/>
        <v>172</v>
      </c>
      <c r="W7396" s="30">
        <f>Orders[[#This Row],[Profit]]/Orders[[#This Row],[Sales]]</f>
        <v>0.46</v>
      </c>
    </row>
    <row r="7397" spans="1:23" x14ac:dyDescent="0.35">
      <c r="A7397" s="1" t="s">
        <v>18342</v>
      </c>
      <c r="B7397" s="1" t="s">
        <v>9466</v>
      </c>
      <c r="C7397" s="8">
        <v>43459</v>
      </c>
      <c r="D7397" s="7">
        <v>43464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v>
      </c>
      <c r="V7397" s="1">
        <f t="shared" si="115"/>
        <v>626.35199999999998</v>
      </c>
      <c r="W7397" s="30">
        <f>Orders[[#This Row],[Profit]]/Orders[[#This Row],[Sales]]</f>
        <v>-0.38333333333333336</v>
      </c>
    </row>
    <row r="7398" spans="1:23" x14ac:dyDescent="0.35">
      <c r="A7398" s="1" t="s">
        <v>18343</v>
      </c>
      <c r="B7398" s="1" t="s">
        <v>9466</v>
      </c>
      <c r="C7398" s="8">
        <v>43459</v>
      </c>
      <c r="D7398" s="7">
        <v>43464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c r="V7398" s="1">
        <f t="shared" si="115"/>
        <v>2599.9380000000001</v>
      </c>
      <c r="W7398" s="30">
        <f>Orders[[#This Row],[Profit]]/Orders[[#This Row],[Sales]]</f>
        <v>0.19999999999999998</v>
      </c>
    </row>
    <row r="7399" spans="1:23" x14ac:dyDescent="0.35">
      <c r="A7399" s="1" t="s">
        <v>18344</v>
      </c>
      <c r="B7399" s="1" t="s">
        <v>9467</v>
      </c>
      <c r="C7399" s="8">
        <v>42643</v>
      </c>
      <c r="D7399" s="7">
        <v>42643</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795.40800000000002</v>
      </c>
      <c r="S7399" s="1">
        <v>6</v>
      </c>
      <c r="T7399" s="1">
        <v>0.2</v>
      </c>
      <c r="U7399" s="1">
        <v>59.6556</v>
      </c>
      <c r="V7399" s="1">
        <f t="shared" si="115"/>
        <v>4772.4480000000003</v>
      </c>
      <c r="W7399" s="30">
        <f>Orders[[#This Row],[Profit]]/Orders[[#This Row],[Sales]]</f>
        <v>7.4999999999999997E-2</v>
      </c>
    </row>
    <row r="7400" spans="1:23" x14ac:dyDescent="0.35">
      <c r="A7400" s="1" t="s">
        <v>18345</v>
      </c>
      <c r="B7400" s="1" t="s">
        <v>9468</v>
      </c>
      <c r="C7400" s="8">
        <v>42563</v>
      </c>
      <c r="D7400" s="7">
        <v>42566</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v>
      </c>
      <c r="V7400" s="1">
        <f t="shared" si="115"/>
        <v>322.70400000000001</v>
      </c>
      <c r="W7400" s="30">
        <f>Orders[[#This Row],[Profit]]/Orders[[#This Row],[Sales]]</f>
        <v>0.36249999999999999</v>
      </c>
    </row>
    <row r="7401" spans="1:23" x14ac:dyDescent="0.35">
      <c r="A7401" s="1" t="s">
        <v>18346</v>
      </c>
      <c r="B7401" s="1" t="s">
        <v>9468</v>
      </c>
      <c r="C7401" s="8">
        <v>42563</v>
      </c>
      <c r="D7401" s="7">
        <v>42566</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v>
      </c>
      <c r="S7401" s="1">
        <v>4</v>
      </c>
      <c r="T7401" s="1">
        <v>0.2</v>
      </c>
      <c r="U7401" s="1">
        <v>3.278</v>
      </c>
      <c r="V7401" s="1">
        <f t="shared" si="115"/>
        <v>95.36</v>
      </c>
      <c r="W7401" s="30">
        <f>Orders[[#This Row],[Profit]]/Orders[[#This Row],[Sales]]</f>
        <v>0.13750000000000001</v>
      </c>
    </row>
    <row r="7402" spans="1:23" x14ac:dyDescent="0.35">
      <c r="A7402" s="1" t="s">
        <v>18347</v>
      </c>
      <c r="B7402" s="1" t="s">
        <v>9469</v>
      </c>
      <c r="C7402" s="8">
        <v>43351</v>
      </c>
      <c r="D7402" s="7">
        <v>43356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14.664199999999999</v>
      </c>
      <c r="V7402" s="1">
        <f t="shared" si="115"/>
        <v>43.13</v>
      </c>
      <c r="W7402" s="30">
        <f>Orders[[#This Row],[Profit]]/Orders[[#This Row],[Sales]]</f>
        <v>0.33999999999999997</v>
      </c>
    </row>
    <row r="7403" spans="1:23" x14ac:dyDescent="0.35">
      <c r="A7403" s="1" t="s">
        <v>18348</v>
      </c>
      <c r="B7403" s="1" t="s">
        <v>9469</v>
      </c>
      <c r="C7403" s="8">
        <v>43351</v>
      </c>
      <c r="D7403" s="7">
        <v>43356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14.200200000000001</v>
      </c>
      <c r="V7403" s="1">
        <f t="shared" si="115"/>
        <v>216.09</v>
      </c>
      <c r="W7403" s="30">
        <f>Orders[[#This Row],[Profit]]/Orders[[#This Row],[Sales]]</f>
        <v>0.46</v>
      </c>
    </row>
    <row r="7404" spans="1:23" x14ac:dyDescent="0.35">
      <c r="A7404" s="1" t="s">
        <v>18349</v>
      </c>
      <c r="B7404" s="1" t="s">
        <v>9470</v>
      </c>
      <c r="C7404" s="8">
        <v>43683</v>
      </c>
      <c r="D7404" s="7">
        <v>43687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21.036000000000001</v>
      </c>
      <c r="V7404" s="1">
        <f t="shared" si="115"/>
        <v>280.48</v>
      </c>
      <c r="W7404" s="30">
        <f>Orders[[#This Row],[Profit]]/Orders[[#This Row],[Sales]]</f>
        <v>0.3</v>
      </c>
    </row>
    <row r="7405" spans="1:23" x14ac:dyDescent="0.35">
      <c r="A7405" s="1" t="s">
        <v>18350</v>
      </c>
      <c r="B7405" s="1" t="s">
        <v>9471</v>
      </c>
      <c r="C7405" s="8">
        <v>42869</v>
      </c>
      <c r="D7405" s="7">
        <v>42874</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509.95749999999998</v>
      </c>
      <c r="S7405" s="1">
        <v>5</v>
      </c>
      <c r="T7405" s="1">
        <v>0.15</v>
      </c>
      <c r="U7405" s="1">
        <v>41.996499999999997</v>
      </c>
      <c r="V7405" s="1">
        <f t="shared" si="115"/>
        <v>2549.7874999999999</v>
      </c>
      <c r="W7405" s="30">
        <f>Orders[[#This Row],[Profit]]/Orders[[#This Row],[Sales]]</f>
        <v>8.2352941176470587E-2</v>
      </c>
    </row>
    <row r="7406" spans="1:23" x14ac:dyDescent="0.35">
      <c r="A7406" s="1" t="s">
        <v>18351</v>
      </c>
      <c r="B7406" s="1" t="s">
        <v>9471</v>
      </c>
      <c r="C7406" s="8">
        <v>42869</v>
      </c>
      <c r="D7406" s="7">
        <v>42874</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v>
      </c>
      <c r="V7406" s="1">
        <f t="shared" si="115"/>
        <v>368.73</v>
      </c>
      <c r="W7406" s="30">
        <f>Orders[[#This Row],[Profit]]/Orders[[#This Row],[Sales]]</f>
        <v>0.28000000000000003</v>
      </c>
    </row>
    <row r="7407" spans="1:23" x14ac:dyDescent="0.35">
      <c r="A7407" s="1" t="s">
        <v>18352</v>
      </c>
      <c r="B7407" s="1" t="s">
        <v>9471</v>
      </c>
      <c r="C7407" s="8">
        <v>42869</v>
      </c>
      <c r="D7407" s="7">
        <v>42874</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-6.0979999999999999</v>
      </c>
      <c r="V7407" s="1">
        <f t="shared" si="115"/>
        <v>195.136</v>
      </c>
      <c r="W7407" s="30">
        <f>Orders[[#This Row],[Profit]]/Orders[[#This Row],[Sales]]</f>
        <v>-6.25E-2</v>
      </c>
    </row>
    <row r="7408" spans="1:23" x14ac:dyDescent="0.35">
      <c r="A7408" s="1" t="s">
        <v>18353</v>
      </c>
      <c r="B7408" s="1" t="s">
        <v>9471</v>
      </c>
      <c r="C7408" s="8">
        <v>42869</v>
      </c>
      <c r="D7408" s="7">
        <v>42874</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722.35199999999998</v>
      </c>
      <c r="S7408" s="1">
        <v>3</v>
      </c>
      <c r="T7408" s="1">
        <v>0.2</v>
      </c>
      <c r="U7408" s="1">
        <v>81.264600000000002</v>
      </c>
      <c r="V7408" s="1">
        <f t="shared" si="115"/>
        <v>2167.056</v>
      </c>
      <c r="W7408" s="30">
        <f>Orders[[#This Row],[Profit]]/Orders[[#This Row],[Sales]]</f>
        <v>0.1125</v>
      </c>
    </row>
    <row r="7409" spans="1:23" x14ac:dyDescent="0.35">
      <c r="A7409" s="1" t="s">
        <v>18354</v>
      </c>
      <c r="B7409" s="1" t="s">
        <v>9472</v>
      </c>
      <c r="C7409" s="8">
        <v>43485</v>
      </c>
      <c r="D7409" s="7">
        <v>43486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c r="V7409" s="1">
        <f t="shared" si="115"/>
        <v>57.599999999999994</v>
      </c>
      <c r="W7409" s="30">
        <f>Orders[[#This Row],[Profit]]/Orders[[#This Row],[Sales]]</f>
        <v>0.36250000000000004</v>
      </c>
    </row>
    <row r="7410" spans="1:23" x14ac:dyDescent="0.35">
      <c r="A7410" s="1" t="s">
        <v>18355</v>
      </c>
      <c r="B7410" s="1" t="s">
        <v>9473</v>
      </c>
      <c r="C7410" s="8">
        <v>43250</v>
      </c>
      <c r="D7410" s="7">
        <v>43257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11.748799999999999</v>
      </c>
      <c r="V7410" s="1">
        <f t="shared" si="115"/>
        <v>1342.72</v>
      </c>
      <c r="W7410" s="30">
        <f>Orders[[#This Row],[Profit]]/Orders[[#This Row],[Sales]]</f>
        <v>6.9999999999999993E-2</v>
      </c>
    </row>
    <row r="7411" spans="1:23" x14ac:dyDescent="0.35">
      <c r="A7411" s="1" t="s">
        <v>18356</v>
      </c>
      <c r="B7411" s="1" t="s">
        <v>9474</v>
      </c>
      <c r="C7411" s="8">
        <v>42468</v>
      </c>
      <c r="D7411" s="7">
        <v>42472</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-94.660499999999999</v>
      </c>
      <c r="V7411" s="1">
        <f t="shared" si="115"/>
        <v>172.11</v>
      </c>
      <c r="W7411" s="30">
        <f>Orders[[#This Row],[Profit]]/Orders[[#This Row],[Sales]]</f>
        <v>-0.54999999999999993</v>
      </c>
    </row>
    <row r="7412" spans="1:23" x14ac:dyDescent="0.35">
      <c r="A7412" s="1" t="s">
        <v>18357</v>
      </c>
      <c r="B7412" s="1" t="s">
        <v>9475</v>
      </c>
      <c r="C7412" s="8">
        <v>42574</v>
      </c>
      <c r="D7412" s="7">
        <v>42575</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7.9984000000000002</v>
      </c>
      <c r="V7412" s="1">
        <f t="shared" si="115"/>
        <v>199.96</v>
      </c>
      <c r="W7412" s="30">
        <f>Orders[[#This Row],[Profit]]/Orders[[#This Row],[Sales]]</f>
        <v>0.08</v>
      </c>
    </row>
    <row r="7413" spans="1:23" x14ac:dyDescent="0.35">
      <c r="A7413" s="1" t="s">
        <v>18358</v>
      </c>
      <c r="B7413" s="1" t="s">
        <v>9476</v>
      </c>
      <c r="C7413" s="8">
        <v>43615</v>
      </c>
      <c r="D7413" s="7">
        <v>43619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v>
      </c>
      <c r="S7413" s="1">
        <v>1</v>
      </c>
      <c r="T7413" s="1">
        <v>0.2</v>
      </c>
      <c r="U7413" s="1">
        <v>17.639099999999999</v>
      </c>
      <c r="V7413" s="1">
        <f t="shared" si="115"/>
        <v>156.792</v>
      </c>
      <c r="W7413" s="30">
        <f>Orders[[#This Row],[Profit]]/Orders[[#This Row],[Sales]]</f>
        <v>0.11249999999999999</v>
      </c>
    </row>
    <row r="7414" spans="1:23" x14ac:dyDescent="0.35">
      <c r="A7414" s="1" t="s">
        <v>18359</v>
      </c>
      <c r="B7414" s="1" t="s">
        <v>9476</v>
      </c>
      <c r="C7414" s="8">
        <v>43615</v>
      </c>
      <c r="D7414" s="7">
        <v>43619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v>
      </c>
      <c r="S7414" s="1">
        <v>2</v>
      </c>
      <c r="T7414" s="1">
        <v>0.2</v>
      </c>
      <c r="U7414" s="1">
        <v>-3.0939999999999999</v>
      </c>
      <c r="V7414" s="1">
        <f t="shared" si="115"/>
        <v>70.72</v>
      </c>
      <c r="W7414" s="30">
        <f>Orders[[#This Row],[Profit]]/Orders[[#This Row],[Sales]]</f>
        <v>-8.7499999999999994E-2</v>
      </c>
    </row>
    <row r="7415" spans="1:23" x14ac:dyDescent="0.35">
      <c r="A7415" s="1" t="s">
        <v>18360</v>
      </c>
      <c r="B7415" s="1" t="s">
        <v>9476</v>
      </c>
      <c r="C7415" s="8">
        <v>43615</v>
      </c>
      <c r="D7415" s="7">
        <v>43619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13.592000000000001</v>
      </c>
      <c r="S7415" s="1">
        <v>1</v>
      </c>
      <c r="T7415" s="1">
        <v>0.2</v>
      </c>
      <c r="U7415" s="1">
        <v>-0.33979999999999999</v>
      </c>
      <c r="V7415" s="1">
        <f t="shared" si="115"/>
        <v>13.592000000000001</v>
      </c>
      <c r="W7415" s="30">
        <f>Orders[[#This Row],[Profit]]/Orders[[#This Row],[Sales]]</f>
        <v>-2.4999999999999998E-2</v>
      </c>
    </row>
    <row r="7416" spans="1:23" x14ac:dyDescent="0.35">
      <c r="A7416" s="1" t="s">
        <v>18361</v>
      </c>
      <c r="B7416" s="1" t="s">
        <v>9477</v>
      </c>
      <c r="C7416" s="8">
        <v>43172</v>
      </c>
      <c r="D7416" s="7">
        <v>43174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386.68</v>
      </c>
      <c r="S7416" s="1">
        <v>2</v>
      </c>
      <c r="T7416" s="1">
        <v>0.3</v>
      </c>
      <c r="U7416" s="1">
        <v>-5.524</v>
      </c>
      <c r="V7416" s="1">
        <f t="shared" si="115"/>
        <v>773.36</v>
      </c>
      <c r="W7416" s="30">
        <f>Orders[[#This Row],[Profit]]/Orders[[#This Row],[Sales]]</f>
        <v>-1.4285714285714285E-2</v>
      </c>
    </row>
    <row r="7417" spans="1:23" x14ac:dyDescent="0.35">
      <c r="A7417" s="1" t="s">
        <v>18362</v>
      </c>
      <c r="B7417" s="1" t="s">
        <v>9477</v>
      </c>
      <c r="C7417" s="8">
        <v>43172</v>
      </c>
      <c r="D7417" s="7">
        <v>43174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v>
      </c>
      <c r="S7417" s="1">
        <v>5</v>
      </c>
      <c r="T7417" s="1">
        <v>0.2</v>
      </c>
      <c r="U7417" s="1">
        <v>47.494999999999997</v>
      </c>
      <c r="V7417" s="1">
        <f t="shared" si="115"/>
        <v>1899.8</v>
      </c>
      <c r="W7417" s="30">
        <f>Orders[[#This Row],[Profit]]/Orders[[#This Row],[Sales]]</f>
        <v>0.125</v>
      </c>
    </row>
    <row r="7418" spans="1:23" x14ac:dyDescent="0.35">
      <c r="A7418" s="1" t="s">
        <v>18363</v>
      </c>
      <c r="B7418" s="1" t="s">
        <v>9477</v>
      </c>
      <c r="C7418" s="8">
        <v>43172</v>
      </c>
      <c r="D7418" s="7">
        <v>43174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-116.98050000000001</v>
      </c>
      <c r="V7418" s="1">
        <f t="shared" si="115"/>
        <v>1619.73</v>
      </c>
      <c r="W7418" s="30">
        <f>Orders[[#This Row],[Profit]]/Orders[[#This Row],[Sales]]</f>
        <v>-0.2166666666666667</v>
      </c>
    </row>
    <row r="7419" spans="1:23" x14ac:dyDescent="0.35">
      <c r="A7419" s="1" t="s">
        <v>18364</v>
      </c>
      <c r="B7419" s="1" t="s">
        <v>9477</v>
      </c>
      <c r="C7419" s="8">
        <v>43172</v>
      </c>
      <c r="D7419" s="7">
        <v>43174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v>
      </c>
      <c r="S7419" s="1">
        <v>5</v>
      </c>
      <c r="T7419" s="1">
        <v>0.2</v>
      </c>
      <c r="U7419" s="1">
        <v>13.9185</v>
      </c>
      <c r="V7419" s="1">
        <f t="shared" si="115"/>
        <v>206.20000000000002</v>
      </c>
      <c r="W7419" s="30">
        <f>Orders[[#This Row],[Profit]]/Orders[[#This Row],[Sales]]</f>
        <v>0.33749999999999997</v>
      </c>
    </row>
    <row r="7420" spans="1:23" x14ac:dyDescent="0.35">
      <c r="A7420" s="1" t="s">
        <v>18365</v>
      </c>
      <c r="B7420" s="1" t="s">
        <v>9477</v>
      </c>
      <c r="C7420" s="8">
        <v>43172</v>
      </c>
      <c r="D7420" s="7">
        <v>43174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51.896999999999998</v>
      </c>
      <c r="S7420" s="1">
        <v>1</v>
      </c>
      <c r="T7420" s="1">
        <v>0.7</v>
      </c>
      <c r="U7420" s="1">
        <v>-41.517600000000002</v>
      </c>
      <c r="V7420" s="1">
        <f t="shared" si="115"/>
        <v>51.896999999999998</v>
      </c>
      <c r="W7420" s="30">
        <f>Orders[[#This Row],[Profit]]/Orders[[#This Row],[Sales]]</f>
        <v>-0.8</v>
      </c>
    </row>
    <row r="7421" spans="1:23" x14ac:dyDescent="0.35">
      <c r="A7421" s="1" t="s">
        <v>18366</v>
      </c>
      <c r="B7421" s="1" t="s">
        <v>9477</v>
      </c>
      <c r="C7421" s="8">
        <v>43172</v>
      </c>
      <c r="D7421" s="7">
        <v>43174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c r="V7421" s="1">
        <f t="shared" si="115"/>
        <v>2762.7999999999997</v>
      </c>
      <c r="W7421" s="30">
        <f>Orders[[#This Row],[Profit]]/Orders[[#This Row],[Sales]]</f>
        <v>-0.25</v>
      </c>
    </row>
    <row r="7422" spans="1:23" x14ac:dyDescent="0.35">
      <c r="A7422" s="1" t="s">
        <v>18367</v>
      </c>
      <c r="B7422" s="1" t="s">
        <v>9477</v>
      </c>
      <c r="C7422" s="8">
        <v>43172</v>
      </c>
      <c r="D7422" s="7">
        <v>43174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v>
      </c>
      <c r="S7422" s="1">
        <v>5</v>
      </c>
      <c r="T7422" s="1">
        <v>0.7</v>
      </c>
      <c r="U7422" s="1">
        <v>-15.44</v>
      </c>
      <c r="V7422" s="1">
        <f t="shared" si="115"/>
        <v>115.8</v>
      </c>
      <c r="W7422" s="30">
        <f>Orders[[#This Row],[Profit]]/Orders[[#This Row],[Sales]]</f>
        <v>-0.66666666666666663</v>
      </c>
    </row>
    <row r="7423" spans="1:23" x14ac:dyDescent="0.35">
      <c r="A7423" s="1" t="s">
        <v>18368</v>
      </c>
      <c r="B7423" s="1" t="s">
        <v>9477</v>
      </c>
      <c r="C7423" s="8">
        <v>43172</v>
      </c>
      <c r="D7423" s="7">
        <v>43174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-28.367999999999999</v>
      </c>
      <c r="V7423" s="1">
        <f t="shared" si="115"/>
        <v>252.16</v>
      </c>
      <c r="W7423" s="30">
        <f>Orders[[#This Row],[Profit]]/Orders[[#This Row],[Sales]]</f>
        <v>-0.22499999999999998</v>
      </c>
    </row>
    <row r="7424" spans="1:23" x14ac:dyDescent="0.35">
      <c r="A7424" s="1" t="s">
        <v>18369</v>
      </c>
      <c r="B7424" s="1" t="s">
        <v>9477</v>
      </c>
      <c r="C7424" s="8">
        <v>43172</v>
      </c>
      <c r="D7424" s="7">
        <v>43174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-643.71</v>
      </c>
      <c r="V7424" s="1">
        <f t="shared" si="115"/>
        <v>1347.3000000000002</v>
      </c>
      <c r="W7424" s="30">
        <f>Orders[[#This Row],[Profit]]/Orders[[#This Row],[Sales]]</f>
        <v>-1.4333333333333333</v>
      </c>
    </row>
    <row r="7425" spans="1:23" x14ac:dyDescent="0.35">
      <c r="A7425" s="1" t="s">
        <v>18370</v>
      </c>
      <c r="B7425" s="1" t="s">
        <v>9480</v>
      </c>
      <c r="C7425" s="8">
        <v>43565</v>
      </c>
      <c r="D7425" s="7">
        <v>43569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21.949200000000001</v>
      </c>
      <c r="V7425" s="1">
        <f t="shared" si="115"/>
        <v>780.41600000000005</v>
      </c>
      <c r="W7425" s="30">
        <f>Orders[[#This Row],[Profit]]/Orders[[#This Row],[Sales]]</f>
        <v>0.1125</v>
      </c>
    </row>
    <row r="7426" spans="1:23" x14ac:dyDescent="0.35">
      <c r="A7426" s="1" t="s">
        <v>18371</v>
      </c>
      <c r="B7426" s="1" t="s">
        <v>9480</v>
      </c>
      <c r="C7426" s="8">
        <v>43565</v>
      </c>
      <c r="D7426" s="7">
        <v>43569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c r="V7426" s="1">
        <f t="shared" ref="V7426:V7489" si="116">PRODUCT(S7426,R7426)</f>
        <v>110.01599999999999</v>
      </c>
      <c r="W7426" s="30">
        <f>Orders[[#This Row],[Profit]]/Orders[[#This Row],[Sales]]</f>
        <v>0.17500000000000002</v>
      </c>
    </row>
    <row r="7427" spans="1:23" x14ac:dyDescent="0.35">
      <c r="A7427" s="1" t="s">
        <v>18372</v>
      </c>
      <c r="B7427" s="1" t="s">
        <v>9481</v>
      </c>
      <c r="C7427" s="8">
        <v>43276</v>
      </c>
      <c r="D7427" s="7">
        <v>43278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c r="V7427" s="1">
        <f t="shared" si="116"/>
        <v>170.49199999999999</v>
      </c>
      <c r="W7427" s="30">
        <f>Orders[[#This Row],[Profit]]/Orders[[#This Row],[Sales]]</f>
        <v>-7.1428571428571438E-2</v>
      </c>
    </row>
    <row r="7428" spans="1:23" x14ac:dyDescent="0.35">
      <c r="A7428" s="1" t="s">
        <v>18373</v>
      </c>
      <c r="B7428" s="1" t="s">
        <v>9481</v>
      </c>
      <c r="C7428" s="8">
        <v>43276</v>
      </c>
      <c r="D7428" s="7">
        <v>43278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-26.169599999999999</v>
      </c>
      <c r="V7428" s="1">
        <f t="shared" si="116"/>
        <v>65.424000000000007</v>
      </c>
      <c r="W7428" s="30">
        <f>Orders[[#This Row],[Profit]]/Orders[[#This Row],[Sales]]</f>
        <v>-0.79999999999999993</v>
      </c>
    </row>
    <row r="7429" spans="1:23" x14ac:dyDescent="0.35">
      <c r="A7429" s="1" t="s">
        <v>18374</v>
      </c>
      <c r="B7429" s="1" t="s">
        <v>9482</v>
      </c>
      <c r="C7429" s="8">
        <v>42446</v>
      </c>
      <c r="D7429" s="7">
        <v>42450</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c r="V7429" s="1">
        <f t="shared" si="116"/>
        <v>34.29</v>
      </c>
      <c r="W7429" s="30">
        <f>Orders[[#This Row],[Profit]]/Orders[[#This Row],[Sales]]</f>
        <v>0.47</v>
      </c>
    </row>
    <row r="7430" spans="1:23" x14ac:dyDescent="0.35">
      <c r="A7430" s="1" t="s">
        <v>18375</v>
      </c>
      <c r="B7430" s="1" t="s">
        <v>9482</v>
      </c>
      <c r="C7430" s="8">
        <v>42446</v>
      </c>
      <c r="D7430" s="7">
        <v>42450</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c r="V7430" s="1">
        <f t="shared" si="116"/>
        <v>60.88</v>
      </c>
      <c r="W7430" s="30">
        <f>Orders[[#This Row],[Profit]]/Orders[[#This Row],[Sales]]</f>
        <v>0.49</v>
      </c>
    </row>
    <row r="7431" spans="1:23" x14ac:dyDescent="0.35">
      <c r="A7431" s="1" t="s">
        <v>18376</v>
      </c>
      <c r="B7431" s="1" t="s">
        <v>9482</v>
      </c>
      <c r="C7431" s="8">
        <v>42446</v>
      </c>
      <c r="D7431" s="7">
        <v>42450</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6.3503999999999996</v>
      </c>
      <c r="V7431" s="1">
        <f t="shared" si="116"/>
        <v>25.92</v>
      </c>
      <c r="W7431" s="30">
        <f>Orders[[#This Row],[Profit]]/Orders[[#This Row],[Sales]]</f>
        <v>0.48999999999999994</v>
      </c>
    </row>
    <row r="7432" spans="1:23" x14ac:dyDescent="0.35">
      <c r="A7432" s="1" t="s">
        <v>18377</v>
      </c>
      <c r="B7432" s="1" t="s">
        <v>9482</v>
      </c>
      <c r="C7432" s="8">
        <v>42446</v>
      </c>
      <c r="D7432" s="7">
        <v>42450</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c r="V7432" s="1">
        <f t="shared" si="116"/>
        <v>64</v>
      </c>
      <c r="W7432" s="30">
        <f>Orders[[#This Row],[Profit]]/Orders[[#This Row],[Sales]]</f>
        <v>0.48</v>
      </c>
    </row>
    <row r="7433" spans="1:23" x14ac:dyDescent="0.35">
      <c r="A7433" s="1" t="s">
        <v>18378</v>
      </c>
      <c r="B7433" s="1" t="s">
        <v>9482</v>
      </c>
      <c r="C7433" s="8">
        <v>42446</v>
      </c>
      <c r="D7433" s="7">
        <v>42450</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8.4941999999999993</v>
      </c>
      <c r="V7433" s="1">
        <f t="shared" si="116"/>
        <v>98.01</v>
      </c>
      <c r="W7433" s="30">
        <f>Orders[[#This Row],[Profit]]/Orders[[#This Row],[Sales]]</f>
        <v>0.25999999999999995</v>
      </c>
    </row>
    <row r="7434" spans="1:23" x14ac:dyDescent="0.35">
      <c r="A7434" s="1" t="s">
        <v>18379</v>
      </c>
      <c r="B7434" s="1" t="s">
        <v>9483</v>
      </c>
      <c r="C7434" s="8">
        <v>42591</v>
      </c>
      <c r="D7434" s="7">
        <v>42595</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-0.9486</v>
      </c>
      <c r="V7434" s="1">
        <f t="shared" si="116"/>
        <v>13.392000000000001</v>
      </c>
      <c r="W7434" s="30">
        <f>Orders[[#This Row],[Profit]]/Orders[[#This Row],[Sales]]</f>
        <v>-0.21249999999999997</v>
      </c>
    </row>
    <row r="7435" spans="1:23" x14ac:dyDescent="0.35">
      <c r="A7435" s="1" t="s">
        <v>18380</v>
      </c>
      <c r="B7435" s="1" t="s">
        <v>9483</v>
      </c>
      <c r="C7435" s="8">
        <v>42591</v>
      </c>
      <c r="D7435" s="7">
        <v>42595</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9.3450000000000006</v>
      </c>
      <c r="S7435" s="1">
        <v>5</v>
      </c>
      <c r="T7435" s="1">
        <v>0.7</v>
      </c>
      <c r="U7435" s="1">
        <v>-6.5415000000000001</v>
      </c>
      <c r="V7435" s="1">
        <f t="shared" si="116"/>
        <v>46.725000000000001</v>
      </c>
      <c r="W7435" s="30">
        <f>Orders[[#This Row],[Profit]]/Orders[[#This Row],[Sales]]</f>
        <v>-0.7</v>
      </c>
    </row>
    <row r="7436" spans="1:23" x14ac:dyDescent="0.35">
      <c r="A7436" s="1" t="s">
        <v>18381</v>
      </c>
      <c r="B7436" s="1" t="s">
        <v>9484</v>
      </c>
      <c r="C7436" s="8">
        <v>42942</v>
      </c>
      <c r="D7436" s="7">
        <v>42947</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3.0861000000000001</v>
      </c>
      <c r="V7436" s="1">
        <f t="shared" si="116"/>
        <v>27.432000000000002</v>
      </c>
      <c r="W7436" s="30">
        <f>Orders[[#This Row],[Profit]]/Orders[[#This Row],[Sales]]</f>
        <v>0.33750000000000002</v>
      </c>
    </row>
    <row r="7437" spans="1:23" x14ac:dyDescent="0.35">
      <c r="A7437" s="1" t="s">
        <v>18382</v>
      </c>
      <c r="B7437" s="1" t="s">
        <v>9484</v>
      </c>
      <c r="C7437" s="8">
        <v>42942</v>
      </c>
      <c r="D7437" s="7">
        <v>42947</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23.135999999999999</v>
      </c>
      <c r="S7437" s="1">
        <v>6</v>
      </c>
      <c r="T7437" s="1">
        <v>0.2</v>
      </c>
      <c r="U7437" s="1">
        <v>8.3867999999999991</v>
      </c>
      <c r="V7437" s="1">
        <f t="shared" si="116"/>
        <v>138.816</v>
      </c>
      <c r="W7437" s="30">
        <f>Orders[[#This Row],[Profit]]/Orders[[#This Row],[Sales]]</f>
        <v>0.36249999999999999</v>
      </c>
    </row>
    <row r="7438" spans="1:23" x14ac:dyDescent="0.35">
      <c r="A7438" s="1" t="s">
        <v>18383</v>
      </c>
      <c r="B7438" s="1" t="s">
        <v>9484</v>
      </c>
      <c r="C7438" s="8">
        <v>42942</v>
      </c>
      <c r="D7438" s="7">
        <v>42947</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c r="V7438" s="1">
        <f t="shared" si="116"/>
        <v>496</v>
      </c>
      <c r="W7438" s="30">
        <f>Orders[[#This Row],[Profit]]/Orders[[#This Row],[Sales]]</f>
        <v>0.26</v>
      </c>
    </row>
    <row r="7439" spans="1:23" x14ac:dyDescent="0.35">
      <c r="A7439" s="1" t="s">
        <v>18384</v>
      </c>
      <c r="B7439" s="1" t="s">
        <v>9485</v>
      </c>
      <c r="C7439" s="8">
        <v>42415</v>
      </c>
      <c r="D7439" s="7">
        <v>42419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c r="V7439" s="1">
        <f t="shared" si="116"/>
        <v>106.8</v>
      </c>
      <c r="W7439" s="30">
        <f>Orders[[#This Row],[Profit]]/Orders[[#This Row],[Sales]]</f>
        <v>0.33749999999999997</v>
      </c>
    </row>
    <row r="7440" spans="1:23" x14ac:dyDescent="0.35">
      <c r="A7440" s="1" t="s">
        <v>18385</v>
      </c>
      <c r="B7440" s="1" t="s">
        <v>9486</v>
      </c>
      <c r="C7440" s="8">
        <v>42818</v>
      </c>
      <c r="D7440" s="7">
        <v>42821</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v>
      </c>
      <c r="S7440" s="1">
        <v>5</v>
      </c>
      <c r="T7440" s="1">
        <v>0</v>
      </c>
      <c r="U7440" s="1">
        <v>13.132</v>
      </c>
      <c r="V7440" s="1">
        <f t="shared" si="116"/>
        <v>234.5</v>
      </c>
      <c r="W7440" s="30">
        <f>Orders[[#This Row],[Profit]]/Orders[[#This Row],[Sales]]</f>
        <v>0.28000000000000003</v>
      </c>
    </row>
    <row r="7441" spans="1:23" x14ac:dyDescent="0.35">
      <c r="A7441" s="1" t="s">
        <v>18386</v>
      </c>
      <c r="B7441" s="1" t="s">
        <v>9487</v>
      </c>
      <c r="C7441" s="8">
        <v>43710</v>
      </c>
      <c r="D7441" s="7">
        <v>43714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c r="V7441" s="1">
        <f t="shared" si="116"/>
        <v>93.6</v>
      </c>
      <c r="W7441" s="30">
        <f>Orders[[#This Row],[Profit]]/Orders[[#This Row],[Sales]]</f>
        <v>0.35</v>
      </c>
    </row>
    <row r="7442" spans="1:23" x14ac:dyDescent="0.35">
      <c r="A7442" s="1" t="s">
        <v>18387</v>
      </c>
      <c r="B7442" s="1" t="s">
        <v>9487</v>
      </c>
      <c r="C7442" s="8">
        <v>43710</v>
      </c>
      <c r="D7442" s="7">
        <v>43714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236.52799999999999</v>
      </c>
      <c r="S7442" s="1">
        <v>2</v>
      </c>
      <c r="T7442" s="1">
        <v>0.2</v>
      </c>
      <c r="U7442" s="1">
        <v>-2.9565999999999999</v>
      </c>
      <c r="V7442" s="1">
        <f t="shared" si="116"/>
        <v>473.05599999999998</v>
      </c>
      <c r="W7442" s="30">
        <f>Orders[[#This Row],[Profit]]/Orders[[#This Row],[Sales]]</f>
        <v>-1.2500000000000001E-2</v>
      </c>
    </row>
    <row r="7443" spans="1:23" x14ac:dyDescent="0.35">
      <c r="A7443" s="1" t="s">
        <v>18388</v>
      </c>
      <c r="B7443" s="1" t="s">
        <v>9488</v>
      </c>
      <c r="C7443" s="8">
        <v>43055</v>
      </c>
      <c r="D7443" s="7">
        <v>43057</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8.6940000000000008</v>
      </c>
      <c r="V7443" s="1">
        <f t="shared" si="116"/>
        <v>56.699999999999996</v>
      </c>
      <c r="W7443" s="30">
        <f>Orders[[#This Row],[Profit]]/Orders[[#This Row],[Sales]]</f>
        <v>0.46000000000000008</v>
      </c>
    </row>
    <row r="7444" spans="1:23" x14ac:dyDescent="0.35">
      <c r="A7444" s="1" t="s">
        <v>18389</v>
      </c>
      <c r="B7444" s="1" t="s">
        <v>9489</v>
      </c>
      <c r="C7444" s="8">
        <v>42713</v>
      </c>
      <c r="D7444" s="7">
        <v>42715</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3.7408000000000001</v>
      </c>
      <c r="V7444" s="1">
        <f t="shared" si="116"/>
        <v>21.376000000000001</v>
      </c>
      <c r="W7444" s="30">
        <f>Orders[[#This Row],[Profit]]/Orders[[#This Row],[Sales]]</f>
        <v>0.35</v>
      </c>
    </row>
    <row r="7445" spans="1:23" x14ac:dyDescent="0.35">
      <c r="A7445" s="1" t="s">
        <v>18390</v>
      </c>
      <c r="B7445" s="1" t="s">
        <v>9489</v>
      </c>
      <c r="C7445" s="8">
        <v>42713</v>
      </c>
      <c r="D7445" s="7">
        <v>42715</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v>
      </c>
      <c r="S7445" s="1">
        <v>3</v>
      </c>
      <c r="T7445" s="1">
        <v>0.2</v>
      </c>
      <c r="U7445" s="1">
        <v>20.745899999999999</v>
      </c>
      <c r="V7445" s="1">
        <f t="shared" si="116"/>
        <v>711.28800000000001</v>
      </c>
      <c r="W7445" s="30">
        <f>Orders[[#This Row],[Profit]]/Orders[[#This Row],[Sales]]</f>
        <v>8.7499999999999994E-2</v>
      </c>
    </row>
    <row r="7446" spans="1:23" x14ac:dyDescent="0.35">
      <c r="A7446" s="1" t="s">
        <v>18391</v>
      </c>
      <c r="B7446" s="1" t="s">
        <v>9490</v>
      </c>
      <c r="C7446" s="8">
        <v>43499</v>
      </c>
      <c r="D7446" s="7">
        <v>43503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5.1840000000000002</v>
      </c>
      <c r="S7446" s="1">
        <v>1</v>
      </c>
      <c r="T7446" s="1">
        <v>0.2</v>
      </c>
      <c r="U7446" s="1">
        <v>1.8144</v>
      </c>
      <c r="V7446" s="1">
        <f t="shared" si="116"/>
        <v>5.1840000000000002</v>
      </c>
      <c r="W7446" s="30">
        <f>Orders[[#This Row],[Profit]]/Orders[[#This Row],[Sales]]</f>
        <v>0.35</v>
      </c>
    </row>
    <row r="7447" spans="1:23" x14ac:dyDescent="0.35">
      <c r="A7447" s="1" t="s">
        <v>18392</v>
      </c>
      <c r="B7447" s="1" t="s">
        <v>9490</v>
      </c>
      <c r="C7447" s="8">
        <v>43499</v>
      </c>
      <c r="D7447" s="7">
        <v>43503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c r="V7447" s="1">
        <f t="shared" si="116"/>
        <v>131.16800000000001</v>
      </c>
      <c r="W7447" s="30">
        <f>Orders[[#This Row],[Profit]]/Orders[[#This Row],[Sales]]</f>
        <v>0.36249999999999999</v>
      </c>
    </row>
    <row r="7448" spans="1:23" x14ac:dyDescent="0.35">
      <c r="A7448" s="1" t="s">
        <v>18393</v>
      </c>
      <c r="B7448" s="1" t="s">
        <v>9490</v>
      </c>
      <c r="C7448" s="8">
        <v>43499</v>
      </c>
      <c r="D7448" s="7">
        <v>43503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v>
      </c>
      <c r="S7448" s="1">
        <v>1</v>
      </c>
      <c r="T7448" s="1">
        <v>0.6</v>
      </c>
      <c r="U7448" s="1">
        <v>-26.085000000000001</v>
      </c>
      <c r="V7448" s="1">
        <f t="shared" si="116"/>
        <v>22.2</v>
      </c>
      <c r="W7448" s="30">
        <f>Orders[[#This Row],[Profit]]/Orders[[#This Row],[Sales]]</f>
        <v>-1.175</v>
      </c>
    </row>
    <row r="7449" spans="1:23" x14ac:dyDescent="0.35">
      <c r="A7449" s="1" t="s">
        <v>18394</v>
      </c>
      <c r="B7449" s="1" t="s">
        <v>9490</v>
      </c>
      <c r="C7449" s="8">
        <v>43499</v>
      </c>
      <c r="D7449" s="7">
        <v>43503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c r="V7449" s="1">
        <f t="shared" si="116"/>
        <v>2097</v>
      </c>
      <c r="W7449" s="30">
        <f>Orders[[#This Row],[Profit]]/Orders[[#This Row],[Sales]]</f>
        <v>0.35</v>
      </c>
    </row>
    <row r="7450" spans="1:23" x14ac:dyDescent="0.35">
      <c r="A7450" s="1" t="s">
        <v>18395</v>
      </c>
      <c r="B7450" s="1" t="s">
        <v>9491</v>
      </c>
      <c r="C7450" s="8">
        <v>43780</v>
      </c>
      <c r="D7450" s="7">
        <v>43783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v>
      </c>
      <c r="S7450" s="1">
        <v>5</v>
      </c>
      <c r="T7450" s="1">
        <v>0.2</v>
      </c>
      <c r="U7450" s="1">
        <v>14.4495</v>
      </c>
      <c r="V7450" s="1">
        <f t="shared" si="116"/>
        <v>444.6</v>
      </c>
      <c r="W7450" s="30">
        <f>Orders[[#This Row],[Profit]]/Orders[[#This Row],[Sales]]</f>
        <v>0.16250000000000001</v>
      </c>
    </row>
    <row r="7451" spans="1:23" x14ac:dyDescent="0.35">
      <c r="A7451" s="1" t="s">
        <v>18396</v>
      </c>
      <c r="B7451" s="1" t="s">
        <v>9492</v>
      </c>
      <c r="C7451" s="8">
        <v>43725</v>
      </c>
      <c r="D7451" s="7">
        <v>43730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c r="V7451" s="1">
        <f t="shared" si="116"/>
        <v>29.736000000000004</v>
      </c>
      <c r="W7451" s="30">
        <f>Orders[[#This Row],[Profit]]/Orders[[#This Row],[Sales]]</f>
        <v>0.32499999999999996</v>
      </c>
    </row>
    <row r="7452" spans="1:23" x14ac:dyDescent="0.35">
      <c r="A7452" s="1" t="s">
        <v>18397</v>
      </c>
      <c r="B7452" s="1" t="s">
        <v>9492</v>
      </c>
      <c r="C7452" s="8">
        <v>43725</v>
      </c>
      <c r="D7452" s="7">
        <v>43730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-77.332999999999998</v>
      </c>
      <c r="V7452" s="1">
        <f t="shared" si="116"/>
        <v>1592.15</v>
      </c>
      <c r="W7452" s="30">
        <f>Orders[[#This Row],[Profit]]/Orders[[#This Row],[Sales]]</f>
        <v>-0.24285714285714285</v>
      </c>
    </row>
    <row r="7453" spans="1:23" x14ac:dyDescent="0.35">
      <c r="A7453" s="1" t="s">
        <v>18398</v>
      </c>
      <c r="B7453" s="1" t="s">
        <v>9492</v>
      </c>
      <c r="C7453" s="8">
        <v>43725</v>
      </c>
      <c r="D7453" s="7">
        <v>43730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5.8</v>
      </c>
      <c r="S7453" s="1">
        <v>5</v>
      </c>
      <c r="T7453" s="1">
        <v>0.8</v>
      </c>
      <c r="U7453" s="1">
        <v>-10.15</v>
      </c>
      <c r="V7453" s="1">
        <f t="shared" si="116"/>
        <v>29</v>
      </c>
      <c r="W7453" s="30">
        <f>Orders[[#This Row],[Profit]]/Orders[[#This Row],[Sales]]</f>
        <v>-1.7500000000000002</v>
      </c>
    </row>
    <row r="7454" spans="1:23" x14ac:dyDescent="0.35">
      <c r="A7454" s="1" t="s">
        <v>18399</v>
      </c>
      <c r="B7454" s="1" t="s">
        <v>9492</v>
      </c>
      <c r="C7454" s="8">
        <v>43725</v>
      </c>
      <c r="D7454" s="7">
        <v>43730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88.484999999999999</v>
      </c>
      <c r="V7454" s="1">
        <f t="shared" si="116"/>
        <v>8494.56</v>
      </c>
      <c r="W7454" s="30">
        <f>Orders[[#This Row],[Profit]]/Orders[[#This Row],[Sales]]</f>
        <v>6.25E-2</v>
      </c>
    </row>
    <row r="7455" spans="1:23" x14ac:dyDescent="0.35">
      <c r="A7455" s="1" t="s">
        <v>18400</v>
      </c>
      <c r="B7455" s="1" t="s">
        <v>9493</v>
      </c>
      <c r="C7455" s="8">
        <v>43641</v>
      </c>
      <c r="D7455" s="7">
        <v>43647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16.704000000000001</v>
      </c>
      <c r="V7455" s="1">
        <f t="shared" si="116"/>
        <v>296.95999999999998</v>
      </c>
      <c r="W7455" s="30">
        <f>Orders[[#This Row],[Profit]]/Orders[[#This Row],[Sales]]</f>
        <v>0.11250000000000002</v>
      </c>
    </row>
    <row r="7456" spans="1:23" x14ac:dyDescent="0.35">
      <c r="A7456" s="1" t="s">
        <v>18401</v>
      </c>
      <c r="B7456" s="1" t="s">
        <v>9494</v>
      </c>
      <c r="C7456" s="8">
        <v>43311</v>
      </c>
      <c r="D7456" s="7">
        <v>43316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9.2479999999999993</v>
      </c>
      <c r="S7456" s="1">
        <v>4</v>
      </c>
      <c r="T7456" s="1">
        <v>0.2</v>
      </c>
      <c r="U7456" s="1">
        <v>3.1212</v>
      </c>
      <c r="V7456" s="1">
        <f t="shared" si="116"/>
        <v>36.991999999999997</v>
      </c>
      <c r="W7456" s="30">
        <f>Orders[[#This Row],[Profit]]/Orders[[#This Row],[Sales]]</f>
        <v>0.33750000000000002</v>
      </c>
    </row>
    <row r="7457" spans="1:23" x14ac:dyDescent="0.35">
      <c r="A7457" s="1" t="s">
        <v>18402</v>
      </c>
      <c r="B7457" s="1" t="s">
        <v>9494</v>
      </c>
      <c r="C7457" s="8">
        <v>43311</v>
      </c>
      <c r="D7457" s="7">
        <v>43316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51.831200000000003</v>
      </c>
      <c r="V7457" s="1">
        <f t="shared" si="116"/>
        <v>2073.248</v>
      </c>
      <c r="W7457" s="30">
        <f>Orders[[#This Row],[Profit]]/Orders[[#This Row],[Sales]]</f>
        <v>0.05</v>
      </c>
    </row>
    <row r="7458" spans="1:23" x14ac:dyDescent="0.35">
      <c r="A7458" s="1" t="s">
        <v>18403</v>
      </c>
      <c r="B7458" s="1" t="s">
        <v>9495</v>
      </c>
      <c r="C7458" s="8">
        <v>42841</v>
      </c>
      <c r="D7458" s="7">
        <v>42843</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c r="V7458" s="1">
        <f t="shared" si="116"/>
        <v>1139.28</v>
      </c>
      <c r="W7458" s="30">
        <f>Orders[[#This Row],[Profit]]/Orders[[#This Row],[Sales]]</f>
        <v>0.26</v>
      </c>
    </row>
    <row r="7459" spans="1:23" x14ac:dyDescent="0.35">
      <c r="A7459" s="1" t="s">
        <v>18404</v>
      </c>
      <c r="B7459" s="1" t="s">
        <v>9495</v>
      </c>
      <c r="C7459" s="8">
        <v>42841</v>
      </c>
      <c r="D7459" s="7">
        <v>42843</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c r="V7459" s="1">
        <f t="shared" si="116"/>
        <v>9.14</v>
      </c>
      <c r="W7459" s="30">
        <f>Orders[[#This Row],[Profit]]/Orders[[#This Row],[Sales]]</f>
        <v>0.5</v>
      </c>
    </row>
    <row r="7460" spans="1:23" x14ac:dyDescent="0.35">
      <c r="A7460" s="1" t="s">
        <v>18405</v>
      </c>
      <c r="B7460" s="1" t="s">
        <v>9495</v>
      </c>
      <c r="C7460" s="8">
        <v>42841</v>
      </c>
      <c r="D7460" s="7">
        <v>42843</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119.68600000000001</v>
      </c>
      <c r="V7460" s="1">
        <f t="shared" si="116"/>
        <v>8378.0199999999986</v>
      </c>
      <c r="W7460" s="30">
        <f>Orders[[#This Row],[Profit]]/Orders[[#This Row],[Sales]]</f>
        <v>0.10000000000000002</v>
      </c>
    </row>
    <row r="7461" spans="1:23" x14ac:dyDescent="0.35">
      <c r="A7461" s="1" t="s">
        <v>18406</v>
      </c>
      <c r="B7461" s="1" t="s">
        <v>9495</v>
      </c>
      <c r="C7461" s="8">
        <v>42841</v>
      </c>
      <c r="D7461" s="7">
        <v>42843</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c r="V7461" s="1">
        <f t="shared" si="116"/>
        <v>4709.34</v>
      </c>
      <c r="W7461" s="30">
        <f>Orders[[#This Row],[Profit]]/Orders[[#This Row],[Sales]]</f>
        <v>0.24000000000000002</v>
      </c>
    </row>
    <row r="7462" spans="1:23" x14ac:dyDescent="0.35">
      <c r="A7462" s="1" t="s">
        <v>18407</v>
      </c>
      <c r="B7462" s="1" t="s">
        <v>9496</v>
      </c>
      <c r="C7462" s="8">
        <v>42836</v>
      </c>
      <c r="D7462" s="7">
        <v>42839</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639.96799999999996</v>
      </c>
      <c r="S7462" s="1">
        <v>4</v>
      </c>
      <c r="T7462" s="1">
        <v>0.2</v>
      </c>
      <c r="U7462" s="1">
        <v>215.98920000000001</v>
      </c>
      <c r="V7462" s="1">
        <f t="shared" si="116"/>
        <v>2559.8719999999998</v>
      </c>
      <c r="W7462" s="30">
        <f>Orders[[#This Row],[Profit]]/Orders[[#This Row],[Sales]]</f>
        <v>0.33750000000000002</v>
      </c>
    </row>
    <row r="7463" spans="1:23" x14ac:dyDescent="0.35">
      <c r="A7463" s="1" t="s">
        <v>18408</v>
      </c>
      <c r="B7463" s="1" t="s">
        <v>9496</v>
      </c>
      <c r="C7463" s="8">
        <v>42836</v>
      </c>
      <c r="D7463" s="7">
        <v>42839</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24.269600000000001</v>
      </c>
      <c r="V7463" s="1">
        <f t="shared" si="116"/>
        <v>105.52</v>
      </c>
      <c r="W7463" s="30">
        <f>Orders[[#This Row],[Profit]]/Orders[[#This Row],[Sales]]</f>
        <v>0.46</v>
      </c>
    </row>
    <row r="7464" spans="1:23" x14ac:dyDescent="0.35">
      <c r="A7464" s="1" t="s">
        <v>18409</v>
      </c>
      <c r="B7464" s="1" t="s">
        <v>9497</v>
      </c>
      <c r="C7464" s="8">
        <v>42793</v>
      </c>
      <c r="D7464" s="7">
        <v>42795</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538.91999999999996</v>
      </c>
      <c r="S7464" s="1">
        <v>9</v>
      </c>
      <c r="T7464" s="1">
        <v>0</v>
      </c>
      <c r="U7464" s="1">
        <v>80.837999999999994</v>
      </c>
      <c r="V7464" s="1">
        <f t="shared" si="116"/>
        <v>4850.28</v>
      </c>
      <c r="W7464" s="30">
        <f>Orders[[#This Row],[Profit]]/Orders[[#This Row],[Sales]]</f>
        <v>0.15</v>
      </c>
    </row>
    <row r="7465" spans="1:23" x14ac:dyDescent="0.35">
      <c r="A7465" s="1" t="s">
        <v>18410</v>
      </c>
      <c r="B7465" s="1" t="s">
        <v>9498</v>
      </c>
      <c r="C7465" s="8">
        <v>43351</v>
      </c>
      <c r="D7465" s="7">
        <v>43358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v>
      </c>
      <c r="V7465" s="1">
        <f t="shared" si="116"/>
        <v>29.76</v>
      </c>
      <c r="W7465" s="30">
        <f>Orders[[#This Row],[Profit]]/Orders[[#This Row],[Sales]]</f>
        <v>0.25</v>
      </c>
    </row>
    <row r="7466" spans="1:23" x14ac:dyDescent="0.35">
      <c r="A7466" s="1" t="s">
        <v>18411</v>
      </c>
      <c r="B7466" s="1" t="s">
        <v>9498</v>
      </c>
      <c r="C7466" s="8">
        <v>43351</v>
      </c>
      <c r="D7466" s="7">
        <v>43358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15.407999999999999</v>
      </c>
      <c r="V7466" s="1">
        <f t="shared" si="116"/>
        <v>273.92</v>
      </c>
      <c r="W7466" s="30">
        <f>Orders[[#This Row],[Profit]]/Orders[[#This Row],[Sales]]</f>
        <v>0.44999999999999996</v>
      </c>
    </row>
    <row r="7467" spans="1:23" x14ac:dyDescent="0.35">
      <c r="A7467" s="1" t="s">
        <v>18412</v>
      </c>
      <c r="B7467" s="1" t="s">
        <v>9498</v>
      </c>
      <c r="C7467" s="8">
        <v>43351</v>
      </c>
      <c r="D7467" s="7">
        <v>43358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c r="V7467" s="1">
        <f t="shared" si="116"/>
        <v>523.48</v>
      </c>
      <c r="W7467" s="30">
        <f>Orders[[#This Row],[Profit]]/Orders[[#This Row],[Sales]]</f>
        <v>0.25</v>
      </c>
    </row>
    <row r="7468" spans="1:23" x14ac:dyDescent="0.35">
      <c r="A7468" s="1" t="s">
        <v>18413</v>
      </c>
      <c r="B7468" s="1" t="s">
        <v>9499</v>
      </c>
      <c r="C7468" s="8">
        <v>43239</v>
      </c>
      <c r="D7468" s="7">
        <v>43243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23.716799999999999</v>
      </c>
      <c r="V7468" s="1">
        <f t="shared" si="116"/>
        <v>702.72</v>
      </c>
      <c r="W7468" s="30">
        <f>Orders[[#This Row],[Profit]]/Orders[[#This Row],[Sales]]</f>
        <v>0.26999999999999996</v>
      </c>
    </row>
    <row r="7469" spans="1:23" x14ac:dyDescent="0.35">
      <c r="A7469" s="1" t="s">
        <v>18414</v>
      </c>
      <c r="B7469" s="1" t="s">
        <v>9500</v>
      </c>
      <c r="C7469" s="8">
        <v>43780</v>
      </c>
      <c r="D7469" s="7">
        <v>43784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11.8728</v>
      </c>
      <c r="V7469" s="1">
        <f t="shared" si="116"/>
        <v>139.68</v>
      </c>
      <c r="W7469" s="30">
        <f>Orders[[#This Row],[Profit]]/Orders[[#This Row],[Sales]]</f>
        <v>0.33999999999999997</v>
      </c>
    </row>
    <row r="7470" spans="1:23" x14ac:dyDescent="0.35">
      <c r="A7470" s="1" t="s">
        <v>18415</v>
      </c>
      <c r="B7470" s="1" t="s">
        <v>9501</v>
      </c>
      <c r="C7470" s="8">
        <v>42628</v>
      </c>
      <c r="D7470" s="7">
        <v>42633</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v>
      </c>
      <c r="S7470" s="1">
        <v>3</v>
      </c>
      <c r="T7470" s="1">
        <v>0</v>
      </c>
      <c r="U7470" s="1">
        <v>7.0217999999999998</v>
      </c>
      <c r="V7470" s="1">
        <f t="shared" si="116"/>
        <v>44.82</v>
      </c>
      <c r="W7470" s="30">
        <f>Orders[[#This Row],[Profit]]/Orders[[#This Row],[Sales]]</f>
        <v>0.47000000000000003</v>
      </c>
    </row>
    <row r="7471" spans="1:23" x14ac:dyDescent="0.35">
      <c r="A7471" s="1" t="s">
        <v>18416</v>
      </c>
      <c r="B7471" s="1" t="s">
        <v>9501</v>
      </c>
      <c r="C7471" s="8">
        <v>42628</v>
      </c>
      <c r="D7471" s="7">
        <v>42633</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6.2607999999999997</v>
      </c>
      <c r="V7471" s="1">
        <f t="shared" si="116"/>
        <v>29.12</v>
      </c>
      <c r="W7471" s="30">
        <f>Orders[[#This Row],[Profit]]/Orders[[#This Row],[Sales]]</f>
        <v>0.42999999999999994</v>
      </c>
    </row>
    <row r="7472" spans="1:23" x14ac:dyDescent="0.35">
      <c r="A7472" s="1" t="s">
        <v>18417</v>
      </c>
      <c r="B7472" s="1" t="s">
        <v>9502</v>
      </c>
      <c r="C7472" s="8">
        <v>42993</v>
      </c>
      <c r="D7472" s="7">
        <v>42998</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c r="V7472" s="1">
        <f t="shared" si="116"/>
        <v>14.304</v>
      </c>
      <c r="W7472" s="30">
        <f>Orders[[#This Row],[Profit]]/Orders[[#This Row],[Sales]]</f>
        <v>-0.79999999999999993</v>
      </c>
    </row>
    <row r="7473" spans="1:23" x14ac:dyDescent="0.35">
      <c r="A7473" s="1" t="s">
        <v>18418</v>
      </c>
      <c r="B7473" s="1" t="s">
        <v>9502</v>
      </c>
      <c r="C7473" s="8">
        <v>42993</v>
      </c>
      <c r="D7473" s="7">
        <v>42998</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-29.436800000000002</v>
      </c>
      <c r="V7473" s="1">
        <f t="shared" si="116"/>
        <v>294.36799999999999</v>
      </c>
      <c r="W7473" s="30">
        <f>Orders[[#This Row],[Profit]]/Orders[[#This Row],[Sales]]</f>
        <v>-0.2</v>
      </c>
    </row>
    <row r="7474" spans="1:23" x14ac:dyDescent="0.35">
      <c r="A7474" s="1" t="s">
        <v>18419</v>
      </c>
      <c r="B7474" s="1" t="s">
        <v>9503</v>
      </c>
      <c r="C7474" s="8">
        <v>43282</v>
      </c>
      <c r="D7474" s="7">
        <v>43284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449.98500000000001</v>
      </c>
      <c r="V7474" s="1">
        <f t="shared" si="116"/>
        <v>7499.75</v>
      </c>
      <c r="W7474" s="30">
        <f>Orders[[#This Row],[Profit]]/Orders[[#This Row],[Sales]]</f>
        <v>0.3</v>
      </c>
    </row>
    <row r="7475" spans="1:23" x14ac:dyDescent="0.35">
      <c r="A7475" s="1" t="s">
        <v>18420</v>
      </c>
      <c r="B7475" s="1" t="s">
        <v>9504</v>
      </c>
      <c r="C7475" s="8">
        <v>43200</v>
      </c>
      <c r="D7475" s="7">
        <v>43205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v>
      </c>
      <c r="S7475" s="1">
        <v>4</v>
      </c>
      <c r="T7475" s="1">
        <v>0.2</v>
      </c>
      <c r="U7475" s="1">
        <v>3.2223999999999999</v>
      </c>
      <c r="V7475" s="1">
        <f t="shared" si="116"/>
        <v>54.271999999999998</v>
      </c>
      <c r="W7475" s="30">
        <f>Orders[[#This Row],[Profit]]/Orders[[#This Row],[Sales]]</f>
        <v>0.23749999999999999</v>
      </c>
    </row>
    <row r="7476" spans="1:23" x14ac:dyDescent="0.35">
      <c r="A7476" s="1" t="s">
        <v>18421</v>
      </c>
      <c r="B7476" s="1" t="s">
        <v>9505</v>
      </c>
      <c r="C7476" s="8">
        <v>42375</v>
      </c>
      <c r="D7476" s="7">
        <v>42379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c r="V7476" s="1">
        <f t="shared" si="116"/>
        <v>23164.38</v>
      </c>
      <c r="W7476" s="30">
        <f>Orders[[#This Row],[Profit]]/Orders[[#This Row],[Sales]]</f>
        <v>0.28999999999999998</v>
      </c>
    </row>
    <row r="7477" spans="1:23" x14ac:dyDescent="0.35">
      <c r="A7477" s="1" t="s">
        <v>18422</v>
      </c>
      <c r="B7477" s="1" t="s">
        <v>9505</v>
      </c>
      <c r="C7477" s="8">
        <v>42375</v>
      </c>
      <c r="D7477" s="7">
        <v>42379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c r="V7477" s="1">
        <f t="shared" si="116"/>
        <v>1219.96</v>
      </c>
      <c r="W7477" s="30">
        <f>Orders[[#This Row],[Profit]]/Orders[[#This Row],[Sales]]</f>
        <v>0.44999999999999996</v>
      </c>
    </row>
    <row r="7478" spans="1:23" x14ac:dyDescent="0.35">
      <c r="A7478" s="1" t="s">
        <v>18423</v>
      </c>
      <c r="B7478" s="1" t="s">
        <v>9505</v>
      </c>
      <c r="C7478" s="8">
        <v>42375</v>
      </c>
      <c r="D7478" s="7">
        <v>42379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v>
      </c>
      <c r="V7478" s="1">
        <f t="shared" si="116"/>
        <v>10.96</v>
      </c>
      <c r="W7478" s="30">
        <f>Orders[[#This Row],[Profit]]/Orders[[#This Row],[Sales]]</f>
        <v>0.26999999999999996</v>
      </c>
    </row>
    <row r="7479" spans="1:23" x14ac:dyDescent="0.35">
      <c r="A7479" s="1" t="s">
        <v>18424</v>
      </c>
      <c r="B7479" s="1" t="s">
        <v>9505</v>
      </c>
      <c r="C7479" s="8">
        <v>42375</v>
      </c>
      <c r="D7479" s="7">
        <v>42379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c r="V7479" s="1">
        <f t="shared" si="116"/>
        <v>783.96</v>
      </c>
      <c r="W7479" s="30">
        <f>Orders[[#This Row],[Profit]]/Orders[[#This Row],[Sales]]</f>
        <v>0.28999999999999998</v>
      </c>
    </row>
    <row r="7480" spans="1:23" x14ac:dyDescent="0.35">
      <c r="A7480" s="1" t="s">
        <v>18425</v>
      </c>
      <c r="B7480" s="1" t="s">
        <v>9505</v>
      </c>
      <c r="C7480" s="8">
        <v>42375</v>
      </c>
      <c r="D7480" s="7">
        <v>42379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c r="V7480" s="1">
        <f t="shared" si="116"/>
        <v>3023.84</v>
      </c>
      <c r="W7480" s="30">
        <f>Orders[[#This Row],[Profit]]/Orders[[#This Row],[Sales]]</f>
        <v>0.26999999999999996</v>
      </c>
    </row>
    <row r="7481" spans="1:23" x14ac:dyDescent="0.35">
      <c r="A7481" s="1" t="s">
        <v>18426</v>
      </c>
      <c r="B7481" s="1" t="s">
        <v>9505</v>
      </c>
      <c r="C7481" s="8">
        <v>42375</v>
      </c>
      <c r="D7481" s="7">
        <v>42379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0.31119999999999998</v>
      </c>
      <c r="V7481" s="1">
        <f t="shared" si="116"/>
        <v>124.48</v>
      </c>
      <c r="W7481" s="30">
        <f>Orders[[#This Row],[Profit]]/Orders[[#This Row],[Sales]]</f>
        <v>9.9999999999999985E-3</v>
      </c>
    </row>
    <row r="7482" spans="1:23" x14ac:dyDescent="0.35">
      <c r="A7482" s="1" t="s">
        <v>18427</v>
      </c>
      <c r="B7482" s="1" t="s">
        <v>9505</v>
      </c>
      <c r="C7482" s="8">
        <v>42375</v>
      </c>
      <c r="D7482" s="7">
        <v>42379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c r="V7482" s="1">
        <f t="shared" si="116"/>
        <v>6.54</v>
      </c>
      <c r="W7482" s="30">
        <f>Orders[[#This Row],[Profit]]/Orders[[#This Row],[Sales]]</f>
        <v>0.45999999999999996</v>
      </c>
    </row>
    <row r="7483" spans="1:23" x14ac:dyDescent="0.35">
      <c r="A7483" s="1" t="s">
        <v>18428</v>
      </c>
      <c r="B7483" s="1" t="s">
        <v>9506</v>
      </c>
      <c r="C7483" s="8">
        <v>43344</v>
      </c>
      <c r="D7483" s="7">
        <v>43346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5.7510000000000003</v>
      </c>
      <c r="V7483" s="1">
        <f t="shared" si="116"/>
        <v>12.78</v>
      </c>
      <c r="W7483" s="30">
        <f>Orders[[#This Row],[Profit]]/Orders[[#This Row],[Sales]]</f>
        <v>0.45000000000000007</v>
      </c>
    </row>
    <row r="7484" spans="1:23" x14ac:dyDescent="0.35">
      <c r="A7484" s="1" t="s">
        <v>18429</v>
      </c>
      <c r="B7484" s="1" t="s">
        <v>9507</v>
      </c>
      <c r="C7484" s="8">
        <v>42636</v>
      </c>
      <c r="D7484" s="7">
        <v>42643</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c r="V7484" s="1">
        <f t="shared" si="116"/>
        <v>73.855999999999995</v>
      </c>
      <c r="W7484" s="30">
        <f>Orders[[#This Row],[Profit]]/Orders[[#This Row],[Sales]]</f>
        <v>0.37500000000000006</v>
      </c>
    </row>
    <row r="7485" spans="1:23" x14ac:dyDescent="0.35">
      <c r="A7485" s="1" t="s">
        <v>18430</v>
      </c>
      <c r="B7485" s="1" t="s">
        <v>9508</v>
      </c>
      <c r="C7485" s="8">
        <v>42719</v>
      </c>
      <c r="D7485" s="7">
        <v>42721</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v>
      </c>
      <c r="V7485" s="1">
        <f t="shared" si="116"/>
        <v>3120.614</v>
      </c>
      <c r="W7485" s="30">
        <f>Orders[[#This Row],[Profit]]/Orders[[#This Row],[Sales]]</f>
        <v>-0.24285714285714283</v>
      </c>
    </row>
    <row r="7486" spans="1:23" x14ac:dyDescent="0.35">
      <c r="A7486" s="1" t="s">
        <v>18431</v>
      </c>
      <c r="B7486" s="1" t="s">
        <v>9509</v>
      </c>
      <c r="C7486" s="8">
        <v>43827</v>
      </c>
      <c r="D7486" s="7">
        <v>43832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0.86799999999999999</v>
      </c>
      <c r="V7486" s="1">
        <f t="shared" si="116"/>
        <v>2.48</v>
      </c>
      <c r="W7486" s="30">
        <f>Orders[[#This Row],[Profit]]/Orders[[#This Row],[Sales]]</f>
        <v>0.35</v>
      </c>
    </row>
    <row r="7487" spans="1:23" x14ac:dyDescent="0.35">
      <c r="A7487" s="1" t="s">
        <v>18432</v>
      </c>
      <c r="B7487" s="1" t="s">
        <v>9509</v>
      </c>
      <c r="C7487" s="8">
        <v>43827</v>
      </c>
      <c r="D7487" s="7">
        <v>43832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12.691000000000001</v>
      </c>
      <c r="V7487" s="1">
        <f t="shared" si="116"/>
        <v>129.5</v>
      </c>
      <c r="W7487" s="30">
        <f>Orders[[#This Row],[Profit]]/Orders[[#This Row],[Sales]]</f>
        <v>0.49000000000000005</v>
      </c>
    </row>
    <row r="7488" spans="1:23" x14ac:dyDescent="0.35">
      <c r="A7488" s="1" t="s">
        <v>18433</v>
      </c>
      <c r="B7488" s="1" t="s">
        <v>9511</v>
      </c>
      <c r="C7488" s="8">
        <v>43088</v>
      </c>
      <c r="D7488" s="7">
        <v>43093</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v>
      </c>
      <c r="S7488" s="1">
        <v>5</v>
      </c>
      <c r="T7488" s="1">
        <v>0</v>
      </c>
      <c r="U7488" s="1">
        <v>14.651</v>
      </c>
      <c r="V7488" s="1">
        <f t="shared" si="116"/>
        <v>149.5</v>
      </c>
      <c r="W7488" s="30">
        <f>Orders[[#This Row],[Profit]]/Orders[[#This Row],[Sales]]</f>
        <v>0.49</v>
      </c>
    </row>
    <row r="7489" spans="1:23" x14ac:dyDescent="0.35">
      <c r="A7489" s="1" t="s">
        <v>18434</v>
      </c>
      <c r="B7489" s="1" t="s">
        <v>9511</v>
      </c>
      <c r="C7489" s="8">
        <v>43088</v>
      </c>
      <c r="D7489" s="7">
        <v>43093</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517.47929999999997</v>
      </c>
      <c r="V7489" s="1">
        <f t="shared" si="116"/>
        <v>20249.189999999999</v>
      </c>
      <c r="W7489" s="30">
        <f>Orders[[#This Row],[Profit]]/Orders[[#This Row],[Sales]]</f>
        <v>0.23</v>
      </c>
    </row>
    <row r="7490" spans="1:23" x14ac:dyDescent="0.35">
      <c r="A7490" s="1" t="s">
        <v>18435</v>
      </c>
      <c r="B7490" s="1" t="s">
        <v>9511</v>
      </c>
      <c r="C7490" s="8">
        <v>43088</v>
      </c>
      <c r="D7490" s="7">
        <v>43093</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-105.3164</v>
      </c>
      <c r="V7490" s="1">
        <f t="shared" ref="V7490:V7553" si="117">PRODUCT(S7490,R7490)</f>
        <v>4212.6559999999999</v>
      </c>
      <c r="W7490" s="30">
        <f>Orders[[#This Row],[Profit]]/Orders[[#This Row],[Sales]]</f>
        <v>-0.1</v>
      </c>
    </row>
    <row r="7491" spans="1:23" x14ac:dyDescent="0.35">
      <c r="A7491" s="1" t="s">
        <v>18436</v>
      </c>
      <c r="B7491" s="1" t="s">
        <v>9512</v>
      </c>
      <c r="C7491" s="8">
        <v>43774</v>
      </c>
      <c r="D7491" s="7">
        <v>43778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6.2207999999999997</v>
      </c>
      <c r="V7491" s="1">
        <f t="shared" si="117"/>
        <v>25.92</v>
      </c>
      <c r="W7491" s="30">
        <f>Orders[[#This Row],[Profit]]/Orders[[#This Row],[Sales]]</f>
        <v>0.47999999999999993</v>
      </c>
    </row>
    <row r="7492" spans="1:23" x14ac:dyDescent="0.35">
      <c r="A7492" s="1" t="s">
        <v>18437</v>
      </c>
      <c r="B7492" s="1" t="s">
        <v>9513</v>
      </c>
      <c r="C7492" s="8">
        <v>42988</v>
      </c>
      <c r="D7492" s="7">
        <v>42994</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c r="V7492" s="1">
        <f t="shared" si="117"/>
        <v>640.08000000000004</v>
      </c>
      <c r="W7492" s="30">
        <f>Orders[[#This Row],[Profit]]/Orders[[#This Row],[Sales]]</f>
        <v>0.30999999999999994</v>
      </c>
    </row>
    <row r="7493" spans="1:23" x14ac:dyDescent="0.35">
      <c r="A7493" s="1" t="s">
        <v>18438</v>
      </c>
      <c r="B7493" s="1" t="s">
        <v>9514</v>
      </c>
      <c r="C7493" s="8">
        <v>43785</v>
      </c>
      <c r="D7493" s="7">
        <v>43785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5.9969999999999999</v>
      </c>
      <c r="V7493" s="1">
        <f t="shared" si="117"/>
        <v>719.64</v>
      </c>
      <c r="W7493" s="30">
        <f>Orders[[#This Row],[Profit]]/Orders[[#This Row],[Sales]]</f>
        <v>0.05</v>
      </c>
    </row>
    <row r="7494" spans="1:23" x14ac:dyDescent="0.35">
      <c r="A7494" s="1" t="s">
        <v>18439</v>
      </c>
      <c r="B7494" s="1" t="s">
        <v>9515</v>
      </c>
      <c r="C7494" s="8">
        <v>43719</v>
      </c>
      <c r="D7494" s="7">
        <v>43724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v>
      </c>
      <c r="S7494" s="1">
        <v>3</v>
      </c>
      <c r="T7494" s="1">
        <v>0.2</v>
      </c>
      <c r="U7494" s="1">
        <v>3.21</v>
      </c>
      <c r="V7494" s="1">
        <f t="shared" si="117"/>
        <v>30.816000000000003</v>
      </c>
      <c r="W7494" s="30">
        <f>Orders[[#This Row],[Profit]]/Orders[[#This Row],[Sales]]</f>
        <v>0.3125</v>
      </c>
    </row>
    <row r="7495" spans="1:23" x14ac:dyDescent="0.35">
      <c r="A7495" s="1" t="s">
        <v>18440</v>
      </c>
      <c r="B7495" s="1" t="s">
        <v>9515</v>
      </c>
      <c r="C7495" s="8">
        <v>43719</v>
      </c>
      <c r="D7495" s="7">
        <v>43724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-65.852999999999994</v>
      </c>
      <c r="V7495" s="1">
        <f t="shared" si="117"/>
        <v>2560.9500000000003</v>
      </c>
      <c r="W7495" s="30">
        <f>Orders[[#This Row],[Profit]]/Orders[[#This Row],[Sales]]</f>
        <v>-0.12857142857142856</v>
      </c>
    </row>
    <row r="7496" spans="1:23" x14ac:dyDescent="0.35">
      <c r="A7496" s="1" t="s">
        <v>18441</v>
      </c>
      <c r="B7496" s="1" t="s">
        <v>9515</v>
      </c>
      <c r="C7496" s="8">
        <v>43719</v>
      </c>
      <c r="D7496" s="7">
        <v>43724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1.556</v>
      </c>
      <c r="S7496" s="1">
        <v>2</v>
      </c>
      <c r="T7496" s="1">
        <v>0.8</v>
      </c>
      <c r="U7496" s="1">
        <v>-4.2012</v>
      </c>
      <c r="V7496" s="1">
        <f t="shared" si="117"/>
        <v>3.1120000000000001</v>
      </c>
      <c r="W7496" s="30">
        <f>Orders[[#This Row],[Profit]]/Orders[[#This Row],[Sales]]</f>
        <v>-2.6999999999999997</v>
      </c>
    </row>
    <row r="7497" spans="1:23" x14ac:dyDescent="0.35">
      <c r="A7497" s="1" t="s">
        <v>18442</v>
      </c>
      <c r="B7497" s="1" t="s">
        <v>9516</v>
      </c>
      <c r="C7497" s="8">
        <v>43660</v>
      </c>
      <c r="D7497" s="7">
        <v>43664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4.4480000000000004</v>
      </c>
      <c r="S7497" s="1">
        <v>2</v>
      </c>
      <c r="T7497" s="1">
        <v>0.2</v>
      </c>
      <c r="U7497" s="1">
        <v>1.4456</v>
      </c>
      <c r="V7497" s="1">
        <f t="shared" si="117"/>
        <v>8.8960000000000008</v>
      </c>
      <c r="W7497" s="30">
        <f>Orders[[#This Row],[Profit]]/Orders[[#This Row],[Sales]]</f>
        <v>0.32499999999999996</v>
      </c>
    </row>
    <row r="7498" spans="1:23" x14ac:dyDescent="0.35">
      <c r="A7498" s="1" t="s">
        <v>18443</v>
      </c>
      <c r="B7498" s="1" t="s">
        <v>9516</v>
      </c>
      <c r="C7498" s="8">
        <v>43660</v>
      </c>
      <c r="D7498" s="7">
        <v>43664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49.804200000000002</v>
      </c>
      <c r="V7498" s="1">
        <f t="shared" si="117"/>
        <v>830.06999999999994</v>
      </c>
      <c r="W7498" s="30">
        <f>Orders[[#This Row],[Profit]]/Orders[[#This Row],[Sales]]</f>
        <v>0.18</v>
      </c>
    </row>
    <row r="7499" spans="1:23" x14ac:dyDescent="0.35">
      <c r="A7499" s="1" t="s">
        <v>18444</v>
      </c>
      <c r="B7499" s="1" t="s">
        <v>9516</v>
      </c>
      <c r="C7499" s="8">
        <v>43660</v>
      </c>
      <c r="D7499" s="7">
        <v>43664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c r="V7499" s="1">
        <f t="shared" si="117"/>
        <v>19.84</v>
      </c>
      <c r="W7499" s="30">
        <f>Orders[[#This Row],[Profit]]/Orders[[#This Row],[Sales]]</f>
        <v>0.47</v>
      </c>
    </row>
    <row r="7500" spans="1:23" x14ac:dyDescent="0.35">
      <c r="A7500" s="1" t="s">
        <v>18445</v>
      </c>
      <c r="B7500" s="1" t="s">
        <v>9516</v>
      </c>
      <c r="C7500" s="8">
        <v>43660</v>
      </c>
      <c r="D7500" s="7">
        <v>43664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20.8568</v>
      </c>
      <c r="V7500" s="1">
        <f t="shared" si="117"/>
        <v>287.68</v>
      </c>
      <c r="W7500" s="30">
        <f>Orders[[#This Row],[Profit]]/Orders[[#This Row],[Sales]]</f>
        <v>0.28999999999999998</v>
      </c>
    </row>
    <row r="7501" spans="1:23" x14ac:dyDescent="0.35">
      <c r="A7501" s="1" t="s">
        <v>18446</v>
      </c>
      <c r="B7501" s="1" t="s">
        <v>9516</v>
      </c>
      <c r="C7501" s="8">
        <v>43660</v>
      </c>
      <c r="D7501" s="7">
        <v>43664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7.9127999999999998</v>
      </c>
      <c r="V7501" s="1">
        <f t="shared" si="117"/>
        <v>56.519999999999996</v>
      </c>
      <c r="W7501" s="30">
        <f>Orders[[#This Row],[Profit]]/Orders[[#This Row],[Sales]]</f>
        <v>0.42</v>
      </c>
    </row>
    <row r="7502" spans="1:23" x14ac:dyDescent="0.35">
      <c r="A7502" s="1" t="s">
        <v>12930</v>
      </c>
      <c r="B7502" s="1" t="s">
        <v>9516</v>
      </c>
      <c r="C7502" s="8">
        <v>43660</v>
      </c>
      <c r="D7502" s="7">
        <v>43664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19.735800000000001</v>
      </c>
      <c r="V7502" s="1">
        <f t="shared" si="117"/>
        <v>422.90999999999997</v>
      </c>
      <c r="W7502" s="30">
        <f>Orders[[#This Row],[Profit]]/Orders[[#This Row],[Sales]]</f>
        <v>0.14000000000000001</v>
      </c>
    </row>
    <row r="7503" spans="1:23" x14ac:dyDescent="0.35">
      <c r="A7503" s="1" t="s">
        <v>18447</v>
      </c>
      <c r="B7503" s="1" t="s">
        <v>9516</v>
      </c>
      <c r="C7503" s="8">
        <v>43660</v>
      </c>
      <c r="D7503" s="7">
        <v>43664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470.37599999999998</v>
      </c>
      <c r="S7503" s="1">
        <v>3</v>
      </c>
      <c r="T7503" s="1">
        <v>0.2</v>
      </c>
      <c r="U7503" s="1">
        <v>52.917299999999997</v>
      </c>
      <c r="V7503" s="1">
        <f t="shared" si="117"/>
        <v>1411.1279999999999</v>
      </c>
      <c r="W7503" s="30">
        <f>Orders[[#This Row],[Profit]]/Orders[[#This Row],[Sales]]</f>
        <v>0.1125</v>
      </c>
    </row>
    <row r="7504" spans="1:23" x14ac:dyDescent="0.35">
      <c r="A7504" s="1" t="s">
        <v>18448</v>
      </c>
      <c r="B7504" s="1" t="s">
        <v>9517</v>
      </c>
      <c r="C7504" s="8">
        <v>43554</v>
      </c>
      <c r="D7504" s="7">
        <v>43554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2.0672000000000001</v>
      </c>
      <c r="V7504" s="1">
        <f t="shared" si="117"/>
        <v>12.16</v>
      </c>
      <c r="W7504" s="30">
        <f>Orders[[#This Row],[Profit]]/Orders[[#This Row],[Sales]]</f>
        <v>0.34</v>
      </c>
    </row>
    <row r="7505" spans="1:23" x14ac:dyDescent="0.35">
      <c r="A7505" s="1" t="s">
        <v>18449</v>
      </c>
      <c r="B7505" s="1" t="s">
        <v>9517</v>
      </c>
      <c r="C7505" s="8">
        <v>43554</v>
      </c>
      <c r="D7505" s="7">
        <v>43554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c r="V7505" s="1">
        <f t="shared" si="117"/>
        <v>164.792</v>
      </c>
      <c r="W7505" s="30">
        <f>Orders[[#This Row],[Profit]]/Orders[[#This Row],[Sales]]</f>
        <v>0.1125</v>
      </c>
    </row>
    <row r="7506" spans="1:23" x14ac:dyDescent="0.35">
      <c r="A7506" s="1" t="s">
        <v>18450</v>
      </c>
      <c r="B7506" s="1" t="s">
        <v>9518</v>
      </c>
      <c r="C7506" s="8">
        <v>43131</v>
      </c>
      <c r="D7506" s="7">
        <v>43135</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c r="V7506" s="1">
        <f t="shared" si="117"/>
        <v>46.72</v>
      </c>
      <c r="W7506" s="30">
        <f>Orders[[#This Row],[Profit]]/Orders[[#This Row],[Sales]]</f>
        <v>0.5</v>
      </c>
    </row>
    <row r="7507" spans="1:23" x14ac:dyDescent="0.35">
      <c r="A7507" s="1" t="s">
        <v>18452</v>
      </c>
      <c r="B7507" s="1" t="s">
        <v>9520</v>
      </c>
      <c r="C7507" s="8">
        <v>43624</v>
      </c>
      <c r="D7507" s="7">
        <v>43629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12.176</v>
      </c>
      <c r="S7507" s="1">
        <v>4</v>
      </c>
      <c r="T7507" s="1">
        <v>0.8</v>
      </c>
      <c r="U7507" s="1">
        <v>-18.872800000000002</v>
      </c>
      <c r="V7507" s="1">
        <f t="shared" si="117"/>
        <v>48.704000000000001</v>
      </c>
      <c r="W7507" s="30">
        <f>Orders[[#This Row],[Profit]]/Orders[[#This Row],[Sales]]</f>
        <v>-1.55</v>
      </c>
    </row>
    <row r="7508" spans="1:23" x14ac:dyDescent="0.35">
      <c r="A7508" s="1" t="s">
        <v>18453</v>
      </c>
      <c r="B7508" s="1" t="s">
        <v>9521</v>
      </c>
      <c r="C7508" s="8">
        <v>42676</v>
      </c>
      <c r="D7508" s="7">
        <v>42680</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5.2182000000000004</v>
      </c>
      <c r="V7508" s="1">
        <f t="shared" si="117"/>
        <v>92.768000000000001</v>
      </c>
      <c r="W7508" s="30">
        <f>Orders[[#This Row],[Profit]]/Orders[[#This Row],[Sales]]</f>
        <v>0.1125</v>
      </c>
    </row>
    <row r="7509" spans="1:23" x14ac:dyDescent="0.35">
      <c r="A7509" s="1" t="s">
        <v>18454</v>
      </c>
      <c r="B7509" s="1" t="s">
        <v>9521</v>
      </c>
      <c r="C7509" s="8">
        <v>42676</v>
      </c>
      <c r="D7509" s="7">
        <v>42680</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105.24679999999999</v>
      </c>
      <c r="V7509" s="1">
        <f t="shared" si="117"/>
        <v>725.84</v>
      </c>
      <c r="W7509" s="30">
        <f>Orders[[#This Row],[Profit]]/Orders[[#This Row],[Sales]]</f>
        <v>0.28999999999999998</v>
      </c>
    </row>
    <row r="7510" spans="1:23" x14ac:dyDescent="0.35">
      <c r="A7510" s="1" t="s">
        <v>18455</v>
      </c>
      <c r="B7510" s="1" t="s">
        <v>9522</v>
      </c>
      <c r="C7510" s="8">
        <v>43660</v>
      </c>
      <c r="D7510" s="7">
        <v>43664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9.2479999999999993</v>
      </c>
      <c r="S7510" s="1">
        <v>2</v>
      </c>
      <c r="T7510" s="1">
        <v>0.2</v>
      </c>
      <c r="U7510" s="1">
        <v>3.3523999999999998</v>
      </c>
      <c r="V7510" s="1">
        <f t="shared" si="117"/>
        <v>18.495999999999999</v>
      </c>
      <c r="W7510" s="30">
        <f>Orders[[#This Row],[Profit]]/Orders[[#This Row],[Sales]]</f>
        <v>0.36249999999999999</v>
      </c>
    </row>
    <row r="7511" spans="1:23" x14ac:dyDescent="0.35">
      <c r="A7511" s="1" t="s">
        <v>18456</v>
      </c>
      <c r="B7511" s="1" t="s">
        <v>9522</v>
      </c>
      <c r="C7511" s="8">
        <v>43660</v>
      </c>
      <c r="D7511" s="7">
        <v>43664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c r="V7511" s="1">
        <f t="shared" si="117"/>
        <v>17009.513999999999</v>
      </c>
      <c r="W7511" s="30">
        <f>Orders[[#This Row],[Profit]]/Orders[[#This Row],[Sales]]</f>
        <v>-0.2</v>
      </c>
    </row>
    <row r="7512" spans="1:23" x14ac:dyDescent="0.35">
      <c r="A7512" s="1" t="s">
        <v>18457</v>
      </c>
      <c r="B7512" s="1" t="s">
        <v>9522</v>
      </c>
      <c r="C7512" s="8">
        <v>43660</v>
      </c>
      <c r="D7512" s="7">
        <v>43664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v>
      </c>
      <c r="S7512" s="1">
        <v>5</v>
      </c>
      <c r="T7512" s="1">
        <v>0.2</v>
      </c>
      <c r="U7512" s="1">
        <v>4.6529999999999996</v>
      </c>
      <c r="V7512" s="1">
        <f t="shared" si="117"/>
        <v>310.2</v>
      </c>
      <c r="W7512" s="30">
        <f>Orders[[#This Row],[Profit]]/Orders[[#This Row],[Sales]]</f>
        <v>7.4999999999999997E-2</v>
      </c>
    </row>
    <row r="7513" spans="1:23" x14ac:dyDescent="0.35">
      <c r="A7513" s="1" t="s">
        <v>18458</v>
      </c>
      <c r="B7513" s="1" t="s">
        <v>9522</v>
      </c>
      <c r="C7513" s="8">
        <v>43660</v>
      </c>
      <c r="D7513" s="7">
        <v>43664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v>
      </c>
      <c r="S7513" s="1">
        <v>5</v>
      </c>
      <c r="T7513" s="1">
        <v>0.2</v>
      </c>
      <c r="U7513" s="1">
        <v>148.845</v>
      </c>
      <c r="V7513" s="1">
        <f t="shared" si="117"/>
        <v>1984.6000000000001</v>
      </c>
      <c r="W7513" s="30">
        <f>Orders[[#This Row],[Profit]]/Orders[[#This Row],[Sales]]</f>
        <v>0.375</v>
      </c>
    </row>
    <row r="7514" spans="1:23" x14ac:dyDescent="0.35">
      <c r="A7514" s="1" t="s">
        <v>18459</v>
      </c>
      <c r="B7514" s="1" t="s">
        <v>9522</v>
      </c>
      <c r="C7514" s="8">
        <v>43660</v>
      </c>
      <c r="D7514" s="7">
        <v>43664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17.959199999999999</v>
      </c>
      <c r="V7514" s="1">
        <f t="shared" si="117"/>
        <v>1676.192</v>
      </c>
      <c r="W7514" s="30">
        <f>Orders[[#This Row],[Profit]]/Orders[[#This Row],[Sales]]</f>
        <v>7.4999999999999997E-2</v>
      </c>
    </row>
    <row r="7515" spans="1:23" x14ac:dyDescent="0.35">
      <c r="A7515" s="1" t="s">
        <v>18460</v>
      </c>
      <c r="B7515" s="1" t="s">
        <v>9522</v>
      </c>
      <c r="C7515" s="8">
        <v>43660</v>
      </c>
      <c r="D7515" s="7">
        <v>43664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v>
      </c>
      <c r="S7515" s="1">
        <v>5</v>
      </c>
      <c r="T7515" s="1">
        <v>0.2</v>
      </c>
      <c r="U7515" s="1">
        <v>2.1320000000000001</v>
      </c>
      <c r="V7515" s="1">
        <f t="shared" si="117"/>
        <v>65.599999999999994</v>
      </c>
      <c r="W7515" s="30">
        <f>Orders[[#This Row],[Profit]]/Orders[[#This Row],[Sales]]</f>
        <v>0.16250000000000001</v>
      </c>
    </row>
    <row r="7516" spans="1:23" x14ac:dyDescent="0.35">
      <c r="A7516" s="1" t="s">
        <v>18461</v>
      </c>
      <c r="B7516" s="1" t="s">
        <v>9523</v>
      </c>
      <c r="C7516" s="8">
        <v>43808</v>
      </c>
      <c r="D7516" s="7">
        <v>43811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c r="V7516" s="1">
        <f t="shared" si="117"/>
        <v>58.72</v>
      </c>
      <c r="W7516" s="30">
        <f>Orders[[#This Row],[Profit]]/Orders[[#This Row],[Sales]]</f>
        <v>0.45999999999999996</v>
      </c>
    </row>
    <row r="7517" spans="1:23" x14ac:dyDescent="0.35">
      <c r="A7517" s="1" t="s">
        <v>18462</v>
      </c>
      <c r="B7517" s="1" t="s">
        <v>9523</v>
      </c>
      <c r="C7517" s="8">
        <v>43808</v>
      </c>
      <c r="D7517" s="7">
        <v>43811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214.9</v>
      </c>
      <c r="S7517" s="1">
        <v>5</v>
      </c>
      <c r="T7517" s="1">
        <v>0</v>
      </c>
      <c r="U7517" s="1">
        <v>62.320999999999998</v>
      </c>
      <c r="V7517" s="1">
        <f t="shared" si="117"/>
        <v>1074.5</v>
      </c>
      <c r="W7517" s="30">
        <f>Orders[[#This Row],[Profit]]/Orders[[#This Row],[Sales]]</f>
        <v>0.28999999999999998</v>
      </c>
    </row>
    <row r="7518" spans="1:23" x14ac:dyDescent="0.35">
      <c r="A7518" s="1" t="s">
        <v>18463</v>
      </c>
      <c r="B7518" s="1" t="s">
        <v>9523</v>
      </c>
      <c r="C7518" s="8">
        <v>43808</v>
      </c>
      <c r="D7518" s="7">
        <v>43811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c r="V7518" s="1">
        <f t="shared" si="117"/>
        <v>63.68</v>
      </c>
      <c r="W7518" s="30">
        <f>Orders[[#This Row],[Profit]]/Orders[[#This Row],[Sales]]</f>
        <v>0.47000000000000003</v>
      </c>
    </row>
    <row r="7519" spans="1:23" x14ac:dyDescent="0.35">
      <c r="A7519" s="1" t="s">
        <v>18464</v>
      </c>
      <c r="B7519" s="1" t="s">
        <v>9523</v>
      </c>
      <c r="C7519" s="8">
        <v>43808</v>
      </c>
      <c r="D7519" s="7">
        <v>43811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48.328499999999998</v>
      </c>
      <c r="V7519" s="1">
        <f t="shared" si="117"/>
        <v>732.25</v>
      </c>
      <c r="W7519" s="30">
        <f>Orders[[#This Row],[Profit]]/Orders[[#This Row],[Sales]]</f>
        <v>0.33</v>
      </c>
    </row>
    <row r="7520" spans="1:23" x14ac:dyDescent="0.35">
      <c r="A7520" s="1" t="s">
        <v>18465</v>
      </c>
      <c r="B7520" s="1" t="s">
        <v>9523</v>
      </c>
      <c r="C7520" s="8">
        <v>43808</v>
      </c>
      <c r="D7520" s="7">
        <v>43811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0.60560000000000003</v>
      </c>
      <c r="V7520" s="1">
        <f t="shared" si="117"/>
        <v>15.14</v>
      </c>
      <c r="W7520" s="30">
        <f>Orders[[#This Row],[Profit]]/Orders[[#This Row],[Sales]]</f>
        <v>0.04</v>
      </c>
    </row>
    <row r="7521" spans="1:23" x14ac:dyDescent="0.35">
      <c r="A7521" s="1" t="s">
        <v>18466</v>
      </c>
      <c r="B7521" s="1" t="s">
        <v>9523</v>
      </c>
      <c r="C7521" s="8">
        <v>43808</v>
      </c>
      <c r="D7521" s="7">
        <v>43811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2.6496</v>
      </c>
      <c r="V7521" s="1">
        <f t="shared" si="117"/>
        <v>11.52</v>
      </c>
      <c r="W7521" s="30">
        <f>Orders[[#This Row],[Profit]]/Orders[[#This Row],[Sales]]</f>
        <v>0.46</v>
      </c>
    </row>
    <row r="7522" spans="1:23" x14ac:dyDescent="0.35">
      <c r="A7522" s="1" t="s">
        <v>18467</v>
      </c>
      <c r="B7522" s="1" t="s">
        <v>9523</v>
      </c>
      <c r="C7522" s="8">
        <v>43808</v>
      </c>
      <c r="D7522" s="7">
        <v>43811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c r="V7522" s="1">
        <f t="shared" si="117"/>
        <v>2799.96</v>
      </c>
      <c r="W7522" s="30">
        <f>Orders[[#This Row],[Profit]]/Orders[[#This Row],[Sales]]</f>
        <v>0.45</v>
      </c>
    </row>
    <row r="7523" spans="1:23" x14ac:dyDescent="0.35">
      <c r="A7523" s="1" t="s">
        <v>18468</v>
      </c>
      <c r="B7523" s="1" t="s">
        <v>9524</v>
      </c>
      <c r="C7523" s="8">
        <v>43348</v>
      </c>
      <c r="D7523" s="7">
        <v>43354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v>
      </c>
      <c r="S7523" s="1">
        <v>2</v>
      </c>
      <c r="T7523" s="1">
        <v>0.7</v>
      </c>
      <c r="U7523" s="1">
        <v>-7.46</v>
      </c>
      <c r="V7523" s="1">
        <f t="shared" si="117"/>
        <v>17.904</v>
      </c>
      <c r="W7523" s="30">
        <f>Orders[[#This Row],[Profit]]/Orders[[#This Row],[Sales]]</f>
        <v>-0.83333333333333337</v>
      </c>
    </row>
    <row r="7524" spans="1:23" x14ac:dyDescent="0.35">
      <c r="A7524" s="1" t="s">
        <v>18469</v>
      </c>
      <c r="B7524" s="1" t="s">
        <v>9524</v>
      </c>
      <c r="C7524" s="8">
        <v>43348</v>
      </c>
      <c r="D7524" s="7">
        <v>43354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8.8559999999999999</v>
      </c>
      <c r="S7524" s="1">
        <v>6</v>
      </c>
      <c r="T7524" s="1">
        <v>0.7</v>
      </c>
      <c r="U7524" s="1">
        <v>-6.4943999999999997</v>
      </c>
      <c r="V7524" s="1">
        <f t="shared" si="117"/>
        <v>53.135999999999996</v>
      </c>
      <c r="W7524" s="30">
        <f>Orders[[#This Row],[Profit]]/Orders[[#This Row],[Sales]]</f>
        <v>-0.73333333333333328</v>
      </c>
    </row>
    <row r="7525" spans="1:23" x14ac:dyDescent="0.35">
      <c r="A7525" s="1" t="s">
        <v>18470</v>
      </c>
      <c r="B7525" s="1" t="s">
        <v>9524</v>
      </c>
      <c r="C7525" s="8">
        <v>43348</v>
      </c>
      <c r="D7525" s="7">
        <v>43354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v>
      </c>
      <c r="V7525" s="1">
        <f t="shared" si="117"/>
        <v>170.49199999999999</v>
      </c>
      <c r="W7525" s="30">
        <f>Orders[[#This Row],[Profit]]/Orders[[#This Row],[Sales]]</f>
        <v>-1.4285714285714287E-2</v>
      </c>
    </row>
    <row r="7526" spans="1:23" x14ac:dyDescent="0.35">
      <c r="A7526" s="1" t="s">
        <v>18471</v>
      </c>
      <c r="B7526" s="1" t="s">
        <v>9525</v>
      </c>
      <c r="C7526" s="8">
        <v>42623</v>
      </c>
      <c r="D7526" s="7">
        <v>42629</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7.6048</v>
      </c>
      <c r="V7526" s="1">
        <f t="shared" si="117"/>
        <v>152.096</v>
      </c>
      <c r="W7526" s="30">
        <f>Orders[[#This Row],[Profit]]/Orders[[#This Row],[Sales]]</f>
        <v>0.35</v>
      </c>
    </row>
    <row r="7527" spans="1:23" x14ac:dyDescent="0.35">
      <c r="A7527" s="1" t="s">
        <v>18472</v>
      </c>
      <c r="B7527" s="1" t="s">
        <v>9525</v>
      </c>
      <c r="C7527" s="8">
        <v>42623</v>
      </c>
      <c r="D7527" s="7">
        <v>42629</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148.70400000000001</v>
      </c>
      <c r="V7527" s="1">
        <f t="shared" si="117"/>
        <v>7435.2</v>
      </c>
      <c r="W7527" s="30">
        <f>Orders[[#This Row],[Profit]]/Orders[[#This Row],[Sales]]</f>
        <v>0.1</v>
      </c>
    </row>
    <row r="7528" spans="1:23" x14ac:dyDescent="0.35">
      <c r="A7528" s="1" t="s">
        <v>18473</v>
      </c>
      <c r="B7528" s="1" t="s">
        <v>9526</v>
      </c>
      <c r="C7528" s="8">
        <v>43734</v>
      </c>
      <c r="D7528" s="7">
        <v>43734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c r="V7528" s="1">
        <f t="shared" si="117"/>
        <v>431.28</v>
      </c>
      <c r="W7528" s="30">
        <f>Orders[[#This Row],[Profit]]/Orders[[#This Row],[Sales]]</f>
        <v>0.46</v>
      </c>
    </row>
    <row r="7529" spans="1:23" x14ac:dyDescent="0.35">
      <c r="A7529" s="1" t="s">
        <v>18474</v>
      </c>
      <c r="B7529" s="1" t="s">
        <v>9526</v>
      </c>
      <c r="C7529" s="8">
        <v>43734</v>
      </c>
      <c r="D7529" s="7">
        <v>43734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2.9567999999999999</v>
      </c>
      <c r="V7529" s="1">
        <f t="shared" si="117"/>
        <v>27.72</v>
      </c>
      <c r="W7529" s="30">
        <f>Orders[[#This Row],[Profit]]/Orders[[#This Row],[Sales]]</f>
        <v>0.31999999999999995</v>
      </c>
    </row>
    <row r="7530" spans="1:23" x14ac:dyDescent="0.35">
      <c r="A7530" s="1" t="s">
        <v>18475</v>
      </c>
      <c r="B7530" s="1" t="s">
        <v>9526</v>
      </c>
      <c r="C7530" s="8">
        <v>43734</v>
      </c>
      <c r="D7530" s="7">
        <v>43734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c r="V7530" s="1">
        <f t="shared" si="117"/>
        <v>215.28000000000003</v>
      </c>
      <c r="W7530" s="30">
        <f>Orders[[#This Row],[Profit]]/Orders[[#This Row],[Sales]]</f>
        <v>0.45</v>
      </c>
    </row>
    <row r="7531" spans="1:23" x14ac:dyDescent="0.35">
      <c r="A7531" s="1" t="s">
        <v>18476</v>
      </c>
      <c r="B7531" s="1" t="s">
        <v>9526</v>
      </c>
      <c r="C7531" s="8">
        <v>43734</v>
      </c>
      <c r="D7531" s="7">
        <v>43734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c r="V7531" s="1">
        <f t="shared" si="117"/>
        <v>51.12</v>
      </c>
      <c r="W7531" s="30">
        <f>Orders[[#This Row],[Profit]]/Orders[[#This Row],[Sales]]</f>
        <v>0.32500000000000001</v>
      </c>
    </row>
    <row r="7532" spans="1:23" x14ac:dyDescent="0.35">
      <c r="A7532" s="1" t="s">
        <v>18477</v>
      </c>
      <c r="B7532" s="1" t="s">
        <v>9526</v>
      </c>
      <c r="C7532" s="8">
        <v>43734</v>
      </c>
      <c r="D7532" s="7">
        <v>43734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931.17600000000004</v>
      </c>
      <c r="S7532" s="1">
        <v>3</v>
      </c>
      <c r="T7532" s="1">
        <v>0.2</v>
      </c>
      <c r="U7532" s="1">
        <v>314.27190000000002</v>
      </c>
      <c r="V7532" s="1">
        <f t="shared" si="117"/>
        <v>2793.5280000000002</v>
      </c>
      <c r="W7532" s="30">
        <f>Orders[[#This Row],[Profit]]/Orders[[#This Row],[Sales]]</f>
        <v>0.33750000000000002</v>
      </c>
    </row>
    <row r="7533" spans="1:23" x14ac:dyDescent="0.35">
      <c r="A7533" s="1" t="s">
        <v>18478</v>
      </c>
      <c r="B7533" s="1" t="s">
        <v>9527</v>
      </c>
      <c r="C7533" s="8">
        <v>43268</v>
      </c>
      <c r="D7533" s="7">
        <v>43270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266.35199999999998</v>
      </c>
      <c r="S7533" s="1">
        <v>3</v>
      </c>
      <c r="T7533" s="1">
        <v>0.2</v>
      </c>
      <c r="U7533" s="1">
        <v>-13.317600000000001</v>
      </c>
      <c r="V7533" s="1">
        <f t="shared" si="117"/>
        <v>799.05599999999993</v>
      </c>
      <c r="W7533" s="30">
        <f>Orders[[#This Row],[Profit]]/Orders[[#This Row],[Sales]]</f>
        <v>-5.000000000000001E-2</v>
      </c>
    </row>
    <row r="7534" spans="1:23" x14ac:dyDescent="0.35">
      <c r="A7534" s="1" t="s">
        <v>18479</v>
      </c>
      <c r="B7534" s="1" t="s">
        <v>9527</v>
      </c>
      <c r="C7534" s="8">
        <v>43268</v>
      </c>
      <c r="D7534" s="7">
        <v>43270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483.13600000000002</v>
      </c>
      <c r="S7534" s="1">
        <v>4</v>
      </c>
      <c r="T7534" s="1">
        <v>0.2</v>
      </c>
      <c r="U7534" s="1">
        <v>54.352800000000002</v>
      </c>
      <c r="V7534" s="1">
        <f t="shared" si="117"/>
        <v>1932.5440000000001</v>
      </c>
      <c r="W7534" s="30">
        <f>Orders[[#This Row],[Profit]]/Orders[[#This Row],[Sales]]</f>
        <v>0.1125</v>
      </c>
    </row>
    <row r="7535" spans="1:23" x14ac:dyDescent="0.35">
      <c r="A7535" s="1" t="s">
        <v>18480</v>
      </c>
      <c r="B7535" s="1" t="s">
        <v>9529</v>
      </c>
      <c r="C7535" s="8">
        <v>43521</v>
      </c>
      <c r="D7535" s="7">
        <v>43525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-22.138200000000001</v>
      </c>
      <c r="V7535" s="1">
        <f t="shared" si="117"/>
        <v>393.56799999999998</v>
      </c>
      <c r="W7535" s="30">
        <f>Orders[[#This Row],[Profit]]/Orders[[#This Row],[Sales]]</f>
        <v>-0.11250000000000002</v>
      </c>
    </row>
    <row r="7536" spans="1:23" x14ac:dyDescent="0.35">
      <c r="A7536" s="1" t="s">
        <v>18481</v>
      </c>
      <c r="B7536" s="1" t="s">
        <v>9529</v>
      </c>
      <c r="C7536" s="8">
        <v>43521</v>
      </c>
      <c r="D7536" s="7">
        <v>43525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v>
      </c>
      <c r="S7536" s="1">
        <v>5</v>
      </c>
      <c r="T7536" s="1">
        <v>0.2</v>
      </c>
      <c r="U7536" s="1">
        <v>5.798</v>
      </c>
      <c r="V7536" s="1">
        <f t="shared" si="117"/>
        <v>1159.5999999999999</v>
      </c>
      <c r="W7536" s="30">
        <f>Orders[[#This Row],[Profit]]/Orders[[#This Row],[Sales]]</f>
        <v>2.5000000000000001E-2</v>
      </c>
    </row>
    <row r="7537" spans="1:23" x14ac:dyDescent="0.35">
      <c r="A7537" s="1" t="s">
        <v>18482</v>
      </c>
      <c r="B7537" s="1" t="s">
        <v>9530</v>
      </c>
      <c r="C7537" s="8">
        <v>43555</v>
      </c>
      <c r="D7537" s="7">
        <v>43562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v>
      </c>
      <c r="S7537" s="1">
        <v>3</v>
      </c>
      <c r="T7537" s="1">
        <v>0</v>
      </c>
      <c r="U7537" s="1">
        <v>8.0190000000000001</v>
      </c>
      <c r="V7537" s="1">
        <f t="shared" si="117"/>
        <v>89.1</v>
      </c>
      <c r="W7537" s="30">
        <f>Orders[[#This Row],[Profit]]/Orders[[#This Row],[Sales]]</f>
        <v>0.27</v>
      </c>
    </row>
    <row r="7538" spans="1:23" x14ac:dyDescent="0.35">
      <c r="A7538" s="1" t="s">
        <v>18483</v>
      </c>
      <c r="B7538" s="1" t="s">
        <v>9531</v>
      </c>
      <c r="C7538" s="8">
        <v>43802</v>
      </c>
      <c r="D7538" s="7">
        <v>43807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13.592000000000001</v>
      </c>
      <c r="S7538" s="1">
        <v>2</v>
      </c>
      <c r="T7538" s="1">
        <v>0.6</v>
      </c>
      <c r="U7538" s="1">
        <v>-14.271599999999999</v>
      </c>
      <c r="V7538" s="1">
        <f t="shared" si="117"/>
        <v>27.184000000000001</v>
      </c>
      <c r="W7538" s="30">
        <f>Orders[[#This Row],[Profit]]/Orders[[#This Row],[Sales]]</f>
        <v>-1.0499999999999998</v>
      </c>
    </row>
    <row r="7539" spans="1:23" x14ac:dyDescent="0.35">
      <c r="A7539" s="1" t="s">
        <v>18484</v>
      </c>
      <c r="B7539" s="1" t="s">
        <v>9532</v>
      </c>
      <c r="C7539" s="8">
        <v>43150</v>
      </c>
      <c r="D7539" s="7">
        <v>43153</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33.313600000000001</v>
      </c>
      <c r="V7539" s="1">
        <f t="shared" si="117"/>
        <v>141.76</v>
      </c>
      <c r="W7539" s="30">
        <f>Orders[[#This Row],[Profit]]/Orders[[#This Row],[Sales]]</f>
        <v>0.47000000000000003</v>
      </c>
    </row>
    <row r="7540" spans="1:23" x14ac:dyDescent="0.35">
      <c r="A7540" s="1" t="s">
        <v>18485</v>
      </c>
      <c r="B7540" s="1" t="s">
        <v>9533</v>
      </c>
      <c r="C7540" s="8">
        <v>43801</v>
      </c>
      <c r="D7540" s="7">
        <v>43805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v>
      </c>
      <c r="S7540" s="1">
        <v>1</v>
      </c>
      <c r="T7540" s="1">
        <v>0.2</v>
      </c>
      <c r="U7540" s="1">
        <v>12.8574</v>
      </c>
      <c r="V7540" s="1">
        <f t="shared" si="117"/>
        <v>114.288</v>
      </c>
      <c r="W7540" s="30">
        <f>Orders[[#This Row],[Profit]]/Orders[[#This Row],[Sales]]</f>
        <v>0.1125</v>
      </c>
    </row>
    <row r="7541" spans="1:23" x14ac:dyDescent="0.35">
      <c r="A7541" s="1" t="s">
        <v>18486</v>
      </c>
      <c r="B7541" s="1" t="s">
        <v>9533</v>
      </c>
      <c r="C7541" s="8">
        <v>43801</v>
      </c>
      <c r="D7541" s="7">
        <v>43805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-24.416</v>
      </c>
      <c r="V7541" s="1">
        <f t="shared" si="117"/>
        <v>292.99200000000002</v>
      </c>
      <c r="W7541" s="30">
        <f>Orders[[#This Row],[Profit]]/Orders[[#This Row],[Sales]]</f>
        <v>-0.66666666666666663</v>
      </c>
    </row>
    <row r="7542" spans="1:23" x14ac:dyDescent="0.35">
      <c r="A7542" s="1" t="s">
        <v>18487</v>
      </c>
      <c r="B7542" s="1" t="s">
        <v>9533</v>
      </c>
      <c r="C7542" s="8">
        <v>43801</v>
      </c>
      <c r="D7542" s="7">
        <v>43805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v>
      </c>
      <c r="S7542" s="1">
        <v>8</v>
      </c>
      <c r="T7542" s="1">
        <v>0.7</v>
      </c>
      <c r="U7542" s="1">
        <v>-363.52800000000002</v>
      </c>
      <c r="V7542" s="1">
        <f t="shared" si="117"/>
        <v>1938.816</v>
      </c>
      <c r="W7542" s="30">
        <f>Orders[[#This Row],[Profit]]/Orders[[#This Row],[Sales]]</f>
        <v>-1.5</v>
      </c>
    </row>
    <row r="7543" spans="1:23" x14ac:dyDescent="0.35">
      <c r="A7543" s="1" t="s">
        <v>18488</v>
      </c>
      <c r="B7543" s="1" t="s">
        <v>9533</v>
      </c>
      <c r="C7543" s="8">
        <v>43801</v>
      </c>
      <c r="D7543" s="7">
        <v>43805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v>
      </c>
      <c r="S7543" s="1">
        <v>2</v>
      </c>
      <c r="T7543" s="1">
        <v>0.2</v>
      </c>
      <c r="U7543" s="1">
        <v>4.9615999999999998</v>
      </c>
      <c r="V7543" s="1">
        <f t="shared" si="117"/>
        <v>99.231999999999999</v>
      </c>
      <c r="W7543" s="30">
        <f>Orders[[#This Row],[Profit]]/Orders[[#This Row],[Sales]]</f>
        <v>9.9999999999999992E-2</v>
      </c>
    </row>
    <row r="7544" spans="1:23" x14ac:dyDescent="0.35">
      <c r="A7544" s="1" t="s">
        <v>18489</v>
      </c>
      <c r="B7544" s="1" t="s">
        <v>9533</v>
      </c>
      <c r="C7544" s="8">
        <v>43801</v>
      </c>
      <c r="D7544" s="7">
        <v>43805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508.70400000000001</v>
      </c>
      <c r="S7544" s="1">
        <v>6</v>
      </c>
      <c r="T7544" s="1">
        <v>0.2</v>
      </c>
      <c r="U7544" s="1">
        <v>0</v>
      </c>
      <c r="V7544" s="1">
        <f t="shared" si="117"/>
        <v>3052.2240000000002</v>
      </c>
      <c r="W7544" s="30">
        <f>Orders[[#This Row],[Profit]]/Orders[[#This Row],[Sales]]</f>
        <v>0</v>
      </c>
    </row>
    <row r="7545" spans="1:23" x14ac:dyDescent="0.35">
      <c r="A7545" s="1" t="s">
        <v>18490</v>
      </c>
      <c r="B7545" s="1" t="s">
        <v>9533</v>
      </c>
      <c r="C7545" s="8">
        <v>43801</v>
      </c>
      <c r="D7545" s="7">
        <v>43805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c r="V7545" s="1">
        <f t="shared" si="117"/>
        <v>344.15999999999997</v>
      </c>
      <c r="W7545" s="30">
        <f>Orders[[#This Row],[Profit]]/Orders[[#This Row],[Sales]]</f>
        <v>-0.25</v>
      </c>
    </row>
    <row r="7546" spans="1:23" x14ac:dyDescent="0.35">
      <c r="A7546" s="1" t="s">
        <v>18491</v>
      </c>
      <c r="B7546" s="1" t="s">
        <v>9533</v>
      </c>
      <c r="C7546" s="8">
        <v>43801</v>
      </c>
      <c r="D7546" s="7">
        <v>43805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v>
      </c>
      <c r="S7546" s="1">
        <v>5</v>
      </c>
      <c r="T7546" s="1">
        <v>0.2</v>
      </c>
      <c r="U7546" s="1">
        <v>68.001000000000005</v>
      </c>
      <c r="V7546" s="1">
        <f t="shared" si="117"/>
        <v>4533.3999999999996</v>
      </c>
      <c r="W7546" s="30">
        <f>Orders[[#This Row],[Profit]]/Orders[[#This Row],[Sales]]</f>
        <v>7.5000000000000011E-2</v>
      </c>
    </row>
    <row r="7547" spans="1:23" x14ac:dyDescent="0.35">
      <c r="A7547" s="1" t="s">
        <v>18492</v>
      </c>
      <c r="B7547" s="1" t="s">
        <v>9534</v>
      </c>
      <c r="C7547" s="8">
        <v>42653</v>
      </c>
      <c r="D7547" s="7">
        <v>42658</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v>
      </c>
      <c r="S7547" s="1">
        <v>6</v>
      </c>
      <c r="T7547" s="1">
        <v>0.2</v>
      </c>
      <c r="U7547" s="1">
        <v>71.995199999999997</v>
      </c>
      <c r="V7547" s="1">
        <f t="shared" si="117"/>
        <v>4319.7119999999995</v>
      </c>
      <c r="W7547" s="30">
        <f>Orders[[#This Row],[Profit]]/Orders[[#This Row],[Sales]]</f>
        <v>9.9999999999999992E-2</v>
      </c>
    </row>
    <row r="7548" spans="1:23" x14ac:dyDescent="0.35">
      <c r="A7548" s="1" t="s">
        <v>18493</v>
      </c>
      <c r="B7548" s="1" t="s">
        <v>9534</v>
      </c>
      <c r="C7548" s="8">
        <v>42653</v>
      </c>
      <c r="D7548" s="7">
        <v>42658</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755.94399999999996</v>
      </c>
      <c r="S7548" s="1">
        <v>7</v>
      </c>
      <c r="T7548" s="1">
        <v>0.2</v>
      </c>
      <c r="U7548" s="1">
        <v>66.145099999999999</v>
      </c>
      <c r="V7548" s="1">
        <f t="shared" si="117"/>
        <v>5291.6080000000002</v>
      </c>
      <c r="W7548" s="30">
        <f>Orders[[#This Row],[Profit]]/Orders[[#This Row],[Sales]]</f>
        <v>8.7500000000000008E-2</v>
      </c>
    </row>
    <row r="7549" spans="1:23" x14ac:dyDescent="0.35">
      <c r="A7549" s="1" t="s">
        <v>18494</v>
      </c>
      <c r="B7549" s="1" t="s">
        <v>9534</v>
      </c>
      <c r="C7549" s="8">
        <v>42653</v>
      </c>
      <c r="D7549" s="7">
        <v>42658</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11.98</v>
      </c>
      <c r="S7549" s="1">
        <v>5</v>
      </c>
      <c r="T7549" s="1">
        <v>0.8</v>
      </c>
      <c r="U7549" s="1">
        <v>-19.167999999999999</v>
      </c>
      <c r="V7549" s="1">
        <f t="shared" si="117"/>
        <v>59.900000000000006</v>
      </c>
      <c r="W7549" s="30">
        <f>Orders[[#This Row],[Profit]]/Orders[[#This Row],[Sales]]</f>
        <v>-1.5999999999999999</v>
      </c>
    </row>
    <row r="7550" spans="1:23" x14ac:dyDescent="0.35">
      <c r="A7550" s="1" t="s">
        <v>18495</v>
      </c>
      <c r="B7550" s="1" t="s">
        <v>9534</v>
      </c>
      <c r="C7550" s="8">
        <v>42653</v>
      </c>
      <c r="D7550" s="7">
        <v>42658</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0.89800000000000002</v>
      </c>
      <c r="S7550" s="1">
        <v>1</v>
      </c>
      <c r="T7550" s="1">
        <v>0.8</v>
      </c>
      <c r="U7550" s="1">
        <v>-1.5714999999999999</v>
      </c>
      <c r="V7550" s="1">
        <f t="shared" si="117"/>
        <v>0.89800000000000002</v>
      </c>
      <c r="W7550" s="30">
        <f>Orders[[#This Row],[Profit]]/Orders[[#This Row],[Sales]]</f>
        <v>-1.7499999999999998</v>
      </c>
    </row>
    <row r="7551" spans="1:23" x14ac:dyDescent="0.35">
      <c r="A7551" s="1" t="s">
        <v>18496</v>
      </c>
      <c r="B7551" s="1" t="s">
        <v>9537</v>
      </c>
      <c r="C7551" s="8">
        <v>43348</v>
      </c>
      <c r="D7551" s="7">
        <v>43350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21.204000000000001</v>
      </c>
      <c r="S7551" s="1">
        <v>3</v>
      </c>
      <c r="T7551" s="1">
        <v>0.6</v>
      </c>
      <c r="U7551" s="1">
        <v>-11.6622</v>
      </c>
      <c r="V7551" s="1">
        <f t="shared" si="117"/>
        <v>63.612000000000002</v>
      </c>
      <c r="W7551" s="30">
        <f>Orders[[#This Row],[Profit]]/Orders[[#This Row],[Sales]]</f>
        <v>-0.55000000000000004</v>
      </c>
    </row>
    <row r="7552" spans="1:23" x14ac:dyDescent="0.35">
      <c r="A7552" s="1" t="s">
        <v>18497</v>
      </c>
      <c r="B7552" s="1" t="s">
        <v>9538</v>
      </c>
      <c r="C7552" s="8">
        <v>42694</v>
      </c>
      <c r="D7552" s="7">
        <v>42699</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c r="V7552" s="1">
        <f t="shared" si="117"/>
        <v>104.22</v>
      </c>
      <c r="W7552" s="30">
        <f>Orders[[#This Row],[Profit]]/Orders[[#This Row],[Sales]]</f>
        <v>0.5</v>
      </c>
    </row>
    <row r="7553" spans="1:23" x14ac:dyDescent="0.35">
      <c r="A7553" s="1" t="s">
        <v>18498</v>
      </c>
      <c r="B7553" s="1" t="s">
        <v>9538</v>
      </c>
      <c r="C7553" s="8">
        <v>42694</v>
      </c>
      <c r="D7553" s="7">
        <v>42699</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c r="V7553" s="1">
        <f t="shared" si="117"/>
        <v>5003.6400000000003</v>
      </c>
      <c r="W7553" s="30">
        <f>Orders[[#This Row],[Profit]]/Orders[[#This Row],[Sales]]</f>
        <v>0.25999999999999995</v>
      </c>
    </row>
    <row r="7554" spans="1:23" x14ac:dyDescent="0.35">
      <c r="A7554" s="1" t="s">
        <v>18499</v>
      </c>
      <c r="B7554" s="1" t="s">
        <v>9538</v>
      </c>
      <c r="C7554" s="8">
        <v>42694</v>
      </c>
      <c r="D7554" s="7">
        <v>42699</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c r="V7554" s="1">
        <f t="shared" ref="V7554:V7617" si="118">PRODUCT(S7554,R7554)</f>
        <v>38.880000000000003</v>
      </c>
      <c r="W7554" s="30">
        <f>Orders[[#This Row],[Profit]]/Orders[[#This Row],[Sales]]</f>
        <v>0.34999999999999992</v>
      </c>
    </row>
    <row r="7555" spans="1:23" x14ac:dyDescent="0.35">
      <c r="A7555" s="1" t="s">
        <v>18500</v>
      </c>
      <c r="B7555" s="1" t="s">
        <v>9538</v>
      </c>
      <c r="C7555" s="8">
        <v>42694</v>
      </c>
      <c r="D7555" s="7">
        <v>42699</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12.441599999999999</v>
      </c>
      <c r="V7555" s="1">
        <f t="shared" si="118"/>
        <v>103.68</v>
      </c>
      <c r="W7555" s="30">
        <f>Orders[[#This Row],[Profit]]/Orders[[#This Row],[Sales]]</f>
        <v>0.47999999999999993</v>
      </c>
    </row>
    <row r="7556" spans="1:23" x14ac:dyDescent="0.35">
      <c r="A7556" s="1" t="s">
        <v>18501</v>
      </c>
      <c r="B7556" s="1" t="s">
        <v>9539</v>
      </c>
      <c r="C7556" s="8">
        <v>42500</v>
      </c>
      <c r="D7556" s="7">
        <v>42504</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-216.97829999999999</v>
      </c>
      <c r="V7556" s="1">
        <f t="shared" si="118"/>
        <v>2449.7549999999997</v>
      </c>
      <c r="W7556" s="30">
        <f>Orders[[#This Row],[Profit]]/Orders[[#This Row],[Sales]]</f>
        <v>-0.62</v>
      </c>
    </row>
    <row r="7557" spans="1:23" x14ac:dyDescent="0.35">
      <c r="A7557" s="1" t="s">
        <v>18502</v>
      </c>
      <c r="B7557" s="1" t="s">
        <v>9539</v>
      </c>
      <c r="C7557" s="8">
        <v>42500</v>
      </c>
      <c r="D7557" s="7">
        <v>42504</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c r="V7557" s="1">
        <f t="shared" si="118"/>
        <v>111.6</v>
      </c>
      <c r="W7557" s="30">
        <f>Orders[[#This Row],[Profit]]/Orders[[#This Row],[Sales]]</f>
        <v>0.23750000000000002</v>
      </c>
    </row>
    <row r="7558" spans="1:23" x14ac:dyDescent="0.35">
      <c r="A7558" s="1" t="s">
        <v>18503</v>
      </c>
      <c r="B7558" s="1" t="s">
        <v>9540</v>
      </c>
      <c r="C7558" s="8">
        <v>43796</v>
      </c>
      <c r="D7558" s="7">
        <v>43801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72.808800000000005</v>
      </c>
      <c r="V7558" s="1">
        <f t="shared" si="118"/>
        <v>949.68000000000006</v>
      </c>
      <c r="W7558" s="30">
        <f>Orders[[#This Row],[Profit]]/Orders[[#This Row],[Sales]]</f>
        <v>0.46</v>
      </c>
    </row>
    <row r="7559" spans="1:23" x14ac:dyDescent="0.35">
      <c r="A7559" s="1" t="s">
        <v>18504</v>
      </c>
      <c r="B7559" s="1" t="s">
        <v>9540</v>
      </c>
      <c r="C7559" s="8">
        <v>43796</v>
      </c>
      <c r="D7559" s="7">
        <v>43801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497.94</v>
      </c>
      <c r="S7559" s="1">
        <v>3</v>
      </c>
      <c r="T7559" s="1">
        <v>0</v>
      </c>
      <c r="U7559" s="1">
        <v>224.07300000000001</v>
      </c>
      <c r="V7559" s="1">
        <f t="shared" si="118"/>
        <v>1493.82</v>
      </c>
      <c r="W7559" s="30">
        <f>Orders[[#This Row],[Profit]]/Orders[[#This Row],[Sales]]</f>
        <v>0.45</v>
      </c>
    </row>
    <row r="7560" spans="1:23" x14ac:dyDescent="0.35">
      <c r="A7560" s="1" t="s">
        <v>18505</v>
      </c>
      <c r="B7560" s="1" t="s">
        <v>9541</v>
      </c>
      <c r="C7560" s="8">
        <v>42675</v>
      </c>
      <c r="D7560" s="7">
        <v>42679</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533.94000000000005</v>
      </c>
      <c r="S7560" s="1">
        <v>3</v>
      </c>
      <c r="T7560" s="1">
        <v>0</v>
      </c>
      <c r="U7560" s="1">
        <v>154.8426</v>
      </c>
      <c r="V7560" s="1">
        <f t="shared" si="118"/>
        <v>1601.8200000000002</v>
      </c>
      <c r="W7560" s="30">
        <f>Orders[[#This Row],[Profit]]/Orders[[#This Row],[Sales]]</f>
        <v>0.28999999999999998</v>
      </c>
    </row>
    <row r="7561" spans="1:23" x14ac:dyDescent="0.35">
      <c r="A7561" s="1" t="s">
        <v>18506</v>
      </c>
      <c r="B7561" s="1" t="s">
        <v>9541</v>
      </c>
      <c r="C7561" s="8">
        <v>42675</v>
      </c>
      <c r="D7561" s="7">
        <v>42679</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c r="V7561" s="1">
        <f t="shared" si="118"/>
        <v>503.82</v>
      </c>
      <c r="W7561" s="30">
        <f>Orders[[#This Row],[Profit]]/Orders[[#This Row],[Sales]]</f>
        <v>0.49</v>
      </c>
    </row>
    <row r="7562" spans="1:23" x14ac:dyDescent="0.35">
      <c r="A7562" s="1" t="s">
        <v>18507</v>
      </c>
      <c r="B7562" s="1" t="s">
        <v>9541</v>
      </c>
      <c r="C7562" s="8">
        <v>42675</v>
      </c>
      <c r="D7562" s="7">
        <v>42679</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9.8208000000000002</v>
      </c>
      <c r="V7562" s="1">
        <f t="shared" si="118"/>
        <v>190.07999999999998</v>
      </c>
      <c r="W7562" s="30">
        <f>Orders[[#This Row],[Profit]]/Orders[[#This Row],[Sales]]</f>
        <v>0.31</v>
      </c>
    </row>
    <row r="7563" spans="1:23" x14ac:dyDescent="0.35">
      <c r="A7563" s="1" t="s">
        <v>18508</v>
      </c>
      <c r="B7563" s="1" t="s">
        <v>9542</v>
      </c>
      <c r="C7563" s="8">
        <v>43464</v>
      </c>
      <c r="D7563" s="7">
        <v>43466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170.786</v>
      </c>
      <c r="S7563" s="1">
        <v>1</v>
      </c>
      <c r="T7563" s="1">
        <v>0.3</v>
      </c>
      <c r="U7563" s="1">
        <v>0</v>
      </c>
      <c r="V7563" s="1">
        <f t="shared" si="118"/>
        <v>170.786</v>
      </c>
      <c r="W7563" s="30">
        <f>Orders[[#This Row],[Profit]]/Orders[[#This Row],[Sales]]</f>
        <v>0</v>
      </c>
    </row>
    <row r="7564" spans="1:23" x14ac:dyDescent="0.35">
      <c r="A7564" s="1" t="s">
        <v>18509</v>
      </c>
      <c r="B7564" s="1" t="s">
        <v>9543</v>
      </c>
      <c r="C7564" s="8">
        <v>43346</v>
      </c>
      <c r="D7564" s="7">
        <v>43350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c r="V7564" s="1">
        <f t="shared" si="118"/>
        <v>794.976</v>
      </c>
      <c r="W7564" s="30">
        <f>Orders[[#This Row],[Profit]]/Orders[[#This Row],[Sales]]</f>
        <v>0</v>
      </c>
    </row>
    <row r="7565" spans="1:23" x14ac:dyDescent="0.35">
      <c r="A7565" s="1" t="s">
        <v>18510</v>
      </c>
      <c r="B7565" s="1" t="s">
        <v>9544</v>
      </c>
      <c r="C7565" s="8">
        <v>43743</v>
      </c>
      <c r="D7565" s="7">
        <v>43745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63.823999999999998</v>
      </c>
      <c r="S7565" s="1">
        <v>2</v>
      </c>
      <c r="T7565" s="1">
        <v>0.2</v>
      </c>
      <c r="U7565" s="1">
        <v>13.5626</v>
      </c>
      <c r="V7565" s="1">
        <f t="shared" si="118"/>
        <v>127.648</v>
      </c>
      <c r="W7565" s="30">
        <f>Orders[[#This Row],[Profit]]/Orders[[#This Row],[Sales]]</f>
        <v>0.21249999999999999</v>
      </c>
    </row>
    <row r="7566" spans="1:23" x14ac:dyDescent="0.35">
      <c r="A7566" s="1" t="s">
        <v>18511</v>
      </c>
      <c r="B7566" s="1" t="s">
        <v>9545</v>
      </c>
      <c r="C7566" s="8">
        <v>43130</v>
      </c>
      <c r="D7566" s="7">
        <v>43132</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435.16800000000001</v>
      </c>
      <c r="S7566" s="1">
        <v>4</v>
      </c>
      <c r="T7566" s="1">
        <v>0.2</v>
      </c>
      <c r="U7566" s="1">
        <v>-59.835599999999999</v>
      </c>
      <c r="V7566" s="1">
        <f t="shared" si="118"/>
        <v>1740.672</v>
      </c>
      <c r="W7566" s="30">
        <f>Orders[[#This Row],[Profit]]/Orders[[#This Row],[Sales]]</f>
        <v>-0.13749999999999998</v>
      </c>
    </row>
    <row r="7567" spans="1:23" x14ac:dyDescent="0.35">
      <c r="A7567" s="1" t="s">
        <v>18512</v>
      </c>
      <c r="B7567" s="1" t="s">
        <v>9545</v>
      </c>
      <c r="C7567" s="8">
        <v>43130</v>
      </c>
      <c r="D7567" s="7">
        <v>43132</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7.7728000000000002</v>
      </c>
      <c r="V7567" s="1">
        <f t="shared" si="118"/>
        <v>48.58</v>
      </c>
      <c r="W7567" s="30">
        <f>Orders[[#This Row],[Profit]]/Orders[[#This Row],[Sales]]</f>
        <v>0.16</v>
      </c>
    </row>
    <row r="7568" spans="1:23" x14ac:dyDescent="0.35">
      <c r="A7568" s="1" t="s">
        <v>18513</v>
      </c>
      <c r="B7568" s="1" t="s">
        <v>9546</v>
      </c>
      <c r="C7568" s="8">
        <v>43576</v>
      </c>
      <c r="D7568" s="7">
        <v>43578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c r="V7568" s="1">
        <f t="shared" si="118"/>
        <v>143.928</v>
      </c>
      <c r="W7568" s="30">
        <f>Orders[[#This Row],[Profit]]/Orders[[#This Row],[Sales]]</f>
        <v>0.17499999999999999</v>
      </c>
    </row>
    <row r="7569" spans="1:23" x14ac:dyDescent="0.35">
      <c r="A7569" s="1" t="s">
        <v>18514</v>
      </c>
      <c r="B7569" s="1" t="s">
        <v>9546</v>
      </c>
      <c r="C7569" s="8">
        <v>43576</v>
      </c>
      <c r="D7569" s="7">
        <v>43578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20.736000000000001</v>
      </c>
      <c r="S7569" s="1">
        <v>4</v>
      </c>
      <c r="T7569" s="1">
        <v>0.2</v>
      </c>
      <c r="U7569" s="1">
        <v>7.2576000000000001</v>
      </c>
      <c r="V7569" s="1">
        <f t="shared" si="118"/>
        <v>82.944000000000003</v>
      </c>
      <c r="W7569" s="30">
        <f>Orders[[#This Row],[Profit]]/Orders[[#This Row],[Sales]]</f>
        <v>0.35</v>
      </c>
    </row>
    <row r="7570" spans="1:23" x14ac:dyDescent="0.35">
      <c r="A7570" s="1" t="s">
        <v>18515</v>
      </c>
      <c r="B7570" s="1" t="s">
        <v>9547</v>
      </c>
      <c r="C7570" s="8">
        <v>42709</v>
      </c>
      <c r="D7570" s="7">
        <v>42714</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c r="V7570" s="1">
        <f t="shared" si="118"/>
        <v>238.14000000000001</v>
      </c>
      <c r="W7570" s="30">
        <f>Orders[[#This Row],[Profit]]/Orders[[#This Row],[Sales]]</f>
        <v>0.45</v>
      </c>
    </row>
    <row r="7571" spans="1:23" x14ac:dyDescent="0.35">
      <c r="A7571" s="1" t="s">
        <v>18516</v>
      </c>
      <c r="B7571" s="1" t="s">
        <v>9547</v>
      </c>
      <c r="C7571" s="8">
        <v>42709</v>
      </c>
      <c r="D7571" s="7">
        <v>42714</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23.086400000000001</v>
      </c>
      <c r="V7571" s="1">
        <f t="shared" si="118"/>
        <v>196.48</v>
      </c>
      <c r="W7571" s="30">
        <f>Orders[[#This Row],[Profit]]/Orders[[#This Row],[Sales]]</f>
        <v>0.47000000000000003</v>
      </c>
    </row>
    <row r="7572" spans="1:23" x14ac:dyDescent="0.35">
      <c r="A7572" s="1" t="s">
        <v>18517</v>
      </c>
      <c r="B7572" s="1" t="s">
        <v>9547</v>
      </c>
      <c r="C7572" s="8">
        <v>42709</v>
      </c>
      <c r="D7572" s="7">
        <v>42714</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7.2</v>
      </c>
      <c r="V7572" s="1">
        <f t="shared" si="118"/>
        <v>45</v>
      </c>
      <c r="W7572" s="30">
        <f>Orders[[#This Row],[Profit]]/Orders[[#This Row],[Sales]]</f>
        <v>0.48000000000000004</v>
      </c>
    </row>
    <row r="7573" spans="1:23" x14ac:dyDescent="0.35">
      <c r="A7573" s="1" t="s">
        <v>18518</v>
      </c>
      <c r="B7573" s="1" t="s">
        <v>9548</v>
      </c>
      <c r="C7573" s="8">
        <v>42664</v>
      </c>
      <c r="D7573" s="7">
        <v>42669</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9.7349999999999994</v>
      </c>
      <c r="V7573" s="1">
        <f t="shared" si="118"/>
        <v>973.5</v>
      </c>
      <c r="W7573" s="30">
        <f>Orders[[#This Row],[Profit]]/Orders[[#This Row],[Sales]]</f>
        <v>0.05</v>
      </c>
    </row>
    <row r="7574" spans="1:23" x14ac:dyDescent="0.35">
      <c r="A7574" s="1" t="s">
        <v>18519</v>
      </c>
      <c r="B7574" s="1" t="s">
        <v>9548</v>
      </c>
      <c r="C7574" s="8">
        <v>42664</v>
      </c>
      <c r="D7574" s="7">
        <v>42669</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112.35080000000001</v>
      </c>
      <c r="V7574" s="1">
        <f t="shared" si="118"/>
        <v>2365.2800000000002</v>
      </c>
      <c r="W7574" s="30">
        <f>Orders[[#This Row],[Profit]]/Orders[[#This Row],[Sales]]</f>
        <v>0.19</v>
      </c>
    </row>
    <row r="7575" spans="1:23" x14ac:dyDescent="0.35">
      <c r="A7575" s="1" t="s">
        <v>18520</v>
      </c>
      <c r="B7575" s="1" t="s">
        <v>9548</v>
      </c>
      <c r="C7575" s="8">
        <v>42664</v>
      </c>
      <c r="D7575" s="7">
        <v>42669</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0.88039999999999996</v>
      </c>
      <c r="V7575" s="1">
        <f t="shared" si="118"/>
        <v>2.84</v>
      </c>
      <c r="W7575" s="30">
        <f>Orders[[#This Row],[Profit]]/Orders[[#This Row],[Sales]]</f>
        <v>0.31</v>
      </c>
    </row>
    <row r="7576" spans="1:23" x14ac:dyDescent="0.35">
      <c r="A7576" s="1" t="s">
        <v>18521</v>
      </c>
      <c r="B7576" s="1" t="s">
        <v>9549</v>
      </c>
      <c r="C7576" s="8">
        <v>43077</v>
      </c>
      <c r="D7576" s="7">
        <v>43081</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c r="V7576" s="1">
        <f t="shared" si="118"/>
        <v>443.92</v>
      </c>
      <c r="W7576" s="30">
        <f>Orders[[#This Row],[Profit]]/Orders[[#This Row],[Sales]]</f>
        <v>1.9999999999999997E-2</v>
      </c>
    </row>
    <row r="7577" spans="1:23" x14ac:dyDescent="0.35">
      <c r="A7577" s="1" t="s">
        <v>18522</v>
      </c>
      <c r="B7577" s="1" t="s">
        <v>9549</v>
      </c>
      <c r="C7577" s="8">
        <v>43077</v>
      </c>
      <c r="D7577" s="7">
        <v>43081</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40.119999999999997</v>
      </c>
      <c r="V7577" s="1">
        <f t="shared" si="118"/>
        <v>944</v>
      </c>
      <c r="W7577" s="30">
        <f>Orders[[#This Row],[Profit]]/Orders[[#This Row],[Sales]]</f>
        <v>0.16999999999999998</v>
      </c>
    </row>
    <row r="7578" spans="1:23" x14ac:dyDescent="0.35">
      <c r="A7578" s="1" t="s">
        <v>18523</v>
      </c>
      <c r="B7578" s="1" t="s">
        <v>9550</v>
      </c>
      <c r="C7578" s="8">
        <v>42676</v>
      </c>
      <c r="D7578" s="7">
        <v>42681</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15.0984</v>
      </c>
      <c r="V7578" s="1">
        <f t="shared" si="118"/>
        <v>83.88</v>
      </c>
      <c r="W7578" s="30">
        <f>Orders[[#This Row],[Profit]]/Orders[[#This Row],[Sales]]</f>
        <v>0.36000000000000004</v>
      </c>
    </row>
    <row r="7579" spans="1:23" x14ac:dyDescent="0.35">
      <c r="A7579" s="1" t="s">
        <v>18524</v>
      </c>
      <c r="B7579" s="1" t="s">
        <v>9550</v>
      </c>
      <c r="C7579" s="8">
        <v>42676</v>
      </c>
      <c r="D7579" s="7">
        <v>42681</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v>
      </c>
      <c r="V7579" s="1">
        <f t="shared" si="118"/>
        <v>52.792000000000002</v>
      </c>
      <c r="W7579" s="30">
        <f>Orders[[#This Row],[Profit]]/Orders[[#This Row],[Sales]]</f>
        <v>8.7499999999999994E-2</v>
      </c>
    </row>
    <row r="7580" spans="1:23" x14ac:dyDescent="0.35">
      <c r="A7580" s="1" t="s">
        <v>18525</v>
      </c>
      <c r="B7580" s="1" t="s">
        <v>9551</v>
      </c>
      <c r="C7580" s="8">
        <v>43452</v>
      </c>
      <c r="D7580" s="7">
        <v>43455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563.94000000000005</v>
      </c>
      <c r="S7580" s="1">
        <v>3</v>
      </c>
      <c r="T7580" s="1">
        <v>0</v>
      </c>
      <c r="U7580" s="1">
        <v>112.788</v>
      </c>
      <c r="V7580" s="1">
        <f t="shared" si="118"/>
        <v>1691.8200000000002</v>
      </c>
      <c r="W7580" s="30">
        <f>Orders[[#This Row],[Profit]]/Orders[[#This Row],[Sales]]</f>
        <v>0.19999999999999998</v>
      </c>
    </row>
    <row r="7581" spans="1:23" x14ac:dyDescent="0.35">
      <c r="A7581" s="1" t="s">
        <v>18526</v>
      </c>
      <c r="B7581" s="1" t="s">
        <v>9552</v>
      </c>
      <c r="C7581" s="8">
        <v>43062</v>
      </c>
      <c r="D7581" s="7">
        <v>43066</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c r="V7581" s="1">
        <f t="shared" si="118"/>
        <v>21000.959999999999</v>
      </c>
      <c r="W7581" s="30">
        <f>Orders[[#This Row],[Profit]]/Orders[[#This Row],[Sales]]</f>
        <v>0.28000000000000003</v>
      </c>
    </row>
    <row r="7582" spans="1:23" x14ac:dyDescent="0.35">
      <c r="A7582" s="1" t="s">
        <v>18527</v>
      </c>
      <c r="B7582" s="1" t="s">
        <v>9552</v>
      </c>
      <c r="C7582" s="8">
        <v>43062</v>
      </c>
      <c r="D7582" s="7">
        <v>43066</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c r="V7582" s="1">
        <f t="shared" si="118"/>
        <v>53.820000000000007</v>
      </c>
      <c r="W7582" s="30">
        <f>Orders[[#This Row],[Profit]]/Orders[[#This Row],[Sales]]</f>
        <v>0.25</v>
      </c>
    </row>
    <row r="7583" spans="1:23" x14ac:dyDescent="0.35">
      <c r="A7583" s="1" t="s">
        <v>18528</v>
      </c>
      <c r="B7583" s="1" t="s">
        <v>9553</v>
      </c>
      <c r="C7583" s="8">
        <v>42960</v>
      </c>
      <c r="D7583" s="7">
        <v>42963</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15.857100000000001</v>
      </c>
      <c r="V7583" s="1">
        <f t="shared" si="118"/>
        <v>1268.568</v>
      </c>
      <c r="W7583" s="30">
        <f>Orders[[#This Row],[Profit]]/Orders[[#This Row],[Sales]]</f>
        <v>3.7500000000000006E-2</v>
      </c>
    </row>
    <row r="7584" spans="1:23" x14ac:dyDescent="0.35">
      <c r="A7584" s="1" t="s">
        <v>18529</v>
      </c>
      <c r="B7584" s="1" t="s">
        <v>9554</v>
      </c>
      <c r="C7584" s="8">
        <v>42841</v>
      </c>
      <c r="D7584" s="7">
        <v>42846</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c r="V7584" s="1">
        <f t="shared" si="118"/>
        <v>255.52799999999999</v>
      </c>
      <c r="W7584" s="30">
        <f>Orders[[#This Row],[Profit]]/Orders[[#This Row],[Sales]]</f>
        <v>2.2222222222222223E-2</v>
      </c>
    </row>
    <row r="7585" spans="1:23" x14ac:dyDescent="0.35">
      <c r="A7585" s="1" t="s">
        <v>18530</v>
      </c>
      <c r="B7585" s="1" t="s">
        <v>9555</v>
      </c>
      <c r="C7585" s="8">
        <v>42450</v>
      </c>
      <c r="D7585" s="7">
        <v>42454</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v>
      </c>
      <c r="S7585" s="1">
        <v>7</v>
      </c>
      <c r="T7585" s="1">
        <v>0</v>
      </c>
      <c r="U7585" s="1">
        <v>909.98180000000002</v>
      </c>
      <c r="V7585" s="1">
        <f t="shared" si="118"/>
        <v>24499.51</v>
      </c>
      <c r="W7585" s="30">
        <f>Orders[[#This Row],[Profit]]/Orders[[#This Row],[Sales]]</f>
        <v>0.26</v>
      </c>
    </row>
    <row r="7586" spans="1:23" x14ac:dyDescent="0.35">
      <c r="A7586" s="1" t="s">
        <v>18531</v>
      </c>
      <c r="B7586" s="1" t="s">
        <v>9555</v>
      </c>
      <c r="C7586" s="8">
        <v>42450</v>
      </c>
      <c r="D7586" s="7">
        <v>42454</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14.4</v>
      </c>
      <c r="S7586" s="1">
        <v>5</v>
      </c>
      <c r="T7586" s="1">
        <v>0</v>
      </c>
      <c r="U7586" s="1">
        <v>6.6239999999999997</v>
      </c>
      <c r="V7586" s="1">
        <f t="shared" si="118"/>
        <v>72</v>
      </c>
      <c r="W7586" s="30">
        <f>Orders[[#This Row],[Profit]]/Orders[[#This Row],[Sales]]</f>
        <v>0.45999999999999996</v>
      </c>
    </row>
    <row r="7587" spans="1:23" x14ac:dyDescent="0.35">
      <c r="A7587" s="1" t="s">
        <v>18532</v>
      </c>
      <c r="B7587" s="1" t="s">
        <v>9555</v>
      </c>
      <c r="C7587" s="8">
        <v>42450</v>
      </c>
      <c r="D7587" s="7">
        <v>42454</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60.255299999999998</v>
      </c>
      <c r="V7587" s="1">
        <f t="shared" si="118"/>
        <v>368.90999999999997</v>
      </c>
      <c r="W7587" s="30">
        <f>Orders[[#This Row],[Profit]]/Orders[[#This Row],[Sales]]</f>
        <v>0.49</v>
      </c>
    </row>
    <row r="7588" spans="1:23" x14ac:dyDescent="0.35">
      <c r="A7588" s="1" t="s">
        <v>18533</v>
      </c>
      <c r="B7588" s="1" t="s">
        <v>9555</v>
      </c>
      <c r="C7588" s="8">
        <v>42450</v>
      </c>
      <c r="D7588" s="7">
        <v>42454</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2.7027999999999999</v>
      </c>
      <c r="V7588" s="1">
        <f t="shared" si="118"/>
        <v>37.28</v>
      </c>
      <c r="W7588" s="30">
        <f>Orders[[#This Row],[Profit]]/Orders[[#This Row],[Sales]]</f>
        <v>0.28999999999999998</v>
      </c>
    </row>
    <row r="7589" spans="1:23" x14ac:dyDescent="0.35">
      <c r="A7589" s="1" t="s">
        <v>18534</v>
      </c>
      <c r="B7589" s="1" t="s">
        <v>9555</v>
      </c>
      <c r="C7589" s="8">
        <v>42450</v>
      </c>
      <c r="D7589" s="7">
        <v>42454</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59.011200000000002</v>
      </c>
      <c r="V7589" s="1">
        <f t="shared" si="118"/>
        <v>368.82</v>
      </c>
      <c r="W7589" s="30">
        <f>Orders[[#This Row],[Profit]]/Orders[[#This Row],[Sales]]</f>
        <v>0.48000000000000004</v>
      </c>
    </row>
    <row r="7590" spans="1:23" x14ac:dyDescent="0.35">
      <c r="A7590" s="1" t="s">
        <v>18535</v>
      </c>
      <c r="B7590" s="1" t="s">
        <v>9556</v>
      </c>
      <c r="C7590" s="8">
        <v>43785</v>
      </c>
      <c r="D7590" s="7">
        <v>43791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c r="V7590" s="1">
        <f t="shared" si="118"/>
        <v>51.929999999999993</v>
      </c>
      <c r="W7590" s="30">
        <f>Orders[[#This Row],[Profit]]/Orders[[#This Row],[Sales]]</f>
        <v>0.3</v>
      </c>
    </row>
    <row r="7591" spans="1:23" x14ac:dyDescent="0.35">
      <c r="A7591" s="1" t="s">
        <v>18536</v>
      </c>
      <c r="B7591" s="1" t="s">
        <v>9557</v>
      </c>
      <c r="C7591" s="8">
        <v>43003</v>
      </c>
      <c r="D7591" s="7">
        <v>43007</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v>
      </c>
      <c r="V7591" s="1">
        <f t="shared" si="118"/>
        <v>901.20799999999997</v>
      </c>
      <c r="W7591" s="30">
        <f>Orders[[#This Row],[Profit]]/Orders[[#This Row],[Sales]]</f>
        <v>9.9999999999999992E-2</v>
      </c>
    </row>
    <row r="7592" spans="1:23" x14ac:dyDescent="0.35">
      <c r="A7592" s="1" t="s">
        <v>18537</v>
      </c>
      <c r="B7592" s="1" t="s">
        <v>9558</v>
      </c>
      <c r="C7592" s="8">
        <v>43348</v>
      </c>
      <c r="D7592" s="7">
        <v>43352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c r="V7592" s="1">
        <f t="shared" si="118"/>
        <v>524.23199999999997</v>
      </c>
      <c r="W7592" s="30">
        <f>Orders[[#This Row],[Profit]]/Orders[[#This Row],[Sales]]</f>
        <v>0.2</v>
      </c>
    </row>
    <row r="7593" spans="1:23" x14ac:dyDescent="0.35">
      <c r="A7593" s="1" t="s">
        <v>18538</v>
      </c>
      <c r="B7593" s="1" t="s">
        <v>9558</v>
      </c>
      <c r="C7593" s="8">
        <v>43348</v>
      </c>
      <c r="D7593" s="7">
        <v>43352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c r="V7593" s="1">
        <f t="shared" si="118"/>
        <v>142.49199999999999</v>
      </c>
      <c r="W7593" s="30">
        <f>Orders[[#This Row],[Profit]]/Orders[[#This Row],[Sales]]</f>
        <v>-0.27142857142857146</v>
      </c>
    </row>
    <row r="7594" spans="1:23" x14ac:dyDescent="0.35">
      <c r="A7594" s="1" t="s">
        <v>18539</v>
      </c>
      <c r="B7594" s="1" t="s">
        <v>9558</v>
      </c>
      <c r="C7594" s="8">
        <v>43348</v>
      </c>
      <c r="D7594" s="7">
        <v>43352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0.59040000000000004</v>
      </c>
      <c r="V7594" s="1">
        <f t="shared" si="118"/>
        <v>23.616</v>
      </c>
      <c r="W7594" s="30">
        <f>Orders[[#This Row],[Profit]]/Orders[[#This Row],[Sales]]</f>
        <v>7.5000000000000011E-2</v>
      </c>
    </row>
    <row r="7595" spans="1:23" x14ac:dyDescent="0.35">
      <c r="A7595" s="1" t="s">
        <v>18540</v>
      </c>
      <c r="B7595" s="1" t="s">
        <v>9558</v>
      </c>
      <c r="C7595" s="8">
        <v>43348</v>
      </c>
      <c r="D7595" s="7">
        <v>43352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887.27099999999996</v>
      </c>
      <c r="S7595" s="1">
        <v>3</v>
      </c>
      <c r="T7595" s="1">
        <v>0.3</v>
      </c>
      <c r="U7595" s="1">
        <v>-63.3765</v>
      </c>
      <c r="V7595" s="1">
        <f t="shared" si="118"/>
        <v>2661.8130000000001</v>
      </c>
      <c r="W7595" s="30">
        <f>Orders[[#This Row],[Profit]]/Orders[[#This Row],[Sales]]</f>
        <v>-7.1428571428571438E-2</v>
      </c>
    </row>
    <row r="7596" spans="1:23" x14ac:dyDescent="0.35">
      <c r="A7596" s="1" t="s">
        <v>18541</v>
      </c>
      <c r="B7596" s="1" t="s">
        <v>9559</v>
      </c>
      <c r="C7596" s="8">
        <v>43575</v>
      </c>
      <c r="D7596" s="7">
        <v>43579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70.492800000000003</v>
      </c>
      <c r="V7596" s="1">
        <f t="shared" si="118"/>
        <v>1028.02</v>
      </c>
      <c r="W7596" s="30">
        <f>Orders[[#This Row],[Profit]]/Orders[[#This Row],[Sales]]</f>
        <v>0.48</v>
      </c>
    </row>
    <row r="7597" spans="1:23" x14ac:dyDescent="0.35">
      <c r="A7597" s="1" t="s">
        <v>18542</v>
      </c>
      <c r="B7597" s="1" t="s">
        <v>9559</v>
      </c>
      <c r="C7597" s="8">
        <v>43575</v>
      </c>
      <c r="D7597" s="7">
        <v>43579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c r="V7597" s="1">
        <f t="shared" si="118"/>
        <v>146.24</v>
      </c>
      <c r="W7597" s="30">
        <f>Orders[[#This Row],[Profit]]/Orders[[#This Row],[Sales]]</f>
        <v>0.5</v>
      </c>
    </row>
    <row r="7598" spans="1:23" x14ac:dyDescent="0.35">
      <c r="A7598" s="1" t="s">
        <v>18543</v>
      </c>
      <c r="B7598" s="1" t="s">
        <v>9560</v>
      </c>
      <c r="C7598" s="8">
        <v>42901</v>
      </c>
      <c r="D7598" s="7">
        <v>42905</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225.57599999999999</v>
      </c>
      <c r="S7598" s="1">
        <v>3</v>
      </c>
      <c r="T7598" s="1">
        <v>0.2</v>
      </c>
      <c r="U7598" s="1">
        <v>22.557600000000001</v>
      </c>
      <c r="V7598" s="1">
        <f t="shared" si="118"/>
        <v>676.72799999999995</v>
      </c>
      <c r="W7598" s="30">
        <f>Orders[[#This Row],[Profit]]/Orders[[#This Row],[Sales]]</f>
        <v>0.1</v>
      </c>
    </row>
    <row r="7599" spans="1:23" x14ac:dyDescent="0.35">
      <c r="A7599" s="1" t="s">
        <v>18544</v>
      </c>
      <c r="B7599" s="1" t="s">
        <v>9561</v>
      </c>
      <c r="C7599" s="8">
        <v>42630</v>
      </c>
      <c r="D7599" s="7">
        <v>42635</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v>
      </c>
      <c r="V7599" s="1">
        <f t="shared" si="118"/>
        <v>10.496</v>
      </c>
      <c r="W7599" s="30">
        <f>Orders[[#This Row],[Profit]]/Orders[[#This Row],[Sales]]</f>
        <v>8.7499999999999994E-2</v>
      </c>
    </row>
    <row r="7600" spans="1:23" x14ac:dyDescent="0.35">
      <c r="A7600" s="1" t="s">
        <v>18545</v>
      </c>
      <c r="B7600" s="1" t="s">
        <v>9561</v>
      </c>
      <c r="C7600" s="8">
        <v>42630</v>
      </c>
      <c r="D7600" s="7">
        <v>42635</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4.782</v>
      </c>
      <c r="V7600" s="1">
        <f t="shared" si="118"/>
        <v>114.768</v>
      </c>
      <c r="W7600" s="30">
        <f>Orders[[#This Row],[Profit]]/Orders[[#This Row],[Sales]]</f>
        <v>0.125</v>
      </c>
    </row>
    <row r="7601" spans="1:23" x14ac:dyDescent="0.35">
      <c r="A7601" s="1" t="s">
        <v>18546</v>
      </c>
      <c r="B7601" s="1" t="s">
        <v>9561</v>
      </c>
      <c r="C7601" s="8">
        <v>42630</v>
      </c>
      <c r="D7601" s="7">
        <v>42635</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13.077999999999999</v>
      </c>
      <c r="V7601" s="1">
        <f t="shared" si="118"/>
        <v>201.20000000000002</v>
      </c>
      <c r="W7601" s="30">
        <f>Orders[[#This Row],[Profit]]/Orders[[#This Row],[Sales]]</f>
        <v>0.32499999999999996</v>
      </c>
    </row>
    <row r="7602" spans="1:23" x14ac:dyDescent="0.35">
      <c r="A7602" s="1" t="s">
        <v>11259</v>
      </c>
      <c r="B7602" s="1" t="s">
        <v>9561</v>
      </c>
      <c r="C7602" s="8">
        <v>42630</v>
      </c>
      <c r="D7602" s="7">
        <v>42635</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-21.945</v>
      </c>
      <c r="V7602" s="1">
        <f t="shared" si="118"/>
        <v>149.625</v>
      </c>
      <c r="W7602" s="30">
        <f>Orders[[#This Row],[Profit]]/Orders[[#This Row],[Sales]]</f>
        <v>-0.73333333333333328</v>
      </c>
    </row>
    <row r="7603" spans="1:23" x14ac:dyDescent="0.35">
      <c r="A7603" s="1" t="s">
        <v>18547</v>
      </c>
      <c r="B7603" s="1" t="s">
        <v>9561</v>
      </c>
      <c r="C7603" s="8">
        <v>42630</v>
      </c>
      <c r="D7603" s="7">
        <v>42635</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46.47</v>
      </c>
      <c r="V7603" s="1">
        <f t="shared" si="118"/>
        <v>892.22400000000005</v>
      </c>
      <c r="W7603" s="30">
        <f>Orders[[#This Row],[Profit]]/Orders[[#This Row],[Sales]]</f>
        <v>0.3125</v>
      </c>
    </row>
    <row r="7604" spans="1:23" x14ac:dyDescent="0.35">
      <c r="A7604" s="1" t="s">
        <v>18548</v>
      </c>
      <c r="B7604" s="1" t="s">
        <v>9561</v>
      </c>
      <c r="C7604" s="8">
        <v>42630</v>
      </c>
      <c r="D7604" s="7">
        <v>42635</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c r="V7604" s="1">
        <f t="shared" si="118"/>
        <v>559.20000000000005</v>
      </c>
      <c r="W7604" s="30">
        <f>Orders[[#This Row],[Profit]]/Orders[[#This Row],[Sales]]</f>
        <v>0.3</v>
      </c>
    </row>
    <row r="7605" spans="1:23" x14ac:dyDescent="0.35">
      <c r="A7605" s="1" t="s">
        <v>18549</v>
      </c>
      <c r="B7605" s="1" t="s">
        <v>9564</v>
      </c>
      <c r="C7605" s="8">
        <v>43289</v>
      </c>
      <c r="D7605" s="7">
        <v>43293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6.2207999999999997</v>
      </c>
      <c r="V7605" s="1">
        <f t="shared" si="118"/>
        <v>25.92</v>
      </c>
      <c r="W7605" s="30">
        <f>Orders[[#This Row],[Profit]]/Orders[[#This Row],[Sales]]</f>
        <v>0.47999999999999993</v>
      </c>
    </row>
    <row r="7606" spans="1:23" x14ac:dyDescent="0.35">
      <c r="A7606" s="1" t="s">
        <v>18550</v>
      </c>
      <c r="B7606" s="1" t="s">
        <v>9565</v>
      </c>
      <c r="C7606" s="8">
        <v>43247</v>
      </c>
      <c r="D7606" s="7">
        <v>43251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25.175999999999998</v>
      </c>
      <c r="S7606" s="1">
        <v>3</v>
      </c>
      <c r="T7606" s="1">
        <v>0.6</v>
      </c>
      <c r="U7606" s="1">
        <v>-33.358199999999997</v>
      </c>
      <c r="V7606" s="1">
        <f t="shared" si="118"/>
        <v>75.527999999999992</v>
      </c>
      <c r="W7606" s="30">
        <f>Orders[[#This Row],[Profit]]/Orders[[#This Row],[Sales]]</f>
        <v>-1.325</v>
      </c>
    </row>
    <row r="7607" spans="1:23" x14ac:dyDescent="0.35">
      <c r="A7607" s="1" t="s">
        <v>18551</v>
      </c>
      <c r="B7607" s="1" t="s">
        <v>9565</v>
      </c>
      <c r="C7607" s="8">
        <v>43247</v>
      </c>
      <c r="D7607" s="7">
        <v>43251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5.5839999999999996</v>
      </c>
      <c r="S7607" s="1">
        <v>2</v>
      </c>
      <c r="T7607" s="1">
        <v>0.6</v>
      </c>
      <c r="U7607" s="1">
        <v>-1.6752</v>
      </c>
      <c r="V7607" s="1">
        <f t="shared" si="118"/>
        <v>11.167999999999999</v>
      </c>
      <c r="W7607" s="30">
        <f>Orders[[#This Row],[Profit]]/Orders[[#This Row],[Sales]]</f>
        <v>-0.30000000000000004</v>
      </c>
    </row>
    <row r="7608" spans="1:23" x14ac:dyDescent="0.35">
      <c r="A7608" s="1" t="s">
        <v>18552</v>
      </c>
      <c r="B7608" s="1" t="s">
        <v>9565</v>
      </c>
      <c r="C7608" s="8">
        <v>43247</v>
      </c>
      <c r="D7608" s="7">
        <v>43251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1297.3679999999999</v>
      </c>
      <c r="S7608" s="1">
        <v>9</v>
      </c>
      <c r="T7608" s="1">
        <v>0.2</v>
      </c>
      <c r="U7608" s="1">
        <v>97.302599999999998</v>
      </c>
      <c r="V7608" s="1">
        <f t="shared" si="118"/>
        <v>11676.312</v>
      </c>
      <c r="W7608" s="30">
        <f>Orders[[#This Row],[Profit]]/Orders[[#This Row],[Sales]]</f>
        <v>7.4999999999999997E-2</v>
      </c>
    </row>
    <row r="7609" spans="1:23" x14ac:dyDescent="0.35">
      <c r="A7609" s="1" t="s">
        <v>18553</v>
      </c>
      <c r="B7609" s="1" t="s">
        <v>9566</v>
      </c>
      <c r="C7609" s="8">
        <v>43823</v>
      </c>
      <c r="D7609" s="7">
        <v>43826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19.824000000000002</v>
      </c>
      <c r="V7609" s="1">
        <f t="shared" si="118"/>
        <v>528.64</v>
      </c>
      <c r="W7609" s="30">
        <f>Orders[[#This Row],[Profit]]/Orders[[#This Row],[Sales]]</f>
        <v>7.5000000000000011E-2</v>
      </c>
    </row>
    <row r="7610" spans="1:23" x14ac:dyDescent="0.35">
      <c r="A7610" s="1" t="s">
        <v>18554</v>
      </c>
      <c r="B7610" s="1" t="s">
        <v>9567</v>
      </c>
      <c r="C7610" s="8">
        <v>43588</v>
      </c>
      <c r="D7610" s="7">
        <v>43592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12.441599999999999</v>
      </c>
      <c r="V7610" s="1">
        <f t="shared" si="118"/>
        <v>103.68</v>
      </c>
      <c r="W7610" s="30">
        <f>Orders[[#This Row],[Profit]]/Orders[[#This Row],[Sales]]</f>
        <v>0.47999999999999993</v>
      </c>
    </row>
    <row r="7611" spans="1:23" x14ac:dyDescent="0.35">
      <c r="A7611" s="1" t="s">
        <v>18555</v>
      </c>
      <c r="B7611" s="1" t="s">
        <v>9567</v>
      </c>
      <c r="C7611" s="8">
        <v>43588</v>
      </c>
      <c r="D7611" s="7">
        <v>43592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22.96</v>
      </c>
      <c r="S7611" s="1">
        <v>7</v>
      </c>
      <c r="T7611" s="1">
        <v>0</v>
      </c>
      <c r="U7611" s="1">
        <v>6.6584000000000003</v>
      </c>
      <c r="V7611" s="1">
        <f t="shared" si="118"/>
        <v>160.72</v>
      </c>
      <c r="W7611" s="30">
        <f>Orders[[#This Row],[Profit]]/Orders[[#This Row],[Sales]]</f>
        <v>0.28999999999999998</v>
      </c>
    </row>
    <row r="7612" spans="1:23" x14ac:dyDescent="0.35">
      <c r="A7612" s="1" t="s">
        <v>18556</v>
      </c>
      <c r="B7612" s="1" t="s">
        <v>9568</v>
      </c>
      <c r="C7612" s="8">
        <v>42422</v>
      </c>
      <c r="D7612" s="7">
        <v>42424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c r="V7612" s="1">
        <f t="shared" si="118"/>
        <v>58.320000000000007</v>
      </c>
      <c r="W7612" s="30">
        <f>Orders[[#This Row],[Profit]]/Orders[[#This Row],[Sales]]</f>
        <v>0.48000000000000004</v>
      </c>
    </row>
    <row r="7613" spans="1:23" x14ac:dyDescent="0.35">
      <c r="A7613" s="1" t="s">
        <v>18557</v>
      </c>
      <c r="B7613" s="1" t="s">
        <v>9569</v>
      </c>
      <c r="C7613" s="8">
        <v>42774</v>
      </c>
      <c r="D7613" s="7">
        <v>42777</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4.2930000000000001</v>
      </c>
      <c r="V7613" s="1">
        <f t="shared" si="118"/>
        <v>19.079999999999998</v>
      </c>
      <c r="W7613" s="30">
        <f>Orders[[#This Row],[Profit]]/Orders[[#This Row],[Sales]]</f>
        <v>0.45000000000000007</v>
      </c>
    </row>
    <row r="7614" spans="1:23" x14ac:dyDescent="0.35">
      <c r="A7614" s="1" t="s">
        <v>18558</v>
      </c>
      <c r="B7614" s="1" t="s">
        <v>9569</v>
      </c>
      <c r="C7614" s="8">
        <v>42774</v>
      </c>
      <c r="D7614" s="7">
        <v>42777</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c r="V7614" s="1">
        <f t="shared" si="118"/>
        <v>5.81</v>
      </c>
      <c r="W7614" s="30">
        <f>Orders[[#This Row],[Profit]]/Orders[[#This Row],[Sales]]</f>
        <v>0.31</v>
      </c>
    </row>
    <row r="7615" spans="1:23" x14ac:dyDescent="0.35">
      <c r="A7615" s="1" t="s">
        <v>18559</v>
      </c>
      <c r="B7615" s="1" t="s">
        <v>9569</v>
      </c>
      <c r="C7615" s="8">
        <v>42774</v>
      </c>
      <c r="D7615" s="7">
        <v>42777</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1.728</v>
      </c>
      <c r="V7615" s="1">
        <f t="shared" si="118"/>
        <v>11.52</v>
      </c>
      <c r="W7615" s="30">
        <f>Orders[[#This Row],[Profit]]/Orders[[#This Row],[Sales]]</f>
        <v>0.3</v>
      </c>
    </row>
    <row r="7616" spans="1:23" x14ac:dyDescent="0.35">
      <c r="A7616" s="1" t="s">
        <v>18560</v>
      </c>
      <c r="B7616" s="1" t="s">
        <v>9570</v>
      </c>
      <c r="C7616" s="8">
        <v>42971</v>
      </c>
      <c r="D7616" s="7">
        <v>42975</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c r="V7616" s="1">
        <f t="shared" si="118"/>
        <v>44.730000000000004</v>
      </c>
      <c r="W7616" s="30">
        <f>Orders[[#This Row],[Profit]]/Orders[[#This Row],[Sales]]</f>
        <v>0.31</v>
      </c>
    </row>
    <row r="7617" spans="1:23" x14ac:dyDescent="0.35">
      <c r="A7617" s="1" t="s">
        <v>18561</v>
      </c>
      <c r="B7617" s="1" t="s">
        <v>9571</v>
      </c>
      <c r="C7617" s="8">
        <v>42704</v>
      </c>
      <c r="D7617" s="7">
        <v>42708</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6.6420000000000003</v>
      </c>
      <c r="S7617" s="1">
        <v>9</v>
      </c>
      <c r="T7617" s="1">
        <v>0.7</v>
      </c>
      <c r="U7617" s="1">
        <v>-4.4279999999999999</v>
      </c>
      <c r="V7617" s="1">
        <f t="shared" si="118"/>
        <v>59.778000000000006</v>
      </c>
      <c r="W7617" s="30">
        <f>Orders[[#This Row],[Profit]]/Orders[[#This Row],[Sales]]</f>
        <v>-0.66666666666666663</v>
      </c>
    </row>
    <row r="7618" spans="1:23" x14ac:dyDescent="0.35">
      <c r="A7618" s="1" t="s">
        <v>18562</v>
      </c>
      <c r="B7618" s="1" t="s">
        <v>9572</v>
      </c>
      <c r="C7618" s="8">
        <v>43444</v>
      </c>
      <c r="D7618" s="7">
        <v>43450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8.7138000000000009</v>
      </c>
      <c r="V7618" s="1">
        <f t="shared" ref="V7618:V7681" si="119">PRODUCT(S7618,R7618)</f>
        <v>37.08</v>
      </c>
      <c r="W7618" s="30">
        <f>Orders[[#This Row],[Profit]]/Orders[[#This Row],[Sales]]</f>
        <v>0.47000000000000008</v>
      </c>
    </row>
    <row r="7619" spans="1:23" x14ac:dyDescent="0.35">
      <c r="A7619" s="1" t="s">
        <v>18563</v>
      </c>
      <c r="B7619" s="1" t="s">
        <v>9572</v>
      </c>
      <c r="C7619" s="8">
        <v>43444</v>
      </c>
      <c r="D7619" s="7">
        <v>43450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220.98699999999999</v>
      </c>
      <c r="V7619" s="1">
        <f t="shared" si="119"/>
        <v>3399.8</v>
      </c>
      <c r="W7619" s="30">
        <f>Orders[[#This Row],[Profit]]/Orders[[#This Row],[Sales]]</f>
        <v>0.32499999999999996</v>
      </c>
    </row>
    <row r="7620" spans="1:23" x14ac:dyDescent="0.35">
      <c r="A7620" s="1" t="s">
        <v>18564</v>
      </c>
      <c r="B7620" s="1" t="s">
        <v>9573</v>
      </c>
      <c r="C7620" s="8">
        <v>43765</v>
      </c>
      <c r="D7620" s="7">
        <v>43767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c r="V7620" s="1">
        <f t="shared" si="119"/>
        <v>189.57599999999999</v>
      </c>
      <c r="W7620" s="30">
        <f>Orders[[#This Row],[Profit]]/Orders[[#This Row],[Sales]]</f>
        <v>0.05</v>
      </c>
    </row>
    <row r="7621" spans="1:23" x14ac:dyDescent="0.35">
      <c r="A7621" s="1" t="s">
        <v>18565</v>
      </c>
      <c r="B7621" s="1" t="s">
        <v>9573</v>
      </c>
      <c r="C7621" s="8">
        <v>43765</v>
      </c>
      <c r="D7621" s="7">
        <v>43767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7.1959999999999997</v>
      </c>
      <c r="V7621" s="1">
        <f t="shared" si="119"/>
        <v>359.79999999999995</v>
      </c>
      <c r="W7621" s="30">
        <f>Orders[[#This Row],[Profit]]/Orders[[#This Row],[Sales]]</f>
        <v>0.1</v>
      </c>
    </row>
    <row r="7622" spans="1:23" x14ac:dyDescent="0.35">
      <c r="A7622" s="1" t="s">
        <v>18566</v>
      </c>
      <c r="B7622" s="1" t="s">
        <v>9574</v>
      </c>
      <c r="C7622" s="8">
        <v>42699</v>
      </c>
      <c r="D7622" s="7">
        <v>42703</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47.243000000000002</v>
      </c>
      <c r="V7622" s="1">
        <f t="shared" si="119"/>
        <v>2699.6</v>
      </c>
      <c r="W7622" s="30">
        <f>Orders[[#This Row],[Profit]]/Orders[[#This Row],[Sales]]</f>
        <v>8.7500000000000008E-2</v>
      </c>
    </row>
    <row r="7623" spans="1:23" x14ac:dyDescent="0.35">
      <c r="A7623" s="1" t="s">
        <v>18567</v>
      </c>
      <c r="B7623" s="1" t="s">
        <v>9574</v>
      </c>
      <c r="C7623" s="8">
        <v>42699</v>
      </c>
      <c r="D7623" s="7">
        <v>42703</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54.400799999999997</v>
      </c>
      <c r="V7623" s="1">
        <f t="shared" si="119"/>
        <v>2901.3760000000002</v>
      </c>
      <c r="W7623" s="30">
        <f>Orders[[#This Row],[Profit]]/Orders[[#This Row],[Sales]]</f>
        <v>7.4999999999999983E-2</v>
      </c>
    </row>
    <row r="7624" spans="1:23" x14ac:dyDescent="0.35">
      <c r="A7624" s="1" t="s">
        <v>18568</v>
      </c>
      <c r="B7624" s="1" t="s">
        <v>9574</v>
      </c>
      <c r="C7624" s="8">
        <v>42699</v>
      </c>
      <c r="D7624" s="7">
        <v>42703</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7.44</v>
      </c>
      <c r="S7624" s="1">
        <v>3</v>
      </c>
      <c r="T7624" s="1">
        <v>0</v>
      </c>
      <c r="U7624" s="1">
        <v>2.6040000000000001</v>
      </c>
      <c r="V7624" s="1">
        <f t="shared" si="119"/>
        <v>22.32</v>
      </c>
      <c r="W7624" s="30">
        <f>Orders[[#This Row],[Profit]]/Orders[[#This Row],[Sales]]</f>
        <v>0.35</v>
      </c>
    </row>
    <row r="7625" spans="1:23" x14ac:dyDescent="0.35">
      <c r="A7625" s="1" t="s">
        <v>18569</v>
      </c>
      <c r="B7625" s="1" t="s">
        <v>9575</v>
      </c>
      <c r="C7625" s="8">
        <v>42565</v>
      </c>
      <c r="D7625" s="7">
        <v>42571</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11.054399999999999</v>
      </c>
      <c r="V7625" s="1">
        <f t="shared" si="119"/>
        <v>39.479999999999997</v>
      </c>
      <c r="W7625" s="30">
        <f>Orders[[#This Row],[Profit]]/Orders[[#This Row],[Sales]]</f>
        <v>0.28000000000000003</v>
      </c>
    </row>
    <row r="7626" spans="1:23" x14ac:dyDescent="0.35">
      <c r="A7626" s="1" t="s">
        <v>18570</v>
      </c>
      <c r="B7626" s="1" t="s">
        <v>9576</v>
      </c>
      <c r="C7626" s="8">
        <v>42878</v>
      </c>
      <c r="D7626" s="7">
        <v>42882</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245.7</v>
      </c>
      <c r="V7626" s="1">
        <f t="shared" si="119"/>
        <v>4252.5</v>
      </c>
      <c r="W7626" s="30">
        <f>Orders[[#This Row],[Profit]]/Orders[[#This Row],[Sales]]</f>
        <v>0.28888888888888886</v>
      </c>
    </row>
    <row r="7627" spans="1:23" x14ac:dyDescent="0.35">
      <c r="A7627" s="1" t="s">
        <v>18571</v>
      </c>
      <c r="B7627" s="1" t="s">
        <v>9576</v>
      </c>
      <c r="C7627" s="8">
        <v>42878</v>
      </c>
      <c r="D7627" s="7">
        <v>42882</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c r="V7627" s="1">
        <f t="shared" si="119"/>
        <v>677.97</v>
      </c>
      <c r="W7627" s="30">
        <f>Orders[[#This Row],[Profit]]/Orders[[#This Row],[Sales]]</f>
        <v>0.26</v>
      </c>
    </row>
    <row r="7628" spans="1:23" x14ac:dyDescent="0.35">
      <c r="A7628" s="1" t="s">
        <v>18572</v>
      </c>
      <c r="B7628" s="1" t="s">
        <v>9577</v>
      </c>
      <c r="C7628" s="8">
        <v>43060</v>
      </c>
      <c r="D7628" s="7">
        <v>43062</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325.63200000000001</v>
      </c>
      <c r="S7628" s="1">
        <v>6</v>
      </c>
      <c r="T7628" s="1">
        <v>0.2</v>
      </c>
      <c r="U7628" s="1">
        <v>28.492799999999999</v>
      </c>
      <c r="V7628" s="1">
        <f t="shared" si="119"/>
        <v>1953.7919999999999</v>
      </c>
      <c r="W7628" s="30">
        <f>Orders[[#This Row],[Profit]]/Orders[[#This Row],[Sales]]</f>
        <v>8.7499999999999994E-2</v>
      </c>
    </row>
    <row r="7629" spans="1:23" x14ac:dyDescent="0.35">
      <c r="A7629" s="1" t="s">
        <v>18573</v>
      </c>
      <c r="B7629" s="1" t="s">
        <v>9577</v>
      </c>
      <c r="C7629" s="8">
        <v>43060</v>
      </c>
      <c r="D7629" s="7">
        <v>43062</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-1.4590000000000001</v>
      </c>
      <c r="V7629" s="1">
        <f t="shared" si="119"/>
        <v>46.688000000000002</v>
      </c>
      <c r="W7629" s="30">
        <f>Orders[[#This Row],[Profit]]/Orders[[#This Row],[Sales]]</f>
        <v>-6.25E-2</v>
      </c>
    </row>
    <row r="7630" spans="1:23" x14ac:dyDescent="0.35">
      <c r="A7630" s="1" t="s">
        <v>18574</v>
      </c>
      <c r="B7630" s="1" t="s">
        <v>9577</v>
      </c>
      <c r="C7630" s="8">
        <v>43060</v>
      </c>
      <c r="D7630" s="7">
        <v>43062</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v>
      </c>
      <c r="S7630" s="1">
        <v>5</v>
      </c>
      <c r="T7630" s="1">
        <v>0.2</v>
      </c>
      <c r="U7630" s="1">
        <v>5.3689999999999998</v>
      </c>
      <c r="V7630" s="1">
        <f t="shared" si="119"/>
        <v>82.6</v>
      </c>
      <c r="W7630" s="30">
        <f>Orders[[#This Row],[Profit]]/Orders[[#This Row],[Sales]]</f>
        <v>0.32500000000000001</v>
      </c>
    </row>
    <row r="7631" spans="1:23" x14ac:dyDescent="0.35">
      <c r="A7631" s="1" t="s">
        <v>18575</v>
      </c>
      <c r="B7631" s="1" t="s">
        <v>9578</v>
      </c>
      <c r="C7631" s="8">
        <v>42459</v>
      </c>
      <c r="D7631" s="7">
        <v>42461</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c r="V7631" s="1">
        <f t="shared" si="119"/>
        <v>1678.6000000000001</v>
      </c>
      <c r="W7631" s="30">
        <f>Orders[[#This Row],[Profit]]/Orders[[#This Row],[Sales]]</f>
        <v>0.33749999999999997</v>
      </c>
    </row>
    <row r="7632" spans="1:23" x14ac:dyDescent="0.35">
      <c r="A7632" s="1" t="s">
        <v>18576</v>
      </c>
      <c r="B7632" s="1" t="s">
        <v>9578</v>
      </c>
      <c r="C7632" s="8">
        <v>42459</v>
      </c>
      <c r="D7632" s="7">
        <v>42461</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251.94399999999999</v>
      </c>
      <c r="S7632" s="1">
        <v>7</v>
      </c>
      <c r="T7632" s="1">
        <v>0.2</v>
      </c>
      <c r="U7632" s="1">
        <v>88.180400000000006</v>
      </c>
      <c r="V7632" s="1">
        <f t="shared" si="119"/>
        <v>1763.6079999999999</v>
      </c>
      <c r="W7632" s="30">
        <f>Orders[[#This Row],[Profit]]/Orders[[#This Row],[Sales]]</f>
        <v>0.35000000000000003</v>
      </c>
    </row>
    <row r="7633" spans="1:23" x14ac:dyDescent="0.35">
      <c r="A7633" s="1" t="s">
        <v>18577</v>
      </c>
      <c r="B7633" s="1" t="s">
        <v>9578</v>
      </c>
      <c r="C7633" s="8">
        <v>42459</v>
      </c>
      <c r="D7633" s="7">
        <v>42461</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127.30200000000001</v>
      </c>
      <c r="S7633" s="1">
        <v>7</v>
      </c>
      <c r="T7633" s="1">
        <v>0.3</v>
      </c>
      <c r="U7633" s="1">
        <v>-9.093</v>
      </c>
      <c r="V7633" s="1">
        <f t="shared" si="119"/>
        <v>891.11400000000003</v>
      </c>
      <c r="W7633" s="30">
        <f>Orders[[#This Row],[Profit]]/Orders[[#This Row],[Sales]]</f>
        <v>-7.1428571428571425E-2</v>
      </c>
    </row>
    <row r="7634" spans="1:23" x14ac:dyDescent="0.35">
      <c r="A7634" s="1" t="s">
        <v>18578</v>
      </c>
      <c r="B7634" s="1" t="s">
        <v>9579</v>
      </c>
      <c r="C7634" s="8">
        <v>43828</v>
      </c>
      <c r="D7634" s="7">
        <v>43831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c r="V7634" s="1">
        <f t="shared" si="119"/>
        <v>9662.7199999999993</v>
      </c>
      <c r="W7634" s="30">
        <f>Orders[[#This Row],[Profit]]/Orders[[#This Row],[Sales]]</f>
        <v>0.26000000000000006</v>
      </c>
    </row>
    <row r="7635" spans="1:23" x14ac:dyDescent="0.35">
      <c r="A7635" s="1" t="s">
        <v>18579</v>
      </c>
      <c r="B7635" s="1" t="s">
        <v>9579</v>
      </c>
      <c r="C7635" s="8">
        <v>43828</v>
      </c>
      <c r="D7635" s="7">
        <v>43831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5.8891</v>
      </c>
      <c r="V7635" s="1">
        <f t="shared" si="119"/>
        <v>12.53</v>
      </c>
      <c r="W7635" s="30">
        <f>Orders[[#This Row],[Profit]]/Orders[[#This Row],[Sales]]</f>
        <v>0.47000000000000003</v>
      </c>
    </row>
    <row r="7636" spans="1:23" x14ac:dyDescent="0.35">
      <c r="A7636" s="1" t="s">
        <v>18580</v>
      </c>
      <c r="B7636" s="1" t="s">
        <v>9579</v>
      </c>
      <c r="C7636" s="8">
        <v>43828</v>
      </c>
      <c r="D7636" s="7">
        <v>43831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10.0282</v>
      </c>
      <c r="V7636" s="1">
        <f t="shared" si="119"/>
        <v>34.58</v>
      </c>
      <c r="W7636" s="30">
        <f>Orders[[#This Row],[Profit]]/Orders[[#This Row],[Sales]]</f>
        <v>0.29000000000000004</v>
      </c>
    </row>
    <row r="7637" spans="1:23" x14ac:dyDescent="0.35">
      <c r="A7637" s="1" t="s">
        <v>18581</v>
      </c>
      <c r="B7637" s="1" t="s">
        <v>9579</v>
      </c>
      <c r="C7637" s="8">
        <v>43828</v>
      </c>
      <c r="D7637" s="7">
        <v>43831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87.284199999999998</v>
      </c>
      <c r="V7637" s="1">
        <f t="shared" si="119"/>
        <v>300.98</v>
      </c>
      <c r="W7637" s="30">
        <f>Orders[[#This Row],[Profit]]/Orders[[#This Row],[Sales]]</f>
        <v>0.28999999999999998</v>
      </c>
    </row>
    <row r="7638" spans="1:23" x14ac:dyDescent="0.35">
      <c r="A7638" s="1" t="s">
        <v>18582</v>
      </c>
      <c r="B7638" s="1" t="s">
        <v>9579</v>
      </c>
      <c r="C7638" s="8">
        <v>43828</v>
      </c>
      <c r="D7638" s="7">
        <v>43831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77.625</v>
      </c>
      <c r="V7638" s="1">
        <f t="shared" si="119"/>
        <v>776.25</v>
      </c>
      <c r="W7638" s="30">
        <f>Orders[[#This Row],[Profit]]/Orders[[#This Row],[Sales]]</f>
        <v>0.3</v>
      </c>
    </row>
    <row r="7639" spans="1:23" x14ac:dyDescent="0.35">
      <c r="A7639" s="1" t="s">
        <v>18583</v>
      </c>
      <c r="B7639" s="1" t="s">
        <v>9580</v>
      </c>
      <c r="C7639" s="8">
        <v>43526</v>
      </c>
      <c r="D7639" s="7">
        <v>43532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59.52</v>
      </c>
      <c r="S7639" s="1">
        <v>3</v>
      </c>
      <c r="T7639" s="1">
        <v>0</v>
      </c>
      <c r="U7639" s="1">
        <v>15.475199999999999</v>
      </c>
      <c r="V7639" s="1">
        <f t="shared" si="119"/>
        <v>178.56</v>
      </c>
      <c r="W7639" s="30">
        <f>Orders[[#This Row],[Profit]]/Orders[[#This Row],[Sales]]</f>
        <v>0.25999999999999995</v>
      </c>
    </row>
    <row r="7640" spans="1:23" x14ac:dyDescent="0.35">
      <c r="A7640" s="1" t="s">
        <v>18584</v>
      </c>
      <c r="B7640" s="1" t="s">
        <v>9580</v>
      </c>
      <c r="C7640" s="8">
        <v>43526</v>
      </c>
      <c r="D7640" s="7">
        <v>43532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57.96</v>
      </c>
      <c r="S7640" s="1">
        <v>7</v>
      </c>
      <c r="T7640" s="1">
        <v>0</v>
      </c>
      <c r="U7640" s="1">
        <v>27.241199999999999</v>
      </c>
      <c r="V7640" s="1">
        <f t="shared" si="119"/>
        <v>405.72</v>
      </c>
      <c r="W7640" s="30">
        <f>Orders[[#This Row],[Profit]]/Orders[[#This Row],[Sales]]</f>
        <v>0.47</v>
      </c>
    </row>
    <row r="7641" spans="1:23" x14ac:dyDescent="0.35">
      <c r="A7641" s="1" t="s">
        <v>18585</v>
      </c>
      <c r="B7641" s="1" t="s">
        <v>9580</v>
      </c>
      <c r="C7641" s="8">
        <v>43526</v>
      </c>
      <c r="D7641" s="7">
        <v>43532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c r="V7641" s="1">
        <f t="shared" si="119"/>
        <v>883.92</v>
      </c>
      <c r="W7641" s="30">
        <f>Orders[[#This Row],[Profit]]/Orders[[#This Row],[Sales]]</f>
        <v>0.23</v>
      </c>
    </row>
    <row r="7642" spans="1:23" x14ac:dyDescent="0.35">
      <c r="A7642" s="1" t="s">
        <v>18586</v>
      </c>
      <c r="B7642" s="1" t="s">
        <v>9580</v>
      </c>
      <c r="C7642" s="8">
        <v>43526</v>
      </c>
      <c r="D7642" s="7">
        <v>43532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68.040000000000006</v>
      </c>
      <c r="S7642" s="1">
        <v>6</v>
      </c>
      <c r="T7642" s="1">
        <v>0</v>
      </c>
      <c r="U7642" s="1">
        <v>33.339599999999997</v>
      </c>
      <c r="V7642" s="1">
        <f t="shared" si="119"/>
        <v>408.24</v>
      </c>
      <c r="W7642" s="30">
        <f>Orders[[#This Row],[Profit]]/Orders[[#This Row],[Sales]]</f>
        <v>0.48999999999999994</v>
      </c>
    </row>
    <row r="7643" spans="1:23" x14ac:dyDescent="0.35">
      <c r="A7643" s="1" t="s">
        <v>18587</v>
      </c>
      <c r="B7643" s="1" t="s">
        <v>9581</v>
      </c>
      <c r="C7643" s="8">
        <v>43379</v>
      </c>
      <c r="D7643" s="7">
        <v>43380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c r="V7643" s="1">
        <f t="shared" si="119"/>
        <v>4222.26</v>
      </c>
      <c r="W7643" s="30">
        <f>Orders[[#This Row],[Profit]]/Orders[[#This Row],[Sales]]</f>
        <v>-1.3333333333333333</v>
      </c>
    </row>
    <row r="7644" spans="1:23" x14ac:dyDescent="0.35">
      <c r="A7644" s="1" t="s">
        <v>18588</v>
      </c>
      <c r="B7644" s="1" t="s">
        <v>9581</v>
      </c>
      <c r="C7644" s="8">
        <v>43379</v>
      </c>
      <c r="D7644" s="7">
        <v>43380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v>
      </c>
      <c r="S7644" s="1">
        <v>4</v>
      </c>
      <c r="T7644" s="1">
        <v>0.7</v>
      </c>
      <c r="U7644" s="1">
        <v>-14.92</v>
      </c>
      <c r="V7644" s="1">
        <f t="shared" si="119"/>
        <v>71.616</v>
      </c>
      <c r="W7644" s="30">
        <f>Orders[[#This Row],[Profit]]/Orders[[#This Row],[Sales]]</f>
        <v>-0.83333333333333337</v>
      </c>
    </row>
    <row r="7645" spans="1:23" x14ac:dyDescent="0.35">
      <c r="A7645" s="1" t="s">
        <v>18589</v>
      </c>
      <c r="B7645" s="1" t="s">
        <v>9581</v>
      </c>
      <c r="C7645" s="8">
        <v>43379</v>
      </c>
      <c r="D7645" s="7">
        <v>43380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11.976000000000001</v>
      </c>
      <c r="S7645" s="1">
        <v>4</v>
      </c>
      <c r="T7645" s="1">
        <v>0.7</v>
      </c>
      <c r="U7645" s="1">
        <v>-9.1815999999999995</v>
      </c>
      <c r="V7645" s="1">
        <f t="shared" si="119"/>
        <v>47.904000000000003</v>
      </c>
      <c r="W7645" s="30">
        <f>Orders[[#This Row],[Profit]]/Orders[[#This Row],[Sales]]</f>
        <v>-0.76666666666666661</v>
      </c>
    </row>
    <row r="7646" spans="1:23" x14ac:dyDescent="0.35">
      <c r="A7646" s="1" t="s">
        <v>18590</v>
      </c>
      <c r="B7646" s="1" t="s">
        <v>9581</v>
      </c>
      <c r="C7646" s="8">
        <v>43379</v>
      </c>
      <c r="D7646" s="7">
        <v>43380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0.84950000000000003</v>
      </c>
      <c r="V7646" s="1">
        <f t="shared" si="119"/>
        <v>339.79999999999995</v>
      </c>
      <c r="W7646" s="30">
        <f>Orders[[#This Row],[Profit]]/Orders[[#This Row],[Sales]]</f>
        <v>1.2500000000000002E-2</v>
      </c>
    </row>
    <row r="7647" spans="1:23" x14ac:dyDescent="0.35">
      <c r="A7647" s="1" t="s">
        <v>18591</v>
      </c>
      <c r="B7647" s="1" t="s">
        <v>9584</v>
      </c>
      <c r="C7647" s="8">
        <v>42830</v>
      </c>
      <c r="D7647" s="7">
        <v>42836</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89.222399999999993</v>
      </c>
      <c r="V7647" s="1">
        <f t="shared" si="119"/>
        <v>2676.672</v>
      </c>
      <c r="W7647" s="30">
        <f>Orders[[#This Row],[Profit]]/Orders[[#This Row],[Sales]]</f>
        <v>9.9999999999999992E-2</v>
      </c>
    </row>
    <row r="7648" spans="1:23" x14ac:dyDescent="0.35">
      <c r="A7648" s="1" t="s">
        <v>18592</v>
      </c>
      <c r="B7648" s="1" t="s">
        <v>9585</v>
      </c>
      <c r="C7648" s="8">
        <v>42622</v>
      </c>
      <c r="D7648" s="7">
        <v>42626</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c r="V7648" s="1">
        <f t="shared" si="119"/>
        <v>2599.98</v>
      </c>
      <c r="W7648" s="30">
        <f>Orders[[#This Row],[Profit]]/Orders[[#This Row],[Sales]]</f>
        <v>-0.43999999999999995</v>
      </c>
    </row>
    <row r="7649" spans="1:23" x14ac:dyDescent="0.35">
      <c r="A7649" s="1" t="s">
        <v>18593</v>
      </c>
      <c r="B7649" s="1" t="s">
        <v>9586</v>
      </c>
      <c r="C7649" s="8">
        <v>43174</v>
      </c>
      <c r="D7649" s="7">
        <v>43175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c r="V7649" s="1">
        <f t="shared" si="119"/>
        <v>9.0879999999999992</v>
      </c>
      <c r="W7649" s="30">
        <f>Orders[[#This Row],[Profit]]/Orders[[#This Row],[Sales]]</f>
        <v>0.36250000000000004</v>
      </c>
    </row>
    <row r="7650" spans="1:23" x14ac:dyDescent="0.35">
      <c r="A7650" s="1" t="s">
        <v>18594</v>
      </c>
      <c r="B7650" s="1" t="s">
        <v>9586</v>
      </c>
      <c r="C7650" s="8">
        <v>43174</v>
      </c>
      <c r="D7650" s="7">
        <v>43175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1352.0319999999999</v>
      </c>
      <c r="S7650" s="1">
        <v>4</v>
      </c>
      <c r="T7650" s="1">
        <v>0.2</v>
      </c>
      <c r="U7650" s="1">
        <v>84.501999999999995</v>
      </c>
      <c r="V7650" s="1">
        <f t="shared" si="119"/>
        <v>5408.1279999999997</v>
      </c>
      <c r="W7650" s="30">
        <f>Orders[[#This Row],[Profit]]/Orders[[#This Row],[Sales]]</f>
        <v>6.25E-2</v>
      </c>
    </row>
    <row r="7651" spans="1:23" x14ac:dyDescent="0.35">
      <c r="A7651" s="1" t="s">
        <v>18595</v>
      </c>
      <c r="B7651" s="1" t="s">
        <v>9587</v>
      </c>
      <c r="C7651" s="8">
        <v>43096</v>
      </c>
      <c r="D7651" s="7">
        <v>43100</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v>
      </c>
      <c r="S7651" s="1">
        <v>9</v>
      </c>
      <c r="T7651" s="1">
        <v>0.4</v>
      </c>
      <c r="U7651" s="1">
        <v>-464.697</v>
      </c>
      <c r="V7651" s="1">
        <f t="shared" si="119"/>
        <v>13940.91</v>
      </c>
      <c r="W7651" s="30">
        <f>Orders[[#This Row],[Profit]]/Orders[[#This Row],[Sales]]</f>
        <v>-0.3</v>
      </c>
    </row>
    <row r="7652" spans="1:23" x14ac:dyDescent="0.35">
      <c r="A7652" s="1" t="s">
        <v>18596</v>
      </c>
      <c r="B7652" s="1" t="s">
        <v>9587</v>
      </c>
      <c r="C7652" s="8">
        <v>43096</v>
      </c>
      <c r="D7652" s="7">
        <v>43100</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6.7068000000000003</v>
      </c>
      <c r="V7652" s="1">
        <f t="shared" si="119"/>
        <v>59.616</v>
      </c>
      <c r="W7652" s="30">
        <f>Orders[[#This Row],[Profit]]/Orders[[#This Row],[Sales]]</f>
        <v>0.33750000000000002</v>
      </c>
    </row>
    <row r="7653" spans="1:23" x14ac:dyDescent="0.35">
      <c r="A7653" s="1" t="s">
        <v>18597</v>
      </c>
      <c r="B7653" s="1" t="s">
        <v>9588</v>
      </c>
      <c r="C7653" s="8">
        <v>43684</v>
      </c>
      <c r="D7653" s="7">
        <v>43685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119.44799999999999</v>
      </c>
      <c r="S7653" s="1">
        <v>3</v>
      </c>
      <c r="T7653" s="1">
        <v>0.2</v>
      </c>
      <c r="U7653" s="1">
        <v>-13.437900000000001</v>
      </c>
      <c r="V7653" s="1">
        <f t="shared" si="119"/>
        <v>358.34399999999999</v>
      </c>
      <c r="W7653" s="30">
        <f>Orders[[#This Row],[Profit]]/Orders[[#This Row],[Sales]]</f>
        <v>-0.11250000000000002</v>
      </c>
    </row>
    <row r="7654" spans="1:23" x14ac:dyDescent="0.35">
      <c r="A7654" s="1" t="s">
        <v>18598</v>
      </c>
      <c r="B7654" s="1" t="s">
        <v>9588</v>
      </c>
      <c r="C7654" s="8">
        <v>43684</v>
      </c>
      <c r="D7654" s="7">
        <v>43685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-25.109000000000002</v>
      </c>
      <c r="V7654" s="1">
        <f t="shared" si="119"/>
        <v>236.32</v>
      </c>
      <c r="W7654" s="30">
        <f>Orders[[#This Row],[Profit]]/Orders[[#This Row],[Sales]]</f>
        <v>-0.21250000000000002</v>
      </c>
    </row>
    <row r="7655" spans="1:23" x14ac:dyDescent="0.35">
      <c r="A7655" s="1" t="s">
        <v>18599</v>
      </c>
      <c r="B7655" s="1" t="s">
        <v>9589</v>
      </c>
      <c r="C7655" s="8">
        <v>42816</v>
      </c>
      <c r="D7655" s="7">
        <v>42821</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5.4767999999999999</v>
      </c>
      <c r="V7655" s="1">
        <f t="shared" si="119"/>
        <v>78.239999999999995</v>
      </c>
      <c r="W7655" s="30">
        <f>Orders[[#This Row],[Profit]]/Orders[[#This Row],[Sales]]</f>
        <v>0.28000000000000003</v>
      </c>
    </row>
    <row r="7656" spans="1:23" x14ac:dyDescent="0.35">
      <c r="A7656" s="1" t="s">
        <v>18600</v>
      </c>
      <c r="B7656" s="1" t="s">
        <v>9592</v>
      </c>
      <c r="C7656" s="8">
        <v>43069</v>
      </c>
      <c r="D7656" s="7">
        <v>43071</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29.145600000000002</v>
      </c>
      <c r="V7656" s="1">
        <f t="shared" si="119"/>
        <v>323.83999999999997</v>
      </c>
      <c r="W7656" s="30">
        <f>Orders[[#This Row],[Profit]]/Orders[[#This Row],[Sales]]</f>
        <v>0.36000000000000004</v>
      </c>
    </row>
    <row r="7657" spans="1:23" x14ac:dyDescent="0.35">
      <c r="A7657" s="1" t="s">
        <v>18601</v>
      </c>
      <c r="B7657" s="1" t="s">
        <v>9592</v>
      </c>
      <c r="C7657" s="8">
        <v>43069</v>
      </c>
      <c r="D7657" s="7">
        <v>43071</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12.441599999999999</v>
      </c>
      <c r="V7657" s="1">
        <f t="shared" si="119"/>
        <v>103.68</v>
      </c>
      <c r="W7657" s="30">
        <f>Orders[[#This Row],[Profit]]/Orders[[#This Row],[Sales]]</f>
        <v>0.47999999999999993</v>
      </c>
    </row>
    <row r="7658" spans="1:23" x14ac:dyDescent="0.35">
      <c r="A7658" s="1" t="s">
        <v>18602</v>
      </c>
      <c r="B7658" s="1" t="s">
        <v>9593</v>
      </c>
      <c r="C7658" s="8">
        <v>42475</v>
      </c>
      <c r="D7658" s="7">
        <v>42475</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31.0184</v>
      </c>
      <c r="V7658" s="1">
        <f t="shared" si="119"/>
        <v>213.92</v>
      </c>
      <c r="W7658" s="30">
        <f>Orders[[#This Row],[Profit]]/Orders[[#This Row],[Sales]]</f>
        <v>0.29000000000000004</v>
      </c>
    </row>
    <row r="7659" spans="1:23" x14ac:dyDescent="0.35">
      <c r="A7659" s="1" t="s">
        <v>18603</v>
      </c>
      <c r="B7659" s="1" t="s">
        <v>9593</v>
      </c>
      <c r="C7659" s="8">
        <v>42475</v>
      </c>
      <c r="D7659" s="7">
        <v>42475</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c r="V7659" s="1">
        <f t="shared" si="119"/>
        <v>751.04</v>
      </c>
      <c r="W7659" s="30">
        <f>Orders[[#This Row],[Profit]]/Orders[[#This Row],[Sales]]</f>
        <v>0.41000000000000003</v>
      </c>
    </row>
    <row r="7660" spans="1:23" x14ac:dyDescent="0.35">
      <c r="A7660" s="1" t="s">
        <v>18604</v>
      </c>
      <c r="B7660" s="1" t="s">
        <v>9594</v>
      </c>
      <c r="C7660" s="8">
        <v>43676</v>
      </c>
      <c r="D7660" s="7">
        <v>43679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76.775999999999996</v>
      </c>
      <c r="S7660" s="1">
        <v>4</v>
      </c>
      <c r="T7660" s="1">
        <v>0.7</v>
      </c>
      <c r="U7660" s="1">
        <v>-53.743200000000002</v>
      </c>
      <c r="V7660" s="1">
        <f t="shared" si="119"/>
        <v>307.10399999999998</v>
      </c>
      <c r="W7660" s="30">
        <f>Orders[[#This Row],[Profit]]/Orders[[#This Row],[Sales]]</f>
        <v>-0.70000000000000007</v>
      </c>
    </row>
    <row r="7661" spans="1:23" x14ac:dyDescent="0.35">
      <c r="A7661" s="1" t="s">
        <v>18605</v>
      </c>
      <c r="B7661" s="1" t="s">
        <v>9595</v>
      </c>
      <c r="C7661" s="8">
        <v>43617</v>
      </c>
      <c r="D7661" s="7">
        <v>43621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25.872</v>
      </c>
      <c r="V7661" s="1">
        <f t="shared" si="119"/>
        <v>269.5</v>
      </c>
      <c r="W7661" s="30">
        <f>Orders[[#This Row],[Profit]]/Orders[[#This Row],[Sales]]</f>
        <v>0.48000000000000004</v>
      </c>
    </row>
    <row r="7662" spans="1:23" x14ac:dyDescent="0.35">
      <c r="A7662" s="1" t="s">
        <v>18606</v>
      </c>
      <c r="B7662" s="1" t="s">
        <v>9596</v>
      </c>
      <c r="C7662" s="8">
        <v>42376</v>
      </c>
      <c r="D7662" s="7">
        <v>42381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76.727999999999994</v>
      </c>
      <c r="S7662" s="1">
        <v>3</v>
      </c>
      <c r="T7662" s="1">
        <v>0.6</v>
      </c>
      <c r="U7662" s="1">
        <v>-53.709600000000002</v>
      </c>
      <c r="V7662" s="1">
        <f t="shared" si="119"/>
        <v>230.18399999999997</v>
      </c>
      <c r="W7662" s="30">
        <f>Orders[[#This Row],[Profit]]/Orders[[#This Row],[Sales]]</f>
        <v>-0.70000000000000007</v>
      </c>
    </row>
    <row r="7663" spans="1:23" x14ac:dyDescent="0.35">
      <c r="A7663" s="1" t="s">
        <v>18607</v>
      </c>
      <c r="B7663" s="1" t="s">
        <v>9596</v>
      </c>
      <c r="C7663" s="8">
        <v>42376</v>
      </c>
      <c r="D7663" s="7">
        <v>42381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10.43</v>
      </c>
      <c r="S7663" s="1">
        <v>7</v>
      </c>
      <c r="T7663" s="1">
        <v>0.8</v>
      </c>
      <c r="U7663" s="1">
        <v>-18.252500000000001</v>
      </c>
      <c r="V7663" s="1">
        <f t="shared" si="119"/>
        <v>73.009999999999991</v>
      </c>
      <c r="W7663" s="30">
        <f>Orders[[#This Row],[Profit]]/Orders[[#This Row],[Sales]]</f>
        <v>-1.7500000000000002</v>
      </c>
    </row>
    <row r="7664" spans="1:23" x14ac:dyDescent="0.35">
      <c r="A7664" s="1" t="s">
        <v>18608</v>
      </c>
      <c r="B7664" s="1" t="s">
        <v>9597</v>
      </c>
      <c r="C7664" s="8">
        <v>43737</v>
      </c>
      <c r="D7664" s="7">
        <v>43739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c r="V7664" s="1">
        <f t="shared" si="119"/>
        <v>496</v>
      </c>
      <c r="W7664" s="30">
        <f>Orders[[#This Row],[Profit]]/Orders[[#This Row],[Sales]]</f>
        <v>0.26</v>
      </c>
    </row>
    <row r="7665" spans="1:23" x14ac:dyDescent="0.35">
      <c r="A7665" s="1" t="s">
        <v>18609</v>
      </c>
      <c r="B7665" s="1" t="s">
        <v>9598</v>
      </c>
      <c r="C7665" s="8">
        <v>43721</v>
      </c>
      <c r="D7665" s="7">
        <v>43727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v>
      </c>
      <c r="S7665" s="1">
        <v>5</v>
      </c>
      <c r="T7665" s="1">
        <v>0.2</v>
      </c>
      <c r="U7665" s="1">
        <v>2.786</v>
      </c>
      <c r="V7665" s="1">
        <f t="shared" si="119"/>
        <v>79.599999999999994</v>
      </c>
      <c r="W7665" s="30">
        <f>Orders[[#This Row],[Profit]]/Orders[[#This Row],[Sales]]</f>
        <v>0.17500000000000002</v>
      </c>
    </row>
    <row r="7666" spans="1:23" x14ac:dyDescent="0.35">
      <c r="A7666" s="1" t="s">
        <v>18610</v>
      </c>
      <c r="B7666" s="1" t="s">
        <v>9599</v>
      </c>
      <c r="C7666" s="8">
        <v>42665</v>
      </c>
      <c r="D7666" s="7">
        <v>42669</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10.393599999999999</v>
      </c>
      <c r="V7666" s="1">
        <f t="shared" si="119"/>
        <v>519.67999999999995</v>
      </c>
      <c r="W7666" s="30">
        <f>Orders[[#This Row],[Profit]]/Orders[[#This Row],[Sales]]</f>
        <v>0.08</v>
      </c>
    </row>
    <row r="7667" spans="1:23" x14ac:dyDescent="0.35">
      <c r="A7667" s="1" t="s">
        <v>18611</v>
      </c>
      <c r="B7667" s="1" t="s">
        <v>9600</v>
      </c>
      <c r="C7667" s="8">
        <v>43377</v>
      </c>
      <c r="D7667" s="7">
        <v>43381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13.984</v>
      </c>
      <c r="V7667" s="1">
        <f t="shared" si="119"/>
        <v>30.4</v>
      </c>
      <c r="W7667" s="30">
        <f>Orders[[#This Row],[Profit]]/Orders[[#This Row],[Sales]]</f>
        <v>0.46</v>
      </c>
    </row>
    <row r="7668" spans="1:23" x14ac:dyDescent="0.35">
      <c r="A7668" s="1" t="s">
        <v>18612</v>
      </c>
      <c r="B7668" s="1" t="s">
        <v>9600</v>
      </c>
      <c r="C7668" s="8">
        <v>43377</v>
      </c>
      <c r="D7668" s="7">
        <v>43381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c r="V7668" s="1">
        <f t="shared" si="119"/>
        <v>48599.19</v>
      </c>
      <c r="W7668" s="30">
        <f>Orders[[#This Row],[Profit]]/Orders[[#This Row],[Sales]]</f>
        <v>0.48</v>
      </c>
    </row>
    <row r="7669" spans="1:23" x14ac:dyDescent="0.35">
      <c r="A7669" s="1" t="s">
        <v>18613</v>
      </c>
      <c r="B7669" s="1" t="s">
        <v>9600</v>
      </c>
      <c r="C7669" s="8">
        <v>43377</v>
      </c>
      <c r="D7669" s="7">
        <v>43381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v>
      </c>
      <c r="S7669" s="1">
        <v>3</v>
      </c>
      <c r="T7669" s="1">
        <v>0</v>
      </c>
      <c r="U7669" s="1">
        <v>34.539000000000001</v>
      </c>
      <c r="V7669" s="1">
        <f t="shared" si="119"/>
        <v>357.29999999999995</v>
      </c>
      <c r="W7669" s="30">
        <f>Orders[[#This Row],[Profit]]/Orders[[#This Row],[Sales]]</f>
        <v>0.29000000000000004</v>
      </c>
    </row>
    <row r="7670" spans="1:23" x14ac:dyDescent="0.35">
      <c r="A7670" s="1" t="s">
        <v>18614</v>
      </c>
      <c r="B7670" s="1" t="s">
        <v>9601</v>
      </c>
      <c r="C7670" s="8">
        <v>43066</v>
      </c>
      <c r="D7670" s="7">
        <v>43068</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c r="V7670" s="1">
        <f t="shared" si="119"/>
        <v>240.48</v>
      </c>
      <c r="W7670" s="30">
        <f>Orders[[#This Row],[Profit]]/Orders[[#This Row],[Sales]]</f>
        <v>0.48</v>
      </c>
    </row>
    <row r="7671" spans="1:23" x14ac:dyDescent="0.35">
      <c r="A7671" s="1" t="s">
        <v>18615</v>
      </c>
      <c r="B7671" s="1" t="s">
        <v>9601</v>
      </c>
      <c r="C7671" s="8">
        <v>43066</v>
      </c>
      <c r="D7671" s="7">
        <v>43068</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28.171800000000001</v>
      </c>
      <c r="V7671" s="1">
        <f t="shared" si="119"/>
        <v>179.82</v>
      </c>
      <c r="W7671" s="30">
        <f>Orders[[#This Row],[Profit]]/Orders[[#This Row],[Sales]]</f>
        <v>0.47000000000000003</v>
      </c>
    </row>
    <row r="7672" spans="1:23" x14ac:dyDescent="0.35">
      <c r="A7672" s="1" t="s">
        <v>18616</v>
      </c>
      <c r="B7672" s="1" t="s">
        <v>9601</v>
      </c>
      <c r="C7672" s="8">
        <v>43066</v>
      </c>
      <c r="D7672" s="7">
        <v>43068</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88.393199999999993</v>
      </c>
      <c r="V7672" s="1">
        <f t="shared" si="119"/>
        <v>519.96</v>
      </c>
      <c r="W7672" s="30">
        <f>Orders[[#This Row],[Profit]]/Orders[[#This Row],[Sales]]</f>
        <v>0.33999999999999997</v>
      </c>
    </row>
    <row r="7673" spans="1:23" x14ac:dyDescent="0.35">
      <c r="A7673" s="1" t="s">
        <v>18617</v>
      </c>
      <c r="B7673" s="1" t="s">
        <v>9601</v>
      </c>
      <c r="C7673" s="8">
        <v>43066</v>
      </c>
      <c r="D7673" s="7">
        <v>43068</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c r="V7673" s="1">
        <f t="shared" si="119"/>
        <v>170.98</v>
      </c>
      <c r="W7673" s="30">
        <f>Orders[[#This Row],[Profit]]/Orders[[#This Row],[Sales]]</f>
        <v>0.19</v>
      </c>
    </row>
    <row r="7674" spans="1:23" x14ac:dyDescent="0.35">
      <c r="A7674" s="1" t="s">
        <v>18618</v>
      </c>
      <c r="B7674" s="1" t="s">
        <v>9601</v>
      </c>
      <c r="C7674" s="8">
        <v>43066</v>
      </c>
      <c r="D7674" s="7">
        <v>43068</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4.6764000000000001</v>
      </c>
      <c r="V7674" s="1">
        <f t="shared" si="119"/>
        <v>116.91</v>
      </c>
      <c r="W7674" s="30">
        <f>Orders[[#This Row],[Profit]]/Orders[[#This Row],[Sales]]</f>
        <v>0.12000000000000001</v>
      </c>
    </row>
    <row r="7675" spans="1:23" x14ac:dyDescent="0.35">
      <c r="A7675" s="1" t="s">
        <v>18619</v>
      </c>
      <c r="B7675" s="1" t="s">
        <v>9601</v>
      </c>
      <c r="C7675" s="8">
        <v>43066</v>
      </c>
      <c r="D7675" s="7">
        <v>43068</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c r="V7675" s="1">
        <f t="shared" si="119"/>
        <v>774.5</v>
      </c>
      <c r="W7675" s="30">
        <f>Orders[[#This Row],[Profit]]/Orders[[#This Row],[Sales]]</f>
        <v>0.44999999999999996</v>
      </c>
    </row>
    <row r="7676" spans="1:23" x14ac:dyDescent="0.35">
      <c r="A7676" s="1" t="s">
        <v>18620</v>
      </c>
      <c r="B7676" s="1" t="s">
        <v>9601</v>
      </c>
      <c r="C7676" s="8">
        <v>43066</v>
      </c>
      <c r="D7676" s="7">
        <v>43068</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c r="V7676" s="1">
        <f t="shared" si="119"/>
        <v>1784.2719999999999</v>
      </c>
      <c r="W7676" s="30">
        <f>Orders[[#This Row],[Profit]]/Orders[[#This Row],[Sales]]</f>
        <v>0</v>
      </c>
    </row>
    <row r="7677" spans="1:23" x14ac:dyDescent="0.35">
      <c r="A7677" s="1" t="s">
        <v>18621</v>
      </c>
      <c r="B7677" s="1" t="s">
        <v>9604</v>
      </c>
      <c r="C7677" s="8">
        <v>43591</v>
      </c>
      <c r="D7677" s="7">
        <v>43594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41.293799999999997</v>
      </c>
      <c r="V7677" s="1">
        <f t="shared" si="119"/>
        <v>458.82</v>
      </c>
      <c r="W7677" s="30">
        <f>Orders[[#This Row],[Profit]]/Orders[[#This Row],[Sales]]</f>
        <v>0.26999999999999996</v>
      </c>
    </row>
    <row r="7678" spans="1:23" x14ac:dyDescent="0.35">
      <c r="A7678" s="1" t="s">
        <v>18622</v>
      </c>
      <c r="B7678" s="1" t="s">
        <v>9605</v>
      </c>
      <c r="C7678" s="8">
        <v>42651</v>
      </c>
      <c r="D7678" s="7">
        <v>42651</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4.9878</v>
      </c>
      <c r="V7678" s="1">
        <f t="shared" si="119"/>
        <v>70.415999999999997</v>
      </c>
      <c r="W7678" s="30">
        <f>Orders[[#This Row],[Profit]]/Orders[[#This Row],[Sales]]</f>
        <v>0.21249999999999999</v>
      </c>
    </row>
    <row r="7679" spans="1:23" x14ac:dyDescent="0.35">
      <c r="A7679" s="1" t="s">
        <v>18623</v>
      </c>
      <c r="B7679" s="1" t="s">
        <v>9606</v>
      </c>
      <c r="C7679" s="8">
        <v>42735</v>
      </c>
      <c r="D7679" s="7">
        <v>42742</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91.950800000000001</v>
      </c>
      <c r="V7679" s="1">
        <f t="shared" si="119"/>
        <v>782.56</v>
      </c>
      <c r="W7679" s="30">
        <f>Orders[[#This Row],[Profit]]/Orders[[#This Row],[Sales]]</f>
        <v>0.47000000000000003</v>
      </c>
    </row>
    <row r="7680" spans="1:23" x14ac:dyDescent="0.35">
      <c r="A7680" s="1" t="s">
        <v>18624</v>
      </c>
      <c r="B7680" s="1" t="s">
        <v>9606</v>
      </c>
      <c r="C7680" s="8">
        <v>42735</v>
      </c>
      <c r="D7680" s="7">
        <v>42742</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v>
      </c>
      <c r="S7680" s="1">
        <v>3</v>
      </c>
      <c r="T7680" s="1">
        <v>0</v>
      </c>
      <c r="U7680" s="1">
        <v>7.0217999999999998</v>
      </c>
      <c r="V7680" s="1">
        <f t="shared" si="119"/>
        <v>44.82</v>
      </c>
      <c r="W7680" s="30">
        <f>Orders[[#This Row],[Profit]]/Orders[[#This Row],[Sales]]</f>
        <v>0.47000000000000003</v>
      </c>
    </row>
    <row r="7681" spans="1:23" x14ac:dyDescent="0.35">
      <c r="A7681" s="1" t="s">
        <v>18625</v>
      </c>
      <c r="B7681" s="1" t="s">
        <v>9606</v>
      </c>
      <c r="C7681" s="8">
        <v>42735</v>
      </c>
      <c r="D7681" s="7">
        <v>42742</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742.63199999999995</v>
      </c>
      <c r="V7681" s="1">
        <f t="shared" si="119"/>
        <v>6751.2</v>
      </c>
      <c r="W7681" s="30">
        <f>Orders[[#This Row],[Profit]]/Orders[[#This Row],[Sales]]</f>
        <v>0.44</v>
      </c>
    </row>
    <row r="7682" spans="1:23" x14ac:dyDescent="0.35">
      <c r="A7682" s="1" t="s">
        <v>18626</v>
      </c>
      <c r="B7682" s="1" t="s">
        <v>9606</v>
      </c>
      <c r="C7682" s="8">
        <v>42735</v>
      </c>
      <c r="D7682" s="7">
        <v>42742</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c r="V7682" s="1">
        <f t="shared" ref="V7682:V7745" si="120">PRODUCT(S7682,R7682)</f>
        <v>683.92</v>
      </c>
      <c r="W7682" s="30">
        <f>Orders[[#This Row],[Profit]]/Orders[[#This Row],[Sales]]</f>
        <v>0.23000000000000004</v>
      </c>
    </row>
    <row r="7683" spans="1:23" x14ac:dyDescent="0.35">
      <c r="A7683" s="1" t="s">
        <v>18627</v>
      </c>
      <c r="B7683" s="1" t="s">
        <v>9606</v>
      </c>
      <c r="C7683" s="8">
        <v>42735</v>
      </c>
      <c r="D7683" s="7">
        <v>42742</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v>
      </c>
      <c r="V7683" s="1">
        <f t="shared" si="120"/>
        <v>3635.2799999999997</v>
      </c>
      <c r="W7683" s="30">
        <f>Orders[[#This Row],[Profit]]/Orders[[#This Row],[Sales]]</f>
        <v>0.25</v>
      </c>
    </row>
    <row r="7684" spans="1:23" x14ac:dyDescent="0.35">
      <c r="A7684" s="1" t="s">
        <v>18628</v>
      </c>
      <c r="B7684" s="1" t="s">
        <v>9607</v>
      </c>
      <c r="C7684" s="8">
        <v>42853</v>
      </c>
      <c r="D7684" s="7">
        <v>42856</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41.496000000000002</v>
      </c>
      <c r="V7684" s="1">
        <f t="shared" si="120"/>
        <v>186.732</v>
      </c>
      <c r="W7684" s="30">
        <f>Orders[[#This Row],[Profit]]/Orders[[#This Row],[Sales]]</f>
        <v>0.22222222222222224</v>
      </c>
    </row>
    <row r="7685" spans="1:23" x14ac:dyDescent="0.35">
      <c r="A7685" s="1" t="s">
        <v>18629</v>
      </c>
      <c r="B7685" s="1" t="s">
        <v>9607</v>
      </c>
      <c r="C7685" s="8">
        <v>42853</v>
      </c>
      <c r="D7685" s="7">
        <v>42856</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v>
      </c>
      <c r="S7685" s="1">
        <v>3</v>
      </c>
      <c r="T7685" s="1">
        <v>0</v>
      </c>
      <c r="U7685" s="1">
        <v>1906.4849999999999</v>
      </c>
      <c r="V7685" s="1">
        <f t="shared" si="120"/>
        <v>11438.91</v>
      </c>
      <c r="W7685" s="30">
        <f>Orders[[#This Row],[Profit]]/Orders[[#This Row],[Sales]]</f>
        <v>0.5</v>
      </c>
    </row>
    <row r="7686" spans="1:23" x14ac:dyDescent="0.35">
      <c r="A7686" s="1" t="s">
        <v>18630</v>
      </c>
      <c r="B7686" s="1" t="s">
        <v>9608</v>
      </c>
      <c r="C7686" s="8">
        <v>42780</v>
      </c>
      <c r="D7686" s="7">
        <v>42787</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c r="V7686" s="1">
        <f t="shared" si="120"/>
        <v>237.816</v>
      </c>
      <c r="W7686" s="30">
        <f>Orders[[#This Row],[Profit]]/Orders[[#This Row],[Sales]]</f>
        <v>0.36249999999999999</v>
      </c>
    </row>
    <row r="7687" spans="1:23" x14ac:dyDescent="0.35">
      <c r="A7687" s="1" t="s">
        <v>18631</v>
      </c>
      <c r="B7687" s="1" t="s">
        <v>9608</v>
      </c>
      <c r="C7687" s="8">
        <v>42780</v>
      </c>
      <c r="D7687" s="7">
        <v>42787</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187.797</v>
      </c>
      <c r="V7687" s="1">
        <f t="shared" si="120"/>
        <v>625.99</v>
      </c>
      <c r="W7687" s="30">
        <f>Orders[[#This Row],[Profit]]/Orders[[#This Row],[Sales]]</f>
        <v>0.3</v>
      </c>
    </row>
    <row r="7688" spans="1:23" x14ac:dyDescent="0.35">
      <c r="A7688" s="1" t="s">
        <v>18632</v>
      </c>
      <c r="B7688" s="1" t="s">
        <v>9609</v>
      </c>
      <c r="C7688" s="8">
        <v>43429</v>
      </c>
      <c r="D7688" s="7">
        <v>43433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c r="V7688" s="1">
        <f t="shared" si="120"/>
        <v>14117.49</v>
      </c>
      <c r="W7688" s="30">
        <f>Orders[[#This Row],[Profit]]/Orders[[#This Row],[Sales]]</f>
        <v>0.21000000000000002</v>
      </c>
    </row>
    <row r="7689" spans="1:23" x14ac:dyDescent="0.35">
      <c r="A7689" s="1" t="s">
        <v>18633</v>
      </c>
      <c r="B7689" s="1" t="s">
        <v>9609</v>
      </c>
      <c r="C7689" s="8">
        <v>43429</v>
      </c>
      <c r="D7689" s="7">
        <v>43433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c r="V7689" s="1">
        <f t="shared" si="120"/>
        <v>17.3</v>
      </c>
      <c r="W7689" s="30">
        <f>Orders[[#This Row],[Profit]]/Orders[[#This Row],[Sales]]</f>
        <v>0.48</v>
      </c>
    </row>
    <row r="7690" spans="1:23" x14ac:dyDescent="0.35">
      <c r="A7690" s="1" t="s">
        <v>18634</v>
      </c>
      <c r="B7690" s="1" t="s">
        <v>9609</v>
      </c>
      <c r="C7690" s="8">
        <v>43429</v>
      </c>
      <c r="D7690" s="7">
        <v>43433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v>
      </c>
      <c r="V7690" s="1">
        <f t="shared" si="120"/>
        <v>1280</v>
      </c>
      <c r="W7690" s="30">
        <f>Orders[[#This Row],[Profit]]/Orders[[#This Row],[Sales]]</f>
        <v>0.39</v>
      </c>
    </row>
    <row r="7691" spans="1:23" x14ac:dyDescent="0.35">
      <c r="A7691" s="1" t="s">
        <v>18635</v>
      </c>
      <c r="B7691" s="1" t="s">
        <v>9612</v>
      </c>
      <c r="C7691" s="8">
        <v>43661</v>
      </c>
      <c r="D7691" s="7">
        <v>43663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50.383200000000002</v>
      </c>
      <c r="V7691" s="1">
        <f t="shared" si="120"/>
        <v>539.81999999999994</v>
      </c>
      <c r="W7691" s="30">
        <f>Orders[[#This Row],[Profit]]/Orders[[#This Row],[Sales]]</f>
        <v>0.28000000000000003</v>
      </c>
    </row>
    <row r="7692" spans="1:23" x14ac:dyDescent="0.35">
      <c r="A7692" s="1" t="s">
        <v>18636</v>
      </c>
      <c r="B7692" s="1" t="s">
        <v>9612</v>
      </c>
      <c r="C7692" s="8">
        <v>43661</v>
      </c>
      <c r="D7692" s="7">
        <v>43663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157.1292</v>
      </c>
      <c r="V7692" s="1">
        <f t="shared" si="120"/>
        <v>2618.8200000000002</v>
      </c>
      <c r="W7692" s="30">
        <f>Orders[[#This Row],[Profit]]/Orders[[#This Row],[Sales]]</f>
        <v>0.18</v>
      </c>
    </row>
    <row r="7693" spans="1:23" x14ac:dyDescent="0.35">
      <c r="A7693" s="1" t="s">
        <v>18637</v>
      </c>
      <c r="B7693" s="1" t="s">
        <v>9612</v>
      </c>
      <c r="C7693" s="8">
        <v>43661</v>
      </c>
      <c r="D7693" s="7">
        <v>43663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6.2207999999999997</v>
      </c>
      <c r="V7693" s="1">
        <f t="shared" si="120"/>
        <v>25.92</v>
      </c>
      <c r="W7693" s="30">
        <f>Orders[[#This Row],[Profit]]/Orders[[#This Row],[Sales]]</f>
        <v>0.47999999999999993</v>
      </c>
    </row>
    <row r="7694" spans="1:23" x14ac:dyDescent="0.35">
      <c r="A7694" s="1" t="s">
        <v>18638</v>
      </c>
      <c r="B7694" s="1" t="s">
        <v>9613</v>
      </c>
      <c r="C7694" s="8">
        <v>42733</v>
      </c>
      <c r="D7694" s="7">
        <v>42738</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v>
      </c>
      <c r="S7694" s="1">
        <v>6</v>
      </c>
      <c r="T7694" s="1">
        <v>0</v>
      </c>
      <c r="U7694" s="1">
        <v>44.4</v>
      </c>
      <c r="V7694" s="1">
        <f t="shared" si="120"/>
        <v>532.79999999999995</v>
      </c>
      <c r="W7694" s="30">
        <f>Orders[[#This Row],[Profit]]/Orders[[#This Row],[Sales]]</f>
        <v>0.5</v>
      </c>
    </row>
    <row r="7695" spans="1:23" x14ac:dyDescent="0.35">
      <c r="A7695" s="1" t="s">
        <v>18639</v>
      </c>
      <c r="B7695" s="1" t="s">
        <v>9613</v>
      </c>
      <c r="C7695" s="8">
        <v>42733</v>
      </c>
      <c r="D7695" s="7">
        <v>42738</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35.996400000000001</v>
      </c>
      <c r="V7695" s="1">
        <f t="shared" si="120"/>
        <v>1279.8720000000001</v>
      </c>
      <c r="W7695" s="30">
        <f>Orders[[#This Row],[Profit]]/Orders[[#This Row],[Sales]]</f>
        <v>0.1125</v>
      </c>
    </row>
    <row r="7696" spans="1:23" x14ac:dyDescent="0.35">
      <c r="A7696" s="1" t="s">
        <v>18640</v>
      </c>
      <c r="B7696" s="1" t="s">
        <v>9614</v>
      </c>
      <c r="C7696" s="8">
        <v>43181</v>
      </c>
      <c r="D7696" s="7">
        <v>43181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14.690200000000001</v>
      </c>
      <c r="V7696" s="1">
        <f t="shared" si="120"/>
        <v>1175.2160000000001</v>
      </c>
      <c r="W7696" s="30">
        <f>Orders[[#This Row],[Profit]]/Orders[[#This Row],[Sales]]</f>
        <v>8.7500000000000008E-2</v>
      </c>
    </row>
    <row r="7697" spans="1:23" x14ac:dyDescent="0.35">
      <c r="A7697" s="1" t="s">
        <v>18641</v>
      </c>
      <c r="B7697" s="1" t="s">
        <v>9615</v>
      </c>
      <c r="C7697" s="8">
        <v>43648</v>
      </c>
      <c r="D7697" s="7">
        <v>43651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c r="V7697" s="1">
        <f t="shared" si="120"/>
        <v>819.80000000000007</v>
      </c>
      <c r="W7697" s="30">
        <f>Orders[[#This Row],[Profit]]/Orders[[#This Row],[Sales]]</f>
        <v>0.36249999999999999</v>
      </c>
    </row>
    <row r="7698" spans="1:23" x14ac:dyDescent="0.35">
      <c r="A7698" s="1" t="s">
        <v>18642</v>
      </c>
      <c r="B7698" s="1" t="s">
        <v>9615</v>
      </c>
      <c r="C7698" s="8">
        <v>43648</v>
      </c>
      <c r="D7698" s="7">
        <v>43651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5.2320000000000002</v>
      </c>
      <c r="S7698" s="1">
        <v>4</v>
      </c>
      <c r="T7698" s="1">
        <v>0.8</v>
      </c>
      <c r="U7698" s="1">
        <v>-8.1096000000000004</v>
      </c>
      <c r="V7698" s="1">
        <f t="shared" si="120"/>
        <v>20.928000000000001</v>
      </c>
      <c r="W7698" s="30">
        <f>Orders[[#This Row],[Profit]]/Orders[[#This Row],[Sales]]</f>
        <v>-1.55</v>
      </c>
    </row>
    <row r="7699" spans="1:23" x14ac:dyDescent="0.35">
      <c r="A7699" s="1" t="s">
        <v>18643</v>
      </c>
      <c r="B7699" s="1" t="s">
        <v>9616</v>
      </c>
      <c r="C7699" s="8">
        <v>43813</v>
      </c>
      <c r="D7699" s="7">
        <v>43817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c r="V7699" s="1">
        <f t="shared" si="120"/>
        <v>2399.96</v>
      </c>
      <c r="W7699" s="30">
        <f>Orders[[#This Row],[Profit]]/Orders[[#This Row],[Sales]]</f>
        <v>0.39</v>
      </c>
    </row>
    <row r="7700" spans="1:23" x14ac:dyDescent="0.35">
      <c r="A7700" s="1" t="s">
        <v>18644</v>
      </c>
      <c r="B7700" s="1" t="s">
        <v>9616</v>
      </c>
      <c r="C7700" s="8">
        <v>43813</v>
      </c>
      <c r="D7700" s="7">
        <v>43817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v>
      </c>
      <c r="V7700" s="1">
        <f t="shared" si="120"/>
        <v>73.849999999999994</v>
      </c>
      <c r="W7700" s="30">
        <f>Orders[[#This Row],[Profit]]/Orders[[#This Row],[Sales]]</f>
        <v>3.0000000000000002E-2</v>
      </c>
    </row>
    <row r="7701" spans="1:23" x14ac:dyDescent="0.35">
      <c r="A7701" s="1" t="s">
        <v>18645</v>
      </c>
      <c r="B7701" s="1" t="s">
        <v>9616</v>
      </c>
      <c r="C7701" s="8">
        <v>43813</v>
      </c>
      <c r="D7701" s="7">
        <v>43817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6.6845999999999997</v>
      </c>
      <c r="V7701" s="1">
        <f t="shared" si="120"/>
        <v>77.13</v>
      </c>
      <c r="W7701" s="30">
        <f>Orders[[#This Row],[Profit]]/Orders[[#This Row],[Sales]]</f>
        <v>0.25999999999999995</v>
      </c>
    </row>
    <row r="7702" spans="1:23" x14ac:dyDescent="0.35">
      <c r="A7702" s="1" t="s">
        <v>18646</v>
      </c>
      <c r="B7702" s="1" t="s">
        <v>9616</v>
      </c>
      <c r="C7702" s="8">
        <v>43813</v>
      </c>
      <c r="D7702" s="7">
        <v>43817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8.1216000000000008</v>
      </c>
      <c r="V7702" s="1">
        <f t="shared" si="120"/>
        <v>103.68</v>
      </c>
      <c r="W7702" s="30">
        <f>Orders[[#This Row],[Profit]]/Orders[[#This Row],[Sales]]</f>
        <v>0.47000000000000003</v>
      </c>
    </row>
    <row r="7703" spans="1:23" x14ac:dyDescent="0.35">
      <c r="A7703" s="1" t="s">
        <v>18647</v>
      </c>
      <c r="B7703" s="1" t="s">
        <v>9616</v>
      </c>
      <c r="C7703" s="8">
        <v>43813</v>
      </c>
      <c r="D7703" s="7">
        <v>43817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-52.658200000000001</v>
      </c>
      <c r="V7703" s="1">
        <f t="shared" si="120"/>
        <v>1053.164</v>
      </c>
      <c r="W7703" s="30">
        <f>Orders[[#This Row],[Profit]]/Orders[[#This Row],[Sales]]</f>
        <v>-0.1</v>
      </c>
    </row>
    <row r="7704" spans="1:23" x14ac:dyDescent="0.35">
      <c r="A7704" s="1" t="s">
        <v>18648</v>
      </c>
      <c r="B7704" s="1" t="s">
        <v>9617</v>
      </c>
      <c r="C7704" s="8">
        <v>43338</v>
      </c>
      <c r="D7704" s="7">
        <v>43345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5.6643999999999997</v>
      </c>
      <c r="V7704" s="1">
        <f t="shared" si="120"/>
        <v>23.12</v>
      </c>
      <c r="W7704" s="30">
        <f>Orders[[#This Row],[Profit]]/Orders[[#This Row],[Sales]]</f>
        <v>0.48999999999999994</v>
      </c>
    </row>
    <row r="7705" spans="1:23" x14ac:dyDescent="0.35">
      <c r="A7705" s="1" t="s">
        <v>18649</v>
      </c>
      <c r="B7705" s="1" t="s">
        <v>9617</v>
      </c>
      <c r="C7705" s="8">
        <v>43338</v>
      </c>
      <c r="D7705" s="7">
        <v>43345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209.97</v>
      </c>
      <c r="S7705" s="1">
        <v>3</v>
      </c>
      <c r="T7705" s="1">
        <v>0</v>
      </c>
      <c r="U7705" s="1">
        <v>58.791600000000003</v>
      </c>
      <c r="V7705" s="1">
        <f t="shared" si="120"/>
        <v>629.91</v>
      </c>
      <c r="W7705" s="30">
        <f>Orders[[#This Row],[Profit]]/Orders[[#This Row],[Sales]]</f>
        <v>0.28000000000000003</v>
      </c>
    </row>
    <row r="7706" spans="1:23" x14ac:dyDescent="0.35">
      <c r="A7706" s="1" t="s">
        <v>18650</v>
      </c>
      <c r="B7706" s="1" t="s">
        <v>9617</v>
      </c>
      <c r="C7706" s="8">
        <v>43338</v>
      </c>
      <c r="D7706" s="7">
        <v>43345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98.524799999999999</v>
      </c>
      <c r="V7706" s="1">
        <f t="shared" si="120"/>
        <v>1791.36</v>
      </c>
      <c r="W7706" s="30">
        <f>Orders[[#This Row],[Profit]]/Orders[[#This Row],[Sales]]</f>
        <v>0.22</v>
      </c>
    </row>
    <row r="7707" spans="1:23" x14ac:dyDescent="0.35">
      <c r="A7707" s="1" t="s">
        <v>18651</v>
      </c>
      <c r="B7707" s="1" t="s">
        <v>9617</v>
      </c>
      <c r="C7707" s="8">
        <v>43338</v>
      </c>
      <c r="D7707" s="7">
        <v>43345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c r="V7707" s="1">
        <f t="shared" si="120"/>
        <v>1439.91</v>
      </c>
      <c r="W7707" s="30">
        <f>Orders[[#This Row],[Profit]]/Orders[[#This Row],[Sales]]</f>
        <v>0.33999999999999997</v>
      </c>
    </row>
    <row r="7708" spans="1:23" x14ac:dyDescent="0.35">
      <c r="A7708" s="1" t="s">
        <v>18652</v>
      </c>
      <c r="B7708" s="1" t="s">
        <v>9617</v>
      </c>
      <c r="C7708" s="8">
        <v>43338</v>
      </c>
      <c r="D7708" s="7">
        <v>43345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c r="V7708" s="1">
        <f t="shared" si="120"/>
        <v>25.92</v>
      </c>
      <c r="W7708" s="30">
        <f>Orders[[#This Row],[Profit]]/Orders[[#This Row],[Sales]]</f>
        <v>0.28999999999999998</v>
      </c>
    </row>
    <row r="7709" spans="1:23" x14ac:dyDescent="0.35">
      <c r="A7709" s="1" t="s">
        <v>18653</v>
      </c>
      <c r="B7709" s="1" t="s">
        <v>9618</v>
      </c>
      <c r="C7709" s="8">
        <v>43753</v>
      </c>
      <c r="D7709" s="7">
        <v>43757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c r="V7709" s="1">
        <f t="shared" si="120"/>
        <v>23.36</v>
      </c>
      <c r="W7709" s="30">
        <f>Orders[[#This Row],[Profit]]/Orders[[#This Row],[Sales]]</f>
        <v>0.36</v>
      </c>
    </row>
    <row r="7710" spans="1:23" x14ac:dyDescent="0.35">
      <c r="A7710" s="1" t="s">
        <v>18654</v>
      </c>
      <c r="B7710" s="1" t="s">
        <v>9619</v>
      </c>
      <c r="C7710" s="8">
        <v>42668</v>
      </c>
      <c r="D7710" s="7">
        <v>42672</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40.776000000000003</v>
      </c>
      <c r="S7710" s="1">
        <v>3</v>
      </c>
      <c r="T7710" s="1">
        <v>0.2</v>
      </c>
      <c r="U7710" s="1">
        <v>0.50970000000000004</v>
      </c>
      <c r="V7710" s="1">
        <f t="shared" si="120"/>
        <v>122.328</v>
      </c>
      <c r="W7710" s="30">
        <f>Orders[[#This Row],[Profit]]/Orders[[#This Row],[Sales]]</f>
        <v>1.2500000000000001E-2</v>
      </c>
    </row>
    <row r="7711" spans="1:23" x14ac:dyDescent="0.35">
      <c r="A7711" s="1" t="s">
        <v>18655</v>
      </c>
      <c r="B7711" s="1" t="s">
        <v>9619</v>
      </c>
      <c r="C7711" s="8">
        <v>42668</v>
      </c>
      <c r="D7711" s="7">
        <v>42672</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v>
      </c>
      <c r="S7711" s="1">
        <v>3</v>
      </c>
      <c r="T7711" s="1">
        <v>0.7</v>
      </c>
      <c r="U7711" s="1">
        <v>-9.5885999999999996</v>
      </c>
      <c r="V7711" s="1">
        <f t="shared" si="120"/>
        <v>41.094000000000001</v>
      </c>
      <c r="W7711" s="30">
        <f>Orders[[#This Row],[Profit]]/Orders[[#This Row],[Sales]]</f>
        <v>-0.7</v>
      </c>
    </row>
    <row r="7712" spans="1:23" x14ac:dyDescent="0.35">
      <c r="A7712" s="1" t="s">
        <v>18656</v>
      </c>
      <c r="B7712" s="1" t="s">
        <v>9620</v>
      </c>
      <c r="C7712" s="8">
        <v>42827</v>
      </c>
      <c r="D7712" s="7">
        <v>42832</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c r="V7712" s="1">
        <f t="shared" si="120"/>
        <v>439</v>
      </c>
      <c r="W7712" s="30">
        <f>Orders[[#This Row],[Profit]]/Orders[[#This Row],[Sales]]</f>
        <v>0.375</v>
      </c>
    </row>
    <row r="7713" spans="1:23" x14ac:dyDescent="0.35">
      <c r="A7713" s="1" t="s">
        <v>18657</v>
      </c>
      <c r="B7713" s="1" t="s">
        <v>9621</v>
      </c>
      <c r="C7713" s="8">
        <v>43766</v>
      </c>
      <c r="D7713" s="7">
        <v>43768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15.590400000000001</v>
      </c>
      <c r="V7713" s="1">
        <f t="shared" si="120"/>
        <v>233.85599999999999</v>
      </c>
      <c r="W7713" s="30">
        <f>Orders[[#This Row],[Profit]]/Orders[[#This Row],[Sales]]</f>
        <v>0.2</v>
      </c>
    </row>
    <row r="7714" spans="1:23" x14ac:dyDescent="0.35">
      <c r="A7714" s="1" t="s">
        <v>18658</v>
      </c>
      <c r="B7714" s="1" t="s">
        <v>9621</v>
      </c>
      <c r="C7714" s="8">
        <v>43766</v>
      </c>
      <c r="D7714" s="7">
        <v>43768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-29.436800000000002</v>
      </c>
      <c r="V7714" s="1">
        <f t="shared" si="120"/>
        <v>294.36799999999999</v>
      </c>
      <c r="W7714" s="30">
        <f>Orders[[#This Row],[Profit]]/Orders[[#This Row],[Sales]]</f>
        <v>-0.2</v>
      </c>
    </row>
    <row r="7715" spans="1:23" x14ac:dyDescent="0.35">
      <c r="A7715" s="1" t="s">
        <v>18659</v>
      </c>
      <c r="B7715" s="1" t="s">
        <v>9621</v>
      </c>
      <c r="C7715" s="8">
        <v>43766</v>
      </c>
      <c r="D7715" s="7">
        <v>43768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47.951999999999998</v>
      </c>
      <c r="S7715" s="1">
        <v>3</v>
      </c>
      <c r="T7715" s="1">
        <v>0.2</v>
      </c>
      <c r="U7715" s="1">
        <v>16.183800000000002</v>
      </c>
      <c r="V7715" s="1">
        <f t="shared" si="120"/>
        <v>143.85599999999999</v>
      </c>
      <c r="W7715" s="30">
        <f>Orders[[#This Row],[Profit]]/Orders[[#This Row],[Sales]]</f>
        <v>0.33750000000000002</v>
      </c>
    </row>
    <row r="7716" spans="1:23" x14ac:dyDescent="0.35">
      <c r="A7716" s="1" t="s">
        <v>18660</v>
      </c>
      <c r="B7716" s="1" t="s">
        <v>9622</v>
      </c>
      <c r="C7716" s="8">
        <v>42709</v>
      </c>
      <c r="D7716" s="7">
        <v>42711</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72.575400000000002</v>
      </c>
      <c r="V7716" s="1">
        <f t="shared" si="120"/>
        <v>1501.56</v>
      </c>
      <c r="W7716" s="30">
        <f>Orders[[#This Row],[Profit]]/Orders[[#This Row],[Sales]]</f>
        <v>0.29000000000000004</v>
      </c>
    </row>
    <row r="7717" spans="1:23" x14ac:dyDescent="0.35">
      <c r="A7717" s="1" t="s">
        <v>18661</v>
      </c>
      <c r="B7717" s="1" t="s">
        <v>9623</v>
      </c>
      <c r="C7717" s="8">
        <v>43772</v>
      </c>
      <c r="D7717" s="7">
        <v>43777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40.776000000000003</v>
      </c>
      <c r="S7717" s="1">
        <v>3</v>
      </c>
      <c r="T7717" s="1">
        <v>0.2</v>
      </c>
      <c r="U7717" s="1">
        <v>0.50970000000000004</v>
      </c>
      <c r="V7717" s="1">
        <f t="shared" si="120"/>
        <v>122.328</v>
      </c>
      <c r="W7717" s="30">
        <f>Orders[[#This Row],[Profit]]/Orders[[#This Row],[Sales]]</f>
        <v>1.2500000000000001E-2</v>
      </c>
    </row>
    <row r="7718" spans="1:23" x14ac:dyDescent="0.35">
      <c r="A7718" s="1" t="s">
        <v>18662</v>
      </c>
      <c r="B7718" s="1" t="s">
        <v>9624</v>
      </c>
      <c r="C7718" s="8">
        <v>42741</v>
      </c>
      <c r="D7718" s="7">
        <v>42747</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v>
      </c>
      <c r="S7718" s="1">
        <v>5</v>
      </c>
      <c r="T7718" s="1">
        <v>0.2</v>
      </c>
      <c r="U7718" s="1">
        <v>9.25</v>
      </c>
      <c r="V7718" s="1">
        <f t="shared" si="120"/>
        <v>148</v>
      </c>
      <c r="W7718" s="30">
        <f>Orders[[#This Row],[Profit]]/Orders[[#This Row],[Sales]]</f>
        <v>0.3125</v>
      </c>
    </row>
    <row r="7719" spans="1:23" x14ac:dyDescent="0.35">
      <c r="A7719" s="1" t="s">
        <v>18663</v>
      </c>
      <c r="B7719" s="1" t="s">
        <v>9624</v>
      </c>
      <c r="C7719" s="8">
        <v>42741</v>
      </c>
      <c r="D7719" s="7">
        <v>42747</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1.9379999999999999</v>
      </c>
      <c r="S7719" s="1">
        <v>2</v>
      </c>
      <c r="T7719" s="1">
        <v>0.7</v>
      </c>
      <c r="U7719" s="1">
        <v>-1.3566</v>
      </c>
      <c r="V7719" s="1">
        <f t="shared" si="120"/>
        <v>3.8759999999999999</v>
      </c>
      <c r="W7719" s="30">
        <f>Orders[[#This Row],[Profit]]/Orders[[#This Row],[Sales]]</f>
        <v>-0.70000000000000007</v>
      </c>
    </row>
    <row r="7720" spans="1:23" x14ac:dyDescent="0.35">
      <c r="A7720" s="1" t="s">
        <v>18664</v>
      </c>
      <c r="B7720" s="1" t="s">
        <v>9625</v>
      </c>
      <c r="C7720" s="8">
        <v>43717</v>
      </c>
      <c r="D7720" s="7">
        <v>43722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51.187199999999997</v>
      </c>
      <c r="V7720" s="1">
        <f t="shared" si="120"/>
        <v>639.84</v>
      </c>
      <c r="W7720" s="30">
        <f>Orders[[#This Row],[Profit]]/Orders[[#This Row],[Sales]]</f>
        <v>0.31999999999999995</v>
      </c>
    </row>
    <row r="7721" spans="1:23" x14ac:dyDescent="0.35">
      <c r="A7721" s="1" t="s">
        <v>18665</v>
      </c>
      <c r="B7721" s="1" t="s">
        <v>9626</v>
      </c>
      <c r="C7721" s="8">
        <v>42740</v>
      </c>
      <c r="D7721" s="7">
        <v>42745</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59.52</v>
      </c>
      <c r="S7721" s="1">
        <v>3</v>
      </c>
      <c r="T7721" s="1">
        <v>0</v>
      </c>
      <c r="U7721" s="1">
        <v>15.475199999999999</v>
      </c>
      <c r="V7721" s="1">
        <f t="shared" si="120"/>
        <v>178.56</v>
      </c>
      <c r="W7721" s="30">
        <f>Orders[[#This Row],[Profit]]/Orders[[#This Row],[Sales]]</f>
        <v>0.25999999999999995</v>
      </c>
    </row>
    <row r="7722" spans="1:23" x14ac:dyDescent="0.35">
      <c r="A7722" s="1" t="s">
        <v>18666</v>
      </c>
      <c r="B7722" s="1" t="s">
        <v>9626</v>
      </c>
      <c r="C7722" s="8">
        <v>42740</v>
      </c>
      <c r="D7722" s="7">
        <v>42745</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c r="V7722" s="1">
        <f t="shared" si="120"/>
        <v>34.96</v>
      </c>
      <c r="W7722" s="30">
        <f>Orders[[#This Row],[Profit]]/Orders[[#This Row],[Sales]]</f>
        <v>0.47000000000000003</v>
      </c>
    </row>
    <row r="7723" spans="1:23" x14ac:dyDescent="0.35">
      <c r="A7723" s="1" t="s">
        <v>18667</v>
      </c>
      <c r="B7723" s="1" t="s">
        <v>9626</v>
      </c>
      <c r="C7723" s="8">
        <v>42740</v>
      </c>
      <c r="D7723" s="7">
        <v>42745</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13.167999999999999</v>
      </c>
      <c r="S7723" s="1">
        <v>2</v>
      </c>
      <c r="T7723" s="1">
        <v>0.2</v>
      </c>
      <c r="U7723" s="1">
        <v>4.6087999999999996</v>
      </c>
      <c r="V7723" s="1">
        <f t="shared" si="120"/>
        <v>26.335999999999999</v>
      </c>
      <c r="W7723" s="30">
        <f>Orders[[#This Row],[Profit]]/Orders[[#This Row],[Sales]]</f>
        <v>0.35</v>
      </c>
    </row>
    <row r="7724" spans="1:23" x14ac:dyDescent="0.35">
      <c r="A7724" s="1" t="s">
        <v>18668</v>
      </c>
      <c r="B7724" s="1" t="s">
        <v>9627</v>
      </c>
      <c r="C7724" s="8">
        <v>43571</v>
      </c>
      <c r="D7724" s="7">
        <v>43575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c r="V7724" s="1">
        <f t="shared" si="120"/>
        <v>122.22</v>
      </c>
      <c r="W7724" s="30">
        <f>Orders[[#This Row],[Profit]]/Orders[[#This Row],[Sales]]</f>
        <v>0.3</v>
      </c>
    </row>
    <row r="7725" spans="1:23" x14ac:dyDescent="0.35">
      <c r="A7725" s="1" t="s">
        <v>18669</v>
      </c>
      <c r="B7725" s="1" t="s">
        <v>9630</v>
      </c>
      <c r="C7725" s="8">
        <v>42988</v>
      </c>
      <c r="D7725" s="7">
        <v>42992</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-2.5697999999999999</v>
      </c>
      <c r="V7725" s="1">
        <f t="shared" si="120"/>
        <v>179.886</v>
      </c>
      <c r="W7725" s="30">
        <f>Orders[[#This Row],[Profit]]/Orders[[#This Row],[Sales]]</f>
        <v>-1.4285714285714285E-2</v>
      </c>
    </row>
    <row r="7726" spans="1:23" x14ac:dyDescent="0.35">
      <c r="A7726" s="1" t="s">
        <v>18670</v>
      </c>
      <c r="B7726" s="1" t="s">
        <v>9631</v>
      </c>
      <c r="C7726" s="8">
        <v>43368</v>
      </c>
      <c r="D7726" s="7">
        <v>43372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286.25599999999997</v>
      </c>
      <c r="S7726" s="1">
        <v>1</v>
      </c>
      <c r="T7726" s="1">
        <v>0.2</v>
      </c>
      <c r="U7726" s="1">
        <v>17.890999999999998</v>
      </c>
      <c r="V7726" s="1">
        <f t="shared" si="120"/>
        <v>286.25599999999997</v>
      </c>
      <c r="W7726" s="30">
        <f>Orders[[#This Row],[Profit]]/Orders[[#This Row],[Sales]]</f>
        <v>6.25E-2</v>
      </c>
    </row>
    <row r="7727" spans="1:23" x14ac:dyDescent="0.35">
      <c r="A7727" s="1" t="s">
        <v>18671</v>
      </c>
      <c r="B7727" s="1" t="s">
        <v>9631</v>
      </c>
      <c r="C7727" s="8">
        <v>43368</v>
      </c>
      <c r="D7727" s="7">
        <v>43372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v>
      </c>
      <c r="S7727" s="1">
        <v>2</v>
      </c>
      <c r="T7727" s="1">
        <v>0.2</v>
      </c>
      <c r="U7727" s="1">
        <v>-4.8448000000000002</v>
      </c>
      <c r="V7727" s="1">
        <f t="shared" si="120"/>
        <v>48.448</v>
      </c>
      <c r="W7727" s="30">
        <f>Orders[[#This Row],[Profit]]/Orders[[#This Row],[Sales]]</f>
        <v>-0.2</v>
      </c>
    </row>
    <row r="7728" spans="1:23" x14ac:dyDescent="0.35">
      <c r="A7728" s="1" t="s">
        <v>18672</v>
      </c>
      <c r="B7728" s="1" t="s">
        <v>9631</v>
      </c>
      <c r="C7728" s="8">
        <v>43368</v>
      </c>
      <c r="D7728" s="7">
        <v>43372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c r="V7728" s="1">
        <f t="shared" si="120"/>
        <v>994.60799999999995</v>
      </c>
      <c r="W7728" s="30">
        <f>Orders[[#This Row],[Profit]]/Orders[[#This Row],[Sales]]</f>
        <v>-0.25</v>
      </c>
    </row>
    <row r="7729" spans="1:23" x14ac:dyDescent="0.35">
      <c r="A7729" s="1" t="s">
        <v>18673</v>
      </c>
      <c r="B7729" s="1" t="s">
        <v>9632</v>
      </c>
      <c r="C7729" s="8">
        <v>42810</v>
      </c>
      <c r="D7729" s="7">
        <v>42814</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c r="V7729" s="1">
        <f t="shared" si="120"/>
        <v>52.56</v>
      </c>
      <c r="W7729" s="30">
        <f>Orders[[#This Row],[Profit]]/Orders[[#This Row],[Sales]]</f>
        <v>0.36</v>
      </c>
    </row>
    <row r="7730" spans="1:23" x14ac:dyDescent="0.35">
      <c r="A7730" s="1" t="s">
        <v>18674</v>
      </c>
      <c r="B7730" s="1" t="s">
        <v>9633</v>
      </c>
      <c r="C7730" s="8">
        <v>43430</v>
      </c>
      <c r="D7730" s="7">
        <v>43436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c r="V7730" s="1">
        <f t="shared" si="120"/>
        <v>71.424000000000007</v>
      </c>
      <c r="W7730" s="30">
        <f>Orders[[#This Row],[Profit]]/Orders[[#This Row],[Sales]]</f>
        <v>0.23749999999999999</v>
      </c>
    </row>
    <row r="7731" spans="1:23" x14ac:dyDescent="0.35">
      <c r="A7731" s="1" t="s">
        <v>18675</v>
      </c>
      <c r="B7731" s="1" t="s">
        <v>9634</v>
      </c>
      <c r="C7731" s="8">
        <v>43369</v>
      </c>
      <c r="D7731" s="7">
        <v>43374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v>
      </c>
      <c r="S7731" s="1">
        <v>3</v>
      </c>
      <c r="T7731" s="1">
        <v>0.2</v>
      </c>
      <c r="U7731" s="1">
        <v>-75.595799999999997</v>
      </c>
      <c r="V7731" s="1">
        <f t="shared" si="120"/>
        <v>1295.9279999999999</v>
      </c>
      <c r="W7731" s="30">
        <f>Orders[[#This Row],[Profit]]/Orders[[#This Row],[Sales]]</f>
        <v>-0.17499999999999999</v>
      </c>
    </row>
    <row r="7732" spans="1:23" x14ac:dyDescent="0.35">
      <c r="A7732" s="1" t="s">
        <v>18676</v>
      </c>
      <c r="B7732" s="1" t="s">
        <v>9635</v>
      </c>
      <c r="C7732" s="8">
        <v>43629</v>
      </c>
      <c r="D7732" s="7">
        <v>43635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-25.474399999999999</v>
      </c>
      <c r="V7732" s="1">
        <f t="shared" si="120"/>
        <v>1164.5440000000001</v>
      </c>
      <c r="W7732" s="30">
        <f>Orders[[#This Row],[Profit]]/Orders[[#This Row],[Sales]]</f>
        <v>-8.7499999999999994E-2</v>
      </c>
    </row>
    <row r="7733" spans="1:23" x14ac:dyDescent="0.35">
      <c r="A7733" s="1" t="s">
        <v>18677</v>
      </c>
      <c r="B7733" s="1" t="s">
        <v>9636</v>
      </c>
      <c r="C7733" s="8">
        <v>43726</v>
      </c>
      <c r="D7733" s="7">
        <v>43729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v>
      </c>
      <c r="S7733" s="1">
        <v>4</v>
      </c>
      <c r="T7733" s="1">
        <v>0.2</v>
      </c>
      <c r="U7733" s="1">
        <v>35.89</v>
      </c>
      <c r="V7733" s="1">
        <f t="shared" si="120"/>
        <v>459.392</v>
      </c>
      <c r="W7733" s="30">
        <f>Orders[[#This Row],[Profit]]/Orders[[#This Row],[Sales]]</f>
        <v>0.3125</v>
      </c>
    </row>
    <row r="7734" spans="1:23" x14ac:dyDescent="0.35">
      <c r="A7734" s="1" t="s">
        <v>18678</v>
      </c>
      <c r="B7734" s="1" t="s">
        <v>9637</v>
      </c>
      <c r="C7734" s="8">
        <v>43618</v>
      </c>
      <c r="D7734" s="7">
        <v>43624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3.7408000000000001</v>
      </c>
      <c r="V7734" s="1">
        <f t="shared" si="120"/>
        <v>21.376000000000001</v>
      </c>
      <c r="W7734" s="30">
        <f>Orders[[#This Row],[Profit]]/Orders[[#This Row],[Sales]]</f>
        <v>0.35</v>
      </c>
    </row>
    <row r="7735" spans="1:23" x14ac:dyDescent="0.35">
      <c r="A7735" s="1" t="s">
        <v>18679</v>
      </c>
      <c r="B7735" s="1" t="s">
        <v>9638</v>
      </c>
      <c r="C7735" s="8">
        <v>43235</v>
      </c>
      <c r="D7735" s="7">
        <v>43239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5.5216000000000003</v>
      </c>
      <c r="V7735" s="1">
        <f t="shared" si="120"/>
        <v>60.927999999999997</v>
      </c>
      <c r="W7735" s="30">
        <f>Orders[[#This Row],[Profit]]/Orders[[#This Row],[Sales]]</f>
        <v>0.36250000000000004</v>
      </c>
    </row>
    <row r="7736" spans="1:23" x14ac:dyDescent="0.35">
      <c r="A7736" s="1" t="s">
        <v>18680</v>
      </c>
      <c r="B7736" s="1" t="s">
        <v>9639</v>
      </c>
      <c r="C7736" s="8">
        <v>43723</v>
      </c>
      <c r="D7736" s="7">
        <v>43728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12.42</v>
      </c>
      <c r="S7736" s="1">
        <v>3</v>
      </c>
      <c r="T7736" s="1">
        <v>0</v>
      </c>
      <c r="U7736" s="1">
        <v>5.2164000000000001</v>
      </c>
      <c r="V7736" s="1">
        <f t="shared" si="120"/>
        <v>37.26</v>
      </c>
      <c r="W7736" s="30">
        <f>Orders[[#This Row],[Profit]]/Orders[[#This Row],[Sales]]</f>
        <v>0.42000000000000004</v>
      </c>
    </row>
    <row r="7737" spans="1:23" x14ac:dyDescent="0.35">
      <c r="A7737" s="1" t="s">
        <v>18681</v>
      </c>
      <c r="B7737" s="1" t="s">
        <v>9640</v>
      </c>
      <c r="C7737" s="8">
        <v>43334</v>
      </c>
      <c r="D7737" s="7">
        <v>43338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c r="V7737" s="1">
        <f t="shared" si="120"/>
        <v>58.320000000000007</v>
      </c>
      <c r="W7737" s="30">
        <f>Orders[[#This Row],[Profit]]/Orders[[#This Row],[Sales]]</f>
        <v>0.48000000000000004</v>
      </c>
    </row>
    <row r="7738" spans="1:23" x14ac:dyDescent="0.35">
      <c r="A7738" s="1" t="s">
        <v>18682</v>
      </c>
      <c r="B7738" s="1" t="s">
        <v>9641</v>
      </c>
      <c r="C7738" s="8">
        <v>42520</v>
      </c>
      <c r="D7738" s="7">
        <v>42527</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26.388000000000002</v>
      </c>
      <c r="V7738" s="1">
        <f t="shared" si="120"/>
        <v>281.47199999999998</v>
      </c>
      <c r="W7738" s="30">
        <f>Orders[[#This Row],[Profit]]/Orders[[#This Row],[Sales]]</f>
        <v>0.37500000000000006</v>
      </c>
    </row>
    <row r="7739" spans="1:23" x14ac:dyDescent="0.35">
      <c r="A7739" s="1" t="s">
        <v>18683</v>
      </c>
      <c r="B7739" s="1" t="s">
        <v>9642</v>
      </c>
      <c r="C7739" s="8">
        <v>43817</v>
      </c>
      <c r="D7739" s="7">
        <v>43819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1.4256</v>
      </c>
      <c r="V7739" s="1">
        <f t="shared" si="120"/>
        <v>114.048</v>
      </c>
      <c r="W7739" s="30">
        <f>Orders[[#This Row],[Profit]]/Orders[[#This Row],[Sales]]</f>
        <v>0.11249999999999999</v>
      </c>
    </row>
    <row r="7740" spans="1:23" x14ac:dyDescent="0.35">
      <c r="A7740" s="1" t="s">
        <v>18684</v>
      </c>
      <c r="B7740" s="1" t="s">
        <v>9643</v>
      </c>
      <c r="C7740" s="8">
        <v>43676</v>
      </c>
      <c r="D7740" s="7">
        <v>43683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89.95</v>
      </c>
      <c r="S7740" s="1">
        <v>5</v>
      </c>
      <c r="T7740" s="1">
        <v>0</v>
      </c>
      <c r="U7740" s="1">
        <v>43.176000000000002</v>
      </c>
      <c r="V7740" s="1">
        <f t="shared" si="120"/>
        <v>449.75</v>
      </c>
      <c r="W7740" s="30">
        <f>Orders[[#This Row],[Profit]]/Orders[[#This Row],[Sales]]</f>
        <v>0.48</v>
      </c>
    </row>
    <row r="7741" spans="1:23" x14ac:dyDescent="0.35">
      <c r="A7741" s="1" t="s">
        <v>18685</v>
      </c>
      <c r="B7741" s="1" t="s">
        <v>9644</v>
      </c>
      <c r="C7741" s="8">
        <v>42695</v>
      </c>
      <c r="D7741" s="7">
        <v>42700</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3.0268000000000002</v>
      </c>
      <c r="V7741" s="1">
        <f t="shared" si="120"/>
        <v>13.16</v>
      </c>
      <c r="W7741" s="30">
        <f>Orders[[#This Row],[Profit]]/Orders[[#This Row],[Sales]]</f>
        <v>0.46</v>
      </c>
    </row>
    <row r="7742" spans="1:23" x14ac:dyDescent="0.35">
      <c r="A7742" s="1" t="s">
        <v>18686</v>
      </c>
      <c r="B7742" s="1" t="s">
        <v>9644</v>
      </c>
      <c r="C7742" s="8">
        <v>42695</v>
      </c>
      <c r="D7742" s="7">
        <v>42700</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28.497</v>
      </c>
      <c r="V7742" s="1">
        <f t="shared" si="120"/>
        <v>94.99</v>
      </c>
      <c r="W7742" s="30">
        <f>Orders[[#This Row],[Profit]]/Orders[[#This Row],[Sales]]</f>
        <v>0.3</v>
      </c>
    </row>
    <row r="7743" spans="1:23" x14ac:dyDescent="0.35">
      <c r="A7743" s="1" t="s">
        <v>18687</v>
      </c>
      <c r="B7743" s="1" t="s">
        <v>9645</v>
      </c>
      <c r="C7743" s="8">
        <v>43002</v>
      </c>
      <c r="D7743" s="7">
        <v>43004</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c r="V7743" s="1">
        <f t="shared" si="120"/>
        <v>70.239999999999995</v>
      </c>
      <c r="W7743" s="30">
        <f>Orders[[#This Row],[Profit]]/Orders[[#This Row],[Sales]]</f>
        <v>0.375</v>
      </c>
    </row>
    <row r="7744" spans="1:23" x14ac:dyDescent="0.35">
      <c r="A7744" s="1" t="s">
        <v>18688</v>
      </c>
      <c r="B7744" s="1" t="s">
        <v>9646</v>
      </c>
      <c r="C7744" s="8">
        <v>43697</v>
      </c>
      <c r="D7744" s="7">
        <v>43704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12.441599999999999</v>
      </c>
      <c r="V7744" s="1">
        <f t="shared" si="120"/>
        <v>103.68</v>
      </c>
      <c r="W7744" s="30">
        <f>Orders[[#This Row],[Profit]]/Orders[[#This Row],[Sales]]</f>
        <v>0.47999999999999993</v>
      </c>
    </row>
    <row r="7745" spans="1:23" x14ac:dyDescent="0.35">
      <c r="A7745" s="1" t="s">
        <v>18689</v>
      </c>
      <c r="B7745" s="1" t="s">
        <v>9647</v>
      </c>
      <c r="C7745" s="8">
        <v>43268</v>
      </c>
      <c r="D7745" s="7">
        <v>43273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c r="V7745" s="1">
        <f t="shared" si="120"/>
        <v>15.92</v>
      </c>
      <c r="W7745" s="30">
        <f>Orders[[#This Row],[Profit]]/Orders[[#This Row],[Sales]]</f>
        <v>0.47000000000000003</v>
      </c>
    </row>
    <row r="7746" spans="1:23" x14ac:dyDescent="0.35">
      <c r="A7746" s="1" t="s">
        <v>18690</v>
      </c>
      <c r="B7746" s="1" t="s">
        <v>9647</v>
      </c>
      <c r="C7746" s="8">
        <v>43268</v>
      </c>
      <c r="D7746" s="7">
        <v>43273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c r="V7746" s="1">
        <f t="shared" ref="V7746:V7809" si="121">PRODUCT(S7746,R7746)</f>
        <v>1700.91</v>
      </c>
      <c r="W7746" s="30">
        <f>Orders[[#This Row],[Profit]]/Orders[[#This Row],[Sales]]</f>
        <v>0.26999999999999996</v>
      </c>
    </row>
    <row r="7747" spans="1:23" x14ac:dyDescent="0.35">
      <c r="A7747" s="1" t="s">
        <v>18691</v>
      </c>
      <c r="B7747" s="1" t="s">
        <v>9647</v>
      </c>
      <c r="C7747" s="8">
        <v>43268</v>
      </c>
      <c r="D7747" s="7">
        <v>43273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2.8536000000000001</v>
      </c>
      <c r="V7747" s="1">
        <f t="shared" si="121"/>
        <v>29.52</v>
      </c>
      <c r="W7747" s="30">
        <f>Orders[[#This Row],[Profit]]/Orders[[#This Row],[Sales]]</f>
        <v>0.29000000000000004</v>
      </c>
    </row>
    <row r="7748" spans="1:23" x14ac:dyDescent="0.35">
      <c r="A7748" s="1" t="s">
        <v>18692</v>
      </c>
      <c r="B7748" s="1" t="s">
        <v>9648</v>
      </c>
      <c r="C7748" s="8">
        <v>43088</v>
      </c>
      <c r="D7748" s="7">
        <v>43092</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c r="V7748" s="1">
        <f t="shared" si="121"/>
        <v>50.975999999999999</v>
      </c>
      <c r="W7748" s="30">
        <f>Orders[[#This Row],[Profit]]/Orders[[#This Row],[Sales]]</f>
        <v>0.1875</v>
      </c>
    </row>
    <row r="7749" spans="1:23" x14ac:dyDescent="0.35">
      <c r="A7749" s="1" t="s">
        <v>18693</v>
      </c>
      <c r="B7749" s="1" t="s">
        <v>9649</v>
      </c>
      <c r="C7749" s="8">
        <v>42886</v>
      </c>
      <c r="D7749" s="7">
        <v>42888</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v>
      </c>
      <c r="S7749" s="1">
        <v>6</v>
      </c>
      <c r="T7749" s="1">
        <v>0</v>
      </c>
      <c r="U7749" s="1">
        <v>0.3024</v>
      </c>
      <c r="V7749" s="1">
        <f t="shared" si="121"/>
        <v>45.36</v>
      </c>
      <c r="W7749" s="30">
        <f>Orders[[#This Row],[Profit]]/Orders[[#This Row],[Sales]]</f>
        <v>0.04</v>
      </c>
    </row>
    <row r="7750" spans="1:23" x14ac:dyDescent="0.35">
      <c r="A7750" s="1" t="s">
        <v>18694</v>
      </c>
      <c r="B7750" s="1" t="s">
        <v>9650</v>
      </c>
      <c r="C7750" s="8">
        <v>42904</v>
      </c>
      <c r="D7750" s="7">
        <v>42910</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19.468800000000002</v>
      </c>
      <c r="V7750" s="1">
        <f t="shared" si="121"/>
        <v>182.52</v>
      </c>
      <c r="W7750" s="30">
        <f>Orders[[#This Row],[Profit]]/Orders[[#This Row],[Sales]]</f>
        <v>0.32</v>
      </c>
    </row>
    <row r="7751" spans="1:23" x14ac:dyDescent="0.35">
      <c r="A7751" s="1" t="s">
        <v>18695</v>
      </c>
      <c r="B7751" s="1" t="s">
        <v>9650</v>
      </c>
      <c r="C7751" s="8">
        <v>42904</v>
      </c>
      <c r="D7751" s="7">
        <v>42910</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c r="V7751" s="1">
        <f t="shared" si="121"/>
        <v>900.08</v>
      </c>
      <c r="W7751" s="30">
        <f>Orders[[#This Row],[Profit]]/Orders[[#This Row],[Sales]]</f>
        <v>0.13</v>
      </c>
    </row>
    <row r="7752" spans="1:23" x14ac:dyDescent="0.35">
      <c r="A7752" s="1" t="s">
        <v>18696</v>
      </c>
      <c r="B7752" s="1" t="s">
        <v>9650</v>
      </c>
      <c r="C7752" s="8">
        <v>42904</v>
      </c>
      <c r="D7752" s="7">
        <v>42910</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c r="V7752" s="1">
        <f t="shared" si="121"/>
        <v>69.2</v>
      </c>
      <c r="W7752" s="30">
        <f>Orders[[#This Row],[Profit]]/Orders[[#This Row],[Sales]]</f>
        <v>0.48</v>
      </c>
    </row>
    <row r="7753" spans="1:23" x14ac:dyDescent="0.35">
      <c r="A7753" s="1" t="s">
        <v>18697</v>
      </c>
      <c r="B7753" s="1" t="s">
        <v>9650</v>
      </c>
      <c r="C7753" s="8">
        <v>42904</v>
      </c>
      <c r="D7753" s="7">
        <v>42910</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c r="V7753" s="1">
        <f t="shared" si="121"/>
        <v>1403.91</v>
      </c>
      <c r="W7753" s="30">
        <f>Orders[[#This Row],[Profit]]/Orders[[#This Row],[Sales]]</f>
        <v>0.3</v>
      </c>
    </row>
    <row r="7754" spans="1:23" x14ac:dyDescent="0.35">
      <c r="A7754" s="1" t="s">
        <v>18698</v>
      </c>
      <c r="B7754" s="1" t="s">
        <v>9650</v>
      </c>
      <c r="C7754" s="8">
        <v>42904</v>
      </c>
      <c r="D7754" s="7">
        <v>42910</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15.849600000000001</v>
      </c>
      <c r="V7754" s="1">
        <f t="shared" si="121"/>
        <v>66.040000000000006</v>
      </c>
      <c r="W7754" s="30">
        <f>Orders[[#This Row],[Profit]]/Orders[[#This Row],[Sales]]</f>
        <v>0.48</v>
      </c>
    </row>
    <row r="7755" spans="1:23" x14ac:dyDescent="0.35">
      <c r="A7755" s="1" t="s">
        <v>18699</v>
      </c>
      <c r="B7755" s="1" t="s">
        <v>9651</v>
      </c>
      <c r="C7755" s="8">
        <v>43069</v>
      </c>
      <c r="D7755" s="7">
        <v>43072</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1.0680000000000001</v>
      </c>
      <c r="V7755" s="1">
        <f t="shared" si="121"/>
        <v>34.176000000000002</v>
      </c>
      <c r="W7755" s="30">
        <f>Orders[[#This Row],[Profit]]/Orders[[#This Row],[Sales]]</f>
        <v>6.25E-2</v>
      </c>
    </row>
    <row r="7756" spans="1:23" x14ac:dyDescent="0.35">
      <c r="A7756" s="1" t="s">
        <v>18700</v>
      </c>
      <c r="B7756" s="1" t="s">
        <v>9652</v>
      </c>
      <c r="C7756" s="8">
        <v>43090</v>
      </c>
      <c r="D7756" s="7">
        <v>43092</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0.33839999999999998</v>
      </c>
      <c r="V7756" s="1">
        <f t="shared" si="121"/>
        <v>6.016</v>
      </c>
      <c r="W7756" s="30">
        <f>Orders[[#This Row],[Profit]]/Orders[[#This Row],[Sales]]</f>
        <v>0.11249999999999999</v>
      </c>
    </row>
    <row r="7757" spans="1:23" x14ac:dyDescent="0.35">
      <c r="A7757" s="1" t="s">
        <v>18701</v>
      </c>
      <c r="B7757" s="1" t="s">
        <v>9653</v>
      </c>
      <c r="C7757" s="8">
        <v>43786</v>
      </c>
      <c r="D7757" s="7">
        <v>43790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93.884</v>
      </c>
      <c r="V7757" s="1">
        <f t="shared" si="121"/>
        <v>1877.68</v>
      </c>
      <c r="W7757" s="30">
        <f>Orders[[#This Row],[Profit]]/Orders[[#This Row],[Sales]]</f>
        <v>0.35</v>
      </c>
    </row>
    <row r="7758" spans="1:23" x14ac:dyDescent="0.35">
      <c r="A7758" s="1" t="s">
        <v>18702</v>
      </c>
      <c r="B7758" s="1" t="s">
        <v>9653</v>
      </c>
      <c r="C7758" s="8">
        <v>43786</v>
      </c>
      <c r="D7758" s="7">
        <v>43790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v>
      </c>
      <c r="S7758" s="1">
        <v>5</v>
      </c>
      <c r="T7758" s="1">
        <v>0.2</v>
      </c>
      <c r="U7758" s="1">
        <v>107.79</v>
      </c>
      <c r="V7758" s="1">
        <f t="shared" si="121"/>
        <v>2155.8000000000002</v>
      </c>
      <c r="W7758" s="30">
        <f>Orders[[#This Row],[Profit]]/Orders[[#This Row],[Sales]]</f>
        <v>0.25</v>
      </c>
    </row>
    <row r="7759" spans="1:23" x14ac:dyDescent="0.35">
      <c r="A7759" s="1" t="s">
        <v>18703</v>
      </c>
      <c r="B7759" s="1" t="s">
        <v>9656</v>
      </c>
      <c r="C7759" s="8">
        <v>43782</v>
      </c>
      <c r="D7759" s="7">
        <v>43785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v>
      </c>
      <c r="V7759" s="1">
        <f t="shared" si="121"/>
        <v>174.4</v>
      </c>
      <c r="W7759" s="30">
        <f>Orders[[#This Row],[Profit]]/Orders[[#This Row],[Sales]]</f>
        <v>0.27999999999999997</v>
      </c>
    </row>
    <row r="7760" spans="1:23" x14ac:dyDescent="0.35">
      <c r="A7760" s="1" t="s">
        <v>18704</v>
      </c>
      <c r="B7760" s="1" t="s">
        <v>9656</v>
      </c>
      <c r="C7760" s="8">
        <v>43782</v>
      </c>
      <c r="D7760" s="7">
        <v>43785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30.99</v>
      </c>
      <c r="V7760" s="1">
        <f t="shared" si="121"/>
        <v>464.84999999999997</v>
      </c>
      <c r="W7760" s="30">
        <f>Orders[[#This Row],[Profit]]/Orders[[#This Row],[Sales]]</f>
        <v>0.2</v>
      </c>
    </row>
    <row r="7761" spans="1:23" x14ac:dyDescent="0.35">
      <c r="A7761" s="1" t="s">
        <v>18705</v>
      </c>
      <c r="B7761" s="1" t="s">
        <v>9657</v>
      </c>
      <c r="C7761" s="8">
        <v>43397</v>
      </c>
      <c r="D7761" s="7">
        <v>43401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v>
      </c>
      <c r="S7761" s="1">
        <v>3</v>
      </c>
      <c r="T7761" s="1">
        <v>0.2</v>
      </c>
      <c r="U7761" s="1">
        <v>5.4432</v>
      </c>
      <c r="V7761" s="1">
        <f t="shared" si="121"/>
        <v>46.655999999999999</v>
      </c>
      <c r="W7761" s="30">
        <f>Orders[[#This Row],[Profit]]/Orders[[#This Row],[Sales]]</f>
        <v>0.35000000000000003</v>
      </c>
    </row>
    <row r="7762" spans="1:23" x14ac:dyDescent="0.35">
      <c r="A7762" s="1" t="s">
        <v>18706</v>
      </c>
      <c r="B7762" s="1" t="s">
        <v>9658</v>
      </c>
      <c r="C7762" s="8">
        <v>42710</v>
      </c>
      <c r="D7762" s="7">
        <v>42715</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13.717599999999999</v>
      </c>
      <c r="V7762" s="1">
        <f t="shared" si="121"/>
        <v>84.415999999999997</v>
      </c>
      <c r="W7762" s="30">
        <f>Orders[[#This Row],[Profit]]/Orders[[#This Row],[Sales]]</f>
        <v>0.32500000000000001</v>
      </c>
    </row>
    <row r="7763" spans="1:23" x14ac:dyDescent="0.35">
      <c r="A7763" s="1" t="s">
        <v>18707</v>
      </c>
      <c r="B7763" s="1" t="s">
        <v>9659</v>
      </c>
      <c r="C7763" s="8">
        <v>43802</v>
      </c>
      <c r="D7763" s="7">
        <v>43805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v>
      </c>
      <c r="S7763" s="1">
        <v>2</v>
      </c>
      <c r="T7763" s="1">
        <v>0.2</v>
      </c>
      <c r="U7763" s="1">
        <v>3.6288</v>
      </c>
      <c r="V7763" s="1">
        <f t="shared" si="121"/>
        <v>20.736000000000001</v>
      </c>
      <c r="W7763" s="30">
        <f>Orders[[#This Row],[Profit]]/Orders[[#This Row],[Sales]]</f>
        <v>0.35</v>
      </c>
    </row>
    <row r="7764" spans="1:23" x14ac:dyDescent="0.35">
      <c r="A7764" s="1" t="s">
        <v>18708</v>
      </c>
      <c r="B7764" s="1" t="s">
        <v>9660</v>
      </c>
      <c r="C7764" s="8">
        <v>43734</v>
      </c>
      <c r="D7764" s="7">
        <v>43736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2.2240000000000002</v>
      </c>
      <c r="S7764" s="1">
        <v>1</v>
      </c>
      <c r="T7764" s="1">
        <v>0.2</v>
      </c>
      <c r="U7764" s="1">
        <v>0.55600000000000005</v>
      </c>
      <c r="V7764" s="1">
        <f t="shared" si="121"/>
        <v>2.2240000000000002</v>
      </c>
      <c r="W7764" s="30">
        <f>Orders[[#This Row],[Profit]]/Orders[[#This Row],[Sales]]</f>
        <v>0.25</v>
      </c>
    </row>
    <row r="7765" spans="1:23" x14ac:dyDescent="0.35">
      <c r="A7765" s="1" t="s">
        <v>18709</v>
      </c>
      <c r="B7765" s="1" t="s">
        <v>9661</v>
      </c>
      <c r="C7765" s="8">
        <v>42769</v>
      </c>
      <c r="D7765" s="7">
        <v>42773</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35.0244</v>
      </c>
      <c r="V7765" s="1">
        <f t="shared" si="121"/>
        <v>670.68</v>
      </c>
      <c r="W7765" s="30">
        <f>Orders[[#This Row],[Profit]]/Orders[[#This Row],[Sales]]</f>
        <v>0.47000000000000003</v>
      </c>
    </row>
    <row r="7766" spans="1:23" x14ac:dyDescent="0.35">
      <c r="A7766" s="1" t="s">
        <v>18710</v>
      </c>
      <c r="B7766" s="1" t="s">
        <v>9662</v>
      </c>
      <c r="C7766" s="8">
        <v>43689</v>
      </c>
      <c r="D7766" s="7">
        <v>43689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5.2560000000000002</v>
      </c>
      <c r="V7766" s="1">
        <f t="shared" si="121"/>
        <v>52.56</v>
      </c>
      <c r="W7766" s="30">
        <f>Orders[[#This Row],[Profit]]/Orders[[#This Row],[Sales]]</f>
        <v>0.30000000000000004</v>
      </c>
    </row>
    <row r="7767" spans="1:23" x14ac:dyDescent="0.35">
      <c r="A7767" s="1" t="s">
        <v>18711</v>
      </c>
      <c r="B7767" s="1" t="s">
        <v>9662</v>
      </c>
      <c r="C7767" s="8">
        <v>43689</v>
      </c>
      <c r="D7767" s="7">
        <v>43689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373.779</v>
      </c>
      <c r="V7767" s="1">
        <f t="shared" si="121"/>
        <v>8899.5</v>
      </c>
      <c r="W7767" s="30">
        <f>Orders[[#This Row],[Profit]]/Orders[[#This Row],[Sales]]</f>
        <v>0.21</v>
      </c>
    </row>
    <row r="7768" spans="1:23" x14ac:dyDescent="0.35">
      <c r="A7768" s="1" t="s">
        <v>18712</v>
      </c>
      <c r="B7768" s="1" t="s">
        <v>9662</v>
      </c>
      <c r="C7768" s="8">
        <v>43689</v>
      </c>
      <c r="D7768" s="7">
        <v>43689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219.9</v>
      </c>
      <c r="S7768" s="1">
        <v>5</v>
      </c>
      <c r="T7768" s="1">
        <v>0</v>
      </c>
      <c r="U7768" s="1">
        <v>59.372999999999998</v>
      </c>
      <c r="V7768" s="1">
        <f t="shared" si="121"/>
        <v>1099.5</v>
      </c>
      <c r="W7768" s="30">
        <f>Orders[[#This Row],[Profit]]/Orders[[#This Row],[Sales]]</f>
        <v>0.26999999999999996</v>
      </c>
    </row>
    <row r="7769" spans="1:23" x14ac:dyDescent="0.35">
      <c r="A7769" s="1" t="s">
        <v>18713</v>
      </c>
      <c r="B7769" s="1" t="s">
        <v>9663</v>
      </c>
      <c r="C7769" s="8">
        <v>42971</v>
      </c>
      <c r="D7769" s="7">
        <v>42973</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c r="V7769" s="1">
        <f t="shared" si="121"/>
        <v>21.456</v>
      </c>
      <c r="W7769" s="30">
        <f>Orders[[#This Row],[Profit]]/Orders[[#This Row],[Sales]]</f>
        <v>9.9999999999999992E-2</v>
      </c>
    </row>
    <row r="7770" spans="1:23" x14ac:dyDescent="0.35">
      <c r="A7770" s="1" t="s">
        <v>18714</v>
      </c>
      <c r="B7770" s="1" t="s">
        <v>9664</v>
      </c>
      <c r="C7770" s="8">
        <v>43781</v>
      </c>
      <c r="D7770" s="7">
        <v>43786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v>
      </c>
      <c r="S7770" s="1">
        <v>5</v>
      </c>
      <c r="T7770" s="1">
        <v>0.2</v>
      </c>
      <c r="U7770" s="1">
        <v>9.3520000000000003</v>
      </c>
      <c r="V7770" s="1">
        <f t="shared" si="121"/>
        <v>133.6</v>
      </c>
      <c r="W7770" s="30">
        <f>Orders[[#This Row],[Profit]]/Orders[[#This Row],[Sales]]</f>
        <v>0.35000000000000003</v>
      </c>
    </row>
    <row r="7771" spans="1:23" x14ac:dyDescent="0.35">
      <c r="A7771" s="1" t="s">
        <v>18715</v>
      </c>
      <c r="B7771" s="1" t="s">
        <v>9665</v>
      </c>
      <c r="C7771" s="8">
        <v>43313</v>
      </c>
      <c r="D7771" s="7">
        <v>43313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90.976200000000006</v>
      </c>
      <c r="V7771" s="1">
        <f t="shared" si="121"/>
        <v>2079.4560000000001</v>
      </c>
      <c r="W7771" s="30">
        <f>Orders[[#This Row],[Profit]]/Orders[[#This Row],[Sales]]</f>
        <v>8.7499999999999994E-2</v>
      </c>
    </row>
    <row r="7772" spans="1:23" x14ac:dyDescent="0.35">
      <c r="A7772" s="1" t="s">
        <v>18716</v>
      </c>
      <c r="B7772" s="1" t="s">
        <v>9665</v>
      </c>
      <c r="C7772" s="8">
        <v>43313</v>
      </c>
      <c r="D7772" s="7">
        <v>43313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13.788</v>
      </c>
      <c r="V7772" s="1">
        <f t="shared" si="121"/>
        <v>91.92</v>
      </c>
      <c r="W7772" s="30">
        <f>Orders[[#This Row],[Profit]]/Orders[[#This Row],[Sales]]</f>
        <v>0.3</v>
      </c>
    </row>
    <row r="7773" spans="1:23" x14ac:dyDescent="0.35">
      <c r="A7773" s="1" t="s">
        <v>18717</v>
      </c>
      <c r="B7773" s="1" t="s">
        <v>9666</v>
      </c>
      <c r="C7773" s="8">
        <v>43429</v>
      </c>
      <c r="D7773" s="7">
        <v>43436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456.58800000000002</v>
      </c>
      <c r="S7773" s="1">
        <v>2</v>
      </c>
      <c r="T7773" s="1">
        <v>0.7</v>
      </c>
      <c r="U7773" s="1">
        <v>-304.392</v>
      </c>
      <c r="V7773" s="1">
        <f t="shared" si="121"/>
        <v>913.17600000000004</v>
      </c>
      <c r="W7773" s="30">
        <f>Orders[[#This Row],[Profit]]/Orders[[#This Row],[Sales]]</f>
        <v>-0.66666666666666663</v>
      </c>
    </row>
    <row r="7774" spans="1:23" x14ac:dyDescent="0.35">
      <c r="A7774" s="1" t="s">
        <v>18718</v>
      </c>
      <c r="B7774" s="1" t="s">
        <v>9666</v>
      </c>
      <c r="C7774" s="8">
        <v>43429</v>
      </c>
      <c r="D7774" s="7">
        <v>43436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4499.9849999999997</v>
      </c>
      <c r="S7774" s="1">
        <v>5</v>
      </c>
      <c r="T7774" s="1">
        <v>0.7</v>
      </c>
      <c r="U7774" s="1">
        <v>-6599.9780000000001</v>
      </c>
      <c r="V7774" s="1">
        <f t="shared" si="121"/>
        <v>22499.924999999999</v>
      </c>
      <c r="W7774" s="30">
        <f>Orders[[#This Row],[Profit]]/Orders[[#This Row],[Sales]]</f>
        <v>-1.4666666666666668</v>
      </c>
    </row>
    <row r="7775" spans="1:23" x14ac:dyDescent="0.35">
      <c r="A7775" s="1" t="s">
        <v>18719</v>
      </c>
      <c r="B7775" s="1" t="s">
        <v>9666</v>
      </c>
      <c r="C7775" s="8">
        <v>43429</v>
      </c>
      <c r="D7775" s="7">
        <v>43436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11.995200000000001</v>
      </c>
      <c r="V7775" s="1">
        <f t="shared" si="121"/>
        <v>179.928</v>
      </c>
      <c r="W7775" s="30">
        <f>Orders[[#This Row],[Profit]]/Orders[[#This Row],[Sales]]</f>
        <v>0.2</v>
      </c>
    </row>
    <row r="7776" spans="1:23" x14ac:dyDescent="0.35">
      <c r="A7776" s="1" t="s">
        <v>18720</v>
      </c>
      <c r="B7776" s="1" t="s">
        <v>9669</v>
      </c>
      <c r="C7776" s="8">
        <v>43203</v>
      </c>
      <c r="D7776" s="7">
        <v>43205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c r="V7776" s="1">
        <f t="shared" si="121"/>
        <v>18.36</v>
      </c>
      <c r="W7776" s="30">
        <f>Orders[[#This Row],[Profit]]/Orders[[#This Row],[Sales]]</f>
        <v>0.47</v>
      </c>
    </row>
    <row r="7777" spans="1:23" x14ac:dyDescent="0.35">
      <c r="A7777" s="1" t="s">
        <v>18721</v>
      </c>
      <c r="B7777" s="1" t="s">
        <v>9670</v>
      </c>
      <c r="C7777" s="8">
        <v>42731</v>
      </c>
      <c r="D7777" s="7">
        <v>42735</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2.9645999999999999</v>
      </c>
      <c r="V7777" s="1">
        <f t="shared" si="121"/>
        <v>10.98</v>
      </c>
      <c r="W7777" s="30">
        <f>Orders[[#This Row],[Profit]]/Orders[[#This Row],[Sales]]</f>
        <v>0.26999999999999996</v>
      </c>
    </row>
    <row r="7778" spans="1:23" x14ac:dyDescent="0.35">
      <c r="A7778" s="1" t="s">
        <v>18722</v>
      </c>
      <c r="B7778" s="1" t="s">
        <v>9670</v>
      </c>
      <c r="C7778" s="8">
        <v>42731</v>
      </c>
      <c r="D7778" s="7">
        <v>42735</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c r="V7778" s="1">
        <f t="shared" si="121"/>
        <v>23.580000000000002</v>
      </c>
      <c r="W7778" s="30">
        <f>Orders[[#This Row],[Profit]]/Orders[[#This Row],[Sales]]</f>
        <v>0.46</v>
      </c>
    </row>
    <row r="7779" spans="1:23" x14ac:dyDescent="0.35">
      <c r="A7779" s="1" t="s">
        <v>18723</v>
      </c>
      <c r="B7779" s="1" t="s">
        <v>9670</v>
      </c>
      <c r="C7779" s="8">
        <v>42731</v>
      </c>
      <c r="D7779" s="7">
        <v>42735</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51.45</v>
      </c>
      <c r="S7779" s="1">
        <v>3</v>
      </c>
      <c r="T7779" s="1">
        <v>0</v>
      </c>
      <c r="U7779" s="1">
        <v>13.891500000000001</v>
      </c>
      <c r="V7779" s="1">
        <f t="shared" si="121"/>
        <v>154.35000000000002</v>
      </c>
      <c r="W7779" s="30">
        <f>Orders[[#This Row],[Profit]]/Orders[[#This Row],[Sales]]</f>
        <v>0.27</v>
      </c>
    </row>
    <row r="7780" spans="1:23" x14ac:dyDescent="0.35">
      <c r="A7780" s="1" t="s">
        <v>18724</v>
      </c>
      <c r="B7780" s="1" t="s">
        <v>9670</v>
      </c>
      <c r="C7780" s="8">
        <v>42731</v>
      </c>
      <c r="D7780" s="7">
        <v>42735</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c r="V7780" s="1">
        <f t="shared" si="121"/>
        <v>111.16799999999999</v>
      </c>
      <c r="W7780" s="30">
        <f>Orders[[#This Row],[Profit]]/Orders[[#This Row],[Sales]]</f>
        <v>0.37500000000000006</v>
      </c>
    </row>
    <row r="7781" spans="1:23" x14ac:dyDescent="0.35">
      <c r="A7781" s="1" t="s">
        <v>18725</v>
      </c>
      <c r="B7781" s="1" t="s">
        <v>9671</v>
      </c>
      <c r="C7781" s="8">
        <v>43208</v>
      </c>
      <c r="D7781" s="7">
        <v>43212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55.058399999999999</v>
      </c>
      <c r="V7781" s="1">
        <f t="shared" si="121"/>
        <v>815.68</v>
      </c>
      <c r="W7781" s="30">
        <f>Orders[[#This Row],[Profit]]/Orders[[#This Row],[Sales]]</f>
        <v>0.27</v>
      </c>
    </row>
    <row r="7782" spans="1:23" x14ac:dyDescent="0.35">
      <c r="A7782" s="1" t="s">
        <v>18726</v>
      </c>
      <c r="B7782" s="1" t="s">
        <v>9671</v>
      </c>
      <c r="C7782" s="8">
        <v>43208</v>
      </c>
      <c r="D7782" s="7">
        <v>43212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7.9812000000000003</v>
      </c>
      <c r="V7782" s="1">
        <f t="shared" si="121"/>
        <v>118.24</v>
      </c>
      <c r="W7782" s="30">
        <f>Orders[[#This Row],[Profit]]/Orders[[#This Row],[Sales]]</f>
        <v>0.27</v>
      </c>
    </row>
    <row r="7783" spans="1:23" x14ac:dyDescent="0.35">
      <c r="A7783" s="1" t="s">
        <v>18727</v>
      </c>
      <c r="B7783" s="1" t="s">
        <v>9672</v>
      </c>
      <c r="C7783" s="8">
        <v>42802</v>
      </c>
      <c r="D7783" s="7">
        <v>42806</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8.5679999999999996</v>
      </c>
      <c r="S7783" s="1">
        <v>3</v>
      </c>
      <c r="T7783" s="1">
        <v>0.8</v>
      </c>
      <c r="U7783" s="1">
        <v>-14.5656</v>
      </c>
      <c r="V7783" s="1">
        <f t="shared" si="121"/>
        <v>25.704000000000001</v>
      </c>
      <c r="W7783" s="30">
        <f>Orders[[#This Row],[Profit]]/Orders[[#This Row],[Sales]]</f>
        <v>-1.7</v>
      </c>
    </row>
    <row r="7784" spans="1:23" x14ac:dyDescent="0.35">
      <c r="A7784" s="1" t="s">
        <v>18728</v>
      </c>
      <c r="B7784" s="1" t="s">
        <v>9673</v>
      </c>
      <c r="C7784" s="8">
        <v>43408</v>
      </c>
      <c r="D7784" s="7">
        <v>43410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c r="V7784" s="1">
        <f t="shared" si="121"/>
        <v>90.495999999999995</v>
      </c>
      <c r="W7784" s="30">
        <f>Orders[[#This Row],[Profit]]/Orders[[#This Row],[Sales]]</f>
        <v>8.7500000000000008E-2</v>
      </c>
    </row>
    <row r="7785" spans="1:23" x14ac:dyDescent="0.35">
      <c r="A7785" s="1" t="s">
        <v>18729</v>
      </c>
      <c r="B7785" s="1" t="s">
        <v>9673</v>
      </c>
      <c r="C7785" s="8">
        <v>43408</v>
      </c>
      <c r="D7785" s="7">
        <v>43410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v>
      </c>
      <c r="S7785" s="1">
        <v>10</v>
      </c>
      <c r="T7785" s="1">
        <v>0.4</v>
      </c>
      <c r="U7785" s="1">
        <v>-292.10000000000002</v>
      </c>
      <c r="V7785" s="1">
        <f t="shared" si="121"/>
        <v>8763</v>
      </c>
      <c r="W7785" s="30">
        <f>Orders[[#This Row],[Profit]]/Orders[[#This Row],[Sales]]</f>
        <v>-0.33333333333333337</v>
      </c>
    </row>
    <row r="7786" spans="1:23" x14ac:dyDescent="0.35">
      <c r="A7786" s="1" t="s">
        <v>18730</v>
      </c>
      <c r="B7786" s="1" t="s">
        <v>9673</v>
      </c>
      <c r="C7786" s="8">
        <v>43408</v>
      </c>
      <c r="D7786" s="7">
        <v>43410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-34.758000000000003</v>
      </c>
      <c r="V7786" s="1">
        <f t="shared" si="121"/>
        <v>370.75200000000001</v>
      </c>
      <c r="W7786" s="30">
        <f>Orders[[#This Row],[Profit]]/Orders[[#This Row],[Sales]]</f>
        <v>-0.1875</v>
      </c>
    </row>
    <row r="7787" spans="1:23" x14ac:dyDescent="0.35">
      <c r="A7787" s="1" t="s">
        <v>18731</v>
      </c>
      <c r="B7787" s="1" t="s">
        <v>9674</v>
      </c>
      <c r="C7787" s="8">
        <v>42703</v>
      </c>
      <c r="D7787" s="7">
        <v>42710</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c r="V7787" s="1">
        <f t="shared" si="121"/>
        <v>50.12</v>
      </c>
      <c r="W7787" s="30">
        <f>Orders[[#This Row],[Profit]]/Orders[[#This Row],[Sales]]</f>
        <v>0.47000000000000003</v>
      </c>
    </row>
    <row r="7788" spans="1:23" x14ac:dyDescent="0.35">
      <c r="A7788" s="1" t="s">
        <v>18732</v>
      </c>
      <c r="B7788" s="1" t="s">
        <v>9675</v>
      </c>
      <c r="C7788" s="8">
        <v>43237</v>
      </c>
      <c r="D7788" s="7">
        <v>43240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2.89</v>
      </c>
      <c r="S7788" s="1">
        <v>1</v>
      </c>
      <c r="T7788" s="1">
        <v>0.8</v>
      </c>
      <c r="U7788" s="1">
        <v>-4.7685000000000004</v>
      </c>
      <c r="V7788" s="1">
        <f t="shared" si="121"/>
        <v>2.89</v>
      </c>
      <c r="W7788" s="30">
        <f>Orders[[#This Row],[Profit]]/Orders[[#This Row],[Sales]]</f>
        <v>-1.6500000000000001</v>
      </c>
    </row>
    <row r="7789" spans="1:23" x14ac:dyDescent="0.35">
      <c r="A7789" s="1" t="s">
        <v>18733</v>
      </c>
      <c r="B7789" s="1" t="s">
        <v>9675</v>
      </c>
      <c r="C7789" s="8">
        <v>43237</v>
      </c>
      <c r="D7789" s="7">
        <v>43240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7.8959999999999999</v>
      </c>
      <c r="S7789" s="1">
        <v>3</v>
      </c>
      <c r="T7789" s="1">
        <v>0.2</v>
      </c>
      <c r="U7789" s="1">
        <v>2.4674999999999998</v>
      </c>
      <c r="V7789" s="1">
        <f t="shared" si="121"/>
        <v>23.687999999999999</v>
      </c>
      <c r="W7789" s="30">
        <f>Orders[[#This Row],[Profit]]/Orders[[#This Row],[Sales]]</f>
        <v>0.3125</v>
      </c>
    </row>
    <row r="7790" spans="1:23" x14ac:dyDescent="0.35">
      <c r="A7790" s="1" t="s">
        <v>18734</v>
      </c>
      <c r="B7790" s="1" t="s">
        <v>9675</v>
      </c>
      <c r="C7790" s="8">
        <v>43237</v>
      </c>
      <c r="D7790" s="7">
        <v>43240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-10.1736</v>
      </c>
      <c r="V7790" s="1">
        <f t="shared" si="121"/>
        <v>67.823999999999998</v>
      </c>
      <c r="W7790" s="30">
        <f>Orders[[#This Row],[Profit]]/Orders[[#This Row],[Sales]]</f>
        <v>-0.45</v>
      </c>
    </row>
    <row r="7791" spans="1:23" x14ac:dyDescent="0.35">
      <c r="A7791" s="1" t="s">
        <v>18735</v>
      </c>
      <c r="B7791" s="1" t="s">
        <v>9675</v>
      </c>
      <c r="C7791" s="8">
        <v>43237</v>
      </c>
      <c r="D7791" s="7">
        <v>43240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9.5399999999999991</v>
      </c>
      <c r="V7791" s="1">
        <f t="shared" si="121"/>
        <v>244.22399999999999</v>
      </c>
      <c r="W7791" s="30">
        <f>Orders[[#This Row],[Profit]]/Orders[[#This Row],[Sales]]</f>
        <v>0.3125</v>
      </c>
    </row>
    <row r="7792" spans="1:23" x14ac:dyDescent="0.35">
      <c r="A7792" s="1" t="s">
        <v>18736</v>
      </c>
      <c r="B7792" s="1" t="s">
        <v>9676</v>
      </c>
      <c r="C7792" s="8">
        <v>43727</v>
      </c>
      <c r="D7792" s="7">
        <v>43727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4.8419999999999996</v>
      </c>
      <c r="S7792" s="1">
        <v>3</v>
      </c>
      <c r="T7792" s="1">
        <v>0.7</v>
      </c>
      <c r="U7792" s="1">
        <v>-3.3894000000000002</v>
      </c>
      <c r="V7792" s="1">
        <f t="shared" si="121"/>
        <v>14.526</v>
      </c>
      <c r="W7792" s="30">
        <f>Orders[[#This Row],[Profit]]/Orders[[#This Row],[Sales]]</f>
        <v>-0.70000000000000007</v>
      </c>
    </row>
    <row r="7793" spans="1:23" x14ac:dyDescent="0.35">
      <c r="A7793" s="1" t="s">
        <v>18737</v>
      </c>
      <c r="B7793" s="1" t="s">
        <v>9677</v>
      </c>
      <c r="C7793" s="8">
        <v>43453</v>
      </c>
      <c r="D7793" s="7">
        <v>43458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1.8</v>
      </c>
      <c r="S7793" s="1">
        <v>5</v>
      </c>
      <c r="T7793" s="1">
        <v>0.8</v>
      </c>
      <c r="U7793" s="1">
        <v>-2.88</v>
      </c>
      <c r="V7793" s="1">
        <f t="shared" si="121"/>
        <v>9</v>
      </c>
      <c r="W7793" s="30">
        <f>Orders[[#This Row],[Profit]]/Orders[[#This Row],[Sales]]</f>
        <v>-1.5999999999999999</v>
      </c>
    </row>
    <row r="7794" spans="1:23" x14ac:dyDescent="0.35">
      <c r="A7794" s="1" t="s">
        <v>18738</v>
      </c>
      <c r="B7794" s="1" t="s">
        <v>9678</v>
      </c>
      <c r="C7794" s="8">
        <v>43750</v>
      </c>
      <c r="D7794" s="7">
        <v>43753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-1.4994000000000001</v>
      </c>
      <c r="V7794" s="1">
        <f t="shared" si="121"/>
        <v>79.968000000000004</v>
      </c>
      <c r="W7794" s="30">
        <f>Orders[[#This Row],[Profit]]/Orders[[#This Row],[Sales]]</f>
        <v>-3.7499999999999999E-2</v>
      </c>
    </row>
    <row r="7795" spans="1:23" x14ac:dyDescent="0.35">
      <c r="A7795" s="1" t="s">
        <v>18739</v>
      </c>
      <c r="B7795" s="1" t="s">
        <v>9679</v>
      </c>
      <c r="C7795" s="8">
        <v>43081</v>
      </c>
      <c r="D7795" s="7">
        <v>43084</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v>
      </c>
      <c r="S7795" s="1">
        <v>5</v>
      </c>
      <c r="T7795" s="1">
        <v>0</v>
      </c>
      <c r="U7795" s="1">
        <v>15.875999999999999</v>
      </c>
      <c r="V7795" s="1">
        <f t="shared" si="121"/>
        <v>162</v>
      </c>
      <c r="W7795" s="30">
        <f>Orders[[#This Row],[Profit]]/Orders[[#This Row],[Sales]]</f>
        <v>0.49</v>
      </c>
    </row>
    <row r="7796" spans="1:23" x14ac:dyDescent="0.35">
      <c r="A7796" s="1" t="s">
        <v>18740</v>
      </c>
      <c r="B7796" s="1" t="s">
        <v>9679</v>
      </c>
      <c r="C7796" s="8">
        <v>43081</v>
      </c>
      <c r="D7796" s="7">
        <v>43084</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c r="V7796" s="1">
        <f t="shared" si="121"/>
        <v>195.76</v>
      </c>
      <c r="W7796" s="30">
        <f>Orders[[#This Row],[Profit]]/Orders[[#This Row],[Sales]]</f>
        <v>0.5</v>
      </c>
    </row>
    <row r="7797" spans="1:23" x14ac:dyDescent="0.35">
      <c r="A7797" s="1" t="s">
        <v>18741</v>
      </c>
      <c r="B7797" s="1" t="s">
        <v>9680</v>
      </c>
      <c r="C7797" s="8">
        <v>42928</v>
      </c>
      <c r="D7797" s="7">
        <v>42934</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30.716799999999999</v>
      </c>
      <c r="V7797" s="1">
        <f t="shared" si="121"/>
        <v>1228.672</v>
      </c>
      <c r="W7797" s="30">
        <f>Orders[[#This Row],[Profit]]/Orders[[#This Row],[Sales]]</f>
        <v>9.9999999999999992E-2</v>
      </c>
    </row>
    <row r="7798" spans="1:23" x14ac:dyDescent="0.35">
      <c r="A7798" s="1" t="s">
        <v>18742</v>
      </c>
      <c r="B7798" s="1" t="s">
        <v>9681</v>
      </c>
      <c r="C7798" s="8">
        <v>43010</v>
      </c>
      <c r="D7798" s="7">
        <v>43014</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13.180999999999999</v>
      </c>
      <c r="V7798" s="1">
        <f t="shared" si="121"/>
        <v>134.5</v>
      </c>
      <c r="W7798" s="30">
        <f>Orders[[#This Row],[Profit]]/Orders[[#This Row],[Sales]]</f>
        <v>0.49</v>
      </c>
    </row>
    <row r="7799" spans="1:23" x14ac:dyDescent="0.35">
      <c r="A7799" s="1" t="s">
        <v>18743</v>
      </c>
      <c r="B7799" s="1" t="s">
        <v>9682</v>
      </c>
      <c r="C7799" s="8">
        <v>43548</v>
      </c>
      <c r="D7799" s="7">
        <v>43551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22.0947</v>
      </c>
      <c r="V7799" s="1">
        <f t="shared" si="121"/>
        <v>141.03</v>
      </c>
      <c r="W7799" s="30">
        <f>Orders[[#This Row],[Profit]]/Orders[[#This Row],[Sales]]</f>
        <v>0.47000000000000003</v>
      </c>
    </row>
    <row r="7800" spans="1:23" x14ac:dyDescent="0.35">
      <c r="A7800" s="1" t="s">
        <v>18744</v>
      </c>
      <c r="B7800" s="1" t="s">
        <v>9682</v>
      </c>
      <c r="C7800" s="8">
        <v>43548</v>
      </c>
      <c r="D7800" s="7">
        <v>43551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136.2971</v>
      </c>
      <c r="V7800" s="1">
        <f t="shared" si="121"/>
        <v>469.99</v>
      </c>
      <c r="W7800" s="30">
        <f>Orders[[#This Row],[Profit]]/Orders[[#This Row],[Sales]]</f>
        <v>0.28999999999999998</v>
      </c>
    </row>
    <row r="7801" spans="1:23" x14ac:dyDescent="0.35">
      <c r="A7801" s="1" t="s">
        <v>18745</v>
      </c>
      <c r="B7801" s="1" t="s">
        <v>9682</v>
      </c>
      <c r="C7801" s="8">
        <v>43548</v>
      </c>
      <c r="D7801" s="7">
        <v>43551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v>
      </c>
      <c r="S7801" s="1">
        <v>3</v>
      </c>
      <c r="T7801" s="1">
        <v>0.1</v>
      </c>
      <c r="U7801" s="1">
        <v>2.3094000000000001</v>
      </c>
      <c r="V7801" s="1">
        <f t="shared" si="121"/>
        <v>623.53800000000001</v>
      </c>
      <c r="W7801" s="30">
        <f>Orders[[#This Row],[Profit]]/Orders[[#This Row],[Sales]]</f>
        <v>1.1111111111111112E-2</v>
      </c>
    </row>
    <row r="7802" spans="1:23" x14ac:dyDescent="0.35">
      <c r="A7802" s="1" t="s">
        <v>18746</v>
      </c>
      <c r="B7802" s="1" t="s">
        <v>9683</v>
      </c>
      <c r="C7802" s="8">
        <v>43617</v>
      </c>
      <c r="D7802" s="7">
        <v>43622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-77.1267</v>
      </c>
      <c r="V7802" s="1">
        <f t="shared" si="121"/>
        <v>974.23200000000008</v>
      </c>
      <c r="W7802" s="30">
        <f>Orders[[#This Row],[Profit]]/Orders[[#This Row],[Sales]]</f>
        <v>-0.23749999999999999</v>
      </c>
    </row>
    <row r="7803" spans="1:23" x14ac:dyDescent="0.35">
      <c r="A7803" s="1" t="s">
        <v>18747</v>
      </c>
      <c r="B7803" s="1" t="s">
        <v>9684</v>
      </c>
      <c r="C7803" s="8">
        <v>42453</v>
      </c>
      <c r="D7803" s="7">
        <v>42458</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14.572800000000001</v>
      </c>
      <c r="V7803" s="1">
        <f t="shared" si="121"/>
        <v>80.959999999999994</v>
      </c>
      <c r="W7803" s="30">
        <f>Orders[[#This Row],[Profit]]/Orders[[#This Row],[Sales]]</f>
        <v>0.36000000000000004</v>
      </c>
    </row>
    <row r="7804" spans="1:23" x14ac:dyDescent="0.35">
      <c r="A7804" s="1" t="s">
        <v>18748</v>
      </c>
      <c r="B7804" s="1" t="s">
        <v>9685</v>
      </c>
      <c r="C7804" s="8">
        <v>43000</v>
      </c>
      <c r="D7804" s="7">
        <v>43004</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4.2</v>
      </c>
      <c r="V7804" s="1">
        <f t="shared" si="121"/>
        <v>48</v>
      </c>
      <c r="W7804" s="30">
        <f>Orders[[#This Row],[Profit]]/Orders[[#This Row],[Sales]]</f>
        <v>0.35000000000000003</v>
      </c>
    </row>
    <row r="7805" spans="1:23" x14ac:dyDescent="0.35">
      <c r="A7805" s="1" t="s">
        <v>18749</v>
      </c>
      <c r="B7805" s="1" t="s">
        <v>9685</v>
      </c>
      <c r="C7805" s="8">
        <v>43000</v>
      </c>
      <c r="D7805" s="7">
        <v>43004</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720.06399999999996</v>
      </c>
      <c r="S7805" s="1">
        <v>4</v>
      </c>
      <c r="T7805" s="1">
        <v>0.2</v>
      </c>
      <c r="U7805" s="1">
        <v>-63.005600000000001</v>
      </c>
      <c r="V7805" s="1">
        <f t="shared" si="121"/>
        <v>2880.2559999999999</v>
      </c>
      <c r="W7805" s="30">
        <f>Orders[[#This Row],[Profit]]/Orders[[#This Row],[Sales]]</f>
        <v>-8.7500000000000008E-2</v>
      </c>
    </row>
    <row r="7806" spans="1:23" x14ac:dyDescent="0.35">
      <c r="A7806" s="1" t="s">
        <v>18750</v>
      </c>
      <c r="B7806" s="1" t="s">
        <v>9685</v>
      </c>
      <c r="C7806" s="8">
        <v>43000</v>
      </c>
      <c r="D7806" s="7">
        <v>43004</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25.423999999999999</v>
      </c>
      <c r="S7806" s="1">
        <v>1</v>
      </c>
      <c r="T7806" s="1">
        <v>0.2</v>
      </c>
      <c r="U7806" s="1">
        <v>-4.7670000000000003</v>
      </c>
      <c r="V7806" s="1">
        <f t="shared" si="121"/>
        <v>25.423999999999999</v>
      </c>
      <c r="W7806" s="30">
        <f>Orders[[#This Row],[Profit]]/Orders[[#This Row],[Sales]]</f>
        <v>-0.18750000000000003</v>
      </c>
    </row>
    <row r="7807" spans="1:23" x14ac:dyDescent="0.35">
      <c r="A7807" s="1" t="s">
        <v>18751</v>
      </c>
      <c r="B7807" s="1" t="s">
        <v>9685</v>
      </c>
      <c r="C7807" s="8">
        <v>43000</v>
      </c>
      <c r="D7807" s="7">
        <v>43004</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2.8159999999999998</v>
      </c>
      <c r="S7807" s="1">
        <v>2</v>
      </c>
      <c r="T7807" s="1">
        <v>0.2</v>
      </c>
      <c r="U7807" s="1">
        <v>0.31680000000000003</v>
      </c>
      <c r="V7807" s="1">
        <f t="shared" si="121"/>
        <v>5.6319999999999997</v>
      </c>
      <c r="W7807" s="30">
        <f>Orders[[#This Row],[Profit]]/Orders[[#This Row],[Sales]]</f>
        <v>0.11250000000000002</v>
      </c>
    </row>
    <row r="7808" spans="1:23" x14ac:dyDescent="0.35">
      <c r="A7808" s="1" t="s">
        <v>18752</v>
      </c>
      <c r="B7808" s="1" t="s">
        <v>9685</v>
      </c>
      <c r="C7808" s="8">
        <v>43000</v>
      </c>
      <c r="D7808" s="7">
        <v>43004</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-2.5632000000000001</v>
      </c>
      <c r="V7808" s="1">
        <f t="shared" si="121"/>
        <v>6.4080000000000004</v>
      </c>
      <c r="W7808" s="30">
        <f>Orders[[#This Row],[Profit]]/Orders[[#This Row],[Sales]]</f>
        <v>-0.8</v>
      </c>
    </row>
    <row r="7809" spans="1:23" x14ac:dyDescent="0.35">
      <c r="A7809" s="1" t="s">
        <v>18753</v>
      </c>
      <c r="B7809" s="1" t="s">
        <v>9686</v>
      </c>
      <c r="C7809" s="8">
        <v>43108</v>
      </c>
      <c r="D7809" s="7">
        <v>43113</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30.827999999999999</v>
      </c>
      <c r="S7809" s="1">
        <v>7</v>
      </c>
      <c r="T7809" s="1">
        <v>0.7</v>
      </c>
      <c r="U7809" s="1">
        <v>-24.662400000000002</v>
      </c>
      <c r="V7809" s="1">
        <f t="shared" si="121"/>
        <v>215.79599999999999</v>
      </c>
      <c r="W7809" s="30">
        <f>Orders[[#This Row],[Profit]]/Orders[[#This Row],[Sales]]</f>
        <v>-0.8</v>
      </c>
    </row>
    <row r="7810" spans="1:23" x14ac:dyDescent="0.35">
      <c r="A7810" s="1" t="s">
        <v>18754</v>
      </c>
      <c r="B7810" s="1" t="s">
        <v>9686</v>
      </c>
      <c r="C7810" s="8">
        <v>43108</v>
      </c>
      <c r="D7810" s="7">
        <v>43113</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5.952</v>
      </c>
      <c r="V7810" s="1">
        <f t="shared" ref="V7810:V7873" si="122">PRODUCT(S7810,R7810)</f>
        <v>142.84800000000001</v>
      </c>
      <c r="W7810" s="30">
        <f>Orders[[#This Row],[Profit]]/Orders[[#This Row],[Sales]]</f>
        <v>0.125</v>
      </c>
    </row>
    <row r="7811" spans="1:23" x14ac:dyDescent="0.35">
      <c r="A7811" s="1" t="s">
        <v>18755</v>
      </c>
      <c r="B7811" s="1" t="s">
        <v>9686</v>
      </c>
      <c r="C7811" s="8">
        <v>43108</v>
      </c>
      <c r="D7811" s="7">
        <v>43113</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108.78400000000001</v>
      </c>
      <c r="S7811" s="1">
        <v>2</v>
      </c>
      <c r="T7811" s="1">
        <v>0.2</v>
      </c>
      <c r="U7811" s="1">
        <v>10.878399999999999</v>
      </c>
      <c r="V7811" s="1">
        <f t="shared" si="122"/>
        <v>217.56800000000001</v>
      </c>
      <c r="W7811" s="30">
        <f>Orders[[#This Row],[Profit]]/Orders[[#This Row],[Sales]]</f>
        <v>9.9999999999999992E-2</v>
      </c>
    </row>
    <row r="7812" spans="1:23" x14ac:dyDescent="0.35">
      <c r="A7812" s="1" t="s">
        <v>18756</v>
      </c>
      <c r="B7812" s="1" t="s">
        <v>9687</v>
      </c>
      <c r="C7812" s="8">
        <v>43145</v>
      </c>
      <c r="D7812" s="7">
        <v>43146</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2.1465000000000001</v>
      </c>
      <c r="V7812" s="1">
        <f t="shared" si="122"/>
        <v>4.7699999999999996</v>
      </c>
      <c r="W7812" s="30">
        <f>Orders[[#This Row],[Profit]]/Orders[[#This Row],[Sales]]</f>
        <v>0.45000000000000007</v>
      </c>
    </row>
    <row r="7813" spans="1:23" x14ac:dyDescent="0.35">
      <c r="A7813" s="1" t="s">
        <v>18757</v>
      </c>
      <c r="B7813" s="1" t="s">
        <v>9687</v>
      </c>
      <c r="C7813" s="8">
        <v>43145</v>
      </c>
      <c r="D7813" s="7">
        <v>43146</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2.0748000000000002</v>
      </c>
      <c r="V7813" s="1">
        <f t="shared" si="122"/>
        <v>23.94</v>
      </c>
      <c r="W7813" s="30">
        <f>Orders[[#This Row],[Profit]]/Orders[[#This Row],[Sales]]</f>
        <v>0.26</v>
      </c>
    </row>
    <row r="7814" spans="1:23" x14ac:dyDescent="0.35">
      <c r="A7814" s="1" t="s">
        <v>18758</v>
      </c>
      <c r="B7814" s="1" t="s">
        <v>9687</v>
      </c>
      <c r="C7814" s="8">
        <v>43145</v>
      </c>
      <c r="D7814" s="7">
        <v>43146</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v>
      </c>
      <c r="V7814" s="1">
        <f t="shared" si="122"/>
        <v>1651.2930000000001</v>
      </c>
      <c r="W7814" s="30">
        <f>Orders[[#This Row],[Profit]]/Orders[[#This Row],[Sales]]</f>
        <v>-8.5714285714285715E-2</v>
      </c>
    </row>
    <row r="7815" spans="1:23" x14ac:dyDescent="0.35">
      <c r="A7815" s="1" t="s">
        <v>18759</v>
      </c>
      <c r="B7815" s="1" t="s">
        <v>9687</v>
      </c>
      <c r="C7815" s="8">
        <v>43145</v>
      </c>
      <c r="D7815" s="7">
        <v>43146</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4.6463999999999999</v>
      </c>
      <c r="V7815" s="1">
        <f t="shared" si="122"/>
        <v>63.36</v>
      </c>
      <c r="W7815" s="30">
        <f>Orders[[#This Row],[Profit]]/Orders[[#This Row],[Sales]]</f>
        <v>0.43999999999999995</v>
      </c>
    </row>
    <row r="7816" spans="1:23" x14ac:dyDescent="0.35">
      <c r="A7816" s="1" t="s">
        <v>18760</v>
      </c>
      <c r="B7816" s="1" t="s">
        <v>9688</v>
      </c>
      <c r="C7816" s="8">
        <v>43624</v>
      </c>
      <c r="D7816" s="7">
        <v>43626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c r="V7816" s="1">
        <f t="shared" si="122"/>
        <v>2995.3319999999999</v>
      </c>
      <c r="W7816" s="30">
        <f>Orders[[#This Row],[Profit]]/Orders[[#This Row],[Sales]]</f>
        <v>9.4117647058823528E-2</v>
      </c>
    </row>
    <row r="7817" spans="1:23" x14ac:dyDescent="0.35">
      <c r="A7817" s="1" t="s">
        <v>18761</v>
      </c>
      <c r="B7817" s="1" t="s">
        <v>9688</v>
      </c>
      <c r="C7817" s="8">
        <v>43624</v>
      </c>
      <c r="D7817" s="7">
        <v>43626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v>
      </c>
      <c r="V7817" s="1">
        <f t="shared" si="122"/>
        <v>35.04</v>
      </c>
      <c r="W7817" s="30">
        <f>Orders[[#This Row],[Profit]]/Orders[[#This Row],[Sales]]</f>
        <v>-0.2</v>
      </c>
    </row>
    <row r="7818" spans="1:23" x14ac:dyDescent="0.35">
      <c r="A7818" s="1" t="s">
        <v>18762</v>
      </c>
      <c r="B7818" s="1" t="s">
        <v>9689</v>
      </c>
      <c r="C7818" s="8">
        <v>43394</v>
      </c>
      <c r="D7818" s="7">
        <v>43399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c r="V7818" s="1">
        <f t="shared" si="122"/>
        <v>339.65999999999997</v>
      </c>
      <c r="W7818" s="30">
        <f>Orders[[#This Row],[Profit]]/Orders[[#This Row],[Sales]]</f>
        <v>0.26</v>
      </c>
    </row>
    <row r="7819" spans="1:23" x14ac:dyDescent="0.35">
      <c r="A7819" s="1" t="s">
        <v>18763</v>
      </c>
      <c r="B7819" s="1" t="s">
        <v>9689</v>
      </c>
      <c r="C7819" s="8">
        <v>43394</v>
      </c>
      <c r="D7819" s="7">
        <v>43399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17.581199999999999</v>
      </c>
      <c r="V7819" s="1">
        <f t="shared" si="122"/>
        <v>215.28000000000003</v>
      </c>
      <c r="W7819" s="30">
        <f>Orders[[#This Row],[Profit]]/Orders[[#This Row],[Sales]]</f>
        <v>0.48999999999999994</v>
      </c>
    </row>
    <row r="7820" spans="1:23" x14ac:dyDescent="0.35">
      <c r="A7820" s="1" t="s">
        <v>18764</v>
      </c>
      <c r="B7820" s="1" t="s">
        <v>9689</v>
      </c>
      <c r="C7820" s="8">
        <v>43394</v>
      </c>
      <c r="D7820" s="7">
        <v>43399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4535.9759999999997</v>
      </c>
      <c r="S7820" s="1">
        <v>3</v>
      </c>
      <c r="T7820" s="1">
        <v>0.2</v>
      </c>
      <c r="U7820" s="1">
        <v>1644.2913000000001</v>
      </c>
      <c r="V7820" s="1">
        <f t="shared" si="122"/>
        <v>13607.928</v>
      </c>
      <c r="W7820" s="30">
        <f>Orders[[#This Row],[Profit]]/Orders[[#This Row],[Sales]]</f>
        <v>0.36250000000000004</v>
      </c>
    </row>
    <row r="7821" spans="1:23" x14ac:dyDescent="0.35">
      <c r="A7821" s="1" t="s">
        <v>18765</v>
      </c>
      <c r="B7821" s="1" t="s">
        <v>9690</v>
      </c>
      <c r="C7821" s="8">
        <v>43491</v>
      </c>
      <c r="D7821" s="7">
        <v>43495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5.6832000000000003</v>
      </c>
      <c r="V7821" s="1">
        <f t="shared" si="122"/>
        <v>94.72</v>
      </c>
      <c r="W7821" s="30">
        <f>Orders[[#This Row],[Profit]]/Orders[[#This Row],[Sales]]</f>
        <v>0.48000000000000004</v>
      </c>
    </row>
    <row r="7822" spans="1:23" x14ac:dyDescent="0.35">
      <c r="A7822" s="1" t="s">
        <v>18766</v>
      </c>
      <c r="B7822" s="1" t="s">
        <v>9691</v>
      </c>
      <c r="C7822" s="8">
        <v>43807</v>
      </c>
      <c r="D7822" s="7">
        <v>43809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160.03980000000001</v>
      </c>
      <c r="V7822" s="1">
        <f t="shared" si="122"/>
        <v>3556.44</v>
      </c>
      <c r="W7822" s="30">
        <f>Orders[[#This Row],[Profit]]/Orders[[#This Row],[Sales]]</f>
        <v>0.27</v>
      </c>
    </row>
    <row r="7823" spans="1:23" x14ac:dyDescent="0.35">
      <c r="A7823" s="1" t="s">
        <v>18767</v>
      </c>
      <c r="B7823" s="1" t="s">
        <v>9692</v>
      </c>
      <c r="C7823" s="8">
        <v>43394</v>
      </c>
      <c r="D7823" s="7">
        <v>43397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v>
      </c>
      <c r="S7823" s="1">
        <v>9</v>
      </c>
      <c r="T7823" s="1">
        <v>0.2</v>
      </c>
      <c r="U7823" s="1">
        <v>6.9794999999999998</v>
      </c>
      <c r="V7823" s="1">
        <f t="shared" si="122"/>
        <v>1005.048</v>
      </c>
      <c r="W7823" s="30">
        <f>Orders[[#This Row],[Profit]]/Orders[[#This Row],[Sales]]</f>
        <v>6.25E-2</v>
      </c>
    </row>
    <row r="7824" spans="1:23" x14ac:dyDescent="0.35">
      <c r="A7824" s="1" t="s">
        <v>18768</v>
      </c>
      <c r="B7824" s="1" t="s">
        <v>9693</v>
      </c>
      <c r="C7824" s="8">
        <v>42608</v>
      </c>
      <c r="D7824" s="7">
        <v>42614</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c r="V7824" s="1">
        <f t="shared" si="122"/>
        <v>25.92</v>
      </c>
      <c r="W7824" s="30">
        <f>Orders[[#This Row],[Profit]]/Orders[[#This Row],[Sales]]</f>
        <v>0.28999999999999998</v>
      </c>
    </row>
    <row r="7825" spans="1:23" x14ac:dyDescent="0.35">
      <c r="A7825" s="1" t="s">
        <v>18769</v>
      </c>
      <c r="B7825" s="1" t="s">
        <v>9693</v>
      </c>
      <c r="C7825" s="8">
        <v>42608</v>
      </c>
      <c r="D7825" s="7">
        <v>42614</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52.4895</v>
      </c>
      <c r="V7825" s="1">
        <f t="shared" si="122"/>
        <v>449.90999999999997</v>
      </c>
      <c r="W7825" s="30">
        <f>Orders[[#This Row],[Profit]]/Orders[[#This Row],[Sales]]</f>
        <v>0.35</v>
      </c>
    </row>
    <row r="7826" spans="1:23" x14ac:dyDescent="0.35">
      <c r="A7826" s="1" t="s">
        <v>18770</v>
      </c>
      <c r="B7826" s="1" t="s">
        <v>9694</v>
      </c>
      <c r="C7826" s="8">
        <v>42506</v>
      </c>
      <c r="D7826" s="7">
        <v>42513</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17.466000000000001</v>
      </c>
      <c r="V7826" s="1">
        <f t="shared" si="122"/>
        <v>1164.4000000000001</v>
      </c>
      <c r="W7826" s="30">
        <f>Orders[[#This Row],[Profit]]/Orders[[#This Row],[Sales]]</f>
        <v>7.5000000000000011E-2</v>
      </c>
    </row>
    <row r="7827" spans="1:23" x14ac:dyDescent="0.35">
      <c r="A7827" s="1" t="s">
        <v>18771</v>
      </c>
      <c r="B7827" s="1" t="s">
        <v>9695</v>
      </c>
      <c r="C7827" s="8">
        <v>42769</v>
      </c>
      <c r="D7827" s="7">
        <v>42773</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v>
      </c>
      <c r="V7827" s="1">
        <f t="shared" si="122"/>
        <v>90.882000000000005</v>
      </c>
      <c r="W7827" s="30">
        <f>Orders[[#This Row],[Profit]]/Orders[[#This Row],[Sales]]</f>
        <v>0.16666666666666666</v>
      </c>
    </row>
    <row r="7828" spans="1:23" x14ac:dyDescent="0.35">
      <c r="A7828" s="1" t="s">
        <v>18772</v>
      </c>
      <c r="B7828" s="1" t="s">
        <v>9696</v>
      </c>
      <c r="C7828" s="8">
        <v>43769</v>
      </c>
      <c r="D7828" s="7">
        <v>43774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508.76799999999997</v>
      </c>
      <c r="S7828" s="1">
        <v>4</v>
      </c>
      <c r="T7828" s="1">
        <v>0.2</v>
      </c>
      <c r="U7828" s="1">
        <v>38.157600000000002</v>
      </c>
      <c r="V7828" s="1">
        <f t="shared" si="122"/>
        <v>2035.0719999999999</v>
      </c>
      <c r="W7828" s="30">
        <f>Orders[[#This Row],[Profit]]/Orders[[#This Row],[Sales]]</f>
        <v>7.5000000000000011E-2</v>
      </c>
    </row>
    <row r="7829" spans="1:23" x14ac:dyDescent="0.35">
      <c r="A7829" s="1" t="s">
        <v>18773</v>
      </c>
      <c r="B7829" s="1" t="s">
        <v>9696</v>
      </c>
      <c r="C7829" s="8">
        <v>43769</v>
      </c>
      <c r="D7829" s="7">
        <v>43774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3.2214</v>
      </c>
      <c r="V7829" s="1">
        <f t="shared" si="122"/>
        <v>29.736000000000004</v>
      </c>
      <c r="W7829" s="30">
        <f>Orders[[#This Row],[Profit]]/Orders[[#This Row],[Sales]]</f>
        <v>0.32499999999999996</v>
      </c>
    </row>
    <row r="7830" spans="1:23" x14ac:dyDescent="0.35">
      <c r="A7830" s="1" t="s">
        <v>18774</v>
      </c>
      <c r="B7830" s="1" t="s">
        <v>9697</v>
      </c>
      <c r="C7830" s="8">
        <v>42851</v>
      </c>
      <c r="D7830" s="7">
        <v>42856</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v>
      </c>
      <c r="S7830" s="1">
        <v>3</v>
      </c>
      <c r="T7830" s="1">
        <v>0.2</v>
      </c>
      <c r="U7830" s="1">
        <v>6.3936000000000002</v>
      </c>
      <c r="V7830" s="1">
        <f t="shared" si="122"/>
        <v>191.80799999999999</v>
      </c>
      <c r="W7830" s="30">
        <f>Orders[[#This Row],[Profit]]/Orders[[#This Row],[Sales]]</f>
        <v>0.1</v>
      </c>
    </row>
    <row r="7831" spans="1:23" x14ac:dyDescent="0.35">
      <c r="A7831" s="1" t="s">
        <v>18775</v>
      </c>
      <c r="B7831" s="1" t="s">
        <v>9697</v>
      </c>
      <c r="C7831" s="8">
        <v>42851</v>
      </c>
      <c r="D7831" s="7">
        <v>42856</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59.52</v>
      </c>
      <c r="S7831" s="1">
        <v>3</v>
      </c>
      <c r="T7831" s="1">
        <v>0</v>
      </c>
      <c r="U7831" s="1">
        <v>15.475199999999999</v>
      </c>
      <c r="V7831" s="1">
        <f t="shared" si="122"/>
        <v>178.56</v>
      </c>
      <c r="W7831" s="30">
        <f>Orders[[#This Row],[Profit]]/Orders[[#This Row],[Sales]]</f>
        <v>0.25999999999999995</v>
      </c>
    </row>
    <row r="7832" spans="1:23" x14ac:dyDescent="0.35">
      <c r="A7832" s="1" t="s">
        <v>18776</v>
      </c>
      <c r="B7832" s="1" t="s">
        <v>9697</v>
      </c>
      <c r="C7832" s="8">
        <v>42851</v>
      </c>
      <c r="D7832" s="7">
        <v>42856</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v>
      </c>
      <c r="S7832" s="1">
        <v>3</v>
      </c>
      <c r="T7832" s="1">
        <v>0.2</v>
      </c>
      <c r="U7832" s="1">
        <v>38.997</v>
      </c>
      <c r="V7832" s="1">
        <f t="shared" si="122"/>
        <v>935.928</v>
      </c>
      <c r="W7832" s="30">
        <f>Orders[[#This Row],[Profit]]/Orders[[#This Row],[Sales]]</f>
        <v>0.125</v>
      </c>
    </row>
    <row r="7833" spans="1:23" x14ac:dyDescent="0.35">
      <c r="A7833" s="1" t="s">
        <v>18777</v>
      </c>
      <c r="B7833" s="1" t="s">
        <v>9697</v>
      </c>
      <c r="C7833" s="8">
        <v>42851</v>
      </c>
      <c r="D7833" s="7">
        <v>42856</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50.351999999999997</v>
      </c>
      <c r="S7833" s="1">
        <v>3</v>
      </c>
      <c r="T7833" s="1">
        <v>0.2</v>
      </c>
      <c r="U7833" s="1">
        <v>17.623200000000001</v>
      </c>
      <c r="V7833" s="1">
        <f t="shared" si="122"/>
        <v>151.05599999999998</v>
      </c>
      <c r="W7833" s="30">
        <f>Orders[[#This Row],[Profit]]/Orders[[#This Row],[Sales]]</f>
        <v>0.35000000000000003</v>
      </c>
    </row>
    <row r="7834" spans="1:23" x14ac:dyDescent="0.35">
      <c r="A7834" s="1" t="s">
        <v>18778</v>
      </c>
      <c r="B7834" s="1" t="s">
        <v>9698</v>
      </c>
      <c r="C7834" s="8">
        <v>43229</v>
      </c>
      <c r="D7834" s="7">
        <v>43233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19.135999999999999</v>
      </c>
      <c r="S7834" s="1">
        <v>2</v>
      </c>
      <c r="T7834" s="1">
        <v>0.2</v>
      </c>
      <c r="U7834" s="1">
        <v>1.9136</v>
      </c>
      <c r="V7834" s="1">
        <f t="shared" si="122"/>
        <v>38.271999999999998</v>
      </c>
      <c r="W7834" s="30">
        <f>Orders[[#This Row],[Profit]]/Orders[[#This Row],[Sales]]</f>
        <v>0.1</v>
      </c>
    </row>
    <row r="7835" spans="1:23" x14ac:dyDescent="0.35">
      <c r="A7835" s="1" t="s">
        <v>18779</v>
      </c>
      <c r="B7835" s="1" t="s">
        <v>9699</v>
      </c>
      <c r="C7835" s="8">
        <v>42759</v>
      </c>
      <c r="D7835" s="7">
        <v>42763</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v>
      </c>
      <c r="S7835" s="1">
        <v>5</v>
      </c>
      <c r="T7835" s="1">
        <v>0.2</v>
      </c>
      <c r="U7835" s="1">
        <v>2.1320000000000001</v>
      </c>
      <c r="V7835" s="1">
        <f t="shared" si="122"/>
        <v>65.599999999999994</v>
      </c>
      <c r="W7835" s="30">
        <f>Orders[[#This Row],[Profit]]/Orders[[#This Row],[Sales]]</f>
        <v>0.16250000000000001</v>
      </c>
    </row>
    <row r="7836" spans="1:23" x14ac:dyDescent="0.35">
      <c r="A7836" s="1" t="s">
        <v>18780</v>
      </c>
      <c r="B7836" s="1" t="s">
        <v>9700</v>
      </c>
      <c r="C7836" s="8">
        <v>42838</v>
      </c>
      <c r="D7836" s="7">
        <v>42842</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241.56800000000001</v>
      </c>
      <c r="S7836" s="1">
        <v>2</v>
      </c>
      <c r="T7836" s="1">
        <v>0.2</v>
      </c>
      <c r="U7836" s="1">
        <v>-15.098000000000001</v>
      </c>
      <c r="V7836" s="1">
        <f t="shared" si="122"/>
        <v>483.13600000000002</v>
      </c>
      <c r="W7836" s="30">
        <f>Orders[[#This Row],[Profit]]/Orders[[#This Row],[Sales]]</f>
        <v>-6.25E-2</v>
      </c>
    </row>
    <row r="7837" spans="1:23" x14ac:dyDescent="0.35">
      <c r="A7837" s="1" t="s">
        <v>18781</v>
      </c>
      <c r="B7837" s="1" t="s">
        <v>9700</v>
      </c>
      <c r="C7837" s="8">
        <v>42838</v>
      </c>
      <c r="D7837" s="7">
        <v>42842</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41.993000000000002</v>
      </c>
      <c r="V7837" s="1">
        <f t="shared" si="122"/>
        <v>959.84</v>
      </c>
      <c r="W7837" s="30">
        <f>Orders[[#This Row],[Profit]]/Orders[[#This Row],[Sales]]</f>
        <v>8.7500000000000008E-2</v>
      </c>
    </row>
    <row r="7838" spans="1:23" x14ac:dyDescent="0.35">
      <c r="A7838" s="1" t="s">
        <v>18782</v>
      </c>
      <c r="B7838" s="1" t="s">
        <v>9701</v>
      </c>
      <c r="C7838" s="8">
        <v>43003</v>
      </c>
      <c r="D7838" s="7">
        <v>43008</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v>
      </c>
      <c r="V7838" s="1">
        <f t="shared" si="122"/>
        <v>1228.5440000000001</v>
      </c>
      <c r="W7838" s="30">
        <f>Orders[[#This Row],[Profit]]/Orders[[#This Row],[Sales]]</f>
        <v>-3.7499999999999999E-2</v>
      </c>
    </row>
    <row r="7839" spans="1:23" x14ac:dyDescent="0.35">
      <c r="A7839" s="1" t="s">
        <v>18783</v>
      </c>
      <c r="B7839" s="1" t="s">
        <v>9701</v>
      </c>
      <c r="C7839" s="8">
        <v>43003</v>
      </c>
      <c r="D7839" s="7">
        <v>43008</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5.7960000000000003</v>
      </c>
      <c r="V7839" s="1">
        <f t="shared" si="122"/>
        <v>25.2</v>
      </c>
      <c r="W7839" s="30">
        <f>Orders[[#This Row],[Profit]]/Orders[[#This Row],[Sales]]</f>
        <v>0.46</v>
      </c>
    </row>
    <row r="7840" spans="1:23" x14ac:dyDescent="0.35">
      <c r="A7840" s="1" t="s">
        <v>18784</v>
      </c>
      <c r="B7840" s="1" t="s">
        <v>9701</v>
      </c>
      <c r="C7840" s="8">
        <v>43003</v>
      </c>
      <c r="D7840" s="7">
        <v>43008</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c r="V7840" s="1">
        <f t="shared" si="122"/>
        <v>319.95999999999998</v>
      </c>
      <c r="W7840" s="30">
        <f>Orders[[#This Row],[Profit]]/Orders[[#This Row],[Sales]]</f>
        <v>0.36</v>
      </c>
    </row>
    <row r="7841" spans="1:23" x14ac:dyDescent="0.35">
      <c r="A7841" s="1" t="s">
        <v>18785</v>
      </c>
      <c r="B7841" s="1" t="s">
        <v>9702</v>
      </c>
      <c r="C7841" s="8">
        <v>42457</v>
      </c>
      <c r="D7841" s="7">
        <v>42462</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2.8763999999999998</v>
      </c>
      <c r="V7841" s="1">
        <f t="shared" si="122"/>
        <v>18.36</v>
      </c>
      <c r="W7841" s="30">
        <f>Orders[[#This Row],[Profit]]/Orders[[#This Row],[Sales]]</f>
        <v>0.47</v>
      </c>
    </row>
    <row r="7842" spans="1:23" x14ac:dyDescent="0.35">
      <c r="A7842" s="1" t="s">
        <v>18786</v>
      </c>
      <c r="B7842" s="1" t="s">
        <v>9702</v>
      </c>
      <c r="C7842" s="8">
        <v>42457</v>
      </c>
      <c r="D7842" s="7">
        <v>42462</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106.62479999999999</v>
      </c>
      <c r="V7842" s="1">
        <f t="shared" si="122"/>
        <v>4738.88</v>
      </c>
      <c r="W7842" s="30">
        <f>Orders[[#This Row],[Profit]]/Orders[[#This Row],[Sales]]</f>
        <v>0.09</v>
      </c>
    </row>
    <row r="7843" spans="1:23" x14ac:dyDescent="0.35">
      <c r="A7843" s="1" t="s">
        <v>18787</v>
      </c>
      <c r="B7843" s="1" t="s">
        <v>9703</v>
      </c>
      <c r="C7843" s="8">
        <v>43298</v>
      </c>
      <c r="D7843" s="7">
        <v>43303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c r="V7843" s="1">
        <f t="shared" si="122"/>
        <v>91.92</v>
      </c>
      <c r="W7843" s="30">
        <f>Orders[[#This Row],[Profit]]/Orders[[#This Row],[Sales]]</f>
        <v>0.3</v>
      </c>
    </row>
    <row r="7844" spans="1:23" x14ac:dyDescent="0.35">
      <c r="A7844" s="1" t="s">
        <v>18788</v>
      </c>
      <c r="B7844" s="1" t="s">
        <v>9704</v>
      </c>
      <c r="C7844" s="8">
        <v>42479</v>
      </c>
      <c r="D7844" s="7">
        <v>42483</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v>
      </c>
      <c r="S7844" s="1">
        <v>3</v>
      </c>
      <c r="T7844" s="1">
        <v>0</v>
      </c>
      <c r="U7844" s="1">
        <v>26.702999999999999</v>
      </c>
      <c r="V7844" s="1">
        <f t="shared" si="122"/>
        <v>174.14999999999998</v>
      </c>
      <c r="W7844" s="30">
        <f>Orders[[#This Row],[Profit]]/Orders[[#This Row],[Sales]]</f>
        <v>0.46</v>
      </c>
    </row>
    <row r="7845" spans="1:23" x14ac:dyDescent="0.35">
      <c r="A7845" s="1" t="s">
        <v>18789</v>
      </c>
      <c r="B7845" s="1" t="s">
        <v>9704</v>
      </c>
      <c r="C7845" s="8">
        <v>42479</v>
      </c>
      <c r="D7845" s="7">
        <v>42483</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34.214399999999998</v>
      </c>
      <c r="V7845" s="1">
        <f t="shared" si="122"/>
        <v>784.08</v>
      </c>
      <c r="W7845" s="30">
        <f>Orders[[#This Row],[Profit]]/Orders[[#This Row],[Sales]]</f>
        <v>0.48</v>
      </c>
    </row>
    <row r="7846" spans="1:23" x14ac:dyDescent="0.35">
      <c r="A7846" s="1" t="s">
        <v>18790</v>
      </c>
      <c r="B7846" s="1" t="s">
        <v>9705</v>
      </c>
      <c r="C7846" s="8">
        <v>43667</v>
      </c>
      <c r="D7846" s="7">
        <v>43671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c r="V7846" s="1">
        <f t="shared" si="122"/>
        <v>497.61599999999999</v>
      </c>
      <c r="W7846" s="30">
        <f>Orders[[#This Row],[Profit]]/Orders[[#This Row],[Sales]]</f>
        <v>-0.17142857142857143</v>
      </c>
    </row>
    <row r="7847" spans="1:23" x14ac:dyDescent="0.35">
      <c r="A7847" s="1" t="s">
        <v>18791</v>
      </c>
      <c r="B7847" s="1" t="s">
        <v>9706</v>
      </c>
      <c r="C7847" s="8">
        <v>43005</v>
      </c>
      <c r="D7847" s="7">
        <v>43010</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c r="V7847" s="1">
        <f t="shared" si="122"/>
        <v>774.5</v>
      </c>
      <c r="W7847" s="30">
        <f>Orders[[#This Row],[Profit]]/Orders[[#This Row],[Sales]]</f>
        <v>0.44999999999999996</v>
      </c>
    </row>
    <row r="7848" spans="1:23" x14ac:dyDescent="0.35">
      <c r="A7848" s="1" t="s">
        <v>18792</v>
      </c>
      <c r="B7848" s="1" t="s">
        <v>9706</v>
      </c>
      <c r="C7848" s="8">
        <v>43005</v>
      </c>
      <c r="D7848" s="7">
        <v>43010</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c r="V7848" s="1">
        <f t="shared" si="122"/>
        <v>22462.560000000001</v>
      </c>
      <c r="W7848" s="30">
        <f>Orders[[#This Row],[Profit]]/Orders[[#This Row],[Sales]]</f>
        <v>0.3</v>
      </c>
    </row>
    <row r="7849" spans="1:23" x14ac:dyDescent="0.35">
      <c r="A7849" s="1" t="s">
        <v>18793</v>
      </c>
      <c r="B7849" s="1" t="s">
        <v>9707</v>
      </c>
      <c r="C7849" s="8">
        <v>43158</v>
      </c>
      <c r="D7849" s="7">
        <v>43161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-6.8815999999999997</v>
      </c>
      <c r="V7849" s="1">
        <f t="shared" si="122"/>
        <v>32.384</v>
      </c>
      <c r="W7849" s="30">
        <f>Orders[[#This Row],[Profit]]/Orders[[#This Row],[Sales]]</f>
        <v>-0.42499999999999999</v>
      </c>
    </row>
    <row r="7850" spans="1:23" x14ac:dyDescent="0.35">
      <c r="A7850" s="1" t="s">
        <v>18794</v>
      </c>
      <c r="B7850" s="1" t="s">
        <v>9708</v>
      </c>
      <c r="C7850" s="8">
        <v>43222</v>
      </c>
      <c r="D7850" s="7">
        <v>43226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-3.7871999999999999</v>
      </c>
      <c r="V7850" s="1">
        <f t="shared" si="122"/>
        <v>56.808</v>
      </c>
      <c r="W7850" s="30">
        <f>Orders[[#This Row],[Profit]]/Orders[[#This Row],[Sales]]</f>
        <v>-0.19999999999999998</v>
      </c>
    </row>
    <row r="7851" spans="1:23" x14ac:dyDescent="0.35">
      <c r="A7851" s="1" t="s">
        <v>18795</v>
      </c>
      <c r="B7851" s="1" t="s">
        <v>9708</v>
      </c>
      <c r="C7851" s="8">
        <v>43222</v>
      </c>
      <c r="D7851" s="7">
        <v>43226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c r="V7851" s="1">
        <f t="shared" si="122"/>
        <v>38.016000000000005</v>
      </c>
      <c r="W7851" s="30">
        <f>Orders[[#This Row],[Profit]]/Orders[[#This Row],[Sales]]</f>
        <v>-0.25</v>
      </c>
    </row>
    <row r="7852" spans="1:23" x14ac:dyDescent="0.35">
      <c r="A7852" s="1" t="s">
        <v>18796</v>
      </c>
      <c r="B7852" s="1" t="s">
        <v>9708</v>
      </c>
      <c r="C7852" s="8">
        <v>43222</v>
      </c>
      <c r="D7852" s="7">
        <v>43226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c r="V7852" s="1">
        <f t="shared" si="122"/>
        <v>10.08</v>
      </c>
      <c r="W7852" s="30">
        <f>Orders[[#This Row],[Profit]]/Orders[[#This Row],[Sales]]</f>
        <v>0.35</v>
      </c>
    </row>
    <row r="7853" spans="1:23" x14ac:dyDescent="0.35">
      <c r="A7853" s="1" t="s">
        <v>18797</v>
      </c>
      <c r="B7853" s="1" t="s">
        <v>9709</v>
      </c>
      <c r="C7853" s="8">
        <v>42713</v>
      </c>
      <c r="D7853" s="7">
        <v>42719</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2.9567999999999999</v>
      </c>
      <c r="V7853" s="1">
        <f t="shared" si="122"/>
        <v>16.896000000000001</v>
      </c>
      <c r="W7853" s="30">
        <f>Orders[[#This Row],[Profit]]/Orders[[#This Row],[Sales]]</f>
        <v>0.35</v>
      </c>
    </row>
    <row r="7854" spans="1:23" x14ac:dyDescent="0.35">
      <c r="A7854" s="1" t="s">
        <v>18798</v>
      </c>
      <c r="B7854" s="1" t="s">
        <v>9709</v>
      </c>
      <c r="C7854" s="8">
        <v>42713</v>
      </c>
      <c r="D7854" s="7">
        <v>42719</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20.388000000000002</v>
      </c>
      <c r="S7854" s="1">
        <v>2</v>
      </c>
      <c r="T7854" s="1">
        <v>0.8</v>
      </c>
      <c r="U7854" s="1">
        <v>-53.008800000000001</v>
      </c>
      <c r="V7854" s="1">
        <f t="shared" si="122"/>
        <v>40.776000000000003</v>
      </c>
      <c r="W7854" s="30">
        <f>Orders[[#This Row],[Profit]]/Orders[[#This Row],[Sales]]</f>
        <v>-2.5999999999999996</v>
      </c>
    </row>
    <row r="7855" spans="1:23" x14ac:dyDescent="0.35">
      <c r="A7855" s="1" t="s">
        <v>18799</v>
      </c>
      <c r="B7855" s="1" t="s">
        <v>9710</v>
      </c>
      <c r="C7855" s="8">
        <v>43094</v>
      </c>
      <c r="D7855" s="7">
        <v>43098</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4.8803999999999998</v>
      </c>
      <c r="V7855" s="1">
        <f t="shared" si="122"/>
        <v>19.920000000000002</v>
      </c>
      <c r="W7855" s="30">
        <f>Orders[[#This Row],[Profit]]/Orders[[#This Row],[Sales]]</f>
        <v>0.48999999999999994</v>
      </c>
    </row>
    <row r="7856" spans="1:23" x14ac:dyDescent="0.35">
      <c r="A7856" s="1" t="s">
        <v>18800</v>
      </c>
      <c r="B7856" s="1" t="s">
        <v>9711</v>
      </c>
      <c r="C7856" s="8">
        <v>43806</v>
      </c>
      <c r="D7856" s="7">
        <v>43811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c r="V7856" s="1">
        <f t="shared" si="122"/>
        <v>1282.56</v>
      </c>
      <c r="W7856" s="30">
        <f>Orders[[#This Row],[Profit]]/Orders[[#This Row],[Sales]]</f>
        <v>0.28000000000000003</v>
      </c>
    </row>
    <row r="7857" spans="1:23" x14ac:dyDescent="0.35">
      <c r="A7857" s="1" t="s">
        <v>18801</v>
      </c>
      <c r="B7857" s="1" t="s">
        <v>9711</v>
      </c>
      <c r="C7857" s="8">
        <v>43806</v>
      </c>
      <c r="D7857" s="7">
        <v>43811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c r="V7857" s="1">
        <f t="shared" si="122"/>
        <v>208</v>
      </c>
      <c r="W7857" s="30">
        <f>Orders[[#This Row],[Profit]]/Orders[[#This Row],[Sales]]</f>
        <v>0.44999999999999996</v>
      </c>
    </row>
    <row r="7858" spans="1:23" x14ac:dyDescent="0.35">
      <c r="A7858" s="1" t="s">
        <v>18802</v>
      </c>
      <c r="B7858" s="1" t="s">
        <v>9712</v>
      </c>
      <c r="C7858" s="8">
        <v>42520</v>
      </c>
      <c r="D7858" s="7">
        <v>42522</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v>
      </c>
      <c r="S7858" s="1">
        <v>2</v>
      </c>
      <c r="T7858" s="1">
        <v>0.2</v>
      </c>
      <c r="U7858" s="1">
        <v>8.9543999999999997</v>
      </c>
      <c r="V7858" s="1">
        <f t="shared" si="122"/>
        <v>51.167999999999999</v>
      </c>
      <c r="W7858" s="30">
        <f>Orders[[#This Row],[Profit]]/Orders[[#This Row],[Sales]]</f>
        <v>0.35</v>
      </c>
    </row>
    <row r="7859" spans="1:23" x14ac:dyDescent="0.35">
      <c r="A7859" s="1" t="s">
        <v>18803</v>
      </c>
      <c r="B7859" s="1" t="s">
        <v>9712</v>
      </c>
      <c r="C7859" s="8">
        <v>42520</v>
      </c>
      <c r="D7859" s="7">
        <v>42522</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134.56</v>
      </c>
      <c r="V7859" s="1">
        <f t="shared" si="122"/>
        <v>2320</v>
      </c>
      <c r="W7859" s="30">
        <f>Orders[[#This Row],[Profit]]/Orders[[#This Row],[Sales]]</f>
        <v>0.28999999999999998</v>
      </c>
    </row>
    <row r="7860" spans="1:23" x14ac:dyDescent="0.35">
      <c r="A7860" s="1" t="s">
        <v>18804</v>
      </c>
      <c r="B7860" s="1" t="s">
        <v>9712</v>
      </c>
      <c r="C7860" s="8">
        <v>42520</v>
      </c>
      <c r="D7860" s="7">
        <v>42522</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v>
      </c>
      <c r="S7860" s="1">
        <v>3</v>
      </c>
      <c r="T7860" s="1">
        <v>0</v>
      </c>
      <c r="U7860" s="1">
        <v>77.863500000000002</v>
      </c>
      <c r="V7860" s="1">
        <f t="shared" si="122"/>
        <v>707.84999999999991</v>
      </c>
      <c r="W7860" s="30">
        <f>Orders[[#This Row],[Profit]]/Orders[[#This Row],[Sales]]</f>
        <v>0.33</v>
      </c>
    </row>
    <row r="7861" spans="1:23" x14ac:dyDescent="0.35">
      <c r="A7861" s="1" t="s">
        <v>18805</v>
      </c>
      <c r="B7861" s="1" t="s">
        <v>9712</v>
      </c>
      <c r="C7861" s="8">
        <v>42520</v>
      </c>
      <c r="D7861" s="7">
        <v>42522</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c r="V7861" s="1">
        <f t="shared" si="122"/>
        <v>159.84</v>
      </c>
      <c r="W7861" s="30">
        <f>Orders[[#This Row],[Profit]]/Orders[[#This Row],[Sales]]</f>
        <v>0.44999999999999996</v>
      </c>
    </row>
    <row r="7862" spans="1:23" x14ac:dyDescent="0.35">
      <c r="A7862" s="1" t="s">
        <v>18806</v>
      </c>
      <c r="B7862" s="1" t="s">
        <v>9713</v>
      </c>
      <c r="C7862" s="8">
        <v>43526</v>
      </c>
      <c r="D7862" s="7">
        <v>43530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18.527999999999999</v>
      </c>
      <c r="S7862" s="1">
        <v>4</v>
      </c>
      <c r="T7862" s="1">
        <v>0.7</v>
      </c>
      <c r="U7862" s="1">
        <v>-12.352</v>
      </c>
      <c r="V7862" s="1">
        <f t="shared" si="122"/>
        <v>74.111999999999995</v>
      </c>
      <c r="W7862" s="30">
        <f>Orders[[#This Row],[Profit]]/Orders[[#This Row],[Sales]]</f>
        <v>-0.66666666666666674</v>
      </c>
    </row>
    <row r="7863" spans="1:23" x14ac:dyDescent="0.35">
      <c r="A7863" s="1" t="s">
        <v>18807</v>
      </c>
      <c r="B7863" s="1" t="s">
        <v>9714</v>
      </c>
      <c r="C7863" s="8">
        <v>43020</v>
      </c>
      <c r="D7863" s="7">
        <v>43025</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3.4009999999999998</v>
      </c>
      <c r="V7863" s="1">
        <f t="shared" si="122"/>
        <v>35.799999999999997</v>
      </c>
      <c r="W7863" s="30">
        <f>Orders[[#This Row],[Profit]]/Orders[[#This Row],[Sales]]</f>
        <v>0.19</v>
      </c>
    </row>
    <row r="7864" spans="1:23" x14ac:dyDescent="0.35">
      <c r="A7864" s="1" t="s">
        <v>18808</v>
      </c>
      <c r="B7864" s="1" t="s">
        <v>9714</v>
      </c>
      <c r="C7864" s="8">
        <v>43020</v>
      </c>
      <c r="D7864" s="7">
        <v>43025</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c r="V7864" s="1">
        <f t="shared" si="122"/>
        <v>163.92</v>
      </c>
      <c r="W7864" s="30">
        <f>Orders[[#This Row],[Profit]]/Orders[[#This Row],[Sales]]</f>
        <v>0</v>
      </c>
    </row>
    <row r="7865" spans="1:23" x14ac:dyDescent="0.35">
      <c r="A7865" s="1" t="s">
        <v>18809</v>
      </c>
      <c r="B7865" s="1" t="s">
        <v>9715</v>
      </c>
      <c r="C7865" s="8">
        <v>42930</v>
      </c>
      <c r="D7865" s="7">
        <v>42935</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-64.774799999999999</v>
      </c>
      <c r="V7865" s="1">
        <f t="shared" si="122"/>
        <v>818.20799999999997</v>
      </c>
      <c r="W7865" s="30">
        <f>Orders[[#This Row],[Profit]]/Orders[[#This Row],[Sales]]</f>
        <v>-0.23750000000000002</v>
      </c>
    </row>
    <row r="7866" spans="1:23" x14ac:dyDescent="0.35">
      <c r="A7866" s="1" t="s">
        <v>18810</v>
      </c>
      <c r="B7866" s="1" t="s">
        <v>9715</v>
      </c>
      <c r="C7866" s="8">
        <v>42930</v>
      </c>
      <c r="D7866" s="7">
        <v>42935</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18.495999999999999</v>
      </c>
      <c r="S7866" s="1">
        <v>4</v>
      </c>
      <c r="T7866" s="1">
        <v>0.2</v>
      </c>
      <c r="U7866" s="1">
        <v>6.7047999999999996</v>
      </c>
      <c r="V7866" s="1">
        <f t="shared" si="122"/>
        <v>73.983999999999995</v>
      </c>
      <c r="W7866" s="30">
        <f>Orders[[#This Row],[Profit]]/Orders[[#This Row],[Sales]]</f>
        <v>0.36249999999999999</v>
      </c>
    </row>
    <row r="7867" spans="1:23" x14ac:dyDescent="0.35">
      <c r="A7867" s="1" t="s">
        <v>18811</v>
      </c>
      <c r="B7867" s="1" t="s">
        <v>9715</v>
      </c>
      <c r="C7867" s="8">
        <v>42930</v>
      </c>
      <c r="D7867" s="7">
        <v>42935</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49.716000000000001</v>
      </c>
      <c r="V7867" s="1">
        <f t="shared" si="122"/>
        <v>883.84</v>
      </c>
      <c r="W7867" s="30">
        <f>Orders[[#This Row],[Profit]]/Orders[[#This Row],[Sales]]</f>
        <v>0.1125</v>
      </c>
    </row>
    <row r="7868" spans="1:23" x14ac:dyDescent="0.35">
      <c r="A7868" s="1" t="s">
        <v>18812</v>
      </c>
      <c r="B7868" s="1" t="s">
        <v>9715</v>
      </c>
      <c r="C7868" s="8">
        <v>42930</v>
      </c>
      <c r="D7868" s="7">
        <v>42935</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v>
      </c>
      <c r="S7868" s="1">
        <v>6</v>
      </c>
      <c r="T7868" s="1">
        <v>0.7</v>
      </c>
      <c r="U7868" s="1">
        <v>-191.64599999999999</v>
      </c>
      <c r="V7868" s="1">
        <f t="shared" si="122"/>
        <v>766.58399999999995</v>
      </c>
      <c r="W7868" s="30">
        <f>Orders[[#This Row],[Profit]]/Orders[[#This Row],[Sales]]</f>
        <v>-1.5</v>
      </c>
    </row>
    <row r="7869" spans="1:23" x14ac:dyDescent="0.35">
      <c r="A7869" s="1" t="s">
        <v>18813</v>
      </c>
      <c r="B7869" s="1" t="s">
        <v>9718</v>
      </c>
      <c r="C7869" s="8">
        <v>42693</v>
      </c>
      <c r="D7869" s="7">
        <v>42698</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c r="V7869" s="1">
        <f t="shared" si="122"/>
        <v>499.32</v>
      </c>
      <c r="W7869" s="30">
        <f>Orders[[#This Row],[Profit]]/Orders[[#This Row],[Sales]]</f>
        <v>0.48</v>
      </c>
    </row>
    <row r="7870" spans="1:23" x14ac:dyDescent="0.35">
      <c r="A7870" s="1" t="s">
        <v>18814</v>
      </c>
      <c r="B7870" s="1" t="s">
        <v>9719</v>
      </c>
      <c r="C7870" s="8">
        <v>43247</v>
      </c>
      <c r="D7870" s="7">
        <v>43253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c r="V7870" s="1">
        <f t="shared" si="122"/>
        <v>26.76</v>
      </c>
      <c r="W7870" s="30">
        <f>Orders[[#This Row],[Profit]]/Orders[[#This Row],[Sales]]</f>
        <v>0.45999999999999996</v>
      </c>
    </row>
    <row r="7871" spans="1:23" x14ac:dyDescent="0.35">
      <c r="A7871" s="1" t="s">
        <v>18815</v>
      </c>
      <c r="B7871" s="1" t="s">
        <v>9720</v>
      </c>
      <c r="C7871" s="8">
        <v>43649</v>
      </c>
      <c r="D7871" s="7">
        <v>43655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-2.7</v>
      </c>
      <c r="V7871" s="1">
        <f t="shared" si="122"/>
        <v>48</v>
      </c>
      <c r="W7871" s="30">
        <f>Orders[[#This Row],[Profit]]/Orders[[#This Row],[Sales]]</f>
        <v>-0.1125</v>
      </c>
    </row>
    <row r="7872" spans="1:23" x14ac:dyDescent="0.35">
      <c r="A7872" s="1" t="s">
        <v>18816</v>
      </c>
      <c r="B7872" s="1" t="s">
        <v>9721</v>
      </c>
      <c r="C7872" s="8">
        <v>43733</v>
      </c>
      <c r="D7872" s="7">
        <v>43737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c r="V7872" s="1">
        <f t="shared" si="122"/>
        <v>97.792000000000002</v>
      </c>
      <c r="W7872" s="30">
        <f>Orders[[#This Row],[Profit]]/Orders[[#This Row],[Sales]]</f>
        <v>0.36249999999999993</v>
      </c>
    </row>
    <row r="7873" spans="1:23" x14ac:dyDescent="0.35">
      <c r="A7873" s="1" t="s">
        <v>18817</v>
      </c>
      <c r="B7873" s="1" t="s">
        <v>9722</v>
      </c>
      <c r="C7873" s="8">
        <v>43376</v>
      </c>
      <c r="D7873" s="7">
        <v>43380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c r="V7873" s="1">
        <f t="shared" si="122"/>
        <v>12.32</v>
      </c>
      <c r="W7873" s="30">
        <f>Orders[[#This Row],[Profit]]/Orders[[#This Row],[Sales]]</f>
        <v>0.48</v>
      </c>
    </row>
    <row r="7874" spans="1:23" x14ac:dyDescent="0.35">
      <c r="A7874" s="1" t="s">
        <v>18818</v>
      </c>
      <c r="B7874" s="1" t="s">
        <v>9722</v>
      </c>
      <c r="C7874" s="8">
        <v>43376</v>
      </c>
      <c r="D7874" s="7">
        <v>43380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915.13599999999997</v>
      </c>
      <c r="S7874" s="1">
        <v>4</v>
      </c>
      <c r="T7874" s="1">
        <v>0.2</v>
      </c>
      <c r="U7874" s="1">
        <v>102.9528</v>
      </c>
      <c r="V7874" s="1">
        <f t="shared" ref="V7874:V7937" si="123">PRODUCT(S7874,R7874)</f>
        <v>3660.5439999999999</v>
      </c>
      <c r="W7874" s="30">
        <f>Orders[[#This Row],[Profit]]/Orders[[#This Row],[Sales]]</f>
        <v>0.1125</v>
      </c>
    </row>
    <row r="7875" spans="1:23" x14ac:dyDescent="0.35">
      <c r="A7875" s="1" t="s">
        <v>18819</v>
      </c>
      <c r="B7875" s="1" t="s">
        <v>9722</v>
      </c>
      <c r="C7875" s="8">
        <v>43376</v>
      </c>
      <c r="D7875" s="7">
        <v>43380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3.8519999999999999</v>
      </c>
      <c r="V7875" s="1">
        <f t="shared" si="123"/>
        <v>17.12</v>
      </c>
      <c r="W7875" s="30">
        <f>Orders[[#This Row],[Profit]]/Orders[[#This Row],[Sales]]</f>
        <v>0.44999999999999996</v>
      </c>
    </row>
    <row r="7876" spans="1:23" x14ac:dyDescent="0.35">
      <c r="A7876" s="1" t="s">
        <v>18820</v>
      </c>
      <c r="B7876" s="1" t="s">
        <v>9722</v>
      </c>
      <c r="C7876" s="8">
        <v>43376</v>
      </c>
      <c r="D7876" s="7">
        <v>43380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45.9754</v>
      </c>
      <c r="V7876" s="1">
        <f t="shared" si="123"/>
        <v>195.64</v>
      </c>
      <c r="W7876" s="30">
        <f>Orders[[#This Row],[Profit]]/Orders[[#This Row],[Sales]]</f>
        <v>0.47000000000000003</v>
      </c>
    </row>
    <row r="7877" spans="1:23" x14ac:dyDescent="0.35">
      <c r="A7877" s="1" t="s">
        <v>18821</v>
      </c>
      <c r="B7877" s="1" t="s">
        <v>9723</v>
      </c>
      <c r="C7877" s="8">
        <v>43717</v>
      </c>
      <c r="D7877" s="7">
        <v>43723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31.103999999999999</v>
      </c>
      <c r="S7877" s="1">
        <v>6</v>
      </c>
      <c r="T7877" s="1">
        <v>0.2</v>
      </c>
      <c r="U7877" s="1">
        <v>11.2752</v>
      </c>
      <c r="V7877" s="1">
        <f t="shared" si="123"/>
        <v>186.624</v>
      </c>
      <c r="W7877" s="30">
        <f>Orders[[#This Row],[Profit]]/Orders[[#This Row],[Sales]]</f>
        <v>0.36249999999999999</v>
      </c>
    </row>
    <row r="7878" spans="1:23" x14ac:dyDescent="0.35">
      <c r="A7878" s="1" t="s">
        <v>18822</v>
      </c>
      <c r="B7878" s="1" t="s">
        <v>9723</v>
      </c>
      <c r="C7878" s="8">
        <v>43717</v>
      </c>
      <c r="D7878" s="7">
        <v>43723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v>
      </c>
      <c r="S7878" s="1">
        <v>1</v>
      </c>
      <c r="T7878" s="1">
        <v>0.2</v>
      </c>
      <c r="U7878" s="1">
        <v>0.83819999999999995</v>
      </c>
      <c r="V7878" s="1">
        <f t="shared" si="123"/>
        <v>11.176</v>
      </c>
      <c r="W7878" s="30">
        <f>Orders[[#This Row],[Profit]]/Orders[[#This Row],[Sales]]</f>
        <v>7.4999999999999997E-2</v>
      </c>
    </row>
    <row r="7879" spans="1:23" x14ac:dyDescent="0.35">
      <c r="A7879" s="1" t="s">
        <v>18823</v>
      </c>
      <c r="B7879" s="1" t="s">
        <v>9724</v>
      </c>
      <c r="C7879" s="8">
        <v>42806</v>
      </c>
      <c r="D7879" s="7">
        <v>42812</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c r="V7879" s="1">
        <f t="shared" si="123"/>
        <v>10.08</v>
      </c>
      <c r="W7879" s="30">
        <f>Orders[[#This Row],[Profit]]/Orders[[#This Row],[Sales]]</f>
        <v>0.35</v>
      </c>
    </row>
    <row r="7880" spans="1:23" x14ac:dyDescent="0.35">
      <c r="A7880" s="1" t="s">
        <v>18824</v>
      </c>
      <c r="B7880" s="1" t="s">
        <v>9725</v>
      </c>
      <c r="C7880" s="8">
        <v>43433</v>
      </c>
      <c r="D7880" s="7">
        <v>43438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242.17599999999999</v>
      </c>
      <c r="S7880" s="1">
        <v>4</v>
      </c>
      <c r="T7880" s="1">
        <v>0.6</v>
      </c>
      <c r="U7880" s="1">
        <v>-302.72000000000003</v>
      </c>
      <c r="V7880" s="1">
        <f t="shared" si="123"/>
        <v>968.70399999999995</v>
      </c>
      <c r="W7880" s="30">
        <f>Orders[[#This Row],[Profit]]/Orders[[#This Row],[Sales]]</f>
        <v>-1.2500000000000002</v>
      </c>
    </row>
    <row r="7881" spans="1:23" x14ac:dyDescent="0.35">
      <c r="A7881" s="1" t="s">
        <v>18825</v>
      </c>
      <c r="B7881" s="1" t="s">
        <v>9726</v>
      </c>
      <c r="C7881" s="8">
        <v>43265</v>
      </c>
      <c r="D7881" s="7">
        <v>43272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v>
      </c>
      <c r="V7881" s="1">
        <f t="shared" si="123"/>
        <v>674.35199999999998</v>
      </c>
      <c r="W7881" s="30">
        <f>Orders[[#This Row],[Profit]]/Orders[[#This Row],[Sales]]</f>
        <v>-0.35000000000000003</v>
      </c>
    </row>
    <row r="7882" spans="1:23" x14ac:dyDescent="0.35">
      <c r="A7882" s="1" t="s">
        <v>18826</v>
      </c>
      <c r="B7882" s="1" t="s">
        <v>9727</v>
      </c>
      <c r="C7882" s="8">
        <v>43802</v>
      </c>
      <c r="D7882" s="7">
        <v>43805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13.343999999999999</v>
      </c>
      <c r="S7882" s="1">
        <v>6</v>
      </c>
      <c r="T7882" s="1">
        <v>0.2</v>
      </c>
      <c r="U7882" s="1">
        <v>1.0007999999999999</v>
      </c>
      <c r="V7882" s="1">
        <f t="shared" si="123"/>
        <v>80.063999999999993</v>
      </c>
      <c r="W7882" s="30">
        <f>Orders[[#This Row],[Profit]]/Orders[[#This Row],[Sales]]</f>
        <v>7.4999999999999997E-2</v>
      </c>
    </row>
    <row r="7883" spans="1:23" x14ac:dyDescent="0.35">
      <c r="A7883" s="1" t="s">
        <v>18827</v>
      </c>
      <c r="B7883" s="1" t="s">
        <v>9727</v>
      </c>
      <c r="C7883" s="8">
        <v>43802</v>
      </c>
      <c r="D7883" s="7">
        <v>43805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76.751999999999995</v>
      </c>
      <c r="S7883" s="1">
        <v>6</v>
      </c>
      <c r="T7883" s="1">
        <v>0.2</v>
      </c>
      <c r="U7883" s="1">
        <v>10.5534</v>
      </c>
      <c r="V7883" s="1">
        <f t="shared" si="123"/>
        <v>460.51199999999994</v>
      </c>
      <c r="W7883" s="30">
        <f>Orders[[#This Row],[Profit]]/Orders[[#This Row],[Sales]]</f>
        <v>0.13750000000000001</v>
      </c>
    </row>
    <row r="7884" spans="1:23" x14ac:dyDescent="0.35">
      <c r="A7884" s="1" t="s">
        <v>18828</v>
      </c>
      <c r="B7884" s="1" t="s">
        <v>9727</v>
      </c>
      <c r="C7884" s="8">
        <v>43802</v>
      </c>
      <c r="D7884" s="7">
        <v>43805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v>
      </c>
      <c r="S7884" s="1">
        <v>8</v>
      </c>
      <c r="T7884" s="1">
        <v>0.2</v>
      </c>
      <c r="U7884" s="1">
        <v>14.071199999999999</v>
      </c>
      <c r="V7884" s="1">
        <f t="shared" si="123"/>
        <v>818.68799999999999</v>
      </c>
      <c r="W7884" s="30">
        <f>Orders[[#This Row],[Profit]]/Orders[[#This Row],[Sales]]</f>
        <v>0.13749999999999998</v>
      </c>
    </row>
    <row r="7885" spans="1:23" x14ac:dyDescent="0.35">
      <c r="A7885" s="1" t="s">
        <v>18829</v>
      </c>
      <c r="B7885" s="1" t="s">
        <v>9727</v>
      </c>
      <c r="C7885" s="8">
        <v>43802</v>
      </c>
      <c r="D7885" s="7">
        <v>43805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3.7410000000000001</v>
      </c>
      <c r="V7885" s="1">
        <f t="shared" si="123"/>
        <v>20.64</v>
      </c>
      <c r="W7885" s="30">
        <f>Orders[[#This Row],[Profit]]/Orders[[#This Row],[Sales]]</f>
        <v>0.36249999999999999</v>
      </c>
    </row>
    <row r="7886" spans="1:23" x14ac:dyDescent="0.35">
      <c r="A7886" s="1" t="s">
        <v>18830</v>
      </c>
      <c r="B7886" s="1" t="s">
        <v>9727</v>
      </c>
      <c r="C7886" s="8">
        <v>43802</v>
      </c>
      <c r="D7886" s="7">
        <v>43805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5.915</v>
      </c>
      <c r="V7886" s="1">
        <f t="shared" si="123"/>
        <v>331.24</v>
      </c>
      <c r="W7886" s="30">
        <f>Orders[[#This Row],[Profit]]/Orders[[#This Row],[Sales]]</f>
        <v>0.125</v>
      </c>
    </row>
    <row r="7887" spans="1:23" x14ac:dyDescent="0.35">
      <c r="A7887" s="1" t="s">
        <v>18831</v>
      </c>
      <c r="B7887" s="1" t="s">
        <v>9727</v>
      </c>
      <c r="C7887" s="8">
        <v>43802</v>
      </c>
      <c r="D7887" s="7">
        <v>43805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7.0128000000000004</v>
      </c>
      <c r="V7887" s="1">
        <f t="shared" si="123"/>
        <v>70.128</v>
      </c>
      <c r="W7887" s="30">
        <f>Orders[[#This Row],[Profit]]/Orders[[#This Row],[Sales]]</f>
        <v>0.3</v>
      </c>
    </row>
    <row r="7888" spans="1:23" x14ac:dyDescent="0.35">
      <c r="A7888" s="1" t="s">
        <v>18832</v>
      </c>
      <c r="B7888" s="1" t="s">
        <v>9727</v>
      </c>
      <c r="C7888" s="8">
        <v>43802</v>
      </c>
      <c r="D7888" s="7">
        <v>43805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3.3439999999999999</v>
      </c>
      <c r="V7888" s="1">
        <f t="shared" si="123"/>
        <v>83.6</v>
      </c>
      <c r="W7888" s="30">
        <f>Orders[[#This Row],[Profit]]/Orders[[#This Row],[Sales]]</f>
        <v>0.2</v>
      </c>
    </row>
    <row r="7889" spans="1:23" x14ac:dyDescent="0.35">
      <c r="A7889" s="1" t="s">
        <v>18833</v>
      </c>
      <c r="B7889" s="1" t="s">
        <v>9727</v>
      </c>
      <c r="C7889" s="8">
        <v>43802</v>
      </c>
      <c r="D7889" s="7">
        <v>43805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4.6551999999999998</v>
      </c>
      <c r="V7889" s="1">
        <f t="shared" si="123"/>
        <v>16.192</v>
      </c>
      <c r="W7889" s="30">
        <f>Orders[[#This Row],[Profit]]/Orders[[#This Row],[Sales]]</f>
        <v>0.28749999999999998</v>
      </c>
    </row>
    <row r="7890" spans="1:23" x14ac:dyDescent="0.35">
      <c r="A7890" s="1" t="s">
        <v>18834</v>
      </c>
      <c r="B7890" s="1" t="s">
        <v>9728</v>
      </c>
      <c r="C7890" s="8">
        <v>43328</v>
      </c>
      <c r="D7890" s="7">
        <v>43334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v>
      </c>
      <c r="S7890" s="1">
        <v>5</v>
      </c>
      <c r="T7890" s="1">
        <v>0</v>
      </c>
      <c r="U7890" s="1">
        <v>15.552</v>
      </c>
      <c r="V7890" s="1">
        <f t="shared" si="123"/>
        <v>162</v>
      </c>
      <c r="W7890" s="30">
        <f>Orders[[#This Row],[Profit]]/Orders[[#This Row],[Sales]]</f>
        <v>0.48</v>
      </c>
    </row>
    <row r="7891" spans="1:23" x14ac:dyDescent="0.35">
      <c r="A7891" s="1" t="s">
        <v>18835</v>
      </c>
      <c r="B7891" s="1" t="s">
        <v>9730</v>
      </c>
      <c r="C7891" s="8">
        <v>43459</v>
      </c>
      <c r="D7891" s="7">
        <v>43463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c r="V7891" s="1">
        <f t="shared" si="123"/>
        <v>179.01</v>
      </c>
      <c r="W7891" s="30">
        <f>Orders[[#This Row],[Profit]]/Orders[[#This Row],[Sales]]</f>
        <v>0.27</v>
      </c>
    </row>
    <row r="7892" spans="1:23" x14ac:dyDescent="0.35">
      <c r="A7892" s="1" t="s">
        <v>18836</v>
      </c>
      <c r="B7892" s="1" t="s">
        <v>9730</v>
      </c>
      <c r="C7892" s="8">
        <v>43459</v>
      </c>
      <c r="D7892" s="7">
        <v>43463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v>
      </c>
      <c r="V7892" s="1">
        <f t="shared" si="123"/>
        <v>799.96</v>
      </c>
      <c r="W7892" s="30">
        <f>Orders[[#This Row],[Profit]]/Orders[[#This Row],[Sales]]</f>
        <v>0.43</v>
      </c>
    </row>
    <row r="7893" spans="1:23" x14ac:dyDescent="0.35">
      <c r="A7893" s="1" t="s">
        <v>18837</v>
      </c>
      <c r="B7893" s="1" t="s">
        <v>9730</v>
      </c>
      <c r="C7893" s="8">
        <v>43459</v>
      </c>
      <c r="D7893" s="7">
        <v>43463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343.85</v>
      </c>
      <c r="S7893" s="1">
        <v>5</v>
      </c>
      <c r="T7893" s="1">
        <v>0</v>
      </c>
      <c r="U7893" s="1">
        <v>137.54</v>
      </c>
      <c r="V7893" s="1">
        <f t="shared" si="123"/>
        <v>1719.25</v>
      </c>
      <c r="W7893" s="30">
        <f>Orders[[#This Row],[Profit]]/Orders[[#This Row],[Sales]]</f>
        <v>0.39999999999999997</v>
      </c>
    </row>
    <row r="7894" spans="1:23" x14ac:dyDescent="0.35">
      <c r="A7894" s="1" t="s">
        <v>18838</v>
      </c>
      <c r="B7894" s="1" t="s">
        <v>9730</v>
      </c>
      <c r="C7894" s="8">
        <v>43459</v>
      </c>
      <c r="D7894" s="7">
        <v>43463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49.970399999999998</v>
      </c>
      <c r="V7894" s="1">
        <f t="shared" si="123"/>
        <v>318.95999999999998</v>
      </c>
      <c r="W7894" s="30">
        <f>Orders[[#This Row],[Profit]]/Orders[[#This Row],[Sales]]</f>
        <v>0.47000000000000003</v>
      </c>
    </row>
    <row r="7895" spans="1:23" x14ac:dyDescent="0.35">
      <c r="A7895" s="1" t="s">
        <v>18839</v>
      </c>
      <c r="B7895" s="1" t="s">
        <v>9731</v>
      </c>
      <c r="C7895" s="8">
        <v>43669</v>
      </c>
      <c r="D7895" s="7">
        <v>43676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13.92</v>
      </c>
      <c r="S7895" s="1">
        <v>3</v>
      </c>
      <c r="T7895" s="1">
        <v>0.2</v>
      </c>
      <c r="U7895" s="1">
        <v>4.3499999999999996</v>
      </c>
      <c r="V7895" s="1">
        <f t="shared" si="123"/>
        <v>41.76</v>
      </c>
      <c r="W7895" s="30">
        <f>Orders[[#This Row],[Profit]]/Orders[[#This Row],[Sales]]</f>
        <v>0.3125</v>
      </c>
    </row>
    <row r="7896" spans="1:23" x14ac:dyDescent="0.35">
      <c r="A7896" s="1" t="s">
        <v>18840</v>
      </c>
      <c r="B7896" s="1" t="s">
        <v>9732</v>
      </c>
      <c r="C7896" s="8">
        <v>43637</v>
      </c>
      <c r="D7896" s="7">
        <v>43641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40.375999999999998</v>
      </c>
      <c r="V7896" s="1">
        <f t="shared" si="123"/>
        <v>412</v>
      </c>
      <c r="W7896" s="30">
        <f>Orders[[#This Row],[Profit]]/Orders[[#This Row],[Sales]]</f>
        <v>0.48999999999999994</v>
      </c>
    </row>
    <row r="7897" spans="1:23" x14ac:dyDescent="0.35">
      <c r="A7897" s="1" t="s">
        <v>18841</v>
      </c>
      <c r="B7897" s="1" t="s">
        <v>9732</v>
      </c>
      <c r="C7897" s="8">
        <v>43637</v>
      </c>
      <c r="D7897" s="7">
        <v>43641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c r="V7897" s="1">
        <f t="shared" si="123"/>
        <v>12.48</v>
      </c>
      <c r="W7897" s="30">
        <f>Orders[[#This Row],[Profit]]/Orders[[#This Row],[Sales]]</f>
        <v>0.48999999999999994</v>
      </c>
    </row>
    <row r="7898" spans="1:23" x14ac:dyDescent="0.35">
      <c r="A7898" s="1" t="s">
        <v>18842</v>
      </c>
      <c r="B7898" s="1" t="s">
        <v>9732</v>
      </c>
      <c r="C7898" s="8">
        <v>43637</v>
      </c>
      <c r="D7898" s="7">
        <v>43641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c r="V7898" s="1">
        <f t="shared" si="123"/>
        <v>3582.72</v>
      </c>
      <c r="W7898" s="30">
        <f>Orders[[#This Row],[Profit]]/Orders[[#This Row],[Sales]]</f>
        <v>0.49</v>
      </c>
    </row>
    <row r="7899" spans="1:23" x14ac:dyDescent="0.35">
      <c r="A7899" s="1" t="s">
        <v>18843</v>
      </c>
      <c r="B7899" s="1" t="s">
        <v>9734</v>
      </c>
      <c r="C7899" s="8">
        <v>43690</v>
      </c>
      <c r="D7899" s="7">
        <v>43695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30.605399999999999</v>
      </c>
      <c r="V7899" s="1">
        <f t="shared" si="123"/>
        <v>1904.336</v>
      </c>
      <c r="W7899" s="30">
        <f>Orders[[#This Row],[Profit]]/Orders[[#This Row],[Sales]]</f>
        <v>0.1125</v>
      </c>
    </row>
    <row r="7900" spans="1:23" x14ac:dyDescent="0.35">
      <c r="A7900" s="1" t="s">
        <v>18844</v>
      </c>
      <c r="B7900" s="1" t="s">
        <v>9734</v>
      </c>
      <c r="C7900" s="8">
        <v>43690</v>
      </c>
      <c r="D7900" s="7">
        <v>43695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1614.5820000000001</v>
      </c>
      <c r="S7900" s="1">
        <v>6</v>
      </c>
      <c r="T7900" s="1">
        <v>0.7</v>
      </c>
      <c r="U7900" s="1">
        <v>-1237.8462</v>
      </c>
      <c r="V7900" s="1">
        <f t="shared" si="123"/>
        <v>9687.4920000000002</v>
      </c>
      <c r="W7900" s="30">
        <f>Orders[[#This Row],[Profit]]/Orders[[#This Row],[Sales]]</f>
        <v>-0.76666666666666661</v>
      </c>
    </row>
    <row r="7901" spans="1:23" x14ac:dyDescent="0.35">
      <c r="A7901" s="1" t="s">
        <v>18845</v>
      </c>
      <c r="B7901" s="1" t="s">
        <v>9734</v>
      </c>
      <c r="C7901" s="8">
        <v>43690</v>
      </c>
      <c r="D7901" s="7">
        <v>43695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v>
      </c>
      <c r="S7901" s="1">
        <v>5</v>
      </c>
      <c r="T7901" s="1">
        <v>0.2</v>
      </c>
      <c r="U7901" s="1">
        <v>9.1199999999999992</v>
      </c>
      <c r="V7901" s="1">
        <f t="shared" si="123"/>
        <v>121.6</v>
      </c>
      <c r="W7901" s="30">
        <f>Orders[[#This Row],[Profit]]/Orders[[#This Row],[Sales]]</f>
        <v>0.37499999999999994</v>
      </c>
    </row>
    <row r="7902" spans="1:23" x14ac:dyDescent="0.35">
      <c r="A7902" s="1" t="s">
        <v>18846</v>
      </c>
      <c r="B7902" s="1" t="s">
        <v>9734</v>
      </c>
      <c r="C7902" s="8">
        <v>43690</v>
      </c>
      <c r="D7902" s="7">
        <v>43695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0.47520000000000001</v>
      </c>
      <c r="V7902" s="1">
        <f t="shared" si="123"/>
        <v>3.1680000000000001</v>
      </c>
      <c r="W7902" s="30">
        <f>Orders[[#This Row],[Profit]]/Orders[[#This Row],[Sales]]</f>
        <v>0.3</v>
      </c>
    </row>
    <row r="7903" spans="1:23" x14ac:dyDescent="0.35">
      <c r="A7903" s="1" t="s">
        <v>18847</v>
      </c>
      <c r="B7903" s="1" t="s">
        <v>9734</v>
      </c>
      <c r="C7903" s="8">
        <v>43690</v>
      </c>
      <c r="D7903" s="7">
        <v>43695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31.984000000000002</v>
      </c>
      <c r="S7903" s="1">
        <v>1</v>
      </c>
      <c r="T7903" s="1">
        <v>0.2</v>
      </c>
      <c r="U7903" s="1">
        <v>0</v>
      </c>
      <c r="V7903" s="1">
        <f t="shared" si="123"/>
        <v>31.984000000000002</v>
      </c>
      <c r="W7903" s="30">
        <f>Orders[[#This Row],[Profit]]/Orders[[#This Row],[Sales]]</f>
        <v>0</v>
      </c>
    </row>
    <row r="7904" spans="1:23" x14ac:dyDescent="0.35">
      <c r="A7904" s="1" t="s">
        <v>18848</v>
      </c>
      <c r="B7904" s="1" t="s">
        <v>9734</v>
      </c>
      <c r="C7904" s="8">
        <v>43690</v>
      </c>
      <c r="D7904" s="7">
        <v>43695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4.7969999999999997</v>
      </c>
      <c r="V7904" s="1">
        <f t="shared" si="123"/>
        <v>73.8</v>
      </c>
      <c r="W7904" s="30">
        <f>Orders[[#This Row],[Profit]]/Orders[[#This Row],[Sales]]</f>
        <v>0.32500000000000001</v>
      </c>
    </row>
    <row r="7905" spans="1:23" x14ac:dyDescent="0.35">
      <c r="A7905" s="1" t="s">
        <v>18849</v>
      </c>
      <c r="B7905" s="1" t="s">
        <v>9734</v>
      </c>
      <c r="C7905" s="8">
        <v>43690</v>
      </c>
      <c r="D7905" s="7">
        <v>43695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423.64800000000002</v>
      </c>
      <c r="S7905" s="1">
        <v>2</v>
      </c>
      <c r="T7905" s="1">
        <v>0.2</v>
      </c>
      <c r="U7905" s="1">
        <v>47.660400000000003</v>
      </c>
      <c r="V7905" s="1">
        <f t="shared" si="123"/>
        <v>847.29600000000005</v>
      </c>
      <c r="W7905" s="30">
        <f>Orders[[#This Row],[Profit]]/Orders[[#This Row],[Sales]]</f>
        <v>0.1125</v>
      </c>
    </row>
    <row r="7906" spans="1:23" x14ac:dyDescent="0.35">
      <c r="A7906" s="1" t="s">
        <v>18850</v>
      </c>
      <c r="B7906" s="1" t="s">
        <v>9735</v>
      </c>
      <c r="C7906" s="8">
        <v>43046</v>
      </c>
      <c r="D7906" s="7">
        <v>43052</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26.824000000000002</v>
      </c>
      <c r="V7906" s="1">
        <f t="shared" si="123"/>
        <v>153.28</v>
      </c>
      <c r="W7906" s="30">
        <f>Orders[[#This Row],[Profit]]/Orders[[#This Row],[Sales]]</f>
        <v>0.35000000000000003</v>
      </c>
    </row>
    <row r="7907" spans="1:23" x14ac:dyDescent="0.35">
      <c r="A7907" s="1" t="s">
        <v>18851</v>
      </c>
      <c r="B7907" s="1" t="s">
        <v>9736</v>
      </c>
      <c r="C7907" s="8">
        <v>43023</v>
      </c>
      <c r="D7907" s="7">
        <v>43030</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c r="V7907" s="1">
        <f t="shared" si="123"/>
        <v>4.4640000000000004</v>
      </c>
      <c r="W7907" s="30">
        <f>Orders[[#This Row],[Profit]]/Orders[[#This Row],[Sales]]</f>
        <v>0.37499999999999994</v>
      </c>
    </row>
    <row r="7908" spans="1:23" x14ac:dyDescent="0.35">
      <c r="A7908" s="1" t="s">
        <v>18852</v>
      </c>
      <c r="B7908" s="1" t="s">
        <v>9736</v>
      </c>
      <c r="C7908" s="8">
        <v>43023</v>
      </c>
      <c r="D7908" s="7">
        <v>43030</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3.96</v>
      </c>
      <c r="S7908" s="1">
        <v>10</v>
      </c>
      <c r="T7908" s="1">
        <v>0.8</v>
      </c>
      <c r="U7908" s="1">
        <v>-6.93</v>
      </c>
      <c r="V7908" s="1">
        <f t="shared" si="123"/>
        <v>39.6</v>
      </c>
      <c r="W7908" s="30">
        <f>Orders[[#This Row],[Profit]]/Orders[[#This Row],[Sales]]</f>
        <v>-1.75</v>
      </c>
    </row>
    <row r="7909" spans="1:23" x14ac:dyDescent="0.35">
      <c r="A7909" s="1" t="s">
        <v>18853</v>
      </c>
      <c r="B7909" s="1" t="s">
        <v>9737</v>
      </c>
      <c r="C7909" s="8">
        <v>43311</v>
      </c>
      <c r="D7909" s="7">
        <v>43314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178.91</v>
      </c>
      <c r="V7909" s="1">
        <f t="shared" si="123"/>
        <v>1431.28</v>
      </c>
      <c r="W7909" s="30">
        <f>Orders[[#This Row],[Profit]]/Orders[[#This Row],[Sales]]</f>
        <v>0.25</v>
      </c>
    </row>
    <row r="7910" spans="1:23" x14ac:dyDescent="0.35">
      <c r="A7910" s="1" t="s">
        <v>18854</v>
      </c>
      <c r="B7910" s="1" t="s">
        <v>9738</v>
      </c>
      <c r="C7910" s="8">
        <v>43437</v>
      </c>
      <c r="D7910" s="7">
        <v>43441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6.7176</v>
      </c>
      <c r="V7910" s="1">
        <f t="shared" si="123"/>
        <v>806.11200000000008</v>
      </c>
      <c r="W7910" s="30">
        <f>Orders[[#This Row],[Profit]]/Orders[[#This Row],[Sales]]</f>
        <v>2.4999999999999998E-2</v>
      </c>
    </row>
    <row r="7911" spans="1:23" x14ac:dyDescent="0.35">
      <c r="A7911" s="1" t="s">
        <v>18855</v>
      </c>
      <c r="B7911" s="1" t="s">
        <v>9738</v>
      </c>
      <c r="C7911" s="8">
        <v>43437</v>
      </c>
      <c r="D7911" s="7">
        <v>43441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5.9184000000000001</v>
      </c>
      <c r="V7911" s="1">
        <f t="shared" si="123"/>
        <v>175.36</v>
      </c>
      <c r="W7911" s="30">
        <f>Orders[[#This Row],[Profit]]/Orders[[#This Row],[Sales]]</f>
        <v>0.26999999999999996</v>
      </c>
    </row>
    <row r="7912" spans="1:23" x14ac:dyDescent="0.35">
      <c r="A7912" s="1" t="s">
        <v>18856</v>
      </c>
      <c r="B7912" s="1" t="s">
        <v>9738</v>
      </c>
      <c r="C7912" s="8">
        <v>43437</v>
      </c>
      <c r="D7912" s="7">
        <v>43441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c r="V7912" s="1">
        <f t="shared" si="123"/>
        <v>146.16</v>
      </c>
      <c r="W7912" s="30">
        <f>Orders[[#This Row],[Profit]]/Orders[[#This Row],[Sales]]</f>
        <v>0.15</v>
      </c>
    </row>
    <row r="7913" spans="1:23" x14ac:dyDescent="0.35">
      <c r="A7913" s="1" t="s">
        <v>18857</v>
      </c>
      <c r="B7913" s="1" t="s">
        <v>9738</v>
      </c>
      <c r="C7913" s="8">
        <v>43437</v>
      </c>
      <c r="D7913" s="7">
        <v>43441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-12.098000000000001</v>
      </c>
      <c r="V7913" s="1">
        <f t="shared" si="123"/>
        <v>411.33199999999999</v>
      </c>
      <c r="W7913" s="30">
        <f>Orders[[#This Row],[Profit]]/Orders[[#This Row],[Sales]]</f>
        <v>-5.8823529411764712E-2</v>
      </c>
    </row>
    <row r="7914" spans="1:23" x14ac:dyDescent="0.35">
      <c r="A7914" s="1" t="s">
        <v>18858</v>
      </c>
      <c r="B7914" s="1" t="s">
        <v>9740</v>
      </c>
      <c r="C7914" s="8">
        <v>43218</v>
      </c>
      <c r="D7914" s="7">
        <v>43220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v>
      </c>
      <c r="V7914" s="1">
        <f t="shared" si="123"/>
        <v>60.688000000000002</v>
      </c>
      <c r="W7914" s="30">
        <f>Orders[[#This Row],[Profit]]/Orders[[#This Row],[Sales]]</f>
        <v>-1.05</v>
      </c>
    </row>
    <row r="7915" spans="1:23" x14ac:dyDescent="0.35">
      <c r="A7915" s="1" t="s">
        <v>18859</v>
      </c>
      <c r="B7915" s="1" t="s">
        <v>9741</v>
      </c>
      <c r="C7915" s="8">
        <v>43702</v>
      </c>
      <c r="D7915" s="7">
        <v>43704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25.696000000000002</v>
      </c>
      <c r="S7915" s="1">
        <v>2</v>
      </c>
      <c r="T7915" s="1">
        <v>0.2</v>
      </c>
      <c r="U7915" s="1">
        <v>1.9272</v>
      </c>
      <c r="V7915" s="1">
        <f t="shared" si="123"/>
        <v>51.392000000000003</v>
      </c>
      <c r="W7915" s="30">
        <f>Orders[[#This Row],[Profit]]/Orders[[#This Row],[Sales]]</f>
        <v>7.4999999999999997E-2</v>
      </c>
    </row>
    <row r="7916" spans="1:23" x14ac:dyDescent="0.35">
      <c r="A7916" s="1" t="s">
        <v>18860</v>
      </c>
      <c r="B7916" s="1" t="s">
        <v>9742</v>
      </c>
      <c r="C7916" s="8">
        <v>43633</v>
      </c>
      <c r="D7916" s="7">
        <v>43637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c r="V7916" s="1">
        <f t="shared" si="123"/>
        <v>17022.5</v>
      </c>
      <c r="W7916" s="30">
        <f>Orders[[#This Row],[Profit]]/Orders[[#This Row],[Sales]]</f>
        <v>0.49</v>
      </c>
    </row>
    <row r="7917" spans="1:23" x14ac:dyDescent="0.35">
      <c r="A7917" s="1" t="s">
        <v>18861</v>
      </c>
      <c r="B7917" s="1" t="s">
        <v>9742</v>
      </c>
      <c r="C7917" s="8">
        <v>43633</v>
      </c>
      <c r="D7917" s="7">
        <v>43637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8.1072000000000006</v>
      </c>
      <c r="V7917" s="1">
        <f t="shared" si="123"/>
        <v>304.02</v>
      </c>
      <c r="W7917" s="30">
        <f>Orders[[#This Row],[Profit]]/Orders[[#This Row],[Sales]]</f>
        <v>0.08</v>
      </c>
    </row>
    <row r="7918" spans="1:23" x14ac:dyDescent="0.35">
      <c r="A7918" s="1" t="s">
        <v>18862</v>
      </c>
      <c r="B7918" s="1" t="s">
        <v>9745</v>
      </c>
      <c r="C7918" s="8">
        <v>43059</v>
      </c>
      <c r="D7918" s="7">
        <v>43063</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344.37200000000001</v>
      </c>
      <c r="S7918" s="1">
        <v>4</v>
      </c>
      <c r="T7918" s="1">
        <v>0.3</v>
      </c>
      <c r="U7918" s="1">
        <v>-93.472399999999993</v>
      </c>
      <c r="V7918" s="1">
        <f t="shared" si="123"/>
        <v>1377.4880000000001</v>
      </c>
      <c r="W7918" s="30">
        <f>Orders[[#This Row],[Profit]]/Orders[[#This Row],[Sales]]</f>
        <v>-0.27142857142857141</v>
      </c>
    </row>
    <row r="7919" spans="1:23" x14ac:dyDescent="0.35">
      <c r="A7919" s="1" t="s">
        <v>18863</v>
      </c>
      <c r="B7919" s="1" t="s">
        <v>9746</v>
      </c>
      <c r="C7919" s="8">
        <v>43712</v>
      </c>
      <c r="D7919" s="7">
        <v>43716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3.798</v>
      </c>
      <c r="V7919" s="1">
        <f t="shared" si="123"/>
        <v>30.384</v>
      </c>
      <c r="W7919" s="30">
        <f>Orders[[#This Row],[Profit]]/Orders[[#This Row],[Sales]]</f>
        <v>0.125</v>
      </c>
    </row>
    <row r="7920" spans="1:23" x14ac:dyDescent="0.35">
      <c r="A7920" s="1" t="s">
        <v>18864</v>
      </c>
      <c r="B7920" s="1" t="s">
        <v>9747</v>
      </c>
      <c r="C7920" s="8">
        <v>42920</v>
      </c>
      <c r="D7920" s="7">
        <v>42924</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7.4256000000000002</v>
      </c>
      <c r="V7920" s="1">
        <f t="shared" si="123"/>
        <v>45.695999999999998</v>
      </c>
      <c r="W7920" s="30">
        <f>Orders[[#This Row],[Profit]]/Orders[[#This Row],[Sales]]</f>
        <v>0.32500000000000001</v>
      </c>
    </row>
    <row r="7921" spans="1:23" x14ac:dyDescent="0.35">
      <c r="A7921" s="1" t="s">
        <v>18865</v>
      </c>
      <c r="B7921" s="1" t="s">
        <v>9748</v>
      </c>
      <c r="C7921" s="8">
        <v>43723</v>
      </c>
      <c r="D7921" s="7">
        <v>43729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10.813599999999999</v>
      </c>
      <c r="V7921" s="1">
        <f t="shared" si="123"/>
        <v>77.239999999999995</v>
      </c>
      <c r="W7921" s="30">
        <f>Orders[[#This Row],[Profit]]/Orders[[#This Row],[Sales]]</f>
        <v>0.27999999999999997</v>
      </c>
    </row>
    <row r="7922" spans="1:23" x14ac:dyDescent="0.35">
      <c r="A7922" s="1" t="s">
        <v>18866</v>
      </c>
      <c r="B7922" s="1" t="s">
        <v>9748</v>
      </c>
      <c r="C7922" s="8">
        <v>43723</v>
      </c>
      <c r="D7922" s="7">
        <v>43729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10.7964</v>
      </c>
      <c r="V7922" s="1">
        <f t="shared" si="123"/>
        <v>119.96</v>
      </c>
      <c r="W7922" s="30">
        <f>Orders[[#This Row],[Profit]]/Orders[[#This Row],[Sales]]</f>
        <v>0.18000000000000002</v>
      </c>
    </row>
    <row r="7923" spans="1:23" x14ac:dyDescent="0.35">
      <c r="A7923" s="1" t="s">
        <v>18867</v>
      </c>
      <c r="B7923" s="1" t="s">
        <v>9749</v>
      </c>
      <c r="C7923" s="8">
        <v>43537</v>
      </c>
      <c r="D7923" s="7">
        <v>43541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81.921000000000006</v>
      </c>
      <c r="V7923" s="1">
        <f t="shared" si="123"/>
        <v>522.90000000000009</v>
      </c>
      <c r="W7923" s="30">
        <f>Orders[[#This Row],[Profit]]/Orders[[#This Row],[Sales]]</f>
        <v>0.47000000000000003</v>
      </c>
    </row>
    <row r="7924" spans="1:23" x14ac:dyDescent="0.35">
      <c r="A7924" s="1" t="s">
        <v>18868</v>
      </c>
      <c r="B7924" s="1" t="s">
        <v>9750</v>
      </c>
      <c r="C7924" s="8">
        <v>43732</v>
      </c>
      <c r="D7924" s="7">
        <v>43737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v>
      </c>
      <c r="S7924" s="1">
        <v>5</v>
      </c>
      <c r="T7924" s="1">
        <v>0.2</v>
      </c>
      <c r="U7924" s="1">
        <v>38.396000000000001</v>
      </c>
      <c r="V7924" s="1">
        <f t="shared" si="123"/>
        <v>1919.8</v>
      </c>
      <c r="W7924" s="30">
        <f>Orders[[#This Row],[Profit]]/Orders[[#This Row],[Sales]]</f>
        <v>0.1</v>
      </c>
    </row>
    <row r="7925" spans="1:23" x14ac:dyDescent="0.35">
      <c r="A7925" s="1" t="s">
        <v>18869</v>
      </c>
      <c r="B7925" s="1" t="s">
        <v>9750</v>
      </c>
      <c r="C7925" s="8">
        <v>43732</v>
      </c>
      <c r="D7925" s="7">
        <v>43737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v>
      </c>
      <c r="S7925" s="1">
        <v>3</v>
      </c>
      <c r="T7925" s="1">
        <v>0.7</v>
      </c>
      <c r="U7925" s="1">
        <v>-11.417999999999999</v>
      </c>
      <c r="V7925" s="1">
        <f t="shared" si="123"/>
        <v>46.71</v>
      </c>
      <c r="W7925" s="30">
        <f>Orders[[#This Row],[Profit]]/Orders[[#This Row],[Sales]]</f>
        <v>-0.73333333333333328</v>
      </c>
    </row>
    <row r="7926" spans="1:23" x14ac:dyDescent="0.35">
      <c r="A7926" s="1" t="s">
        <v>18870</v>
      </c>
      <c r="B7926" s="1" t="s">
        <v>9751</v>
      </c>
      <c r="C7926" s="8">
        <v>43325</v>
      </c>
      <c r="D7926" s="7">
        <v>43328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c r="V7926" s="1">
        <f t="shared" si="123"/>
        <v>89.28</v>
      </c>
      <c r="W7926" s="30">
        <f>Orders[[#This Row],[Profit]]/Orders[[#This Row],[Sales]]</f>
        <v>0.48</v>
      </c>
    </row>
    <row r="7927" spans="1:23" x14ac:dyDescent="0.35">
      <c r="A7927" s="1" t="s">
        <v>18871</v>
      </c>
      <c r="B7927" s="1" t="s">
        <v>9751</v>
      </c>
      <c r="C7927" s="8">
        <v>43325</v>
      </c>
      <c r="D7927" s="7">
        <v>43328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v>
      </c>
      <c r="S7927" s="1">
        <v>7</v>
      </c>
      <c r="T7927" s="1">
        <v>0</v>
      </c>
      <c r="U7927" s="1">
        <v>51.8</v>
      </c>
      <c r="V7927" s="1">
        <f t="shared" si="123"/>
        <v>725.19999999999993</v>
      </c>
      <c r="W7927" s="30">
        <f>Orders[[#This Row],[Profit]]/Orders[[#This Row],[Sales]]</f>
        <v>0.5</v>
      </c>
    </row>
    <row r="7928" spans="1:23" x14ac:dyDescent="0.35">
      <c r="A7928" s="1" t="s">
        <v>18872</v>
      </c>
      <c r="B7928" s="1" t="s">
        <v>9752</v>
      </c>
      <c r="C7928" s="8">
        <v>43789</v>
      </c>
      <c r="D7928" s="7">
        <v>43793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2.97</v>
      </c>
      <c r="S7928" s="1">
        <v>3</v>
      </c>
      <c r="T7928" s="1">
        <v>0</v>
      </c>
      <c r="U7928" s="1">
        <v>1.3365</v>
      </c>
      <c r="V7928" s="1">
        <f t="shared" si="123"/>
        <v>8.91</v>
      </c>
      <c r="W7928" s="30">
        <f>Orders[[#This Row],[Profit]]/Orders[[#This Row],[Sales]]</f>
        <v>0.44999999999999996</v>
      </c>
    </row>
    <row r="7929" spans="1:23" x14ac:dyDescent="0.35">
      <c r="A7929" s="1" t="s">
        <v>18873</v>
      </c>
      <c r="B7929" s="1" t="s">
        <v>9752</v>
      </c>
      <c r="C7929" s="8">
        <v>43789</v>
      </c>
      <c r="D7929" s="7">
        <v>43793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170.99700000000001</v>
      </c>
      <c r="V7929" s="1">
        <f t="shared" si="123"/>
        <v>569.99</v>
      </c>
      <c r="W7929" s="30">
        <f>Orders[[#This Row],[Profit]]/Orders[[#This Row],[Sales]]</f>
        <v>0.30000000000000004</v>
      </c>
    </row>
    <row r="7930" spans="1:23" x14ac:dyDescent="0.35">
      <c r="A7930" s="1" t="s">
        <v>18874</v>
      </c>
      <c r="B7930" s="1" t="s">
        <v>9752</v>
      </c>
      <c r="C7930" s="8">
        <v>43789</v>
      </c>
      <c r="D7930" s="7">
        <v>43793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9.1745999999999999</v>
      </c>
      <c r="V7930" s="1">
        <f t="shared" si="123"/>
        <v>152.91</v>
      </c>
      <c r="W7930" s="30">
        <f>Orders[[#This Row],[Profit]]/Orders[[#This Row],[Sales]]</f>
        <v>0.18</v>
      </c>
    </row>
    <row r="7931" spans="1:23" x14ac:dyDescent="0.35">
      <c r="A7931" s="1" t="s">
        <v>18875</v>
      </c>
      <c r="B7931" s="1" t="s">
        <v>9753</v>
      </c>
      <c r="C7931" s="8">
        <v>43671</v>
      </c>
      <c r="D7931" s="7">
        <v>43673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-4.2587999999999999</v>
      </c>
      <c r="V7931" s="1">
        <f t="shared" si="123"/>
        <v>1788.6959999999999</v>
      </c>
      <c r="W7931" s="30">
        <f>Orders[[#This Row],[Profit]]/Orders[[#This Row],[Sales]]</f>
        <v>-1.4285714285714287E-2</v>
      </c>
    </row>
    <row r="7932" spans="1:23" x14ac:dyDescent="0.35">
      <c r="A7932" s="1" t="s">
        <v>18876</v>
      </c>
      <c r="B7932" s="1" t="s">
        <v>9754</v>
      </c>
      <c r="C7932" s="8">
        <v>43184</v>
      </c>
      <c r="D7932" s="7">
        <v>43186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59.52</v>
      </c>
      <c r="S7932" s="1">
        <v>3</v>
      </c>
      <c r="T7932" s="1">
        <v>0</v>
      </c>
      <c r="U7932" s="1">
        <v>17.856000000000002</v>
      </c>
      <c r="V7932" s="1">
        <f t="shared" si="123"/>
        <v>178.56</v>
      </c>
      <c r="W7932" s="30">
        <f>Orders[[#This Row],[Profit]]/Orders[[#This Row],[Sales]]</f>
        <v>0.3</v>
      </c>
    </row>
    <row r="7933" spans="1:23" x14ac:dyDescent="0.35">
      <c r="A7933" s="1" t="s">
        <v>18877</v>
      </c>
      <c r="B7933" s="1" t="s">
        <v>9755</v>
      </c>
      <c r="C7933" s="8">
        <v>43296</v>
      </c>
      <c r="D7933" s="7">
        <v>43301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v>
      </c>
      <c r="S7933" s="1">
        <v>3</v>
      </c>
      <c r="T7933" s="1">
        <v>0.2</v>
      </c>
      <c r="U7933" s="1">
        <v>23.027999999999999</v>
      </c>
      <c r="V7933" s="1">
        <f t="shared" si="123"/>
        <v>690.84</v>
      </c>
      <c r="W7933" s="30">
        <f>Orders[[#This Row],[Profit]]/Orders[[#This Row],[Sales]]</f>
        <v>9.9999999999999992E-2</v>
      </c>
    </row>
    <row r="7934" spans="1:23" x14ac:dyDescent="0.35">
      <c r="A7934" s="1" t="s">
        <v>18878</v>
      </c>
      <c r="B7934" s="1" t="s">
        <v>9755</v>
      </c>
      <c r="C7934" s="8">
        <v>43296</v>
      </c>
      <c r="D7934" s="7">
        <v>43301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c r="V7934" s="1">
        <f t="shared" si="123"/>
        <v>527.6</v>
      </c>
      <c r="W7934" s="30">
        <f>Orders[[#This Row],[Profit]]/Orders[[#This Row],[Sales]]</f>
        <v>0.32499999999999996</v>
      </c>
    </row>
    <row r="7935" spans="1:23" x14ac:dyDescent="0.35">
      <c r="A7935" s="1" t="s">
        <v>18879</v>
      </c>
      <c r="B7935" s="1" t="s">
        <v>9756</v>
      </c>
      <c r="C7935" s="8">
        <v>43694</v>
      </c>
      <c r="D7935" s="7">
        <v>43701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c r="V7935" s="1">
        <f t="shared" si="123"/>
        <v>46.72</v>
      </c>
      <c r="W7935" s="30">
        <f>Orders[[#This Row],[Profit]]/Orders[[#This Row],[Sales]]</f>
        <v>0.5</v>
      </c>
    </row>
    <row r="7936" spans="1:23" x14ac:dyDescent="0.35">
      <c r="A7936" s="1" t="s">
        <v>18880</v>
      </c>
      <c r="B7936" s="1" t="s">
        <v>9756</v>
      </c>
      <c r="C7936" s="8">
        <v>43694</v>
      </c>
      <c r="D7936" s="7">
        <v>43701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8.9969999999999999</v>
      </c>
      <c r="V7936" s="1">
        <f t="shared" si="123"/>
        <v>215.928</v>
      </c>
      <c r="W7936" s="30">
        <f>Orders[[#This Row],[Profit]]/Orders[[#This Row],[Sales]]</f>
        <v>0.125</v>
      </c>
    </row>
    <row r="7937" spans="1:23" x14ac:dyDescent="0.35">
      <c r="A7937" s="1" t="s">
        <v>18881</v>
      </c>
      <c r="B7937" s="1" t="s">
        <v>9756</v>
      </c>
      <c r="C7937" s="8">
        <v>43694</v>
      </c>
      <c r="D7937" s="7">
        <v>43701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3.8519999999999999</v>
      </c>
      <c r="V7937" s="1">
        <f t="shared" si="123"/>
        <v>17.12</v>
      </c>
      <c r="W7937" s="30">
        <f>Orders[[#This Row],[Profit]]/Orders[[#This Row],[Sales]]</f>
        <v>0.44999999999999996</v>
      </c>
    </row>
    <row r="7938" spans="1:23" x14ac:dyDescent="0.35">
      <c r="A7938" s="1" t="s">
        <v>18882</v>
      </c>
      <c r="B7938" s="1" t="s">
        <v>9756</v>
      </c>
      <c r="C7938" s="8">
        <v>43694</v>
      </c>
      <c r="D7938" s="7">
        <v>43701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13.92</v>
      </c>
      <c r="S7938" s="1">
        <v>3</v>
      </c>
      <c r="T7938" s="1">
        <v>0.2</v>
      </c>
      <c r="U7938" s="1">
        <v>4.8719999999999999</v>
      </c>
      <c r="V7938" s="1">
        <f t="shared" ref="V7938:V8001" si="124">PRODUCT(S7938,R7938)</f>
        <v>41.76</v>
      </c>
      <c r="W7938" s="30">
        <f>Orders[[#This Row],[Profit]]/Orders[[#This Row],[Sales]]</f>
        <v>0.35</v>
      </c>
    </row>
    <row r="7939" spans="1:23" x14ac:dyDescent="0.35">
      <c r="A7939" s="1" t="s">
        <v>18883</v>
      </c>
      <c r="B7939" s="1" t="s">
        <v>9756</v>
      </c>
      <c r="C7939" s="8">
        <v>43694</v>
      </c>
      <c r="D7939" s="7">
        <v>43701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654.75540000000001</v>
      </c>
      <c r="V7939" s="1">
        <f t="shared" si="124"/>
        <v>22664.61</v>
      </c>
      <c r="W7939" s="30">
        <f>Orders[[#This Row],[Profit]]/Orders[[#This Row],[Sales]]</f>
        <v>0.26</v>
      </c>
    </row>
    <row r="7940" spans="1:23" x14ac:dyDescent="0.35">
      <c r="A7940" s="1" t="s">
        <v>18884</v>
      </c>
      <c r="B7940" s="1" t="s">
        <v>9756</v>
      </c>
      <c r="C7940" s="8">
        <v>43694</v>
      </c>
      <c r="D7940" s="7">
        <v>43701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540.57000000000005</v>
      </c>
      <c r="S7940" s="1">
        <v>3</v>
      </c>
      <c r="T7940" s="1">
        <v>0</v>
      </c>
      <c r="U7940" s="1">
        <v>140.54820000000001</v>
      </c>
      <c r="V7940" s="1">
        <f t="shared" si="124"/>
        <v>1621.71</v>
      </c>
      <c r="W7940" s="30">
        <f>Orders[[#This Row],[Profit]]/Orders[[#This Row],[Sales]]</f>
        <v>0.26</v>
      </c>
    </row>
    <row r="7941" spans="1:23" x14ac:dyDescent="0.35">
      <c r="A7941" s="1" t="s">
        <v>18885</v>
      </c>
      <c r="B7941" s="1" t="s">
        <v>9756</v>
      </c>
      <c r="C7941" s="8">
        <v>43694</v>
      </c>
      <c r="D7941" s="7">
        <v>43701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77.369600000000005</v>
      </c>
      <c r="V7941" s="1">
        <f t="shared" si="124"/>
        <v>1768.4480000000001</v>
      </c>
      <c r="W7941" s="30">
        <f>Orders[[#This Row],[Profit]]/Orders[[#This Row],[Sales]]</f>
        <v>0.35000000000000003</v>
      </c>
    </row>
    <row r="7942" spans="1:23" x14ac:dyDescent="0.35">
      <c r="A7942" s="1" t="s">
        <v>18886</v>
      </c>
      <c r="B7942" s="1" t="s">
        <v>9757</v>
      </c>
      <c r="C7942" s="8">
        <v>43448</v>
      </c>
      <c r="D7942" s="7">
        <v>43451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-9.1601999999999997</v>
      </c>
      <c r="V7942" s="1">
        <f t="shared" si="124"/>
        <v>162.84800000000001</v>
      </c>
      <c r="W7942" s="30">
        <f>Orders[[#This Row],[Profit]]/Orders[[#This Row],[Sales]]</f>
        <v>-0.11249999999999999</v>
      </c>
    </row>
    <row r="7943" spans="1:23" x14ac:dyDescent="0.35">
      <c r="A7943" s="1" t="s">
        <v>18887</v>
      </c>
      <c r="B7943" s="1" t="s">
        <v>9757</v>
      </c>
      <c r="C7943" s="8">
        <v>43448</v>
      </c>
      <c r="D7943" s="7">
        <v>43451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35.048000000000002</v>
      </c>
      <c r="V7943" s="1">
        <f t="shared" si="124"/>
        <v>1348</v>
      </c>
      <c r="W7943" s="30">
        <f>Orders[[#This Row],[Profit]]/Orders[[#This Row],[Sales]]</f>
        <v>0.26</v>
      </c>
    </row>
    <row r="7944" spans="1:23" x14ac:dyDescent="0.35">
      <c r="A7944" s="1" t="s">
        <v>18888</v>
      </c>
      <c r="B7944" s="1" t="s">
        <v>9758</v>
      </c>
      <c r="C7944" s="8">
        <v>43824</v>
      </c>
      <c r="D7944" s="7">
        <v>43831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39.582000000000001</v>
      </c>
      <c r="S7944" s="1">
        <v>9</v>
      </c>
      <c r="T7944" s="1">
        <v>0.8</v>
      </c>
      <c r="U7944" s="1">
        <v>-59.372999999999998</v>
      </c>
      <c r="V7944" s="1">
        <f t="shared" si="124"/>
        <v>356.238</v>
      </c>
      <c r="W7944" s="30">
        <f>Orders[[#This Row],[Profit]]/Orders[[#This Row],[Sales]]</f>
        <v>-1.5</v>
      </c>
    </row>
    <row r="7945" spans="1:23" x14ac:dyDescent="0.35">
      <c r="A7945" s="1" t="s">
        <v>18889</v>
      </c>
      <c r="B7945" s="1" t="s">
        <v>9758</v>
      </c>
      <c r="C7945" s="8">
        <v>43824</v>
      </c>
      <c r="D7945" s="7">
        <v>43831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5.0274000000000001</v>
      </c>
      <c r="V7945" s="1">
        <f t="shared" si="124"/>
        <v>312.81600000000003</v>
      </c>
      <c r="W7945" s="30">
        <f>Orders[[#This Row],[Profit]]/Orders[[#This Row],[Sales]]</f>
        <v>0.1125</v>
      </c>
    </row>
    <row r="7946" spans="1:23" x14ac:dyDescent="0.35">
      <c r="A7946" s="1" t="s">
        <v>18890</v>
      </c>
      <c r="B7946" s="1" t="s">
        <v>9758</v>
      </c>
      <c r="C7946" s="8">
        <v>43824</v>
      </c>
      <c r="D7946" s="7">
        <v>43831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2.3807999999999998</v>
      </c>
      <c r="V7946" s="1">
        <f t="shared" si="124"/>
        <v>63.488</v>
      </c>
      <c r="W7946" s="30">
        <f>Orders[[#This Row],[Profit]]/Orders[[#This Row],[Sales]]</f>
        <v>7.4999999999999997E-2</v>
      </c>
    </row>
    <row r="7947" spans="1:23" x14ac:dyDescent="0.35">
      <c r="A7947" s="1" t="s">
        <v>18891</v>
      </c>
      <c r="B7947" s="1" t="s">
        <v>9758</v>
      </c>
      <c r="C7947" s="8">
        <v>43824</v>
      </c>
      <c r="D7947" s="7">
        <v>43831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40.98</v>
      </c>
      <c r="S7947" s="1">
        <v>5</v>
      </c>
      <c r="T7947" s="1">
        <v>0.8</v>
      </c>
      <c r="U7947" s="1">
        <v>-65.567999999999998</v>
      </c>
      <c r="V7947" s="1">
        <f t="shared" si="124"/>
        <v>204.89999999999998</v>
      </c>
      <c r="W7947" s="30">
        <f>Orders[[#This Row],[Profit]]/Orders[[#This Row],[Sales]]</f>
        <v>-1.6</v>
      </c>
    </row>
    <row r="7948" spans="1:23" x14ac:dyDescent="0.35">
      <c r="A7948" s="1" t="s">
        <v>18892</v>
      </c>
      <c r="B7948" s="1" t="s">
        <v>9758</v>
      </c>
      <c r="C7948" s="8">
        <v>43824</v>
      </c>
      <c r="D7948" s="7">
        <v>43831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3.1680000000000001</v>
      </c>
      <c r="S7948" s="1">
        <v>3</v>
      </c>
      <c r="T7948" s="1">
        <v>0.8</v>
      </c>
      <c r="U7948" s="1">
        <v>-5.0688000000000004</v>
      </c>
      <c r="V7948" s="1">
        <f t="shared" si="124"/>
        <v>9.5040000000000013</v>
      </c>
      <c r="W7948" s="30">
        <f>Orders[[#This Row],[Profit]]/Orders[[#This Row],[Sales]]</f>
        <v>-1.6</v>
      </c>
    </row>
    <row r="7949" spans="1:23" x14ac:dyDescent="0.35">
      <c r="A7949" s="1" t="s">
        <v>18893</v>
      </c>
      <c r="B7949" s="1" t="s">
        <v>9759</v>
      </c>
      <c r="C7949" s="8">
        <v>42430</v>
      </c>
      <c r="D7949" s="7">
        <v>42434</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-3.5325000000000002</v>
      </c>
      <c r="V7949" s="1">
        <f t="shared" si="124"/>
        <v>94.2</v>
      </c>
      <c r="W7949" s="30">
        <f>Orders[[#This Row],[Profit]]/Orders[[#This Row],[Sales]]</f>
        <v>-0.1875</v>
      </c>
    </row>
    <row r="7950" spans="1:23" x14ac:dyDescent="0.35">
      <c r="A7950" s="1" t="s">
        <v>18894</v>
      </c>
      <c r="B7950" s="1" t="s">
        <v>9759</v>
      </c>
      <c r="C7950" s="8">
        <v>42430</v>
      </c>
      <c r="D7950" s="7">
        <v>42434</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362.25</v>
      </c>
      <c r="S7950" s="1">
        <v>6</v>
      </c>
      <c r="T7950" s="1">
        <v>0.3</v>
      </c>
      <c r="U7950" s="1">
        <v>0</v>
      </c>
      <c r="V7950" s="1">
        <f t="shared" si="124"/>
        <v>2173.5</v>
      </c>
      <c r="W7950" s="30">
        <f>Orders[[#This Row],[Profit]]/Orders[[#This Row],[Sales]]</f>
        <v>0</v>
      </c>
    </row>
    <row r="7951" spans="1:23" x14ac:dyDescent="0.35">
      <c r="A7951" s="1" t="s">
        <v>18895</v>
      </c>
      <c r="B7951" s="1" t="s">
        <v>9759</v>
      </c>
      <c r="C7951" s="8">
        <v>42430</v>
      </c>
      <c r="D7951" s="7">
        <v>42434</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v>
      </c>
      <c r="S7951" s="1">
        <v>6</v>
      </c>
      <c r="T7951" s="1">
        <v>0.6</v>
      </c>
      <c r="U7951" s="1">
        <v>-34.953600000000002</v>
      </c>
      <c r="V7951" s="1">
        <f t="shared" si="124"/>
        <v>381.31200000000001</v>
      </c>
      <c r="W7951" s="30">
        <f>Orders[[#This Row],[Profit]]/Orders[[#This Row],[Sales]]</f>
        <v>-0.55000000000000004</v>
      </c>
    </row>
    <row r="7952" spans="1:23" x14ac:dyDescent="0.35">
      <c r="A7952" s="1" t="s">
        <v>18896</v>
      </c>
      <c r="B7952" s="1" t="s">
        <v>9759</v>
      </c>
      <c r="C7952" s="8">
        <v>42430</v>
      </c>
      <c r="D7952" s="7">
        <v>42434</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-22.671600000000002</v>
      </c>
      <c r="V7952" s="1">
        <f t="shared" si="124"/>
        <v>388.65599999999995</v>
      </c>
      <c r="W7952" s="30">
        <f>Orders[[#This Row],[Profit]]/Orders[[#This Row],[Sales]]</f>
        <v>-0.17500000000000002</v>
      </c>
    </row>
    <row r="7953" spans="1:23" x14ac:dyDescent="0.35">
      <c r="A7953" s="1" t="s">
        <v>18897</v>
      </c>
      <c r="B7953" s="1" t="s">
        <v>9760</v>
      </c>
      <c r="C7953" s="8">
        <v>43058</v>
      </c>
      <c r="D7953" s="7">
        <v>43063</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v>
      </c>
      <c r="S7953" s="1">
        <v>2</v>
      </c>
      <c r="T7953" s="1">
        <v>0.2</v>
      </c>
      <c r="U7953" s="1">
        <v>2.2440000000000002</v>
      </c>
      <c r="V7953" s="1">
        <f t="shared" si="124"/>
        <v>11.968</v>
      </c>
      <c r="W7953" s="30">
        <f>Orders[[#This Row],[Profit]]/Orders[[#This Row],[Sales]]</f>
        <v>0.37500000000000006</v>
      </c>
    </row>
    <row r="7954" spans="1:23" x14ac:dyDescent="0.35">
      <c r="A7954" s="1" t="s">
        <v>18898</v>
      </c>
      <c r="B7954" s="1" t="s">
        <v>9760</v>
      </c>
      <c r="C7954" s="8">
        <v>43058</v>
      </c>
      <c r="D7954" s="7">
        <v>43063</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249.91040000000001</v>
      </c>
      <c r="V7954" s="1">
        <f t="shared" si="124"/>
        <v>3447.04</v>
      </c>
      <c r="W7954" s="30">
        <f>Orders[[#This Row],[Profit]]/Orders[[#This Row],[Sales]]</f>
        <v>0.29000000000000004</v>
      </c>
    </row>
    <row r="7955" spans="1:23" x14ac:dyDescent="0.35">
      <c r="A7955" s="1" t="s">
        <v>18899</v>
      </c>
      <c r="B7955" s="1" t="s">
        <v>9761</v>
      </c>
      <c r="C7955" s="8">
        <v>42461</v>
      </c>
      <c r="D7955" s="7">
        <v>42466</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2.6783999999999999</v>
      </c>
      <c r="V7955" s="1">
        <f t="shared" si="124"/>
        <v>267.83999999999997</v>
      </c>
      <c r="W7955" s="30">
        <f>Orders[[#This Row],[Profit]]/Orders[[#This Row],[Sales]]</f>
        <v>0.04</v>
      </c>
    </row>
    <row r="7956" spans="1:23" x14ac:dyDescent="0.35">
      <c r="A7956" s="1" t="s">
        <v>18900</v>
      </c>
      <c r="B7956" s="1" t="s">
        <v>9761</v>
      </c>
      <c r="C7956" s="8">
        <v>42461</v>
      </c>
      <c r="D7956" s="7">
        <v>42466</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c r="V7956" s="1">
        <f t="shared" si="124"/>
        <v>12.48</v>
      </c>
      <c r="W7956" s="30">
        <f>Orders[[#This Row],[Profit]]/Orders[[#This Row],[Sales]]</f>
        <v>0.48999999999999994</v>
      </c>
    </row>
    <row r="7957" spans="1:23" x14ac:dyDescent="0.35">
      <c r="A7957" s="1" t="s">
        <v>18901</v>
      </c>
      <c r="B7957" s="1" t="s">
        <v>9762</v>
      </c>
      <c r="C7957" s="8">
        <v>43743</v>
      </c>
      <c r="D7957" s="7">
        <v>43748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435.16800000000001</v>
      </c>
      <c r="S7957" s="1">
        <v>4</v>
      </c>
      <c r="T7957" s="1">
        <v>0.2</v>
      </c>
      <c r="U7957" s="1">
        <v>-59.835599999999999</v>
      </c>
      <c r="V7957" s="1">
        <f t="shared" si="124"/>
        <v>1740.672</v>
      </c>
      <c r="W7957" s="30">
        <f>Orders[[#This Row],[Profit]]/Orders[[#This Row],[Sales]]</f>
        <v>-0.13749999999999998</v>
      </c>
    </row>
    <row r="7958" spans="1:23" x14ac:dyDescent="0.35">
      <c r="A7958" s="1" t="s">
        <v>18902</v>
      </c>
      <c r="B7958" s="1" t="s">
        <v>9762</v>
      </c>
      <c r="C7958" s="8">
        <v>43743</v>
      </c>
      <c r="D7958" s="7">
        <v>43748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6.8540000000000001</v>
      </c>
      <c r="V7958" s="1">
        <f t="shared" si="124"/>
        <v>74.5</v>
      </c>
      <c r="W7958" s="30">
        <f>Orders[[#This Row],[Profit]]/Orders[[#This Row],[Sales]]</f>
        <v>0.46</v>
      </c>
    </row>
    <row r="7959" spans="1:23" x14ac:dyDescent="0.35">
      <c r="A7959" s="1" t="s">
        <v>18903</v>
      </c>
      <c r="B7959" s="1" t="s">
        <v>9762</v>
      </c>
      <c r="C7959" s="8">
        <v>43743</v>
      </c>
      <c r="D7959" s="7">
        <v>43748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4.1079999999999997</v>
      </c>
      <c r="V7959" s="1">
        <f t="shared" si="124"/>
        <v>63.2</v>
      </c>
      <c r="W7959" s="30">
        <f>Orders[[#This Row],[Profit]]/Orders[[#This Row],[Sales]]</f>
        <v>0.25999999999999995</v>
      </c>
    </row>
    <row r="7960" spans="1:23" x14ac:dyDescent="0.35">
      <c r="A7960" s="1" t="s">
        <v>18904</v>
      </c>
      <c r="B7960" s="1" t="s">
        <v>9762</v>
      </c>
      <c r="C7960" s="8">
        <v>43743</v>
      </c>
      <c r="D7960" s="7">
        <v>43748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26.972999999999999</v>
      </c>
      <c r="V7960" s="1">
        <f t="shared" si="124"/>
        <v>364.5</v>
      </c>
      <c r="W7960" s="30">
        <f>Orders[[#This Row],[Profit]]/Orders[[#This Row],[Sales]]</f>
        <v>0.36999999999999994</v>
      </c>
    </row>
    <row r="7961" spans="1:23" x14ac:dyDescent="0.35">
      <c r="A7961" s="1" t="s">
        <v>11210</v>
      </c>
      <c r="B7961" s="1" t="s">
        <v>9762</v>
      </c>
      <c r="C7961" s="8">
        <v>43743</v>
      </c>
      <c r="D7961" s="7">
        <v>43748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v>
      </c>
      <c r="S7961" s="1">
        <v>3</v>
      </c>
      <c r="T7961" s="1">
        <v>0.2</v>
      </c>
      <c r="U7961" s="1">
        <v>5.1588000000000003</v>
      </c>
      <c r="V7961" s="1">
        <f t="shared" si="124"/>
        <v>619.05600000000004</v>
      </c>
      <c r="W7961" s="30">
        <f>Orders[[#This Row],[Profit]]/Orders[[#This Row],[Sales]]</f>
        <v>2.5000000000000001E-2</v>
      </c>
    </row>
    <row r="7962" spans="1:23" x14ac:dyDescent="0.35">
      <c r="A7962" s="1" t="s">
        <v>18905</v>
      </c>
      <c r="B7962" s="1" t="s">
        <v>9762</v>
      </c>
      <c r="C7962" s="8">
        <v>43743</v>
      </c>
      <c r="D7962" s="7">
        <v>43748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v>
      </c>
      <c r="S7962" s="1">
        <v>1</v>
      </c>
      <c r="T7962" s="1">
        <v>0.2</v>
      </c>
      <c r="U7962" s="1">
        <v>2.6972999999999998</v>
      </c>
      <c r="V7962" s="1">
        <f t="shared" si="124"/>
        <v>7.992</v>
      </c>
      <c r="W7962" s="30">
        <f>Orders[[#This Row],[Profit]]/Orders[[#This Row],[Sales]]</f>
        <v>0.33749999999999997</v>
      </c>
    </row>
    <row r="7963" spans="1:23" x14ac:dyDescent="0.35">
      <c r="A7963" s="1" t="s">
        <v>18906</v>
      </c>
      <c r="B7963" s="1" t="s">
        <v>9763</v>
      </c>
      <c r="C7963" s="8">
        <v>43787</v>
      </c>
      <c r="D7963" s="7">
        <v>43792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v>
      </c>
      <c r="S7963" s="1">
        <v>5</v>
      </c>
      <c r="T7963" s="1">
        <v>0.2</v>
      </c>
      <c r="U7963" s="1">
        <v>-19.323</v>
      </c>
      <c r="V7963" s="1">
        <f t="shared" si="124"/>
        <v>406.8</v>
      </c>
      <c r="W7963" s="30">
        <f>Orders[[#This Row],[Profit]]/Orders[[#This Row],[Sales]]</f>
        <v>-0.23750000000000002</v>
      </c>
    </row>
    <row r="7964" spans="1:23" x14ac:dyDescent="0.35">
      <c r="A7964" s="1" t="s">
        <v>18907</v>
      </c>
      <c r="B7964" s="1" t="s">
        <v>9763</v>
      </c>
      <c r="C7964" s="8">
        <v>43787</v>
      </c>
      <c r="D7964" s="7">
        <v>43792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20.231999999999999</v>
      </c>
      <c r="S7964" s="1">
        <v>8</v>
      </c>
      <c r="T7964" s="1">
        <v>0.7</v>
      </c>
      <c r="U7964" s="1">
        <v>-16.185600000000001</v>
      </c>
      <c r="V7964" s="1">
        <f t="shared" si="124"/>
        <v>161.85599999999999</v>
      </c>
      <c r="W7964" s="30">
        <f>Orders[[#This Row],[Profit]]/Orders[[#This Row],[Sales]]</f>
        <v>-0.8</v>
      </c>
    </row>
    <row r="7965" spans="1:23" x14ac:dyDescent="0.35">
      <c r="A7965" s="1" t="s">
        <v>18908</v>
      </c>
      <c r="B7965" s="1" t="s">
        <v>9763</v>
      </c>
      <c r="C7965" s="8">
        <v>43787</v>
      </c>
      <c r="D7965" s="7">
        <v>43792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389.05599999999998</v>
      </c>
      <c r="S7965" s="1">
        <v>4</v>
      </c>
      <c r="T7965" s="1">
        <v>0.2</v>
      </c>
      <c r="U7965" s="1">
        <v>48.631999999999998</v>
      </c>
      <c r="V7965" s="1">
        <f t="shared" si="124"/>
        <v>1556.2239999999999</v>
      </c>
      <c r="W7965" s="30">
        <f>Orders[[#This Row],[Profit]]/Orders[[#This Row],[Sales]]</f>
        <v>0.125</v>
      </c>
    </row>
    <row r="7966" spans="1:23" x14ac:dyDescent="0.35">
      <c r="A7966" s="1" t="s">
        <v>18909</v>
      </c>
      <c r="B7966" s="1" t="s">
        <v>9763</v>
      </c>
      <c r="C7966" s="8">
        <v>43787</v>
      </c>
      <c r="D7966" s="7">
        <v>43792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20.736000000000001</v>
      </c>
      <c r="S7966" s="1">
        <v>4</v>
      </c>
      <c r="T7966" s="1">
        <v>0.2</v>
      </c>
      <c r="U7966" s="1">
        <v>7.2576000000000001</v>
      </c>
      <c r="V7966" s="1">
        <f t="shared" si="124"/>
        <v>82.944000000000003</v>
      </c>
      <c r="W7966" s="30">
        <f>Orders[[#This Row],[Profit]]/Orders[[#This Row],[Sales]]</f>
        <v>0.35</v>
      </c>
    </row>
    <row r="7967" spans="1:23" x14ac:dyDescent="0.35">
      <c r="A7967" s="1" t="s">
        <v>18910</v>
      </c>
      <c r="B7967" s="1" t="s">
        <v>9763</v>
      </c>
      <c r="C7967" s="8">
        <v>43787</v>
      </c>
      <c r="D7967" s="7">
        <v>43792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41.472000000000001</v>
      </c>
      <c r="S7967" s="1">
        <v>8</v>
      </c>
      <c r="T7967" s="1">
        <v>0.2</v>
      </c>
      <c r="U7967" s="1">
        <v>14.5152</v>
      </c>
      <c r="V7967" s="1">
        <f t="shared" si="124"/>
        <v>331.77600000000001</v>
      </c>
      <c r="W7967" s="30">
        <f>Orders[[#This Row],[Profit]]/Orders[[#This Row],[Sales]]</f>
        <v>0.35</v>
      </c>
    </row>
    <row r="7968" spans="1:23" x14ac:dyDescent="0.35">
      <c r="A7968" s="1" t="s">
        <v>18911</v>
      </c>
      <c r="B7968" s="1" t="s">
        <v>9764</v>
      </c>
      <c r="C7968" s="8">
        <v>42817</v>
      </c>
      <c r="D7968" s="7">
        <v>42824</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c r="V7968" s="1">
        <f t="shared" si="124"/>
        <v>133.44</v>
      </c>
      <c r="W7968" s="30">
        <f>Orders[[#This Row],[Profit]]/Orders[[#This Row],[Sales]]</f>
        <v>0.5</v>
      </c>
    </row>
    <row r="7969" spans="1:23" x14ac:dyDescent="0.35">
      <c r="A7969" s="1" t="s">
        <v>18912</v>
      </c>
      <c r="B7969" s="1" t="s">
        <v>9765</v>
      </c>
      <c r="C7969" s="8">
        <v>43383</v>
      </c>
      <c r="D7969" s="7">
        <v>43385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-190.85220000000001</v>
      </c>
      <c r="V7969" s="1">
        <f t="shared" si="124"/>
        <v>272.64600000000002</v>
      </c>
      <c r="W7969" s="30">
        <f>Orders[[#This Row],[Profit]]/Orders[[#This Row],[Sales]]</f>
        <v>-2.1</v>
      </c>
    </row>
    <row r="7970" spans="1:23" x14ac:dyDescent="0.35">
      <c r="A7970" s="1" t="s">
        <v>18913</v>
      </c>
      <c r="B7970" s="1" t="s">
        <v>9765</v>
      </c>
      <c r="C7970" s="8">
        <v>43383</v>
      </c>
      <c r="D7970" s="7">
        <v>43385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15.992000000000001</v>
      </c>
      <c r="S7970" s="1">
        <v>1</v>
      </c>
      <c r="T7970" s="1">
        <v>0.2</v>
      </c>
      <c r="U7970" s="1">
        <v>-2.9984999999999999</v>
      </c>
      <c r="V7970" s="1">
        <f t="shared" si="124"/>
        <v>15.992000000000001</v>
      </c>
      <c r="W7970" s="30">
        <f>Orders[[#This Row],[Profit]]/Orders[[#This Row],[Sales]]</f>
        <v>-0.18749999999999997</v>
      </c>
    </row>
    <row r="7971" spans="1:23" x14ac:dyDescent="0.35">
      <c r="A7971" s="1" t="s">
        <v>18914</v>
      </c>
      <c r="B7971" s="1" t="s">
        <v>9765</v>
      </c>
      <c r="C7971" s="8">
        <v>43383</v>
      </c>
      <c r="D7971" s="7">
        <v>43385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120.78400000000001</v>
      </c>
      <c r="S7971" s="1">
        <v>1</v>
      </c>
      <c r="T7971" s="1">
        <v>0.2</v>
      </c>
      <c r="U7971" s="1">
        <v>13.588200000000001</v>
      </c>
      <c r="V7971" s="1">
        <f t="shared" si="124"/>
        <v>120.78400000000001</v>
      </c>
      <c r="W7971" s="30">
        <f>Orders[[#This Row],[Profit]]/Orders[[#This Row],[Sales]]</f>
        <v>0.1125</v>
      </c>
    </row>
    <row r="7972" spans="1:23" x14ac:dyDescent="0.35">
      <c r="A7972" s="1" t="s">
        <v>18915</v>
      </c>
      <c r="B7972" s="1" t="s">
        <v>9768</v>
      </c>
      <c r="C7972" s="8">
        <v>42963</v>
      </c>
      <c r="D7972" s="7">
        <v>42967</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-112.6216</v>
      </c>
      <c r="V7972" s="1">
        <f t="shared" si="124"/>
        <v>2079.1680000000001</v>
      </c>
      <c r="W7972" s="30">
        <f>Orders[[#This Row],[Profit]]/Orders[[#This Row],[Sales]]</f>
        <v>-0.21666666666666665</v>
      </c>
    </row>
    <row r="7973" spans="1:23" x14ac:dyDescent="0.35">
      <c r="A7973" s="1" t="s">
        <v>18916</v>
      </c>
      <c r="B7973" s="1" t="s">
        <v>9768</v>
      </c>
      <c r="C7973" s="8">
        <v>42963</v>
      </c>
      <c r="D7973" s="7">
        <v>42967</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31.175999999999998</v>
      </c>
      <c r="S7973" s="1">
        <v>3</v>
      </c>
      <c r="T7973" s="1">
        <v>0.2</v>
      </c>
      <c r="U7973" s="1">
        <v>-5.4558</v>
      </c>
      <c r="V7973" s="1">
        <f t="shared" si="124"/>
        <v>93.527999999999992</v>
      </c>
      <c r="W7973" s="30">
        <f>Orders[[#This Row],[Profit]]/Orders[[#This Row],[Sales]]</f>
        <v>-0.17500000000000002</v>
      </c>
    </row>
    <row r="7974" spans="1:23" x14ac:dyDescent="0.35">
      <c r="A7974" s="1" t="s">
        <v>18917</v>
      </c>
      <c r="B7974" s="1" t="s">
        <v>9768</v>
      </c>
      <c r="C7974" s="8">
        <v>42963</v>
      </c>
      <c r="D7974" s="7">
        <v>42967</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v>
      </c>
      <c r="S7974" s="1">
        <v>2</v>
      </c>
      <c r="T7974" s="1">
        <v>0.2</v>
      </c>
      <c r="U7974" s="1">
        <v>3.6288</v>
      </c>
      <c r="V7974" s="1">
        <f t="shared" si="124"/>
        <v>20.736000000000001</v>
      </c>
      <c r="W7974" s="30">
        <f>Orders[[#This Row],[Profit]]/Orders[[#This Row],[Sales]]</f>
        <v>0.35</v>
      </c>
    </row>
    <row r="7975" spans="1:23" x14ac:dyDescent="0.35">
      <c r="A7975" s="1" t="s">
        <v>18918</v>
      </c>
      <c r="B7975" s="1" t="s">
        <v>9768</v>
      </c>
      <c r="C7975" s="8">
        <v>42963</v>
      </c>
      <c r="D7975" s="7">
        <v>42967</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c r="V7975" s="1">
        <f t="shared" si="124"/>
        <v>5.4480000000000004</v>
      </c>
      <c r="W7975" s="30">
        <f>Orders[[#This Row],[Profit]]/Orders[[#This Row],[Sales]]</f>
        <v>-0.7</v>
      </c>
    </row>
    <row r="7976" spans="1:23" x14ac:dyDescent="0.35">
      <c r="A7976" s="1" t="s">
        <v>18919</v>
      </c>
      <c r="B7976" s="1" t="s">
        <v>9768</v>
      </c>
      <c r="C7976" s="8">
        <v>42963</v>
      </c>
      <c r="D7976" s="7">
        <v>42967</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v>
      </c>
      <c r="S7976" s="1">
        <v>3</v>
      </c>
      <c r="T7976" s="1">
        <v>0.2</v>
      </c>
      <c r="U7976" s="1">
        <v>0</v>
      </c>
      <c r="V7976" s="1">
        <f t="shared" si="124"/>
        <v>763.05600000000004</v>
      </c>
      <c r="W7976" s="30">
        <f>Orders[[#This Row],[Profit]]/Orders[[#This Row],[Sales]]</f>
        <v>0</v>
      </c>
    </row>
    <row r="7977" spans="1:23" x14ac:dyDescent="0.35">
      <c r="A7977" s="1" t="s">
        <v>18920</v>
      </c>
      <c r="B7977" s="1" t="s">
        <v>9768</v>
      </c>
      <c r="C7977" s="8">
        <v>42963</v>
      </c>
      <c r="D7977" s="7">
        <v>42967</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-2.7587999999999999</v>
      </c>
      <c r="V7977" s="1">
        <f t="shared" si="124"/>
        <v>11.286</v>
      </c>
      <c r="W7977" s="30">
        <f>Orders[[#This Row],[Profit]]/Orders[[#This Row],[Sales]]</f>
        <v>-0.73333333333333328</v>
      </c>
    </row>
    <row r="7978" spans="1:23" x14ac:dyDescent="0.35">
      <c r="A7978" s="1" t="s">
        <v>18921</v>
      </c>
      <c r="B7978" s="1" t="s">
        <v>9768</v>
      </c>
      <c r="C7978" s="8">
        <v>42963</v>
      </c>
      <c r="D7978" s="7">
        <v>42967</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v>
      </c>
      <c r="S7978" s="1">
        <v>3</v>
      </c>
      <c r="T7978" s="1">
        <v>0.2</v>
      </c>
      <c r="U7978" s="1">
        <v>3.21</v>
      </c>
      <c r="V7978" s="1">
        <f t="shared" si="124"/>
        <v>30.816000000000003</v>
      </c>
      <c r="W7978" s="30">
        <f>Orders[[#This Row],[Profit]]/Orders[[#This Row],[Sales]]</f>
        <v>0.3125</v>
      </c>
    </row>
    <row r="7979" spans="1:23" x14ac:dyDescent="0.35">
      <c r="A7979" s="1" t="s">
        <v>18922</v>
      </c>
      <c r="B7979" s="1" t="s">
        <v>9769</v>
      </c>
      <c r="C7979" s="8">
        <v>42521</v>
      </c>
      <c r="D7979" s="7">
        <v>42526</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197.99100000000001</v>
      </c>
      <c r="V7979" s="1">
        <f t="shared" si="124"/>
        <v>1979.91</v>
      </c>
      <c r="W7979" s="30">
        <f>Orders[[#This Row],[Profit]]/Orders[[#This Row],[Sales]]</f>
        <v>0.3</v>
      </c>
    </row>
    <row r="7980" spans="1:23" x14ac:dyDescent="0.35">
      <c r="A7980" s="1" t="s">
        <v>18923</v>
      </c>
      <c r="B7980" s="1" t="s">
        <v>9769</v>
      </c>
      <c r="C7980" s="8">
        <v>42521</v>
      </c>
      <c r="D7980" s="7">
        <v>42526</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113.73</v>
      </c>
      <c r="S7980" s="1">
        <v>3</v>
      </c>
      <c r="T7980" s="1">
        <v>0</v>
      </c>
      <c r="U7980" s="1">
        <v>32.981699999999996</v>
      </c>
      <c r="V7980" s="1">
        <f t="shared" si="124"/>
        <v>341.19</v>
      </c>
      <c r="W7980" s="30">
        <f>Orders[[#This Row],[Profit]]/Orders[[#This Row],[Sales]]</f>
        <v>0.28999999999999998</v>
      </c>
    </row>
    <row r="7981" spans="1:23" x14ac:dyDescent="0.35">
      <c r="A7981" s="1" t="s">
        <v>18924</v>
      </c>
      <c r="B7981" s="1" t="s">
        <v>9770</v>
      </c>
      <c r="C7981" s="8">
        <v>42974</v>
      </c>
      <c r="D7981" s="7">
        <v>42978</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1.6588000000000001</v>
      </c>
      <c r="V7981" s="1">
        <f t="shared" si="124"/>
        <v>5.1040000000000001</v>
      </c>
      <c r="W7981" s="30">
        <f>Orders[[#This Row],[Profit]]/Orders[[#This Row],[Sales]]</f>
        <v>0.32500000000000001</v>
      </c>
    </row>
    <row r="7982" spans="1:23" x14ac:dyDescent="0.35">
      <c r="A7982" s="1" t="s">
        <v>18925</v>
      </c>
      <c r="B7982" s="1" t="s">
        <v>9771</v>
      </c>
      <c r="C7982" s="8">
        <v>42372</v>
      </c>
      <c r="D7982" s="7">
        <v>42376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5.5511999999999997</v>
      </c>
      <c r="V7982" s="1">
        <f t="shared" si="124"/>
        <v>32.896000000000001</v>
      </c>
      <c r="W7982" s="30">
        <f>Orders[[#This Row],[Profit]]/Orders[[#This Row],[Sales]]</f>
        <v>0.33749999999999997</v>
      </c>
    </row>
    <row r="7983" spans="1:23" x14ac:dyDescent="0.35">
      <c r="A7983" s="1" t="s">
        <v>18926</v>
      </c>
      <c r="B7983" s="1" t="s">
        <v>9772</v>
      </c>
      <c r="C7983" s="8">
        <v>42623</v>
      </c>
      <c r="D7983" s="7">
        <v>42626</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c r="V7983" s="1">
        <f t="shared" si="124"/>
        <v>327.68</v>
      </c>
      <c r="W7983" s="30">
        <f>Orders[[#This Row],[Profit]]/Orders[[#This Row],[Sales]]</f>
        <v>0.27</v>
      </c>
    </row>
    <row r="7984" spans="1:23" x14ac:dyDescent="0.35">
      <c r="A7984" s="1" t="s">
        <v>18927</v>
      </c>
      <c r="B7984" s="1" t="s">
        <v>9772</v>
      </c>
      <c r="C7984" s="8">
        <v>42623</v>
      </c>
      <c r="D7984" s="7">
        <v>42626</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254.9</v>
      </c>
      <c r="S7984" s="1">
        <v>5</v>
      </c>
      <c r="T7984" s="1">
        <v>0</v>
      </c>
      <c r="U7984" s="1">
        <v>76.47</v>
      </c>
      <c r="V7984" s="1">
        <f t="shared" si="124"/>
        <v>1274.5</v>
      </c>
      <c r="W7984" s="30">
        <f>Orders[[#This Row],[Profit]]/Orders[[#This Row],[Sales]]</f>
        <v>0.3</v>
      </c>
    </row>
    <row r="7985" spans="1:23" x14ac:dyDescent="0.35">
      <c r="A7985" s="1" t="s">
        <v>18928</v>
      </c>
      <c r="B7985" s="1" t="s">
        <v>9774</v>
      </c>
      <c r="C7985" s="8">
        <v>43487</v>
      </c>
      <c r="D7985" s="7">
        <v>43490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v>
      </c>
      <c r="S7985" s="1">
        <v>5</v>
      </c>
      <c r="T7985" s="1">
        <v>0.2</v>
      </c>
      <c r="U7985" s="1">
        <v>4.9139999999999997</v>
      </c>
      <c r="V7985" s="1">
        <f t="shared" si="124"/>
        <v>75.599999999999994</v>
      </c>
      <c r="W7985" s="30">
        <f>Orders[[#This Row],[Profit]]/Orders[[#This Row],[Sales]]</f>
        <v>0.32500000000000001</v>
      </c>
    </row>
    <row r="7986" spans="1:23" x14ac:dyDescent="0.35">
      <c r="A7986" s="1" t="s">
        <v>18929</v>
      </c>
      <c r="B7986" s="1" t="s">
        <v>9774</v>
      </c>
      <c r="C7986" s="8">
        <v>43487</v>
      </c>
      <c r="D7986" s="7">
        <v>43490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0.88560000000000005</v>
      </c>
      <c r="V7986" s="1">
        <f t="shared" si="124"/>
        <v>23.616</v>
      </c>
      <c r="W7986" s="30">
        <f>Orders[[#This Row],[Profit]]/Orders[[#This Row],[Sales]]</f>
        <v>0.1125</v>
      </c>
    </row>
    <row r="7987" spans="1:23" x14ac:dyDescent="0.35">
      <c r="A7987" s="1" t="s">
        <v>18930</v>
      </c>
      <c r="B7987" s="1" t="s">
        <v>9775</v>
      </c>
      <c r="C7987" s="8">
        <v>43211</v>
      </c>
      <c r="D7987" s="7">
        <v>43214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c r="V7987" s="1">
        <f t="shared" si="124"/>
        <v>41.6</v>
      </c>
      <c r="W7987" s="30">
        <f>Orders[[#This Row],[Profit]]/Orders[[#This Row],[Sales]]</f>
        <v>0.33749999999999997</v>
      </c>
    </row>
    <row r="7988" spans="1:23" x14ac:dyDescent="0.35">
      <c r="A7988" s="1" t="s">
        <v>18931</v>
      </c>
      <c r="B7988" s="1" t="s">
        <v>9776</v>
      </c>
      <c r="C7988" s="8">
        <v>43301</v>
      </c>
      <c r="D7988" s="7">
        <v>43304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89.95</v>
      </c>
      <c r="S7988" s="1">
        <v>5</v>
      </c>
      <c r="T7988" s="1">
        <v>0</v>
      </c>
      <c r="U7988" s="1">
        <v>43.176000000000002</v>
      </c>
      <c r="V7988" s="1">
        <f t="shared" si="124"/>
        <v>449.75</v>
      </c>
      <c r="W7988" s="30">
        <f>Orders[[#This Row],[Profit]]/Orders[[#This Row],[Sales]]</f>
        <v>0.48</v>
      </c>
    </row>
    <row r="7989" spans="1:23" x14ac:dyDescent="0.35">
      <c r="A7989" s="1" t="s">
        <v>18932</v>
      </c>
      <c r="B7989" s="1" t="s">
        <v>9777</v>
      </c>
      <c r="C7989" s="8">
        <v>43335</v>
      </c>
      <c r="D7989" s="7">
        <v>43341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11.592000000000001</v>
      </c>
      <c r="V7989" s="1">
        <f t="shared" si="124"/>
        <v>100.8</v>
      </c>
      <c r="W7989" s="30">
        <f>Orders[[#This Row],[Profit]]/Orders[[#This Row],[Sales]]</f>
        <v>0.46</v>
      </c>
    </row>
    <row r="7990" spans="1:23" x14ac:dyDescent="0.35">
      <c r="A7990" s="1" t="s">
        <v>18933</v>
      </c>
      <c r="B7990" s="1" t="s">
        <v>9777</v>
      </c>
      <c r="C7990" s="8">
        <v>43335</v>
      </c>
      <c r="D7990" s="7">
        <v>43341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37.590000000000003</v>
      </c>
      <c r="S7990" s="1">
        <v>3</v>
      </c>
      <c r="T7990" s="1">
        <v>0</v>
      </c>
      <c r="U7990" s="1">
        <v>17.667300000000001</v>
      </c>
      <c r="V7990" s="1">
        <f t="shared" si="124"/>
        <v>112.77000000000001</v>
      </c>
      <c r="W7990" s="30">
        <f>Orders[[#This Row],[Profit]]/Orders[[#This Row],[Sales]]</f>
        <v>0.47</v>
      </c>
    </row>
    <row r="7991" spans="1:23" x14ac:dyDescent="0.35">
      <c r="A7991" s="1" t="s">
        <v>18934</v>
      </c>
      <c r="B7991" s="1" t="s">
        <v>9777</v>
      </c>
      <c r="C7991" s="8">
        <v>43335</v>
      </c>
      <c r="D7991" s="7">
        <v>43341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4.1916000000000002</v>
      </c>
      <c r="V7991" s="1">
        <f t="shared" si="124"/>
        <v>14.97</v>
      </c>
      <c r="W7991" s="30">
        <f>Orders[[#This Row],[Profit]]/Orders[[#This Row],[Sales]]</f>
        <v>0.28000000000000003</v>
      </c>
    </row>
    <row r="7992" spans="1:23" x14ac:dyDescent="0.35">
      <c r="A7992" s="1" t="s">
        <v>18935</v>
      </c>
      <c r="B7992" s="1" t="s">
        <v>9777</v>
      </c>
      <c r="C7992" s="8">
        <v>43335</v>
      </c>
      <c r="D7992" s="7">
        <v>43341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c r="V7992" s="1">
        <f t="shared" si="124"/>
        <v>3.96</v>
      </c>
      <c r="W7992" s="30">
        <f>Orders[[#This Row],[Profit]]/Orders[[#This Row],[Sales]]</f>
        <v>0.45</v>
      </c>
    </row>
    <row r="7993" spans="1:23" x14ac:dyDescent="0.35">
      <c r="A7993" s="1" t="s">
        <v>18936</v>
      </c>
      <c r="B7993" s="1" t="s">
        <v>9779</v>
      </c>
      <c r="C7993" s="8">
        <v>43265</v>
      </c>
      <c r="D7993" s="7">
        <v>43268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v>
      </c>
      <c r="S7993" s="1">
        <v>4</v>
      </c>
      <c r="T7993" s="1">
        <v>0.7</v>
      </c>
      <c r="U7993" s="1">
        <v>-26.623999999999999</v>
      </c>
      <c r="V7993" s="1">
        <f t="shared" si="124"/>
        <v>159.744</v>
      </c>
      <c r="W7993" s="30">
        <f>Orders[[#This Row],[Profit]]/Orders[[#This Row],[Sales]]</f>
        <v>-0.66666666666666663</v>
      </c>
    </row>
    <row r="7994" spans="1:23" x14ac:dyDescent="0.35">
      <c r="A7994" s="1" t="s">
        <v>18937</v>
      </c>
      <c r="B7994" s="1" t="s">
        <v>9779</v>
      </c>
      <c r="C7994" s="8">
        <v>43265</v>
      </c>
      <c r="D7994" s="7">
        <v>43268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c r="V7994" s="1">
        <f t="shared" si="124"/>
        <v>36.927999999999997</v>
      </c>
      <c r="W7994" s="30">
        <f>Orders[[#This Row],[Profit]]/Orders[[#This Row],[Sales]]</f>
        <v>0.125</v>
      </c>
    </row>
    <row r="7995" spans="1:23" x14ac:dyDescent="0.35">
      <c r="A7995" s="1" t="s">
        <v>18938</v>
      </c>
      <c r="B7995" s="1" t="s">
        <v>9780</v>
      </c>
      <c r="C7995" s="8">
        <v>43059</v>
      </c>
      <c r="D7995" s="7">
        <v>43062</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4.8959999999999999</v>
      </c>
      <c r="S7995" s="1">
        <v>3</v>
      </c>
      <c r="T7995" s="1">
        <v>0.7</v>
      </c>
      <c r="U7995" s="1">
        <v>-3.4272</v>
      </c>
      <c r="V7995" s="1">
        <f t="shared" si="124"/>
        <v>14.687999999999999</v>
      </c>
      <c r="W7995" s="30">
        <f>Orders[[#This Row],[Profit]]/Orders[[#This Row],[Sales]]</f>
        <v>-0.70000000000000007</v>
      </c>
    </row>
    <row r="7996" spans="1:23" x14ac:dyDescent="0.35">
      <c r="A7996" s="1" t="s">
        <v>18939</v>
      </c>
      <c r="B7996" s="1" t="s">
        <v>9780</v>
      </c>
      <c r="C7996" s="8">
        <v>43059</v>
      </c>
      <c r="D7996" s="7">
        <v>43062</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-247.7988</v>
      </c>
      <c r="V7996" s="1">
        <f t="shared" si="124"/>
        <v>874.58400000000006</v>
      </c>
      <c r="W7996" s="30">
        <f>Orders[[#This Row],[Profit]]/Orders[[#This Row],[Sales]]</f>
        <v>-1.7</v>
      </c>
    </row>
    <row r="7997" spans="1:23" x14ac:dyDescent="0.35">
      <c r="A7997" s="1" t="s">
        <v>18940</v>
      </c>
      <c r="B7997" s="1" t="s">
        <v>9780</v>
      </c>
      <c r="C7997" s="8">
        <v>43059</v>
      </c>
      <c r="D7997" s="7">
        <v>43062</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-7.3692000000000002</v>
      </c>
      <c r="V7997" s="1">
        <f t="shared" si="124"/>
        <v>57.671999999999997</v>
      </c>
      <c r="W7997" s="30">
        <f>Orders[[#This Row],[Profit]]/Orders[[#This Row],[Sales]]</f>
        <v>-0.76666666666666672</v>
      </c>
    </row>
    <row r="7998" spans="1:23" x14ac:dyDescent="0.35">
      <c r="A7998" s="1" t="s">
        <v>18941</v>
      </c>
      <c r="B7998" s="1" t="s">
        <v>9781</v>
      </c>
      <c r="C7998" s="8">
        <v>43772</v>
      </c>
      <c r="D7998" s="7">
        <v>43774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v>
      </c>
      <c r="V7998" s="1">
        <f t="shared" si="124"/>
        <v>998.75</v>
      </c>
      <c r="W7998" s="30">
        <f>Orders[[#This Row],[Profit]]/Orders[[#This Row],[Sales]]</f>
        <v>0.44</v>
      </c>
    </row>
    <row r="7999" spans="1:23" x14ac:dyDescent="0.35">
      <c r="A7999" s="1" t="s">
        <v>18942</v>
      </c>
      <c r="B7999" s="1" t="s">
        <v>9781</v>
      </c>
      <c r="C7999" s="8">
        <v>43772</v>
      </c>
      <c r="D7999" s="7">
        <v>43774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1673.184</v>
      </c>
      <c r="S7999" s="1">
        <v>12</v>
      </c>
      <c r="T7999" s="1">
        <v>0.2</v>
      </c>
      <c r="U7999" s="1">
        <v>20.9148</v>
      </c>
      <c r="V7999" s="1">
        <f t="shared" si="124"/>
        <v>20078.207999999999</v>
      </c>
      <c r="W7999" s="30">
        <f>Orders[[#This Row],[Profit]]/Orders[[#This Row],[Sales]]</f>
        <v>1.2500000000000001E-2</v>
      </c>
    </row>
    <row r="8000" spans="1:23" x14ac:dyDescent="0.35">
      <c r="A8000" s="1" t="s">
        <v>18943</v>
      </c>
      <c r="B8000" s="1" t="s">
        <v>9782</v>
      </c>
      <c r="C8000" s="8">
        <v>42494</v>
      </c>
      <c r="D8000" s="7">
        <v>42497</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3.8976000000000002</v>
      </c>
      <c r="V8000" s="1">
        <f t="shared" si="124"/>
        <v>85.259999999999991</v>
      </c>
      <c r="W8000" s="30">
        <f>Orders[[#This Row],[Profit]]/Orders[[#This Row],[Sales]]</f>
        <v>0.32</v>
      </c>
    </row>
    <row r="8001" spans="1:23" x14ac:dyDescent="0.35">
      <c r="A8001" s="1" t="s">
        <v>18944</v>
      </c>
      <c r="B8001" s="1" t="s">
        <v>9782</v>
      </c>
      <c r="C8001" s="8">
        <v>42494</v>
      </c>
      <c r="D8001" s="7">
        <v>42497</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19.034400000000002</v>
      </c>
      <c r="V8001" s="1">
        <f t="shared" si="124"/>
        <v>230.72</v>
      </c>
      <c r="W8001" s="30">
        <f>Orders[[#This Row],[Profit]]/Orders[[#This Row],[Sales]]</f>
        <v>0.33</v>
      </c>
    </row>
    <row r="8002" spans="1:23" x14ac:dyDescent="0.35">
      <c r="A8002" s="1" t="s">
        <v>18945</v>
      </c>
      <c r="B8002" s="1" t="s">
        <v>9783</v>
      </c>
      <c r="C8002" s="8">
        <v>43047</v>
      </c>
      <c r="D8002" s="7">
        <v>43051</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76.548400000000001</v>
      </c>
      <c r="V8002" s="1">
        <f t="shared" ref="V8002:V8065" si="125">PRODUCT(S8002,R8002)</f>
        <v>1055.8399999999999</v>
      </c>
      <c r="W8002" s="30">
        <f>Orders[[#This Row],[Profit]]/Orders[[#This Row],[Sales]]</f>
        <v>0.29000000000000004</v>
      </c>
    </row>
    <row r="8003" spans="1:23" x14ac:dyDescent="0.35">
      <c r="A8003" s="1" t="s">
        <v>18946</v>
      </c>
      <c r="B8003" s="1" t="s">
        <v>9784</v>
      </c>
      <c r="C8003" s="8">
        <v>43081</v>
      </c>
      <c r="D8003" s="7">
        <v>43084</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v>
      </c>
      <c r="V8003" s="1">
        <f t="shared" si="125"/>
        <v>1799.6399999999999</v>
      </c>
      <c r="W8003" s="30">
        <f>Orders[[#This Row],[Profit]]/Orders[[#This Row],[Sales]]</f>
        <v>0.43</v>
      </c>
    </row>
    <row r="8004" spans="1:23" x14ac:dyDescent="0.35">
      <c r="A8004" s="1" t="s">
        <v>18947</v>
      </c>
      <c r="B8004" s="1" t="s">
        <v>9784</v>
      </c>
      <c r="C8004" s="8">
        <v>43081</v>
      </c>
      <c r="D8004" s="7">
        <v>43084</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0.51519999999999999</v>
      </c>
      <c r="V8004" s="1">
        <f t="shared" si="125"/>
        <v>180.32000000000002</v>
      </c>
      <c r="W8004" s="30">
        <f>Orders[[#This Row],[Profit]]/Orders[[#This Row],[Sales]]</f>
        <v>1.9999999999999997E-2</v>
      </c>
    </row>
    <row r="8005" spans="1:23" x14ac:dyDescent="0.35">
      <c r="A8005" s="1" t="s">
        <v>18948</v>
      </c>
      <c r="B8005" s="1" t="s">
        <v>9785</v>
      </c>
      <c r="C8005" s="8">
        <v>42705</v>
      </c>
      <c r="D8005" s="7">
        <v>42707</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78.850999999999999</v>
      </c>
      <c r="V8005" s="1">
        <f t="shared" si="125"/>
        <v>543.79999999999995</v>
      </c>
      <c r="W8005" s="30">
        <f>Orders[[#This Row],[Profit]]/Orders[[#This Row],[Sales]]</f>
        <v>0.29000000000000004</v>
      </c>
    </row>
    <row r="8006" spans="1:23" x14ac:dyDescent="0.35">
      <c r="A8006" s="1" t="s">
        <v>18949</v>
      </c>
      <c r="B8006" s="1" t="s">
        <v>9785</v>
      </c>
      <c r="C8006" s="8">
        <v>42705</v>
      </c>
      <c r="D8006" s="7">
        <v>42707</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45.84</v>
      </c>
      <c r="S8006" s="1">
        <v>3</v>
      </c>
      <c r="T8006" s="1">
        <v>0</v>
      </c>
      <c r="U8006" s="1">
        <v>15.585599999999999</v>
      </c>
      <c r="V8006" s="1">
        <f t="shared" si="125"/>
        <v>137.52000000000001</v>
      </c>
      <c r="W8006" s="30">
        <f>Orders[[#This Row],[Profit]]/Orders[[#This Row],[Sales]]</f>
        <v>0.33999999999999997</v>
      </c>
    </row>
    <row r="8007" spans="1:23" x14ac:dyDescent="0.35">
      <c r="A8007" s="1" t="s">
        <v>18950</v>
      </c>
      <c r="B8007" s="1" t="s">
        <v>9785</v>
      </c>
      <c r="C8007" s="8">
        <v>42705</v>
      </c>
      <c r="D8007" s="7">
        <v>42707</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3.2406000000000001</v>
      </c>
      <c r="V8007" s="1">
        <f t="shared" si="125"/>
        <v>19.64</v>
      </c>
      <c r="W8007" s="30">
        <f>Orders[[#This Row],[Profit]]/Orders[[#This Row],[Sales]]</f>
        <v>0.33</v>
      </c>
    </row>
    <row r="8008" spans="1:23" x14ac:dyDescent="0.35">
      <c r="A8008" s="1" t="s">
        <v>18951</v>
      </c>
      <c r="B8008" s="1" t="s">
        <v>9786</v>
      </c>
      <c r="C8008" s="8">
        <v>43380</v>
      </c>
      <c r="D8008" s="7">
        <v>43384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0.93359999999999999</v>
      </c>
      <c r="V8008" s="1">
        <f t="shared" si="125"/>
        <v>1120.32</v>
      </c>
      <c r="W8008" s="30">
        <f>Orders[[#This Row],[Profit]]/Orders[[#This Row],[Sales]]</f>
        <v>0.01</v>
      </c>
    </row>
    <row r="8009" spans="1:23" x14ac:dyDescent="0.35">
      <c r="A8009" s="1" t="s">
        <v>18952</v>
      </c>
      <c r="B8009" s="1" t="s">
        <v>9787</v>
      </c>
      <c r="C8009" s="8">
        <v>43056</v>
      </c>
      <c r="D8009" s="7">
        <v>43063</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5.4123999999999999</v>
      </c>
      <c r="V8009" s="1">
        <f t="shared" si="125"/>
        <v>2164.96</v>
      </c>
      <c r="W8009" s="30">
        <f>Orders[[#This Row],[Profit]]/Orders[[#This Row],[Sales]]</f>
        <v>0.01</v>
      </c>
    </row>
    <row r="8010" spans="1:23" x14ac:dyDescent="0.35">
      <c r="A8010" s="1" t="s">
        <v>18953</v>
      </c>
      <c r="B8010" s="1" t="s">
        <v>9787</v>
      </c>
      <c r="C8010" s="8">
        <v>43056</v>
      </c>
      <c r="D8010" s="7">
        <v>43063</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49.970399999999998</v>
      </c>
      <c r="V8010" s="1">
        <f t="shared" si="125"/>
        <v>318.95999999999998</v>
      </c>
      <c r="W8010" s="30">
        <f>Orders[[#This Row],[Profit]]/Orders[[#This Row],[Sales]]</f>
        <v>0.47000000000000003</v>
      </c>
    </row>
    <row r="8011" spans="1:23" x14ac:dyDescent="0.35">
      <c r="A8011" s="1" t="s">
        <v>18954</v>
      </c>
      <c r="B8011" s="1" t="s">
        <v>9787</v>
      </c>
      <c r="C8011" s="8">
        <v>43056</v>
      </c>
      <c r="D8011" s="7">
        <v>43063</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1323.9</v>
      </c>
      <c r="S8011" s="1">
        <v>5</v>
      </c>
      <c r="T8011" s="1">
        <v>0</v>
      </c>
      <c r="U8011" s="1">
        <v>383.93099999999998</v>
      </c>
      <c r="V8011" s="1">
        <f t="shared" si="125"/>
        <v>6619.5</v>
      </c>
      <c r="W8011" s="30">
        <f>Orders[[#This Row],[Profit]]/Orders[[#This Row],[Sales]]</f>
        <v>0.28999999999999998</v>
      </c>
    </row>
    <row r="8012" spans="1:23" x14ac:dyDescent="0.35">
      <c r="A8012" s="1" t="s">
        <v>18955</v>
      </c>
      <c r="B8012" s="1" t="s">
        <v>9788</v>
      </c>
      <c r="C8012" s="8">
        <v>42446</v>
      </c>
      <c r="D8012" s="7">
        <v>42449</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41.152799999999999</v>
      </c>
      <c r="V8012" s="1">
        <f t="shared" si="125"/>
        <v>759.74399999999991</v>
      </c>
      <c r="W8012" s="30">
        <f>Orders[[#This Row],[Profit]]/Orders[[#This Row],[Sales]]</f>
        <v>0.32500000000000001</v>
      </c>
    </row>
    <row r="8013" spans="1:23" x14ac:dyDescent="0.35">
      <c r="A8013" s="1" t="s">
        <v>18956</v>
      </c>
      <c r="B8013" s="1" t="s">
        <v>9789</v>
      </c>
      <c r="C8013" s="8">
        <v>42906</v>
      </c>
      <c r="D8013" s="7">
        <v>42909</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15.743</v>
      </c>
      <c r="V8013" s="1">
        <f t="shared" si="125"/>
        <v>881.60800000000006</v>
      </c>
      <c r="W8013" s="30">
        <f>Orders[[#This Row],[Profit]]/Orders[[#This Row],[Sales]]</f>
        <v>0.125</v>
      </c>
    </row>
    <row r="8014" spans="1:23" x14ac:dyDescent="0.35">
      <c r="A8014" s="1" t="s">
        <v>18957</v>
      </c>
      <c r="B8014" s="1" t="s">
        <v>9790</v>
      </c>
      <c r="C8014" s="8">
        <v>43610</v>
      </c>
      <c r="D8014" s="7">
        <v>43610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207.47499999999999</v>
      </c>
      <c r="V8014" s="1">
        <f t="shared" si="125"/>
        <v>3319.6</v>
      </c>
      <c r="W8014" s="30">
        <f>Orders[[#This Row],[Profit]]/Orders[[#This Row],[Sales]]</f>
        <v>0.3125</v>
      </c>
    </row>
    <row r="8015" spans="1:23" x14ac:dyDescent="0.35">
      <c r="A8015" s="1" t="s">
        <v>18958</v>
      </c>
      <c r="B8015" s="1" t="s">
        <v>9790</v>
      </c>
      <c r="C8015" s="8">
        <v>43610</v>
      </c>
      <c r="D8015" s="7">
        <v>43610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c r="V8015" s="1">
        <f t="shared" si="125"/>
        <v>960</v>
      </c>
      <c r="W8015" s="30">
        <f>Orders[[#This Row],[Profit]]/Orders[[#This Row],[Sales]]</f>
        <v>0.11</v>
      </c>
    </row>
    <row r="8016" spans="1:23" x14ac:dyDescent="0.35">
      <c r="A8016" s="1" t="s">
        <v>18959</v>
      </c>
      <c r="B8016" s="1" t="s">
        <v>9790</v>
      </c>
      <c r="C8016" s="8">
        <v>43610</v>
      </c>
      <c r="D8016" s="7">
        <v>43610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c r="V8016" s="1">
        <f t="shared" si="125"/>
        <v>3.29</v>
      </c>
      <c r="W8016" s="30">
        <f>Orders[[#This Row],[Profit]]/Orders[[#This Row],[Sales]]</f>
        <v>0.44999999999999996</v>
      </c>
    </row>
    <row r="8017" spans="1:23" x14ac:dyDescent="0.35">
      <c r="A8017" s="1" t="s">
        <v>18960</v>
      </c>
      <c r="B8017" s="1" t="s">
        <v>9790</v>
      </c>
      <c r="C8017" s="8">
        <v>43610</v>
      </c>
      <c r="D8017" s="7">
        <v>43610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6.0288000000000004</v>
      </c>
      <c r="V8017" s="1">
        <f t="shared" si="125"/>
        <v>56.519999999999996</v>
      </c>
      <c r="W8017" s="30">
        <f>Orders[[#This Row],[Profit]]/Orders[[#This Row],[Sales]]</f>
        <v>0.32</v>
      </c>
    </row>
    <row r="8018" spans="1:23" x14ac:dyDescent="0.35">
      <c r="A8018" s="1" t="s">
        <v>18961</v>
      </c>
      <c r="B8018" s="1" t="s">
        <v>9791</v>
      </c>
      <c r="C8018" s="8">
        <v>42622</v>
      </c>
      <c r="D8018" s="7">
        <v>42624</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60.671999999999997</v>
      </c>
      <c r="S8018" s="1">
        <v>6</v>
      </c>
      <c r="T8018" s="1">
        <v>0.2</v>
      </c>
      <c r="U8018" s="1">
        <v>12.892799999999999</v>
      </c>
      <c r="V8018" s="1">
        <f t="shared" si="125"/>
        <v>364.03199999999998</v>
      </c>
      <c r="W8018" s="30">
        <f>Orders[[#This Row],[Profit]]/Orders[[#This Row],[Sales]]</f>
        <v>0.21249999999999999</v>
      </c>
    </row>
    <row r="8019" spans="1:23" x14ac:dyDescent="0.35">
      <c r="A8019" s="1" t="s">
        <v>18962</v>
      </c>
      <c r="B8019" s="1" t="s">
        <v>9791</v>
      </c>
      <c r="C8019" s="8">
        <v>42622</v>
      </c>
      <c r="D8019" s="7">
        <v>42624</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30.815999999999999</v>
      </c>
      <c r="S8019" s="1">
        <v>9</v>
      </c>
      <c r="T8019" s="1">
        <v>0.2</v>
      </c>
      <c r="U8019" s="1">
        <v>2.6964000000000001</v>
      </c>
      <c r="V8019" s="1">
        <f t="shared" si="125"/>
        <v>277.34399999999999</v>
      </c>
      <c r="W8019" s="30">
        <f>Orders[[#This Row],[Profit]]/Orders[[#This Row],[Sales]]</f>
        <v>8.7500000000000008E-2</v>
      </c>
    </row>
    <row r="8020" spans="1:23" x14ac:dyDescent="0.35">
      <c r="A8020" s="1" t="s">
        <v>18963</v>
      </c>
      <c r="B8020" s="1" t="s">
        <v>9792</v>
      </c>
      <c r="C8020" s="8">
        <v>43755</v>
      </c>
      <c r="D8020" s="7">
        <v>43757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v>
      </c>
      <c r="V8020" s="1">
        <f t="shared" si="125"/>
        <v>52.792000000000002</v>
      </c>
      <c r="W8020" s="30">
        <f>Orders[[#This Row],[Profit]]/Orders[[#This Row],[Sales]]</f>
        <v>8.7499999999999994E-2</v>
      </c>
    </row>
    <row r="8021" spans="1:23" x14ac:dyDescent="0.35">
      <c r="A8021" s="1" t="s">
        <v>18964</v>
      </c>
      <c r="B8021" s="1" t="s">
        <v>9793</v>
      </c>
      <c r="C8021" s="8">
        <v>43771</v>
      </c>
      <c r="D8021" s="7">
        <v>43774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c r="V8021" s="1">
        <f t="shared" si="125"/>
        <v>839</v>
      </c>
      <c r="W8021" s="30">
        <f>Orders[[#This Row],[Profit]]/Orders[[#This Row],[Sales]]</f>
        <v>0.25</v>
      </c>
    </row>
    <row r="8022" spans="1:23" x14ac:dyDescent="0.35">
      <c r="A8022" s="1" t="s">
        <v>18965</v>
      </c>
      <c r="B8022" s="1" t="s">
        <v>9793</v>
      </c>
      <c r="C8022" s="8">
        <v>43771</v>
      </c>
      <c r="D8022" s="7">
        <v>43774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5.7624000000000004</v>
      </c>
      <c r="V8022" s="1">
        <f t="shared" si="125"/>
        <v>23.52</v>
      </c>
      <c r="W8022" s="30">
        <f>Orders[[#This Row],[Profit]]/Orders[[#This Row],[Sales]]</f>
        <v>0.49000000000000005</v>
      </c>
    </row>
    <row r="8023" spans="1:23" x14ac:dyDescent="0.35">
      <c r="A8023" s="1" t="s">
        <v>18966</v>
      </c>
      <c r="B8023" s="1" t="s">
        <v>9794</v>
      </c>
      <c r="C8023" s="8">
        <v>42572</v>
      </c>
      <c r="D8023" s="7">
        <v>42576</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4.992</v>
      </c>
      <c r="S8023" s="1">
        <v>3</v>
      </c>
      <c r="T8023" s="1">
        <v>0.8</v>
      </c>
      <c r="U8023" s="1">
        <v>-12.979200000000001</v>
      </c>
      <c r="V8023" s="1">
        <f t="shared" si="125"/>
        <v>14.975999999999999</v>
      </c>
      <c r="W8023" s="30">
        <f>Orders[[#This Row],[Profit]]/Orders[[#This Row],[Sales]]</f>
        <v>-2.6</v>
      </c>
    </row>
    <row r="8024" spans="1:23" x14ac:dyDescent="0.35">
      <c r="A8024" s="1" t="s">
        <v>18967</v>
      </c>
      <c r="B8024" s="1" t="s">
        <v>9794</v>
      </c>
      <c r="C8024" s="8">
        <v>42572</v>
      </c>
      <c r="D8024" s="7">
        <v>42576</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29.672999999999998</v>
      </c>
      <c r="V8024" s="1">
        <f t="shared" si="125"/>
        <v>439.6</v>
      </c>
      <c r="W8024" s="30">
        <f>Orders[[#This Row],[Profit]]/Orders[[#This Row],[Sales]]</f>
        <v>0.33749999999999997</v>
      </c>
    </row>
    <row r="8025" spans="1:23" x14ac:dyDescent="0.35">
      <c r="A8025" s="1" t="s">
        <v>18968</v>
      </c>
      <c r="B8025" s="1" t="s">
        <v>9794</v>
      </c>
      <c r="C8025" s="8">
        <v>42572</v>
      </c>
      <c r="D8025" s="7">
        <v>42576</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-93.99</v>
      </c>
      <c r="V8025" s="1">
        <f t="shared" si="125"/>
        <v>3289.6499999999996</v>
      </c>
      <c r="W8025" s="30">
        <f>Orders[[#This Row],[Profit]]/Orders[[#This Row],[Sales]]</f>
        <v>-0.14285714285714285</v>
      </c>
    </row>
    <row r="8026" spans="1:23" x14ac:dyDescent="0.35">
      <c r="A8026" s="1" t="s">
        <v>18969</v>
      </c>
      <c r="B8026" s="1" t="s">
        <v>9794</v>
      </c>
      <c r="C8026" s="8">
        <v>42572</v>
      </c>
      <c r="D8026" s="7">
        <v>42576</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1.044</v>
      </c>
      <c r="S8026" s="1">
        <v>1</v>
      </c>
      <c r="T8026" s="1">
        <v>0.8</v>
      </c>
      <c r="U8026" s="1">
        <v>-1.827</v>
      </c>
      <c r="V8026" s="1">
        <f t="shared" si="125"/>
        <v>1.044</v>
      </c>
      <c r="W8026" s="30">
        <f>Orders[[#This Row],[Profit]]/Orders[[#This Row],[Sales]]</f>
        <v>-1.75</v>
      </c>
    </row>
    <row r="8027" spans="1:23" x14ac:dyDescent="0.35">
      <c r="A8027" s="1" t="s">
        <v>18970</v>
      </c>
      <c r="B8027" s="1" t="s">
        <v>9795</v>
      </c>
      <c r="C8027" s="8">
        <v>42989</v>
      </c>
      <c r="D8027" s="7">
        <v>42993</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50.563200000000002</v>
      </c>
      <c r="V8027" s="1">
        <f t="shared" si="125"/>
        <v>421.36</v>
      </c>
      <c r="W8027" s="30">
        <f>Orders[[#This Row],[Profit]]/Orders[[#This Row],[Sales]]</f>
        <v>0.24</v>
      </c>
    </row>
    <row r="8028" spans="1:23" x14ac:dyDescent="0.35">
      <c r="A8028" s="1" t="s">
        <v>18971</v>
      </c>
      <c r="B8028" s="1" t="s">
        <v>9795</v>
      </c>
      <c r="C8028" s="8">
        <v>42989</v>
      </c>
      <c r="D8028" s="7">
        <v>42993</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1.5760000000000001</v>
      </c>
      <c r="V8028" s="1">
        <f t="shared" si="125"/>
        <v>78.8</v>
      </c>
      <c r="W8028" s="30">
        <f>Orders[[#This Row],[Profit]]/Orders[[#This Row],[Sales]]</f>
        <v>0.02</v>
      </c>
    </row>
    <row r="8029" spans="1:23" x14ac:dyDescent="0.35">
      <c r="A8029" s="1" t="s">
        <v>18972</v>
      </c>
      <c r="B8029" s="1" t="s">
        <v>9795</v>
      </c>
      <c r="C8029" s="8">
        <v>42989</v>
      </c>
      <c r="D8029" s="7">
        <v>42993</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c r="V8029" s="1">
        <f t="shared" si="125"/>
        <v>19.989999999999998</v>
      </c>
      <c r="W8029" s="30">
        <f>Orders[[#This Row],[Profit]]/Orders[[#This Row],[Sales]]</f>
        <v>0.34</v>
      </c>
    </row>
    <row r="8030" spans="1:23" x14ac:dyDescent="0.35">
      <c r="A8030" s="1" t="s">
        <v>18973</v>
      </c>
      <c r="B8030" s="1" t="s">
        <v>9795</v>
      </c>
      <c r="C8030" s="8">
        <v>42989</v>
      </c>
      <c r="D8030" s="7">
        <v>42993</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v>
      </c>
      <c r="V8030" s="1">
        <f t="shared" si="125"/>
        <v>3090.72</v>
      </c>
      <c r="W8030" s="30">
        <f>Orders[[#This Row],[Profit]]/Orders[[#This Row],[Sales]]</f>
        <v>0.14000000000000001</v>
      </c>
    </row>
    <row r="8031" spans="1:23" x14ac:dyDescent="0.35">
      <c r="A8031" s="1" t="s">
        <v>18974</v>
      </c>
      <c r="B8031" s="1" t="s">
        <v>9796</v>
      </c>
      <c r="C8031" s="8">
        <v>43394</v>
      </c>
      <c r="D8031" s="7">
        <v>43398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v>
      </c>
      <c r="S8031" s="1">
        <v>6</v>
      </c>
      <c r="T8031" s="1">
        <v>0.2</v>
      </c>
      <c r="U8031" s="1">
        <v>-9.282</v>
      </c>
      <c r="V8031" s="1">
        <f t="shared" si="125"/>
        <v>636.48</v>
      </c>
      <c r="W8031" s="30">
        <f>Orders[[#This Row],[Profit]]/Orders[[#This Row],[Sales]]</f>
        <v>-8.7500000000000008E-2</v>
      </c>
    </row>
    <row r="8032" spans="1:23" x14ac:dyDescent="0.35">
      <c r="A8032" s="1" t="s">
        <v>18975</v>
      </c>
      <c r="B8032" s="1" t="s">
        <v>9797</v>
      </c>
      <c r="C8032" s="8">
        <v>43107</v>
      </c>
      <c r="D8032" s="7">
        <v>43111</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v>
      </c>
      <c r="V8032" s="1">
        <f t="shared" si="125"/>
        <v>69.228000000000009</v>
      </c>
      <c r="W8032" s="30">
        <f>Orders[[#This Row],[Profit]]/Orders[[#This Row],[Sales]]</f>
        <v>-0.47499999999999998</v>
      </c>
    </row>
    <row r="8033" spans="1:23" x14ac:dyDescent="0.35">
      <c r="A8033" s="1" t="s">
        <v>18976</v>
      </c>
      <c r="B8033" s="1" t="s">
        <v>9797</v>
      </c>
      <c r="C8033" s="8">
        <v>43107</v>
      </c>
      <c r="D8033" s="7">
        <v>43111</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v>
      </c>
      <c r="S8033" s="1">
        <v>5</v>
      </c>
      <c r="T8033" s="1">
        <v>0.2</v>
      </c>
      <c r="U8033" s="1">
        <v>9.0719999999999992</v>
      </c>
      <c r="V8033" s="1">
        <f t="shared" si="125"/>
        <v>129.60000000000002</v>
      </c>
      <c r="W8033" s="30">
        <f>Orders[[#This Row],[Profit]]/Orders[[#This Row],[Sales]]</f>
        <v>0.34999999999999992</v>
      </c>
    </row>
    <row r="8034" spans="1:23" x14ac:dyDescent="0.35">
      <c r="A8034" s="1" t="s">
        <v>18977</v>
      </c>
      <c r="B8034" s="1" t="s">
        <v>9798</v>
      </c>
      <c r="C8034" s="8">
        <v>42911</v>
      </c>
      <c r="D8034" s="7">
        <v>42914</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47.951999999999998</v>
      </c>
      <c r="S8034" s="1">
        <v>3</v>
      </c>
      <c r="T8034" s="1">
        <v>0.2</v>
      </c>
      <c r="U8034" s="1">
        <v>16.183800000000002</v>
      </c>
      <c r="V8034" s="1">
        <f t="shared" si="125"/>
        <v>143.85599999999999</v>
      </c>
      <c r="W8034" s="30">
        <f>Orders[[#This Row],[Profit]]/Orders[[#This Row],[Sales]]</f>
        <v>0.33750000000000002</v>
      </c>
    </row>
    <row r="8035" spans="1:23" x14ac:dyDescent="0.35">
      <c r="A8035" s="1" t="s">
        <v>18978</v>
      </c>
      <c r="B8035" s="1" t="s">
        <v>9798</v>
      </c>
      <c r="C8035" s="8">
        <v>42911</v>
      </c>
      <c r="D8035" s="7">
        <v>42914</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0.98399999999999999</v>
      </c>
      <c r="S8035" s="1">
        <v>2</v>
      </c>
      <c r="T8035" s="1">
        <v>0.8</v>
      </c>
      <c r="U8035" s="1">
        <v>-1.476</v>
      </c>
      <c r="V8035" s="1">
        <f t="shared" si="125"/>
        <v>1.968</v>
      </c>
      <c r="W8035" s="30">
        <f>Orders[[#This Row],[Profit]]/Orders[[#This Row],[Sales]]</f>
        <v>-1.5</v>
      </c>
    </row>
    <row r="8036" spans="1:23" x14ac:dyDescent="0.35">
      <c r="A8036" s="1" t="s">
        <v>18979</v>
      </c>
      <c r="B8036" s="1" t="s">
        <v>9798</v>
      </c>
      <c r="C8036" s="8">
        <v>42911</v>
      </c>
      <c r="D8036" s="7">
        <v>42914</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v>
      </c>
      <c r="S8036" s="1">
        <v>9</v>
      </c>
      <c r="T8036" s="1">
        <v>0.6</v>
      </c>
      <c r="U8036" s="1">
        <v>-20.730599999999999</v>
      </c>
      <c r="V8036" s="1">
        <f t="shared" si="125"/>
        <v>678.45600000000002</v>
      </c>
      <c r="W8036" s="30">
        <f>Orders[[#This Row],[Profit]]/Orders[[#This Row],[Sales]]</f>
        <v>-0.27499999999999997</v>
      </c>
    </row>
    <row r="8037" spans="1:23" x14ac:dyDescent="0.35">
      <c r="A8037" s="1" t="s">
        <v>18980</v>
      </c>
      <c r="B8037" s="1" t="s">
        <v>9798</v>
      </c>
      <c r="C8037" s="8">
        <v>42911</v>
      </c>
      <c r="D8037" s="7">
        <v>42914</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c r="V8037" s="1">
        <f t="shared" si="125"/>
        <v>9.2159999999999993</v>
      </c>
      <c r="W8037" s="30">
        <f>Orders[[#This Row],[Profit]]/Orders[[#This Row],[Sales]]</f>
        <v>0.36250000000000004</v>
      </c>
    </row>
    <row r="8038" spans="1:23" x14ac:dyDescent="0.35">
      <c r="A8038" s="1" t="s">
        <v>18981</v>
      </c>
      <c r="B8038" s="1" t="s">
        <v>9799</v>
      </c>
      <c r="C8038" s="8">
        <v>42998</v>
      </c>
      <c r="D8038" s="7">
        <v>43000</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16.956</v>
      </c>
      <c r="V8038" s="1">
        <f t="shared" si="125"/>
        <v>226.07999999999998</v>
      </c>
      <c r="W8038" s="30">
        <f>Orders[[#This Row],[Profit]]/Orders[[#This Row],[Sales]]</f>
        <v>0.45</v>
      </c>
    </row>
    <row r="8039" spans="1:23" x14ac:dyDescent="0.35">
      <c r="A8039" s="1" t="s">
        <v>18982</v>
      </c>
      <c r="B8039" s="1" t="s">
        <v>9800</v>
      </c>
      <c r="C8039" s="8">
        <v>43656</v>
      </c>
      <c r="D8039" s="7">
        <v>43660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v>
      </c>
      <c r="S8039" s="1">
        <v>3</v>
      </c>
      <c r="T8039" s="1">
        <v>0</v>
      </c>
      <c r="U8039" s="1">
        <v>10.896599999999999</v>
      </c>
      <c r="V8039" s="1">
        <f t="shared" si="125"/>
        <v>125.72999999999999</v>
      </c>
      <c r="W8039" s="30">
        <f>Orders[[#This Row],[Profit]]/Orders[[#This Row],[Sales]]</f>
        <v>0.26</v>
      </c>
    </row>
    <row r="8040" spans="1:23" x14ac:dyDescent="0.35">
      <c r="A8040" s="1" t="s">
        <v>18983</v>
      </c>
      <c r="B8040" s="1" t="s">
        <v>9801</v>
      </c>
      <c r="C8040" s="8">
        <v>43646</v>
      </c>
      <c r="D8040" s="7">
        <v>43648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5.1294000000000004</v>
      </c>
      <c r="V8040" s="1">
        <f t="shared" si="125"/>
        <v>1307.9970000000001</v>
      </c>
      <c r="W8040" s="30">
        <f>Orders[[#This Row],[Profit]]/Orders[[#This Row],[Sales]]</f>
        <v>1.1764705882352941E-2</v>
      </c>
    </row>
    <row r="8041" spans="1:23" x14ac:dyDescent="0.35">
      <c r="A8041" s="1" t="s">
        <v>18984</v>
      </c>
      <c r="B8041" s="1" t="s">
        <v>9802</v>
      </c>
      <c r="C8041" s="8">
        <v>43698</v>
      </c>
      <c r="D8041" s="7">
        <v>43702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388.70400000000001</v>
      </c>
      <c r="S8041" s="1">
        <v>6</v>
      </c>
      <c r="T8041" s="1">
        <v>0.2</v>
      </c>
      <c r="U8041" s="1">
        <v>38.870399999999997</v>
      </c>
      <c r="V8041" s="1">
        <f t="shared" si="125"/>
        <v>2332.2240000000002</v>
      </c>
      <c r="W8041" s="30">
        <f>Orders[[#This Row],[Profit]]/Orders[[#This Row],[Sales]]</f>
        <v>9.9999999999999992E-2</v>
      </c>
    </row>
    <row r="8042" spans="1:23" x14ac:dyDescent="0.35">
      <c r="A8042" s="1" t="s">
        <v>18985</v>
      </c>
      <c r="B8042" s="1" t="s">
        <v>9802</v>
      </c>
      <c r="C8042" s="8">
        <v>43698</v>
      </c>
      <c r="D8042" s="7">
        <v>43702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34.354799999999997</v>
      </c>
      <c r="V8042" s="1">
        <f t="shared" si="125"/>
        <v>3435.4800000000005</v>
      </c>
      <c r="W8042" s="30">
        <f>Orders[[#This Row],[Profit]]/Orders[[#This Row],[Sales]]</f>
        <v>5.9999999999999991E-2</v>
      </c>
    </row>
    <row r="8043" spans="1:23" x14ac:dyDescent="0.35">
      <c r="A8043" s="1" t="s">
        <v>18986</v>
      </c>
      <c r="B8043" s="1" t="s">
        <v>9802</v>
      </c>
      <c r="C8043" s="8">
        <v>43698</v>
      </c>
      <c r="D8043" s="7">
        <v>43702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c r="V8043" s="1">
        <f t="shared" si="125"/>
        <v>66.36</v>
      </c>
      <c r="W8043" s="30">
        <f>Orders[[#This Row],[Profit]]/Orders[[#This Row],[Sales]]</f>
        <v>0.35</v>
      </c>
    </row>
    <row r="8044" spans="1:23" x14ac:dyDescent="0.35">
      <c r="A8044" s="1" t="s">
        <v>18987</v>
      </c>
      <c r="B8044" s="1" t="s">
        <v>9803</v>
      </c>
      <c r="C8044" s="8">
        <v>43535</v>
      </c>
      <c r="D8044" s="7">
        <v>43539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v>
      </c>
      <c r="V8044" s="1">
        <f t="shared" si="125"/>
        <v>255.52</v>
      </c>
      <c r="W8044" s="30">
        <f>Orders[[#This Row],[Profit]]/Orders[[#This Row],[Sales]]</f>
        <v>0.38999999999999996</v>
      </c>
    </row>
    <row r="8045" spans="1:23" x14ac:dyDescent="0.35">
      <c r="A8045" s="1" t="s">
        <v>18988</v>
      </c>
      <c r="B8045" s="1" t="s">
        <v>9803</v>
      </c>
      <c r="C8045" s="8">
        <v>43535</v>
      </c>
      <c r="D8045" s="7">
        <v>43539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v>
      </c>
      <c r="V8045" s="1">
        <f t="shared" si="125"/>
        <v>26.72</v>
      </c>
      <c r="W8045" s="30">
        <f>Orders[[#This Row],[Profit]]/Orders[[#This Row],[Sales]]</f>
        <v>0.44</v>
      </c>
    </row>
    <row r="8046" spans="1:23" x14ac:dyDescent="0.35">
      <c r="A8046" s="1" t="s">
        <v>18989</v>
      </c>
      <c r="B8046" s="1" t="s">
        <v>9806</v>
      </c>
      <c r="C8046" s="8">
        <v>43723</v>
      </c>
      <c r="D8046" s="7">
        <v>43725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106.95780000000001</v>
      </c>
      <c r="V8046" s="1">
        <f t="shared" si="125"/>
        <v>2655.5039999999999</v>
      </c>
      <c r="W8046" s="30">
        <f>Orders[[#This Row],[Profit]]/Orders[[#This Row],[Sales]]</f>
        <v>0.36250000000000004</v>
      </c>
    </row>
    <row r="8047" spans="1:23" x14ac:dyDescent="0.35">
      <c r="A8047" s="1" t="s">
        <v>18990</v>
      </c>
      <c r="B8047" s="1" t="s">
        <v>9807</v>
      </c>
      <c r="C8047" s="8">
        <v>43363</v>
      </c>
      <c r="D8047" s="7">
        <v>43367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129.77250000000001</v>
      </c>
      <c r="V8047" s="1">
        <f t="shared" si="125"/>
        <v>1966.25</v>
      </c>
      <c r="W8047" s="30">
        <f>Orders[[#This Row],[Profit]]/Orders[[#This Row],[Sales]]</f>
        <v>0.33</v>
      </c>
    </row>
    <row r="8048" spans="1:23" x14ac:dyDescent="0.35">
      <c r="A8048" s="1" t="s">
        <v>18991</v>
      </c>
      <c r="B8048" s="1" t="s">
        <v>9808</v>
      </c>
      <c r="C8048" s="8">
        <v>43449</v>
      </c>
      <c r="D8048" s="7">
        <v>43451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v>
      </c>
      <c r="S8048" s="1">
        <v>3</v>
      </c>
      <c r="T8048" s="1">
        <v>0.7</v>
      </c>
      <c r="U8048" s="1">
        <v>-1.476</v>
      </c>
      <c r="V8048" s="1">
        <f t="shared" si="125"/>
        <v>6.6419999999999995</v>
      </c>
      <c r="W8048" s="30">
        <f>Orders[[#This Row],[Profit]]/Orders[[#This Row],[Sales]]</f>
        <v>-0.66666666666666663</v>
      </c>
    </row>
    <row r="8049" spans="1:23" x14ac:dyDescent="0.35">
      <c r="A8049" s="1" t="s">
        <v>18992</v>
      </c>
      <c r="B8049" s="1" t="s">
        <v>9809</v>
      </c>
      <c r="C8049" s="8">
        <v>43772</v>
      </c>
      <c r="D8049" s="7">
        <v>43775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16.271999999999998</v>
      </c>
      <c r="S8049" s="1">
        <v>3</v>
      </c>
      <c r="T8049" s="1">
        <v>0.2</v>
      </c>
      <c r="U8049" s="1">
        <v>5.2884000000000002</v>
      </c>
      <c r="V8049" s="1">
        <f t="shared" si="125"/>
        <v>48.815999999999995</v>
      </c>
      <c r="W8049" s="30">
        <f>Orders[[#This Row],[Profit]]/Orders[[#This Row],[Sales]]</f>
        <v>0.32500000000000007</v>
      </c>
    </row>
    <row r="8050" spans="1:23" x14ac:dyDescent="0.35">
      <c r="A8050" s="1" t="s">
        <v>18993</v>
      </c>
      <c r="B8050" s="1" t="s">
        <v>9810</v>
      </c>
      <c r="C8050" s="8">
        <v>43284</v>
      </c>
      <c r="D8050" s="7">
        <v>43288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197.92080000000001</v>
      </c>
      <c r="V8050" s="1">
        <f t="shared" si="125"/>
        <v>4948.0200000000004</v>
      </c>
      <c r="W8050" s="30">
        <f>Orders[[#This Row],[Profit]]/Orders[[#This Row],[Sales]]</f>
        <v>0.28000000000000003</v>
      </c>
    </row>
    <row r="8051" spans="1:23" x14ac:dyDescent="0.35">
      <c r="A8051" s="1" t="s">
        <v>18994</v>
      </c>
      <c r="B8051" s="1" t="s">
        <v>9811</v>
      </c>
      <c r="C8051" s="8">
        <v>42639</v>
      </c>
      <c r="D8051" s="7">
        <v>42643</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c r="V8051" s="1">
        <f t="shared" si="125"/>
        <v>29.849999999999998</v>
      </c>
      <c r="W8051" s="30">
        <f>Orders[[#This Row],[Profit]]/Orders[[#This Row],[Sales]]</f>
        <v>-0.76666666666666672</v>
      </c>
    </row>
    <row r="8052" spans="1:23" x14ac:dyDescent="0.35">
      <c r="A8052" s="1" t="s">
        <v>18995</v>
      </c>
      <c r="B8052" s="1" t="s">
        <v>9811</v>
      </c>
      <c r="C8052" s="8">
        <v>42639</v>
      </c>
      <c r="D8052" s="7">
        <v>42643</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c r="V8052" s="1">
        <f t="shared" si="125"/>
        <v>21.184000000000001</v>
      </c>
      <c r="W8052" s="30">
        <f>Orders[[#This Row],[Profit]]/Orders[[#This Row],[Sales]]</f>
        <v>0.22499999999999998</v>
      </c>
    </row>
    <row r="8053" spans="1:23" x14ac:dyDescent="0.35">
      <c r="A8053" s="1" t="s">
        <v>18996</v>
      </c>
      <c r="B8053" s="1" t="s">
        <v>9811</v>
      </c>
      <c r="C8053" s="8">
        <v>42639</v>
      </c>
      <c r="D8053" s="7">
        <v>42643</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c r="V8053" s="1">
        <f t="shared" si="125"/>
        <v>248.25599999999997</v>
      </c>
      <c r="W8053" s="30">
        <f>Orders[[#This Row],[Profit]]/Orders[[#This Row],[Sales]]</f>
        <v>7.5000000000000011E-2</v>
      </c>
    </row>
    <row r="8054" spans="1:23" x14ac:dyDescent="0.35">
      <c r="A8054" s="1" t="s">
        <v>18997</v>
      </c>
      <c r="B8054" s="1" t="s">
        <v>9812</v>
      </c>
      <c r="C8054" s="8">
        <v>42565</v>
      </c>
      <c r="D8054" s="7">
        <v>42568</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c r="V8054" s="1">
        <f t="shared" si="125"/>
        <v>53.820000000000007</v>
      </c>
      <c r="W8054" s="30">
        <f>Orders[[#This Row],[Profit]]/Orders[[#This Row],[Sales]]</f>
        <v>0.25</v>
      </c>
    </row>
    <row r="8055" spans="1:23" x14ac:dyDescent="0.35">
      <c r="A8055" s="1" t="s">
        <v>18998</v>
      </c>
      <c r="B8055" s="1" t="s">
        <v>9813</v>
      </c>
      <c r="C8055" s="8">
        <v>43736</v>
      </c>
      <c r="D8055" s="7">
        <v>43743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2.6549999999999998</v>
      </c>
      <c r="S8055" s="1">
        <v>1</v>
      </c>
      <c r="T8055" s="1">
        <v>0.7</v>
      </c>
      <c r="U8055" s="1">
        <v>-1.8585</v>
      </c>
      <c r="V8055" s="1">
        <f t="shared" si="125"/>
        <v>2.6549999999999998</v>
      </c>
      <c r="W8055" s="30">
        <f>Orders[[#This Row],[Profit]]/Orders[[#This Row],[Sales]]</f>
        <v>-0.70000000000000007</v>
      </c>
    </row>
    <row r="8056" spans="1:23" x14ac:dyDescent="0.35">
      <c r="A8056" s="1" t="s">
        <v>18999</v>
      </c>
      <c r="B8056" s="1" t="s">
        <v>9814</v>
      </c>
      <c r="C8056" s="8">
        <v>42975</v>
      </c>
      <c r="D8056" s="7">
        <v>42982</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267.70499999999998</v>
      </c>
      <c r="V8056" s="1">
        <f t="shared" si="125"/>
        <v>4461.75</v>
      </c>
      <c r="W8056" s="30">
        <f>Orders[[#This Row],[Profit]]/Orders[[#This Row],[Sales]]</f>
        <v>0.3</v>
      </c>
    </row>
    <row r="8057" spans="1:23" x14ac:dyDescent="0.35">
      <c r="A8057" s="1" t="s">
        <v>19000</v>
      </c>
      <c r="B8057" s="1" t="s">
        <v>9814</v>
      </c>
      <c r="C8057" s="8">
        <v>42975</v>
      </c>
      <c r="D8057" s="7">
        <v>42982</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28.956800000000001</v>
      </c>
      <c r="V8057" s="1">
        <f t="shared" si="125"/>
        <v>615.33199999999999</v>
      </c>
      <c r="W8057" s="30">
        <f>Orders[[#This Row],[Profit]]/Orders[[#This Row],[Sales]]</f>
        <v>9.4117647058823528E-2</v>
      </c>
    </row>
    <row r="8058" spans="1:23" x14ac:dyDescent="0.35">
      <c r="A8058" s="1" t="s">
        <v>19001</v>
      </c>
      <c r="B8058" s="1" t="s">
        <v>9814</v>
      </c>
      <c r="C8058" s="8">
        <v>42975</v>
      </c>
      <c r="D8058" s="7">
        <v>42982</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29.152799999999999</v>
      </c>
      <c r="V8058" s="1">
        <f t="shared" si="125"/>
        <v>6559.38</v>
      </c>
      <c r="W8058" s="30">
        <f>Orders[[#This Row],[Profit]]/Orders[[#This Row],[Sales]]</f>
        <v>3.9999999999999994E-2</v>
      </c>
    </row>
    <row r="8059" spans="1:23" x14ac:dyDescent="0.35">
      <c r="A8059" s="1" t="s">
        <v>19002</v>
      </c>
      <c r="B8059" s="1" t="s">
        <v>9814</v>
      </c>
      <c r="C8059" s="8">
        <v>42975</v>
      </c>
      <c r="D8059" s="7">
        <v>42982</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c r="V8059" s="1">
        <f t="shared" si="125"/>
        <v>206.8</v>
      </c>
      <c r="W8059" s="30">
        <f>Orders[[#This Row],[Profit]]/Orders[[#This Row],[Sales]]</f>
        <v>0.33750000000000002</v>
      </c>
    </row>
    <row r="8060" spans="1:23" x14ac:dyDescent="0.35">
      <c r="A8060" s="1" t="s">
        <v>19003</v>
      </c>
      <c r="B8060" s="1" t="s">
        <v>9814</v>
      </c>
      <c r="C8060" s="8">
        <v>42975</v>
      </c>
      <c r="D8060" s="7">
        <v>42982</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c r="V8060" s="1">
        <f t="shared" si="125"/>
        <v>129.52800000000002</v>
      </c>
      <c r="W8060" s="30">
        <f>Orders[[#This Row],[Profit]]/Orders[[#This Row],[Sales]]</f>
        <v>0.35</v>
      </c>
    </row>
    <row r="8061" spans="1:23" x14ac:dyDescent="0.35">
      <c r="A8061" s="1" t="s">
        <v>19004</v>
      </c>
      <c r="B8061" s="1" t="s">
        <v>9814</v>
      </c>
      <c r="C8061" s="8">
        <v>42975</v>
      </c>
      <c r="D8061" s="7">
        <v>42982</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1.7472000000000001</v>
      </c>
      <c r="V8061" s="1">
        <f t="shared" si="125"/>
        <v>8.32</v>
      </c>
      <c r="W8061" s="30">
        <f>Orders[[#This Row],[Profit]]/Orders[[#This Row],[Sales]]</f>
        <v>0.42</v>
      </c>
    </row>
    <row r="8062" spans="1:23" x14ac:dyDescent="0.35">
      <c r="A8062" s="1" t="s">
        <v>19005</v>
      </c>
      <c r="B8062" s="1" t="s">
        <v>9815</v>
      </c>
      <c r="C8062" s="8">
        <v>42998</v>
      </c>
      <c r="D8062" s="7">
        <v>43004</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28.858000000000001</v>
      </c>
      <c r="V8062" s="1">
        <f t="shared" si="125"/>
        <v>307</v>
      </c>
      <c r="W8062" s="30">
        <f>Orders[[#This Row],[Profit]]/Orders[[#This Row],[Sales]]</f>
        <v>0.47000000000000003</v>
      </c>
    </row>
    <row r="8063" spans="1:23" x14ac:dyDescent="0.35">
      <c r="A8063" s="1" t="s">
        <v>19006</v>
      </c>
      <c r="B8063" s="1" t="s">
        <v>9815</v>
      </c>
      <c r="C8063" s="8">
        <v>42998</v>
      </c>
      <c r="D8063" s="7">
        <v>43004</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c r="V8063" s="1">
        <f t="shared" si="125"/>
        <v>48.896000000000001</v>
      </c>
      <c r="W8063" s="30">
        <f>Orders[[#This Row],[Profit]]/Orders[[#This Row],[Sales]]</f>
        <v>0.36249999999999993</v>
      </c>
    </row>
    <row r="8064" spans="1:23" x14ac:dyDescent="0.35">
      <c r="A8064" s="1" t="s">
        <v>19007</v>
      </c>
      <c r="B8064" s="1" t="s">
        <v>9816</v>
      </c>
      <c r="C8064" s="8">
        <v>43411</v>
      </c>
      <c r="D8064" s="7">
        <v>43413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71.269199999999998</v>
      </c>
      <c r="V8064" s="1">
        <f t="shared" si="125"/>
        <v>1055.8399999999999</v>
      </c>
      <c r="W8064" s="30">
        <f>Orders[[#This Row],[Profit]]/Orders[[#This Row],[Sales]]</f>
        <v>0.27</v>
      </c>
    </row>
    <row r="8065" spans="1:23" x14ac:dyDescent="0.35">
      <c r="A8065" s="1" t="s">
        <v>19008</v>
      </c>
      <c r="B8065" s="1" t="s">
        <v>9816</v>
      </c>
      <c r="C8065" s="8">
        <v>43411</v>
      </c>
      <c r="D8065" s="7">
        <v>43413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359.97</v>
      </c>
      <c r="S8065" s="1">
        <v>3</v>
      </c>
      <c r="T8065" s="1">
        <v>0</v>
      </c>
      <c r="U8065" s="1">
        <v>100.7916</v>
      </c>
      <c r="V8065" s="1">
        <f t="shared" si="125"/>
        <v>1079.9100000000001</v>
      </c>
      <c r="W8065" s="30">
        <f>Orders[[#This Row],[Profit]]/Orders[[#This Row],[Sales]]</f>
        <v>0.27999999999999997</v>
      </c>
    </row>
    <row r="8066" spans="1:23" x14ac:dyDescent="0.35">
      <c r="A8066" s="1" t="s">
        <v>19009</v>
      </c>
      <c r="B8066" s="1" t="s">
        <v>9816</v>
      </c>
      <c r="C8066" s="8">
        <v>43411</v>
      </c>
      <c r="D8066" s="7">
        <v>43413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6.2207999999999997</v>
      </c>
      <c r="V8066" s="1">
        <f t="shared" ref="V8066:V8129" si="126">PRODUCT(S8066,R8066)</f>
        <v>25.92</v>
      </c>
      <c r="W8066" s="30">
        <f>Orders[[#This Row],[Profit]]/Orders[[#This Row],[Sales]]</f>
        <v>0.47999999999999993</v>
      </c>
    </row>
    <row r="8067" spans="1:23" x14ac:dyDescent="0.35">
      <c r="A8067" s="1" t="s">
        <v>19010</v>
      </c>
      <c r="B8067" s="1" t="s">
        <v>9816</v>
      </c>
      <c r="C8067" s="8">
        <v>43411</v>
      </c>
      <c r="D8067" s="7">
        <v>43413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c r="V8067" s="1">
        <f t="shared" si="126"/>
        <v>350.46</v>
      </c>
      <c r="W8067" s="30">
        <f>Orders[[#This Row],[Profit]]/Orders[[#This Row],[Sales]]</f>
        <v>0.05</v>
      </c>
    </row>
    <row r="8068" spans="1:23" x14ac:dyDescent="0.35">
      <c r="A8068" s="1" t="s">
        <v>19011</v>
      </c>
      <c r="B8068" s="1" t="s">
        <v>9816</v>
      </c>
      <c r="C8068" s="8">
        <v>43411</v>
      </c>
      <c r="D8068" s="7">
        <v>43413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276.78399999999999</v>
      </c>
      <c r="S8068" s="1">
        <v>2</v>
      </c>
      <c r="T8068" s="1">
        <v>0.2</v>
      </c>
      <c r="U8068" s="1">
        <v>89.954800000000006</v>
      </c>
      <c r="V8068" s="1">
        <f t="shared" si="126"/>
        <v>553.56799999999998</v>
      </c>
      <c r="W8068" s="30">
        <f>Orders[[#This Row],[Profit]]/Orders[[#This Row],[Sales]]</f>
        <v>0.32500000000000001</v>
      </c>
    </row>
    <row r="8069" spans="1:23" x14ac:dyDescent="0.35">
      <c r="A8069" s="1" t="s">
        <v>19012</v>
      </c>
      <c r="B8069" s="1" t="s">
        <v>9817</v>
      </c>
      <c r="C8069" s="8">
        <v>43028</v>
      </c>
      <c r="D8069" s="7">
        <v>43032</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239.97</v>
      </c>
      <c r="S8069" s="1">
        <v>3</v>
      </c>
      <c r="T8069" s="1">
        <v>0</v>
      </c>
      <c r="U8069" s="1">
        <v>86.389200000000002</v>
      </c>
      <c r="V8069" s="1">
        <f t="shared" si="126"/>
        <v>719.91</v>
      </c>
      <c r="W8069" s="30">
        <f>Orders[[#This Row],[Profit]]/Orders[[#This Row],[Sales]]</f>
        <v>0.36</v>
      </c>
    </row>
    <row r="8070" spans="1:23" x14ac:dyDescent="0.35">
      <c r="A8070" s="1" t="s">
        <v>19013</v>
      </c>
      <c r="B8070" s="1" t="s">
        <v>9817</v>
      </c>
      <c r="C8070" s="8">
        <v>43028</v>
      </c>
      <c r="D8070" s="7">
        <v>43032</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c r="V8070" s="1">
        <f t="shared" si="126"/>
        <v>96.12</v>
      </c>
      <c r="W8070" s="30">
        <f>Orders[[#This Row],[Profit]]/Orders[[#This Row],[Sales]]</f>
        <v>0.38</v>
      </c>
    </row>
    <row r="8071" spans="1:23" x14ac:dyDescent="0.35">
      <c r="A8071" s="1" t="s">
        <v>19014</v>
      </c>
      <c r="B8071" s="1" t="s">
        <v>9818</v>
      </c>
      <c r="C8071" s="8">
        <v>43466</v>
      </c>
      <c r="D8071" s="7">
        <v>43470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v>
      </c>
      <c r="S8071" s="1">
        <v>5</v>
      </c>
      <c r="T8071" s="1">
        <v>0.2</v>
      </c>
      <c r="U8071" s="1">
        <v>-107.958</v>
      </c>
      <c r="V8071" s="1">
        <f t="shared" si="126"/>
        <v>2272.8000000000002</v>
      </c>
      <c r="W8071" s="30">
        <f>Orders[[#This Row],[Profit]]/Orders[[#This Row],[Sales]]</f>
        <v>-0.23749999999999999</v>
      </c>
    </row>
    <row r="8072" spans="1:23" x14ac:dyDescent="0.35">
      <c r="A8072" s="1" t="s">
        <v>19015</v>
      </c>
      <c r="B8072" s="1" t="s">
        <v>9818</v>
      </c>
      <c r="C8072" s="8">
        <v>43466</v>
      </c>
      <c r="D8072" s="7">
        <v>43470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-187.38149999999999</v>
      </c>
      <c r="V8072" s="1">
        <f t="shared" si="126"/>
        <v>707.09999999999991</v>
      </c>
      <c r="W8072" s="30">
        <f>Orders[[#This Row],[Profit]]/Orders[[#This Row],[Sales]]</f>
        <v>-1.325</v>
      </c>
    </row>
    <row r="8073" spans="1:23" x14ac:dyDescent="0.35">
      <c r="A8073" s="1" t="s">
        <v>19016</v>
      </c>
      <c r="B8073" s="1" t="s">
        <v>9818</v>
      </c>
      <c r="C8073" s="8">
        <v>43466</v>
      </c>
      <c r="D8073" s="7">
        <v>43470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310.74400000000003</v>
      </c>
      <c r="S8073" s="1">
        <v>4</v>
      </c>
      <c r="T8073" s="1">
        <v>0.3</v>
      </c>
      <c r="U8073" s="1">
        <v>-26.635200000000001</v>
      </c>
      <c r="V8073" s="1">
        <f t="shared" si="126"/>
        <v>1242.9760000000001</v>
      </c>
      <c r="W8073" s="30">
        <f>Orders[[#This Row],[Profit]]/Orders[[#This Row],[Sales]]</f>
        <v>-8.5714285714285715E-2</v>
      </c>
    </row>
    <row r="8074" spans="1:23" x14ac:dyDescent="0.35">
      <c r="A8074" s="1" t="s">
        <v>19017</v>
      </c>
      <c r="B8074" s="1" t="s">
        <v>9818</v>
      </c>
      <c r="C8074" s="8">
        <v>43466</v>
      </c>
      <c r="D8074" s="7">
        <v>43470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2.2288000000000001</v>
      </c>
      <c r="V8074" s="1">
        <f t="shared" si="126"/>
        <v>50.944000000000003</v>
      </c>
      <c r="W8074" s="30">
        <f>Orders[[#This Row],[Profit]]/Orders[[#This Row],[Sales]]</f>
        <v>0.17499999999999999</v>
      </c>
    </row>
    <row r="8075" spans="1:23" x14ac:dyDescent="0.35">
      <c r="A8075" s="1" t="s">
        <v>19018</v>
      </c>
      <c r="B8075" s="1" t="s">
        <v>9818</v>
      </c>
      <c r="C8075" s="8">
        <v>43466</v>
      </c>
      <c r="D8075" s="7">
        <v>43470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6.47</v>
      </c>
      <c r="S8075" s="1">
        <v>5</v>
      </c>
      <c r="T8075" s="1">
        <v>0.8</v>
      </c>
      <c r="U8075" s="1">
        <v>-9.7050000000000001</v>
      </c>
      <c r="V8075" s="1">
        <f t="shared" si="126"/>
        <v>32.35</v>
      </c>
      <c r="W8075" s="30">
        <f>Orders[[#This Row],[Profit]]/Orders[[#This Row],[Sales]]</f>
        <v>-1.5</v>
      </c>
    </row>
    <row r="8076" spans="1:23" x14ac:dyDescent="0.35">
      <c r="A8076" s="1" t="s">
        <v>19019</v>
      </c>
      <c r="B8076" s="1" t="s">
        <v>9818</v>
      </c>
      <c r="C8076" s="8">
        <v>43466</v>
      </c>
      <c r="D8076" s="7">
        <v>43470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13.747999999999999</v>
      </c>
      <c r="S8076" s="1">
        <v>14</v>
      </c>
      <c r="T8076" s="1">
        <v>0.8</v>
      </c>
      <c r="U8076" s="1">
        <v>-22.684200000000001</v>
      </c>
      <c r="V8076" s="1">
        <f t="shared" si="126"/>
        <v>192.47199999999998</v>
      </c>
      <c r="W8076" s="30">
        <f>Orders[[#This Row],[Profit]]/Orders[[#This Row],[Sales]]</f>
        <v>-1.6500000000000001</v>
      </c>
    </row>
    <row r="8077" spans="1:23" x14ac:dyDescent="0.35">
      <c r="A8077" s="1" t="s">
        <v>19020</v>
      </c>
      <c r="B8077" s="1" t="s">
        <v>9818</v>
      </c>
      <c r="C8077" s="8">
        <v>43466</v>
      </c>
      <c r="D8077" s="7">
        <v>43470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15.224</v>
      </c>
      <c r="S8077" s="1">
        <v>2</v>
      </c>
      <c r="T8077" s="1">
        <v>0.8</v>
      </c>
      <c r="U8077" s="1">
        <v>-38.821199999999997</v>
      </c>
      <c r="V8077" s="1">
        <f t="shared" si="126"/>
        <v>30.448</v>
      </c>
      <c r="W8077" s="30">
        <f>Orders[[#This Row],[Profit]]/Orders[[#This Row],[Sales]]</f>
        <v>-2.5499999999999998</v>
      </c>
    </row>
    <row r="8078" spans="1:23" x14ac:dyDescent="0.35">
      <c r="A8078" s="1" t="s">
        <v>19021</v>
      </c>
      <c r="B8078" s="1" t="s">
        <v>9819</v>
      </c>
      <c r="C8078" s="8">
        <v>42909</v>
      </c>
      <c r="D8078" s="7">
        <v>42915</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9.3228000000000009</v>
      </c>
      <c r="V8078" s="1">
        <f t="shared" si="126"/>
        <v>82.26</v>
      </c>
      <c r="W8078" s="30">
        <f>Orders[[#This Row],[Profit]]/Orders[[#This Row],[Sales]]</f>
        <v>0.34</v>
      </c>
    </row>
    <row r="8079" spans="1:23" x14ac:dyDescent="0.35">
      <c r="A8079" s="1" t="s">
        <v>19022</v>
      </c>
      <c r="B8079" s="1" t="s">
        <v>9819</v>
      </c>
      <c r="C8079" s="8">
        <v>42909</v>
      </c>
      <c r="D8079" s="7">
        <v>42915</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74.691000000000003</v>
      </c>
      <c r="V8079" s="1">
        <f t="shared" si="126"/>
        <v>165.98</v>
      </c>
      <c r="W8079" s="30">
        <f>Orders[[#This Row],[Profit]]/Orders[[#This Row],[Sales]]</f>
        <v>0.45000000000000007</v>
      </c>
    </row>
    <row r="8080" spans="1:23" x14ac:dyDescent="0.35">
      <c r="A8080" s="1" t="s">
        <v>19023</v>
      </c>
      <c r="B8080" s="1" t="s">
        <v>9819</v>
      </c>
      <c r="C8080" s="8">
        <v>42909</v>
      </c>
      <c r="D8080" s="7">
        <v>42915</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c r="V8080" s="1">
        <f t="shared" si="126"/>
        <v>225</v>
      </c>
      <c r="W8080" s="30">
        <f>Orders[[#This Row],[Profit]]/Orders[[#This Row],[Sales]]</f>
        <v>0.24</v>
      </c>
    </row>
    <row r="8081" spans="1:23" x14ac:dyDescent="0.35">
      <c r="A8081" s="1" t="s">
        <v>19024</v>
      </c>
      <c r="B8081" s="1" t="s">
        <v>9821</v>
      </c>
      <c r="C8081" s="8">
        <v>43426</v>
      </c>
      <c r="D8081" s="7">
        <v>43431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134.27199999999999</v>
      </c>
      <c r="S8081" s="1">
        <v>8</v>
      </c>
      <c r="T8081" s="1">
        <v>0.2</v>
      </c>
      <c r="U8081" s="1">
        <v>46.995199999999997</v>
      </c>
      <c r="V8081" s="1">
        <f t="shared" si="126"/>
        <v>1074.1759999999999</v>
      </c>
      <c r="W8081" s="30">
        <f>Orders[[#This Row],[Profit]]/Orders[[#This Row],[Sales]]</f>
        <v>0.35</v>
      </c>
    </row>
    <row r="8082" spans="1:23" x14ac:dyDescent="0.35">
      <c r="A8082" s="1" t="s">
        <v>19025</v>
      </c>
      <c r="B8082" s="1" t="s">
        <v>9822</v>
      </c>
      <c r="C8082" s="8">
        <v>43034</v>
      </c>
      <c r="D8082" s="7">
        <v>43040</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47.626800000000003</v>
      </c>
      <c r="V8082" s="1">
        <f t="shared" si="126"/>
        <v>879.26400000000012</v>
      </c>
      <c r="W8082" s="30">
        <f>Orders[[#This Row],[Profit]]/Orders[[#This Row],[Sales]]</f>
        <v>0.32500000000000001</v>
      </c>
    </row>
    <row r="8083" spans="1:23" x14ac:dyDescent="0.35">
      <c r="A8083" s="1" t="s">
        <v>19026</v>
      </c>
      <c r="B8083" s="1" t="s">
        <v>9822</v>
      </c>
      <c r="C8083" s="8">
        <v>43034</v>
      </c>
      <c r="D8083" s="7">
        <v>43040</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47.815199999999997</v>
      </c>
      <c r="V8083" s="1">
        <f t="shared" si="126"/>
        <v>395.71199999999999</v>
      </c>
      <c r="W8083" s="30">
        <f>Orders[[#This Row],[Profit]]/Orders[[#This Row],[Sales]]</f>
        <v>0.36249999999999999</v>
      </c>
    </row>
    <row r="8084" spans="1:23" x14ac:dyDescent="0.35">
      <c r="A8084" s="1" t="s">
        <v>19027</v>
      </c>
      <c r="B8084" s="1" t="s">
        <v>9822</v>
      </c>
      <c r="C8084" s="8">
        <v>43034</v>
      </c>
      <c r="D8084" s="7">
        <v>43040</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v>
      </c>
      <c r="S8084" s="1">
        <v>5</v>
      </c>
      <c r="T8084" s="1">
        <v>0.2</v>
      </c>
      <c r="U8084" s="1">
        <v>20.388000000000002</v>
      </c>
      <c r="V8084" s="1">
        <f t="shared" si="126"/>
        <v>1019.4</v>
      </c>
      <c r="W8084" s="30">
        <f>Orders[[#This Row],[Profit]]/Orders[[#This Row],[Sales]]</f>
        <v>0.1</v>
      </c>
    </row>
    <row r="8085" spans="1:23" x14ac:dyDescent="0.35">
      <c r="A8085" s="1" t="s">
        <v>19028</v>
      </c>
      <c r="B8085" s="1" t="s">
        <v>9822</v>
      </c>
      <c r="C8085" s="8">
        <v>43034</v>
      </c>
      <c r="D8085" s="7">
        <v>43040</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v>
      </c>
      <c r="S8085" s="1">
        <v>7</v>
      </c>
      <c r="T8085" s="1">
        <v>0.7</v>
      </c>
      <c r="U8085" s="1">
        <v>-10.487399999999999</v>
      </c>
      <c r="V8085" s="1">
        <f t="shared" si="126"/>
        <v>100.107</v>
      </c>
      <c r="W8085" s="30">
        <f>Orders[[#This Row],[Profit]]/Orders[[#This Row],[Sales]]</f>
        <v>-0.73333333333333328</v>
      </c>
    </row>
    <row r="8086" spans="1:23" x14ac:dyDescent="0.35">
      <c r="A8086" s="1" t="s">
        <v>19029</v>
      </c>
      <c r="B8086" s="1" t="s">
        <v>9822</v>
      </c>
      <c r="C8086" s="8">
        <v>43034</v>
      </c>
      <c r="D8086" s="7">
        <v>43040</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v>
      </c>
      <c r="S8086" s="1">
        <v>10</v>
      </c>
      <c r="T8086" s="1">
        <v>0.2</v>
      </c>
      <c r="U8086" s="1">
        <v>-161.69399999999999</v>
      </c>
      <c r="V8086" s="1">
        <f t="shared" si="126"/>
        <v>7186.4</v>
      </c>
      <c r="W8086" s="30">
        <f>Orders[[#This Row],[Profit]]/Orders[[#This Row],[Sales]]</f>
        <v>-0.22499999999999998</v>
      </c>
    </row>
    <row r="8087" spans="1:23" x14ac:dyDescent="0.35">
      <c r="A8087" s="1" t="s">
        <v>19030</v>
      </c>
      <c r="B8087" s="1" t="s">
        <v>9823</v>
      </c>
      <c r="C8087" s="8">
        <v>43393</v>
      </c>
      <c r="D8087" s="7">
        <v>43399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18.329999999999998</v>
      </c>
      <c r="V8087" s="1">
        <f t="shared" si="126"/>
        <v>305.5</v>
      </c>
      <c r="W8087" s="30">
        <f>Orders[[#This Row],[Profit]]/Orders[[#This Row],[Sales]]</f>
        <v>0.3</v>
      </c>
    </row>
    <row r="8088" spans="1:23" x14ac:dyDescent="0.35">
      <c r="A8088" s="1" t="s">
        <v>19031</v>
      </c>
      <c r="B8088" s="1" t="s">
        <v>9826</v>
      </c>
      <c r="C8088" s="8">
        <v>43583</v>
      </c>
      <c r="D8088" s="7">
        <v>43587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5.2649999999999997</v>
      </c>
      <c r="V8088" s="1">
        <f t="shared" si="126"/>
        <v>84.24</v>
      </c>
      <c r="W8088" s="30">
        <f>Orders[[#This Row],[Profit]]/Orders[[#This Row],[Sales]]</f>
        <v>0.1875</v>
      </c>
    </row>
    <row r="8089" spans="1:23" x14ac:dyDescent="0.35">
      <c r="A8089" s="1" t="s">
        <v>19032</v>
      </c>
      <c r="B8089" s="1" t="s">
        <v>9827</v>
      </c>
      <c r="C8089" s="8">
        <v>43372</v>
      </c>
      <c r="D8089" s="7">
        <v>43374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1.1808000000000001</v>
      </c>
      <c r="V8089" s="1">
        <f t="shared" si="126"/>
        <v>41.984000000000002</v>
      </c>
      <c r="W8089" s="30">
        <f>Orders[[#This Row],[Profit]]/Orders[[#This Row],[Sales]]</f>
        <v>0.1125</v>
      </c>
    </row>
    <row r="8090" spans="1:23" x14ac:dyDescent="0.35">
      <c r="A8090" s="1" t="s">
        <v>19033</v>
      </c>
      <c r="B8090" s="1" t="s">
        <v>9828</v>
      </c>
      <c r="C8090" s="8">
        <v>42926</v>
      </c>
      <c r="D8090" s="7">
        <v>42930</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12.974</v>
      </c>
      <c r="V8090" s="1">
        <f t="shared" si="126"/>
        <v>79.84</v>
      </c>
      <c r="W8090" s="30">
        <f>Orders[[#This Row],[Profit]]/Orders[[#This Row],[Sales]]</f>
        <v>0.32500000000000001</v>
      </c>
    </row>
    <row r="8091" spans="1:23" x14ac:dyDescent="0.35">
      <c r="A8091" s="1" t="s">
        <v>19034</v>
      </c>
      <c r="B8091" s="1" t="s">
        <v>9829</v>
      </c>
      <c r="C8091" s="8">
        <v>42954</v>
      </c>
      <c r="D8091" s="7">
        <v>42956</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c r="V8091" s="1">
        <f t="shared" si="126"/>
        <v>698.22</v>
      </c>
      <c r="W8091" s="30">
        <f>Orders[[#This Row],[Profit]]/Orders[[#This Row],[Sales]]</f>
        <v>0.26</v>
      </c>
    </row>
    <row r="8092" spans="1:23" x14ac:dyDescent="0.35">
      <c r="A8092" s="1" t="s">
        <v>19035</v>
      </c>
      <c r="B8092" s="1" t="s">
        <v>9830</v>
      </c>
      <c r="C8092" s="8">
        <v>42711</v>
      </c>
      <c r="D8092" s="7">
        <v>42717</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269.36</v>
      </c>
      <c r="S8092" s="1">
        <v>7</v>
      </c>
      <c r="T8092" s="1">
        <v>0</v>
      </c>
      <c r="U8092" s="1">
        <v>70.033600000000007</v>
      </c>
      <c r="V8092" s="1">
        <f t="shared" si="126"/>
        <v>1885.52</v>
      </c>
      <c r="W8092" s="30">
        <f>Orders[[#This Row],[Profit]]/Orders[[#This Row],[Sales]]</f>
        <v>0.26</v>
      </c>
    </row>
    <row r="8093" spans="1:23" x14ac:dyDescent="0.35">
      <c r="A8093" s="1" t="s">
        <v>19036</v>
      </c>
      <c r="B8093" s="1" t="s">
        <v>9831</v>
      </c>
      <c r="C8093" s="8">
        <v>43079</v>
      </c>
      <c r="D8093" s="7">
        <v>43083</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c r="V8093" s="1">
        <f t="shared" si="126"/>
        <v>11.52</v>
      </c>
      <c r="W8093" s="30">
        <f>Orders[[#This Row],[Profit]]/Orders[[#This Row],[Sales]]</f>
        <v>0.49000000000000005</v>
      </c>
    </row>
    <row r="8094" spans="1:23" x14ac:dyDescent="0.35">
      <c r="A8094" s="1" t="s">
        <v>19037</v>
      </c>
      <c r="B8094" s="1" t="s">
        <v>9832</v>
      </c>
      <c r="C8094" s="8">
        <v>43777</v>
      </c>
      <c r="D8094" s="7">
        <v>43782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c r="V8094" s="1">
        <f t="shared" si="126"/>
        <v>549.5</v>
      </c>
      <c r="W8094" s="30">
        <f>Orders[[#This Row],[Profit]]/Orders[[#This Row],[Sales]]</f>
        <v>0.3</v>
      </c>
    </row>
    <row r="8095" spans="1:23" x14ac:dyDescent="0.35">
      <c r="A8095" s="1" t="s">
        <v>19038</v>
      </c>
      <c r="B8095" s="1" t="s">
        <v>9833</v>
      </c>
      <c r="C8095" s="8">
        <v>43673</v>
      </c>
      <c r="D8095" s="7">
        <v>43678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10.507199999999999</v>
      </c>
      <c r="V8095" s="1">
        <f t="shared" si="126"/>
        <v>71.64</v>
      </c>
      <c r="W8095" s="30">
        <f>Orders[[#This Row],[Profit]]/Orders[[#This Row],[Sales]]</f>
        <v>0.44</v>
      </c>
    </row>
    <row r="8096" spans="1:23" x14ac:dyDescent="0.35">
      <c r="A8096" s="1" t="s">
        <v>19039</v>
      </c>
      <c r="B8096" s="1" t="s">
        <v>9833</v>
      </c>
      <c r="C8096" s="8">
        <v>43673</v>
      </c>
      <c r="D8096" s="7">
        <v>43678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c r="V8096" s="1">
        <f t="shared" si="126"/>
        <v>104.8</v>
      </c>
      <c r="W8096" s="30">
        <f>Orders[[#This Row],[Profit]]/Orders[[#This Row],[Sales]]</f>
        <v>0.46</v>
      </c>
    </row>
    <row r="8097" spans="1:23" x14ac:dyDescent="0.35">
      <c r="A8097" s="1" t="s">
        <v>19040</v>
      </c>
      <c r="B8097" s="1" t="s">
        <v>9833</v>
      </c>
      <c r="C8097" s="8">
        <v>43673</v>
      </c>
      <c r="D8097" s="7">
        <v>43678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6.2207999999999997</v>
      </c>
      <c r="V8097" s="1">
        <f t="shared" si="126"/>
        <v>25.92</v>
      </c>
      <c r="W8097" s="30">
        <f>Orders[[#This Row],[Profit]]/Orders[[#This Row],[Sales]]</f>
        <v>0.47999999999999993</v>
      </c>
    </row>
    <row r="8098" spans="1:23" x14ac:dyDescent="0.35">
      <c r="A8098" s="1" t="s">
        <v>19041</v>
      </c>
      <c r="B8098" s="1" t="s">
        <v>9833</v>
      </c>
      <c r="C8098" s="8">
        <v>43673</v>
      </c>
      <c r="D8098" s="7">
        <v>43678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v>
      </c>
      <c r="S8098" s="1">
        <v>5</v>
      </c>
      <c r="T8098" s="1">
        <v>0</v>
      </c>
      <c r="U8098" s="1">
        <v>32.893000000000001</v>
      </c>
      <c r="V8098" s="1">
        <f t="shared" si="126"/>
        <v>1174.75</v>
      </c>
      <c r="W8098" s="30">
        <f>Orders[[#This Row],[Profit]]/Orders[[#This Row],[Sales]]</f>
        <v>0.14000000000000001</v>
      </c>
    </row>
    <row r="8099" spans="1:23" x14ac:dyDescent="0.35">
      <c r="A8099" s="1" t="s">
        <v>19042</v>
      </c>
      <c r="B8099" s="1" t="s">
        <v>9834</v>
      </c>
      <c r="C8099" s="8">
        <v>43827</v>
      </c>
      <c r="D8099" s="7">
        <v>43831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c r="V8099" s="1">
        <f t="shared" si="126"/>
        <v>591.25</v>
      </c>
      <c r="W8099" s="30">
        <f>Orders[[#This Row],[Profit]]/Orders[[#This Row],[Sales]]</f>
        <v>0.28999999999999998</v>
      </c>
    </row>
    <row r="8100" spans="1:23" x14ac:dyDescent="0.35">
      <c r="A8100" s="1" t="s">
        <v>19043</v>
      </c>
      <c r="B8100" s="1" t="s">
        <v>9834</v>
      </c>
      <c r="C8100" s="8">
        <v>43827</v>
      </c>
      <c r="D8100" s="7">
        <v>43831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1.9259999999999999</v>
      </c>
      <c r="V8100" s="1">
        <f t="shared" si="126"/>
        <v>4.28</v>
      </c>
      <c r="W8100" s="30">
        <f>Orders[[#This Row],[Profit]]/Orders[[#This Row],[Sales]]</f>
        <v>0.44999999999999996</v>
      </c>
    </row>
    <row r="8101" spans="1:23" x14ac:dyDescent="0.35">
      <c r="A8101" s="1" t="s">
        <v>19044</v>
      </c>
      <c r="B8101" s="1" t="s">
        <v>9835</v>
      </c>
      <c r="C8101" s="8">
        <v>43169</v>
      </c>
      <c r="D8101" s="7">
        <v>43172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26.85</v>
      </c>
      <c r="S8101" s="1">
        <v>3</v>
      </c>
      <c r="T8101" s="1">
        <v>0</v>
      </c>
      <c r="U8101" s="1">
        <v>5.1014999999999997</v>
      </c>
      <c r="V8101" s="1">
        <f t="shared" si="126"/>
        <v>80.550000000000011</v>
      </c>
      <c r="W8101" s="30">
        <f>Orders[[#This Row],[Profit]]/Orders[[#This Row],[Sales]]</f>
        <v>0.18999999999999997</v>
      </c>
    </row>
    <row r="8102" spans="1:23" x14ac:dyDescent="0.35">
      <c r="A8102" s="1" t="s">
        <v>19045</v>
      </c>
      <c r="B8102" s="1" t="s">
        <v>9835</v>
      </c>
      <c r="C8102" s="8">
        <v>43169</v>
      </c>
      <c r="D8102" s="7">
        <v>43172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v>
      </c>
      <c r="S8102" s="1">
        <v>3</v>
      </c>
      <c r="T8102" s="1">
        <v>0.2</v>
      </c>
      <c r="U8102" s="1">
        <v>377.73</v>
      </c>
      <c r="V8102" s="1">
        <f t="shared" si="126"/>
        <v>10072.799999999999</v>
      </c>
      <c r="W8102" s="30">
        <f>Orders[[#This Row],[Profit]]/Orders[[#This Row],[Sales]]</f>
        <v>0.1125</v>
      </c>
    </row>
    <row r="8103" spans="1:23" x14ac:dyDescent="0.35">
      <c r="A8103" s="1" t="s">
        <v>19046</v>
      </c>
      <c r="B8103" s="1" t="s">
        <v>9838</v>
      </c>
      <c r="C8103" s="8">
        <v>42877</v>
      </c>
      <c r="D8103" s="7">
        <v>42881</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c r="V8103" s="1">
        <f t="shared" si="126"/>
        <v>16.52</v>
      </c>
      <c r="W8103" s="30">
        <f>Orders[[#This Row],[Profit]]/Orders[[#This Row],[Sales]]</f>
        <v>0.46</v>
      </c>
    </row>
    <row r="8104" spans="1:23" x14ac:dyDescent="0.35">
      <c r="A8104" s="1" t="s">
        <v>19047</v>
      </c>
      <c r="B8104" s="1" t="s">
        <v>9838</v>
      </c>
      <c r="C8104" s="8">
        <v>42877</v>
      </c>
      <c r="D8104" s="7">
        <v>42881</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334.49849999999998</v>
      </c>
      <c r="V8104" s="1">
        <f t="shared" si="126"/>
        <v>20813.240000000002</v>
      </c>
      <c r="W8104" s="30">
        <f>Orders[[#This Row],[Profit]]/Orders[[#This Row],[Sales]]</f>
        <v>0.11249999999999999</v>
      </c>
    </row>
    <row r="8105" spans="1:23" x14ac:dyDescent="0.35">
      <c r="A8105" s="1" t="s">
        <v>19048</v>
      </c>
      <c r="B8105" s="1" t="s">
        <v>9838</v>
      </c>
      <c r="C8105" s="8">
        <v>42877</v>
      </c>
      <c r="D8105" s="7">
        <v>42881</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29.341200000000001</v>
      </c>
      <c r="V8105" s="1">
        <f t="shared" si="126"/>
        <v>733.53000000000009</v>
      </c>
      <c r="W8105" s="30">
        <f>Orders[[#This Row],[Profit]]/Orders[[#This Row],[Sales]]</f>
        <v>0.27999999999999997</v>
      </c>
    </row>
    <row r="8106" spans="1:23" x14ac:dyDescent="0.35">
      <c r="A8106" s="1" t="s">
        <v>19049</v>
      </c>
      <c r="B8106" s="1" t="s">
        <v>9838</v>
      </c>
      <c r="C8106" s="8">
        <v>42877</v>
      </c>
      <c r="D8106" s="7">
        <v>42881</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775.72799999999995</v>
      </c>
      <c r="S8106" s="1">
        <v>6</v>
      </c>
      <c r="T8106" s="1">
        <v>0.2</v>
      </c>
      <c r="U8106" s="1">
        <v>58.179600000000001</v>
      </c>
      <c r="V8106" s="1">
        <f t="shared" si="126"/>
        <v>4654.3679999999995</v>
      </c>
      <c r="W8106" s="30">
        <f>Orders[[#This Row],[Profit]]/Orders[[#This Row],[Sales]]</f>
        <v>7.5000000000000011E-2</v>
      </c>
    </row>
    <row r="8107" spans="1:23" x14ac:dyDescent="0.35">
      <c r="A8107" s="1" t="s">
        <v>19050</v>
      </c>
      <c r="B8107" s="1" t="s">
        <v>9839</v>
      </c>
      <c r="C8107" s="8">
        <v>43513</v>
      </c>
      <c r="D8107" s="7">
        <v>43515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89.066400000000002</v>
      </c>
      <c r="S8107" s="1">
        <v>1</v>
      </c>
      <c r="T8107" s="1">
        <v>0.32</v>
      </c>
      <c r="U8107" s="1">
        <v>-17.0274</v>
      </c>
      <c r="V8107" s="1">
        <f t="shared" si="126"/>
        <v>89.066400000000002</v>
      </c>
      <c r="W8107" s="30">
        <f>Orders[[#This Row],[Profit]]/Orders[[#This Row],[Sales]]</f>
        <v>-0.19117647058823528</v>
      </c>
    </row>
    <row r="8108" spans="1:23" x14ac:dyDescent="0.35">
      <c r="A8108" s="1" t="s">
        <v>19051</v>
      </c>
      <c r="B8108" s="1" t="s">
        <v>9839</v>
      </c>
      <c r="C8108" s="8">
        <v>43513</v>
      </c>
      <c r="D8108" s="7">
        <v>43515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52.631999999999998</v>
      </c>
      <c r="V8108" s="1">
        <f t="shared" si="126"/>
        <v>1052.6399999999999</v>
      </c>
      <c r="W8108" s="30">
        <f>Orders[[#This Row],[Profit]]/Orders[[#This Row],[Sales]]</f>
        <v>0.3</v>
      </c>
    </row>
    <row r="8109" spans="1:23" x14ac:dyDescent="0.35">
      <c r="A8109" s="1" t="s">
        <v>19052</v>
      </c>
      <c r="B8109" s="1" t="s">
        <v>9839</v>
      </c>
      <c r="C8109" s="8">
        <v>43513</v>
      </c>
      <c r="D8109" s="7">
        <v>43515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-87.667199999999994</v>
      </c>
      <c r="V8109" s="1">
        <f t="shared" si="126"/>
        <v>1753.3440000000001</v>
      </c>
      <c r="W8109" s="30">
        <f>Orders[[#This Row],[Profit]]/Orders[[#This Row],[Sales]]</f>
        <v>-0.19999999999999998</v>
      </c>
    </row>
    <row r="8110" spans="1:23" x14ac:dyDescent="0.35">
      <c r="A8110" s="1" t="s">
        <v>19053</v>
      </c>
      <c r="B8110" s="1" t="s">
        <v>9842</v>
      </c>
      <c r="C8110" s="8">
        <v>43807</v>
      </c>
      <c r="D8110" s="7">
        <v>43814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-58.504800000000003</v>
      </c>
      <c r="V8110" s="1">
        <f t="shared" si="126"/>
        <v>862.17600000000004</v>
      </c>
      <c r="W8110" s="30">
        <f>Orders[[#This Row],[Profit]]/Orders[[#This Row],[Sales]]</f>
        <v>-0.27142857142857141</v>
      </c>
    </row>
    <row r="8111" spans="1:23" x14ac:dyDescent="0.35">
      <c r="A8111" s="1" t="s">
        <v>19054</v>
      </c>
      <c r="B8111" s="1" t="s">
        <v>9843</v>
      </c>
      <c r="C8111" s="8">
        <v>43787</v>
      </c>
      <c r="D8111" s="7">
        <v>43792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c r="V8111" s="1">
        <f t="shared" si="126"/>
        <v>333.50400000000002</v>
      </c>
      <c r="W8111" s="30">
        <f>Orders[[#This Row],[Profit]]/Orders[[#This Row],[Sales]]</f>
        <v>0.375</v>
      </c>
    </row>
    <row r="8112" spans="1:23" x14ac:dyDescent="0.35">
      <c r="A8112" s="1" t="s">
        <v>19055</v>
      </c>
      <c r="B8112" s="1" t="s">
        <v>9843</v>
      </c>
      <c r="C8112" s="8">
        <v>43787</v>
      </c>
      <c r="D8112" s="7">
        <v>43792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127.386</v>
      </c>
      <c r="S8112" s="1">
        <v>2</v>
      </c>
      <c r="T8112" s="1">
        <v>0.3</v>
      </c>
      <c r="U8112" s="1">
        <v>-25.4772</v>
      </c>
      <c r="V8112" s="1">
        <f t="shared" si="126"/>
        <v>254.77199999999999</v>
      </c>
      <c r="W8112" s="30">
        <f>Orders[[#This Row],[Profit]]/Orders[[#This Row],[Sales]]</f>
        <v>-0.2</v>
      </c>
    </row>
    <row r="8113" spans="1:23" x14ac:dyDescent="0.35">
      <c r="A8113" s="1" t="s">
        <v>19056</v>
      </c>
      <c r="B8113" s="1" t="s">
        <v>9844</v>
      </c>
      <c r="C8113" s="8">
        <v>43435</v>
      </c>
      <c r="D8113" s="7">
        <v>43437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-17.745000000000001</v>
      </c>
      <c r="V8113" s="1">
        <f t="shared" si="126"/>
        <v>1242.1500000000001</v>
      </c>
      <c r="W8113" s="30">
        <f>Orders[[#This Row],[Profit]]/Orders[[#This Row],[Sales]]</f>
        <v>-7.1428571428571425E-2</v>
      </c>
    </row>
    <row r="8114" spans="1:23" x14ac:dyDescent="0.35">
      <c r="A8114" s="1" t="s">
        <v>19057</v>
      </c>
      <c r="B8114" s="1" t="s">
        <v>9844</v>
      </c>
      <c r="C8114" s="8">
        <v>43435</v>
      </c>
      <c r="D8114" s="7">
        <v>43437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11.648</v>
      </c>
      <c r="S8114" s="1">
        <v>4</v>
      </c>
      <c r="T8114" s="1">
        <v>0.8</v>
      </c>
      <c r="U8114" s="1">
        <v>-30.8672</v>
      </c>
      <c r="V8114" s="1">
        <f t="shared" si="126"/>
        <v>46.591999999999999</v>
      </c>
      <c r="W8114" s="30">
        <f>Orders[[#This Row],[Profit]]/Orders[[#This Row],[Sales]]</f>
        <v>-2.65</v>
      </c>
    </row>
    <row r="8115" spans="1:23" x14ac:dyDescent="0.35">
      <c r="A8115" s="1" t="s">
        <v>19058</v>
      </c>
      <c r="B8115" s="1" t="s">
        <v>9844</v>
      </c>
      <c r="C8115" s="8">
        <v>43435</v>
      </c>
      <c r="D8115" s="7">
        <v>43437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v>
      </c>
      <c r="V8115" s="1">
        <f t="shared" si="126"/>
        <v>170.49199999999999</v>
      </c>
      <c r="W8115" s="30">
        <f>Orders[[#This Row],[Profit]]/Orders[[#This Row],[Sales]]</f>
        <v>-1.4285714285714287E-2</v>
      </c>
    </row>
    <row r="8116" spans="1:23" x14ac:dyDescent="0.35">
      <c r="A8116" s="1" t="s">
        <v>19059</v>
      </c>
      <c r="B8116" s="1" t="s">
        <v>9845</v>
      </c>
      <c r="C8116" s="8">
        <v>43741</v>
      </c>
      <c r="D8116" s="7">
        <v>43745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2.3220000000000001</v>
      </c>
      <c r="V8116" s="1">
        <f t="shared" si="126"/>
        <v>103.2</v>
      </c>
      <c r="W8116" s="30">
        <f>Orders[[#This Row],[Profit]]/Orders[[#This Row],[Sales]]</f>
        <v>0.1125</v>
      </c>
    </row>
    <row r="8117" spans="1:23" x14ac:dyDescent="0.35">
      <c r="A8117" s="1" t="s">
        <v>19060</v>
      </c>
      <c r="B8117" s="1" t="s">
        <v>9846</v>
      </c>
      <c r="C8117" s="8">
        <v>43706</v>
      </c>
      <c r="D8117" s="7">
        <v>43712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41.445599999999999</v>
      </c>
      <c r="V8117" s="1">
        <f t="shared" si="126"/>
        <v>444.06000000000006</v>
      </c>
      <c r="W8117" s="30">
        <f>Orders[[#This Row],[Profit]]/Orders[[#This Row],[Sales]]</f>
        <v>0.27999999999999997</v>
      </c>
    </row>
    <row r="8118" spans="1:23" x14ac:dyDescent="0.35">
      <c r="A8118" s="1" t="s">
        <v>19061</v>
      </c>
      <c r="B8118" s="1" t="s">
        <v>9847</v>
      </c>
      <c r="C8118" s="8">
        <v>43793</v>
      </c>
      <c r="D8118" s="7">
        <v>43793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7.9896000000000003</v>
      </c>
      <c r="V8118" s="1">
        <f t="shared" si="126"/>
        <v>33.29</v>
      </c>
      <c r="W8118" s="30">
        <f>Orders[[#This Row],[Profit]]/Orders[[#This Row],[Sales]]</f>
        <v>0.24000000000000002</v>
      </c>
    </row>
    <row r="8119" spans="1:23" x14ac:dyDescent="0.35">
      <c r="A8119" s="1" t="s">
        <v>19062</v>
      </c>
      <c r="B8119" s="1" t="s">
        <v>9848</v>
      </c>
      <c r="C8119" s="8">
        <v>43646</v>
      </c>
      <c r="D8119" s="7">
        <v>43651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v>
      </c>
      <c r="S8119" s="1">
        <v>5</v>
      </c>
      <c r="T8119" s="1">
        <v>0</v>
      </c>
      <c r="U8119" s="1">
        <v>100.4255</v>
      </c>
      <c r="V8119" s="1">
        <f t="shared" si="126"/>
        <v>1024.75</v>
      </c>
      <c r="W8119" s="30">
        <f>Orders[[#This Row],[Profit]]/Orders[[#This Row],[Sales]]</f>
        <v>0.49000000000000005</v>
      </c>
    </row>
    <row r="8120" spans="1:23" x14ac:dyDescent="0.35">
      <c r="A8120" s="1" t="s">
        <v>19063</v>
      </c>
      <c r="B8120" s="1" t="s">
        <v>9849</v>
      </c>
      <c r="C8120" s="8">
        <v>43668</v>
      </c>
      <c r="D8120" s="7">
        <v>43673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526.34400000000005</v>
      </c>
      <c r="S8120" s="1">
        <v>4</v>
      </c>
      <c r="T8120" s="1">
        <v>0.3</v>
      </c>
      <c r="U8120" s="1">
        <v>-75.191999999999993</v>
      </c>
      <c r="V8120" s="1">
        <f t="shared" si="126"/>
        <v>2105.3760000000002</v>
      </c>
      <c r="W8120" s="30">
        <f>Orders[[#This Row],[Profit]]/Orders[[#This Row],[Sales]]</f>
        <v>-0.14285714285714282</v>
      </c>
    </row>
    <row r="8121" spans="1:23" x14ac:dyDescent="0.35">
      <c r="A8121" s="1" t="s">
        <v>19064</v>
      </c>
      <c r="B8121" s="1" t="s">
        <v>9850</v>
      </c>
      <c r="C8121" s="8">
        <v>43415</v>
      </c>
      <c r="D8121" s="7">
        <v>43420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c r="V8121" s="1">
        <f t="shared" si="126"/>
        <v>83.92</v>
      </c>
      <c r="W8121" s="30">
        <f>Orders[[#This Row],[Profit]]/Orders[[#This Row],[Sales]]</f>
        <v>0.25999999999999995</v>
      </c>
    </row>
    <row r="8122" spans="1:23" x14ac:dyDescent="0.35">
      <c r="A8122" s="1" t="s">
        <v>19065</v>
      </c>
      <c r="B8122" s="1" t="s">
        <v>9850</v>
      </c>
      <c r="C8122" s="8">
        <v>43415</v>
      </c>
      <c r="D8122" s="7">
        <v>43420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451.15199999999999</v>
      </c>
      <c r="S8122" s="1">
        <v>3</v>
      </c>
      <c r="T8122" s="1">
        <v>0.2</v>
      </c>
      <c r="U8122" s="1">
        <v>0</v>
      </c>
      <c r="V8122" s="1">
        <f t="shared" si="126"/>
        <v>1353.4559999999999</v>
      </c>
      <c r="W8122" s="30">
        <f>Orders[[#This Row],[Profit]]/Orders[[#This Row],[Sales]]</f>
        <v>0</v>
      </c>
    </row>
    <row r="8123" spans="1:23" x14ac:dyDescent="0.35">
      <c r="A8123" s="1" t="s">
        <v>19066</v>
      </c>
      <c r="B8123" s="1" t="s">
        <v>9850</v>
      </c>
      <c r="C8123" s="8">
        <v>43415</v>
      </c>
      <c r="D8123" s="7">
        <v>43420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31.504000000000001</v>
      </c>
      <c r="S8123" s="1">
        <v>11</v>
      </c>
      <c r="T8123" s="1">
        <v>0.2</v>
      </c>
      <c r="U8123" s="1">
        <v>11.026400000000001</v>
      </c>
      <c r="V8123" s="1">
        <f t="shared" si="126"/>
        <v>346.54400000000004</v>
      </c>
      <c r="W8123" s="30">
        <f>Orders[[#This Row],[Profit]]/Orders[[#This Row],[Sales]]</f>
        <v>0.35000000000000003</v>
      </c>
    </row>
    <row r="8124" spans="1:23" x14ac:dyDescent="0.35">
      <c r="A8124" s="1" t="s">
        <v>19067</v>
      </c>
      <c r="B8124" s="1" t="s">
        <v>9851</v>
      </c>
      <c r="C8124" s="8">
        <v>42713</v>
      </c>
      <c r="D8124" s="7">
        <v>42719</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c r="V8124" s="1">
        <f t="shared" si="126"/>
        <v>92.016000000000005</v>
      </c>
      <c r="W8124" s="30">
        <f>Orders[[#This Row],[Profit]]/Orders[[#This Row],[Sales]]</f>
        <v>0.3125</v>
      </c>
    </row>
    <row r="8125" spans="1:23" x14ac:dyDescent="0.35">
      <c r="A8125" s="1" t="s">
        <v>19068</v>
      </c>
      <c r="B8125" s="1" t="s">
        <v>9851</v>
      </c>
      <c r="C8125" s="8">
        <v>42713</v>
      </c>
      <c r="D8125" s="7">
        <v>42719</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1079.9760000000001</v>
      </c>
      <c r="S8125" s="1">
        <v>4</v>
      </c>
      <c r="T8125" s="1">
        <v>0.4</v>
      </c>
      <c r="U8125" s="1">
        <v>125.99720000000001</v>
      </c>
      <c r="V8125" s="1">
        <f t="shared" si="126"/>
        <v>4319.9040000000005</v>
      </c>
      <c r="W8125" s="30">
        <f>Orders[[#This Row],[Profit]]/Orders[[#This Row],[Sales]]</f>
        <v>0.11666666666666665</v>
      </c>
    </row>
    <row r="8126" spans="1:23" x14ac:dyDescent="0.35">
      <c r="A8126" s="1" t="s">
        <v>19069</v>
      </c>
      <c r="B8126" s="1" t="s">
        <v>9852</v>
      </c>
      <c r="C8126" s="8">
        <v>43715</v>
      </c>
      <c r="D8126" s="7">
        <v>43720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v>
      </c>
      <c r="V8126" s="1">
        <f t="shared" si="126"/>
        <v>323.13600000000002</v>
      </c>
      <c r="W8126" s="30">
        <f>Orders[[#This Row],[Profit]]/Orders[[#This Row],[Sales]]</f>
        <v>-0.17499999999999999</v>
      </c>
    </row>
    <row r="8127" spans="1:23" x14ac:dyDescent="0.35">
      <c r="A8127" s="1" t="s">
        <v>19070</v>
      </c>
      <c r="B8127" s="1" t="s">
        <v>9853</v>
      </c>
      <c r="C8127" s="8">
        <v>42772</v>
      </c>
      <c r="D8127" s="7">
        <v>42779</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2.9340000000000002</v>
      </c>
      <c r="S8127" s="1">
        <v>3</v>
      </c>
      <c r="T8127" s="1">
        <v>0.8</v>
      </c>
      <c r="U8127" s="1">
        <v>-4.9878</v>
      </c>
      <c r="V8127" s="1">
        <f t="shared" si="126"/>
        <v>8.8019999999999996</v>
      </c>
      <c r="W8127" s="30">
        <f>Orders[[#This Row],[Profit]]/Orders[[#This Row],[Sales]]</f>
        <v>-1.7</v>
      </c>
    </row>
    <row r="8128" spans="1:23" x14ac:dyDescent="0.35">
      <c r="A8128" s="1" t="s">
        <v>19071</v>
      </c>
      <c r="B8128" s="1" t="s">
        <v>9853</v>
      </c>
      <c r="C8128" s="8">
        <v>42772</v>
      </c>
      <c r="D8128" s="7">
        <v>42779</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c r="V8128" s="1">
        <f t="shared" si="126"/>
        <v>37.055999999999997</v>
      </c>
      <c r="W8128" s="30">
        <f>Orders[[#This Row],[Profit]]/Orders[[#This Row],[Sales]]</f>
        <v>0.23750000000000004</v>
      </c>
    </row>
    <row r="8129" spans="1:23" x14ac:dyDescent="0.35">
      <c r="A8129" s="1" t="s">
        <v>19072</v>
      </c>
      <c r="B8129" s="1" t="s">
        <v>9853</v>
      </c>
      <c r="C8129" s="8">
        <v>42772</v>
      </c>
      <c r="D8129" s="7">
        <v>42779</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670.75199999999995</v>
      </c>
      <c r="S8129" s="1">
        <v>3</v>
      </c>
      <c r="T8129" s="1">
        <v>0.2</v>
      </c>
      <c r="U8129" s="1">
        <v>-125.76600000000001</v>
      </c>
      <c r="V8129" s="1">
        <f t="shared" si="126"/>
        <v>2012.2559999999999</v>
      </c>
      <c r="W8129" s="30">
        <f>Orders[[#This Row],[Profit]]/Orders[[#This Row],[Sales]]</f>
        <v>-0.18750000000000003</v>
      </c>
    </row>
    <row r="8130" spans="1:23" x14ac:dyDescent="0.35">
      <c r="A8130" s="1" t="s">
        <v>19073</v>
      </c>
      <c r="B8130" s="1" t="s">
        <v>9854</v>
      </c>
      <c r="C8130" s="8">
        <v>43703</v>
      </c>
      <c r="D8130" s="7">
        <v>43709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-43.847999999999999</v>
      </c>
      <c r="V8130" s="1">
        <f t="shared" ref="V8130:V8193" si="127">PRODUCT(S8130,R8130)</f>
        <v>324.79999999999995</v>
      </c>
      <c r="W8130" s="30">
        <f>Orders[[#This Row],[Profit]]/Orders[[#This Row],[Sales]]</f>
        <v>-0.67500000000000004</v>
      </c>
    </row>
    <row r="8131" spans="1:23" x14ac:dyDescent="0.35">
      <c r="A8131" s="1" t="s">
        <v>19074</v>
      </c>
      <c r="B8131" s="1" t="s">
        <v>9855</v>
      </c>
      <c r="C8131" s="8">
        <v>42571</v>
      </c>
      <c r="D8131" s="7">
        <v>42574</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15.0984</v>
      </c>
      <c r="V8131" s="1">
        <f t="shared" si="127"/>
        <v>83.88</v>
      </c>
      <c r="W8131" s="30">
        <f>Orders[[#This Row],[Profit]]/Orders[[#This Row],[Sales]]</f>
        <v>0.36000000000000004</v>
      </c>
    </row>
    <row r="8132" spans="1:23" x14ac:dyDescent="0.35">
      <c r="A8132" s="1" t="s">
        <v>19075</v>
      </c>
      <c r="B8132" s="1" t="s">
        <v>9855</v>
      </c>
      <c r="C8132" s="8">
        <v>42571</v>
      </c>
      <c r="D8132" s="7">
        <v>42574</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c r="V8132" s="1">
        <f t="shared" si="127"/>
        <v>23.92</v>
      </c>
      <c r="W8132" s="30">
        <f>Orders[[#This Row],[Profit]]/Orders[[#This Row],[Sales]]</f>
        <v>0.49</v>
      </c>
    </row>
    <row r="8133" spans="1:23" x14ac:dyDescent="0.35">
      <c r="A8133" s="1" t="s">
        <v>19076</v>
      </c>
      <c r="B8133" s="1" t="s">
        <v>9855</v>
      </c>
      <c r="C8133" s="8">
        <v>42571</v>
      </c>
      <c r="D8133" s="7">
        <v>42574</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3.8048000000000002</v>
      </c>
      <c r="V8133" s="1">
        <f t="shared" si="127"/>
        <v>52.48</v>
      </c>
      <c r="W8133" s="30">
        <f>Orders[[#This Row],[Profit]]/Orders[[#This Row],[Sales]]</f>
        <v>0.29000000000000004</v>
      </c>
    </row>
    <row r="8134" spans="1:23" x14ac:dyDescent="0.35">
      <c r="A8134" s="1" t="s">
        <v>19077</v>
      </c>
      <c r="B8134" s="1" t="s">
        <v>9855</v>
      </c>
      <c r="C8134" s="8">
        <v>42571</v>
      </c>
      <c r="D8134" s="7">
        <v>42574</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160.62299999999999</v>
      </c>
      <c r="V8134" s="1">
        <f t="shared" si="127"/>
        <v>1606.23</v>
      </c>
      <c r="W8134" s="30">
        <f>Orders[[#This Row],[Profit]]/Orders[[#This Row],[Sales]]</f>
        <v>0.3</v>
      </c>
    </row>
    <row r="8135" spans="1:23" x14ac:dyDescent="0.35">
      <c r="A8135" s="1" t="s">
        <v>19078</v>
      </c>
      <c r="B8135" s="1" t="s">
        <v>9856</v>
      </c>
      <c r="C8135" s="8">
        <v>43016</v>
      </c>
      <c r="D8135" s="7">
        <v>43021</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c r="V8135" s="1">
        <f t="shared" si="127"/>
        <v>218.34</v>
      </c>
      <c r="W8135" s="30">
        <f>Orders[[#This Row],[Profit]]/Orders[[#This Row],[Sales]]</f>
        <v>-0.97499999999999998</v>
      </c>
    </row>
    <row r="8136" spans="1:23" x14ac:dyDescent="0.35">
      <c r="A8136" s="1" t="s">
        <v>19079</v>
      </c>
      <c r="B8136" s="1" t="s">
        <v>9857</v>
      </c>
      <c r="C8136" s="8">
        <v>42782</v>
      </c>
      <c r="D8136" s="7">
        <v>42787</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36.840000000000003</v>
      </c>
      <c r="S8136" s="1">
        <v>3</v>
      </c>
      <c r="T8136" s="1">
        <v>0</v>
      </c>
      <c r="U8136" s="1">
        <v>17.314800000000002</v>
      </c>
      <c r="V8136" s="1">
        <f t="shared" si="127"/>
        <v>110.52000000000001</v>
      </c>
      <c r="W8136" s="30">
        <f>Orders[[#This Row],[Profit]]/Orders[[#This Row],[Sales]]</f>
        <v>0.47000000000000003</v>
      </c>
    </row>
    <row r="8137" spans="1:23" x14ac:dyDescent="0.35">
      <c r="A8137" s="1" t="s">
        <v>19080</v>
      </c>
      <c r="B8137" s="1" t="s">
        <v>9857</v>
      </c>
      <c r="C8137" s="8">
        <v>42782</v>
      </c>
      <c r="D8137" s="7">
        <v>42787</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c r="V8137" s="1">
        <f t="shared" si="127"/>
        <v>613.96999999999991</v>
      </c>
      <c r="W8137" s="30">
        <f>Orders[[#This Row],[Profit]]/Orders[[#This Row],[Sales]]</f>
        <v>0.47000000000000003</v>
      </c>
    </row>
    <row r="8138" spans="1:23" x14ac:dyDescent="0.35">
      <c r="A8138" s="1" t="s">
        <v>19081</v>
      </c>
      <c r="B8138" s="1" t="s">
        <v>9858</v>
      </c>
      <c r="C8138" s="8">
        <v>43324</v>
      </c>
      <c r="D8138" s="7">
        <v>43328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562.29250000000002</v>
      </c>
      <c r="S8138" s="1">
        <v>7</v>
      </c>
      <c r="T8138" s="1">
        <v>0.45</v>
      </c>
      <c r="U8138" s="1">
        <v>-255.58750000000001</v>
      </c>
      <c r="V8138" s="1">
        <f t="shared" si="127"/>
        <v>3936.0475000000001</v>
      </c>
      <c r="W8138" s="30">
        <f>Orders[[#This Row],[Profit]]/Orders[[#This Row],[Sales]]</f>
        <v>-0.45454545454545453</v>
      </c>
    </row>
    <row r="8139" spans="1:23" x14ac:dyDescent="0.35">
      <c r="A8139" s="1" t="s">
        <v>19082</v>
      </c>
      <c r="B8139" s="1" t="s">
        <v>9859</v>
      </c>
      <c r="C8139" s="8">
        <v>42683</v>
      </c>
      <c r="D8139" s="7">
        <v>42687</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21.477599999999999</v>
      </c>
      <c r="V8139" s="1">
        <f t="shared" si="127"/>
        <v>508.68</v>
      </c>
      <c r="W8139" s="30">
        <f>Orders[[#This Row],[Profit]]/Orders[[#This Row],[Sales]]</f>
        <v>0.37999999999999995</v>
      </c>
    </row>
    <row r="8140" spans="1:23" x14ac:dyDescent="0.35">
      <c r="A8140" s="1" t="s">
        <v>19083</v>
      </c>
      <c r="B8140" s="1" t="s">
        <v>9860</v>
      </c>
      <c r="C8140" s="8">
        <v>43299</v>
      </c>
      <c r="D8140" s="7">
        <v>43303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11.263999999999999</v>
      </c>
      <c r="S8140" s="1">
        <v>8</v>
      </c>
      <c r="T8140" s="1">
        <v>0.2</v>
      </c>
      <c r="U8140" s="1">
        <v>1.2672000000000001</v>
      </c>
      <c r="V8140" s="1">
        <f t="shared" si="127"/>
        <v>90.111999999999995</v>
      </c>
      <c r="W8140" s="30">
        <f>Orders[[#This Row],[Profit]]/Orders[[#This Row],[Sales]]</f>
        <v>0.11250000000000002</v>
      </c>
    </row>
    <row r="8141" spans="1:23" x14ac:dyDescent="0.35">
      <c r="A8141" s="1" t="s">
        <v>19084</v>
      </c>
      <c r="B8141" s="1" t="s">
        <v>9860</v>
      </c>
      <c r="C8141" s="8">
        <v>43299</v>
      </c>
      <c r="D8141" s="7">
        <v>43303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v>
      </c>
      <c r="S8141" s="1">
        <v>10</v>
      </c>
      <c r="T8141" s="1">
        <v>0.2</v>
      </c>
      <c r="U8141" s="1">
        <v>24.856999999999999</v>
      </c>
      <c r="V8141" s="1">
        <f t="shared" si="127"/>
        <v>2840.7999999999997</v>
      </c>
      <c r="W8141" s="30">
        <f>Orders[[#This Row],[Profit]]/Orders[[#This Row],[Sales]]</f>
        <v>8.7500000000000008E-2</v>
      </c>
    </row>
    <row r="8142" spans="1:23" x14ac:dyDescent="0.35">
      <c r="A8142" s="1" t="s">
        <v>19085</v>
      </c>
      <c r="B8142" s="1" t="s">
        <v>9860</v>
      </c>
      <c r="C8142" s="8">
        <v>43299</v>
      </c>
      <c r="D8142" s="7">
        <v>43303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18.495999999999999</v>
      </c>
      <c r="S8142" s="1">
        <v>4</v>
      </c>
      <c r="T8142" s="1">
        <v>0.2</v>
      </c>
      <c r="U8142" s="1">
        <v>6.7047999999999996</v>
      </c>
      <c r="V8142" s="1">
        <f t="shared" si="127"/>
        <v>73.983999999999995</v>
      </c>
      <c r="W8142" s="30">
        <f>Orders[[#This Row],[Profit]]/Orders[[#This Row],[Sales]]</f>
        <v>0.36249999999999999</v>
      </c>
    </row>
    <row r="8143" spans="1:23" x14ac:dyDescent="0.35">
      <c r="A8143" s="1" t="s">
        <v>19086</v>
      </c>
      <c r="B8143" s="1" t="s">
        <v>9861</v>
      </c>
      <c r="C8143" s="8">
        <v>43136</v>
      </c>
      <c r="D8143" s="7">
        <v>43141</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c r="V8143" s="1">
        <f t="shared" si="127"/>
        <v>44.19</v>
      </c>
      <c r="W8143" s="30">
        <f>Orders[[#This Row],[Profit]]/Orders[[#This Row],[Sales]]</f>
        <v>0.49</v>
      </c>
    </row>
    <row r="8144" spans="1:23" x14ac:dyDescent="0.35">
      <c r="A8144" s="1" t="s">
        <v>19087</v>
      </c>
      <c r="B8144" s="1" t="s">
        <v>9861</v>
      </c>
      <c r="C8144" s="8">
        <v>43136</v>
      </c>
      <c r="D8144" s="7">
        <v>43141</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v>
      </c>
      <c r="V8144" s="1">
        <f t="shared" si="127"/>
        <v>559.62</v>
      </c>
      <c r="W8144" s="30">
        <f>Orders[[#This Row],[Profit]]/Orders[[#This Row],[Sales]]</f>
        <v>0.27</v>
      </c>
    </row>
    <row r="8145" spans="1:23" x14ac:dyDescent="0.35">
      <c r="A8145" s="1" t="s">
        <v>19088</v>
      </c>
      <c r="B8145" s="1" t="s">
        <v>9861</v>
      </c>
      <c r="C8145" s="8">
        <v>43136</v>
      </c>
      <c r="D8145" s="7">
        <v>43141</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6.9715999999999996</v>
      </c>
      <c r="V8145" s="1">
        <f t="shared" si="127"/>
        <v>2230.9119999999998</v>
      </c>
      <c r="W8145" s="30">
        <f>Orders[[#This Row],[Profit]]/Orders[[#This Row],[Sales]]</f>
        <v>1.2500000000000001E-2</v>
      </c>
    </row>
    <row r="8146" spans="1:23" x14ac:dyDescent="0.35">
      <c r="A8146" s="1" t="s">
        <v>19089</v>
      </c>
      <c r="B8146" s="1" t="s">
        <v>9861</v>
      </c>
      <c r="C8146" s="8">
        <v>43136</v>
      </c>
      <c r="D8146" s="7">
        <v>43141</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159.96799999999999</v>
      </c>
      <c r="S8146" s="1">
        <v>4</v>
      </c>
      <c r="T8146" s="1">
        <v>0.2</v>
      </c>
      <c r="U8146" s="1">
        <v>-31.993600000000001</v>
      </c>
      <c r="V8146" s="1">
        <f t="shared" si="127"/>
        <v>639.87199999999996</v>
      </c>
      <c r="W8146" s="30">
        <f>Orders[[#This Row],[Profit]]/Orders[[#This Row],[Sales]]</f>
        <v>-0.2</v>
      </c>
    </row>
    <row r="8147" spans="1:23" x14ac:dyDescent="0.35">
      <c r="A8147" s="1" t="s">
        <v>19090</v>
      </c>
      <c r="B8147" s="1" t="s">
        <v>9862</v>
      </c>
      <c r="C8147" s="8">
        <v>42541</v>
      </c>
      <c r="D8147" s="7">
        <v>42548</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v>
      </c>
      <c r="S8147" s="1">
        <v>6</v>
      </c>
      <c r="T8147" s="1">
        <v>0</v>
      </c>
      <c r="U8147" s="1">
        <v>155.727</v>
      </c>
      <c r="V8147" s="1">
        <f t="shared" si="127"/>
        <v>2831.3999999999996</v>
      </c>
      <c r="W8147" s="30">
        <f>Orders[[#This Row],[Profit]]/Orders[[#This Row],[Sales]]</f>
        <v>0.33</v>
      </c>
    </row>
    <row r="8148" spans="1:23" x14ac:dyDescent="0.35">
      <c r="A8148" s="1" t="s">
        <v>19091</v>
      </c>
      <c r="B8148" s="1" t="s">
        <v>9862</v>
      </c>
      <c r="C8148" s="8">
        <v>42541</v>
      </c>
      <c r="D8148" s="7">
        <v>42548</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c r="V8148" s="1">
        <f t="shared" si="127"/>
        <v>7.04</v>
      </c>
      <c r="W8148" s="30">
        <f>Orders[[#This Row],[Profit]]/Orders[[#This Row],[Sales]]</f>
        <v>0.48</v>
      </c>
    </row>
    <row r="8149" spans="1:23" x14ac:dyDescent="0.35">
      <c r="A8149" s="1" t="s">
        <v>19092</v>
      </c>
      <c r="B8149" s="1" t="s">
        <v>9863</v>
      </c>
      <c r="C8149" s="8">
        <v>43625</v>
      </c>
      <c r="D8149" s="7">
        <v>43630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23.086400000000001</v>
      </c>
      <c r="V8149" s="1">
        <f t="shared" si="127"/>
        <v>196.48</v>
      </c>
      <c r="W8149" s="30">
        <f>Orders[[#This Row],[Profit]]/Orders[[#This Row],[Sales]]</f>
        <v>0.47000000000000003</v>
      </c>
    </row>
    <row r="8150" spans="1:23" x14ac:dyDescent="0.35">
      <c r="A8150" s="1" t="s">
        <v>19093</v>
      </c>
      <c r="B8150" s="1" t="s">
        <v>9864</v>
      </c>
      <c r="C8150" s="8">
        <v>43461</v>
      </c>
      <c r="D8150" s="7">
        <v>43465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c r="V8150" s="1">
        <f t="shared" si="127"/>
        <v>141.12</v>
      </c>
      <c r="W8150" s="30">
        <f>Orders[[#This Row],[Profit]]/Orders[[#This Row],[Sales]]</f>
        <v>0.48999999999999994</v>
      </c>
    </row>
    <row r="8151" spans="1:23" x14ac:dyDescent="0.35">
      <c r="A8151" s="1" t="s">
        <v>19094</v>
      </c>
      <c r="B8151" s="1" t="s">
        <v>9865</v>
      </c>
      <c r="C8151" s="8">
        <v>42395</v>
      </c>
      <c r="D8151" s="7">
        <v>42398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c r="V8151" s="1">
        <f t="shared" si="127"/>
        <v>21.36</v>
      </c>
      <c r="W8151" s="30">
        <f>Orders[[#This Row],[Profit]]/Orders[[#This Row],[Sales]]</f>
        <v>0.47</v>
      </c>
    </row>
    <row r="8152" spans="1:23" x14ac:dyDescent="0.35">
      <c r="A8152" s="1" t="s">
        <v>19095</v>
      </c>
      <c r="B8152" s="1" t="s">
        <v>9865</v>
      </c>
      <c r="C8152" s="8">
        <v>42395</v>
      </c>
      <c r="D8152" s="7">
        <v>42398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c r="V8152" s="1">
        <f t="shared" si="127"/>
        <v>283.92</v>
      </c>
      <c r="W8152" s="30">
        <f>Orders[[#This Row],[Profit]]/Orders[[#This Row],[Sales]]</f>
        <v>0.28000000000000003</v>
      </c>
    </row>
    <row r="8153" spans="1:23" x14ac:dyDescent="0.35">
      <c r="A8153" s="1" t="s">
        <v>19096</v>
      </c>
      <c r="B8153" s="1" t="s">
        <v>9867</v>
      </c>
      <c r="C8153" s="8">
        <v>43547</v>
      </c>
      <c r="D8153" s="7">
        <v>43549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c r="V8153" s="1">
        <f t="shared" si="127"/>
        <v>64.959999999999994</v>
      </c>
      <c r="W8153" s="30">
        <f>Orders[[#This Row],[Profit]]/Orders[[#This Row],[Sales]]</f>
        <v>0.15000000000000002</v>
      </c>
    </row>
    <row r="8154" spans="1:23" x14ac:dyDescent="0.35">
      <c r="A8154" s="1" t="s">
        <v>19097</v>
      </c>
      <c r="B8154" s="1" t="s">
        <v>9867</v>
      </c>
      <c r="C8154" s="8">
        <v>43547</v>
      </c>
      <c r="D8154" s="7">
        <v>43549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c r="V8154" s="1">
        <f t="shared" si="127"/>
        <v>60.12</v>
      </c>
      <c r="W8154" s="30">
        <f>Orders[[#This Row],[Profit]]/Orders[[#This Row],[Sales]]</f>
        <v>0.48</v>
      </c>
    </row>
    <row r="8155" spans="1:23" x14ac:dyDescent="0.35">
      <c r="A8155" s="1" t="s">
        <v>19098</v>
      </c>
      <c r="B8155" s="1" t="s">
        <v>9867</v>
      </c>
      <c r="C8155" s="8">
        <v>43547</v>
      </c>
      <c r="D8155" s="7">
        <v>43549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6719.9808000000003</v>
      </c>
      <c r="V8155" s="1">
        <f t="shared" si="127"/>
        <v>55999.839999999997</v>
      </c>
      <c r="W8155" s="30">
        <f>Orders[[#This Row],[Profit]]/Orders[[#This Row],[Sales]]</f>
        <v>0.48000000000000004</v>
      </c>
    </row>
    <row r="8156" spans="1:23" x14ac:dyDescent="0.35">
      <c r="A8156" s="1" t="s">
        <v>19099</v>
      </c>
      <c r="B8156" s="1" t="s">
        <v>9868</v>
      </c>
      <c r="C8156" s="8">
        <v>43544</v>
      </c>
      <c r="D8156" s="7">
        <v>43548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v>
      </c>
      <c r="V8156" s="1">
        <f t="shared" si="127"/>
        <v>476</v>
      </c>
      <c r="W8156" s="30">
        <f>Orders[[#This Row],[Profit]]/Orders[[#This Row],[Sales]]</f>
        <v>0.16</v>
      </c>
    </row>
    <row r="8157" spans="1:23" x14ac:dyDescent="0.35">
      <c r="A8157" s="1" t="s">
        <v>19100</v>
      </c>
      <c r="B8157" s="1" t="s">
        <v>9868</v>
      </c>
      <c r="C8157" s="8">
        <v>43544</v>
      </c>
      <c r="D8157" s="7">
        <v>43548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27.882000000000001</v>
      </c>
      <c r="V8157" s="1">
        <f t="shared" si="127"/>
        <v>123.92</v>
      </c>
      <c r="W8157" s="30">
        <f>Orders[[#This Row],[Profit]]/Orders[[#This Row],[Sales]]</f>
        <v>0.45</v>
      </c>
    </row>
    <row r="8158" spans="1:23" x14ac:dyDescent="0.35">
      <c r="A8158" s="1" t="s">
        <v>19101</v>
      </c>
      <c r="B8158" s="1" t="s">
        <v>9869</v>
      </c>
      <c r="C8158" s="8">
        <v>43377</v>
      </c>
      <c r="D8158" s="7">
        <v>43382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239.37200000000001</v>
      </c>
      <c r="S8158" s="1">
        <v>2</v>
      </c>
      <c r="T8158" s="1">
        <v>0.3</v>
      </c>
      <c r="U8158" s="1">
        <v>-23.937200000000001</v>
      </c>
      <c r="V8158" s="1">
        <f t="shared" si="127"/>
        <v>478.74400000000003</v>
      </c>
      <c r="W8158" s="30">
        <f>Orders[[#This Row],[Profit]]/Orders[[#This Row],[Sales]]</f>
        <v>-9.9999999999999992E-2</v>
      </c>
    </row>
    <row r="8159" spans="1:23" x14ac:dyDescent="0.35">
      <c r="A8159" s="1" t="s">
        <v>19102</v>
      </c>
      <c r="B8159" s="1" t="s">
        <v>9870</v>
      </c>
      <c r="C8159" s="8">
        <v>43422</v>
      </c>
      <c r="D8159" s="7">
        <v>43426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v>
      </c>
      <c r="V8159" s="1">
        <f t="shared" si="127"/>
        <v>2975</v>
      </c>
      <c r="W8159" s="30">
        <f>Orders[[#This Row],[Profit]]/Orders[[#This Row],[Sales]]</f>
        <v>0.16</v>
      </c>
    </row>
    <row r="8160" spans="1:23" x14ac:dyDescent="0.35">
      <c r="A8160" s="1" t="s">
        <v>19103</v>
      </c>
      <c r="B8160" s="1" t="s">
        <v>9871</v>
      </c>
      <c r="C8160" s="8">
        <v>43825</v>
      </c>
      <c r="D8160" s="7">
        <v>43831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5.6112000000000002</v>
      </c>
      <c r="V8160" s="1">
        <f t="shared" si="127"/>
        <v>48.096000000000004</v>
      </c>
      <c r="W8160" s="30">
        <f>Orders[[#This Row],[Profit]]/Orders[[#This Row],[Sales]]</f>
        <v>0.35000000000000003</v>
      </c>
    </row>
    <row r="8161" spans="1:23" x14ac:dyDescent="0.35">
      <c r="A8161" s="1" t="s">
        <v>19104</v>
      </c>
      <c r="B8161" s="1" t="s">
        <v>9872</v>
      </c>
      <c r="C8161" s="8">
        <v>43168</v>
      </c>
      <c r="D8161" s="7">
        <v>43172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v>
      </c>
      <c r="V8161" s="1">
        <f t="shared" si="127"/>
        <v>998.75</v>
      </c>
      <c r="W8161" s="30">
        <f>Orders[[#This Row],[Profit]]/Orders[[#This Row],[Sales]]</f>
        <v>0.44</v>
      </c>
    </row>
    <row r="8162" spans="1:23" x14ac:dyDescent="0.35">
      <c r="A8162" s="1" t="s">
        <v>19105</v>
      </c>
      <c r="B8162" s="1" t="s">
        <v>9873</v>
      </c>
      <c r="C8162" s="8">
        <v>43147</v>
      </c>
      <c r="D8162" s="7">
        <v>43151</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36.473599999999998</v>
      </c>
      <c r="V8162" s="1">
        <f t="shared" si="127"/>
        <v>455.92</v>
      </c>
      <c r="W8162" s="30">
        <f>Orders[[#This Row],[Profit]]/Orders[[#This Row],[Sales]]</f>
        <v>0.15999999999999998</v>
      </c>
    </row>
    <row r="8163" spans="1:23" x14ac:dyDescent="0.35">
      <c r="A8163" s="1" t="s">
        <v>19106</v>
      </c>
      <c r="B8163" s="1" t="s">
        <v>9874</v>
      </c>
      <c r="C8163" s="8">
        <v>43006</v>
      </c>
      <c r="D8163" s="7">
        <v>43011</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c r="V8163" s="1">
        <f t="shared" si="127"/>
        <v>1761.12</v>
      </c>
      <c r="W8163" s="30">
        <f>Orders[[#This Row],[Profit]]/Orders[[#This Row],[Sales]]</f>
        <v>0.26</v>
      </c>
    </row>
    <row r="8164" spans="1:23" x14ac:dyDescent="0.35">
      <c r="A8164" s="1" t="s">
        <v>19107</v>
      </c>
      <c r="B8164" s="1" t="s">
        <v>9874</v>
      </c>
      <c r="C8164" s="8">
        <v>43006</v>
      </c>
      <c r="D8164" s="7">
        <v>43011</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89.3142</v>
      </c>
      <c r="V8164" s="1">
        <f t="shared" si="127"/>
        <v>615.96</v>
      </c>
      <c r="W8164" s="30">
        <f>Orders[[#This Row],[Profit]]/Orders[[#This Row],[Sales]]</f>
        <v>0.28999999999999998</v>
      </c>
    </row>
    <row r="8165" spans="1:23" x14ac:dyDescent="0.35">
      <c r="A8165" s="1" t="s">
        <v>19108</v>
      </c>
      <c r="B8165" s="1" t="s">
        <v>9875</v>
      </c>
      <c r="C8165" s="8">
        <v>43041</v>
      </c>
      <c r="D8165" s="7">
        <v>43045</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v>
      </c>
      <c r="S8165" s="1">
        <v>6</v>
      </c>
      <c r="T8165" s="1">
        <v>0</v>
      </c>
      <c r="U8165" s="1">
        <v>33.936</v>
      </c>
      <c r="V8165" s="1">
        <f t="shared" si="127"/>
        <v>581.76</v>
      </c>
      <c r="W8165" s="30">
        <f>Orders[[#This Row],[Profit]]/Orders[[#This Row],[Sales]]</f>
        <v>0.35000000000000003</v>
      </c>
    </row>
    <row r="8166" spans="1:23" x14ac:dyDescent="0.35">
      <c r="A8166" s="1" t="s">
        <v>19109</v>
      </c>
      <c r="B8166" s="1" t="s">
        <v>9875</v>
      </c>
      <c r="C8166" s="8">
        <v>43041</v>
      </c>
      <c r="D8166" s="7">
        <v>43045</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v>
      </c>
      <c r="S8166" s="1">
        <v>7</v>
      </c>
      <c r="T8166" s="1">
        <v>0.2</v>
      </c>
      <c r="U8166" s="1">
        <v>41.120800000000003</v>
      </c>
      <c r="V8166" s="1">
        <f t="shared" si="127"/>
        <v>822.41599999999994</v>
      </c>
      <c r="W8166" s="30">
        <f>Orders[[#This Row],[Profit]]/Orders[[#This Row],[Sales]]</f>
        <v>0.35000000000000003</v>
      </c>
    </row>
    <row r="8167" spans="1:23" x14ac:dyDescent="0.35">
      <c r="A8167" s="1" t="s">
        <v>19110</v>
      </c>
      <c r="B8167" s="1" t="s">
        <v>9875</v>
      </c>
      <c r="C8167" s="8">
        <v>43041</v>
      </c>
      <c r="D8167" s="7">
        <v>43045</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v>
      </c>
      <c r="S8167" s="1">
        <v>3</v>
      </c>
      <c r="T8167" s="1">
        <v>0.2</v>
      </c>
      <c r="U8167" s="1">
        <v>4.1832000000000003</v>
      </c>
      <c r="V8167" s="1">
        <f t="shared" si="127"/>
        <v>35.856000000000002</v>
      </c>
      <c r="W8167" s="30">
        <f>Orders[[#This Row],[Profit]]/Orders[[#This Row],[Sales]]</f>
        <v>0.35000000000000003</v>
      </c>
    </row>
    <row r="8168" spans="1:23" x14ac:dyDescent="0.35">
      <c r="A8168" s="1" t="s">
        <v>19111</v>
      </c>
      <c r="B8168" s="1" t="s">
        <v>9875</v>
      </c>
      <c r="C8168" s="8">
        <v>43041</v>
      </c>
      <c r="D8168" s="7">
        <v>43045</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-30.146999999999998</v>
      </c>
      <c r="V8168" s="1">
        <f t="shared" si="127"/>
        <v>1537.4970000000001</v>
      </c>
      <c r="W8168" s="30">
        <f>Orders[[#This Row],[Profit]]/Orders[[#This Row],[Sales]]</f>
        <v>-5.8823529411764698E-2</v>
      </c>
    </row>
    <row r="8169" spans="1:23" x14ac:dyDescent="0.35">
      <c r="A8169" s="1" t="s">
        <v>19112</v>
      </c>
      <c r="B8169" s="1" t="s">
        <v>9876</v>
      </c>
      <c r="C8169" s="8">
        <v>43312</v>
      </c>
      <c r="D8169" s="7">
        <v>43317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v>
      </c>
      <c r="V8169" s="1">
        <f t="shared" si="127"/>
        <v>6041.8960000000006</v>
      </c>
      <c r="W8169" s="30">
        <f>Orders[[#This Row],[Profit]]/Orders[[#This Row],[Sales]]</f>
        <v>-3.7499999999999999E-2</v>
      </c>
    </row>
    <row r="8170" spans="1:23" x14ac:dyDescent="0.35">
      <c r="A8170" s="1" t="s">
        <v>19113</v>
      </c>
      <c r="B8170" s="1" t="s">
        <v>9877</v>
      </c>
      <c r="C8170" s="8">
        <v>43775</v>
      </c>
      <c r="D8170" s="7">
        <v>43782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v>
      </c>
      <c r="S8170" s="1">
        <v>7</v>
      </c>
      <c r="T8170" s="1">
        <v>0</v>
      </c>
      <c r="U8170" s="1">
        <v>366.63479999999998</v>
      </c>
      <c r="V8170" s="1">
        <f t="shared" si="127"/>
        <v>14258.019999999999</v>
      </c>
      <c r="W8170" s="30">
        <f>Orders[[#This Row],[Profit]]/Orders[[#This Row],[Sales]]</f>
        <v>0.18</v>
      </c>
    </row>
    <row r="8171" spans="1:23" x14ac:dyDescent="0.35">
      <c r="A8171" s="1" t="s">
        <v>19114</v>
      </c>
      <c r="B8171" s="1" t="s">
        <v>9877</v>
      </c>
      <c r="C8171" s="8">
        <v>43775</v>
      </c>
      <c r="D8171" s="7">
        <v>43782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449.56799999999998</v>
      </c>
      <c r="S8171" s="1">
        <v>2</v>
      </c>
      <c r="T8171" s="1">
        <v>0.2</v>
      </c>
      <c r="U8171" s="1">
        <v>-73.0548</v>
      </c>
      <c r="V8171" s="1">
        <f t="shared" si="127"/>
        <v>899.13599999999997</v>
      </c>
      <c r="W8171" s="30">
        <f>Orders[[#This Row],[Profit]]/Orders[[#This Row],[Sales]]</f>
        <v>-0.16250000000000001</v>
      </c>
    </row>
    <row r="8172" spans="1:23" x14ac:dyDescent="0.35">
      <c r="A8172" s="1" t="s">
        <v>19115</v>
      </c>
      <c r="B8172" s="1" t="s">
        <v>9877</v>
      </c>
      <c r="C8172" s="8">
        <v>43775</v>
      </c>
      <c r="D8172" s="7">
        <v>43782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v>
      </c>
      <c r="S8172" s="1">
        <v>3</v>
      </c>
      <c r="T8172" s="1">
        <v>0</v>
      </c>
      <c r="U8172" s="1">
        <v>32.688000000000002</v>
      </c>
      <c r="V8172" s="1">
        <f t="shared" si="127"/>
        <v>326.88</v>
      </c>
      <c r="W8172" s="30">
        <f>Orders[[#This Row],[Profit]]/Orders[[#This Row],[Sales]]</f>
        <v>0.30000000000000004</v>
      </c>
    </row>
    <row r="8173" spans="1:23" x14ac:dyDescent="0.35">
      <c r="A8173" s="1" t="s">
        <v>19116</v>
      </c>
      <c r="B8173" s="1" t="s">
        <v>9878</v>
      </c>
      <c r="C8173" s="8">
        <v>43145</v>
      </c>
      <c r="D8173" s="7">
        <v>43150</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c r="V8173" s="1">
        <f t="shared" si="127"/>
        <v>1849.26</v>
      </c>
      <c r="W8173" s="30">
        <f>Orders[[#This Row],[Profit]]/Orders[[#This Row],[Sales]]</f>
        <v>0.26</v>
      </c>
    </row>
    <row r="8174" spans="1:23" x14ac:dyDescent="0.35">
      <c r="A8174" s="1" t="s">
        <v>19117</v>
      </c>
      <c r="B8174" s="1" t="s">
        <v>9879</v>
      </c>
      <c r="C8174" s="8">
        <v>42560</v>
      </c>
      <c r="D8174" s="7">
        <v>42564</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c r="V8174" s="1">
        <f t="shared" si="127"/>
        <v>2.88</v>
      </c>
      <c r="W8174" s="30">
        <f>Orders[[#This Row],[Profit]]/Orders[[#This Row],[Sales]]</f>
        <v>0.49000000000000005</v>
      </c>
    </row>
    <row r="8175" spans="1:23" x14ac:dyDescent="0.35">
      <c r="A8175" s="1" t="s">
        <v>19118</v>
      </c>
      <c r="B8175" s="1" t="s">
        <v>9879</v>
      </c>
      <c r="C8175" s="8">
        <v>42560</v>
      </c>
      <c r="D8175" s="7">
        <v>42564</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c r="V8175" s="1">
        <f t="shared" si="127"/>
        <v>251.42400000000004</v>
      </c>
      <c r="W8175" s="30">
        <f>Orders[[#This Row],[Profit]]/Orders[[#This Row],[Sales]]</f>
        <v>0.33749999999999997</v>
      </c>
    </row>
    <row r="8176" spans="1:23" x14ac:dyDescent="0.35">
      <c r="A8176" s="1" t="s">
        <v>19119</v>
      </c>
      <c r="B8176" s="1" t="s">
        <v>9879</v>
      </c>
      <c r="C8176" s="8">
        <v>42560</v>
      </c>
      <c r="D8176" s="7">
        <v>42564</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4.0663999999999998</v>
      </c>
      <c r="V8176" s="1">
        <f t="shared" si="127"/>
        <v>95.68</v>
      </c>
      <c r="W8176" s="30">
        <f>Orders[[#This Row],[Profit]]/Orders[[#This Row],[Sales]]</f>
        <v>0.16999999999999998</v>
      </c>
    </row>
    <row r="8177" spans="1:23" x14ac:dyDescent="0.35">
      <c r="A8177" s="1" t="s">
        <v>19120</v>
      </c>
      <c r="B8177" s="1" t="s">
        <v>9880</v>
      </c>
      <c r="C8177" s="8">
        <v>43130</v>
      </c>
      <c r="D8177" s="7">
        <v>43135</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c r="V8177" s="1">
        <f t="shared" si="127"/>
        <v>626.048</v>
      </c>
      <c r="W8177" s="30">
        <f>Orders[[#This Row],[Profit]]/Orders[[#This Row],[Sales]]</f>
        <v>0.33750000000000002</v>
      </c>
    </row>
    <row r="8178" spans="1:23" x14ac:dyDescent="0.35">
      <c r="A8178" s="1" t="s">
        <v>19121</v>
      </c>
      <c r="B8178" s="1" t="s">
        <v>9883</v>
      </c>
      <c r="C8178" s="8">
        <v>43365</v>
      </c>
      <c r="D8178" s="7">
        <v>43368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c r="V8178" s="1">
        <f t="shared" si="127"/>
        <v>770.04</v>
      </c>
      <c r="W8178" s="30">
        <f>Orders[[#This Row],[Profit]]/Orders[[#This Row],[Sales]]</f>
        <v>0.29000000000000004</v>
      </c>
    </row>
    <row r="8179" spans="1:23" x14ac:dyDescent="0.35">
      <c r="A8179" s="1" t="s">
        <v>19122</v>
      </c>
      <c r="B8179" s="1" t="s">
        <v>9884</v>
      </c>
      <c r="C8179" s="8">
        <v>43821</v>
      </c>
      <c r="D8179" s="7">
        <v>43823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142.48500000000001</v>
      </c>
      <c r="V8179" s="1">
        <f t="shared" si="127"/>
        <v>2374.75</v>
      </c>
      <c r="W8179" s="30">
        <f>Orders[[#This Row],[Profit]]/Orders[[#This Row],[Sales]]</f>
        <v>0.30000000000000004</v>
      </c>
    </row>
    <row r="8180" spans="1:23" x14ac:dyDescent="0.35">
      <c r="A8180" s="1" t="s">
        <v>19123</v>
      </c>
      <c r="B8180" s="1" t="s">
        <v>9885</v>
      </c>
      <c r="C8180" s="8">
        <v>43345</v>
      </c>
      <c r="D8180" s="7">
        <v>43351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c r="V8180" s="1">
        <f t="shared" si="127"/>
        <v>1999.96</v>
      </c>
      <c r="W8180" s="30">
        <f>Orders[[#This Row],[Profit]]/Orders[[#This Row],[Sales]]</f>
        <v>0.44999999999999996</v>
      </c>
    </row>
    <row r="8181" spans="1:23" x14ac:dyDescent="0.35">
      <c r="A8181" s="1" t="s">
        <v>19124</v>
      </c>
      <c r="B8181" s="1" t="s">
        <v>9886</v>
      </c>
      <c r="C8181" s="8">
        <v>42949</v>
      </c>
      <c r="D8181" s="7">
        <v>42953</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c r="V8181" s="1">
        <f t="shared" si="127"/>
        <v>1110</v>
      </c>
      <c r="W8181" s="30">
        <f>Orders[[#This Row],[Profit]]/Orders[[#This Row],[Sales]]</f>
        <v>-0.67999999999999994</v>
      </c>
    </row>
    <row r="8182" spans="1:23" x14ac:dyDescent="0.35">
      <c r="A8182" s="1" t="s">
        <v>19125</v>
      </c>
      <c r="B8182" s="1" t="s">
        <v>9887</v>
      </c>
      <c r="C8182" s="8">
        <v>43060</v>
      </c>
      <c r="D8182" s="7">
        <v>43064</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-480.20319999999998</v>
      </c>
      <c r="V8182" s="1">
        <f t="shared" si="127"/>
        <v>10021.632</v>
      </c>
      <c r="W8182" s="30">
        <f>Orders[[#This Row],[Profit]]/Orders[[#This Row],[Sales]]</f>
        <v>-0.38333333333333336</v>
      </c>
    </row>
    <row r="8183" spans="1:23" x14ac:dyDescent="0.35">
      <c r="A8183" s="1" t="s">
        <v>19126</v>
      </c>
      <c r="B8183" s="1" t="s">
        <v>9887</v>
      </c>
      <c r="C8183" s="8">
        <v>43060</v>
      </c>
      <c r="D8183" s="7">
        <v>43064</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-24.043500000000002</v>
      </c>
      <c r="V8183" s="1">
        <f t="shared" si="127"/>
        <v>554.85</v>
      </c>
      <c r="W8183" s="30">
        <f>Orders[[#This Row],[Profit]]/Orders[[#This Row],[Sales]]</f>
        <v>-0.21666666666666667</v>
      </c>
    </row>
    <row r="8184" spans="1:23" x14ac:dyDescent="0.35">
      <c r="A8184" s="1" t="s">
        <v>19127</v>
      </c>
      <c r="B8184" s="1" t="s">
        <v>9888</v>
      </c>
      <c r="C8184" s="8">
        <v>43603</v>
      </c>
      <c r="D8184" s="7">
        <v>43607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-10.1736</v>
      </c>
      <c r="V8184" s="1">
        <f t="shared" si="127"/>
        <v>67.823999999999998</v>
      </c>
      <c r="W8184" s="30">
        <f>Orders[[#This Row],[Profit]]/Orders[[#This Row],[Sales]]</f>
        <v>-0.45</v>
      </c>
    </row>
    <row r="8185" spans="1:23" x14ac:dyDescent="0.35">
      <c r="A8185" s="1" t="s">
        <v>19128</v>
      </c>
      <c r="B8185" s="1" t="s">
        <v>9888</v>
      </c>
      <c r="C8185" s="8">
        <v>43603</v>
      </c>
      <c r="D8185" s="7">
        <v>43607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1.8919999999999999</v>
      </c>
      <c r="S8185" s="1">
        <v>1</v>
      </c>
      <c r="T8185" s="1">
        <v>0.6</v>
      </c>
      <c r="U8185" s="1">
        <v>-0.99329999999999996</v>
      </c>
      <c r="V8185" s="1">
        <f t="shared" si="127"/>
        <v>1.8919999999999999</v>
      </c>
      <c r="W8185" s="30">
        <f>Orders[[#This Row],[Profit]]/Orders[[#This Row],[Sales]]</f>
        <v>-0.52500000000000002</v>
      </c>
    </row>
    <row r="8186" spans="1:23" x14ac:dyDescent="0.35">
      <c r="A8186" s="1" t="s">
        <v>19129</v>
      </c>
      <c r="B8186" s="1" t="s">
        <v>9889</v>
      </c>
      <c r="C8186" s="8">
        <v>43669</v>
      </c>
      <c r="D8186" s="7">
        <v>43673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20.5764</v>
      </c>
      <c r="V8186" s="1">
        <f t="shared" si="127"/>
        <v>189.93599999999998</v>
      </c>
      <c r="W8186" s="30">
        <f>Orders[[#This Row],[Profit]]/Orders[[#This Row],[Sales]]</f>
        <v>0.32500000000000001</v>
      </c>
    </row>
    <row r="8187" spans="1:23" x14ac:dyDescent="0.35">
      <c r="A8187" s="1" t="s">
        <v>19130</v>
      </c>
      <c r="B8187" s="1" t="s">
        <v>9890</v>
      </c>
      <c r="C8187" s="8">
        <v>42991</v>
      </c>
      <c r="D8187" s="7">
        <v>42995</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2.9340000000000002</v>
      </c>
      <c r="V8187" s="1">
        <f t="shared" si="127"/>
        <v>7.8239999999999998</v>
      </c>
      <c r="W8187" s="30">
        <f>Orders[[#This Row],[Profit]]/Orders[[#This Row],[Sales]]</f>
        <v>0.37500000000000006</v>
      </c>
    </row>
    <row r="8188" spans="1:23" x14ac:dyDescent="0.35">
      <c r="A8188" s="1" t="s">
        <v>19131</v>
      </c>
      <c r="B8188" s="1" t="s">
        <v>9890</v>
      </c>
      <c r="C8188" s="8">
        <v>42991</v>
      </c>
      <c r="D8188" s="7">
        <v>42995</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-12.148</v>
      </c>
      <c r="V8188" s="1">
        <f t="shared" si="127"/>
        <v>680.28800000000001</v>
      </c>
      <c r="W8188" s="30">
        <f>Orders[[#This Row],[Profit]]/Orders[[#This Row],[Sales]]</f>
        <v>-7.1428571428571425E-2</v>
      </c>
    </row>
    <row r="8189" spans="1:23" x14ac:dyDescent="0.35">
      <c r="A8189" s="1" t="s">
        <v>19132</v>
      </c>
      <c r="B8189" s="1" t="s">
        <v>9891</v>
      </c>
      <c r="C8189" s="8">
        <v>43444</v>
      </c>
      <c r="D8189" s="7">
        <v>43450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v>
      </c>
      <c r="S8189" s="1">
        <v>9</v>
      </c>
      <c r="T8189" s="1">
        <v>0</v>
      </c>
      <c r="U8189" s="1">
        <v>29.525400000000001</v>
      </c>
      <c r="V8189" s="1">
        <f t="shared" si="127"/>
        <v>565.38</v>
      </c>
      <c r="W8189" s="30">
        <f>Orders[[#This Row],[Profit]]/Orders[[#This Row],[Sales]]</f>
        <v>0.47000000000000003</v>
      </c>
    </row>
    <row r="8190" spans="1:23" x14ac:dyDescent="0.35">
      <c r="A8190" s="1" t="s">
        <v>19133</v>
      </c>
      <c r="B8190" s="1" t="s">
        <v>9892</v>
      </c>
      <c r="C8190" s="8">
        <v>43010</v>
      </c>
      <c r="D8190" s="7">
        <v>43013</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c r="V8190" s="1">
        <f t="shared" si="127"/>
        <v>58.320000000000007</v>
      </c>
      <c r="W8190" s="30">
        <f>Orders[[#This Row],[Profit]]/Orders[[#This Row],[Sales]]</f>
        <v>0.48000000000000004</v>
      </c>
    </row>
    <row r="8191" spans="1:23" x14ac:dyDescent="0.35">
      <c r="A8191" s="1" t="s">
        <v>19134</v>
      </c>
      <c r="B8191" s="1" t="s">
        <v>9892</v>
      </c>
      <c r="C8191" s="8">
        <v>43010</v>
      </c>
      <c r="D8191" s="7">
        <v>43013</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c r="V8191" s="1">
        <f t="shared" si="127"/>
        <v>7.38</v>
      </c>
      <c r="W8191" s="30">
        <f>Orders[[#This Row],[Profit]]/Orders[[#This Row],[Sales]]</f>
        <v>0.49</v>
      </c>
    </row>
    <row r="8192" spans="1:23" x14ac:dyDescent="0.35">
      <c r="A8192" s="1" t="s">
        <v>19135</v>
      </c>
      <c r="B8192" s="1" t="s">
        <v>9893</v>
      </c>
      <c r="C8192" s="8">
        <v>43786</v>
      </c>
      <c r="D8192" s="7">
        <v>43790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c r="V8192" s="1">
        <f t="shared" si="127"/>
        <v>233.28000000000003</v>
      </c>
      <c r="W8192" s="30">
        <f>Orders[[#This Row],[Profit]]/Orders[[#This Row],[Sales]]</f>
        <v>0.48000000000000004</v>
      </c>
    </row>
    <row r="8193" spans="1:23" x14ac:dyDescent="0.35">
      <c r="A8193" s="1" t="s">
        <v>19136</v>
      </c>
      <c r="B8193" s="1" t="s">
        <v>9893</v>
      </c>
      <c r="C8193" s="8">
        <v>43786</v>
      </c>
      <c r="D8193" s="7">
        <v>43790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c r="V8193" s="1">
        <f t="shared" si="127"/>
        <v>751.04</v>
      </c>
      <c r="W8193" s="30">
        <f>Orders[[#This Row],[Profit]]/Orders[[#This Row],[Sales]]</f>
        <v>0.41000000000000003</v>
      </c>
    </row>
    <row r="8194" spans="1:23" x14ac:dyDescent="0.35">
      <c r="A8194" s="1" t="s">
        <v>19137</v>
      </c>
      <c r="B8194" s="1" t="s">
        <v>9894</v>
      </c>
      <c r="C8194" s="8">
        <v>43069</v>
      </c>
      <c r="D8194" s="7">
        <v>43072</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v>
      </c>
      <c r="S8194" s="1">
        <v>7</v>
      </c>
      <c r="T8194" s="1">
        <v>0.7</v>
      </c>
      <c r="U8194" s="1">
        <v>-4.2336</v>
      </c>
      <c r="V8194" s="1">
        <f t="shared" ref="V8194:V8257" si="128">PRODUCT(S8194,R8194)</f>
        <v>42.335999999999999</v>
      </c>
      <c r="W8194" s="30">
        <f>Orders[[#This Row],[Profit]]/Orders[[#This Row],[Sales]]</f>
        <v>-0.7</v>
      </c>
    </row>
    <row r="8195" spans="1:23" x14ac:dyDescent="0.35">
      <c r="A8195" s="1" t="s">
        <v>19138</v>
      </c>
      <c r="B8195" s="1" t="s">
        <v>9894</v>
      </c>
      <c r="C8195" s="8">
        <v>43069</v>
      </c>
      <c r="D8195" s="7">
        <v>43072</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9.8352000000000004</v>
      </c>
      <c r="V8195" s="1">
        <f t="shared" si="128"/>
        <v>295.05600000000004</v>
      </c>
      <c r="W8195" s="30">
        <f>Orders[[#This Row],[Profit]]/Orders[[#This Row],[Sales]]</f>
        <v>0.1</v>
      </c>
    </row>
    <row r="8196" spans="1:23" x14ac:dyDescent="0.35">
      <c r="A8196" s="1" t="s">
        <v>19139</v>
      </c>
      <c r="B8196" s="1" t="s">
        <v>9894</v>
      </c>
      <c r="C8196" s="8">
        <v>43069</v>
      </c>
      <c r="D8196" s="7">
        <v>43072</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25.180800000000001</v>
      </c>
      <c r="V8196" s="1">
        <f t="shared" si="128"/>
        <v>671.48800000000006</v>
      </c>
      <c r="W8196" s="30">
        <f>Orders[[#This Row],[Profit]]/Orders[[#This Row],[Sales]]</f>
        <v>7.4999999999999997E-2</v>
      </c>
    </row>
    <row r="8197" spans="1:23" x14ac:dyDescent="0.35">
      <c r="A8197" s="1" t="s">
        <v>19140</v>
      </c>
      <c r="B8197" s="1" t="s">
        <v>9895</v>
      </c>
      <c r="C8197" s="8">
        <v>43075</v>
      </c>
      <c r="D8197" s="7">
        <v>43080</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4.3903999999999996</v>
      </c>
      <c r="V8197" s="1">
        <f t="shared" si="128"/>
        <v>17.920000000000002</v>
      </c>
      <c r="W8197" s="30">
        <f>Orders[[#This Row],[Profit]]/Orders[[#This Row],[Sales]]</f>
        <v>0.48999999999999994</v>
      </c>
    </row>
    <row r="8198" spans="1:23" x14ac:dyDescent="0.35">
      <c r="A8198" s="1" t="s">
        <v>19141</v>
      </c>
      <c r="B8198" s="1" t="s">
        <v>9896</v>
      </c>
      <c r="C8198" s="8">
        <v>43713</v>
      </c>
      <c r="D8198" s="7">
        <v>43717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-1.1195999999999999</v>
      </c>
      <c r="V8198" s="1">
        <f t="shared" si="128"/>
        <v>358.27199999999999</v>
      </c>
      <c r="W8198" s="30">
        <f>Orders[[#This Row],[Profit]]/Orders[[#This Row],[Sales]]</f>
        <v>-1.2499999999999999E-2</v>
      </c>
    </row>
    <row r="8199" spans="1:23" x14ac:dyDescent="0.35">
      <c r="A8199" s="1" t="s">
        <v>19142</v>
      </c>
      <c r="B8199" s="1" t="s">
        <v>9896</v>
      </c>
      <c r="C8199" s="8">
        <v>43713</v>
      </c>
      <c r="D8199" s="7">
        <v>43717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7.1959999999999997</v>
      </c>
      <c r="V8199" s="1">
        <f t="shared" si="128"/>
        <v>359.79999999999995</v>
      </c>
      <c r="W8199" s="30">
        <f>Orders[[#This Row],[Profit]]/Orders[[#This Row],[Sales]]</f>
        <v>0.1</v>
      </c>
    </row>
    <row r="8200" spans="1:23" x14ac:dyDescent="0.35">
      <c r="A8200" s="1" t="s">
        <v>19143</v>
      </c>
      <c r="B8200" s="1" t="s">
        <v>9896</v>
      </c>
      <c r="C8200" s="8">
        <v>43713</v>
      </c>
      <c r="D8200" s="7">
        <v>43717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v>
      </c>
      <c r="S8200" s="1">
        <v>3</v>
      </c>
      <c r="T8200" s="1">
        <v>0.2</v>
      </c>
      <c r="U8200" s="1">
        <v>5.4432</v>
      </c>
      <c r="V8200" s="1">
        <f t="shared" si="128"/>
        <v>46.655999999999999</v>
      </c>
      <c r="W8200" s="30">
        <f>Orders[[#This Row],[Profit]]/Orders[[#This Row],[Sales]]</f>
        <v>0.35000000000000003</v>
      </c>
    </row>
    <row r="8201" spans="1:23" x14ac:dyDescent="0.35">
      <c r="A8201" s="1" t="s">
        <v>19144</v>
      </c>
      <c r="B8201" s="1" t="s">
        <v>9897</v>
      </c>
      <c r="C8201" s="8">
        <v>43579</v>
      </c>
      <c r="D8201" s="7">
        <v>43585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10.43</v>
      </c>
      <c r="S8201" s="1">
        <v>5</v>
      </c>
      <c r="T8201" s="1">
        <v>0.8</v>
      </c>
      <c r="U8201" s="1">
        <v>-18.252500000000001</v>
      </c>
      <c r="V8201" s="1">
        <f t="shared" si="128"/>
        <v>52.15</v>
      </c>
      <c r="W8201" s="30">
        <f>Orders[[#This Row],[Profit]]/Orders[[#This Row],[Sales]]</f>
        <v>-1.7500000000000002</v>
      </c>
    </row>
    <row r="8202" spans="1:23" x14ac:dyDescent="0.35">
      <c r="A8202" s="1" t="s">
        <v>19145</v>
      </c>
      <c r="B8202" s="1" t="s">
        <v>9897</v>
      </c>
      <c r="C8202" s="8">
        <v>43579</v>
      </c>
      <c r="D8202" s="7">
        <v>43585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c r="V8202" s="1">
        <f t="shared" si="128"/>
        <v>72.784000000000006</v>
      </c>
      <c r="W8202" s="30">
        <f>Orders[[#This Row],[Profit]]/Orders[[#This Row],[Sales]]</f>
        <v>-0.25</v>
      </c>
    </row>
    <row r="8203" spans="1:23" x14ac:dyDescent="0.35">
      <c r="A8203" s="1" t="s">
        <v>19146</v>
      </c>
      <c r="B8203" s="1" t="s">
        <v>9898</v>
      </c>
      <c r="C8203" s="8">
        <v>43047</v>
      </c>
      <c r="D8203" s="7">
        <v>43047</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c r="V8203" s="1">
        <f t="shared" si="128"/>
        <v>335.75</v>
      </c>
      <c r="W8203" s="30">
        <f>Orders[[#This Row],[Profit]]/Orders[[#This Row],[Sales]]</f>
        <v>0.25</v>
      </c>
    </row>
    <row r="8204" spans="1:23" x14ac:dyDescent="0.35">
      <c r="A8204" s="1" t="s">
        <v>19147</v>
      </c>
      <c r="B8204" s="1" t="s">
        <v>9898</v>
      </c>
      <c r="C8204" s="8">
        <v>43047</v>
      </c>
      <c r="D8204" s="7">
        <v>43047</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c r="V8204" s="1">
        <f t="shared" si="128"/>
        <v>1099.96</v>
      </c>
      <c r="W8204" s="30">
        <f>Orders[[#This Row],[Profit]]/Orders[[#This Row],[Sales]]</f>
        <v>0.26</v>
      </c>
    </row>
    <row r="8205" spans="1:23" x14ac:dyDescent="0.35">
      <c r="A8205" s="1" t="s">
        <v>19148</v>
      </c>
      <c r="B8205" s="1" t="s">
        <v>9898</v>
      </c>
      <c r="C8205" s="8">
        <v>43047</v>
      </c>
      <c r="D8205" s="7">
        <v>43047</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c r="V8205" s="1">
        <f t="shared" si="128"/>
        <v>35.46</v>
      </c>
      <c r="W8205" s="30">
        <f>Orders[[#This Row],[Profit]]/Orders[[#This Row],[Sales]]</f>
        <v>0.39999999999999997</v>
      </c>
    </row>
    <row r="8206" spans="1:23" x14ac:dyDescent="0.35">
      <c r="A8206" s="1" t="s">
        <v>19149</v>
      </c>
      <c r="B8206" s="1" t="s">
        <v>9898</v>
      </c>
      <c r="C8206" s="8">
        <v>43047</v>
      </c>
      <c r="D8206" s="7">
        <v>43047</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c r="V8206" s="1">
        <f t="shared" si="128"/>
        <v>18575.2</v>
      </c>
      <c r="W8206" s="30">
        <f>Orders[[#This Row],[Profit]]/Orders[[#This Row],[Sales]]</f>
        <v>0.48</v>
      </c>
    </row>
    <row r="8207" spans="1:23" x14ac:dyDescent="0.35">
      <c r="A8207" s="1" t="s">
        <v>19150</v>
      </c>
      <c r="B8207" s="1" t="s">
        <v>9898</v>
      </c>
      <c r="C8207" s="8">
        <v>43047</v>
      </c>
      <c r="D8207" s="7">
        <v>43047</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c r="V8207" s="1">
        <f t="shared" si="128"/>
        <v>1155.528</v>
      </c>
      <c r="W8207" s="30">
        <f>Orders[[#This Row],[Profit]]/Orders[[#This Row],[Sales]]</f>
        <v>0.2</v>
      </c>
    </row>
    <row r="8208" spans="1:23" x14ac:dyDescent="0.35">
      <c r="A8208" s="1" t="s">
        <v>19151</v>
      </c>
      <c r="B8208" s="1" t="s">
        <v>9899</v>
      </c>
      <c r="C8208" s="8">
        <v>42851</v>
      </c>
      <c r="D8208" s="7">
        <v>42855</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c r="V8208" s="1">
        <f t="shared" si="128"/>
        <v>191.5155</v>
      </c>
      <c r="W8208" s="30">
        <f>Orders[[#This Row],[Profit]]/Orders[[#This Row],[Sales]]</f>
        <v>-0.4</v>
      </c>
    </row>
    <row r="8209" spans="1:23" x14ac:dyDescent="0.35">
      <c r="A8209" s="1" t="s">
        <v>19152</v>
      </c>
      <c r="B8209" s="1" t="s">
        <v>9899</v>
      </c>
      <c r="C8209" s="8">
        <v>42851</v>
      </c>
      <c r="D8209" s="7">
        <v>42855</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0.4264</v>
      </c>
      <c r="V8209" s="1">
        <f t="shared" si="128"/>
        <v>2.6240000000000001</v>
      </c>
      <c r="W8209" s="30">
        <f>Orders[[#This Row],[Profit]]/Orders[[#This Row],[Sales]]</f>
        <v>0.16250000000000001</v>
      </c>
    </row>
    <row r="8210" spans="1:23" x14ac:dyDescent="0.35">
      <c r="A8210" s="1" t="s">
        <v>19153</v>
      </c>
      <c r="B8210" s="1" t="s">
        <v>9900</v>
      </c>
      <c r="C8210" s="8">
        <v>42998</v>
      </c>
      <c r="D8210" s="7">
        <v>43002</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1369.7639999999999</v>
      </c>
      <c r="S8210" s="1">
        <v>6</v>
      </c>
      <c r="T8210" s="1">
        <v>0.7</v>
      </c>
      <c r="U8210" s="1">
        <v>-913.17600000000004</v>
      </c>
      <c r="V8210" s="1">
        <f t="shared" si="128"/>
        <v>8218.5839999999989</v>
      </c>
      <c r="W8210" s="30">
        <f>Orders[[#This Row],[Profit]]/Orders[[#This Row],[Sales]]</f>
        <v>-0.66666666666666674</v>
      </c>
    </row>
    <row r="8211" spans="1:23" x14ac:dyDescent="0.35">
      <c r="A8211" s="1" t="s">
        <v>19154</v>
      </c>
      <c r="B8211" s="1" t="s">
        <v>9900</v>
      </c>
      <c r="C8211" s="8">
        <v>42998</v>
      </c>
      <c r="D8211" s="7">
        <v>43002</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-58.873600000000003</v>
      </c>
      <c r="V8211" s="1">
        <f t="shared" si="128"/>
        <v>1177.472</v>
      </c>
      <c r="W8211" s="30">
        <f>Orders[[#This Row],[Profit]]/Orders[[#This Row],[Sales]]</f>
        <v>-0.2</v>
      </c>
    </row>
    <row r="8212" spans="1:23" x14ac:dyDescent="0.35">
      <c r="A8212" s="1" t="s">
        <v>19155</v>
      </c>
      <c r="B8212" s="1" t="s">
        <v>9901</v>
      </c>
      <c r="C8212" s="8">
        <v>43715</v>
      </c>
      <c r="D8212" s="7">
        <v>43720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v>
      </c>
      <c r="V8212" s="1">
        <f t="shared" si="128"/>
        <v>163.136</v>
      </c>
      <c r="W8212" s="30">
        <f>Orders[[#This Row],[Profit]]/Orders[[#This Row],[Sales]]</f>
        <v>8.7500000000000008E-2</v>
      </c>
    </row>
    <row r="8213" spans="1:23" x14ac:dyDescent="0.35">
      <c r="A8213" s="1" t="s">
        <v>19156</v>
      </c>
      <c r="B8213" s="1" t="s">
        <v>9902</v>
      </c>
      <c r="C8213" s="8">
        <v>43411</v>
      </c>
      <c r="D8213" s="7">
        <v>43416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v>
      </c>
      <c r="S8213" s="1">
        <v>5</v>
      </c>
      <c r="T8213" s="1">
        <v>0.6</v>
      </c>
      <c r="U8213" s="1">
        <v>-17.783999999999999</v>
      </c>
      <c r="V8213" s="1">
        <f t="shared" si="128"/>
        <v>222.3</v>
      </c>
      <c r="W8213" s="30">
        <f>Orders[[#This Row],[Profit]]/Orders[[#This Row],[Sales]]</f>
        <v>-0.39999999999999997</v>
      </c>
    </row>
    <row r="8214" spans="1:23" x14ac:dyDescent="0.35">
      <c r="A8214" s="1" t="s">
        <v>19157</v>
      </c>
      <c r="B8214" s="1" t="s">
        <v>9902</v>
      </c>
      <c r="C8214" s="8">
        <v>43411</v>
      </c>
      <c r="D8214" s="7">
        <v>43416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19.630500000000001</v>
      </c>
      <c r="V8214" s="1">
        <f t="shared" si="128"/>
        <v>942.26400000000012</v>
      </c>
      <c r="W8214" s="30">
        <f>Orders[[#This Row],[Profit]]/Orders[[#This Row],[Sales]]</f>
        <v>6.25E-2</v>
      </c>
    </row>
    <row r="8215" spans="1:23" x14ac:dyDescent="0.35">
      <c r="A8215" s="1" t="s">
        <v>19158</v>
      </c>
      <c r="B8215" s="1" t="s">
        <v>9905</v>
      </c>
      <c r="C8215" s="8">
        <v>43003</v>
      </c>
      <c r="D8215" s="7">
        <v>43010</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6.3360000000000003</v>
      </c>
      <c r="S8215" s="1">
        <v>4</v>
      </c>
      <c r="T8215" s="1">
        <v>0.7</v>
      </c>
      <c r="U8215" s="1">
        <v>-4.6463999999999999</v>
      </c>
      <c r="V8215" s="1">
        <f t="shared" si="128"/>
        <v>25.344000000000001</v>
      </c>
      <c r="W8215" s="30">
        <f>Orders[[#This Row],[Profit]]/Orders[[#This Row],[Sales]]</f>
        <v>-0.73333333333333328</v>
      </c>
    </row>
    <row r="8216" spans="1:23" x14ac:dyDescent="0.35">
      <c r="A8216" s="1" t="s">
        <v>19159</v>
      </c>
      <c r="B8216" s="1" t="s">
        <v>9905</v>
      </c>
      <c r="C8216" s="8">
        <v>43003</v>
      </c>
      <c r="D8216" s="7">
        <v>43010</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3.7989999999999999</v>
      </c>
      <c r="V8216" s="1">
        <f t="shared" si="128"/>
        <v>10.48</v>
      </c>
      <c r="W8216" s="30">
        <f>Orders[[#This Row],[Profit]]/Orders[[#This Row],[Sales]]</f>
        <v>0.36249999999999999</v>
      </c>
    </row>
    <row r="8217" spans="1:23" x14ac:dyDescent="0.35">
      <c r="A8217" s="1" t="s">
        <v>19160</v>
      </c>
      <c r="B8217" s="1" t="s">
        <v>9905</v>
      </c>
      <c r="C8217" s="8">
        <v>43003</v>
      </c>
      <c r="D8217" s="7">
        <v>43010</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2.4689999999999999</v>
      </c>
      <c r="S8217" s="1">
        <v>1</v>
      </c>
      <c r="T8217" s="1">
        <v>0.7</v>
      </c>
      <c r="U8217" s="1">
        <v>-1.8106</v>
      </c>
      <c r="V8217" s="1">
        <f t="shared" si="128"/>
        <v>2.4689999999999999</v>
      </c>
      <c r="W8217" s="30">
        <f>Orders[[#This Row],[Profit]]/Orders[[#This Row],[Sales]]</f>
        <v>-0.73333333333333339</v>
      </c>
    </row>
    <row r="8218" spans="1:23" x14ac:dyDescent="0.35">
      <c r="A8218" s="1" t="s">
        <v>19161</v>
      </c>
      <c r="B8218" s="1" t="s">
        <v>9905</v>
      </c>
      <c r="C8218" s="8">
        <v>43003</v>
      </c>
      <c r="D8218" s="7">
        <v>43010</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3.2639999999999998</v>
      </c>
      <c r="S8218" s="1">
        <v>2</v>
      </c>
      <c r="T8218" s="1">
        <v>0.7</v>
      </c>
      <c r="U8218" s="1">
        <v>-2.2848000000000002</v>
      </c>
      <c r="V8218" s="1">
        <f t="shared" si="128"/>
        <v>6.5279999999999996</v>
      </c>
      <c r="W8218" s="30">
        <f>Orders[[#This Row],[Profit]]/Orders[[#This Row],[Sales]]</f>
        <v>-0.70000000000000007</v>
      </c>
    </row>
    <row r="8219" spans="1:23" x14ac:dyDescent="0.35">
      <c r="A8219" s="1" t="s">
        <v>19162</v>
      </c>
      <c r="B8219" s="1" t="s">
        <v>9906</v>
      </c>
      <c r="C8219" s="8">
        <v>42646</v>
      </c>
      <c r="D8219" s="7">
        <v>42650</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0.86880000000000002</v>
      </c>
      <c r="V8219" s="1">
        <f t="shared" si="128"/>
        <v>13.032</v>
      </c>
      <c r="W8219" s="30">
        <f>Orders[[#This Row],[Profit]]/Orders[[#This Row],[Sales]]</f>
        <v>0.19999999999999998</v>
      </c>
    </row>
    <row r="8220" spans="1:23" x14ac:dyDescent="0.35">
      <c r="A8220" s="1" t="s">
        <v>19163</v>
      </c>
      <c r="B8220" s="1" t="s">
        <v>9906</v>
      </c>
      <c r="C8220" s="8">
        <v>42646</v>
      </c>
      <c r="D8220" s="7">
        <v>42650</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v>
      </c>
      <c r="S8220" s="1">
        <v>3</v>
      </c>
      <c r="T8220" s="1">
        <v>0.6</v>
      </c>
      <c r="U8220" s="1">
        <v>-19.0656</v>
      </c>
      <c r="V8220" s="1">
        <f t="shared" si="128"/>
        <v>95.328000000000003</v>
      </c>
      <c r="W8220" s="30">
        <f>Orders[[#This Row],[Profit]]/Orders[[#This Row],[Sales]]</f>
        <v>-0.6</v>
      </c>
    </row>
    <row r="8221" spans="1:23" x14ac:dyDescent="0.35">
      <c r="A8221" s="1" t="s">
        <v>19164</v>
      </c>
      <c r="B8221" s="1" t="s">
        <v>9906</v>
      </c>
      <c r="C8221" s="8">
        <v>42646</v>
      </c>
      <c r="D8221" s="7">
        <v>42650</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4.9279999999999999</v>
      </c>
      <c r="S8221" s="1">
        <v>2</v>
      </c>
      <c r="T8221" s="1">
        <v>0.2</v>
      </c>
      <c r="U8221" s="1">
        <v>1.7248000000000001</v>
      </c>
      <c r="V8221" s="1">
        <f t="shared" si="128"/>
        <v>9.8559999999999999</v>
      </c>
      <c r="W8221" s="30">
        <f>Orders[[#This Row],[Profit]]/Orders[[#This Row],[Sales]]</f>
        <v>0.35000000000000003</v>
      </c>
    </row>
    <row r="8222" spans="1:23" x14ac:dyDescent="0.35">
      <c r="A8222" s="1" t="s">
        <v>19165</v>
      </c>
      <c r="B8222" s="1" t="s">
        <v>9906</v>
      </c>
      <c r="C8222" s="8">
        <v>42646</v>
      </c>
      <c r="D8222" s="7">
        <v>42650</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1.788</v>
      </c>
      <c r="S8222" s="1">
        <v>3</v>
      </c>
      <c r="T8222" s="1">
        <v>0.8</v>
      </c>
      <c r="U8222" s="1">
        <v>-3.0396000000000001</v>
      </c>
      <c r="V8222" s="1">
        <f t="shared" si="128"/>
        <v>5.3639999999999999</v>
      </c>
      <c r="W8222" s="30">
        <f>Orders[[#This Row],[Profit]]/Orders[[#This Row],[Sales]]</f>
        <v>-1.7</v>
      </c>
    </row>
    <row r="8223" spans="1:23" x14ac:dyDescent="0.35">
      <c r="A8223" s="1" t="s">
        <v>19166</v>
      </c>
      <c r="B8223" s="1" t="s">
        <v>9906</v>
      </c>
      <c r="C8223" s="8">
        <v>42646</v>
      </c>
      <c r="D8223" s="7">
        <v>42650</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15.071999999999999</v>
      </c>
      <c r="S8223" s="1">
        <v>4</v>
      </c>
      <c r="T8223" s="1">
        <v>0.2</v>
      </c>
      <c r="U8223" s="1">
        <v>-3.7679999999999998</v>
      </c>
      <c r="V8223" s="1">
        <f t="shared" si="128"/>
        <v>60.287999999999997</v>
      </c>
      <c r="W8223" s="30">
        <f>Orders[[#This Row],[Profit]]/Orders[[#This Row],[Sales]]</f>
        <v>-0.25</v>
      </c>
    </row>
    <row r="8224" spans="1:23" x14ac:dyDescent="0.35">
      <c r="A8224" s="1" t="s">
        <v>19167</v>
      </c>
      <c r="B8224" s="1" t="s">
        <v>9909</v>
      </c>
      <c r="C8224" s="8">
        <v>42418</v>
      </c>
      <c r="D8224" s="7">
        <v>42424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-2.5247999999999999</v>
      </c>
      <c r="V8224" s="1">
        <f t="shared" si="128"/>
        <v>25.248000000000001</v>
      </c>
      <c r="W8224" s="30">
        <f>Orders[[#This Row],[Profit]]/Orders[[#This Row],[Sales]]</f>
        <v>-0.19999999999999998</v>
      </c>
    </row>
    <row r="8225" spans="1:23" x14ac:dyDescent="0.35">
      <c r="A8225" s="1" t="s">
        <v>19168</v>
      </c>
      <c r="B8225" s="1" t="s">
        <v>9910</v>
      </c>
      <c r="C8225" s="8">
        <v>43263</v>
      </c>
      <c r="D8225" s="7">
        <v>43267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83.646000000000001</v>
      </c>
      <c r="V8225" s="1">
        <f t="shared" si="128"/>
        <v>1115.28</v>
      </c>
      <c r="W8225" s="30">
        <f>Orders[[#This Row],[Profit]]/Orders[[#This Row],[Sales]]</f>
        <v>0.45</v>
      </c>
    </row>
    <row r="8226" spans="1:23" x14ac:dyDescent="0.35">
      <c r="A8226" s="1" t="s">
        <v>19169</v>
      </c>
      <c r="B8226" s="1" t="s">
        <v>9910</v>
      </c>
      <c r="C8226" s="8">
        <v>43263</v>
      </c>
      <c r="D8226" s="7">
        <v>43267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6.2207999999999997</v>
      </c>
      <c r="V8226" s="1">
        <f t="shared" si="128"/>
        <v>25.92</v>
      </c>
      <c r="W8226" s="30">
        <f>Orders[[#This Row],[Profit]]/Orders[[#This Row],[Sales]]</f>
        <v>0.47999999999999993</v>
      </c>
    </row>
    <row r="8227" spans="1:23" x14ac:dyDescent="0.35">
      <c r="A8227" s="1" t="s">
        <v>19170</v>
      </c>
      <c r="B8227" s="1" t="s">
        <v>9911</v>
      </c>
      <c r="C8227" s="8">
        <v>43770</v>
      </c>
      <c r="D8227" s="7">
        <v>43773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91.055999999999997</v>
      </c>
      <c r="V8227" s="1">
        <f t="shared" si="128"/>
        <v>1897</v>
      </c>
      <c r="W8227" s="30">
        <f>Orders[[#This Row],[Profit]]/Orders[[#This Row],[Sales]]</f>
        <v>0.48000000000000004</v>
      </c>
    </row>
    <row r="8228" spans="1:23" x14ac:dyDescent="0.35">
      <c r="A8228" s="1" t="s">
        <v>19171</v>
      </c>
      <c r="B8228" s="1" t="s">
        <v>9911</v>
      </c>
      <c r="C8228" s="8">
        <v>43770</v>
      </c>
      <c r="D8228" s="7">
        <v>43773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c r="V8228" s="1">
        <f t="shared" si="128"/>
        <v>40.99</v>
      </c>
      <c r="W8228" s="30">
        <f>Orders[[#This Row],[Profit]]/Orders[[#This Row],[Sales]]</f>
        <v>0.49</v>
      </c>
    </row>
    <row r="8229" spans="1:23" x14ac:dyDescent="0.35">
      <c r="A8229" s="1" t="s">
        <v>19172</v>
      </c>
      <c r="B8229" s="1" t="s">
        <v>9912</v>
      </c>
      <c r="C8229" s="8">
        <v>43194</v>
      </c>
      <c r="D8229" s="7">
        <v>43198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7.4375999999999998</v>
      </c>
      <c r="V8229" s="1">
        <f t="shared" si="128"/>
        <v>165.28</v>
      </c>
      <c r="W8229" s="30">
        <f>Orders[[#This Row],[Profit]]/Orders[[#This Row],[Sales]]</f>
        <v>0.09</v>
      </c>
    </row>
    <row r="8230" spans="1:23" x14ac:dyDescent="0.35">
      <c r="A8230" s="1" t="s">
        <v>19173</v>
      </c>
      <c r="B8230" s="1" t="s">
        <v>9912</v>
      </c>
      <c r="C8230" s="8">
        <v>43194</v>
      </c>
      <c r="D8230" s="7">
        <v>43198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c r="V8230" s="1">
        <f t="shared" si="128"/>
        <v>62.04</v>
      </c>
      <c r="W8230" s="30">
        <f>Orders[[#This Row],[Profit]]/Orders[[#This Row],[Sales]]</f>
        <v>0.26</v>
      </c>
    </row>
    <row r="8231" spans="1:23" x14ac:dyDescent="0.35">
      <c r="A8231" s="1" t="s">
        <v>19174</v>
      </c>
      <c r="B8231" s="1" t="s">
        <v>9912</v>
      </c>
      <c r="C8231" s="8">
        <v>43194</v>
      </c>
      <c r="D8231" s="7">
        <v>43198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37.787399999999998</v>
      </c>
      <c r="V8231" s="1">
        <f t="shared" si="128"/>
        <v>269.90999999999997</v>
      </c>
      <c r="W8231" s="30">
        <f>Orders[[#This Row],[Profit]]/Orders[[#This Row],[Sales]]</f>
        <v>0.42</v>
      </c>
    </row>
    <row r="8232" spans="1:23" x14ac:dyDescent="0.35">
      <c r="A8232" s="1" t="s">
        <v>19175</v>
      </c>
      <c r="B8232" s="1" t="s">
        <v>9913</v>
      </c>
      <c r="C8232" s="8">
        <v>43281</v>
      </c>
      <c r="D8232" s="7">
        <v>43283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9.7119</v>
      </c>
      <c r="V8232" s="1">
        <f t="shared" si="128"/>
        <v>107.91</v>
      </c>
      <c r="W8232" s="30">
        <f>Orders[[#This Row],[Profit]]/Orders[[#This Row],[Sales]]</f>
        <v>0.27</v>
      </c>
    </row>
    <row r="8233" spans="1:23" x14ac:dyDescent="0.35">
      <c r="A8233" s="1" t="s">
        <v>19176</v>
      </c>
      <c r="B8233" s="1" t="s">
        <v>9913</v>
      </c>
      <c r="C8233" s="8">
        <v>43281</v>
      </c>
      <c r="D8233" s="7">
        <v>43283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291.37779999999998</v>
      </c>
      <c r="V8233" s="1">
        <f t="shared" si="128"/>
        <v>8868.0199999999986</v>
      </c>
      <c r="W8233" s="30">
        <f>Orders[[#This Row],[Profit]]/Orders[[#This Row],[Sales]]</f>
        <v>0.23</v>
      </c>
    </row>
    <row r="8234" spans="1:23" x14ac:dyDescent="0.35">
      <c r="A8234" s="1" t="s">
        <v>19177</v>
      </c>
      <c r="B8234" s="1" t="s">
        <v>9914</v>
      </c>
      <c r="C8234" s="8">
        <v>42635</v>
      </c>
      <c r="D8234" s="7">
        <v>42641</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c r="V8234" s="1">
        <f t="shared" si="128"/>
        <v>847.25</v>
      </c>
      <c r="W8234" s="30">
        <f>Orders[[#This Row],[Profit]]/Orders[[#This Row],[Sales]]</f>
        <v>0.25</v>
      </c>
    </row>
    <row r="8235" spans="1:23" x14ac:dyDescent="0.35">
      <c r="A8235" s="1" t="s">
        <v>19178</v>
      </c>
      <c r="B8235" s="1" t="s">
        <v>9914</v>
      </c>
      <c r="C8235" s="8">
        <v>42635</v>
      </c>
      <c r="D8235" s="7">
        <v>42641</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0.40679999999999999</v>
      </c>
      <c r="V8235" s="1">
        <f t="shared" si="128"/>
        <v>81.36</v>
      </c>
      <c r="W8235" s="30">
        <f>Orders[[#This Row],[Profit]]/Orders[[#This Row],[Sales]]</f>
        <v>0.01</v>
      </c>
    </row>
    <row r="8236" spans="1:23" x14ac:dyDescent="0.35">
      <c r="A8236" s="1" t="s">
        <v>19179</v>
      </c>
      <c r="B8236" s="1" t="s">
        <v>9915</v>
      </c>
      <c r="C8236" s="8">
        <v>43586</v>
      </c>
      <c r="D8236" s="7">
        <v>43591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3.3279999999999998</v>
      </c>
      <c r="S8236" s="1">
        <v>2</v>
      </c>
      <c r="T8236" s="1">
        <v>0.2</v>
      </c>
      <c r="U8236" s="1">
        <v>0.41599999999999998</v>
      </c>
      <c r="V8236" s="1">
        <f t="shared" si="128"/>
        <v>6.6559999999999997</v>
      </c>
      <c r="W8236" s="30">
        <f>Orders[[#This Row],[Profit]]/Orders[[#This Row],[Sales]]</f>
        <v>0.125</v>
      </c>
    </row>
    <row r="8237" spans="1:23" x14ac:dyDescent="0.35">
      <c r="A8237" s="1" t="s">
        <v>19180</v>
      </c>
      <c r="B8237" s="1" t="s">
        <v>9915</v>
      </c>
      <c r="C8237" s="8">
        <v>43586</v>
      </c>
      <c r="D8237" s="7">
        <v>43591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933.26199999999994</v>
      </c>
      <c r="S8237" s="1">
        <v>4</v>
      </c>
      <c r="T8237" s="1">
        <v>0.45</v>
      </c>
      <c r="U8237" s="1">
        <v>-458.14679999999998</v>
      </c>
      <c r="V8237" s="1">
        <f t="shared" si="128"/>
        <v>3733.0479999999998</v>
      </c>
      <c r="W8237" s="30">
        <f>Orders[[#This Row],[Profit]]/Orders[[#This Row],[Sales]]</f>
        <v>-0.49090909090909091</v>
      </c>
    </row>
    <row r="8238" spans="1:23" x14ac:dyDescent="0.35">
      <c r="A8238" s="1" t="s">
        <v>19181</v>
      </c>
      <c r="B8238" s="1" t="s">
        <v>9915</v>
      </c>
      <c r="C8238" s="8">
        <v>43586</v>
      </c>
      <c r="D8238" s="7">
        <v>43591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c r="V8238" s="1">
        <f t="shared" si="128"/>
        <v>14019.6</v>
      </c>
      <c r="W8238" s="30">
        <f>Orders[[#This Row],[Profit]]/Orders[[#This Row],[Sales]]</f>
        <v>0</v>
      </c>
    </row>
    <row r="8239" spans="1:23" x14ac:dyDescent="0.35">
      <c r="A8239" s="1" t="s">
        <v>19182</v>
      </c>
      <c r="B8239" s="1" t="s">
        <v>9916</v>
      </c>
      <c r="C8239" s="8">
        <v>43758</v>
      </c>
      <c r="D8239" s="7">
        <v>43758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-0.77480000000000004</v>
      </c>
      <c r="V8239" s="1">
        <f t="shared" si="128"/>
        <v>9.5359999999999996</v>
      </c>
      <c r="W8239" s="30">
        <f>Orders[[#This Row],[Profit]]/Orders[[#This Row],[Sales]]</f>
        <v>-0.16250000000000001</v>
      </c>
    </row>
    <row r="8240" spans="1:23" x14ac:dyDescent="0.35">
      <c r="A8240" s="1" t="s">
        <v>19183</v>
      </c>
      <c r="B8240" s="1" t="s">
        <v>9916</v>
      </c>
      <c r="C8240" s="8">
        <v>43758</v>
      </c>
      <c r="D8240" s="7">
        <v>43758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6.6719999999999997</v>
      </c>
      <c r="S8240" s="1">
        <v>1</v>
      </c>
      <c r="T8240" s="1">
        <v>0.2</v>
      </c>
      <c r="U8240" s="1">
        <v>2.5019999999999998</v>
      </c>
      <c r="V8240" s="1">
        <f t="shared" si="128"/>
        <v>6.6719999999999997</v>
      </c>
      <c r="W8240" s="30">
        <f>Orders[[#This Row],[Profit]]/Orders[[#This Row],[Sales]]</f>
        <v>0.375</v>
      </c>
    </row>
    <row r="8241" spans="1:23" x14ac:dyDescent="0.35">
      <c r="A8241" s="1" t="s">
        <v>19184</v>
      </c>
      <c r="B8241" s="1" t="s">
        <v>9916</v>
      </c>
      <c r="C8241" s="8">
        <v>43758</v>
      </c>
      <c r="D8241" s="7">
        <v>43758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4.4480000000000004</v>
      </c>
      <c r="S8241" s="1">
        <v>2</v>
      </c>
      <c r="T8241" s="1">
        <v>0.2</v>
      </c>
      <c r="U8241" s="1">
        <v>1.1120000000000001</v>
      </c>
      <c r="V8241" s="1">
        <f t="shared" si="128"/>
        <v>8.8960000000000008</v>
      </c>
      <c r="W8241" s="30">
        <f>Orders[[#This Row],[Profit]]/Orders[[#This Row],[Sales]]</f>
        <v>0.25</v>
      </c>
    </row>
    <row r="8242" spans="1:23" x14ac:dyDescent="0.35">
      <c r="A8242" s="1" t="s">
        <v>19185</v>
      </c>
      <c r="B8242" s="1" t="s">
        <v>9916</v>
      </c>
      <c r="C8242" s="8">
        <v>43758</v>
      </c>
      <c r="D8242" s="7">
        <v>43758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v>
      </c>
      <c r="S8242" s="1">
        <v>4</v>
      </c>
      <c r="T8242" s="1">
        <v>0.2</v>
      </c>
      <c r="U8242" s="1">
        <v>6.0411999999999999</v>
      </c>
      <c r="V8242" s="1">
        <f t="shared" si="128"/>
        <v>175.744</v>
      </c>
      <c r="W8242" s="30">
        <f>Orders[[#This Row],[Profit]]/Orders[[#This Row],[Sales]]</f>
        <v>0.13750000000000001</v>
      </c>
    </row>
    <row r="8243" spans="1:23" x14ac:dyDescent="0.35">
      <c r="A8243" s="1" t="s">
        <v>19186</v>
      </c>
      <c r="B8243" s="1" t="s">
        <v>9917</v>
      </c>
      <c r="C8243" s="8">
        <v>42614</v>
      </c>
      <c r="D8243" s="7">
        <v>42618</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c r="V8243" s="1">
        <f t="shared" si="128"/>
        <v>47.488</v>
      </c>
      <c r="W8243" s="30">
        <f>Orders[[#This Row],[Profit]]/Orders[[#This Row],[Sales]]</f>
        <v>0.35</v>
      </c>
    </row>
    <row r="8244" spans="1:23" x14ac:dyDescent="0.35">
      <c r="A8244" s="1" t="s">
        <v>19187</v>
      </c>
      <c r="B8244" s="1" t="s">
        <v>9917</v>
      </c>
      <c r="C8244" s="8">
        <v>42614</v>
      </c>
      <c r="D8244" s="7">
        <v>42618</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v>
      </c>
      <c r="V8244" s="1">
        <f t="shared" si="128"/>
        <v>1071</v>
      </c>
      <c r="W8244" s="30">
        <f>Orders[[#This Row],[Profit]]/Orders[[#This Row],[Sales]]</f>
        <v>0.16</v>
      </c>
    </row>
    <row r="8245" spans="1:23" x14ac:dyDescent="0.35">
      <c r="A8245" s="1" t="s">
        <v>19188</v>
      </c>
      <c r="B8245" s="1" t="s">
        <v>9918</v>
      </c>
      <c r="C8245" s="8">
        <v>42594</v>
      </c>
      <c r="D8245" s="7">
        <v>42598</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50.396000000000001</v>
      </c>
      <c r="V8245" s="1">
        <f t="shared" si="128"/>
        <v>6450.6880000000001</v>
      </c>
      <c r="W8245" s="30">
        <f>Orders[[#This Row],[Profit]]/Orders[[#This Row],[Sales]]</f>
        <v>6.25E-2</v>
      </c>
    </row>
    <row r="8246" spans="1:23" x14ac:dyDescent="0.35">
      <c r="A8246" s="1" t="s">
        <v>19189</v>
      </c>
      <c r="B8246" s="1" t="s">
        <v>9918</v>
      </c>
      <c r="C8246" s="8">
        <v>42594</v>
      </c>
      <c r="D8246" s="7">
        <v>42598</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v>
      </c>
      <c r="V8246" s="1">
        <f t="shared" si="128"/>
        <v>256.32</v>
      </c>
      <c r="W8246" s="30">
        <f>Orders[[#This Row],[Profit]]/Orders[[#This Row],[Sales]]</f>
        <v>0.37</v>
      </c>
    </row>
    <row r="8247" spans="1:23" x14ac:dyDescent="0.35">
      <c r="A8247" s="1" t="s">
        <v>19190</v>
      </c>
      <c r="B8247" s="1" t="s">
        <v>9919</v>
      </c>
      <c r="C8247" s="8">
        <v>42601</v>
      </c>
      <c r="D8247" s="7">
        <v>42605</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344.91</v>
      </c>
      <c r="S8247" s="1">
        <v>3</v>
      </c>
      <c r="T8247" s="1">
        <v>0</v>
      </c>
      <c r="U8247" s="1">
        <v>10.347300000000001</v>
      </c>
      <c r="V8247" s="1">
        <f t="shared" si="128"/>
        <v>1034.73</v>
      </c>
      <c r="W8247" s="30">
        <f>Orders[[#This Row],[Profit]]/Orders[[#This Row],[Sales]]</f>
        <v>0.03</v>
      </c>
    </row>
    <row r="8248" spans="1:23" x14ac:dyDescent="0.35">
      <c r="A8248" s="1" t="s">
        <v>19191</v>
      </c>
      <c r="B8248" s="1" t="s">
        <v>9920</v>
      </c>
      <c r="C8248" s="8">
        <v>42865</v>
      </c>
      <c r="D8248" s="7">
        <v>42865</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70.97</v>
      </c>
      <c r="S8248" s="1">
        <v>5</v>
      </c>
      <c r="T8248" s="1">
        <v>0.8</v>
      </c>
      <c r="U8248" s="1">
        <v>-191.619</v>
      </c>
      <c r="V8248" s="1">
        <f t="shared" si="128"/>
        <v>354.85</v>
      </c>
      <c r="W8248" s="30">
        <f>Orders[[#This Row],[Profit]]/Orders[[#This Row],[Sales]]</f>
        <v>-2.7</v>
      </c>
    </row>
    <row r="8249" spans="1:23" x14ac:dyDescent="0.35">
      <c r="A8249" s="1" t="s">
        <v>19192</v>
      </c>
      <c r="B8249" s="1" t="s">
        <v>9920</v>
      </c>
      <c r="C8249" s="8">
        <v>42865</v>
      </c>
      <c r="D8249" s="7">
        <v>42865</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3.6783999999999999</v>
      </c>
      <c r="V8249" s="1">
        <f t="shared" si="128"/>
        <v>73.567999999999998</v>
      </c>
      <c r="W8249" s="30">
        <f>Orders[[#This Row],[Profit]]/Orders[[#This Row],[Sales]]</f>
        <v>0.1</v>
      </c>
    </row>
    <row r="8250" spans="1:23" x14ac:dyDescent="0.35">
      <c r="A8250" s="1" t="s">
        <v>19193</v>
      </c>
      <c r="B8250" s="1" t="s">
        <v>9921</v>
      </c>
      <c r="C8250" s="8">
        <v>43230</v>
      </c>
      <c r="D8250" s="7">
        <v>43233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743.98800000000006</v>
      </c>
      <c r="S8250" s="1">
        <v>2</v>
      </c>
      <c r="T8250" s="1">
        <v>0.4</v>
      </c>
      <c r="U8250" s="1">
        <v>-123.998</v>
      </c>
      <c r="V8250" s="1">
        <f t="shared" si="128"/>
        <v>1487.9760000000001</v>
      </c>
      <c r="W8250" s="30">
        <f>Orders[[#This Row],[Profit]]/Orders[[#This Row],[Sales]]</f>
        <v>-0.16666666666666666</v>
      </c>
    </row>
    <row r="8251" spans="1:23" x14ac:dyDescent="0.35">
      <c r="A8251" s="1" t="s">
        <v>19194</v>
      </c>
      <c r="B8251" s="1" t="s">
        <v>9922</v>
      </c>
      <c r="C8251" s="8">
        <v>42799</v>
      </c>
      <c r="D8251" s="7">
        <v>42803</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11.212</v>
      </c>
      <c r="S8251" s="1">
        <v>2</v>
      </c>
      <c r="T8251" s="1">
        <v>0.8</v>
      </c>
      <c r="U8251" s="1">
        <v>-16.818000000000001</v>
      </c>
      <c r="V8251" s="1">
        <f t="shared" si="128"/>
        <v>22.423999999999999</v>
      </c>
      <c r="W8251" s="30">
        <f>Orders[[#This Row],[Profit]]/Orders[[#This Row],[Sales]]</f>
        <v>-1.5000000000000002</v>
      </c>
    </row>
    <row r="8252" spans="1:23" x14ac:dyDescent="0.35">
      <c r="A8252" s="1" t="s">
        <v>19195</v>
      </c>
      <c r="B8252" s="1" t="s">
        <v>9922</v>
      </c>
      <c r="C8252" s="8">
        <v>42799</v>
      </c>
      <c r="D8252" s="7">
        <v>42803</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-1.8848</v>
      </c>
      <c r="V8252" s="1">
        <f t="shared" si="128"/>
        <v>9.4239999999999995</v>
      </c>
      <c r="W8252" s="30">
        <f>Orders[[#This Row],[Profit]]/Orders[[#This Row],[Sales]]</f>
        <v>-0.4</v>
      </c>
    </row>
    <row r="8253" spans="1:23" x14ac:dyDescent="0.35">
      <c r="A8253" s="1" t="s">
        <v>19196</v>
      </c>
      <c r="B8253" s="1" t="s">
        <v>9922</v>
      </c>
      <c r="C8253" s="8">
        <v>42799</v>
      </c>
      <c r="D8253" s="7">
        <v>42803</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180.98</v>
      </c>
      <c r="S8253" s="1">
        <v>5</v>
      </c>
      <c r="T8253" s="1">
        <v>0.8</v>
      </c>
      <c r="U8253" s="1">
        <v>-470.548</v>
      </c>
      <c r="V8253" s="1">
        <f t="shared" si="128"/>
        <v>904.9</v>
      </c>
      <c r="W8253" s="30">
        <f>Orders[[#This Row],[Profit]]/Orders[[#This Row],[Sales]]</f>
        <v>-2.6</v>
      </c>
    </row>
    <row r="8254" spans="1:23" x14ac:dyDescent="0.35">
      <c r="A8254" s="1" t="s">
        <v>19197</v>
      </c>
      <c r="B8254" s="1" t="s">
        <v>9922</v>
      </c>
      <c r="C8254" s="8">
        <v>42799</v>
      </c>
      <c r="D8254" s="7">
        <v>42803</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c r="V8254" s="1">
        <f t="shared" si="128"/>
        <v>120.83199999999999</v>
      </c>
      <c r="W8254" s="30">
        <f>Orders[[#This Row],[Profit]]/Orders[[#This Row],[Sales]]</f>
        <v>0.1</v>
      </c>
    </row>
    <row r="8255" spans="1:23" x14ac:dyDescent="0.35">
      <c r="A8255" s="1" t="s">
        <v>19198</v>
      </c>
      <c r="B8255" s="1" t="s">
        <v>9923</v>
      </c>
      <c r="C8255" s="8">
        <v>43689</v>
      </c>
      <c r="D8255" s="7">
        <v>43696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89.997</v>
      </c>
      <c r="V8255" s="1">
        <f t="shared" si="128"/>
        <v>299.99</v>
      </c>
      <c r="W8255" s="30">
        <f>Orders[[#This Row],[Profit]]/Orders[[#This Row],[Sales]]</f>
        <v>0.3</v>
      </c>
    </row>
    <row r="8256" spans="1:23" x14ac:dyDescent="0.35">
      <c r="A8256" s="1" t="s">
        <v>19199</v>
      </c>
      <c r="B8256" s="1" t="s">
        <v>9923</v>
      </c>
      <c r="C8256" s="8">
        <v>43689</v>
      </c>
      <c r="D8256" s="7">
        <v>43696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92.236800000000002</v>
      </c>
      <c r="V8256" s="1">
        <f t="shared" si="128"/>
        <v>768.64</v>
      </c>
      <c r="W8256" s="30">
        <f>Orders[[#This Row],[Profit]]/Orders[[#This Row],[Sales]]</f>
        <v>0.48000000000000004</v>
      </c>
    </row>
    <row r="8257" spans="1:23" x14ac:dyDescent="0.35">
      <c r="A8257" s="1" t="s">
        <v>19200</v>
      </c>
      <c r="B8257" s="1" t="s">
        <v>9923</v>
      </c>
      <c r="C8257" s="8">
        <v>43689</v>
      </c>
      <c r="D8257" s="7">
        <v>43696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27.295200000000001</v>
      </c>
      <c r="V8257" s="1">
        <f t="shared" si="128"/>
        <v>1940.992</v>
      </c>
      <c r="W8257" s="30">
        <f>Orders[[#This Row],[Profit]]/Orders[[#This Row],[Sales]]</f>
        <v>0.1125</v>
      </c>
    </row>
    <row r="8258" spans="1:23" x14ac:dyDescent="0.35">
      <c r="A8258" s="1" t="s">
        <v>19201</v>
      </c>
      <c r="B8258" s="1" t="s">
        <v>9923</v>
      </c>
      <c r="C8258" s="8">
        <v>43689</v>
      </c>
      <c r="D8258" s="7">
        <v>43696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11.685</v>
      </c>
      <c r="V8258" s="1">
        <f t="shared" ref="V8258:V8321" si="129">PRODUCT(S8258,R8258)</f>
        <v>140.22</v>
      </c>
      <c r="W8258" s="30">
        <f>Orders[[#This Row],[Profit]]/Orders[[#This Row],[Sales]]</f>
        <v>0.25</v>
      </c>
    </row>
    <row r="8259" spans="1:23" x14ac:dyDescent="0.35">
      <c r="A8259" s="1" t="s">
        <v>19202</v>
      </c>
      <c r="B8259" s="1" t="s">
        <v>9923</v>
      </c>
      <c r="C8259" s="8">
        <v>43689</v>
      </c>
      <c r="D8259" s="7">
        <v>43696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v>
      </c>
      <c r="S8259" s="1">
        <v>5</v>
      </c>
      <c r="T8259" s="1">
        <v>0</v>
      </c>
      <c r="U8259" s="1">
        <v>12.246499999999999</v>
      </c>
      <c r="V8259" s="1">
        <f t="shared" si="129"/>
        <v>874.75</v>
      </c>
      <c r="W8259" s="30">
        <f>Orders[[#This Row],[Profit]]/Orders[[#This Row],[Sales]]</f>
        <v>7.0000000000000007E-2</v>
      </c>
    </row>
    <row r="8260" spans="1:23" x14ac:dyDescent="0.35">
      <c r="A8260" s="1" t="s">
        <v>19203</v>
      </c>
      <c r="B8260" s="1" t="s">
        <v>9923</v>
      </c>
      <c r="C8260" s="8">
        <v>43689</v>
      </c>
      <c r="D8260" s="7">
        <v>43696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100.70399999999999</v>
      </c>
      <c r="S8260" s="1">
        <v>6</v>
      </c>
      <c r="T8260" s="1">
        <v>0.2</v>
      </c>
      <c r="U8260" s="1">
        <v>37.764000000000003</v>
      </c>
      <c r="V8260" s="1">
        <f t="shared" si="129"/>
        <v>604.22399999999993</v>
      </c>
      <c r="W8260" s="30">
        <f>Orders[[#This Row],[Profit]]/Orders[[#This Row],[Sales]]</f>
        <v>0.37500000000000006</v>
      </c>
    </row>
    <row r="8261" spans="1:23" x14ac:dyDescent="0.35">
      <c r="A8261" s="1" t="s">
        <v>19204</v>
      </c>
      <c r="B8261" s="1" t="s">
        <v>9924</v>
      </c>
      <c r="C8261" s="8">
        <v>43277</v>
      </c>
      <c r="D8261" s="7">
        <v>43277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180.76589999999999</v>
      </c>
      <c r="V8261" s="1">
        <f t="shared" si="129"/>
        <v>3320.19</v>
      </c>
      <c r="W8261" s="30">
        <f>Orders[[#This Row],[Profit]]/Orders[[#This Row],[Sales]]</f>
        <v>0.48999999999999994</v>
      </c>
    </row>
    <row r="8262" spans="1:23" x14ac:dyDescent="0.35">
      <c r="A8262" s="1" t="s">
        <v>19205</v>
      </c>
      <c r="B8262" s="1" t="s">
        <v>9924</v>
      </c>
      <c r="C8262" s="8">
        <v>43277</v>
      </c>
      <c r="D8262" s="7">
        <v>43277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3.7694000000000001</v>
      </c>
      <c r="V8262" s="1">
        <f t="shared" si="129"/>
        <v>8.02</v>
      </c>
      <c r="W8262" s="30">
        <f>Orders[[#This Row],[Profit]]/Orders[[#This Row],[Sales]]</f>
        <v>0.47000000000000003</v>
      </c>
    </row>
    <row r="8263" spans="1:23" x14ac:dyDescent="0.35">
      <c r="A8263" s="1" t="s">
        <v>19206</v>
      </c>
      <c r="B8263" s="1" t="s">
        <v>9924</v>
      </c>
      <c r="C8263" s="8">
        <v>43277</v>
      </c>
      <c r="D8263" s="7">
        <v>43277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c r="V8263" s="1">
        <f t="shared" si="129"/>
        <v>684.16</v>
      </c>
      <c r="W8263" s="30">
        <f>Orders[[#This Row],[Profit]]/Orders[[#This Row],[Sales]]</f>
        <v>0.26</v>
      </c>
    </row>
    <row r="8264" spans="1:23" x14ac:dyDescent="0.35">
      <c r="A8264" s="1" t="s">
        <v>19207</v>
      </c>
      <c r="B8264" s="1" t="s">
        <v>9925</v>
      </c>
      <c r="C8264" s="8">
        <v>43449</v>
      </c>
      <c r="D8264" s="7">
        <v>43453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c r="V8264" s="1">
        <f t="shared" si="129"/>
        <v>58.320000000000007</v>
      </c>
      <c r="W8264" s="30">
        <f>Orders[[#This Row],[Profit]]/Orders[[#This Row],[Sales]]</f>
        <v>0.48000000000000004</v>
      </c>
    </row>
    <row r="8265" spans="1:23" x14ac:dyDescent="0.35">
      <c r="A8265" s="1" t="s">
        <v>19208</v>
      </c>
      <c r="B8265" s="1" t="s">
        <v>9926</v>
      </c>
      <c r="C8265" s="8">
        <v>42991</v>
      </c>
      <c r="D8265" s="7">
        <v>42995</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13.092000000000001</v>
      </c>
      <c r="S8265" s="1">
        <v>4</v>
      </c>
      <c r="T8265" s="1">
        <v>0.7</v>
      </c>
      <c r="U8265" s="1">
        <v>-10.0372</v>
      </c>
      <c r="V8265" s="1">
        <f t="shared" si="129"/>
        <v>52.368000000000002</v>
      </c>
      <c r="W8265" s="30">
        <f>Orders[[#This Row],[Profit]]/Orders[[#This Row],[Sales]]</f>
        <v>-0.76666666666666661</v>
      </c>
    </row>
    <row r="8266" spans="1:23" x14ac:dyDescent="0.35">
      <c r="A8266" s="1" t="s">
        <v>19209</v>
      </c>
      <c r="B8266" s="1" t="s">
        <v>9927</v>
      </c>
      <c r="C8266" s="8">
        <v>42734</v>
      </c>
      <c r="D8266" s="7">
        <v>42739</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30.734999999999999</v>
      </c>
      <c r="V8266" s="1">
        <f t="shared" si="129"/>
        <v>368.82</v>
      </c>
      <c r="W8266" s="30">
        <f>Orders[[#This Row],[Profit]]/Orders[[#This Row],[Sales]]</f>
        <v>0.25</v>
      </c>
    </row>
    <row r="8267" spans="1:23" x14ac:dyDescent="0.35">
      <c r="A8267" s="1" t="s">
        <v>19210</v>
      </c>
      <c r="B8267" s="1" t="s">
        <v>9927</v>
      </c>
      <c r="C8267" s="8">
        <v>42734</v>
      </c>
      <c r="D8267" s="7">
        <v>42739</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c r="V8267" s="1">
        <f t="shared" si="129"/>
        <v>248.136</v>
      </c>
      <c r="W8267" s="30">
        <f>Orders[[#This Row],[Profit]]/Orders[[#This Row],[Sales]]</f>
        <v>0.36249999999999999</v>
      </c>
    </row>
    <row r="8268" spans="1:23" x14ac:dyDescent="0.35">
      <c r="A8268" s="1" t="s">
        <v>19211</v>
      </c>
      <c r="B8268" s="1" t="s">
        <v>9930</v>
      </c>
      <c r="C8268" s="8">
        <v>42489</v>
      </c>
      <c r="D8268" s="7">
        <v>42494</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5.1947999999999999</v>
      </c>
      <c r="V8268" s="1">
        <f t="shared" si="129"/>
        <v>39.96</v>
      </c>
      <c r="W8268" s="30">
        <f>Orders[[#This Row],[Profit]]/Orders[[#This Row],[Sales]]</f>
        <v>0.26</v>
      </c>
    </row>
    <row r="8269" spans="1:23" x14ac:dyDescent="0.35">
      <c r="A8269" s="1" t="s">
        <v>19212</v>
      </c>
      <c r="B8269" s="1" t="s">
        <v>9931</v>
      </c>
      <c r="C8269" s="8">
        <v>43495</v>
      </c>
      <c r="D8269" s="7">
        <v>43502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c r="V8269" s="1">
        <f t="shared" si="129"/>
        <v>69.375</v>
      </c>
      <c r="W8269" s="30">
        <f>Orders[[#This Row],[Profit]]/Orders[[#This Row],[Sales]]</f>
        <v>-0.67999999999999994</v>
      </c>
    </row>
    <row r="8270" spans="1:23" x14ac:dyDescent="0.35">
      <c r="A8270" s="1" t="s">
        <v>19213</v>
      </c>
      <c r="B8270" s="1" t="s">
        <v>9931</v>
      </c>
      <c r="C8270" s="8">
        <v>43495</v>
      </c>
      <c r="D8270" s="7">
        <v>43502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v>
      </c>
      <c r="S8270" s="1">
        <v>4</v>
      </c>
      <c r="T8270" s="1">
        <v>0.2</v>
      </c>
      <c r="U8270" s="1">
        <v>2.7719999999999998</v>
      </c>
      <c r="V8270" s="1">
        <f t="shared" si="129"/>
        <v>126.72</v>
      </c>
      <c r="W8270" s="30">
        <f>Orders[[#This Row],[Profit]]/Orders[[#This Row],[Sales]]</f>
        <v>8.7499999999999994E-2</v>
      </c>
    </row>
    <row r="8271" spans="1:23" x14ac:dyDescent="0.35">
      <c r="A8271" s="1" t="s">
        <v>19214</v>
      </c>
      <c r="B8271" s="1" t="s">
        <v>9931</v>
      </c>
      <c r="C8271" s="8">
        <v>43495</v>
      </c>
      <c r="D8271" s="7">
        <v>43502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2003.1679999999999</v>
      </c>
      <c r="S8271" s="1">
        <v>4</v>
      </c>
      <c r="T8271" s="1">
        <v>0.2</v>
      </c>
      <c r="U8271" s="1">
        <v>250.39599999999999</v>
      </c>
      <c r="V8271" s="1">
        <f t="shared" si="129"/>
        <v>8012.6719999999996</v>
      </c>
      <c r="W8271" s="30">
        <f>Orders[[#This Row],[Profit]]/Orders[[#This Row],[Sales]]</f>
        <v>0.125</v>
      </c>
    </row>
    <row r="8272" spans="1:23" x14ac:dyDescent="0.35">
      <c r="A8272" s="1" t="s">
        <v>19215</v>
      </c>
      <c r="B8272" s="1" t="s">
        <v>9931</v>
      </c>
      <c r="C8272" s="8">
        <v>43495</v>
      </c>
      <c r="D8272" s="7">
        <v>43502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3.1536</v>
      </c>
      <c r="V8272" s="1">
        <f t="shared" si="129"/>
        <v>18.687999999999999</v>
      </c>
      <c r="W8272" s="30">
        <f>Orders[[#This Row],[Profit]]/Orders[[#This Row],[Sales]]</f>
        <v>0.33750000000000002</v>
      </c>
    </row>
    <row r="8273" spans="1:23" x14ac:dyDescent="0.35">
      <c r="A8273" s="1" t="s">
        <v>19216</v>
      </c>
      <c r="B8273" s="1" t="s">
        <v>9932</v>
      </c>
      <c r="C8273" s="8">
        <v>43459</v>
      </c>
      <c r="D8273" s="7">
        <v>43465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313.26240000000001</v>
      </c>
      <c r="V8273" s="1">
        <f t="shared" si="129"/>
        <v>20504.448</v>
      </c>
      <c r="W8273" s="30">
        <f>Orders[[#This Row],[Profit]]/Orders[[#This Row],[Sales]]</f>
        <v>0.12222222222222223</v>
      </c>
    </row>
    <row r="8274" spans="1:23" x14ac:dyDescent="0.35">
      <c r="A8274" s="1" t="s">
        <v>19217</v>
      </c>
      <c r="B8274" s="1" t="s">
        <v>9933</v>
      </c>
      <c r="C8274" s="8">
        <v>43393</v>
      </c>
      <c r="D8274" s="7">
        <v>43398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4.8391999999999999</v>
      </c>
      <c r="V8274" s="1">
        <f t="shared" si="129"/>
        <v>1548.5440000000001</v>
      </c>
      <c r="W8274" s="30">
        <f>Orders[[#This Row],[Profit]]/Orders[[#This Row],[Sales]]</f>
        <v>1.2499999999999999E-2</v>
      </c>
    </row>
    <row r="8275" spans="1:23" x14ac:dyDescent="0.35">
      <c r="A8275" s="1" t="s">
        <v>19218</v>
      </c>
      <c r="B8275" s="1" t="s">
        <v>9934</v>
      </c>
      <c r="C8275" s="8">
        <v>42899</v>
      </c>
      <c r="D8275" s="7">
        <v>42901</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3.4239999999999999</v>
      </c>
      <c r="S8275" s="1">
        <v>1</v>
      </c>
      <c r="T8275" s="1">
        <v>0.2</v>
      </c>
      <c r="U8275" s="1">
        <v>0.29959999999999998</v>
      </c>
      <c r="V8275" s="1">
        <f t="shared" si="129"/>
        <v>3.4239999999999999</v>
      </c>
      <c r="W8275" s="30">
        <f>Orders[[#This Row],[Profit]]/Orders[[#This Row],[Sales]]</f>
        <v>8.7499999999999994E-2</v>
      </c>
    </row>
    <row r="8276" spans="1:23" x14ac:dyDescent="0.35">
      <c r="A8276" s="1" t="s">
        <v>19219</v>
      </c>
      <c r="B8276" s="1" t="s">
        <v>9935</v>
      </c>
      <c r="C8276" s="8">
        <v>43646</v>
      </c>
      <c r="D8276" s="7">
        <v>43650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c r="V8276" s="1">
        <f t="shared" si="129"/>
        <v>7597.9400000000005</v>
      </c>
      <c r="W8276" s="30">
        <f>Orders[[#This Row],[Profit]]/Orders[[#This Row],[Sales]]</f>
        <v>0.26</v>
      </c>
    </row>
    <row r="8277" spans="1:23" x14ac:dyDescent="0.35">
      <c r="A8277" s="1" t="s">
        <v>19220</v>
      </c>
      <c r="B8277" s="1" t="s">
        <v>9936</v>
      </c>
      <c r="C8277" s="8">
        <v>42912</v>
      </c>
      <c r="D8277" s="7">
        <v>42916</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43.055999999999997</v>
      </c>
      <c r="S8277" s="1">
        <v>9</v>
      </c>
      <c r="T8277" s="1">
        <v>0.2</v>
      </c>
      <c r="U8277" s="1">
        <v>15.607799999999999</v>
      </c>
      <c r="V8277" s="1">
        <f t="shared" si="129"/>
        <v>387.50399999999996</v>
      </c>
      <c r="W8277" s="30">
        <f>Orders[[#This Row],[Profit]]/Orders[[#This Row],[Sales]]</f>
        <v>0.36249999999999999</v>
      </c>
    </row>
    <row r="8278" spans="1:23" x14ac:dyDescent="0.35">
      <c r="A8278" s="1" t="s">
        <v>19221</v>
      </c>
      <c r="B8278" s="1" t="s">
        <v>9937</v>
      </c>
      <c r="C8278" s="8">
        <v>43152</v>
      </c>
      <c r="D8278" s="7">
        <v>43156</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-2.7587999999999999</v>
      </c>
      <c r="V8278" s="1">
        <f t="shared" si="129"/>
        <v>11.286</v>
      </c>
      <c r="W8278" s="30">
        <f>Orders[[#This Row],[Profit]]/Orders[[#This Row],[Sales]]</f>
        <v>-0.73333333333333328</v>
      </c>
    </row>
    <row r="8279" spans="1:23" x14ac:dyDescent="0.35">
      <c r="A8279" s="1" t="s">
        <v>19222</v>
      </c>
      <c r="B8279" s="1" t="s">
        <v>9937</v>
      </c>
      <c r="C8279" s="8">
        <v>43152</v>
      </c>
      <c r="D8279" s="7">
        <v>43156</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v>
      </c>
      <c r="S8279" s="1">
        <v>2</v>
      </c>
      <c r="T8279" s="1">
        <v>0.7</v>
      </c>
      <c r="U8279" s="1">
        <v>-26.725999999999999</v>
      </c>
      <c r="V8279" s="1">
        <f t="shared" si="129"/>
        <v>69.72</v>
      </c>
      <c r="W8279" s="30">
        <f>Orders[[#This Row],[Profit]]/Orders[[#This Row],[Sales]]</f>
        <v>-0.76666666666666661</v>
      </c>
    </row>
    <row r="8280" spans="1:23" x14ac:dyDescent="0.35">
      <c r="A8280" s="1" t="s">
        <v>19223</v>
      </c>
      <c r="B8280" s="1" t="s">
        <v>9937</v>
      </c>
      <c r="C8280" s="8">
        <v>43152</v>
      </c>
      <c r="D8280" s="7">
        <v>43156</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32.434199999999997</v>
      </c>
      <c r="V8280" s="1">
        <f t="shared" si="129"/>
        <v>1297.3679999999999</v>
      </c>
      <c r="W8280" s="30">
        <f>Orders[[#This Row],[Profit]]/Orders[[#This Row],[Sales]]</f>
        <v>7.4999999999999983E-2</v>
      </c>
    </row>
    <row r="8281" spans="1:23" x14ac:dyDescent="0.35">
      <c r="A8281" s="1" t="s">
        <v>19224</v>
      </c>
      <c r="B8281" s="1" t="s">
        <v>9938</v>
      </c>
      <c r="C8281" s="8">
        <v>43577</v>
      </c>
      <c r="D8281" s="7">
        <v>43581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v>
      </c>
      <c r="S8281" s="1">
        <v>3</v>
      </c>
      <c r="T8281" s="1">
        <v>0</v>
      </c>
      <c r="U8281" s="1">
        <v>87.757800000000003</v>
      </c>
      <c r="V8281" s="1">
        <f t="shared" si="129"/>
        <v>2025.1799999999998</v>
      </c>
      <c r="W8281" s="30">
        <f>Orders[[#This Row],[Profit]]/Orders[[#This Row],[Sales]]</f>
        <v>0.13</v>
      </c>
    </row>
    <row r="8282" spans="1:23" x14ac:dyDescent="0.35">
      <c r="A8282" s="1" t="s">
        <v>19225</v>
      </c>
      <c r="B8282" s="1" t="s">
        <v>9939</v>
      </c>
      <c r="C8282" s="8">
        <v>43594</v>
      </c>
      <c r="D8282" s="7">
        <v>43595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c r="V8282" s="1">
        <f t="shared" si="129"/>
        <v>195.696</v>
      </c>
      <c r="W8282" s="30">
        <f>Orders[[#This Row],[Profit]]/Orders[[#This Row],[Sales]]</f>
        <v>0.33749999999999997</v>
      </c>
    </row>
    <row r="8283" spans="1:23" x14ac:dyDescent="0.35">
      <c r="A8283" s="1" t="s">
        <v>19226</v>
      </c>
      <c r="B8283" s="1" t="s">
        <v>9939</v>
      </c>
      <c r="C8283" s="8">
        <v>43594</v>
      </c>
      <c r="D8283" s="7">
        <v>43595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25.875</v>
      </c>
      <c r="V8283" s="1">
        <f t="shared" si="129"/>
        <v>621</v>
      </c>
      <c r="W8283" s="30">
        <f>Orders[[#This Row],[Profit]]/Orders[[#This Row],[Sales]]</f>
        <v>0.125</v>
      </c>
    </row>
    <row r="8284" spans="1:23" x14ac:dyDescent="0.35">
      <c r="A8284" s="1" t="s">
        <v>19227</v>
      </c>
      <c r="B8284" s="1" t="s">
        <v>9940</v>
      </c>
      <c r="C8284" s="8">
        <v>43090</v>
      </c>
      <c r="D8284" s="7">
        <v>43095</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137.26400000000001</v>
      </c>
      <c r="V8284" s="1">
        <f t="shared" si="129"/>
        <v>1201.06</v>
      </c>
      <c r="W8284" s="30">
        <f>Orders[[#This Row],[Profit]]/Orders[[#This Row],[Sales]]</f>
        <v>0.22857142857142859</v>
      </c>
    </row>
    <row r="8285" spans="1:23" x14ac:dyDescent="0.35">
      <c r="A8285" s="1" t="s">
        <v>19228</v>
      </c>
      <c r="B8285" s="1" t="s">
        <v>9940</v>
      </c>
      <c r="C8285" s="8">
        <v>43090</v>
      </c>
      <c r="D8285" s="7">
        <v>43095</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59.904000000000003</v>
      </c>
      <c r="S8285" s="1">
        <v>2</v>
      </c>
      <c r="T8285" s="1">
        <v>0.2</v>
      </c>
      <c r="U8285" s="1">
        <v>14.2272</v>
      </c>
      <c r="V8285" s="1">
        <f t="shared" si="129"/>
        <v>119.80800000000001</v>
      </c>
      <c r="W8285" s="30">
        <f>Orders[[#This Row],[Profit]]/Orders[[#This Row],[Sales]]</f>
        <v>0.23749999999999999</v>
      </c>
    </row>
    <row r="8286" spans="1:23" x14ac:dyDescent="0.35">
      <c r="A8286" s="1" t="s">
        <v>19229</v>
      </c>
      <c r="B8286" s="1" t="s">
        <v>9940</v>
      </c>
      <c r="C8286" s="8">
        <v>43090</v>
      </c>
      <c r="D8286" s="7">
        <v>43095</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135.45599999999999</v>
      </c>
      <c r="V8286" s="1">
        <f t="shared" si="129"/>
        <v>5099.5200000000004</v>
      </c>
      <c r="W8286" s="30">
        <f>Orders[[#This Row],[Profit]]/Orders[[#This Row],[Sales]]</f>
        <v>0.21249999999999997</v>
      </c>
    </row>
    <row r="8287" spans="1:23" x14ac:dyDescent="0.35">
      <c r="A8287" s="1" t="s">
        <v>19230</v>
      </c>
      <c r="B8287" s="1" t="s">
        <v>9940</v>
      </c>
      <c r="C8287" s="8">
        <v>43090</v>
      </c>
      <c r="D8287" s="7">
        <v>43095</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v>
      </c>
      <c r="S8287" s="1">
        <v>3</v>
      </c>
      <c r="T8287" s="1">
        <v>0.6</v>
      </c>
      <c r="U8287" s="1">
        <v>-33.641399999999997</v>
      </c>
      <c r="V8287" s="1">
        <f t="shared" si="129"/>
        <v>155.268</v>
      </c>
      <c r="W8287" s="30">
        <f>Orders[[#This Row],[Profit]]/Orders[[#This Row],[Sales]]</f>
        <v>-0.64999999999999991</v>
      </c>
    </row>
    <row r="8288" spans="1:23" x14ac:dyDescent="0.35">
      <c r="A8288" s="1" t="s">
        <v>19231</v>
      </c>
      <c r="B8288" s="1" t="s">
        <v>9941</v>
      </c>
      <c r="C8288" s="8">
        <v>42594</v>
      </c>
      <c r="D8288" s="7">
        <v>42598</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31.103999999999999</v>
      </c>
      <c r="S8288" s="1">
        <v>6</v>
      </c>
      <c r="T8288" s="1">
        <v>0.2</v>
      </c>
      <c r="U8288" s="1">
        <v>10.8864</v>
      </c>
      <c r="V8288" s="1">
        <f t="shared" si="129"/>
        <v>186.624</v>
      </c>
      <c r="W8288" s="30">
        <f>Orders[[#This Row],[Profit]]/Orders[[#This Row],[Sales]]</f>
        <v>0.35000000000000003</v>
      </c>
    </row>
    <row r="8289" spans="1:23" x14ac:dyDescent="0.35">
      <c r="A8289" s="1" t="s">
        <v>19232</v>
      </c>
      <c r="B8289" s="1" t="s">
        <v>9941</v>
      </c>
      <c r="C8289" s="8">
        <v>42594</v>
      </c>
      <c r="D8289" s="7">
        <v>42598</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4.1965000000000003</v>
      </c>
      <c r="V8289" s="1">
        <f t="shared" si="129"/>
        <v>239.8</v>
      </c>
      <c r="W8289" s="30">
        <f>Orders[[#This Row],[Profit]]/Orders[[#This Row],[Sales]]</f>
        <v>8.7500000000000008E-2</v>
      </c>
    </row>
    <row r="8290" spans="1:23" x14ac:dyDescent="0.35">
      <c r="A8290" s="1" t="s">
        <v>19233</v>
      </c>
      <c r="B8290" s="1" t="s">
        <v>9941</v>
      </c>
      <c r="C8290" s="8">
        <v>42594</v>
      </c>
      <c r="D8290" s="7">
        <v>42598</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41.718600000000002</v>
      </c>
      <c r="V8290" s="1">
        <f t="shared" si="129"/>
        <v>1112.4960000000001</v>
      </c>
      <c r="W8290" s="30">
        <f>Orders[[#This Row],[Profit]]/Orders[[#This Row],[Sales]]</f>
        <v>0.26250000000000001</v>
      </c>
    </row>
    <row r="8291" spans="1:23" x14ac:dyDescent="0.35">
      <c r="A8291" s="1" t="s">
        <v>19234</v>
      </c>
      <c r="B8291" s="1" t="s">
        <v>9941</v>
      </c>
      <c r="C8291" s="8">
        <v>42594</v>
      </c>
      <c r="D8291" s="7">
        <v>42598</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15.8436</v>
      </c>
      <c r="V8291" s="1">
        <f t="shared" si="129"/>
        <v>1267.4879999999998</v>
      </c>
      <c r="W8291" s="30">
        <f>Orders[[#This Row],[Profit]]/Orders[[#This Row],[Sales]]</f>
        <v>7.5000000000000011E-2</v>
      </c>
    </row>
    <row r="8292" spans="1:23" x14ac:dyDescent="0.35">
      <c r="A8292" s="1" t="s">
        <v>19235</v>
      </c>
      <c r="B8292" s="1" t="s">
        <v>9941</v>
      </c>
      <c r="C8292" s="8">
        <v>42594</v>
      </c>
      <c r="D8292" s="7">
        <v>42598</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5.5519999999999996</v>
      </c>
      <c r="S8292" s="1">
        <v>2</v>
      </c>
      <c r="T8292" s="1">
        <v>0.2</v>
      </c>
      <c r="U8292" s="1">
        <v>-1.0409999999999999</v>
      </c>
      <c r="V8292" s="1">
        <f t="shared" si="129"/>
        <v>11.103999999999999</v>
      </c>
      <c r="W8292" s="30">
        <f>Orders[[#This Row],[Profit]]/Orders[[#This Row],[Sales]]</f>
        <v>-0.1875</v>
      </c>
    </row>
    <row r="8293" spans="1:23" x14ac:dyDescent="0.35">
      <c r="A8293" s="1" t="s">
        <v>19236</v>
      </c>
      <c r="B8293" s="1" t="s">
        <v>9941</v>
      </c>
      <c r="C8293" s="8">
        <v>42594</v>
      </c>
      <c r="D8293" s="7">
        <v>42598</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c r="V8293" s="1">
        <f t="shared" si="129"/>
        <v>2.952</v>
      </c>
      <c r="W8293" s="30">
        <f>Orders[[#This Row],[Profit]]/Orders[[#This Row],[Sales]]</f>
        <v>0.33749999999999997</v>
      </c>
    </row>
    <row r="8294" spans="1:23" x14ac:dyDescent="0.35">
      <c r="A8294" s="1" t="s">
        <v>19237</v>
      </c>
      <c r="B8294" s="1" t="s">
        <v>9942</v>
      </c>
      <c r="C8294" s="8">
        <v>43080</v>
      </c>
      <c r="D8294" s="7">
        <v>43084</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10.332000000000001</v>
      </c>
      <c r="S8294" s="1">
        <v>3</v>
      </c>
      <c r="T8294" s="1">
        <v>0.7</v>
      </c>
      <c r="U8294" s="1">
        <v>-7.5768000000000004</v>
      </c>
      <c r="V8294" s="1">
        <f t="shared" si="129"/>
        <v>30.996000000000002</v>
      </c>
      <c r="W8294" s="30">
        <f>Orders[[#This Row],[Profit]]/Orders[[#This Row],[Sales]]</f>
        <v>-0.73333333333333328</v>
      </c>
    </row>
    <row r="8295" spans="1:23" x14ac:dyDescent="0.35">
      <c r="A8295" s="1" t="s">
        <v>19238</v>
      </c>
      <c r="B8295" s="1" t="s">
        <v>9943</v>
      </c>
      <c r="C8295" s="8">
        <v>43772</v>
      </c>
      <c r="D8295" s="7">
        <v>43776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18.367999999999999</v>
      </c>
      <c r="S8295" s="1">
        <v>4</v>
      </c>
      <c r="T8295" s="1">
        <v>0.2</v>
      </c>
      <c r="U8295" s="1">
        <v>5.9695999999999998</v>
      </c>
      <c r="V8295" s="1">
        <f t="shared" si="129"/>
        <v>73.471999999999994</v>
      </c>
      <c r="W8295" s="30">
        <f>Orders[[#This Row],[Profit]]/Orders[[#This Row],[Sales]]</f>
        <v>0.32500000000000001</v>
      </c>
    </row>
    <row r="8296" spans="1:23" x14ac:dyDescent="0.35">
      <c r="A8296" s="1" t="s">
        <v>19239</v>
      </c>
      <c r="B8296" s="1" t="s">
        <v>9944</v>
      </c>
      <c r="C8296" s="8">
        <v>43537</v>
      </c>
      <c r="D8296" s="7">
        <v>43541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c r="V8296" s="1">
        <f t="shared" si="129"/>
        <v>599.79999999999995</v>
      </c>
      <c r="W8296" s="30">
        <f>Orders[[#This Row],[Profit]]/Orders[[#This Row],[Sales]]</f>
        <v>0.25</v>
      </c>
    </row>
    <row r="8297" spans="1:23" x14ac:dyDescent="0.35">
      <c r="A8297" s="1" t="s">
        <v>19240</v>
      </c>
      <c r="B8297" s="1" t="s">
        <v>9945</v>
      </c>
      <c r="C8297" s="8">
        <v>43250</v>
      </c>
      <c r="D8297" s="7">
        <v>43254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c r="V8297" s="1">
        <f t="shared" si="129"/>
        <v>238.95000000000002</v>
      </c>
      <c r="W8297" s="30">
        <f>Orders[[#This Row],[Profit]]/Orders[[#This Row],[Sales]]</f>
        <v>0.48</v>
      </c>
    </row>
    <row r="8298" spans="1:23" x14ac:dyDescent="0.35">
      <c r="A8298" s="1" t="s">
        <v>19241</v>
      </c>
      <c r="B8298" s="1" t="s">
        <v>9945</v>
      </c>
      <c r="C8298" s="8">
        <v>43250</v>
      </c>
      <c r="D8298" s="7">
        <v>43254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v>
      </c>
      <c r="V8298" s="1">
        <f t="shared" si="129"/>
        <v>223.96</v>
      </c>
      <c r="W8298" s="30">
        <f>Orders[[#This Row],[Profit]]/Orders[[#This Row],[Sales]]</f>
        <v>0.24</v>
      </c>
    </row>
    <row r="8299" spans="1:23" x14ac:dyDescent="0.35">
      <c r="A8299" s="1" t="s">
        <v>19242</v>
      </c>
      <c r="B8299" s="1" t="s">
        <v>9946</v>
      </c>
      <c r="C8299" s="8">
        <v>42921</v>
      </c>
      <c r="D8299" s="7">
        <v>42927</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4.9279999999999999</v>
      </c>
      <c r="S8299" s="1">
        <v>2</v>
      </c>
      <c r="T8299" s="1">
        <v>0.2</v>
      </c>
      <c r="U8299" s="1">
        <v>0.73919999999999997</v>
      </c>
      <c r="V8299" s="1">
        <f t="shared" si="129"/>
        <v>9.8559999999999999</v>
      </c>
      <c r="W8299" s="30">
        <f>Orders[[#This Row],[Profit]]/Orders[[#This Row],[Sales]]</f>
        <v>0.15</v>
      </c>
    </row>
    <row r="8300" spans="1:23" x14ac:dyDescent="0.35">
      <c r="A8300" s="1" t="s">
        <v>19243</v>
      </c>
      <c r="B8300" s="1" t="s">
        <v>9946</v>
      </c>
      <c r="C8300" s="8">
        <v>42921</v>
      </c>
      <c r="D8300" s="7">
        <v>42927</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4.2717000000000001</v>
      </c>
      <c r="V8300" s="1">
        <f t="shared" si="129"/>
        <v>35.352000000000004</v>
      </c>
      <c r="W8300" s="30">
        <f>Orders[[#This Row],[Profit]]/Orders[[#This Row],[Sales]]</f>
        <v>0.36249999999999999</v>
      </c>
    </row>
    <row r="8301" spans="1:23" x14ac:dyDescent="0.35">
      <c r="A8301" s="1" t="s">
        <v>19244</v>
      </c>
      <c r="B8301" s="1" t="s">
        <v>9947</v>
      </c>
      <c r="C8301" s="8">
        <v>42440</v>
      </c>
      <c r="D8301" s="7">
        <v>42444</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2.0748000000000002</v>
      </c>
      <c r="V8301" s="1">
        <f t="shared" si="129"/>
        <v>23.94</v>
      </c>
      <c r="W8301" s="30">
        <f>Orders[[#This Row],[Profit]]/Orders[[#This Row],[Sales]]</f>
        <v>0.26</v>
      </c>
    </row>
    <row r="8302" spans="1:23" x14ac:dyDescent="0.35">
      <c r="A8302" s="1" t="s">
        <v>19245</v>
      </c>
      <c r="B8302" s="1" t="s">
        <v>9948</v>
      </c>
      <c r="C8302" s="8">
        <v>42845</v>
      </c>
      <c r="D8302" s="7">
        <v>42849</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c r="V8302" s="1">
        <f t="shared" si="129"/>
        <v>361.92</v>
      </c>
      <c r="W8302" s="30">
        <f>Orders[[#This Row],[Profit]]/Orders[[#This Row],[Sales]]</f>
        <v>0.45</v>
      </c>
    </row>
    <row r="8303" spans="1:23" x14ac:dyDescent="0.35">
      <c r="A8303" s="1" t="s">
        <v>12496</v>
      </c>
      <c r="B8303" s="1" t="s">
        <v>9949</v>
      </c>
      <c r="C8303" s="8">
        <v>43672</v>
      </c>
      <c r="D8303" s="7">
        <v>43678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c r="V8303" s="1">
        <f t="shared" si="129"/>
        <v>8249.75</v>
      </c>
      <c r="W8303" s="30">
        <f>Orders[[#This Row],[Profit]]/Orders[[#This Row],[Sales]]</f>
        <v>0.4</v>
      </c>
    </row>
    <row r="8304" spans="1:23" x14ac:dyDescent="0.35">
      <c r="A8304" s="1" t="s">
        <v>19246</v>
      </c>
      <c r="B8304" s="1" t="s">
        <v>9949</v>
      </c>
      <c r="C8304" s="8">
        <v>43672</v>
      </c>
      <c r="D8304" s="7">
        <v>43678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45.293999999999997</v>
      </c>
      <c r="V8304" s="1">
        <f t="shared" si="129"/>
        <v>1087.056</v>
      </c>
      <c r="W8304" s="30">
        <f>Orders[[#This Row],[Profit]]/Orders[[#This Row],[Sales]]</f>
        <v>0.125</v>
      </c>
    </row>
    <row r="8305" spans="1:23" x14ac:dyDescent="0.35">
      <c r="A8305" s="1" t="s">
        <v>19247</v>
      </c>
      <c r="B8305" s="1" t="s">
        <v>9950</v>
      </c>
      <c r="C8305" s="8">
        <v>42674</v>
      </c>
      <c r="D8305" s="7">
        <v>42676</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8.2782</v>
      </c>
      <c r="V8305" s="1">
        <f t="shared" si="129"/>
        <v>147.16800000000001</v>
      </c>
      <c r="W8305" s="30">
        <f>Orders[[#This Row],[Profit]]/Orders[[#This Row],[Sales]]</f>
        <v>0.11249999999999999</v>
      </c>
    </row>
    <row r="8306" spans="1:23" x14ac:dyDescent="0.35">
      <c r="A8306" s="1" t="s">
        <v>19248</v>
      </c>
      <c r="B8306" s="1" t="s">
        <v>9951</v>
      </c>
      <c r="C8306" s="8">
        <v>43772</v>
      </c>
      <c r="D8306" s="7">
        <v>43778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486.36799999999999</v>
      </c>
      <c r="S8306" s="1">
        <v>4</v>
      </c>
      <c r="T8306" s="1">
        <v>0.2</v>
      </c>
      <c r="U8306" s="1">
        <v>36.477600000000002</v>
      </c>
      <c r="V8306" s="1">
        <f t="shared" si="129"/>
        <v>1945.472</v>
      </c>
      <c r="W8306" s="30">
        <f>Orders[[#This Row],[Profit]]/Orders[[#This Row],[Sales]]</f>
        <v>7.5000000000000011E-2</v>
      </c>
    </row>
    <row r="8307" spans="1:23" x14ac:dyDescent="0.35">
      <c r="A8307" s="1" t="s">
        <v>19249</v>
      </c>
      <c r="B8307" s="1" t="s">
        <v>9952</v>
      </c>
      <c r="C8307" s="8">
        <v>43323</v>
      </c>
      <c r="D8307" s="7">
        <v>43328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v>
      </c>
      <c r="S8307" s="1">
        <v>5</v>
      </c>
      <c r="T8307" s="1">
        <v>0</v>
      </c>
      <c r="U8307" s="1">
        <v>15.552</v>
      </c>
      <c r="V8307" s="1">
        <f t="shared" si="129"/>
        <v>162</v>
      </c>
      <c r="W8307" s="30">
        <f>Orders[[#This Row],[Profit]]/Orders[[#This Row],[Sales]]</f>
        <v>0.48</v>
      </c>
    </row>
    <row r="8308" spans="1:23" x14ac:dyDescent="0.35">
      <c r="A8308" s="1" t="s">
        <v>19250</v>
      </c>
      <c r="B8308" s="1" t="s">
        <v>9952</v>
      </c>
      <c r="C8308" s="8">
        <v>43323</v>
      </c>
      <c r="D8308" s="7">
        <v>43328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c r="V8308" s="1">
        <f t="shared" si="129"/>
        <v>293.02</v>
      </c>
      <c r="W8308" s="30">
        <f>Orders[[#This Row],[Profit]]/Orders[[#This Row],[Sales]]</f>
        <v>0.46</v>
      </c>
    </row>
    <row r="8309" spans="1:23" x14ac:dyDescent="0.35">
      <c r="A8309" s="1" t="s">
        <v>19251</v>
      </c>
      <c r="B8309" s="1" t="s">
        <v>9952</v>
      </c>
      <c r="C8309" s="8">
        <v>43323</v>
      </c>
      <c r="D8309" s="7">
        <v>43328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c r="V8309" s="1">
        <f t="shared" si="129"/>
        <v>155.12</v>
      </c>
      <c r="W8309" s="30">
        <f>Orders[[#This Row],[Profit]]/Orders[[#This Row],[Sales]]</f>
        <v>0.45999999999999996</v>
      </c>
    </row>
    <row r="8310" spans="1:23" x14ac:dyDescent="0.35">
      <c r="A8310" s="1" t="s">
        <v>19252</v>
      </c>
      <c r="B8310" s="1" t="s">
        <v>9953</v>
      </c>
      <c r="C8310" s="8">
        <v>43306</v>
      </c>
      <c r="D8310" s="7">
        <v>43306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c r="V8310" s="1">
        <f t="shared" si="129"/>
        <v>334.53000000000003</v>
      </c>
      <c r="W8310" s="30">
        <f>Orders[[#This Row],[Profit]]/Orders[[#This Row],[Sales]]</f>
        <v>0.3</v>
      </c>
    </row>
    <row r="8311" spans="1:23" x14ac:dyDescent="0.35">
      <c r="A8311" s="1" t="s">
        <v>19253</v>
      </c>
      <c r="B8311" s="1" t="s">
        <v>9954</v>
      </c>
      <c r="C8311" s="8">
        <v>42430</v>
      </c>
      <c r="D8311" s="7">
        <v>42436</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8.5845000000000002</v>
      </c>
      <c r="V8311" s="1">
        <f t="shared" si="129"/>
        <v>412.05600000000004</v>
      </c>
      <c r="W8311" s="30">
        <f>Orders[[#This Row],[Profit]]/Orders[[#This Row],[Sales]]</f>
        <v>6.25E-2</v>
      </c>
    </row>
    <row r="8312" spans="1:23" x14ac:dyDescent="0.35">
      <c r="A8312" s="1" t="s">
        <v>19254</v>
      </c>
      <c r="B8312" s="1" t="s">
        <v>9954</v>
      </c>
      <c r="C8312" s="8">
        <v>42430</v>
      </c>
      <c r="D8312" s="7">
        <v>42436</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376.50900000000001</v>
      </c>
      <c r="S8312" s="1">
        <v>3</v>
      </c>
      <c r="T8312" s="1">
        <v>0.3</v>
      </c>
      <c r="U8312" s="1">
        <v>-43.029600000000002</v>
      </c>
      <c r="V8312" s="1">
        <f t="shared" si="129"/>
        <v>1129.527</v>
      </c>
      <c r="W8312" s="30">
        <f>Orders[[#This Row],[Profit]]/Orders[[#This Row],[Sales]]</f>
        <v>-0.11428571428571428</v>
      </c>
    </row>
    <row r="8313" spans="1:23" x14ac:dyDescent="0.35">
      <c r="A8313" s="1" t="s">
        <v>19255</v>
      </c>
      <c r="B8313" s="1" t="s">
        <v>9955</v>
      </c>
      <c r="C8313" s="8">
        <v>43491</v>
      </c>
      <c r="D8313" s="7">
        <v>43496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c r="V8313" s="1">
        <f t="shared" si="129"/>
        <v>250.88</v>
      </c>
      <c r="W8313" s="30">
        <f>Orders[[#This Row],[Profit]]/Orders[[#This Row],[Sales]]</f>
        <v>0.39</v>
      </c>
    </row>
    <row r="8314" spans="1:23" x14ac:dyDescent="0.35">
      <c r="A8314" s="1" t="s">
        <v>19256</v>
      </c>
      <c r="B8314" s="1" t="s">
        <v>9955</v>
      </c>
      <c r="C8314" s="8">
        <v>43491</v>
      </c>
      <c r="D8314" s="7">
        <v>43496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v>
      </c>
      <c r="S8314" s="1">
        <v>7</v>
      </c>
      <c r="T8314" s="1">
        <v>0</v>
      </c>
      <c r="U8314" s="1">
        <v>764.3818</v>
      </c>
      <c r="V8314" s="1">
        <f t="shared" si="129"/>
        <v>20579.509999999998</v>
      </c>
      <c r="W8314" s="30">
        <f>Orders[[#This Row],[Profit]]/Orders[[#This Row],[Sales]]</f>
        <v>0.26</v>
      </c>
    </row>
    <row r="8315" spans="1:23" x14ac:dyDescent="0.35">
      <c r="A8315" s="1" t="s">
        <v>19257</v>
      </c>
      <c r="B8315" s="1" t="s">
        <v>9956</v>
      </c>
      <c r="C8315" s="8">
        <v>42563</v>
      </c>
      <c r="D8315" s="7">
        <v>42567</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-14.6388</v>
      </c>
      <c r="V8315" s="1">
        <f t="shared" si="129"/>
        <v>1537.0739999999998</v>
      </c>
      <c r="W8315" s="30">
        <f>Orders[[#This Row],[Profit]]/Orders[[#This Row],[Sales]]</f>
        <v>-2.8571428571428574E-2</v>
      </c>
    </row>
    <row r="8316" spans="1:23" x14ac:dyDescent="0.35">
      <c r="A8316" s="1" t="s">
        <v>19258</v>
      </c>
      <c r="B8316" s="1" t="s">
        <v>9956</v>
      </c>
      <c r="C8316" s="8">
        <v>42563</v>
      </c>
      <c r="D8316" s="7">
        <v>42567</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v>
      </c>
      <c r="S8316" s="1">
        <v>2</v>
      </c>
      <c r="T8316" s="1">
        <v>0.2</v>
      </c>
      <c r="U8316" s="1">
        <v>0.56679999999999997</v>
      </c>
      <c r="V8316" s="1">
        <f t="shared" si="129"/>
        <v>6.976</v>
      </c>
      <c r="W8316" s="30">
        <f>Orders[[#This Row],[Profit]]/Orders[[#This Row],[Sales]]</f>
        <v>0.16250000000000001</v>
      </c>
    </row>
    <row r="8317" spans="1:23" x14ac:dyDescent="0.35">
      <c r="A8317" s="1" t="s">
        <v>19259</v>
      </c>
      <c r="B8317" s="1" t="s">
        <v>9956</v>
      </c>
      <c r="C8317" s="8">
        <v>42563</v>
      </c>
      <c r="D8317" s="7">
        <v>42567</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3.9003999999999999</v>
      </c>
      <c r="V8317" s="1">
        <f t="shared" si="129"/>
        <v>156.01599999999999</v>
      </c>
      <c r="W8317" s="30">
        <f>Orders[[#This Row],[Profit]]/Orders[[#This Row],[Sales]]</f>
        <v>0.17499999999999999</v>
      </c>
    </row>
    <row r="8318" spans="1:23" x14ac:dyDescent="0.35">
      <c r="A8318" s="1" t="s">
        <v>19260</v>
      </c>
      <c r="B8318" s="1" t="s">
        <v>9956</v>
      </c>
      <c r="C8318" s="8">
        <v>42563</v>
      </c>
      <c r="D8318" s="7">
        <v>42567</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5.6112000000000002</v>
      </c>
      <c r="V8318" s="1">
        <f t="shared" si="129"/>
        <v>48.096000000000004</v>
      </c>
      <c r="W8318" s="30">
        <f>Orders[[#This Row],[Profit]]/Orders[[#This Row],[Sales]]</f>
        <v>0.35000000000000003</v>
      </c>
    </row>
    <row r="8319" spans="1:23" x14ac:dyDescent="0.35">
      <c r="A8319" s="1" t="s">
        <v>19261</v>
      </c>
      <c r="B8319" s="1" t="s">
        <v>9957</v>
      </c>
      <c r="C8319" s="8">
        <v>43566</v>
      </c>
      <c r="D8319" s="7">
        <v>43571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0.15329999999999999</v>
      </c>
      <c r="V8319" s="1">
        <f t="shared" si="129"/>
        <v>1.752</v>
      </c>
      <c r="W8319" s="30">
        <f>Orders[[#This Row],[Profit]]/Orders[[#This Row],[Sales]]</f>
        <v>8.7499999999999994E-2</v>
      </c>
    </row>
    <row r="8320" spans="1:23" x14ac:dyDescent="0.35">
      <c r="A8320" s="1" t="s">
        <v>19262</v>
      </c>
      <c r="B8320" s="1" t="s">
        <v>9957</v>
      </c>
      <c r="C8320" s="8">
        <v>43566</v>
      </c>
      <c r="D8320" s="7">
        <v>43571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2.3616000000000001</v>
      </c>
      <c r="V8320" s="1">
        <f t="shared" si="129"/>
        <v>167.93600000000001</v>
      </c>
      <c r="W8320" s="30">
        <f>Orders[[#This Row],[Profit]]/Orders[[#This Row],[Sales]]</f>
        <v>0.1125</v>
      </c>
    </row>
    <row r="8321" spans="1:23" x14ac:dyDescent="0.35">
      <c r="A8321" s="1" t="s">
        <v>19263</v>
      </c>
      <c r="B8321" s="1" t="s">
        <v>9958</v>
      </c>
      <c r="C8321" s="8">
        <v>43782</v>
      </c>
      <c r="D8321" s="7">
        <v>43787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3.363</v>
      </c>
      <c r="V8321" s="1">
        <f t="shared" si="129"/>
        <v>11.21</v>
      </c>
      <c r="W8321" s="30">
        <f>Orders[[#This Row],[Profit]]/Orders[[#This Row],[Sales]]</f>
        <v>0.3</v>
      </c>
    </row>
    <row r="8322" spans="1:23" x14ac:dyDescent="0.35">
      <c r="A8322" s="1" t="s">
        <v>19264</v>
      </c>
      <c r="B8322" s="1" t="s">
        <v>9959</v>
      </c>
      <c r="C8322" s="8">
        <v>43074</v>
      </c>
      <c r="D8322" s="7">
        <v>43075</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4.5039999999999996</v>
      </c>
      <c r="V8322" s="1">
        <f t="shared" ref="V8322:V8385" si="130">PRODUCT(S8322,R8322)</f>
        <v>90.08</v>
      </c>
      <c r="W8322" s="30">
        <f>Orders[[#This Row],[Profit]]/Orders[[#This Row],[Sales]]</f>
        <v>9.9999999999999992E-2</v>
      </c>
    </row>
    <row r="8323" spans="1:23" x14ac:dyDescent="0.35">
      <c r="A8323" s="1" t="s">
        <v>19265</v>
      </c>
      <c r="B8323" s="1" t="s">
        <v>9960</v>
      </c>
      <c r="C8323" s="8">
        <v>43369</v>
      </c>
      <c r="D8323" s="7">
        <v>43374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15.624000000000001</v>
      </c>
      <c r="S8323" s="1">
        <v>2</v>
      </c>
      <c r="T8323" s="1">
        <v>0.8</v>
      </c>
      <c r="U8323" s="1">
        <v>-24.9984</v>
      </c>
      <c r="V8323" s="1">
        <f t="shared" si="130"/>
        <v>31.248000000000001</v>
      </c>
      <c r="W8323" s="30">
        <f>Orders[[#This Row],[Profit]]/Orders[[#This Row],[Sales]]</f>
        <v>-1.5999999999999999</v>
      </c>
    </row>
    <row r="8324" spans="1:23" x14ac:dyDescent="0.35">
      <c r="A8324" s="1" t="s">
        <v>19266</v>
      </c>
      <c r="B8324" s="1" t="s">
        <v>9961</v>
      </c>
      <c r="C8324" s="8">
        <v>43423</v>
      </c>
      <c r="D8324" s="7">
        <v>43429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c r="V8324" s="1">
        <f t="shared" si="130"/>
        <v>17.48</v>
      </c>
      <c r="W8324" s="30">
        <f>Orders[[#This Row],[Profit]]/Orders[[#This Row],[Sales]]</f>
        <v>0.26</v>
      </c>
    </row>
    <row r="8325" spans="1:23" x14ac:dyDescent="0.35">
      <c r="A8325" s="1" t="s">
        <v>19267</v>
      </c>
      <c r="B8325" s="1" t="s">
        <v>9961</v>
      </c>
      <c r="C8325" s="8">
        <v>43423</v>
      </c>
      <c r="D8325" s="7">
        <v>43429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20.585000000000001</v>
      </c>
      <c r="V8325" s="1">
        <f t="shared" si="130"/>
        <v>223.75</v>
      </c>
      <c r="W8325" s="30">
        <f>Orders[[#This Row],[Profit]]/Orders[[#This Row],[Sales]]</f>
        <v>0.46</v>
      </c>
    </row>
    <row r="8326" spans="1:23" x14ac:dyDescent="0.35">
      <c r="A8326" s="1" t="s">
        <v>19268</v>
      </c>
      <c r="B8326" s="1" t="s">
        <v>9962</v>
      </c>
      <c r="C8326" s="8">
        <v>43716</v>
      </c>
      <c r="D8326" s="7">
        <v>43717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5.3970000000000002</v>
      </c>
      <c r="V8326" s="1">
        <f t="shared" si="130"/>
        <v>308.39999999999998</v>
      </c>
      <c r="W8326" s="30">
        <f>Orders[[#This Row],[Profit]]/Orders[[#This Row],[Sales]]</f>
        <v>8.7500000000000008E-2</v>
      </c>
    </row>
    <row r="8327" spans="1:23" x14ac:dyDescent="0.35">
      <c r="A8327" s="1" t="s">
        <v>19269</v>
      </c>
      <c r="B8327" s="1" t="s">
        <v>9962</v>
      </c>
      <c r="C8327" s="8">
        <v>43716</v>
      </c>
      <c r="D8327" s="7">
        <v>43717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13.857900000000001</v>
      </c>
      <c r="V8327" s="1">
        <f t="shared" si="130"/>
        <v>475.12800000000004</v>
      </c>
      <c r="W8327" s="30">
        <f>Orders[[#This Row],[Profit]]/Orders[[#This Row],[Sales]]</f>
        <v>8.7500000000000008E-2</v>
      </c>
    </row>
    <row r="8328" spans="1:23" x14ac:dyDescent="0.35">
      <c r="A8328" s="1" t="s">
        <v>19270</v>
      </c>
      <c r="B8328" s="1" t="s">
        <v>9963</v>
      </c>
      <c r="C8328" s="8">
        <v>43667</v>
      </c>
      <c r="D8328" s="7">
        <v>43670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2.8639999999999999</v>
      </c>
      <c r="S8328" s="1">
        <v>4</v>
      </c>
      <c r="T8328" s="1">
        <v>0.8</v>
      </c>
      <c r="U8328" s="1">
        <v>-4.5823999999999998</v>
      </c>
      <c r="V8328" s="1">
        <f t="shared" si="130"/>
        <v>11.456</v>
      </c>
      <c r="W8328" s="30">
        <f>Orders[[#This Row],[Profit]]/Orders[[#This Row],[Sales]]</f>
        <v>-1.6</v>
      </c>
    </row>
    <row r="8329" spans="1:23" x14ac:dyDescent="0.35">
      <c r="A8329" s="1" t="s">
        <v>19271</v>
      </c>
      <c r="B8329" s="1" t="s">
        <v>9963</v>
      </c>
      <c r="C8329" s="8">
        <v>43667</v>
      </c>
      <c r="D8329" s="7">
        <v>43670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94.191999999999993</v>
      </c>
      <c r="S8329" s="1">
        <v>7</v>
      </c>
      <c r="T8329" s="1">
        <v>0.8</v>
      </c>
      <c r="U8329" s="1">
        <v>-164.83600000000001</v>
      </c>
      <c r="V8329" s="1">
        <f t="shared" si="130"/>
        <v>659.34399999999994</v>
      </c>
      <c r="W8329" s="30">
        <f>Orders[[#This Row],[Profit]]/Orders[[#This Row],[Sales]]</f>
        <v>-1.7500000000000002</v>
      </c>
    </row>
    <row r="8330" spans="1:23" x14ac:dyDescent="0.35">
      <c r="A8330" s="1" t="s">
        <v>19272</v>
      </c>
      <c r="B8330" s="1" t="s">
        <v>9964</v>
      </c>
      <c r="C8330" s="8">
        <v>43744</v>
      </c>
      <c r="D8330" s="7">
        <v>43749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c r="V8330" s="1">
        <f t="shared" si="130"/>
        <v>431.09999999999997</v>
      </c>
      <c r="W8330" s="30">
        <f>Orders[[#This Row],[Profit]]/Orders[[#This Row],[Sales]]</f>
        <v>0.48000000000000004</v>
      </c>
    </row>
    <row r="8331" spans="1:23" x14ac:dyDescent="0.35">
      <c r="A8331" s="1" t="s">
        <v>19273</v>
      </c>
      <c r="B8331" s="1" t="s">
        <v>9964</v>
      </c>
      <c r="C8331" s="8">
        <v>43744</v>
      </c>
      <c r="D8331" s="7">
        <v>43749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3.1103999999999998</v>
      </c>
      <c r="V8331" s="1">
        <f t="shared" si="130"/>
        <v>6.48</v>
      </c>
      <c r="W8331" s="30">
        <f>Orders[[#This Row],[Profit]]/Orders[[#This Row],[Sales]]</f>
        <v>0.47999999999999993</v>
      </c>
    </row>
    <row r="8332" spans="1:23" x14ac:dyDescent="0.35">
      <c r="A8332" s="1" t="s">
        <v>19274</v>
      </c>
      <c r="B8332" s="1" t="s">
        <v>9965</v>
      </c>
      <c r="C8332" s="8">
        <v>43776</v>
      </c>
      <c r="D8332" s="7">
        <v>43780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2.5215999999999998</v>
      </c>
      <c r="V8332" s="1">
        <f t="shared" si="130"/>
        <v>31.52</v>
      </c>
      <c r="W8332" s="30">
        <f>Orders[[#This Row],[Profit]]/Orders[[#This Row],[Sales]]</f>
        <v>0.32</v>
      </c>
    </row>
    <row r="8333" spans="1:23" x14ac:dyDescent="0.35">
      <c r="A8333" s="1" t="s">
        <v>19275</v>
      </c>
      <c r="B8333" s="1" t="s">
        <v>9968</v>
      </c>
      <c r="C8333" s="8">
        <v>43168</v>
      </c>
      <c r="D8333" s="7">
        <v>43171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3.363</v>
      </c>
      <c r="V8333" s="1">
        <f t="shared" si="130"/>
        <v>11.21</v>
      </c>
      <c r="W8333" s="30">
        <f>Orders[[#This Row],[Profit]]/Orders[[#This Row],[Sales]]</f>
        <v>0.3</v>
      </c>
    </row>
    <row r="8334" spans="1:23" x14ac:dyDescent="0.35">
      <c r="A8334" s="1" t="s">
        <v>19276</v>
      </c>
      <c r="B8334" s="1" t="s">
        <v>9968</v>
      </c>
      <c r="C8334" s="8">
        <v>43168</v>
      </c>
      <c r="D8334" s="7">
        <v>43171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v>
      </c>
      <c r="S8334" s="1">
        <v>5</v>
      </c>
      <c r="T8334" s="1">
        <v>0</v>
      </c>
      <c r="U8334" s="1">
        <v>88.724999999999994</v>
      </c>
      <c r="V8334" s="1">
        <f t="shared" si="130"/>
        <v>1774.5</v>
      </c>
      <c r="W8334" s="30">
        <f>Orders[[#This Row],[Profit]]/Orders[[#This Row],[Sales]]</f>
        <v>0.25</v>
      </c>
    </row>
    <row r="8335" spans="1:23" x14ac:dyDescent="0.35">
      <c r="A8335" s="1" t="s">
        <v>19277</v>
      </c>
      <c r="B8335" s="1" t="s">
        <v>9968</v>
      </c>
      <c r="C8335" s="8">
        <v>43168</v>
      </c>
      <c r="D8335" s="7">
        <v>43171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8.7905999999999995</v>
      </c>
      <c r="V8335" s="1">
        <f t="shared" si="130"/>
        <v>53.820000000000007</v>
      </c>
      <c r="W8335" s="30">
        <f>Orders[[#This Row],[Profit]]/Orders[[#This Row],[Sales]]</f>
        <v>0.48999999999999994</v>
      </c>
    </row>
    <row r="8336" spans="1:23" x14ac:dyDescent="0.35">
      <c r="A8336" s="1" t="s">
        <v>19278</v>
      </c>
      <c r="B8336" s="1" t="s">
        <v>9968</v>
      </c>
      <c r="C8336" s="8">
        <v>43168</v>
      </c>
      <c r="D8336" s="7">
        <v>43171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23.31</v>
      </c>
      <c r="V8336" s="1">
        <f t="shared" si="130"/>
        <v>207.2</v>
      </c>
      <c r="W8336" s="30">
        <f>Orders[[#This Row],[Profit]]/Orders[[#This Row],[Sales]]</f>
        <v>0.45</v>
      </c>
    </row>
    <row r="8337" spans="1:23" x14ac:dyDescent="0.35">
      <c r="A8337" s="1" t="s">
        <v>19279</v>
      </c>
      <c r="B8337" s="1" t="s">
        <v>9970</v>
      </c>
      <c r="C8337" s="8">
        <v>43598</v>
      </c>
      <c r="D8337" s="7">
        <v>43603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c r="V8337" s="1">
        <f t="shared" si="130"/>
        <v>2695.68</v>
      </c>
      <c r="W8337" s="30">
        <f>Orders[[#This Row],[Profit]]/Orders[[#This Row],[Sales]]</f>
        <v>0.5</v>
      </c>
    </row>
    <row r="8338" spans="1:23" x14ac:dyDescent="0.35">
      <c r="A8338" s="1" t="s">
        <v>19280</v>
      </c>
      <c r="B8338" s="1" t="s">
        <v>9971</v>
      </c>
      <c r="C8338" s="8">
        <v>43283</v>
      </c>
      <c r="D8338" s="7">
        <v>43289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c r="V8338" s="1">
        <f t="shared" si="130"/>
        <v>15.4</v>
      </c>
      <c r="W8338" s="30">
        <f>Orders[[#This Row],[Profit]]/Orders[[#This Row],[Sales]]</f>
        <v>0.41</v>
      </c>
    </row>
    <row r="8339" spans="1:23" x14ac:dyDescent="0.35">
      <c r="A8339" s="1" t="s">
        <v>19281</v>
      </c>
      <c r="B8339" s="1" t="s">
        <v>9974</v>
      </c>
      <c r="C8339" s="8">
        <v>42731</v>
      </c>
      <c r="D8339" s="7">
        <v>42738</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c r="V8339" s="1">
        <f t="shared" si="130"/>
        <v>95.68</v>
      </c>
      <c r="W8339" s="30">
        <f>Orders[[#This Row],[Profit]]/Orders[[#This Row],[Sales]]</f>
        <v>0.49</v>
      </c>
    </row>
    <row r="8340" spans="1:23" x14ac:dyDescent="0.35">
      <c r="A8340" s="1" t="s">
        <v>19282</v>
      </c>
      <c r="B8340" s="1" t="s">
        <v>9974</v>
      </c>
      <c r="C8340" s="8">
        <v>42731</v>
      </c>
      <c r="D8340" s="7">
        <v>42738</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c r="V8340" s="1">
        <f t="shared" si="130"/>
        <v>2490</v>
      </c>
      <c r="W8340" s="30">
        <f>Orders[[#This Row],[Profit]]/Orders[[#This Row],[Sales]]</f>
        <v>0.37</v>
      </c>
    </row>
    <row r="8341" spans="1:23" x14ac:dyDescent="0.35">
      <c r="A8341" s="1" t="s">
        <v>19283</v>
      </c>
      <c r="B8341" s="1" t="s">
        <v>9975</v>
      </c>
      <c r="C8341" s="8">
        <v>43568</v>
      </c>
      <c r="D8341" s="7">
        <v>43572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436.70400000000001</v>
      </c>
      <c r="S8341" s="1">
        <v>6</v>
      </c>
      <c r="T8341" s="1">
        <v>0.2</v>
      </c>
      <c r="U8341" s="1">
        <v>-38.211599999999997</v>
      </c>
      <c r="V8341" s="1">
        <f t="shared" si="130"/>
        <v>2620.2240000000002</v>
      </c>
      <c r="W8341" s="30">
        <f>Orders[[#This Row],[Profit]]/Orders[[#This Row],[Sales]]</f>
        <v>-8.7499999999999994E-2</v>
      </c>
    </row>
    <row r="8342" spans="1:23" x14ac:dyDescent="0.35">
      <c r="A8342" s="1" t="s">
        <v>19284</v>
      </c>
      <c r="B8342" s="1" t="s">
        <v>9976</v>
      </c>
      <c r="C8342" s="8">
        <v>42688</v>
      </c>
      <c r="D8342" s="7">
        <v>42694</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v>
      </c>
      <c r="S8342" s="1">
        <v>5</v>
      </c>
      <c r="T8342" s="1">
        <v>0</v>
      </c>
      <c r="U8342" s="1">
        <v>15.552</v>
      </c>
      <c r="V8342" s="1">
        <f t="shared" si="130"/>
        <v>162</v>
      </c>
      <c r="W8342" s="30">
        <f>Orders[[#This Row],[Profit]]/Orders[[#This Row],[Sales]]</f>
        <v>0.48</v>
      </c>
    </row>
    <row r="8343" spans="1:23" x14ac:dyDescent="0.35">
      <c r="A8343" s="1" t="s">
        <v>19285</v>
      </c>
      <c r="B8343" s="1" t="s">
        <v>9977</v>
      </c>
      <c r="C8343" s="8">
        <v>43627</v>
      </c>
      <c r="D8343" s="7">
        <v>43630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c r="V8343" s="1">
        <f t="shared" si="130"/>
        <v>184.32</v>
      </c>
      <c r="W8343" s="30">
        <f>Orders[[#This Row],[Profit]]/Orders[[#This Row],[Sales]]</f>
        <v>0.27</v>
      </c>
    </row>
    <row r="8344" spans="1:23" x14ac:dyDescent="0.35">
      <c r="A8344" s="1" t="s">
        <v>19286</v>
      </c>
      <c r="B8344" s="1" t="s">
        <v>9978</v>
      </c>
      <c r="C8344" s="8">
        <v>43429</v>
      </c>
      <c r="D8344" s="7">
        <v>43434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c r="V8344" s="1">
        <f t="shared" si="130"/>
        <v>513.52</v>
      </c>
      <c r="W8344" s="30">
        <f>Orders[[#This Row],[Profit]]/Orders[[#This Row],[Sales]]</f>
        <v>0.27</v>
      </c>
    </row>
    <row r="8345" spans="1:23" x14ac:dyDescent="0.35">
      <c r="A8345" s="1" t="s">
        <v>19287</v>
      </c>
      <c r="B8345" s="1" t="s">
        <v>9979</v>
      </c>
      <c r="C8345" s="8">
        <v>42450</v>
      </c>
      <c r="D8345" s="7">
        <v>42454</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v>
      </c>
      <c r="S8345" s="1">
        <v>5</v>
      </c>
      <c r="T8345" s="1">
        <v>0.2</v>
      </c>
      <c r="U8345" s="1">
        <v>22.2</v>
      </c>
      <c r="V8345" s="1">
        <f t="shared" si="130"/>
        <v>296</v>
      </c>
      <c r="W8345" s="30">
        <f>Orders[[#This Row],[Profit]]/Orders[[#This Row],[Sales]]</f>
        <v>0.37499999999999994</v>
      </c>
    </row>
    <row r="8346" spans="1:23" x14ac:dyDescent="0.35">
      <c r="A8346" s="1" t="s">
        <v>19288</v>
      </c>
      <c r="B8346" s="1" t="s">
        <v>9979</v>
      </c>
      <c r="C8346" s="8">
        <v>42450</v>
      </c>
      <c r="D8346" s="7">
        <v>42454</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32.951999999999998</v>
      </c>
      <c r="S8346" s="1">
        <v>3</v>
      </c>
      <c r="T8346" s="1">
        <v>0.2</v>
      </c>
      <c r="U8346" s="1">
        <v>6.5903999999999998</v>
      </c>
      <c r="V8346" s="1">
        <f t="shared" si="130"/>
        <v>98.855999999999995</v>
      </c>
      <c r="W8346" s="30">
        <f>Orders[[#This Row],[Profit]]/Orders[[#This Row],[Sales]]</f>
        <v>0.2</v>
      </c>
    </row>
    <row r="8347" spans="1:23" x14ac:dyDescent="0.35">
      <c r="A8347" s="1" t="s">
        <v>19289</v>
      </c>
      <c r="B8347" s="1" t="s">
        <v>9979</v>
      </c>
      <c r="C8347" s="8">
        <v>42450</v>
      </c>
      <c r="D8347" s="7">
        <v>42454</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-10.918799999999999</v>
      </c>
      <c r="V8347" s="1">
        <f t="shared" si="130"/>
        <v>655.12800000000004</v>
      </c>
      <c r="W8347" s="30">
        <f>Orders[[#This Row],[Profit]]/Orders[[#This Row],[Sales]]</f>
        <v>-4.9999999999999996E-2</v>
      </c>
    </row>
    <row r="8348" spans="1:23" x14ac:dyDescent="0.35">
      <c r="A8348" s="1" t="s">
        <v>19290</v>
      </c>
      <c r="B8348" s="1" t="s">
        <v>9980</v>
      </c>
      <c r="C8348" s="8">
        <v>42855</v>
      </c>
      <c r="D8348" s="7">
        <v>42859</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v>
      </c>
      <c r="S8348" s="1">
        <v>5</v>
      </c>
      <c r="T8348" s="1">
        <v>0</v>
      </c>
      <c r="U8348" s="1">
        <v>13.188000000000001</v>
      </c>
      <c r="V8348" s="1">
        <f t="shared" si="130"/>
        <v>157</v>
      </c>
      <c r="W8348" s="30">
        <f>Orders[[#This Row],[Profit]]/Orders[[#This Row],[Sales]]</f>
        <v>0.42000000000000004</v>
      </c>
    </row>
    <row r="8349" spans="1:23" x14ac:dyDescent="0.35">
      <c r="A8349" s="1" t="s">
        <v>19291</v>
      </c>
      <c r="B8349" s="1" t="s">
        <v>9980</v>
      </c>
      <c r="C8349" s="8">
        <v>42855</v>
      </c>
      <c r="D8349" s="7">
        <v>42859</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3.7919999999999998</v>
      </c>
      <c r="V8349" s="1">
        <f t="shared" si="130"/>
        <v>9.48</v>
      </c>
      <c r="W8349" s="30">
        <f>Orders[[#This Row],[Profit]]/Orders[[#This Row],[Sales]]</f>
        <v>0.39999999999999997</v>
      </c>
    </row>
    <row r="8350" spans="1:23" x14ac:dyDescent="0.35">
      <c r="A8350" s="1" t="s">
        <v>19292</v>
      </c>
      <c r="B8350" s="1" t="s">
        <v>9980</v>
      </c>
      <c r="C8350" s="8">
        <v>42855</v>
      </c>
      <c r="D8350" s="7">
        <v>42859</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c r="V8350" s="1">
        <f t="shared" si="130"/>
        <v>2095</v>
      </c>
      <c r="W8350" s="30">
        <f>Orders[[#This Row],[Profit]]/Orders[[#This Row],[Sales]]</f>
        <v>0.27999999999999997</v>
      </c>
    </row>
    <row r="8351" spans="1:23" x14ac:dyDescent="0.35">
      <c r="A8351" s="1" t="s">
        <v>19293</v>
      </c>
      <c r="B8351" s="1" t="s">
        <v>9980</v>
      </c>
      <c r="C8351" s="8">
        <v>42855</v>
      </c>
      <c r="D8351" s="7">
        <v>42859</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v>
      </c>
      <c r="V8351" s="1">
        <f t="shared" si="130"/>
        <v>121.5</v>
      </c>
      <c r="W8351" s="30">
        <f>Orders[[#This Row],[Profit]]/Orders[[#This Row],[Sales]]</f>
        <v>0.43</v>
      </c>
    </row>
    <row r="8352" spans="1:23" x14ac:dyDescent="0.35">
      <c r="A8352" s="1" t="s">
        <v>19294</v>
      </c>
      <c r="B8352" s="1" t="s">
        <v>9980</v>
      </c>
      <c r="C8352" s="8">
        <v>42855</v>
      </c>
      <c r="D8352" s="7">
        <v>42859</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3.1103999999999998</v>
      </c>
      <c r="V8352" s="1">
        <f t="shared" si="130"/>
        <v>6.48</v>
      </c>
      <c r="W8352" s="30">
        <f>Orders[[#This Row],[Profit]]/Orders[[#This Row],[Sales]]</f>
        <v>0.47999999999999993</v>
      </c>
    </row>
    <row r="8353" spans="1:23" x14ac:dyDescent="0.35">
      <c r="A8353" s="1" t="s">
        <v>19295</v>
      </c>
      <c r="B8353" s="1" t="s">
        <v>9981</v>
      </c>
      <c r="C8353" s="8">
        <v>43588</v>
      </c>
      <c r="D8353" s="7">
        <v>43593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7.3007999999999997</v>
      </c>
      <c r="V8353" s="1">
        <f t="shared" si="130"/>
        <v>64.896000000000001</v>
      </c>
      <c r="W8353" s="30">
        <f>Orders[[#This Row],[Profit]]/Orders[[#This Row],[Sales]]</f>
        <v>0.22499999999999998</v>
      </c>
    </row>
    <row r="8354" spans="1:23" x14ac:dyDescent="0.35">
      <c r="A8354" s="1" t="s">
        <v>19296</v>
      </c>
      <c r="B8354" s="1" t="s">
        <v>9981</v>
      </c>
      <c r="C8354" s="8">
        <v>43588</v>
      </c>
      <c r="D8354" s="7">
        <v>43593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-17.591999999999999</v>
      </c>
      <c r="V8354" s="1">
        <f t="shared" si="130"/>
        <v>105.55200000000001</v>
      </c>
      <c r="W8354" s="30">
        <f>Orders[[#This Row],[Profit]]/Orders[[#This Row],[Sales]]</f>
        <v>-0.66666666666666663</v>
      </c>
    </row>
    <row r="8355" spans="1:23" x14ac:dyDescent="0.35">
      <c r="A8355" s="1" t="s">
        <v>19297</v>
      </c>
      <c r="B8355" s="1" t="s">
        <v>9981</v>
      </c>
      <c r="C8355" s="8">
        <v>43588</v>
      </c>
      <c r="D8355" s="7">
        <v>43593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373.47</v>
      </c>
      <c r="S8355" s="1">
        <v>5</v>
      </c>
      <c r="T8355" s="1">
        <v>0.4</v>
      </c>
      <c r="U8355" s="1">
        <v>-112.041</v>
      </c>
      <c r="V8355" s="1">
        <f t="shared" si="130"/>
        <v>1867.3500000000001</v>
      </c>
      <c r="W8355" s="30">
        <f>Orders[[#This Row],[Profit]]/Orders[[#This Row],[Sales]]</f>
        <v>-0.3</v>
      </c>
    </row>
    <row r="8356" spans="1:23" x14ac:dyDescent="0.35">
      <c r="A8356" s="1" t="s">
        <v>19298</v>
      </c>
      <c r="B8356" s="1" t="s">
        <v>9981</v>
      </c>
      <c r="C8356" s="8">
        <v>43588</v>
      </c>
      <c r="D8356" s="7">
        <v>43593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c r="V8356" s="1">
        <f t="shared" si="130"/>
        <v>321</v>
      </c>
      <c r="W8356" s="30">
        <f>Orders[[#This Row],[Profit]]/Orders[[#This Row],[Sales]]</f>
        <v>-0.7</v>
      </c>
    </row>
    <row r="8357" spans="1:23" x14ac:dyDescent="0.35">
      <c r="A8357" s="1" t="s">
        <v>19299</v>
      </c>
      <c r="B8357" s="1" t="s">
        <v>9981</v>
      </c>
      <c r="C8357" s="8">
        <v>43588</v>
      </c>
      <c r="D8357" s="7">
        <v>43593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c r="V8357" s="1">
        <f t="shared" si="130"/>
        <v>16</v>
      </c>
      <c r="W8357" s="30">
        <f>Orders[[#This Row],[Profit]]/Orders[[#This Row],[Sales]]</f>
        <v>0.35</v>
      </c>
    </row>
    <row r="8358" spans="1:23" x14ac:dyDescent="0.35">
      <c r="A8358" s="1" t="s">
        <v>19300</v>
      </c>
      <c r="B8358" s="1" t="s">
        <v>9982</v>
      </c>
      <c r="C8358" s="8">
        <v>43338</v>
      </c>
      <c r="D8358" s="7">
        <v>43342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c r="V8358" s="1">
        <f t="shared" si="130"/>
        <v>559.62</v>
      </c>
      <c r="W8358" s="30">
        <f>Orders[[#This Row],[Profit]]/Orders[[#This Row],[Sales]]</f>
        <v>0.22000000000000003</v>
      </c>
    </row>
    <row r="8359" spans="1:23" x14ac:dyDescent="0.35">
      <c r="A8359" s="1" t="s">
        <v>19301</v>
      </c>
      <c r="B8359" s="1" t="s">
        <v>9983</v>
      </c>
      <c r="C8359" s="8">
        <v>42471</v>
      </c>
      <c r="D8359" s="7">
        <v>42478</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c r="V8359" s="1">
        <f t="shared" si="130"/>
        <v>609.55999999999995</v>
      </c>
      <c r="W8359" s="30">
        <f>Orders[[#This Row],[Profit]]/Orders[[#This Row],[Sales]]</f>
        <v>0.28000000000000003</v>
      </c>
    </row>
    <row r="8360" spans="1:23" x14ac:dyDescent="0.35">
      <c r="A8360" s="1" t="s">
        <v>19302</v>
      </c>
      <c r="B8360" s="1" t="s">
        <v>9983</v>
      </c>
      <c r="C8360" s="8">
        <v>42471</v>
      </c>
      <c r="D8360" s="7">
        <v>42478</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9.2385999999999999</v>
      </c>
      <c r="V8360" s="1">
        <f t="shared" si="130"/>
        <v>211.16800000000001</v>
      </c>
      <c r="W8360" s="30">
        <f>Orders[[#This Row],[Profit]]/Orders[[#This Row],[Sales]]</f>
        <v>8.7499999999999994E-2</v>
      </c>
    </row>
    <row r="8361" spans="1:23" x14ac:dyDescent="0.35">
      <c r="A8361" s="1" t="s">
        <v>12421</v>
      </c>
      <c r="B8361" s="1" t="s">
        <v>9983</v>
      </c>
      <c r="C8361" s="8">
        <v>42471</v>
      </c>
      <c r="D8361" s="7">
        <v>42478</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91.324799999999996</v>
      </c>
      <c r="V8361" s="1">
        <f t="shared" si="130"/>
        <v>1304.6399999999999</v>
      </c>
      <c r="W8361" s="30">
        <f>Orders[[#This Row],[Profit]]/Orders[[#This Row],[Sales]]</f>
        <v>0.42</v>
      </c>
    </row>
    <row r="8362" spans="1:23" x14ac:dyDescent="0.35">
      <c r="A8362" s="1" t="s">
        <v>19303</v>
      </c>
      <c r="B8362" s="1" t="s">
        <v>9984</v>
      </c>
      <c r="C8362" s="8">
        <v>43467</v>
      </c>
      <c r="D8362" s="7">
        <v>43469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3.968</v>
      </c>
      <c r="V8362" s="1">
        <f t="shared" si="130"/>
        <v>63.488</v>
      </c>
      <c r="W8362" s="30">
        <f>Orders[[#This Row],[Profit]]/Orders[[#This Row],[Sales]]</f>
        <v>0.125</v>
      </c>
    </row>
    <row r="8363" spans="1:23" x14ac:dyDescent="0.35">
      <c r="A8363" s="1" t="s">
        <v>19304</v>
      </c>
      <c r="B8363" s="1" t="s">
        <v>9984</v>
      </c>
      <c r="C8363" s="8">
        <v>43467</v>
      </c>
      <c r="D8363" s="7">
        <v>43469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5.4320000000000004</v>
      </c>
      <c r="S8363" s="1">
        <v>2</v>
      </c>
      <c r="T8363" s="1">
        <v>0.8</v>
      </c>
      <c r="U8363" s="1">
        <v>-13.58</v>
      </c>
      <c r="V8363" s="1">
        <f t="shared" si="130"/>
        <v>10.864000000000001</v>
      </c>
      <c r="W8363" s="30">
        <f>Orders[[#This Row],[Profit]]/Orders[[#This Row],[Sales]]</f>
        <v>-2.5</v>
      </c>
    </row>
    <row r="8364" spans="1:23" x14ac:dyDescent="0.35">
      <c r="A8364" s="1" t="s">
        <v>19305</v>
      </c>
      <c r="B8364" s="1" t="s">
        <v>9984</v>
      </c>
      <c r="C8364" s="8">
        <v>43467</v>
      </c>
      <c r="D8364" s="7">
        <v>43469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v>
      </c>
      <c r="S8364" s="1">
        <v>5</v>
      </c>
      <c r="T8364" s="1">
        <v>0.3</v>
      </c>
      <c r="U8364" s="1">
        <v>-169.637</v>
      </c>
      <c r="V8364" s="1">
        <f t="shared" si="130"/>
        <v>4567.1499999999996</v>
      </c>
      <c r="W8364" s="30">
        <f>Orders[[#This Row],[Profit]]/Orders[[#This Row],[Sales]]</f>
        <v>-0.18571428571428572</v>
      </c>
    </row>
    <row r="8365" spans="1:23" x14ac:dyDescent="0.35">
      <c r="A8365" s="1" t="s">
        <v>19306</v>
      </c>
      <c r="B8365" s="1" t="s">
        <v>9984</v>
      </c>
      <c r="C8365" s="8">
        <v>43467</v>
      </c>
      <c r="D8365" s="7">
        <v>43469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27.910799999999998</v>
      </c>
      <c r="V8365" s="1">
        <f t="shared" si="130"/>
        <v>1116.432</v>
      </c>
      <c r="W8365" s="30">
        <f>Orders[[#This Row],[Profit]]/Orders[[#This Row],[Sales]]</f>
        <v>7.4999999999999997E-2</v>
      </c>
    </row>
    <row r="8366" spans="1:23" x14ac:dyDescent="0.35">
      <c r="A8366" s="1" t="s">
        <v>19307</v>
      </c>
      <c r="B8366" s="1" t="s">
        <v>9985</v>
      </c>
      <c r="C8366" s="8">
        <v>43583</v>
      </c>
      <c r="D8366" s="7">
        <v>43587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84.598200000000006</v>
      </c>
      <c r="V8366" s="1">
        <f t="shared" si="130"/>
        <v>1503.9680000000001</v>
      </c>
      <c r="W8366" s="30">
        <f>Orders[[#This Row],[Profit]]/Orders[[#This Row],[Sales]]</f>
        <v>0.1125</v>
      </c>
    </row>
    <row r="8367" spans="1:23" x14ac:dyDescent="0.35">
      <c r="A8367" s="1" t="s">
        <v>19308</v>
      </c>
      <c r="B8367" s="1" t="s">
        <v>9987</v>
      </c>
      <c r="C8367" s="8">
        <v>43495</v>
      </c>
      <c r="D8367" s="7">
        <v>43498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c r="V8367" s="1">
        <f t="shared" si="130"/>
        <v>2419.0720000000001</v>
      </c>
      <c r="W8367" s="30">
        <f>Orders[[#This Row],[Profit]]/Orders[[#This Row],[Sales]]</f>
        <v>9.9999999999999992E-2</v>
      </c>
    </row>
    <row r="8368" spans="1:23" x14ac:dyDescent="0.35">
      <c r="A8368" s="1" t="s">
        <v>19309</v>
      </c>
      <c r="B8368" s="1" t="s">
        <v>9988</v>
      </c>
      <c r="C8368" s="8">
        <v>42620</v>
      </c>
      <c r="D8368" s="7">
        <v>42625</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c r="V8368" s="1">
        <f t="shared" si="130"/>
        <v>109.44</v>
      </c>
      <c r="W8368" s="30">
        <f>Orders[[#This Row],[Profit]]/Orders[[#This Row],[Sales]]</f>
        <v>0.27</v>
      </c>
    </row>
    <row r="8369" spans="1:23" x14ac:dyDescent="0.35">
      <c r="A8369" s="1" t="s">
        <v>19310</v>
      </c>
      <c r="B8369" s="1" t="s">
        <v>9988</v>
      </c>
      <c r="C8369" s="8">
        <v>42620</v>
      </c>
      <c r="D8369" s="7">
        <v>42625</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9.6631999999999998</v>
      </c>
      <c r="V8369" s="1">
        <f t="shared" si="130"/>
        <v>41.12</v>
      </c>
      <c r="W8369" s="30">
        <f>Orders[[#This Row],[Profit]]/Orders[[#This Row],[Sales]]</f>
        <v>0.47000000000000003</v>
      </c>
    </row>
    <row r="8370" spans="1:23" x14ac:dyDescent="0.35">
      <c r="A8370" s="1" t="s">
        <v>19311</v>
      </c>
      <c r="B8370" s="1" t="s">
        <v>9988</v>
      </c>
      <c r="C8370" s="8">
        <v>42620</v>
      </c>
      <c r="D8370" s="7">
        <v>42625</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v>
      </c>
      <c r="S8370" s="1">
        <v>5</v>
      </c>
      <c r="T8370" s="1">
        <v>0.2</v>
      </c>
      <c r="U8370" s="1">
        <v>31.47</v>
      </c>
      <c r="V8370" s="1">
        <f t="shared" si="130"/>
        <v>419.6</v>
      </c>
      <c r="W8370" s="30">
        <f>Orders[[#This Row],[Profit]]/Orders[[#This Row],[Sales]]</f>
        <v>0.375</v>
      </c>
    </row>
    <row r="8371" spans="1:23" x14ac:dyDescent="0.35">
      <c r="A8371" s="1" t="s">
        <v>19312</v>
      </c>
      <c r="B8371" s="1" t="s">
        <v>9991</v>
      </c>
      <c r="C8371" s="8">
        <v>43262</v>
      </c>
      <c r="D8371" s="7">
        <v>43267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33.851700000000001</v>
      </c>
      <c r="V8371" s="1">
        <f t="shared" si="130"/>
        <v>2708.136</v>
      </c>
      <c r="W8371" s="30">
        <f>Orders[[#This Row],[Profit]]/Orders[[#This Row],[Sales]]</f>
        <v>3.7499999999999999E-2</v>
      </c>
    </row>
    <row r="8372" spans="1:23" x14ac:dyDescent="0.35">
      <c r="A8372" s="1" t="s">
        <v>19313</v>
      </c>
      <c r="B8372" s="1" t="s">
        <v>9992</v>
      </c>
      <c r="C8372" s="8">
        <v>43390</v>
      </c>
      <c r="D8372" s="7">
        <v>43394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21.294</v>
      </c>
      <c r="V8372" s="1">
        <f t="shared" si="130"/>
        <v>241.33199999999999</v>
      </c>
      <c r="W8372" s="30">
        <f>Orders[[#This Row],[Profit]]/Orders[[#This Row],[Sales]]</f>
        <v>0.17647058823529413</v>
      </c>
    </row>
    <row r="8373" spans="1:23" x14ac:dyDescent="0.35">
      <c r="A8373" s="1" t="s">
        <v>19314</v>
      </c>
      <c r="B8373" s="1" t="s">
        <v>9993</v>
      </c>
      <c r="C8373" s="8">
        <v>42731</v>
      </c>
      <c r="D8373" s="7">
        <v>42734</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4.984</v>
      </c>
      <c r="S8373" s="1">
        <v>1</v>
      </c>
      <c r="T8373" s="1">
        <v>0.8</v>
      </c>
      <c r="U8373" s="1">
        <v>-8.4727999999999994</v>
      </c>
      <c r="V8373" s="1">
        <f t="shared" si="130"/>
        <v>4.984</v>
      </c>
      <c r="W8373" s="30">
        <f>Orders[[#This Row],[Profit]]/Orders[[#This Row],[Sales]]</f>
        <v>-1.7</v>
      </c>
    </row>
    <row r="8374" spans="1:23" x14ac:dyDescent="0.35">
      <c r="A8374" s="1" t="s">
        <v>19315</v>
      </c>
      <c r="B8374" s="1" t="s">
        <v>9994</v>
      </c>
      <c r="C8374" s="8">
        <v>43428</v>
      </c>
      <c r="D8374" s="7">
        <v>43435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33.726599999999998</v>
      </c>
      <c r="V8374" s="1">
        <f t="shared" si="130"/>
        <v>246.78000000000003</v>
      </c>
      <c r="W8374" s="30">
        <f>Orders[[#This Row],[Profit]]/Orders[[#This Row],[Sales]]</f>
        <v>0.40999999999999992</v>
      </c>
    </row>
    <row r="8375" spans="1:23" x14ac:dyDescent="0.35">
      <c r="A8375" s="1" t="s">
        <v>19316</v>
      </c>
      <c r="B8375" s="1" t="s">
        <v>9995</v>
      </c>
      <c r="C8375" s="8">
        <v>43414</v>
      </c>
      <c r="D8375" s="7">
        <v>43417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4.4610000000000003</v>
      </c>
      <c r="V8375" s="1">
        <f t="shared" si="130"/>
        <v>29.74</v>
      </c>
      <c r="W8375" s="30">
        <f>Orders[[#This Row],[Profit]]/Orders[[#This Row],[Sales]]</f>
        <v>0.15000000000000002</v>
      </c>
    </row>
    <row r="8376" spans="1:23" x14ac:dyDescent="0.35">
      <c r="A8376" s="1" t="s">
        <v>19317</v>
      </c>
      <c r="B8376" s="1" t="s">
        <v>9996</v>
      </c>
      <c r="C8376" s="8">
        <v>42740</v>
      </c>
      <c r="D8376" s="7">
        <v>42745</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23.587199999999999</v>
      </c>
      <c r="V8376" s="1">
        <f t="shared" si="130"/>
        <v>524.16</v>
      </c>
      <c r="W8376" s="30">
        <f>Orders[[#This Row],[Profit]]/Orders[[#This Row],[Sales]]</f>
        <v>0.27</v>
      </c>
    </row>
    <row r="8377" spans="1:23" x14ac:dyDescent="0.35">
      <c r="A8377" s="1" t="s">
        <v>19318</v>
      </c>
      <c r="B8377" s="1" t="s">
        <v>9996</v>
      </c>
      <c r="C8377" s="8">
        <v>42740</v>
      </c>
      <c r="D8377" s="7">
        <v>42745</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17.55</v>
      </c>
      <c r="V8377" s="1">
        <f t="shared" si="130"/>
        <v>336.96</v>
      </c>
      <c r="W8377" s="30">
        <f>Orders[[#This Row],[Profit]]/Orders[[#This Row],[Sales]]</f>
        <v>0.31250000000000006</v>
      </c>
    </row>
    <row r="8378" spans="1:23" x14ac:dyDescent="0.35">
      <c r="A8378" s="1" t="s">
        <v>19319</v>
      </c>
      <c r="B8378" s="1" t="s">
        <v>9997</v>
      </c>
      <c r="C8378" s="8">
        <v>43545</v>
      </c>
      <c r="D8378" s="7">
        <v>43551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8.048</v>
      </c>
      <c r="V8378" s="1">
        <f t="shared" si="130"/>
        <v>64.384</v>
      </c>
      <c r="W8378" s="30">
        <f>Orders[[#This Row],[Profit]]/Orders[[#This Row],[Sales]]</f>
        <v>0.125</v>
      </c>
    </row>
    <row r="8379" spans="1:23" x14ac:dyDescent="0.35">
      <c r="A8379" s="1" t="s">
        <v>19320</v>
      </c>
      <c r="B8379" s="1" t="s">
        <v>9998</v>
      </c>
      <c r="C8379" s="8">
        <v>43051</v>
      </c>
      <c r="D8379" s="7">
        <v>43057</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-14.5764</v>
      </c>
      <c r="V8379" s="1">
        <f t="shared" si="130"/>
        <v>64.784000000000006</v>
      </c>
      <c r="W8379" s="30">
        <f>Orders[[#This Row],[Profit]]/Orders[[#This Row],[Sales]]</f>
        <v>-0.22499999999999998</v>
      </c>
    </row>
    <row r="8380" spans="1:23" x14ac:dyDescent="0.35">
      <c r="A8380" s="1" t="s">
        <v>19321</v>
      </c>
      <c r="B8380" s="1" t="s">
        <v>9998</v>
      </c>
      <c r="C8380" s="8">
        <v>43051</v>
      </c>
      <c r="D8380" s="7">
        <v>43057</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v>
      </c>
      <c r="S8380" s="1">
        <v>3</v>
      </c>
      <c r="T8380" s="1">
        <v>0.2</v>
      </c>
      <c r="U8380" s="1">
        <v>5.6375999999999999</v>
      </c>
      <c r="V8380" s="1">
        <f t="shared" si="130"/>
        <v>46.655999999999999</v>
      </c>
      <c r="W8380" s="30">
        <f>Orders[[#This Row],[Profit]]/Orders[[#This Row],[Sales]]</f>
        <v>0.36249999999999999</v>
      </c>
    </row>
    <row r="8381" spans="1:23" x14ac:dyDescent="0.35">
      <c r="A8381" s="1" t="s">
        <v>19322</v>
      </c>
      <c r="B8381" s="1" t="s">
        <v>9998</v>
      </c>
      <c r="C8381" s="8">
        <v>43051</v>
      </c>
      <c r="D8381" s="7">
        <v>43057</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223.88800000000001</v>
      </c>
      <c r="S8381" s="1">
        <v>7</v>
      </c>
      <c r="T8381" s="1">
        <v>0.2</v>
      </c>
      <c r="U8381" s="1">
        <v>69.965000000000003</v>
      </c>
      <c r="V8381" s="1">
        <f t="shared" si="130"/>
        <v>1567.2160000000001</v>
      </c>
      <c r="W8381" s="30">
        <f>Orders[[#This Row],[Profit]]/Orders[[#This Row],[Sales]]</f>
        <v>0.3125</v>
      </c>
    </row>
    <row r="8382" spans="1:23" x14ac:dyDescent="0.35">
      <c r="A8382" s="1" t="s">
        <v>19323</v>
      </c>
      <c r="B8382" s="1" t="s">
        <v>9999</v>
      </c>
      <c r="C8382" s="8">
        <v>42622</v>
      </c>
      <c r="D8382" s="7">
        <v>42627</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3.4049999999999998</v>
      </c>
      <c r="V8382" s="1">
        <f t="shared" si="130"/>
        <v>32.688000000000002</v>
      </c>
      <c r="W8382" s="30">
        <f>Orders[[#This Row],[Profit]]/Orders[[#This Row],[Sales]]</f>
        <v>0.31249999999999994</v>
      </c>
    </row>
    <row r="8383" spans="1:23" x14ac:dyDescent="0.35">
      <c r="A8383" s="1" t="s">
        <v>19324</v>
      </c>
      <c r="B8383" s="1" t="s">
        <v>10000</v>
      </c>
      <c r="C8383" s="8">
        <v>43176</v>
      </c>
      <c r="D8383" s="7">
        <v>43178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-20.136199999999999</v>
      </c>
      <c r="V8383" s="1">
        <f t="shared" si="130"/>
        <v>169.56800000000001</v>
      </c>
      <c r="W8383" s="30">
        <f>Orders[[#This Row],[Profit]]/Orders[[#This Row],[Sales]]</f>
        <v>-0.23749999999999996</v>
      </c>
    </row>
    <row r="8384" spans="1:23" x14ac:dyDescent="0.35">
      <c r="A8384" s="1" t="s">
        <v>19325</v>
      </c>
      <c r="B8384" s="1" t="s">
        <v>10001</v>
      </c>
      <c r="C8384" s="8">
        <v>43139</v>
      </c>
      <c r="D8384" s="7">
        <v>43146</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241.5</v>
      </c>
      <c r="S8384" s="1">
        <v>4</v>
      </c>
      <c r="T8384" s="1">
        <v>0.3</v>
      </c>
      <c r="U8384" s="1">
        <v>0</v>
      </c>
      <c r="V8384" s="1">
        <f t="shared" si="130"/>
        <v>966</v>
      </c>
      <c r="W8384" s="30">
        <f>Orders[[#This Row],[Profit]]/Orders[[#This Row],[Sales]]</f>
        <v>0</v>
      </c>
    </row>
    <row r="8385" spans="1:23" x14ac:dyDescent="0.35">
      <c r="A8385" s="1" t="s">
        <v>19326</v>
      </c>
      <c r="B8385" s="1" t="s">
        <v>10002</v>
      </c>
      <c r="C8385" s="8">
        <v>43430</v>
      </c>
      <c r="D8385" s="7">
        <v>43432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14.9925</v>
      </c>
      <c r="V8385" s="1">
        <f t="shared" si="130"/>
        <v>179.91</v>
      </c>
      <c r="W8385" s="30">
        <f>Orders[[#This Row],[Profit]]/Orders[[#This Row],[Sales]]</f>
        <v>0.25</v>
      </c>
    </row>
    <row r="8386" spans="1:23" x14ac:dyDescent="0.35">
      <c r="A8386" s="1" t="s">
        <v>19327</v>
      </c>
      <c r="B8386" s="1" t="s">
        <v>10002</v>
      </c>
      <c r="C8386" s="8">
        <v>43430</v>
      </c>
      <c r="D8386" s="7">
        <v>43432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c r="V8386" s="1">
        <f t="shared" ref="V8386:V8449" si="131">PRODUCT(S8386,R8386)</f>
        <v>26.72</v>
      </c>
      <c r="W8386" s="30">
        <f>Orders[[#This Row],[Profit]]/Orders[[#This Row],[Sales]]</f>
        <v>0.48</v>
      </c>
    </row>
    <row r="8387" spans="1:23" x14ac:dyDescent="0.35">
      <c r="A8387" s="1" t="s">
        <v>19328</v>
      </c>
      <c r="B8387" s="1" t="s">
        <v>10004</v>
      </c>
      <c r="C8387" s="8">
        <v>43712</v>
      </c>
      <c r="D8387" s="7">
        <v>43716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c r="V8387" s="1">
        <f t="shared" si="131"/>
        <v>35.423999999999999</v>
      </c>
      <c r="W8387" s="30">
        <f>Orders[[#This Row],[Profit]]/Orders[[#This Row],[Sales]]</f>
        <v>0.35</v>
      </c>
    </row>
    <row r="8388" spans="1:23" x14ac:dyDescent="0.35">
      <c r="A8388" s="1" t="s">
        <v>19329</v>
      </c>
      <c r="B8388" s="1" t="s">
        <v>10005</v>
      </c>
      <c r="C8388" s="8">
        <v>42883</v>
      </c>
      <c r="D8388" s="7">
        <v>42889</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c r="V8388" s="1">
        <f t="shared" si="131"/>
        <v>16.239999999999998</v>
      </c>
      <c r="W8388" s="30">
        <f>Orders[[#This Row],[Profit]]/Orders[[#This Row],[Sales]]</f>
        <v>0.15000000000000002</v>
      </c>
    </row>
    <row r="8389" spans="1:23" x14ac:dyDescent="0.35">
      <c r="A8389" s="1" t="s">
        <v>19330</v>
      </c>
      <c r="B8389" s="1" t="s">
        <v>10005</v>
      </c>
      <c r="C8389" s="8">
        <v>42883</v>
      </c>
      <c r="D8389" s="7">
        <v>42889</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21.713999999999999</v>
      </c>
      <c r="V8389" s="1">
        <f t="shared" si="131"/>
        <v>387.75</v>
      </c>
      <c r="W8389" s="30">
        <f>Orders[[#This Row],[Profit]]/Orders[[#This Row],[Sales]]</f>
        <v>0.27999999999999997</v>
      </c>
    </row>
    <row r="8390" spans="1:23" x14ac:dyDescent="0.35">
      <c r="A8390" s="1" t="s">
        <v>19331</v>
      </c>
      <c r="B8390" s="1" t="s">
        <v>10006</v>
      </c>
      <c r="C8390" s="8">
        <v>42675</v>
      </c>
      <c r="D8390" s="7">
        <v>42679</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22.0748</v>
      </c>
      <c r="V8390" s="1">
        <f t="shared" si="131"/>
        <v>152.24</v>
      </c>
      <c r="W8390" s="30">
        <f>Orders[[#This Row],[Profit]]/Orders[[#This Row],[Sales]]</f>
        <v>0.28999999999999998</v>
      </c>
    </row>
    <row r="8391" spans="1:23" x14ac:dyDescent="0.35">
      <c r="A8391" s="1" t="s">
        <v>19332</v>
      </c>
      <c r="B8391" s="1" t="s">
        <v>10007</v>
      </c>
      <c r="C8391" s="8">
        <v>43461</v>
      </c>
      <c r="D8391" s="7">
        <v>43464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c r="V8391" s="1">
        <f t="shared" si="131"/>
        <v>103.10400000000001</v>
      </c>
      <c r="W8391" s="30">
        <f>Orders[[#This Row],[Profit]]/Orders[[#This Row],[Sales]]</f>
        <v>0.36249999999999993</v>
      </c>
    </row>
    <row r="8392" spans="1:23" x14ac:dyDescent="0.35">
      <c r="A8392" s="1" t="s">
        <v>19333</v>
      </c>
      <c r="B8392" s="1" t="s">
        <v>10008</v>
      </c>
      <c r="C8392" s="8">
        <v>43803</v>
      </c>
      <c r="D8392" s="7">
        <v>43805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5.7624000000000004</v>
      </c>
      <c r="V8392" s="1">
        <f t="shared" si="131"/>
        <v>23.52</v>
      </c>
      <c r="W8392" s="30">
        <f>Orders[[#This Row],[Profit]]/Orders[[#This Row],[Sales]]</f>
        <v>0.49000000000000005</v>
      </c>
    </row>
    <row r="8393" spans="1:23" x14ac:dyDescent="0.35">
      <c r="A8393" s="1" t="s">
        <v>19334</v>
      </c>
      <c r="B8393" s="1" t="s">
        <v>10009</v>
      </c>
      <c r="C8393" s="8">
        <v>43822</v>
      </c>
      <c r="D8393" s="7">
        <v>43829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c r="V8393" s="1">
        <f t="shared" si="131"/>
        <v>54.92</v>
      </c>
      <c r="W8393" s="30">
        <f>Orders[[#This Row],[Profit]]/Orders[[#This Row],[Sales]]</f>
        <v>0.36</v>
      </c>
    </row>
    <row r="8394" spans="1:23" x14ac:dyDescent="0.35">
      <c r="A8394" s="1" t="s">
        <v>19335</v>
      </c>
      <c r="B8394" s="1" t="s">
        <v>10011</v>
      </c>
      <c r="C8394" s="8">
        <v>43435</v>
      </c>
      <c r="D8394" s="7">
        <v>43440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35.864400000000003</v>
      </c>
      <c r="V8394" s="1">
        <f t="shared" si="131"/>
        <v>413.82</v>
      </c>
      <c r="W8394" s="30">
        <f>Orders[[#This Row],[Profit]]/Orders[[#This Row],[Sales]]</f>
        <v>0.26</v>
      </c>
    </row>
    <row r="8395" spans="1:23" x14ac:dyDescent="0.35">
      <c r="A8395" s="1" t="s">
        <v>19336</v>
      </c>
      <c r="B8395" s="1" t="s">
        <v>10011</v>
      </c>
      <c r="C8395" s="8">
        <v>43435</v>
      </c>
      <c r="D8395" s="7">
        <v>43440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48.905999999999999</v>
      </c>
      <c r="V8395" s="1">
        <f t="shared" si="131"/>
        <v>555.75</v>
      </c>
      <c r="W8395" s="30">
        <f>Orders[[#This Row],[Profit]]/Orders[[#This Row],[Sales]]</f>
        <v>0.43999999999999995</v>
      </c>
    </row>
    <row r="8396" spans="1:23" x14ac:dyDescent="0.35">
      <c r="A8396" s="1" t="s">
        <v>19337</v>
      </c>
      <c r="B8396" s="1" t="s">
        <v>10011</v>
      </c>
      <c r="C8396" s="8">
        <v>43435</v>
      </c>
      <c r="D8396" s="7">
        <v>43440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901.95</v>
      </c>
      <c r="S8396" s="1">
        <v>3</v>
      </c>
      <c r="T8396" s="1">
        <v>0</v>
      </c>
      <c r="U8396" s="1">
        <v>297.64350000000002</v>
      </c>
      <c r="V8396" s="1">
        <f t="shared" si="131"/>
        <v>2705.8500000000004</v>
      </c>
      <c r="W8396" s="30">
        <f>Orders[[#This Row],[Profit]]/Orders[[#This Row],[Sales]]</f>
        <v>0.33</v>
      </c>
    </row>
    <row r="8397" spans="1:23" x14ac:dyDescent="0.35">
      <c r="A8397" s="1" t="s">
        <v>19338</v>
      </c>
      <c r="B8397" s="1" t="s">
        <v>10011</v>
      </c>
      <c r="C8397" s="8">
        <v>43435</v>
      </c>
      <c r="D8397" s="7">
        <v>43440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366.00900000000001</v>
      </c>
      <c r="S8397" s="1">
        <v>3</v>
      </c>
      <c r="T8397" s="1">
        <v>0.3</v>
      </c>
      <c r="U8397" s="1">
        <v>-47.058300000000003</v>
      </c>
      <c r="V8397" s="1">
        <f t="shared" si="131"/>
        <v>1098.027</v>
      </c>
      <c r="W8397" s="30">
        <f>Orders[[#This Row],[Profit]]/Orders[[#This Row],[Sales]]</f>
        <v>-0.12857142857142859</v>
      </c>
    </row>
    <row r="8398" spans="1:23" x14ac:dyDescent="0.35">
      <c r="A8398" s="1" t="s">
        <v>19339</v>
      </c>
      <c r="B8398" s="1" t="s">
        <v>10012</v>
      </c>
      <c r="C8398" s="8">
        <v>42551</v>
      </c>
      <c r="D8398" s="7">
        <v>42551</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108.74079999999999</v>
      </c>
      <c r="V8398" s="1">
        <f t="shared" si="131"/>
        <v>2174.8159999999998</v>
      </c>
      <c r="W8398" s="30">
        <f>Orders[[#This Row],[Profit]]/Orders[[#This Row],[Sales]]</f>
        <v>0.35</v>
      </c>
    </row>
    <row r="8399" spans="1:23" x14ac:dyDescent="0.35">
      <c r="A8399" s="1" t="s">
        <v>19340</v>
      </c>
      <c r="B8399" s="1" t="s">
        <v>10013</v>
      </c>
      <c r="C8399" s="8">
        <v>42616</v>
      </c>
      <c r="D8399" s="7">
        <v>42617</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7.68</v>
      </c>
      <c r="S8399" s="1">
        <v>5</v>
      </c>
      <c r="T8399" s="1">
        <v>0.8</v>
      </c>
      <c r="U8399" s="1">
        <v>-11.52</v>
      </c>
      <c r="V8399" s="1">
        <f t="shared" si="131"/>
        <v>38.4</v>
      </c>
      <c r="W8399" s="30">
        <f>Orders[[#This Row],[Profit]]/Orders[[#This Row],[Sales]]</f>
        <v>-1.5</v>
      </c>
    </row>
    <row r="8400" spans="1:23" x14ac:dyDescent="0.35">
      <c r="A8400" s="1" t="s">
        <v>19341</v>
      </c>
      <c r="B8400" s="1" t="s">
        <v>10014</v>
      </c>
      <c r="C8400" s="8">
        <v>43771</v>
      </c>
      <c r="D8400" s="7">
        <v>43776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155.37200000000001</v>
      </c>
      <c r="S8400" s="1">
        <v>2</v>
      </c>
      <c r="T8400" s="1">
        <v>0.3</v>
      </c>
      <c r="U8400" s="1">
        <v>-35.513599999999997</v>
      </c>
      <c r="V8400" s="1">
        <f t="shared" si="131"/>
        <v>310.74400000000003</v>
      </c>
      <c r="W8400" s="30">
        <f>Orders[[#This Row],[Profit]]/Orders[[#This Row],[Sales]]</f>
        <v>-0.22857142857142854</v>
      </c>
    </row>
    <row r="8401" spans="1:23" x14ac:dyDescent="0.35">
      <c r="A8401" s="1" t="s">
        <v>19342</v>
      </c>
      <c r="B8401" s="1" t="s">
        <v>10015</v>
      </c>
      <c r="C8401" s="8">
        <v>42838</v>
      </c>
      <c r="D8401" s="7">
        <v>42843</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0.80579999999999996</v>
      </c>
      <c r="V8401" s="1">
        <f t="shared" si="131"/>
        <v>10.744</v>
      </c>
      <c r="W8401" s="30">
        <f>Orders[[#This Row],[Profit]]/Orders[[#This Row],[Sales]]</f>
        <v>7.4999999999999997E-2</v>
      </c>
    </row>
    <row r="8402" spans="1:23" x14ac:dyDescent="0.35">
      <c r="A8402" s="1" t="s">
        <v>18451</v>
      </c>
      <c r="B8402" s="1" t="s">
        <v>10016</v>
      </c>
      <c r="C8402" s="8">
        <v>43074</v>
      </c>
      <c r="D8402" s="7">
        <v>43078</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v>
      </c>
      <c r="S8402" s="1">
        <v>5</v>
      </c>
      <c r="T8402" s="1">
        <v>0.2</v>
      </c>
      <c r="U8402" s="1">
        <v>78.435000000000002</v>
      </c>
      <c r="V8402" s="1">
        <f t="shared" si="131"/>
        <v>1162</v>
      </c>
      <c r="W8402" s="30">
        <f>Orders[[#This Row],[Profit]]/Orders[[#This Row],[Sales]]</f>
        <v>0.33750000000000002</v>
      </c>
    </row>
    <row r="8403" spans="1:23" x14ac:dyDescent="0.35">
      <c r="A8403" s="1" t="s">
        <v>19343</v>
      </c>
      <c r="B8403" s="1" t="s">
        <v>10016</v>
      </c>
      <c r="C8403" s="8">
        <v>43074</v>
      </c>
      <c r="D8403" s="7">
        <v>43078</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12.8058</v>
      </c>
      <c r="V8403" s="1">
        <f t="shared" si="131"/>
        <v>493.93799999999999</v>
      </c>
      <c r="W8403" s="30">
        <f>Orders[[#This Row],[Profit]]/Orders[[#This Row],[Sales]]</f>
        <v>7.7777777777777779E-2</v>
      </c>
    </row>
    <row r="8404" spans="1:23" x14ac:dyDescent="0.35">
      <c r="A8404" s="1" t="s">
        <v>19344</v>
      </c>
      <c r="B8404" s="1" t="s">
        <v>10016</v>
      </c>
      <c r="C8404" s="8">
        <v>43074</v>
      </c>
      <c r="D8404" s="7">
        <v>43078</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11.113200000000001</v>
      </c>
      <c r="V8404" s="1">
        <f t="shared" si="131"/>
        <v>45.36</v>
      </c>
      <c r="W8404" s="30">
        <f>Orders[[#This Row],[Profit]]/Orders[[#This Row],[Sales]]</f>
        <v>0.49000000000000005</v>
      </c>
    </row>
    <row r="8405" spans="1:23" x14ac:dyDescent="0.35">
      <c r="A8405" s="1" t="s">
        <v>19345</v>
      </c>
      <c r="B8405" s="1" t="s">
        <v>10017</v>
      </c>
      <c r="C8405" s="8">
        <v>43132</v>
      </c>
      <c r="D8405" s="7">
        <v>43138</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48.539200000000001</v>
      </c>
      <c r="V8405" s="1">
        <f t="shared" si="131"/>
        <v>422.08</v>
      </c>
      <c r="W8405" s="30">
        <f>Orders[[#This Row],[Profit]]/Orders[[#This Row],[Sales]]</f>
        <v>0.46</v>
      </c>
    </row>
    <row r="8406" spans="1:23" x14ac:dyDescent="0.35">
      <c r="A8406" s="1" t="s">
        <v>19346</v>
      </c>
      <c r="B8406" s="1" t="s">
        <v>10018</v>
      </c>
      <c r="C8406" s="8">
        <v>43654</v>
      </c>
      <c r="D8406" s="7">
        <v>43658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5.8743999999999996</v>
      </c>
      <c r="V8406" s="1">
        <f t="shared" si="131"/>
        <v>335.68</v>
      </c>
      <c r="W8406" s="30">
        <f>Orders[[#This Row],[Profit]]/Orders[[#This Row],[Sales]]</f>
        <v>6.9999999999999993E-2</v>
      </c>
    </row>
    <row r="8407" spans="1:23" x14ac:dyDescent="0.35">
      <c r="A8407" s="1" t="s">
        <v>19347</v>
      </c>
      <c r="B8407" s="1" t="s">
        <v>10018</v>
      </c>
      <c r="C8407" s="8">
        <v>43654</v>
      </c>
      <c r="D8407" s="7">
        <v>43658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c r="V8407" s="1">
        <f t="shared" si="131"/>
        <v>709.5</v>
      </c>
      <c r="W8407" s="30">
        <f>Orders[[#This Row],[Profit]]/Orders[[#This Row],[Sales]]</f>
        <v>0.41</v>
      </c>
    </row>
    <row r="8408" spans="1:23" x14ac:dyDescent="0.35">
      <c r="A8408" s="1" t="s">
        <v>19348</v>
      </c>
      <c r="B8408" s="1" t="s">
        <v>10018</v>
      </c>
      <c r="C8408" s="8">
        <v>43654</v>
      </c>
      <c r="D8408" s="7">
        <v>43658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c r="V8408" s="1">
        <f t="shared" si="131"/>
        <v>79.959999999999994</v>
      </c>
      <c r="W8408" s="30">
        <f>Orders[[#This Row],[Profit]]/Orders[[#This Row],[Sales]]</f>
        <v>0.23</v>
      </c>
    </row>
    <row r="8409" spans="1:23" x14ac:dyDescent="0.35">
      <c r="A8409" s="1" t="s">
        <v>19349</v>
      </c>
      <c r="B8409" s="1" t="s">
        <v>10018</v>
      </c>
      <c r="C8409" s="8">
        <v>43654</v>
      </c>
      <c r="D8409" s="7">
        <v>43658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8.673</v>
      </c>
      <c r="V8409" s="1">
        <f t="shared" si="131"/>
        <v>202.37</v>
      </c>
      <c r="W8409" s="30">
        <f>Orders[[#This Row],[Profit]]/Orders[[#This Row],[Sales]]</f>
        <v>0.3</v>
      </c>
    </row>
    <row r="8410" spans="1:23" x14ac:dyDescent="0.35">
      <c r="A8410" s="1" t="s">
        <v>19350</v>
      </c>
      <c r="B8410" s="1" t="s">
        <v>10018</v>
      </c>
      <c r="C8410" s="8">
        <v>43654</v>
      </c>
      <c r="D8410" s="7">
        <v>43658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v>
      </c>
      <c r="S8410" s="1">
        <v>5</v>
      </c>
      <c r="T8410" s="1">
        <v>0</v>
      </c>
      <c r="U8410" s="1">
        <v>45.487000000000002</v>
      </c>
      <c r="V8410" s="1">
        <f t="shared" si="131"/>
        <v>874.75</v>
      </c>
      <c r="W8410" s="30">
        <f>Orders[[#This Row],[Profit]]/Orders[[#This Row],[Sales]]</f>
        <v>0.26</v>
      </c>
    </row>
    <row r="8411" spans="1:23" x14ac:dyDescent="0.35">
      <c r="A8411" s="1" t="s">
        <v>19351</v>
      </c>
      <c r="B8411" s="1" t="s">
        <v>10019</v>
      </c>
      <c r="C8411" s="8">
        <v>43080</v>
      </c>
      <c r="D8411" s="7">
        <v>43086</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38.684800000000003</v>
      </c>
      <c r="V8411" s="1">
        <f t="shared" si="131"/>
        <v>442.11200000000002</v>
      </c>
      <c r="W8411" s="30">
        <f>Orders[[#This Row],[Profit]]/Orders[[#This Row],[Sales]]</f>
        <v>0.35000000000000003</v>
      </c>
    </row>
    <row r="8412" spans="1:23" x14ac:dyDescent="0.35">
      <c r="A8412" s="1" t="s">
        <v>19352</v>
      </c>
      <c r="B8412" s="1" t="s">
        <v>10020</v>
      </c>
      <c r="C8412" s="8">
        <v>43419</v>
      </c>
      <c r="D8412" s="7">
        <v>43419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v>
      </c>
      <c r="V8412" s="1">
        <f t="shared" si="131"/>
        <v>2520.096</v>
      </c>
      <c r="W8412" s="30">
        <f>Orders[[#This Row],[Profit]]/Orders[[#This Row],[Sales]]</f>
        <v>-0.31666666666666665</v>
      </c>
    </row>
    <row r="8413" spans="1:23" x14ac:dyDescent="0.35">
      <c r="A8413" s="1" t="s">
        <v>19353</v>
      </c>
      <c r="B8413" s="1" t="s">
        <v>10021</v>
      </c>
      <c r="C8413" s="8">
        <v>43229</v>
      </c>
      <c r="D8413" s="7">
        <v>43232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9.1937999999999995</v>
      </c>
      <c r="V8413" s="1">
        <f t="shared" si="131"/>
        <v>195.01999999999998</v>
      </c>
      <c r="W8413" s="30">
        <f>Orders[[#This Row],[Profit]]/Orders[[#This Row],[Sales]]</f>
        <v>0.33</v>
      </c>
    </row>
    <row r="8414" spans="1:23" x14ac:dyDescent="0.35">
      <c r="A8414" s="1" t="s">
        <v>19354</v>
      </c>
      <c r="B8414" s="1" t="s">
        <v>10022</v>
      </c>
      <c r="C8414" s="8">
        <v>43534</v>
      </c>
      <c r="D8414" s="7">
        <v>43538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c r="V8414" s="1">
        <f t="shared" si="131"/>
        <v>3733.6320000000001</v>
      </c>
      <c r="W8414" s="30">
        <f>Orders[[#This Row],[Profit]]/Orders[[#This Row],[Sales]]</f>
        <v>-0.18571428571428569</v>
      </c>
    </row>
    <row r="8415" spans="1:23" x14ac:dyDescent="0.35">
      <c r="A8415" s="1" t="s">
        <v>19355</v>
      </c>
      <c r="B8415" s="1" t="s">
        <v>10023</v>
      </c>
      <c r="C8415" s="8">
        <v>43451</v>
      </c>
      <c r="D8415" s="7">
        <v>43455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v>
      </c>
      <c r="S8415" s="1">
        <v>10</v>
      </c>
      <c r="T8415" s="1">
        <v>0.2</v>
      </c>
      <c r="U8415" s="1">
        <v>18.143999999999998</v>
      </c>
      <c r="V8415" s="1">
        <f t="shared" si="131"/>
        <v>518.40000000000009</v>
      </c>
      <c r="W8415" s="30">
        <f>Orders[[#This Row],[Profit]]/Orders[[#This Row],[Sales]]</f>
        <v>0.34999999999999992</v>
      </c>
    </row>
    <row r="8416" spans="1:23" x14ac:dyDescent="0.35">
      <c r="A8416" s="1" t="s">
        <v>19356</v>
      </c>
      <c r="B8416" s="1" t="s">
        <v>10023</v>
      </c>
      <c r="C8416" s="8">
        <v>43451</v>
      </c>
      <c r="D8416" s="7">
        <v>43455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v>
      </c>
      <c r="S8416" s="1">
        <v>3</v>
      </c>
      <c r="T8416" s="1">
        <v>0.2</v>
      </c>
      <c r="U8416" s="1">
        <v>-6.21</v>
      </c>
      <c r="V8416" s="1">
        <f t="shared" si="131"/>
        <v>496.79999999999995</v>
      </c>
      <c r="W8416" s="30">
        <f>Orders[[#This Row],[Profit]]/Orders[[#This Row],[Sales]]</f>
        <v>-3.7499999999999999E-2</v>
      </c>
    </row>
    <row r="8417" spans="1:23" x14ac:dyDescent="0.35">
      <c r="A8417" s="1" t="s">
        <v>19357</v>
      </c>
      <c r="B8417" s="1" t="s">
        <v>10024</v>
      </c>
      <c r="C8417" s="8">
        <v>43561</v>
      </c>
      <c r="D8417" s="7">
        <v>43567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49.970399999999998</v>
      </c>
      <c r="V8417" s="1">
        <f t="shared" si="131"/>
        <v>318.95999999999998</v>
      </c>
      <c r="W8417" s="30">
        <f>Orders[[#This Row],[Profit]]/Orders[[#This Row],[Sales]]</f>
        <v>0.47000000000000003</v>
      </c>
    </row>
    <row r="8418" spans="1:23" x14ac:dyDescent="0.35">
      <c r="A8418" s="1" t="s">
        <v>19358</v>
      </c>
      <c r="B8418" s="1" t="s">
        <v>10025</v>
      </c>
      <c r="C8418" s="8">
        <v>43594</v>
      </c>
      <c r="D8418" s="7">
        <v>43596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46.225000000000001</v>
      </c>
      <c r="V8418" s="1">
        <f t="shared" si="131"/>
        <v>739.59999999999991</v>
      </c>
      <c r="W8418" s="30">
        <f>Orders[[#This Row],[Profit]]/Orders[[#This Row],[Sales]]</f>
        <v>0.31250000000000006</v>
      </c>
    </row>
    <row r="8419" spans="1:23" x14ac:dyDescent="0.35">
      <c r="A8419" s="1" t="s">
        <v>19359</v>
      </c>
      <c r="B8419" s="1" t="s">
        <v>10025</v>
      </c>
      <c r="C8419" s="8">
        <v>43594</v>
      </c>
      <c r="D8419" s="7">
        <v>43596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c r="V8419" s="1">
        <f t="shared" si="131"/>
        <v>312.84000000000003</v>
      </c>
      <c r="W8419" s="30">
        <f>Orders[[#This Row],[Profit]]/Orders[[#This Row],[Sales]]</f>
        <v>0.25</v>
      </c>
    </row>
    <row r="8420" spans="1:23" x14ac:dyDescent="0.35">
      <c r="A8420" s="1" t="s">
        <v>19360</v>
      </c>
      <c r="B8420" s="1" t="s">
        <v>10025</v>
      </c>
      <c r="C8420" s="8">
        <v>43594</v>
      </c>
      <c r="D8420" s="7">
        <v>43596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c r="V8420" s="1">
        <f t="shared" si="131"/>
        <v>286.85000000000002</v>
      </c>
      <c r="W8420" s="30">
        <f>Orders[[#This Row],[Profit]]/Orders[[#This Row],[Sales]]</f>
        <v>0.21999999999999997</v>
      </c>
    </row>
    <row r="8421" spans="1:23" x14ac:dyDescent="0.35">
      <c r="A8421" s="1" t="s">
        <v>19361</v>
      </c>
      <c r="B8421" s="1" t="s">
        <v>10025</v>
      </c>
      <c r="C8421" s="8">
        <v>43594</v>
      </c>
      <c r="D8421" s="7">
        <v>43596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2.6783999999999999</v>
      </c>
      <c r="V8421" s="1">
        <f t="shared" si="131"/>
        <v>267.83999999999997</v>
      </c>
      <c r="W8421" s="30">
        <f>Orders[[#This Row],[Profit]]/Orders[[#This Row],[Sales]]</f>
        <v>0.04</v>
      </c>
    </row>
    <row r="8422" spans="1:23" x14ac:dyDescent="0.35">
      <c r="A8422" s="1" t="s">
        <v>19362</v>
      </c>
      <c r="B8422" s="1" t="s">
        <v>10025</v>
      </c>
      <c r="C8422" s="8">
        <v>43594</v>
      </c>
      <c r="D8422" s="7">
        <v>43596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c r="V8422" s="1">
        <f t="shared" si="131"/>
        <v>399.96</v>
      </c>
      <c r="W8422" s="30">
        <f>Orders[[#This Row],[Profit]]/Orders[[#This Row],[Sales]]</f>
        <v>0.44000000000000006</v>
      </c>
    </row>
    <row r="8423" spans="1:23" x14ac:dyDescent="0.35">
      <c r="A8423" s="1" t="s">
        <v>19363</v>
      </c>
      <c r="B8423" s="1" t="s">
        <v>10026</v>
      </c>
      <c r="C8423" s="8">
        <v>43750</v>
      </c>
      <c r="D8423" s="7">
        <v>43754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v>
      </c>
      <c r="V8423" s="1">
        <f t="shared" si="131"/>
        <v>135</v>
      </c>
      <c r="W8423" s="30">
        <f>Orders[[#This Row],[Profit]]/Orders[[#This Row],[Sales]]</f>
        <v>0.11</v>
      </c>
    </row>
    <row r="8424" spans="1:23" x14ac:dyDescent="0.35">
      <c r="A8424" s="1" t="s">
        <v>19364</v>
      </c>
      <c r="B8424" s="1" t="s">
        <v>10026</v>
      </c>
      <c r="C8424" s="8">
        <v>43750</v>
      </c>
      <c r="D8424" s="7">
        <v>43754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c r="V8424" s="1">
        <f t="shared" si="131"/>
        <v>89.5</v>
      </c>
      <c r="W8424" s="30">
        <f>Orders[[#This Row],[Profit]]/Orders[[#This Row],[Sales]]</f>
        <v>0.4900000000000001</v>
      </c>
    </row>
    <row r="8425" spans="1:23" x14ac:dyDescent="0.35">
      <c r="A8425" s="1" t="s">
        <v>19365</v>
      </c>
      <c r="B8425" s="1" t="s">
        <v>10026</v>
      </c>
      <c r="C8425" s="8">
        <v>43750</v>
      </c>
      <c r="D8425" s="7">
        <v>43754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c r="V8425" s="1">
        <f t="shared" si="131"/>
        <v>80.959999999999994</v>
      </c>
      <c r="W8425" s="30">
        <f>Orders[[#This Row],[Profit]]/Orders[[#This Row],[Sales]]</f>
        <v>0.43000000000000005</v>
      </c>
    </row>
    <row r="8426" spans="1:23" x14ac:dyDescent="0.35">
      <c r="A8426" s="1" t="s">
        <v>19366</v>
      </c>
      <c r="B8426" s="1" t="s">
        <v>10026</v>
      </c>
      <c r="C8426" s="8">
        <v>43750</v>
      </c>
      <c r="D8426" s="7">
        <v>43754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129.29400000000001</v>
      </c>
      <c r="V8426" s="1">
        <f t="shared" si="131"/>
        <v>10774.5</v>
      </c>
      <c r="W8426" s="30">
        <f>Orders[[#This Row],[Profit]]/Orders[[#This Row],[Sales]]</f>
        <v>6.0000000000000005E-2</v>
      </c>
    </row>
    <row r="8427" spans="1:23" x14ac:dyDescent="0.35">
      <c r="A8427" s="1" t="s">
        <v>19367</v>
      </c>
      <c r="B8427" s="1" t="s">
        <v>10027</v>
      </c>
      <c r="C8427" s="8">
        <v>43340</v>
      </c>
      <c r="D8427" s="7">
        <v>43342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18.431999999999999</v>
      </c>
      <c r="S8427" s="1">
        <v>8</v>
      </c>
      <c r="T8427" s="1">
        <v>0.7</v>
      </c>
      <c r="U8427" s="1">
        <v>-12.288</v>
      </c>
      <c r="V8427" s="1">
        <f t="shared" si="131"/>
        <v>147.45599999999999</v>
      </c>
      <c r="W8427" s="30">
        <f>Orders[[#This Row],[Profit]]/Orders[[#This Row],[Sales]]</f>
        <v>-0.66666666666666674</v>
      </c>
    </row>
    <row r="8428" spans="1:23" x14ac:dyDescent="0.35">
      <c r="A8428" s="1" t="s">
        <v>19368</v>
      </c>
      <c r="B8428" s="1" t="s">
        <v>10028</v>
      </c>
      <c r="C8428" s="8">
        <v>43010</v>
      </c>
      <c r="D8428" s="7">
        <v>43015</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0.95760000000000001</v>
      </c>
      <c r="V8428" s="1">
        <f t="shared" si="131"/>
        <v>21.888000000000002</v>
      </c>
      <c r="W8428" s="30">
        <f>Orders[[#This Row],[Profit]]/Orders[[#This Row],[Sales]]</f>
        <v>8.7499999999999994E-2</v>
      </c>
    </row>
    <row r="8429" spans="1:23" x14ac:dyDescent="0.35">
      <c r="A8429" s="1" t="s">
        <v>19369</v>
      </c>
      <c r="B8429" s="1" t="s">
        <v>10029</v>
      </c>
      <c r="C8429" s="8">
        <v>43792</v>
      </c>
      <c r="D8429" s="7">
        <v>43794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0.1744</v>
      </c>
      <c r="V8429" s="1">
        <f t="shared" si="131"/>
        <v>8.7200000000000006</v>
      </c>
      <c r="W8429" s="30">
        <f>Orders[[#This Row],[Profit]]/Orders[[#This Row],[Sales]]</f>
        <v>3.9999999999999994E-2</v>
      </c>
    </row>
    <row r="8430" spans="1:23" x14ac:dyDescent="0.35">
      <c r="A8430" s="1" t="s">
        <v>19370</v>
      </c>
      <c r="B8430" s="1" t="s">
        <v>10030</v>
      </c>
      <c r="C8430" s="8">
        <v>43781</v>
      </c>
      <c r="D8430" s="7">
        <v>43785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62.351999999999997</v>
      </c>
      <c r="S8430" s="1">
        <v>6</v>
      </c>
      <c r="T8430" s="1">
        <v>0.2</v>
      </c>
      <c r="U8430" s="1">
        <v>-10.9116</v>
      </c>
      <c r="V8430" s="1">
        <f t="shared" si="131"/>
        <v>374.11199999999997</v>
      </c>
      <c r="W8430" s="30">
        <f>Orders[[#This Row],[Profit]]/Orders[[#This Row],[Sales]]</f>
        <v>-0.17500000000000002</v>
      </c>
    </row>
    <row r="8431" spans="1:23" x14ac:dyDescent="0.35">
      <c r="A8431" s="1" t="s">
        <v>19371</v>
      </c>
      <c r="B8431" s="1" t="s">
        <v>10031</v>
      </c>
      <c r="C8431" s="8">
        <v>43453</v>
      </c>
      <c r="D8431" s="7">
        <v>43455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-30.391999999999999</v>
      </c>
      <c r="V8431" s="1">
        <f t="shared" si="131"/>
        <v>1519.6000000000001</v>
      </c>
      <c r="W8431" s="30">
        <f>Orders[[#This Row],[Profit]]/Orders[[#This Row],[Sales]]</f>
        <v>-9.9999999999999992E-2</v>
      </c>
    </row>
    <row r="8432" spans="1:23" x14ac:dyDescent="0.35">
      <c r="A8432" s="1" t="s">
        <v>19372</v>
      </c>
      <c r="B8432" s="1" t="s">
        <v>10032</v>
      </c>
      <c r="C8432" s="8">
        <v>42459</v>
      </c>
      <c r="D8432" s="7">
        <v>42465</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6.4649999999999999</v>
      </c>
      <c r="V8432" s="1">
        <f t="shared" si="131"/>
        <v>258.60000000000002</v>
      </c>
      <c r="W8432" s="30">
        <f>Orders[[#This Row],[Profit]]/Orders[[#This Row],[Sales]]</f>
        <v>4.9999999999999996E-2</v>
      </c>
    </row>
    <row r="8433" spans="1:23" x14ac:dyDescent="0.35">
      <c r="A8433" s="1" t="s">
        <v>19373</v>
      </c>
      <c r="B8433" s="1" t="s">
        <v>10033</v>
      </c>
      <c r="C8433" s="8">
        <v>43777</v>
      </c>
      <c r="D8433" s="7">
        <v>43782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v>
      </c>
      <c r="S8433" s="1">
        <v>10</v>
      </c>
      <c r="T8433" s="1">
        <v>0</v>
      </c>
      <c r="U8433" s="1">
        <v>112.422</v>
      </c>
      <c r="V8433" s="1">
        <f t="shared" si="131"/>
        <v>2742</v>
      </c>
      <c r="W8433" s="30">
        <f>Orders[[#This Row],[Profit]]/Orders[[#This Row],[Sales]]</f>
        <v>0.41000000000000003</v>
      </c>
    </row>
    <row r="8434" spans="1:23" x14ac:dyDescent="0.35">
      <c r="A8434" s="1" t="s">
        <v>19374</v>
      </c>
      <c r="B8434" s="1" t="s">
        <v>10034</v>
      </c>
      <c r="C8434" s="8">
        <v>42627</v>
      </c>
      <c r="D8434" s="7">
        <v>42631</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-1.3608</v>
      </c>
      <c r="V8434" s="1">
        <f t="shared" si="131"/>
        <v>24.192</v>
      </c>
      <c r="W8434" s="30">
        <f>Orders[[#This Row],[Profit]]/Orders[[#This Row],[Sales]]</f>
        <v>-0.22500000000000001</v>
      </c>
    </row>
    <row r="8435" spans="1:23" x14ac:dyDescent="0.35">
      <c r="A8435" s="1" t="s">
        <v>19375</v>
      </c>
      <c r="B8435" s="1" t="s">
        <v>10034</v>
      </c>
      <c r="C8435" s="8">
        <v>42627</v>
      </c>
      <c r="D8435" s="7">
        <v>42631</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6.8479999999999999</v>
      </c>
      <c r="S8435" s="1">
        <v>2</v>
      </c>
      <c r="T8435" s="1">
        <v>0.2</v>
      </c>
      <c r="U8435" s="1">
        <v>2.14</v>
      </c>
      <c r="V8435" s="1">
        <f t="shared" si="131"/>
        <v>13.696</v>
      </c>
      <c r="W8435" s="30">
        <f>Orders[[#This Row],[Profit]]/Orders[[#This Row],[Sales]]</f>
        <v>0.3125</v>
      </c>
    </row>
    <row r="8436" spans="1:23" x14ac:dyDescent="0.35">
      <c r="A8436" s="1" t="s">
        <v>19376</v>
      </c>
      <c r="B8436" s="1" t="s">
        <v>10034</v>
      </c>
      <c r="C8436" s="8">
        <v>42627</v>
      </c>
      <c r="D8436" s="7">
        <v>42631</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-6.7229999999999999</v>
      </c>
      <c r="V8436" s="1">
        <f t="shared" si="131"/>
        <v>49.800000000000004</v>
      </c>
      <c r="W8436" s="30">
        <f>Orders[[#This Row],[Profit]]/Orders[[#This Row],[Sales]]</f>
        <v>-0.67499999999999993</v>
      </c>
    </row>
    <row r="8437" spans="1:23" x14ac:dyDescent="0.35">
      <c r="A8437" s="1" t="s">
        <v>19377</v>
      </c>
      <c r="B8437" s="1" t="s">
        <v>10034</v>
      </c>
      <c r="C8437" s="8">
        <v>42627</v>
      </c>
      <c r="D8437" s="7">
        <v>42631</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8.5519999999999996</v>
      </c>
      <c r="S8437" s="1">
        <v>2</v>
      </c>
      <c r="T8437" s="1">
        <v>0.8</v>
      </c>
      <c r="U8437" s="1">
        <v>-13.683199999999999</v>
      </c>
      <c r="V8437" s="1">
        <f t="shared" si="131"/>
        <v>17.103999999999999</v>
      </c>
      <c r="W8437" s="30">
        <f>Orders[[#This Row],[Profit]]/Orders[[#This Row],[Sales]]</f>
        <v>-1.6</v>
      </c>
    </row>
    <row r="8438" spans="1:23" x14ac:dyDescent="0.35">
      <c r="A8438" s="1" t="s">
        <v>19378</v>
      </c>
      <c r="B8438" s="1" t="s">
        <v>10035</v>
      </c>
      <c r="C8438" s="8">
        <v>42998</v>
      </c>
      <c r="D8438" s="7">
        <v>43004</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16.5242</v>
      </c>
      <c r="V8438" s="1">
        <f t="shared" si="131"/>
        <v>501.42400000000004</v>
      </c>
      <c r="W8438" s="30">
        <f>Orders[[#This Row],[Profit]]/Orders[[#This Row],[Sales]]</f>
        <v>0.36249999999999999</v>
      </c>
    </row>
    <row r="8439" spans="1:23" x14ac:dyDescent="0.35">
      <c r="A8439" s="1" t="s">
        <v>19379</v>
      </c>
      <c r="B8439" s="1" t="s">
        <v>10036</v>
      </c>
      <c r="C8439" s="8">
        <v>43079</v>
      </c>
      <c r="D8439" s="7">
        <v>43085</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c r="V8439" s="1">
        <f t="shared" si="131"/>
        <v>50.975999999999999</v>
      </c>
      <c r="W8439" s="30">
        <f>Orders[[#This Row],[Profit]]/Orders[[#This Row],[Sales]]</f>
        <v>0.17499999999999999</v>
      </c>
    </row>
    <row r="8440" spans="1:23" x14ac:dyDescent="0.35">
      <c r="A8440" s="1" t="s">
        <v>19380</v>
      </c>
      <c r="B8440" s="1" t="s">
        <v>10037</v>
      </c>
      <c r="C8440" s="8">
        <v>42518</v>
      </c>
      <c r="D8440" s="7">
        <v>42522</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51.36</v>
      </c>
      <c r="V8440" s="1">
        <f t="shared" si="131"/>
        <v>547.84</v>
      </c>
      <c r="W8440" s="30">
        <f>Orders[[#This Row],[Profit]]/Orders[[#This Row],[Sales]]</f>
        <v>0.375</v>
      </c>
    </row>
    <row r="8441" spans="1:23" x14ac:dyDescent="0.35">
      <c r="A8441" s="1" t="s">
        <v>19381</v>
      </c>
      <c r="B8441" s="1" t="s">
        <v>10038</v>
      </c>
      <c r="C8441" s="8">
        <v>43538</v>
      </c>
      <c r="D8441" s="7">
        <v>43541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v>
      </c>
      <c r="S8441" s="1">
        <v>2</v>
      </c>
      <c r="T8441" s="1">
        <v>0.2</v>
      </c>
      <c r="U8441" s="1">
        <v>4.9615999999999998</v>
      </c>
      <c r="V8441" s="1">
        <f t="shared" si="131"/>
        <v>99.231999999999999</v>
      </c>
      <c r="W8441" s="30">
        <f>Orders[[#This Row],[Profit]]/Orders[[#This Row],[Sales]]</f>
        <v>9.9999999999999992E-2</v>
      </c>
    </row>
    <row r="8442" spans="1:23" x14ac:dyDescent="0.35">
      <c r="A8442" s="1" t="s">
        <v>19382</v>
      </c>
      <c r="B8442" s="1" t="s">
        <v>10039</v>
      </c>
      <c r="C8442" s="8">
        <v>43442</v>
      </c>
      <c r="D8442" s="7">
        <v>43446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v>
      </c>
      <c r="S8442" s="1">
        <v>3</v>
      </c>
      <c r="T8442" s="1">
        <v>0.2</v>
      </c>
      <c r="U8442" s="1">
        <v>3.4398</v>
      </c>
      <c r="V8442" s="1">
        <f t="shared" si="131"/>
        <v>31.751999999999999</v>
      </c>
      <c r="W8442" s="30">
        <f>Orders[[#This Row],[Profit]]/Orders[[#This Row],[Sales]]</f>
        <v>0.32500000000000001</v>
      </c>
    </row>
    <row r="8443" spans="1:23" x14ac:dyDescent="0.35">
      <c r="A8443" s="1" t="s">
        <v>19383</v>
      </c>
      <c r="B8443" s="1" t="s">
        <v>10040</v>
      </c>
      <c r="C8443" s="8">
        <v>43591</v>
      </c>
      <c r="D8443" s="7">
        <v>43595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27.435199999999998</v>
      </c>
      <c r="V8443" s="1">
        <f t="shared" si="131"/>
        <v>337.66399999999999</v>
      </c>
      <c r="W8443" s="30">
        <f>Orders[[#This Row],[Profit]]/Orders[[#This Row],[Sales]]</f>
        <v>0.32500000000000001</v>
      </c>
    </row>
    <row r="8444" spans="1:23" x14ac:dyDescent="0.35">
      <c r="A8444" s="1" t="s">
        <v>19384</v>
      </c>
      <c r="B8444" s="1" t="s">
        <v>10041</v>
      </c>
      <c r="C8444" s="8">
        <v>43165</v>
      </c>
      <c r="D8444" s="7">
        <v>43169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-71.989999999999995</v>
      </c>
      <c r="V8444" s="1">
        <f t="shared" si="131"/>
        <v>863.88</v>
      </c>
      <c r="W8444" s="30">
        <f>Orders[[#This Row],[Profit]]/Orders[[#This Row],[Sales]]</f>
        <v>-0.16666666666666666</v>
      </c>
    </row>
    <row r="8445" spans="1:23" x14ac:dyDescent="0.35">
      <c r="A8445" s="1" t="s">
        <v>19385</v>
      </c>
      <c r="B8445" s="1" t="s">
        <v>10041</v>
      </c>
      <c r="C8445" s="8">
        <v>43165</v>
      </c>
      <c r="D8445" s="7">
        <v>43169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-1.4982</v>
      </c>
      <c r="V8445" s="1">
        <f t="shared" si="131"/>
        <v>2.0430000000000001</v>
      </c>
      <c r="W8445" s="30">
        <f>Orders[[#This Row],[Profit]]/Orders[[#This Row],[Sales]]</f>
        <v>-0.73333333333333328</v>
      </c>
    </row>
    <row r="8446" spans="1:23" x14ac:dyDescent="0.35">
      <c r="A8446" s="1" t="s">
        <v>19386</v>
      </c>
      <c r="B8446" s="1" t="s">
        <v>10041</v>
      </c>
      <c r="C8446" s="8">
        <v>43165</v>
      </c>
      <c r="D8446" s="7">
        <v>43169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-12.510300000000001</v>
      </c>
      <c r="V8446" s="1">
        <f t="shared" si="131"/>
        <v>204.714</v>
      </c>
      <c r="W8446" s="30">
        <f>Orders[[#This Row],[Profit]]/Orders[[#This Row],[Sales]]</f>
        <v>-0.18333333333333335</v>
      </c>
    </row>
    <row r="8447" spans="1:23" x14ac:dyDescent="0.35">
      <c r="A8447" s="1" t="s">
        <v>19387</v>
      </c>
      <c r="B8447" s="1" t="s">
        <v>10042</v>
      </c>
      <c r="C8447" s="8">
        <v>43761</v>
      </c>
      <c r="D8447" s="7">
        <v>43762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-13.7568</v>
      </c>
      <c r="V8447" s="1">
        <f t="shared" si="131"/>
        <v>962.976</v>
      </c>
      <c r="W8447" s="30">
        <f>Orders[[#This Row],[Profit]]/Orders[[#This Row],[Sales]]</f>
        <v>-5.7142857142857141E-2</v>
      </c>
    </row>
    <row r="8448" spans="1:23" x14ac:dyDescent="0.35">
      <c r="A8448" s="1" t="s">
        <v>19388</v>
      </c>
      <c r="B8448" s="1" t="s">
        <v>10042</v>
      </c>
      <c r="C8448" s="8">
        <v>43761</v>
      </c>
      <c r="D8448" s="7">
        <v>43762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v>
      </c>
      <c r="V8448" s="1">
        <f t="shared" si="131"/>
        <v>140</v>
      </c>
      <c r="W8448" s="30">
        <f>Orders[[#This Row],[Profit]]/Orders[[#This Row],[Sales]]</f>
        <v>0.42</v>
      </c>
    </row>
    <row r="8449" spans="1:23" x14ac:dyDescent="0.35">
      <c r="A8449" s="1" t="s">
        <v>19389</v>
      </c>
      <c r="B8449" s="1" t="s">
        <v>10042</v>
      </c>
      <c r="C8449" s="8">
        <v>43761</v>
      </c>
      <c r="D8449" s="7">
        <v>43762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50.563200000000002</v>
      </c>
      <c r="V8449" s="1">
        <f t="shared" si="131"/>
        <v>421.36</v>
      </c>
      <c r="W8449" s="30">
        <f>Orders[[#This Row],[Profit]]/Orders[[#This Row],[Sales]]</f>
        <v>0.24</v>
      </c>
    </row>
    <row r="8450" spans="1:23" x14ac:dyDescent="0.35">
      <c r="A8450" s="1" t="s">
        <v>19390</v>
      </c>
      <c r="B8450" s="1" t="s">
        <v>10042</v>
      </c>
      <c r="C8450" s="8">
        <v>43761</v>
      </c>
      <c r="D8450" s="7">
        <v>43762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-127.5792</v>
      </c>
      <c r="V8450" s="1">
        <f t="shared" ref="V8450:V8513" si="132">PRODUCT(S8450,R8450)</f>
        <v>1913.6879999999999</v>
      </c>
      <c r="W8450" s="30">
        <f>Orders[[#This Row],[Profit]]/Orders[[#This Row],[Sales]]</f>
        <v>-0.2</v>
      </c>
    </row>
    <row r="8451" spans="1:23" x14ac:dyDescent="0.35">
      <c r="A8451" s="1" t="s">
        <v>19391</v>
      </c>
      <c r="B8451" s="1" t="s">
        <v>10042</v>
      </c>
      <c r="C8451" s="8">
        <v>43761</v>
      </c>
      <c r="D8451" s="7">
        <v>43762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c r="V8451" s="1">
        <f t="shared" si="132"/>
        <v>347.52</v>
      </c>
      <c r="W8451" s="30">
        <f>Orders[[#This Row],[Profit]]/Orders[[#This Row],[Sales]]</f>
        <v>0.49</v>
      </c>
    </row>
    <row r="8452" spans="1:23" x14ac:dyDescent="0.35">
      <c r="A8452" s="1" t="s">
        <v>19392</v>
      </c>
      <c r="B8452" s="1" t="s">
        <v>10042</v>
      </c>
      <c r="C8452" s="8">
        <v>43761</v>
      </c>
      <c r="D8452" s="7">
        <v>43762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0.66600000000000004</v>
      </c>
      <c r="V8452" s="1">
        <f t="shared" si="132"/>
        <v>2.2200000000000002</v>
      </c>
      <c r="W8452" s="30">
        <f>Orders[[#This Row],[Profit]]/Orders[[#This Row],[Sales]]</f>
        <v>0.3</v>
      </c>
    </row>
    <row r="8453" spans="1:23" x14ac:dyDescent="0.35">
      <c r="A8453" s="1" t="s">
        <v>19393</v>
      </c>
      <c r="B8453" s="1" t="s">
        <v>10043</v>
      </c>
      <c r="C8453" s="8">
        <v>42488</v>
      </c>
      <c r="D8453" s="7">
        <v>42490</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v>
      </c>
      <c r="V8453" s="1">
        <f t="shared" si="132"/>
        <v>8399.7999999999993</v>
      </c>
      <c r="W8453" s="30">
        <f>Orders[[#This Row],[Profit]]/Orders[[#This Row],[Sales]]</f>
        <v>7.4999999999999997E-2</v>
      </c>
    </row>
    <row r="8454" spans="1:23" x14ac:dyDescent="0.35">
      <c r="A8454" s="1" t="s">
        <v>19394</v>
      </c>
      <c r="B8454" s="1" t="s">
        <v>10044</v>
      </c>
      <c r="C8454" s="8">
        <v>43208</v>
      </c>
      <c r="D8454" s="7">
        <v>43213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344.37200000000001</v>
      </c>
      <c r="S8454" s="1">
        <v>4</v>
      </c>
      <c r="T8454" s="1">
        <v>0.3</v>
      </c>
      <c r="U8454" s="1">
        <v>-93.472399999999993</v>
      </c>
      <c r="V8454" s="1">
        <f t="shared" si="132"/>
        <v>1377.4880000000001</v>
      </c>
      <c r="W8454" s="30">
        <f>Orders[[#This Row],[Profit]]/Orders[[#This Row],[Sales]]</f>
        <v>-0.27142857142857141</v>
      </c>
    </row>
    <row r="8455" spans="1:23" x14ac:dyDescent="0.35">
      <c r="A8455" s="1" t="s">
        <v>19395</v>
      </c>
      <c r="B8455" s="1" t="s">
        <v>10044</v>
      </c>
      <c r="C8455" s="8">
        <v>43208</v>
      </c>
      <c r="D8455" s="7">
        <v>43213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1554.9359999999999</v>
      </c>
      <c r="S8455" s="1">
        <v>3</v>
      </c>
      <c r="T8455" s="1">
        <v>0.2</v>
      </c>
      <c r="U8455" s="1">
        <v>77.746799999999993</v>
      </c>
      <c r="V8455" s="1">
        <f t="shared" si="132"/>
        <v>4664.808</v>
      </c>
      <c r="W8455" s="30">
        <f>Orders[[#This Row],[Profit]]/Orders[[#This Row],[Sales]]</f>
        <v>4.9999999999999996E-2</v>
      </c>
    </row>
    <row r="8456" spans="1:23" x14ac:dyDescent="0.35">
      <c r="A8456" s="1" t="s">
        <v>19396</v>
      </c>
      <c r="B8456" s="1" t="s">
        <v>10044</v>
      </c>
      <c r="C8456" s="8">
        <v>43208</v>
      </c>
      <c r="D8456" s="7">
        <v>43213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c r="V8456" s="1">
        <f t="shared" si="132"/>
        <v>639.4</v>
      </c>
      <c r="W8456" s="30">
        <f>Orders[[#This Row],[Profit]]/Orders[[#This Row],[Sales]]</f>
        <v>-0.52500000000000002</v>
      </c>
    </row>
    <row r="8457" spans="1:23" x14ac:dyDescent="0.35">
      <c r="A8457" s="1" t="s">
        <v>19397</v>
      </c>
      <c r="B8457" s="1" t="s">
        <v>10045</v>
      </c>
      <c r="C8457" s="8">
        <v>43242</v>
      </c>
      <c r="D8457" s="7">
        <v>43249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222.38399999999999</v>
      </c>
      <c r="S8457" s="1">
        <v>2</v>
      </c>
      <c r="T8457" s="1">
        <v>0.2</v>
      </c>
      <c r="U8457" s="1">
        <v>22.238399999999999</v>
      </c>
      <c r="V8457" s="1">
        <f t="shared" si="132"/>
        <v>444.76799999999997</v>
      </c>
      <c r="W8457" s="30">
        <f>Orders[[#This Row],[Profit]]/Orders[[#This Row],[Sales]]</f>
        <v>0.1</v>
      </c>
    </row>
    <row r="8458" spans="1:23" x14ac:dyDescent="0.35">
      <c r="A8458" s="1" t="s">
        <v>19398</v>
      </c>
      <c r="B8458" s="1" t="s">
        <v>10046</v>
      </c>
      <c r="C8458" s="8">
        <v>43613</v>
      </c>
      <c r="D8458" s="7">
        <v>43618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c r="V8458" s="1">
        <f t="shared" si="132"/>
        <v>320.60699999999997</v>
      </c>
      <c r="W8458" s="30">
        <f>Orders[[#This Row],[Profit]]/Orders[[#This Row],[Sales]]</f>
        <v>-0.27142857142857146</v>
      </c>
    </row>
    <row r="8459" spans="1:23" x14ac:dyDescent="0.35">
      <c r="A8459" s="1" t="s">
        <v>19399</v>
      </c>
      <c r="B8459" s="1" t="s">
        <v>10046</v>
      </c>
      <c r="C8459" s="8">
        <v>43613</v>
      </c>
      <c r="D8459" s="7">
        <v>43618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3.5640000000000001</v>
      </c>
      <c r="S8459" s="1">
        <v>3</v>
      </c>
      <c r="T8459" s="1">
        <v>0.8</v>
      </c>
      <c r="U8459" s="1">
        <v>-6.2370000000000001</v>
      </c>
      <c r="V8459" s="1">
        <f t="shared" si="132"/>
        <v>10.692</v>
      </c>
      <c r="W8459" s="30">
        <f>Orders[[#This Row],[Profit]]/Orders[[#This Row],[Sales]]</f>
        <v>-1.75</v>
      </c>
    </row>
    <row r="8460" spans="1:23" x14ac:dyDescent="0.35">
      <c r="A8460" s="1" t="s">
        <v>19400</v>
      </c>
      <c r="B8460" s="1" t="s">
        <v>10047</v>
      </c>
      <c r="C8460" s="8">
        <v>42607</v>
      </c>
      <c r="D8460" s="7">
        <v>42611</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25.68</v>
      </c>
      <c r="S8460" s="1">
        <v>3</v>
      </c>
      <c r="T8460" s="1">
        <v>0.8</v>
      </c>
      <c r="U8460" s="1">
        <v>-39.804000000000002</v>
      </c>
      <c r="V8460" s="1">
        <f t="shared" si="132"/>
        <v>77.039999999999992</v>
      </c>
      <c r="W8460" s="30">
        <f>Orders[[#This Row],[Profit]]/Orders[[#This Row],[Sales]]</f>
        <v>-1.55</v>
      </c>
    </row>
    <row r="8461" spans="1:23" x14ac:dyDescent="0.35">
      <c r="A8461" s="1" t="s">
        <v>19401</v>
      </c>
      <c r="B8461" s="1" t="s">
        <v>10047</v>
      </c>
      <c r="C8461" s="8">
        <v>42607</v>
      </c>
      <c r="D8461" s="7">
        <v>42611</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12.384</v>
      </c>
      <c r="S8461" s="1">
        <v>3</v>
      </c>
      <c r="T8461" s="1">
        <v>0.8</v>
      </c>
      <c r="U8461" s="1">
        <v>-19.814399999999999</v>
      </c>
      <c r="V8461" s="1">
        <f t="shared" si="132"/>
        <v>37.152000000000001</v>
      </c>
      <c r="W8461" s="30">
        <f>Orders[[#This Row],[Profit]]/Orders[[#This Row],[Sales]]</f>
        <v>-1.5999999999999999</v>
      </c>
    </row>
    <row r="8462" spans="1:23" x14ac:dyDescent="0.35">
      <c r="A8462" s="1" t="s">
        <v>19402</v>
      </c>
      <c r="B8462" s="1" t="s">
        <v>10048</v>
      </c>
      <c r="C8462" s="8">
        <v>42612</v>
      </c>
      <c r="D8462" s="7">
        <v>42617</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25.3</v>
      </c>
      <c r="S8462" s="1">
        <v>5</v>
      </c>
      <c r="T8462" s="1">
        <v>0</v>
      </c>
      <c r="U8462" s="1">
        <v>11.891</v>
      </c>
      <c r="V8462" s="1">
        <f t="shared" si="132"/>
        <v>126.5</v>
      </c>
      <c r="W8462" s="30">
        <f>Orders[[#This Row],[Profit]]/Orders[[#This Row],[Sales]]</f>
        <v>0.47</v>
      </c>
    </row>
    <row r="8463" spans="1:23" x14ac:dyDescent="0.35">
      <c r="A8463" s="1" t="s">
        <v>19403</v>
      </c>
      <c r="B8463" s="1" t="s">
        <v>10048</v>
      </c>
      <c r="C8463" s="8">
        <v>42612</v>
      </c>
      <c r="D8463" s="7">
        <v>42617</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9.5939999999999994</v>
      </c>
      <c r="V8463" s="1">
        <f t="shared" si="132"/>
        <v>287.82</v>
      </c>
      <c r="W8463" s="30">
        <f>Orders[[#This Row],[Profit]]/Orders[[#This Row],[Sales]]</f>
        <v>9.9999999999999992E-2</v>
      </c>
    </row>
    <row r="8464" spans="1:23" x14ac:dyDescent="0.35">
      <c r="A8464" s="1" t="s">
        <v>19404</v>
      </c>
      <c r="B8464" s="1" t="s">
        <v>10049</v>
      </c>
      <c r="C8464" s="8">
        <v>42981</v>
      </c>
      <c r="D8464" s="7">
        <v>42985</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3.6</v>
      </c>
      <c r="V8464" s="1">
        <f t="shared" si="132"/>
        <v>15</v>
      </c>
      <c r="W8464" s="30">
        <f>Orders[[#This Row],[Profit]]/Orders[[#This Row],[Sales]]</f>
        <v>0.48000000000000004</v>
      </c>
    </row>
    <row r="8465" spans="1:23" x14ac:dyDescent="0.35">
      <c r="A8465" s="1" t="s">
        <v>19405</v>
      </c>
      <c r="B8465" s="1" t="s">
        <v>10050</v>
      </c>
      <c r="C8465" s="8">
        <v>42457</v>
      </c>
      <c r="D8465" s="7">
        <v>42461</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v>
      </c>
      <c r="V8465" s="1">
        <f t="shared" si="132"/>
        <v>907.12799999999993</v>
      </c>
      <c r="W8465" s="30">
        <f>Orders[[#This Row],[Profit]]/Orders[[#This Row],[Sales]]</f>
        <v>7.5000000000000011E-2</v>
      </c>
    </row>
    <row r="8466" spans="1:23" x14ac:dyDescent="0.35">
      <c r="A8466" s="1" t="s">
        <v>19406</v>
      </c>
      <c r="B8466" s="1" t="s">
        <v>10051</v>
      </c>
      <c r="C8466" s="8">
        <v>42865</v>
      </c>
      <c r="D8466" s="7">
        <v>42870</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-2.9180000000000001</v>
      </c>
      <c r="V8466" s="1">
        <f t="shared" si="132"/>
        <v>186.75200000000001</v>
      </c>
      <c r="W8466" s="30">
        <f>Orders[[#This Row],[Profit]]/Orders[[#This Row],[Sales]]</f>
        <v>-6.25E-2</v>
      </c>
    </row>
    <row r="8467" spans="1:23" x14ac:dyDescent="0.35">
      <c r="A8467" s="1" t="s">
        <v>19407</v>
      </c>
      <c r="B8467" s="1" t="s">
        <v>10052</v>
      </c>
      <c r="C8467" s="8">
        <v>42834</v>
      </c>
      <c r="D8467" s="7">
        <v>42839</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3.0497999999999998</v>
      </c>
      <c r="V8467" s="1">
        <f t="shared" si="132"/>
        <v>53.820000000000007</v>
      </c>
      <c r="W8467" s="30">
        <f>Orders[[#This Row],[Profit]]/Orders[[#This Row],[Sales]]</f>
        <v>0.16999999999999998</v>
      </c>
    </row>
    <row r="8468" spans="1:23" x14ac:dyDescent="0.35">
      <c r="A8468" s="1" t="s">
        <v>19408</v>
      </c>
      <c r="B8468" s="1" t="s">
        <v>10053</v>
      </c>
      <c r="C8468" s="8">
        <v>42834</v>
      </c>
      <c r="D8468" s="7">
        <v>42839</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c r="V8468" s="1">
        <f t="shared" si="132"/>
        <v>1110.42</v>
      </c>
      <c r="W8468" s="30">
        <f>Orders[[#This Row],[Profit]]/Orders[[#This Row],[Sales]]</f>
        <v>0.39</v>
      </c>
    </row>
    <row r="8469" spans="1:23" x14ac:dyDescent="0.35">
      <c r="A8469" s="1" t="s">
        <v>19409</v>
      </c>
      <c r="B8469" s="1" t="s">
        <v>10054</v>
      </c>
      <c r="C8469" s="8">
        <v>43362</v>
      </c>
      <c r="D8469" s="7">
        <v>43366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c r="V8469" s="1">
        <f t="shared" si="132"/>
        <v>17.856000000000002</v>
      </c>
      <c r="W8469" s="30">
        <f>Orders[[#This Row],[Profit]]/Orders[[#This Row],[Sales]]</f>
        <v>0.35</v>
      </c>
    </row>
    <row r="8470" spans="1:23" x14ac:dyDescent="0.35">
      <c r="A8470" s="1" t="s">
        <v>19410</v>
      </c>
      <c r="B8470" s="1" t="s">
        <v>10055</v>
      </c>
      <c r="C8470" s="8">
        <v>43415</v>
      </c>
      <c r="D8470" s="7">
        <v>43421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c r="V8470" s="1">
        <f t="shared" si="132"/>
        <v>16073.64</v>
      </c>
      <c r="W8470" s="30">
        <f>Orders[[#This Row],[Profit]]/Orders[[#This Row],[Sales]]</f>
        <v>0.09</v>
      </c>
    </row>
    <row r="8471" spans="1:23" x14ac:dyDescent="0.35">
      <c r="A8471" s="1" t="s">
        <v>19411</v>
      </c>
      <c r="B8471" s="1" t="s">
        <v>10056</v>
      </c>
      <c r="C8471" s="8">
        <v>43578</v>
      </c>
      <c r="D8471" s="7">
        <v>43582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v>
      </c>
      <c r="V8471" s="1">
        <f t="shared" si="132"/>
        <v>1548.5440000000001</v>
      </c>
      <c r="W8471" s="30">
        <f>Orders[[#This Row],[Profit]]/Orders[[#This Row],[Sales]]</f>
        <v>-3.7499999999999999E-2</v>
      </c>
    </row>
    <row r="8472" spans="1:23" x14ac:dyDescent="0.35">
      <c r="A8472" s="1" t="s">
        <v>19412</v>
      </c>
      <c r="B8472" s="1" t="s">
        <v>10056</v>
      </c>
      <c r="C8472" s="8">
        <v>43578</v>
      </c>
      <c r="D8472" s="7">
        <v>43582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11.919600000000001</v>
      </c>
      <c r="V8472" s="1">
        <f t="shared" si="132"/>
        <v>90.816000000000003</v>
      </c>
      <c r="W8472" s="30">
        <f>Orders[[#This Row],[Profit]]/Orders[[#This Row],[Sales]]</f>
        <v>0.26250000000000001</v>
      </c>
    </row>
    <row r="8473" spans="1:23" x14ac:dyDescent="0.35">
      <c r="A8473" s="1" t="s">
        <v>19413</v>
      </c>
      <c r="B8473" s="1" t="s">
        <v>10056</v>
      </c>
      <c r="C8473" s="8">
        <v>43578</v>
      </c>
      <c r="D8473" s="7">
        <v>43582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v>
      </c>
      <c r="V8473" s="1">
        <f t="shared" si="132"/>
        <v>233.85599999999999</v>
      </c>
      <c r="W8473" s="30">
        <f>Orders[[#This Row],[Profit]]/Orders[[#This Row],[Sales]]</f>
        <v>-0.15</v>
      </c>
    </row>
    <row r="8474" spans="1:23" x14ac:dyDescent="0.35">
      <c r="A8474" s="1" t="s">
        <v>19414</v>
      </c>
      <c r="B8474" s="1" t="s">
        <v>10056</v>
      </c>
      <c r="C8474" s="8">
        <v>43578</v>
      </c>
      <c r="D8474" s="7">
        <v>43582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1.05</v>
      </c>
      <c r="V8474" s="1">
        <f t="shared" si="132"/>
        <v>3</v>
      </c>
      <c r="W8474" s="30">
        <f>Orders[[#This Row],[Profit]]/Orders[[#This Row],[Sales]]</f>
        <v>0.35000000000000003</v>
      </c>
    </row>
    <row r="8475" spans="1:23" x14ac:dyDescent="0.35">
      <c r="A8475" s="1" t="s">
        <v>19415</v>
      </c>
      <c r="B8475" s="1" t="s">
        <v>10057</v>
      </c>
      <c r="C8475" s="8">
        <v>43030</v>
      </c>
      <c r="D8475" s="7">
        <v>43034</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0.99519999999999997</v>
      </c>
      <c r="V8475" s="1">
        <f t="shared" si="132"/>
        <v>9.952</v>
      </c>
      <c r="W8475" s="30">
        <f>Orders[[#This Row],[Profit]]/Orders[[#This Row],[Sales]]</f>
        <v>9.9999999999999992E-2</v>
      </c>
    </row>
    <row r="8476" spans="1:23" x14ac:dyDescent="0.35">
      <c r="A8476" s="1" t="s">
        <v>19416</v>
      </c>
      <c r="B8476" s="1" t="s">
        <v>10058</v>
      </c>
      <c r="C8476" s="8">
        <v>43564</v>
      </c>
      <c r="D8476" s="7">
        <v>43569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-29.053599999999999</v>
      </c>
      <c r="V8476" s="1">
        <f t="shared" si="132"/>
        <v>151.584</v>
      </c>
      <c r="W8476" s="30">
        <f>Orders[[#This Row],[Profit]]/Orders[[#This Row],[Sales]]</f>
        <v>-0.76666666666666661</v>
      </c>
    </row>
    <row r="8477" spans="1:23" x14ac:dyDescent="0.35">
      <c r="A8477" s="1" t="s">
        <v>19417</v>
      </c>
      <c r="B8477" s="1" t="s">
        <v>10058</v>
      </c>
      <c r="C8477" s="8">
        <v>43564</v>
      </c>
      <c r="D8477" s="7">
        <v>43569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c r="V8477" s="1">
        <f t="shared" si="132"/>
        <v>131.16800000000001</v>
      </c>
      <c r="W8477" s="30">
        <f>Orders[[#This Row],[Profit]]/Orders[[#This Row],[Sales]]</f>
        <v>0.36249999999999999</v>
      </c>
    </row>
    <row r="8478" spans="1:23" x14ac:dyDescent="0.35">
      <c r="A8478" s="1" t="s">
        <v>19418</v>
      </c>
      <c r="B8478" s="1" t="s">
        <v>10059</v>
      </c>
      <c r="C8478" s="8">
        <v>43765</v>
      </c>
      <c r="D8478" s="7">
        <v>43770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c r="V8478" s="1">
        <f t="shared" si="132"/>
        <v>44.783999999999999</v>
      </c>
      <c r="W8478" s="30">
        <f>Orders[[#This Row],[Profit]]/Orders[[#This Row],[Sales]]</f>
        <v>0.36250000000000004</v>
      </c>
    </row>
    <row r="8479" spans="1:23" x14ac:dyDescent="0.35">
      <c r="A8479" s="1" t="s">
        <v>19419</v>
      </c>
      <c r="B8479" s="1" t="s">
        <v>10060</v>
      </c>
      <c r="C8479" s="8">
        <v>43038</v>
      </c>
      <c r="D8479" s="7">
        <v>43038</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c r="V8479" s="1">
        <f t="shared" si="132"/>
        <v>4143.2</v>
      </c>
      <c r="W8479" s="30">
        <f>Orders[[#This Row],[Profit]]/Orders[[#This Row],[Sales]]</f>
        <v>0.26</v>
      </c>
    </row>
    <row r="8480" spans="1:23" x14ac:dyDescent="0.35">
      <c r="A8480" s="1" t="s">
        <v>19420</v>
      </c>
      <c r="B8480" s="1" t="s">
        <v>10063</v>
      </c>
      <c r="C8480" s="8">
        <v>43817</v>
      </c>
      <c r="D8480" s="7">
        <v>43823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1.6704000000000001</v>
      </c>
      <c r="V8480" s="1">
        <f t="shared" si="132"/>
        <v>11.52</v>
      </c>
      <c r="W8480" s="30">
        <f>Orders[[#This Row],[Profit]]/Orders[[#This Row],[Sales]]</f>
        <v>0.29000000000000004</v>
      </c>
    </row>
    <row r="8481" spans="1:23" x14ac:dyDescent="0.35">
      <c r="A8481" s="1" t="s">
        <v>19421</v>
      </c>
      <c r="B8481" s="1" t="s">
        <v>10064</v>
      </c>
      <c r="C8481" s="8">
        <v>43171</v>
      </c>
      <c r="D8481" s="7">
        <v>43175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c r="V8481" s="1">
        <f t="shared" si="132"/>
        <v>39.96</v>
      </c>
      <c r="W8481" s="30">
        <f>Orders[[#This Row],[Profit]]/Orders[[#This Row],[Sales]]</f>
        <v>0.44999999999999996</v>
      </c>
    </row>
    <row r="8482" spans="1:23" x14ac:dyDescent="0.35">
      <c r="A8482" s="1" t="s">
        <v>19422</v>
      </c>
      <c r="B8482" s="1" t="s">
        <v>10065</v>
      </c>
      <c r="C8482" s="8">
        <v>42572</v>
      </c>
      <c r="D8482" s="7">
        <v>42578</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c r="V8482" s="1">
        <f t="shared" si="132"/>
        <v>71.959999999999994</v>
      </c>
      <c r="W8482" s="30">
        <f>Orders[[#This Row],[Profit]]/Orders[[#This Row],[Sales]]</f>
        <v>0.28000000000000003</v>
      </c>
    </row>
    <row r="8483" spans="1:23" x14ac:dyDescent="0.35">
      <c r="A8483" s="1" t="s">
        <v>19423</v>
      </c>
      <c r="B8483" s="1" t="s">
        <v>10066</v>
      </c>
      <c r="C8483" s="8">
        <v>43244</v>
      </c>
      <c r="D8483" s="7">
        <v>43248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16.655999999999999</v>
      </c>
      <c r="S8483" s="1">
        <v>3</v>
      </c>
      <c r="T8483" s="1">
        <v>0.2</v>
      </c>
      <c r="U8483" s="1">
        <v>3.3311999999999999</v>
      </c>
      <c r="V8483" s="1">
        <f t="shared" si="132"/>
        <v>49.967999999999996</v>
      </c>
      <c r="W8483" s="30">
        <f>Orders[[#This Row],[Profit]]/Orders[[#This Row],[Sales]]</f>
        <v>0.2</v>
      </c>
    </row>
    <row r="8484" spans="1:23" x14ac:dyDescent="0.35">
      <c r="A8484" s="1" t="s">
        <v>19424</v>
      </c>
      <c r="B8484" s="1" t="s">
        <v>10067</v>
      </c>
      <c r="C8484" s="8">
        <v>43507</v>
      </c>
      <c r="D8484" s="7">
        <v>43511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c r="V8484" s="1">
        <f t="shared" si="132"/>
        <v>41.4</v>
      </c>
      <c r="W8484" s="30">
        <f>Orders[[#This Row],[Profit]]/Orders[[#This Row],[Sales]]</f>
        <v>0.48000000000000004</v>
      </c>
    </row>
    <row r="8485" spans="1:23" x14ac:dyDescent="0.35">
      <c r="A8485" s="1" t="s">
        <v>19425</v>
      </c>
      <c r="B8485" s="1" t="s">
        <v>10068</v>
      </c>
      <c r="C8485" s="8">
        <v>43363</v>
      </c>
      <c r="D8485" s="7">
        <v>43367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83.7</v>
      </c>
      <c r="S8485" s="1">
        <v>5</v>
      </c>
      <c r="T8485" s="1">
        <v>0</v>
      </c>
      <c r="U8485" s="1">
        <v>41.012999999999998</v>
      </c>
      <c r="V8485" s="1">
        <f t="shared" si="132"/>
        <v>418.5</v>
      </c>
      <c r="W8485" s="30">
        <f>Orders[[#This Row],[Profit]]/Orders[[#This Row],[Sales]]</f>
        <v>0.48999999999999994</v>
      </c>
    </row>
    <row r="8486" spans="1:23" x14ac:dyDescent="0.35">
      <c r="A8486" s="1" t="s">
        <v>19426</v>
      </c>
      <c r="B8486" s="1" t="s">
        <v>10069</v>
      </c>
      <c r="C8486" s="8">
        <v>43732</v>
      </c>
      <c r="D8486" s="7">
        <v>43732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c r="V8486" s="1">
        <f t="shared" si="132"/>
        <v>1998</v>
      </c>
      <c r="W8486" s="30">
        <f>Orders[[#This Row],[Profit]]/Orders[[#This Row],[Sales]]</f>
        <v>0.36</v>
      </c>
    </row>
    <row r="8487" spans="1:23" x14ac:dyDescent="0.35">
      <c r="A8487" s="1" t="s">
        <v>19427</v>
      </c>
      <c r="B8487" s="1" t="s">
        <v>10070</v>
      </c>
      <c r="C8487" s="8">
        <v>43551</v>
      </c>
      <c r="D8487" s="7">
        <v>43555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c r="V8487" s="1">
        <f t="shared" si="132"/>
        <v>91.36</v>
      </c>
      <c r="W8487" s="30">
        <f>Orders[[#This Row],[Profit]]/Orders[[#This Row],[Sales]]</f>
        <v>0.45999999999999996</v>
      </c>
    </row>
    <row r="8488" spans="1:23" x14ac:dyDescent="0.35">
      <c r="A8488" s="1" t="s">
        <v>19428</v>
      </c>
      <c r="B8488" s="1" t="s">
        <v>10070</v>
      </c>
      <c r="C8488" s="8">
        <v>43551</v>
      </c>
      <c r="D8488" s="7">
        <v>43555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53.260800000000003</v>
      </c>
      <c r="V8488" s="1">
        <f t="shared" si="132"/>
        <v>221.92</v>
      </c>
      <c r="W8488" s="30">
        <f>Orders[[#This Row],[Profit]]/Orders[[#This Row],[Sales]]</f>
        <v>0.48000000000000004</v>
      </c>
    </row>
    <row r="8489" spans="1:23" x14ac:dyDescent="0.35">
      <c r="A8489" s="1" t="s">
        <v>19429</v>
      </c>
      <c r="B8489" s="1" t="s">
        <v>10070</v>
      </c>
      <c r="C8489" s="8">
        <v>43551</v>
      </c>
      <c r="D8489" s="7">
        <v>43555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c r="V8489" s="1">
        <f t="shared" si="132"/>
        <v>35.82</v>
      </c>
      <c r="W8489" s="30">
        <f>Orders[[#This Row],[Profit]]/Orders[[#This Row],[Sales]]</f>
        <v>0.5</v>
      </c>
    </row>
    <row r="8490" spans="1:23" x14ac:dyDescent="0.35">
      <c r="A8490" s="1" t="s">
        <v>19430</v>
      </c>
      <c r="B8490" s="1" t="s">
        <v>10073</v>
      </c>
      <c r="C8490" s="8">
        <v>43133</v>
      </c>
      <c r="D8490" s="7">
        <v>43135</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2799.9839999999999</v>
      </c>
      <c r="V8490" s="1">
        <f t="shared" si="132"/>
        <v>43749.75</v>
      </c>
      <c r="W8490" s="30">
        <f>Orders[[#This Row],[Profit]]/Orders[[#This Row],[Sales]]</f>
        <v>0.31999999999999995</v>
      </c>
    </row>
    <row r="8491" spans="1:23" x14ac:dyDescent="0.35">
      <c r="A8491" s="1" t="s">
        <v>19431</v>
      </c>
      <c r="B8491" s="1" t="s">
        <v>10073</v>
      </c>
      <c r="C8491" s="8">
        <v>43133</v>
      </c>
      <c r="D8491" s="7">
        <v>43135</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c r="V8491" s="1">
        <f t="shared" si="132"/>
        <v>291.2</v>
      </c>
      <c r="W8491" s="30">
        <f>Orders[[#This Row],[Profit]]/Orders[[#This Row],[Sales]]</f>
        <v>0.5</v>
      </c>
    </row>
    <row r="8492" spans="1:23" x14ac:dyDescent="0.35">
      <c r="A8492" s="1" t="s">
        <v>19432</v>
      </c>
      <c r="B8492" s="1" t="s">
        <v>10073</v>
      </c>
      <c r="C8492" s="8">
        <v>43133</v>
      </c>
      <c r="D8492" s="7">
        <v>43135</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18.690000000000001</v>
      </c>
      <c r="S8492" s="1">
        <v>7</v>
      </c>
      <c r="T8492" s="1">
        <v>0</v>
      </c>
      <c r="U8492" s="1">
        <v>7.1021999999999998</v>
      </c>
      <c r="V8492" s="1">
        <f t="shared" si="132"/>
        <v>130.83000000000001</v>
      </c>
      <c r="W8492" s="30">
        <f>Orders[[#This Row],[Profit]]/Orders[[#This Row],[Sales]]</f>
        <v>0.37999999999999995</v>
      </c>
    </row>
    <row r="8493" spans="1:23" x14ac:dyDescent="0.35">
      <c r="A8493" s="1" t="s">
        <v>19433</v>
      </c>
      <c r="B8493" s="1" t="s">
        <v>10074</v>
      </c>
      <c r="C8493" s="8">
        <v>43653</v>
      </c>
      <c r="D8493" s="7">
        <v>43657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5.94</v>
      </c>
      <c r="S8493" s="1">
        <v>3</v>
      </c>
      <c r="T8493" s="1">
        <v>0</v>
      </c>
      <c r="U8493" s="1">
        <v>0.1188</v>
      </c>
      <c r="V8493" s="1">
        <f t="shared" si="132"/>
        <v>17.82</v>
      </c>
      <c r="W8493" s="30">
        <f>Orders[[#This Row],[Profit]]/Orders[[#This Row],[Sales]]</f>
        <v>0.02</v>
      </c>
    </row>
    <row r="8494" spans="1:23" x14ac:dyDescent="0.35">
      <c r="A8494" s="1" t="s">
        <v>19434</v>
      </c>
      <c r="B8494" s="1" t="s">
        <v>10075</v>
      </c>
      <c r="C8494" s="8">
        <v>43031</v>
      </c>
      <c r="D8494" s="7">
        <v>43036</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60.735999999999997</v>
      </c>
      <c r="S8494" s="1">
        <v>8</v>
      </c>
      <c r="T8494" s="1">
        <v>0.2</v>
      </c>
      <c r="U8494" s="1">
        <v>20.4984</v>
      </c>
      <c r="V8494" s="1">
        <f t="shared" si="132"/>
        <v>485.88799999999998</v>
      </c>
      <c r="W8494" s="30">
        <f>Orders[[#This Row],[Profit]]/Orders[[#This Row],[Sales]]</f>
        <v>0.33750000000000002</v>
      </c>
    </row>
    <row r="8495" spans="1:23" x14ac:dyDescent="0.35">
      <c r="A8495" s="1" t="s">
        <v>19435</v>
      </c>
      <c r="B8495" s="1" t="s">
        <v>10075</v>
      </c>
      <c r="C8495" s="8">
        <v>43031</v>
      </c>
      <c r="D8495" s="7">
        <v>43036</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v>
      </c>
      <c r="S8495" s="1">
        <v>3</v>
      </c>
      <c r="T8495" s="1">
        <v>0.2</v>
      </c>
      <c r="U8495" s="1">
        <v>161.99189999999999</v>
      </c>
      <c r="V8495" s="1">
        <f t="shared" si="132"/>
        <v>1439.9279999999999</v>
      </c>
      <c r="W8495" s="30">
        <f>Orders[[#This Row],[Profit]]/Orders[[#This Row],[Sales]]</f>
        <v>0.33749999999999997</v>
      </c>
    </row>
    <row r="8496" spans="1:23" x14ac:dyDescent="0.35">
      <c r="A8496" s="1" t="s">
        <v>19436</v>
      </c>
      <c r="B8496" s="1" t="s">
        <v>10075</v>
      </c>
      <c r="C8496" s="8">
        <v>43031</v>
      </c>
      <c r="D8496" s="7">
        <v>43036</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6.08</v>
      </c>
      <c r="S8496" s="1">
        <v>1</v>
      </c>
      <c r="T8496" s="1">
        <v>0.8</v>
      </c>
      <c r="U8496" s="1">
        <v>-10.336</v>
      </c>
      <c r="V8496" s="1">
        <f t="shared" si="132"/>
        <v>6.08</v>
      </c>
      <c r="W8496" s="30">
        <f>Orders[[#This Row],[Profit]]/Orders[[#This Row],[Sales]]</f>
        <v>-1.7</v>
      </c>
    </row>
    <row r="8497" spans="1:23" x14ac:dyDescent="0.35">
      <c r="A8497" s="1" t="s">
        <v>19437</v>
      </c>
      <c r="B8497" s="1" t="s">
        <v>10076</v>
      </c>
      <c r="C8497" s="8">
        <v>43436</v>
      </c>
      <c r="D8497" s="7">
        <v>43442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v>
      </c>
      <c r="S8497" s="1">
        <v>3</v>
      </c>
      <c r="T8497" s="1">
        <v>0.2</v>
      </c>
      <c r="U8497" s="1">
        <v>-6.21</v>
      </c>
      <c r="V8497" s="1">
        <f t="shared" si="132"/>
        <v>496.79999999999995</v>
      </c>
      <c r="W8497" s="30">
        <f>Orders[[#This Row],[Profit]]/Orders[[#This Row],[Sales]]</f>
        <v>-3.7499999999999999E-2</v>
      </c>
    </row>
    <row r="8498" spans="1:23" x14ac:dyDescent="0.35">
      <c r="A8498" s="1" t="s">
        <v>19438</v>
      </c>
      <c r="B8498" s="1" t="s">
        <v>10077</v>
      </c>
      <c r="C8498" s="8">
        <v>42434</v>
      </c>
      <c r="D8498" s="7">
        <v>42437</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59.52</v>
      </c>
      <c r="S8498" s="1">
        <v>3</v>
      </c>
      <c r="T8498" s="1">
        <v>0</v>
      </c>
      <c r="U8498" s="1">
        <v>15.475199999999999</v>
      </c>
      <c r="V8498" s="1">
        <f t="shared" si="132"/>
        <v>178.56</v>
      </c>
      <c r="W8498" s="30">
        <f>Orders[[#This Row],[Profit]]/Orders[[#This Row],[Sales]]</f>
        <v>0.25999999999999995</v>
      </c>
    </row>
    <row r="8499" spans="1:23" x14ac:dyDescent="0.35">
      <c r="A8499" s="1" t="s">
        <v>19439</v>
      </c>
      <c r="B8499" s="1" t="s">
        <v>10077</v>
      </c>
      <c r="C8499" s="8">
        <v>42434</v>
      </c>
      <c r="D8499" s="7">
        <v>42437</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v>
      </c>
      <c r="V8499" s="1">
        <f t="shared" si="132"/>
        <v>1439.91</v>
      </c>
      <c r="W8499" s="30">
        <f>Orders[[#This Row],[Profit]]/Orders[[#This Row],[Sales]]</f>
        <v>0.37</v>
      </c>
    </row>
    <row r="8500" spans="1:23" x14ac:dyDescent="0.35">
      <c r="A8500" s="1" t="s">
        <v>19440</v>
      </c>
      <c r="B8500" s="1" t="s">
        <v>10077</v>
      </c>
      <c r="C8500" s="8">
        <v>42434</v>
      </c>
      <c r="D8500" s="7">
        <v>42437</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5.3997999999999999</v>
      </c>
      <c r="V8500" s="1">
        <f t="shared" si="132"/>
        <v>37.24</v>
      </c>
      <c r="W8500" s="30">
        <f>Orders[[#This Row],[Profit]]/Orders[[#This Row],[Sales]]</f>
        <v>0.28999999999999998</v>
      </c>
    </row>
    <row r="8501" spans="1:23" x14ac:dyDescent="0.35">
      <c r="A8501" s="1" t="s">
        <v>19441</v>
      </c>
      <c r="B8501" s="1" t="s">
        <v>10077</v>
      </c>
      <c r="C8501" s="8">
        <v>42434</v>
      </c>
      <c r="D8501" s="7">
        <v>42437</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49.631999999999998</v>
      </c>
      <c r="S8501" s="1">
        <v>6</v>
      </c>
      <c r="T8501" s="1">
        <v>0.2</v>
      </c>
      <c r="U8501" s="1">
        <v>16.750800000000002</v>
      </c>
      <c r="V8501" s="1">
        <f t="shared" si="132"/>
        <v>297.79199999999997</v>
      </c>
      <c r="W8501" s="30">
        <f>Orders[[#This Row],[Profit]]/Orders[[#This Row],[Sales]]</f>
        <v>0.33750000000000002</v>
      </c>
    </row>
    <row r="8502" spans="1:23" x14ac:dyDescent="0.35">
      <c r="A8502" s="1" t="s">
        <v>19442</v>
      </c>
      <c r="B8502" s="1" t="s">
        <v>10077</v>
      </c>
      <c r="C8502" s="8">
        <v>42434</v>
      </c>
      <c r="D8502" s="7">
        <v>42437</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45.9754</v>
      </c>
      <c r="V8502" s="1">
        <f t="shared" si="132"/>
        <v>195.64</v>
      </c>
      <c r="W8502" s="30">
        <f>Orders[[#This Row],[Profit]]/Orders[[#This Row],[Sales]]</f>
        <v>0.47000000000000003</v>
      </c>
    </row>
    <row r="8503" spans="1:23" x14ac:dyDescent="0.35">
      <c r="A8503" s="1" t="s">
        <v>19443</v>
      </c>
      <c r="B8503" s="1" t="s">
        <v>10078</v>
      </c>
      <c r="C8503" s="8">
        <v>42795</v>
      </c>
      <c r="D8503" s="7">
        <v>42797</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v>
      </c>
      <c r="S8503" s="1">
        <v>2</v>
      </c>
      <c r="T8503" s="1">
        <v>0.2</v>
      </c>
      <c r="U8503" s="1">
        <v>1.1988000000000001</v>
      </c>
      <c r="V8503" s="1">
        <f t="shared" si="132"/>
        <v>31.968</v>
      </c>
      <c r="W8503" s="30">
        <f>Orders[[#This Row],[Profit]]/Orders[[#This Row],[Sales]]</f>
        <v>7.5000000000000011E-2</v>
      </c>
    </row>
    <row r="8504" spans="1:23" x14ac:dyDescent="0.35">
      <c r="A8504" s="1" t="s">
        <v>19444</v>
      </c>
      <c r="B8504" s="1" t="s">
        <v>10078</v>
      </c>
      <c r="C8504" s="8">
        <v>42795</v>
      </c>
      <c r="D8504" s="7">
        <v>42797</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-20.784600000000001</v>
      </c>
      <c r="V8504" s="1">
        <f t="shared" si="132"/>
        <v>554.25600000000009</v>
      </c>
      <c r="W8504" s="30">
        <f>Orders[[#This Row],[Profit]]/Orders[[#This Row],[Sales]]</f>
        <v>-0.1125</v>
      </c>
    </row>
    <row r="8505" spans="1:23" x14ac:dyDescent="0.35">
      <c r="A8505" s="1" t="s">
        <v>19445</v>
      </c>
      <c r="B8505" s="1" t="s">
        <v>10079</v>
      </c>
      <c r="C8505" s="8">
        <v>42420</v>
      </c>
      <c r="D8505" s="7">
        <v>42424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6.2207999999999997</v>
      </c>
      <c r="V8505" s="1">
        <f t="shared" si="132"/>
        <v>25.92</v>
      </c>
      <c r="W8505" s="30">
        <f>Orders[[#This Row],[Profit]]/Orders[[#This Row],[Sales]]</f>
        <v>0.47999999999999993</v>
      </c>
    </row>
    <row r="8506" spans="1:23" x14ac:dyDescent="0.35">
      <c r="A8506" s="1" t="s">
        <v>19446</v>
      </c>
      <c r="B8506" s="1" t="s">
        <v>10080</v>
      </c>
      <c r="C8506" s="8">
        <v>43222</v>
      </c>
      <c r="D8506" s="7">
        <v>43226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366.74400000000003</v>
      </c>
      <c r="S8506" s="1">
        <v>4</v>
      </c>
      <c r="T8506" s="1">
        <v>0.3</v>
      </c>
      <c r="U8506" s="1">
        <v>-110.0232</v>
      </c>
      <c r="V8506" s="1">
        <f t="shared" si="132"/>
        <v>1466.9760000000001</v>
      </c>
      <c r="W8506" s="30">
        <f>Orders[[#This Row],[Profit]]/Orders[[#This Row],[Sales]]</f>
        <v>-0.3</v>
      </c>
    </row>
    <row r="8507" spans="1:23" x14ac:dyDescent="0.35">
      <c r="A8507" s="1" t="s">
        <v>19447</v>
      </c>
      <c r="B8507" s="1" t="s">
        <v>10081</v>
      </c>
      <c r="C8507" s="8">
        <v>43167</v>
      </c>
      <c r="D8507" s="7">
        <v>43171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8.8559999999999999</v>
      </c>
      <c r="S8507" s="1">
        <v>9</v>
      </c>
      <c r="T8507" s="1">
        <v>0.8</v>
      </c>
      <c r="U8507" s="1">
        <v>-14.169600000000001</v>
      </c>
      <c r="V8507" s="1">
        <f t="shared" si="132"/>
        <v>79.703999999999994</v>
      </c>
      <c r="W8507" s="30">
        <f>Orders[[#This Row],[Profit]]/Orders[[#This Row],[Sales]]</f>
        <v>-1.6</v>
      </c>
    </row>
    <row r="8508" spans="1:23" x14ac:dyDescent="0.35">
      <c r="A8508" s="1" t="s">
        <v>19448</v>
      </c>
      <c r="B8508" s="1" t="s">
        <v>10081</v>
      </c>
      <c r="C8508" s="8">
        <v>43167</v>
      </c>
      <c r="D8508" s="7">
        <v>43171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8.3879999999999999</v>
      </c>
      <c r="V8508" s="1">
        <f t="shared" si="132"/>
        <v>139.80000000000001</v>
      </c>
      <c r="W8508" s="30">
        <f>Orders[[#This Row],[Profit]]/Orders[[#This Row],[Sales]]</f>
        <v>0.3</v>
      </c>
    </row>
    <row r="8509" spans="1:23" x14ac:dyDescent="0.35">
      <c r="A8509" s="1" t="s">
        <v>19449</v>
      </c>
      <c r="B8509" s="1" t="s">
        <v>10081</v>
      </c>
      <c r="C8509" s="8">
        <v>43167</v>
      </c>
      <c r="D8509" s="7">
        <v>43171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49.393799999999999</v>
      </c>
      <c r="V8509" s="1">
        <f t="shared" si="132"/>
        <v>439.05600000000004</v>
      </c>
      <c r="W8509" s="30">
        <f>Orders[[#This Row],[Profit]]/Orders[[#This Row],[Sales]]</f>
        <v>0.33749999999999997</v>
      </c>
    </row>
    <row r="8510" spans="1:23" x14ac:dyDescent="0.35">
      <c r="A8510" s="1" t="s">
        <v>19450</v>
      </c>
      <c r="B8510" s="1" t="s">
        <v>10082</v>
      </c>
      <c r="C8510" s="8">
        <v>43080</v>
      </c>
      <c r="D8510" s="7">
        <v>43083</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c r="V8510" s="1">
        <f t="shared" si="132"/>
        <v>1927.53</v>
      </c>
      <c r="W8510" s="30">
        <f>Orders[[#This Row],[Profit]]/Orders[[#This Row],[Sales]]</f>
        <v>0.35000000000000003</v>
      </c>
    </row>
    <row r="8511" spans="1:23" x14ac:dyDescent="0.35">
      <c r="A8511" s="1" t="s">
        <v>19451</v>
      </c>
      <c r="B8511" s="1" t="s">
        <v>10082</v>
      </c>
      <c r="C8511" s="8">
        <v>43080</v>
      </c>
      <c r="D8511" s="7">
        <v>43083</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31.497499999999999</v>
      </c>
      <c r="V8511" s="1">
        <f t="shared" si="132"/>
        <v>125.99</v>
      </c>
      <c r="W8511" s="30">
        <f>Orders[[#This Row],[Profit]]/Orders[[#This Row],[Sales]]</f>
        <v>0.25</v>
      </c>
    </row>
    <row r="8512" spans="1:23" x14ac:dyDescent="0.35">
      <c r="A8512" s="1" t="s">
        <v>19452</v>
      </c>
      <c r="B8512" s="1" t="s">
        <v>10082</v>
      </c>
      <c r="C8512" s="8">
        <v>43080</v>
      </c>
      <c r="D8512" s="7">
        <v>43083</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c r="V8512" s="1">
        <f t="shared" si="132"/>
        <v>46</v>
      </c>
      <c r="W8512" s="30">
        <f>Orders[[#This Row],[Profit]]/Orders[[#This Row],[Sales]]</f>
        <v>0.45</v>
      </c>
    </row>
    <row r="8513" spans="1:23" x14ac:dyDescent="0.35">
      <c r="A8513" s="1" t="s">
        <v>19453</v>
      </c>
      <c r="B8513" s="1" t="s">
        <v>10083</v>
      </c>
      <c r="C8513" s="8">
        <v>43456</v>
      </c>
      <c r="D8513" s="7">
        <v>43460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v>
      </c>
      <c r="S8513" s="1">
        <v>2</v>
      </c>
      <c r="T8513" s="1">
        <v>0.2</v>
      </c>
      <c r="U8513" s="1">
        <v>8.9543999999999997</v>
      </c>
      <c r="V8513" s="1">
        <f t="shared" si="132"/>
        <v>51.167999999999999</v>
      </c>
      <c r="W8513" s="30">
        <f>Orders[[#This Row],[Profit]]/Orders[[#This Row],[Sales]]</f>
        <v>0.35</v>
      </c>
    </row>
    <row r="8514" spans="1:23" x14ac:dyDescent="0.35">
      <c r="A8514" s="1" t="s">
        <v>19454</v>
      </c>
      <c r="B8514" s="1" t="s">
        <v>10084</v>
      </c>
      <c r="C8514" s="8">
        <v>43133</v>
      </c>
      <c r="D8514" s="7">
        <v>43139</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c r="V8514" s="1">
        <f t="shared" ref="V8514:V8577" si="133">PRODUCT(S8514,R8514)</f>
        <v>147.56800000000001</v>
      </c>
      <c r="W8514" s="30">
        <f>Orders[[#This Row],[Profit]]/Orders[[#This Row],[Sales]]</f>
        <v>-1.05</v>
      </c>
    </row>
    <row r="8515" spans="1:23" x14ac:dyDescent="0.35">
      <c r="A8515" s="1" t="s">
        <v>19455</v>
      </c>
      <c r="B8515" s="1" t="s">
        <v>10085</v>
      </c>
      <c r="C8515" s="8">
        <v>43621</v>
      </c>
      <c r="D8515" s="7">
        <v>43625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20.736000000000001</v>
      </c>
      <c r="S8515" s="1">
        <v>4</v>
      </c>
      <c r="T8515" s="1">
        <v>0.2</v>
      </c>
      <c r="U8515" s="1">
        <v>7.2576000000000001</v>
      </c>
      <c r="V8515" s="1">
        <f t="shared" si="133"/>
        <v>82.944000000000003</v>
      </c>
      <c r="W8515" s="30">
        <f>Orders[[#This Row],[Profit]]/Orders[[#This Row],[Sales]]</f>
        <v>0.35</v>
      </c>
    </row>
    <row r="8516" spans="1:23" x14ac:dyDescent="0.35">
      <c r="A8516" s="1" t="s">
        <v>19456</v>
      </c>
      <c r="B8516" s="1" t="s">
        <v>10086</v>
      </c>
      <c r="C8516" s="8">
        <v>42968</v>
      </c>
      <c r="D8516" s="7">
        <v>42973</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8.2344000000000008</v>
      </c>
      <c r="V8516" s="1">
        <f t="shared" si="133"/>
        <v>52.56</v>
      </c>
      <c r="W8516" s="30">
        <f>Orders[[#This Row],[Profit]]/Orders[[#This Row],[Sales]]</f>
        <v>0.47000000000000008</v>
      </c>
    </row>
    <row r="8517" spans="1:23" x14ac:dyDescent="0.35">
      <c r="A8517" s="1" t="s">
        <v>19457</v>
      </c>
      <c r="B8517" s="1" t="s">
        <v>10086</v>
      </c>
      <c r="C8517" s="8">
        <v>42968</v>
      </c>
      <c r="D8517" s="7">
        <v>42973</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c r="V8517" s="1">
        <f t="shared" si="133"/>
        <v>429.12</v>
      </c>
      <c r="W8517" s="30">
        <f>Orders[[#This Row],[Profit]]/Orders[[#This Row],[Sales]]</f>
        <v>0.28000000000000003</v>
      </c>
    </row>
    <row r="8518" spans="1:23" x14ac:dyDescent="0.35">
      <c r="A8518" s="1" t="s">
        <v>19458</v>
      </c>
      <c r="B8518" s="1" t="s">
        <v>10087</v>
      </c>
      <c r="C8518" s="8">
        <v>43197</v>
      </c>
      <c r="D8518" s="7">
        <v>43201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c r="V8518" s="1">
        <f t="shared" si="133"/>
        <v>7.28</v>
      </c>
      <c r="W8518" s="30">
        <f>Orders[[#This Row],[Profit]]/Orders[[#This Row],[Sales]]</f>
        <v>0.27</v>
      </c>
    </row>
    <row r="8519" spans="1:23" x14ac:dyDescent="0.35">
      <c r="A8519" s="1" t="s">
        <v>19459</v>
      </c>
      <c r="B8519" s="1" t="s">
        <v>10088</v>
      </c>
      <c r="C8519" s="8">
        <v>43620</v>
      </c>
      <c r="D8519" s="7">
        <v>43623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30.335999999999999</v>
      </c>
      <c r="S8519" s="1">
        <v>6</v>
      </c>
      <c r="T8519" s="1">
        <v>0.6</v>
      </c>
      <c r="U8519" s="1">
        <v>-17.443200000000001</v>
      </c>
      <c r="V8519" s="1">
        <f t="shared" si="133"/>
        <v>182.01599999999999</v>
      </c>
      <c r="W8519" s="30">
        <f>Orders[[#This Row],[Profit]]/Orders[[#This Row],[Sales]]</f>
        <v>-0.57500000000000007</v>
      </c>
    </row>
    <row r="8520" spans="1:23" x14ac:dyDescent="0.35">
      <c r="A8520" s="1" t="s">
        <v>19460</v>
      </c>
      <c r="B8520" s="1" t="s">
        <v>10089</v>
      </c>
      <c r="C8520" s="8">
        <v>43803</v>
      </c>
      <c r="D8520" s="7">
        <v>43809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1.5588</v>
      </c>
      <c r="V8520" s="1">
        <f t="shared" si="133"/>
        <v>12.99</v>
      </c>
      <c r="W8520" s="30">
        <f>Orders[[#This Row],[Profit]]/Orders[[#This Row],[Sales]]</f>
        <v>0.12</v>
      </c>
    </row>
    <row r="8521" spans="1:23" x14ac:dyDescent="0.35">
      <c r="A8521" s="1" t="s">
        <v>19461</v>
      </c>
      <c r="B8521" s="1" t="s">
        <v>10089</v>
      </c>
      <c r="C8521" s="8">
        <v>43803</v>
      </c>
      <c r="D8521" s="7">
        <v>43809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v>
      </c>
      <c r="V8521" s="1">
        <f t="shared" si="133"/>
        <v>546.66</v>
      </c>
      <c r="W8521" s="30">
        <f>Orders[[#This Row],[Profit]]/Orders[[#This Row],[Sales]]</f>
        <v>0.25</v>
      </c>
    </row>
    <row r="8522" spans="1:23" x14ac:dyDescent="0.35">
      <c r="A8522" s="1" t="s">
        <v>19462</v>
      </c>
      <c r="B8522" s="1" t="s">
        <v>10089</v>
      </c>
      <c r="C8522" s="8">
        <v>43803</v>
      </c>
      <c r="D8522" s="7">
        <v>43809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18.176400000000001</v>
      </c>
      <c r="V8522" s="1">
        <f t="shared" si="133"/>
        <v>908.81999999999994</v>
      </c>
      <c r="W8522" s="30">
        <f>Orders[[#This Row],[Profit]]/Orders[[#This Row],[Sales]]</f>
        <v>6.0000000000000005E-2</v>
      </c>
    </row>
    <row r="8523" spans="1:23" x14ac:dyDescent="0.35">
      <c r="A8523" s="1" t="s">
        <v>19463</v>
      </c>
      <c r="B8523" s="1" t="s">
        <v>10090</v>
      </c>
      <c r="C8523" s="8">
        <v>43111</v>
      </c>
      <c r="D8523" s="7">
        <v>43115</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54.991999999999997</v>
      </c>
      <c r="S8523" s="1">
        <v>14</v>
      </c>
      <c r="T8523" s="1">
        <v>0.2</v>
      </c>
      <c r="U8523" s="1">
        <v>8.9361999999999995</v>
      </c>
      <c r="V8523" s="1">
        <f t="shared" si="133"/>
        <v>769.88799999999992</v>
      </c>
      <c r="W8523" s="30">
        <f>Orders[[#This Row],[Profit]]/Orders[[#This Row],[Sales]]</f>
        <v>0.16250000000000001</v>
      </c>
    </row>
    <row r="8524" spans="1:23" x14ac:dyDescent="0.35">
      <c r="A8524" s="1" t="s">
        <v>19464</v>
      </c>
      <c r="B8524" s="1" t="s">
        <v>10091</v>
      </c>
      <c r="C8524" s="8">
        <v>43191</v>
      </c>
      <c r="D8524" s="7">
        <v>43197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0.25979999999999998</v>
      </c>
      <c r="V8524" s="1">
        <f t="shared" si="133"/>
        <v>12.99</v>
      </c>
      <c r="W8524" s="30">
        <f>Orders[[#This Row],[Profit]]/Orders[[#This Row],[Sales]]</f>
        <v>1.9999999999999997E-2</v>
      </c>
    </row>
    <row r="8525" spans="1:23" x14ac:dyDescent="0.35">
      <c r="A8525" s="1" t="s">
        <v>19465</v>
      </c>
      <c r="B8525" s="1" t="s">
        <v>10092</v>
      </c>
      <c r="C8525" s="8">
        <v>43729</v>
      </c>
      <c r="D8525" s="7">
        <v>43733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c r="V8525" s="1">
        <f t="shared" si="133"/>
        <v>391.02</v>
      </c>
      <c r="W8525" s="30">
        <f>Orders[[#This Row],[Profit]]/Orders[[#This Row],[Sales]]</f>
        <v>0.5</v>
      </c>
    </row>
    <row r="8526" spans="1:23" x14ac:dyDescent="0.35">
      <c r="A8526" s="1" t="s">
        <v>19466</v>
      </c>
      <c r="B8526" s="1" t="s">
        <v>10093</v>
      </c>
      <c r="C8526" s="8">
        <v>43540</v>
      </c>
      <c r="D8526" s="7">
        <v>43540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-7.3959999999999999</v>
      </c>
      <c r="V8526" s="1">
        <f t="shared" si="133"/>
        <v>88.751999999999995</v>
      </c>
      <c r="W8526" s="30">
        <f>Orders[[#This Row],[Profit]]/Orders[[#This Row],[Sales]]</f>
        <v>-0.16666666666666669</v>
      </c>
    </row>
    <row r="8527" spans="1:23" x14ac:dyDescent="0.35">
      <c r="A8527" s="1" t="s">
        <v>19467</v>
      </c>
      <c r="B8527" s="1" t="s">
        <v>10093</v>
      </c>
      <c r="C8527" s="8">
        <v>43540</v>
      </c>
      <c r="D8527" s="7">
        <v>43540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7.6896000000000004</v>
      </c>
      <c r="V8527" s="1">
        <f t="shared" si="133"/>
        <v>307.584</v>
      </c>
      <c r="W8527" s="30">
        <f>Orders[[#This Row],[Profit]]/Orders[[#This Row],[Sales]]</f>
        <v>0.15</v>
      </c>
    </row>
    <row r="8528" spans="1:23" x14ac:dyDescent="0.35">
      <c r="A8528" s="1" t="s">
        <v>19468</v>
      </c>
      <c r="B8528" s="1" t="s">
        <v>10093</v>
      </c>
      <c r="C8528" s="8">
        <v>43540</v>
      </c>
      <c r="D8528" s="7">
        <v>43540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c r="V8528" s="1">
        <f t="shared" si="133"/>
        <v>15.578999999999999</v>
      </c>
      <c r="W8528" s="30">
        <f>Orders[[#This Row],[Profit]]/Orders[[#This Row],[Sales]]</f>
        <v>-0.66666666666666674</v>
      </c>
    </row>
    <row r="8529" spans="1:23" x14ac:dyDescent="0.35">
      <c r="A8529" s="1" t="s">
        <v>19469</v>
      </c>
      <c r="B8529" s="1" t="s">
        <v>10093</v>
      </c>
      <c r="C8529" s="8">
        <v>43540</v>
      </c>
      <c r="D8529" s="7">
        <v>43540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c r="V8529" s="1">
        <f t="shared" si="133"/>
        <v>319.96800000000002</v>
      </c>
      <c r="W8529" s="30">
        <f>Orders[[#This Row],[Profit]]/Orders[[#This Row],[Sales]]</f>
        <v>0.27500000000000002</v>
      </c>
    </row>
    <row r="8530" spans="1:23" x14ac:dyDescent="0.35">
      <c r="A8530" s="1" t="s">
        <v>19470</v>
      </c>
      <c r="B8530" s="1" t="s">
        <v>10093</v>
      </c>
      <c r="C8530" s="8">
        <v>43540</v>
      </c>
      <c r="D8530" s="7">
        <v>43540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54.223999999999997</v>
      </c>
      <c r="S8530" s="1">
        <v>2</v>
      </c>
      <c r="T8530" s="1">
        <v>0.2</v>
      </c>
      <c r="U8530" s="1">
        <v>3.3889999999999998</v>
      </c>
      <c r="V8530" s="1">
        <f t="shared" si="133"/>
        <v>108.44799999999999</v>
      </c>
      <c r="W8530" s="30">
        <f>Orders[[#This Row],[Profit]]/Orders[[#This Row],[Sales]]</f>
        <v>6.25E-2</v>
      </c>
    </row>
    <row r="8531" spans="1:23" x14ac:dyDescent="0.35">
      <c r="A8531" s="1" t="s">
        <v>19471</v>
      </c>
      <c r="B8531" s="1" t="s">
        <v>10094</v>
      </c>
      <c r="C8531" s="8">
        <v>43779</v>
      </c>
      <c r="D8531" s="7">
        <v>43786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241.42400000000001</v>
      </c>
      <c r="S8531" s="1">
        <v>2</v>
      </c>
      <c r="T8531" s="1">
        <v>0.2</v>
      </c>
      <c r="U8531" s="1">
        <v>-36.2136</v>
      </c>
      <c r="V8531" s="1">
        <f t="shared" si="133"/>
        <v>482.84800000000001</v>
      </c>
      <c r="W8531" s="30">
        <f>Orders[[#This Row],[Profit]]/Orders[[#This Row],[Sales]]</f>
        <v>-0.15</v>
      </c>
    </row>
    <row r="8532" spans="1:23" x14ac:dyDescent="0.35">
      <c r="A8532" s="1" t="s">
        <v>19472</v>
      </c>
      <c r="B8532" s="1" t="s">
        <v>10095</v>
      </c>
      <c r="C8532" s="8">
        <v>43434</v>
      </c>
      <c r="D8532" s="7">
        <v>43440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c r="V8532" s="1">
        <f t="shared" si="133"/>
        <v>133.44</v>
      </c>
      <c r="W8532" s="30">
        <f>Orders[[#This Row],[Profit]]/Orders[[#This Row],[Sales]]</f>
        <v>0.5</v>
      </c>
    </row>
    <row r="8533" spans="1:23" x14ac:dyDescent="0.35">
      <c r="A8533" s="1" t="s">
        <v>19473</v>
      </c>
      <c r="B8533" s="1" t="s">
        <v>10095</v>
      </c>
      <c r="C8533" s="8">
        <v>43434</v>
      </c>
      <c r="D8533" s="7">
        <v>43440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6.3296000000000001</v>
      </c>
      <c r="V8533" s="1">
        <f t="shared" si="133"/>
        <v>27.52</v>
      </c>
      <c r="W8533" s="30">
        <f>Orders[[#This Row],[Profit]]/Orders[[#This Row],[Sales]]</f>
        <v>0.46</v>
      </c>
    </row>
    <row r="8534" spans="1:23" x14ac:dyDescent="0.35">
      <c r="A8534" s="1" t="s">
        <v>19474</v>
      </c>
      <c r="B8534" s="1" t="s">
        <v>10095</v>
      </c>
      <c r="C8534" s="8">
        <v>43434</v>
      </c>
      <c r="D8534" s="7">
        <v>43440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24.843</v>
      </c>
      <c r="V8534" s="1">
        <f t="shared" si="133"/>
        <v>3478.02</v>
      </c>
      <c r="W8534" s="30">
        <f>Orders[[#This Row],[Profit]]/Orders[[#This Row],[Sales]]</f>
        <v>4.9999999999999996E-2</v>
      </c>
    </row>
    <row r="8535" spans="1:23" x14ac:dyDescent="0.35">
      <c r="A8535" s="1" t="s">
        <v>19475</v>
      </c>
      <c r="B8535" s="1" t="s">
        <v>10095</v>
      </c>
      <c r="C8535" s="8">
        <v>43434</v>
      </c>
      <c r="D8535" s="7">
        <v>43440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35.097299999999997</v>
      </c>
      <c r="V8535" s="1">
        <f t="shared" si="133"/>
        <v>1169.9100000000001</v>
      </c>
      <c r="W8535" s="30">
        <f>Orders[[#This Row],[Profit]]/Orders[[#This Row],[Sales]]</f>
        <v>8.9999999999999983E-2</v>
      </c>
    </row>
    <row r="8536" spans="1:23" x14ac:dyDescent="0.35">
      <c r="A8536" s="1" t="s">
        <v>19476</v>
      </c>
      <c r="B8536" s="1" t="s">
        <v>10096</v>
      </c>
      <c r="C8536" s="8">
        <v>42748</v>
      </c>
      <c r="D8536" s="7">
        <v>42750</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c r="V8536" s="1">
        <f t="shared" si="133"/>
        <v>19.64</v>
      </c>
      <c r="W8536" s="30">
        <f>Orders[[#This Row],[Profit]]/Orders[[#This Row],[Sales]]</f>
        <v>0.49</v>
      </c>
    </row>
    <row r="8537" spans="1:23" x14ac:dyDescent="0.35">
      <c r="A8537" s="1" t="s">
        <v>19477</v>
      </c>
      <c r="B8537" s="1" t="s">
        <v>10097</v>
      </c>
      <c r="C8537" s="8">
        <v>42506</v>
      </c>
      <c r="D8537" s="7">
        <v>42510</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v>
      </c>
      <c r="S8537" s="1">
        <v>3</v>
      </c>
      <c r="T8537" s="1">
        <v>0</v>
      </c>
      <c r="U8537" s="1">
        <v>3.3839999999999999</v>
      </c>
      <c r="V8537" s="1">
        <f t="shared" si="133"/>
        <v>169.2</v>
      </c>
      <c r="W8537" s="30">
        <f>Orders[[#This Row],[Profit]]/Orders[[#This Row],[Sales]]</f>
        <v>0.06</v>
      </c>
    </row>
    <row r="8538" spans="1:23" x14ac:dyDescent="0.35">
      <c r="A8538" s="1" t="s">
        <v>19478</v>
      </c>
      <c r="B8538" s="1" t="s">
        <v>10098</v>
      </c>
      <c r="C8538" s="8">
        <v>42893</v>
      </c>
      <c r="D8538" s="7">
        <v>42897</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-12.208</v>
      </c>
      <c r="V8538" s="1">
        <f t="shared" si="133"/>
        <v>73.248000000000005</v>
      </c>
      <c r="W8538" s="30">
        <f>Orders[[#This Row],[Profit]]/Orders[[#This Row],[Sales]]</f>
        <v>-0.66666666666666663</v>
      </c>
    </row>
    <row r="8539" spans="1:23" x14ac:dyDescent="0.35">
      <c r="A8539" s="1" t="s">
        <v>19479</v>
      </c>
      <c r="B8539" s="1" t="s">
        <v>10098</v>
      </c>
      <c r="C8539" s="8">
        <v>42893</v>
      </c>
      <c r="D8539" s="7">
        <v>42897</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v>
      </c>
      <c r="S8539" s="1">
        <v>5</v>
      </c>
      <c r="T8539" s="1">
        <v>0.2</v>
      </c>
      <c r="U8539" s="1">
        <v>9.0719999999999992</v>
      </c>
      <c r="V8539" s="1">
        <f t="shared" si="133"/>
        <v>129.60000000000002</v>
      </c>
      <c r="W8539" s="30">
        <f>Orders[[#This Row],[Profit]]/Orders[[#This Row],[Sales]]</f>
        <v>0.34999999999999992</v>
      </c>
    </row>
    <row r="8540" spans="1:23" x14ac:dyDescent="0.35">
      <c r="A8540" s="1" t="s">
        <v>19480</v>
      </c>
      <c r="B8540" s="1" t="s">
        <v>10098</v>
      </c>
      <c r="C8540" s="8">
        <v>42893</v>
      </c>
      <c r="D8540" s="7">
        <v>42897</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1.002</v>
      </c>
      <c r="V8540" s="1">
        <f t="shared" si="133"/>
        <v>24.048000000000002</v>
      </c>
      <c r="W8540" s="30">
        <f>Orders[[#This Row],[Profit]]/Orders[[#This Row],[Sales]]</f>
        <v>0.125</v>
      </c>
    </row>
    <row r="8541" spans="1:23" x14ac:dyDescent="0.35">
      <c r="A8541" s="1" t="s">
        <v>19481</v>
      </c>
      <c r="B8541" s="1" t="s">
        <v>10101</v>
      </c>
      <c r="C8541" s="8">
        <v>43533</v>
      </c>
      <c r="D8541" s="7">
        <v>43537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479.98399999999998</v>
      </c>
      <c r="S8541" s="1">
        <v>2</v>
      </c>
      <c r="T8541" s="1">
        <v>0.2</v>
      </c>
      <c r="U8541" s="1">
        <v>59.997999999999998</v>
      </c>
      <c r="V8541" s="1">
        <f t="shared" si="133"/>
        <v>959.96799999999996</v>
      </c>
      <c r="W8541" s="30">
        <f>Orders[[#This Row],[Profit]]/Orders[[#This Row],[Sales]]</f>
        <v>0.125</v>
      </c>
    </row>
    <row r="8542" spans="1:23" x14ac:dyDescent="0.35">
      <c r="A8542" s="1" t="s">
        <v>19482</v>
      </c>
      <c r="B8542" s="1" t="s">
        <v>10101</v>
      </c>
      <c r="C8542" s="8">
        <v>43533</v>
      </c>
      <c r="D8542" s="7">
        <v>43537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c r="V8542" s="1">
        <f t="shared" si="133"/>
        <v>154.19999999999999</v>
      </c>
      <c r="W8542" s="30">
        <f>Orders[[#This Row],[Profit]]/Orders[[#This Row],[Sales]]</f>
        <v>0.3125</v>
      </c>
    </row>
    <row r="8543" spans="1:23" x14ac:dyDescent="0.35">
      <c r="A8543" s="1" t="s">
        <v>19483</v>
      </c>
      <c r="B8543" s="1" t="s">
        <v>10102</v>
      </c>
      <c r="C8543" s="8">
        <v>43091</v>
      </c>
      <c r="D8543" s="7">
        <v>43092</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33.567999999999998</v>
      </c>
      <c r="S8543" s="1">
        <v>2</v>
      </c>
      <c r="T8543" s="1">
        <v>0.2</v>
      </c>
      <c r="U8543" s="1">
        <v>1.6783999999999999</v>
      </c>
      <c r="V8543" s="1">
        <f t="shared" si="133"/>
        <v>67.135999999999996</v>
      </c>
      <c r="W8543" s="30">
        <f>Orders[[#This Row],[Profit]]/Orders[[#This Row],[Sales]]</f>
        <v>0.05</v>
      </c>
    </row>
    <row r="8544" spans="1:23" x14ac:dyDescent="0.35">
      <c r="A8544" s="1" t="s">
        <v>19484</v>
      </c>
      <c r="B8544" s="1" t="s">
        <v>10102</v>
      </c>
      <c r="C8544" s="8">
        <v>43091</v>
      </c>
      <c r="D8544" s="7">
        <v>43092</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422.625</v>
      </c>
      <c r="S8544" s="1">
        <v>7</v>
      </c>
      <c r="T8544" s="1">
        <v>0.3</v>
      </c>
      <c r="U8544" s="1">
        <v>0</v>
      </c>
      <c r="V8544" s="1">
        <f t="shared" si="133"/>
        <v>2958.375</v>
      </c>
      <c r="W8544" s="30">
        <f>Orders[[#This Row],[Profit]]/Orders[[#This Row],[Sales]]</f>
        <v>0</v>
      </c>
    </row>
    <row r="8545" spans="1:23" x14ac:dyDescent="0.35">
      <c r="A8545" s="1" t="s">
        <v>19485</v>
      </c>
      <c r="B8545" s="1" t="s">
        <v>10103</v>
      </c>
      <c r="C8545" s="8">
        <v>42588</v>
      </c>
      <c r="D8545" s="7">
        <v>42593</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c r="V8545" s="1">
        <f t="shared" si="133"/>
        <v>399.96</v>
      </c>
      <c r="W8545" s="30">
        <f>Orders[[#This Row],[Profit]]/Orders[[#This Row],[Sales]]</f>
        <v>0.42000000000000004</v>
      </c>
    </row>
    <row r="8546" spans="1:23" x14ac:dyDescent="0.35">
      <c r="A8546" s="1" t="s">
        <v>19486</v>
      </c>
      <c r="B8546" s="1" t="s">
        <v>10104</v>
      </c>
      <c r="C8546" s="8">
        <v>43186</v>
      </c>
      <c r="D8546" s="7">
        <v>43190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c r="V8546" s="1">
        <f t="shared" si="133"/>
        <v>20.239999999999998</v>
      </c>
      <c r="W8546" s="30">
        <f>Orders[[#This Row],[Profit]]/Orders[[#This Row],[Sales]]</f>
        <v>0.43000000000000005</v>
      </c>
    </row>
    <row r="8547" spans="1:23" x14ac:dyDescent="0.35">
      <c r="A8547" s="1" t="s">
        <v>19487</v>
      </c>
      <c r="B8547" s="1" t="s">
        <v>10104</v>
      </c>
      <c r="C8547" s="8">
        <v>43186</v>
      </c>
      <c r="D8547" s="7">
        <v>43190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v>
      </c>
      <c r="V8547" s="1">
        <f t="shared" si="133"/>
        <v>159.68</v>
      </c>
      <c r="W8547" s="30">
        <f>Orders[[#This Row],[Profit]]/Orders[[#This Row],[Sales]]</f>
        <v>0.27999999999999997</v>
      </c>
    </row>
    <row r="8548" spans="1:23" x14ac:dyDescent="0.35">
      <c r="A8548" s="1" t="s">
        <v>19488</v>
      </c>
      <c r="B8548" s="1" t="s">
        <v>10104</v>
      </c>
      <c r="C8548" s="8">
        <v>43186</v>
      </c>
      <c r="D8548" s="7">
        <v>43190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15.944599999999999</v>
      </c>
      <c r="V8548" s="1">
        <f t="shared" si="133"/>
        <v>65.08</v>
      </c>
      <c r="W8548" s="30">
        <f>Orders[[#This Row],[Profit]]/Orders[[#This Row],[Sales]]</f>
        <v>0.49</v>
      </c>
    </row>
    <row r="8549" spans="1:23" x14ac:dyDescent="0.35">
      <c r="A8549" s="1" t="s">
        <v>19489</v>
      </c>
      <c r="B8549" s="1" t="s">
        <v>10105</v>
      </c>
      <c r="C8549" s="8">
        <v>43074</v>
      </c>
      <c r="D8549" s="7">
        <v>43079</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17.55</v>
      </c>
      <c r="V8549" s="1">
        <f t="shared" si="133"/>
        <v>117</v>
      </c>
      <c r="W8549" s="30">
        <f>Orders[[#This Row],[Profit]]/Orders[[#This Row],[Sales]]</f>
        <v>0.45</v>
      </c>
    </row>
    <row r="8550" spans="1:23" x14ac:dyDescent="0.35">
      <c r="A8550" s="1" t="s">
        <v>19490</v>
      </c>
      <c r="B8550" s="1" t="s">
        <v>10105</v>
      </c>
      <c r="C8550" s="8">
        <v>43074</v>
      </c>
      <c r="D8550" s="7">
        <v>43079</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c r="V8550" s="1">
        <f t="shared" si="133"/>
        <v>50.4</v>
      </c>
      <c r="W8550" s="30">
        <f>Orders[[#This Row],[Profit]]/Orders[[#This Row],[Sales]]</f>
        <v>0.48000000000000004</v>
      </c>
    </row>
    <row r="8551" spans="1:23" x14ac:dyDescent="0.35">
      <c r="A8551" s="1" t="s">
        <v>19491</v>
      </c>
      <c r="B8551" s="1" t="s">
        <v>10106</v>
      </c>
      <c r="C8551" s="8">
        <v>42989</v>
      </c>
      <c r="D8551" s="7">
        <v>42990</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4.0039999999999996</v>
      </c>
      <c r="V8551" s="1">
        <f t="shared" si="133"/>
        <v>98.56</v>
      </c>
      <c r="W8551" s="30">
        <f>Orders[[#This Row],[Profit]]/Orders[[#This Row],[Sales]]</f>
        <v>0.16249999999999998</v>
      </c>
    </row>
    <row r="8552" spans="1:23" x14ac:dyDescent="0.35">
      <c r="A8552" s="1" t="s">
        <v>19492</v>
      </c>
      <c r="B8552" s="1" t="s">
        <v>10107</v>
      </c>
      <c r="C8552" s="8">
        <v>42933</v>
      </c>
      <c r="D8552" s="7">
        <v>42940</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c r="V8552" s="1">
        <f t="shared" si="133"/>
        <v>18.792000000000002</v>
      </c>
      <c r="W8552" s="30">
        <f>Orders[[#This Row],[Profit]]/Orders[[#This Row],[Sales]]</f>
        <v>0.32500000000000001</v>
      </c>
    </row>
    <row r="8553" spans="1:23" x14ac:dyDescent="0.35">
      <c r="A8553" s="1" t="s">
        <v>19493</v>
      </c>
      <c r="B8553" s="1" t="s">
        <v>10107</v>
      </c>
      <c r="C8553" s="8">
        <v>42933</v>
      </c>
      <c r="D8553" s="7">
        <v>42940</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v>
      </c>
      <c r="V8553" s="1">
        <f t="shared" si="133"/>
        <v>57.728000000000002</v>
      </c>
      <c r="W8553" s="30">
        <f>Orders[[#This Row],[Profit]]/Orders[[#This Row],[Sales]]</f>
        <v>0.23749999999999999</v>
      </c>
    </row>
    <row r="8554" spans="1:23" x14ac:dyDescent="0.35">
      <c r="A8554" s="1" t="s">
        <v>19494</v>
      </c>
      <c r="B8554" s="1" t="s">
        <v>10108</v>
      </c>
      <c r="C8554" s="8">
        <v>42520</v>
      </c>
      <c r="D8554" s="7">
        <v>42524</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v>
      </c>
      <c r="S8554" s="1">
        <v>3</v>
      </c>
      <c r="T8554" s="1">
        <v>0.2</v>
      </c>
      <c r="U8554" s="1">
        <v>134.99549999999999</v>
      </c>
      <c r="V8554" s="1">
        <f t="shared" si="133"/>
        <v>2159.9279999999999</v>
      </c>
      <c r="W8554" s="30">
        <f>Orders[[#This Row],[Profit]]/Orders[[#This Row],[Sales]]</f>
        <v>0.1875</v>
      </c>
    </row>
    <row r="8555" spans="1:23" x14ac:dyDescent="0.35">
      <c r="A8555" s="1" t="s">
        <v>19495</v>
      </c>
      <c r="B8555" s="1" t="s">
        <v>10109</v>
      </c>
      <c r="C8555" s="8">
        <v>43782</v>
      </c>
      <c r="D8555" s="7">
        <v>43789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23.992000000000001</v>
      </c>
      <c r="V8555" s="1">
        <f t="shared" si="133"/>
        <v>1919.36</v>
      </c>
      <c r="W8555" s="30">
        <f>Orders[[#This Row],[Profit]]/Orders[[#This Row],[Sales]]</f>
        <v>0.1</v>
      </c>
    </row>
    <row r="8556" spans="1:23" x14ac:dyDescent="0.35">
      <c r="A8556" s="1" t="s">
        <v>19496</v>
      </c>
      <c r="B8556" s="1" t="s">
        <v>10110</v>
      </c>
      <c r="C8556" s="8">
        <v>43443</v>
      </c>
      <c r="D8556" s="7">
        <v>43445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158.529</v>
      </c>
      <c r="V8556" s="1">
        <f t="shared" si="133"/>
        <v>7398.0199999999995</v>
      </c>
      <c r="W8556" s="30">
        <f>Orders[[#This Row],[Profit]]/Orders[[#This Row],[Sales]]</f>
        <v>0.15000000000000002</v>
      </c>
    </row>
    <row r="8557" spans="1:23" x14ac:dyDescent="0.35">
      <c r="A8557" s="1" t="s">
        <v>19497</v>
      </c>
      <c r="B8557" s="1" t="s">
        <v>10111</v>
      </c>
      <c r="C8557" s="8">
        <v>42816</v>
      </c>
      <c r="D8557" s="7">
        <v>42816</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447.94400000000002</v>
      </c>
      <c r="S8557" s="1">
        <v>7</v>
      </c>
      <c r="T8557" s="1">
        <v>0.2</v>
      </c>
      <c r="U8557" s="1">
        <v>89.588800000000006</v>
      </c>
      <c r="V8557" s="1">
        <f t="shared" si="133"/>
        <v>3135.6080000000002</v>
      </c>
      <c r="W8557" s="30">
        <f>Orders[[#This Row],[Profit]]/Orders[[#This Row],[Sales]]</f>
        <v>0.2</v>
      </c>
    </row>
    <row r="8558" spans="1:23" x14ac:dyDescent="0.35">
      <c r="A8558" s="1" t="s">
        <v>19498</v>
      </c>
      <c r="B8558" s="1" t="s">
        <v>10111</v>
      </c>
      <c r="C8558" s="8">
        <v>42816</v>
      </c>
      <c r="D8558" s="7">
        <v>42816</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c r="V8558" s="1">
        <f t="shared" si="133"/>
        <v>1353.6719999999998</v>
      </c>
      <c r="W8558" s="30">
        <f>Orders[[#This Row],[Profit]]/Orders[[#This Row],[Sales]]</f>
        <v>-0.22500000000000001</v>
      </c>
    </row>
    <row r="8559" spans="1:23" x14ac:dyDescent="0.35">
      <c r="A8559" s="1" t="s">
        <v>19499</v>
      </c>
      <c r="B8559" s="1" t="s">
        <v>10112</v>
      </c>
      <c r="C8559" s="8">
        <v>43457</v>
      </c>
      <c r="D8559" s="7">
        <v>43460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39.687899999999999</v>
      </c>
      <c r="V8559" s="1">
        <f t="shared" si="133"/>
        <v>1360.7280000000001</v>
      </c>
      <c r="W8559" s="30">
        <f>Orders[[#This Row],[Profit]]/Orders[[#This Row],[Sales]]</f>
        <v>8.7499999999999994E-2</v>
      </c>
    </row>
    <row r="8560" spans="1:23" x14ac:dyDescent="0.35">
      <c r="A8560" s="1" t="s">
        <v>19500</v>
      </c>
      <c r="B8560" s="1" t="s">
        <v>10112</v>
      </c>
      <c r="C8560" s="8">
        <v>43457</v>
      </c>
      <c r="D8560" s="7">
        <v>43460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14.742000000000001</v>
      </c>
      <c r="V8560" s="1">
        <f t="shared" si="133"/>
        <v>408.24</v>
      </c>
      <c r="W8560" s="30">
        <f>Orders[[#This Row],[Profit]]/Orders[[#This Row],[Sales]]</f>
        <v>0.32500000000000001</v>
      </c>
    </row>
    <row r="8561" spans="1:23" x14ac:dyDescent="0.35">
      <c r="A8561" s="1" t="s">
        <v>19501</v>
      </c>
      <c r="B8561" s="1" t="s">
        <v>10112</v>
      </c>
      <c r="C8561" s="8">
        <v>43457</v>
      </c>
      <c r="D8561" s="7">
        <v>43460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c r="V8561" s="1">
        <f t="shared" si="133"/>
        <v>863.64</v>
      </c>
      <c r="W8561" s="30">
        <f>Orders[[#This Row],[Profit]]/Orders[[#This Row],[Sales]]</f>
        <v>0.125</v>
      </c>
    </row>
    <row r="8562" spans="1:23" x14ac:dyDescent="0.35">
      <c r="A8562" s="1" t="s">
        <v>19502</v>
      </c>
      <c r="B8562" s="1" t="s">
        <v>10112</v>
      </c>
      <c r="C8562" s="8">
        <v>43457</v>
      </c>
      <c r="D8562" s="7">
        <v>43460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v>
      </c>
      <c r="S8562" s="1">
        <v>3</v>
      </c>
      <c r="T8562" s="1">
        <v>0.2</v>
      </c>
      <c r="U8562" s="1">
        <v>14.836499999999999</v>
      </c>
      <c r="V8562" s="1">
        <f t="shared" si="133"/>
        <v>395.64</v>
      </c>
      <c r="W8562" s="30">
        <f>Orders[[#This Row],[Profit]]/Orders[[#This Row],[Sales]]</f>
        <v>0.1125</v>
      </c>
    </row>
    <row r="8563" spans="1:23" x14ac:dyDescent="0.35">
      <c r="A8563" s="1" t="s">
        <v>19503</v>
      </c>
      <c r="B8563" s="1" t="s">
        <v>10112</v>
      </c>
      <c r="C8563" s="8">
        <v>43457</v>
      </c>
      <c r="D8563" s="7">
        <v>43460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2.3279999999999998</v>
      </c>
      <c r="S8563" s="1">
        <v>2</v>
      </c>
      <c r="T8563" s="1">
        <v>0.6</v>
      </c>
      <c r="U8563" s="1">
        <v>-0.75660000000000005</v>
      </c>
      <c r="V8563" s="1">
        <f t="shared" si="133"/>
        <v>4.6559999999999997</v>
      </c>
      <c r="W8563" s="30">
        <f>Orders[[#This Row],[Profit]]/Orders[[#This Row],[Sales]]</f>
        <v>-0.32500000000000007</v>
      </c>
    </row>
    <row r="8564" spans="1:23" x14ac:dyDescent="0.35">
      <c r="A8564" s="1" t="s">
        <v>19504</v>
      </c>
      <c r="B8564" s="1" t="s">
        <v>10113</v>
      </c>
      <c r="C8564" s="8">
        <v>43192</v>
      </c>
      <c r="D8564" s="7">
        <v>43196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c r="V8564" s="1">
        <f t="shared" si="133"/>
        <v>7274.5</v>
      </c>
      <c r="W8564" s="30">
        <f>Orders[[#This Row],[Profit]]/Orders[[#This Row],[Sales]]</f>
        <v>0.26</v>
      </c>
    </row>
    <row r="8565" spans="1:23" x14ac:dyDescent="0.35">
      <c r="A8565" s="1" t="s">
        <v>19505</v>
      </c>
      <c r="B8565" s="1" t="s">
        <v>10114</v>
      </c>
      <c r="C8565" s="8">
        <v>43585</v>
      </c>
      <c r="D8565" s="7">
        <v>43589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4.8419999999999996</v>
      </c>
      <c r="S8565" s="1">
        <v>3</v>
      </c>
      <c r="T8565" s="1">
        <v>0.7</v>
      </c>
      <c r="U8565" s="1">
        <v>-3.5508000000000002</v>
      </c>
      <c r="V8565" s="1">
        <f t="shared" si="133"/>
        <v>14.526</v>
      </c>
      <c r="W8565" s="30">
        <f>Orders[[#This Row],[Profit]]/Orders[[#This Row],[Sales]]</f>
        <v>-0.73333333333333339</v>
      </c>
    </row>
    <row r="8566" spans="1:23" x14ac:dyDescent="0.35">
      <c r="A8566" s="1" t="s">
        <v>19506</v>
      </c>
      <c r="B8566" s="1" t="s">
        <v>10114</v>
      </c>
      <c r="C8566" s="8">
        <v>43585</v>
      </c>
      <c r="D8566" s="7">
        <v>43589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-8.2764000000000006</v>
      </c>
      <c r="V8566" s="1">
        <f t="shared" si="133"/>
        <v>1324.2240000000002</v>
      </c>
      <c r="W8566" s="30">
        <f>Orders[[#This Row],[Profit]]/Orders[[#This Row],[Sales]]</f>
        <v>-3.7499999999999999E-2</v>
      </c>
    </row>
    <row r="8567" spans="1:23" x14ac:dyDescent="0.35">
      <c r="A8567" s="1" t="s">
        <v>19507</v>
      </c>
      <c r="B8567" s="1" t="s">
        <v>10116</v>
      </c>
      <c r="C8567" s="8">
        <v>43421</v>
      </c>
      <c r="D8567" s="7">
        <v>43422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6.7176</v>
      </c>
      <c r="V8567" s="1">
        <f t="shared" si="133"/>
        <v>201.52800000000002</v>
      </c>
      <c r="W8567" s="30">
        <f>Orders[[#This Row],[Profit]]/Orders[[#This Row],[Sales]]</f>
        <v>9.9999999999999992E-2</v>
      </c>
    </row>
    <row r="8568" spans="1:23" x14ac:dyDescent="0.35">
      <c r="A8568" s="1" t="s">
        <v>19508</v>
      </c>
      <c r="B8568" s="1" t="s">
        <v>10116</v>
      </c>
      <c r="C8568" s="8">
        <v>43421</v>
      </c>
      <c r="D8568" s="7">
        <v>43422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5.5216000000000003</v>
      </c>
      <c r="V8568" s="1">
        <f t="shared" si="133"/>
        <v>60.927999999999997</v>
      </c>
      <c r="W8568" s="30">
        <f>Orders[[#This Row],[Profit]]/Orders[[#This Row],[Sales]]</f>
        <v>0.36250000000000004</v>
      </c>
    </row>
    <row r="8569" spans="1:23" x14ac:dyDescent="0.35">
      <c r="A8569" s="1" t="s">
        <v>19509</v>
      </c>
      <c r="B8569" s="1" t="s">
        <v>10117</v>
      </c>
      <c r="C8569" s="8">
        <v>43414</v>
      </c>
      <c r="D8569" s="7">
        <v>43416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31.103999999999999</v>
      </c>
      <c r="S8569" s="1">
        <v>6</v>
      </c>
      <c r="T8569" s="1">
        <v>0.2</v>
      </c>
      <c r="U8569" s="1">
        <v>10.8864</v>
      </c>
      <c r="V8569" s="1">
        <f t="shared" si="133"/>
        <v>186.624</v>
      </c>
      <c r="W8569" s="30">
        <f>Orders[[#This Row],[Profit]]/Orders[[#This Row],[Sales]]</f>
        <v>0.35000000000000003</v>
      </c>
    </row>
    <row r="8570" spans="1:23" x14ac:dyDescent="0.35">
      <c r="A8570" s="1" t="s">
        <v>19510</v>
      </c>
      <c r="B8570" s="1" t="s">
        <v>10118</v>
      </c>
      <c r="C8570" s="8">
        <v>43440</v>
      </c>
      <c r="D8570" s="7">
        <v>43446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968.74400000000003</v>
      </c>
      <c r="S8570" s="1">
        <v>7</v>
      </c>
      <c r="T8570" s="1">
        <v>0.2</v>
      </c>
      <c r="U8570" s="1">
        <v>314.84179999999998</v>
      </c>
      <c r="V8570" s="1">
        <f t="shared" si="133"/>
        <v>6781.2080000000005</v>
      </c>
      <c r="W8570" s="30">
        <f>Orders[[#This Row],[Profit]]/Orders[[#This Row],[Sales]]</f>
        <v>0.32499999999999996</v>
      </c>
    </row>
    <row r="8571" spans="1:23" x14ac:dyDescent="0.35">
      <c r="A8571" s="1" t="s">
        <v>19511</v>
      </c>
      <c r="B8571" s="1" t="s">
        <v>10118</v>
      </c>
      <c r="C8571" s="8">
        <v>43440</v>
      </c>
      <c r="D8571" s="7">
        <v>43446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222.352</v>
      </c>
      <c r="S8571" s="1">
        <v>13</v>
      </c>
      <c r="T8571" s="1">
        <v>0.2</v>
      </c>
      <c r="U8571" s="1">
        <v>77.8232</v>
      </c>
      <c r="V8571" s="1">
        <f t="shared" si="133"/>
        <v>2890.576</v>
      </c>
      <c r="W8571" s="30">
        <f>Orders[[#This Row],[Profit]]/Orders[[#This Row],[Sales]]</f>
        <v>0.35</v>
      </c>
    </row>
    <row r="8572" spans="1:23" x14ac:dyDescent="0.35">
      <c r="A8572" s="1" t="s">
        <v>19512</v>
      </c>
      <c r="B8572" s="1" t="s">
        <v>10118</v>
      </c>
      <c r="C8572" s="8">
        <v>43440</v>
      </c>
      <c r="D8572" s="7">
        <v>43446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479.98399999999998</v>
      </c>
      <c r="S8572" s="1">
        <v>2</v>
      </c>
      <c r="T8572" s="1">
        <v>0.2</v>
      </c>
      <c r="U8572" s="1">
        <v>89.997</v>
      </c>
      <c r="V8572" s="1">
        <f t="shared" si="133"/>
        <v>959.96799999999996</v>
      </c>
      <c r="W8572" s="30">
        <f>Orders[[#This Row],[Profit]]/Orders[[#This Row],[Sales]]</f>
        <v>0.1875</v>
      </c>
    </row>
    <row r="8573" spans="1:23" x14ac:dyDescent="0.35">
      <c r="A8573" s="1" t="s">
        <v>19513</v>
      </c>
      <c r="B8573" s="1" t="s">
        <v>10119</v>
      </c>
      <c r="C8573" s="8">
        <v>43193</v>
      </c>
      <c r="D8573" s="7">
        <v>43193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v>
      </c>
      <c r="S8573" s="1">
        <v>3</v>
      </c>
      <c r="T8573" s="1">
        <v>0.2</v>
      </c>
      <c r="U8573" s="1">
        <v>3.21</v>
      </c>
      <c r="V8573" s="1">
        <f t="shared" si="133"/>
        <v>30.816000000000003</v>
      </c>
      <c r="W8573" s="30">
        <f>Orders[[#This Row],[Profit]]/Orders[[#This Row],[Sales]]</f>
        <v>0.3125</v>
      </c>
    </row>
    <row r="8574" spans="1:23" x14ac:dyDescent="0.35">
      <c r="A8574" s="1" t="s">
        <v>19514</v>
      </c>
      <c r="B8574" s="1" t="s">
        <v>10120</v>
      </c>
      <c r="C8574" s="8">
        <v>42702</v>
      </c>
      <c r="D8574" s="7">
        <v>42706</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998.85</v>
      </c>
      <c r="S8574" s="1">
        <v>5</v>
      </c>
      <c r="T8574" s="1">
        <v>0.4</v>
      </c>
      <c r="U8574" s="1">
        <v>-199.77</v>
      </c>
      <c r="V8574" s="1">
        <f t="shared" si="133"/>
        <v>4994.25</v>
      </c>
      <c r="W8574" s="30">
        <f>Orders[[#This Row],[Profit]]/Orders[[#This Row],[Sales]]</f>
        <v>-0.2</v>
      </c>
    </row>
    <row r="8575" spans="1:23" x14ac:dyDescent="0.35">
      <c r="A8575" s="1" t="s">
        <v>19515</v>
      </c>
      <c r="B8575" s="1" t="s">
        <v>10121</v>
      </c>
      <c r="C8575" s="8">
        <v>43028</v>
      </c>
      <c r="D8575" s="7">
        <v>43030</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c r="V8575" s="1">
        <f t="shared" si="133"/>
        <v>49.12</v>
      </c>
      <c r="W8575" s="30">
        <f>Orders[[#This Row],[Profit]]/Orders[[#This Row],[Sales]]</f>
        <v>0.47000000000000003</v>
      </c>
    </row>
    <row r="8576" spans="1:23" x14ac:dyDescent="0.35">
      <c r="A8576" s="1" t="s">
        <v>19516</v>
      </c>
      <c r="B8576" s="1" t="s">
        <v>10122</v>
      </c>
      <c r="C8576" s="8">
        <v>42632</v>
      </c>
      <c r="D8576" s="7">
        <v>42632</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v>
      </c>
      <c r="V8576" s="1">
        <f t="shared" si="133"/>
        <v>17.009999999999998</v>
      </c>
      <c r="W8576" s="30">
        <f>Orders[[#This Row],[Profit]]/Orders[[#This Row],[Sales]]</f>
        <v>0.02</v>
      </c>
    </row>
    <row r="8577" spans="1:23" x14ac:dyDescent="0.35">
      <c r="A8577" s="1" t="s">
        <v>19517</v>
      </c>
      <c r="B8577" s="1" t="s">
        <v>10123</v>
      </c>
      <c r="C8577" s="8">
        <v>43704</v>
      </c>
      <c r="D8577" s="7">
        <v>43707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v>
      </c>
      <c r="S8577" s="1">
        <v>4</v>
      </c>
      <c r="T8577" s="1">
        <v>0.2</v>
      </c>
      <c r="U8577" s="1">
        <v>0.89600000000000002</v>
      </c>
      <c r="V8577" s="1">
        <f t="shared" si="133"/>
        <v>57.344000000000001</v>
      </c>
      <c r="W8577" s="30">
        <f>Orders[[#This Row],[Profit]]/Orders[[#This Row],[Sales]]</f>
        <v>6.25E-2</v>
      </c>
    </row>
    <row r="8578" spans="1:23" x14ac:dyDescent="0.35">
      <c r="A8578" s="1" t="s">
        <v>19518</v>
      </c>
      <c r="B8578" s="1" t="s">
        <v>10124</v>
      </c>
      <c r="C8578" s="8">
        <v>43649</v>
      </c>
      <c r="D8578" s="7">
        <v>43650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c r="V8578" s="1">
        <f t="shared" ref="V8578:V8641" si="134">PRODUCT(S8578,R8578)</f>
        <v>102.3</v>
      </c>
      <c r="W8578" s="30">
        <f>Orders[[#This Row],[Profit]]/Orders[[#This Row],[Sales]]</f>
        <v>0.26</v>
      </c>
    </row>
    <row r="8579" spans="1:23" x14ac:dyDescent="0.35">
      <c r="A8579" s="1" t="s">
        <v>19519</v>
      </c>
      <c r="B8579" s="1" t="s">
        <v>10125</v>
      </c>
      <c r="C8579" s="8">
        <v>43821</v>
      </c>
      <c r="D8579" s="7">
        <v>43825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97.203199999999995</v>
      </c>
      <c r="V8579" s="1">
        <f t="shared" si="134"/>
        <v>1215.04</v>
      </c>
      <c r="W8579" s="30">
        <f>Orders[[#This Row],[Profit]]/Orders[[#This Row],[Sales]]</f>
        <v>0.16</v>
      </c>
    </row>
    <row r="8580" spans="1:23" x14ac:dyDescent="0.35">
      <c r="A8580" s="1" t="s">
        <v>19520</v>
      </c>
      <c r="B8580" s="1" t="s">
        <v>10125</v>
      </c>
      <c r="C8580" s="8">
        <v>43821</v>
      </c>
      <c r="D8580" s="7">
        <v>43825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7.79</v>
      </c>
      <c r="V8580" s="1">
        <f t="shared" si="134"/>
        <v>62.32</v>
      </c>
      <c r="W8580" s="30">
        <f>Orders[[#This Row],[Profit]]/Orders[[#This Row],[Sales]]</f>
        <v>0.25</v>
      </c>
    </row>
    <row r="8581" spans="1:23" x14ac:dyDescent="0.35">
      <c r="A8581" s="1" t="s">
        <v>19521</v>
      </c>
      <c r="B8581" s="1" t="s">
        <v>10126</v>
      </c>
      <c r="C8581" s="8">
        <v>43461</v>
      </c>
      <c r="D8581" s="7">
        <v>43467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c r="V8581" s="1">
        <f t="shared" si="134"/>
        <v>2.61</v>
      </c>
      <c r="W8581" s="30">
        <f>Orders[[#This Row],[Profit]]/Orders[[#This Row],[Sales]]</f>
        <v>0.45999999999999996</v>
      </c>
    </row>
    <row r="8582" spans="1:23" x14ac:dyDescent="0.35">
      <c r="A8582" s="1" t="s">
        <v>19522</v>
      </c>
      <c r="B8582" s="1" t="s">
        <v>10127</v>
      </c>
      <c r="C8582" s="8">
        <v>42510</v>
      </c>
      <c r="D8582" s="7">
        <v>42512</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-5.9409000000000001</v>
      </c>
      <c r="V8582" s="1">
        <f t="shared" si="134"/>
        <v>30.996000000000002</v>
      </c>
      <c r="W8582" s="30">
        <f>Orders[[#This Row],[Profit]]/Orders[[#This Row],[Sales]]</f>
        <v>-0.57499999999999996</v>
      </c>
    </row>
    <row r="8583" spans="1:23" x14ac:dyDescent="0.35">
      <c r="A8583" s="1" t="s">
        <v>19523</v>
      </c>
      <c r="B8583" s="1" t="s">
        <v>10127</v>
      </c>
      <c r="C8583" s="8">
        <v>42510</v>
      </c>
      <c r="D8583" s="7">
        <v>42512</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v>
      </c>
      <c r="S8583" s="1">
        <v>2</v>
      </c>
      <c r="T8583" s="1">
        <v>0.2</v>
      </c>
      <c r="U8583" s="1">
        <v>3.6288</v>
      </c>
      <c r="V8583" s="1">
        <f t="shared" si="134"/>
        <v>20.736000000000001</v>
      </c>
      <c r="W8583" s="30">
        <f>Orders[[#This Row],[Profit]]/Orders[[#This Row],[Sales]]</f>
        <v>0.35</v>
      </c>
    </row>
    <row r="8584" spans="1:23" x14ac:dyDescent="0.35">
      <c r="A8584" s="1" t="s">
        <v>19524</v>
      </c>
      <c r="B8584" s="1" t="s">
        <v>10127</v>
      </c>
      <c r="C8584" s="8">
        <v>42510</v>
      </c>
      <c r="D8584" s="7">
        <v>42512</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20.783999999999999</v>
      </c>
      <c r="S8584" s="1">
        <v>2</v>
      </c>
      <c r="T8584" s="1">
        <v>0.2</v>
      </c>
      <c r="U8584" s="1">
        <v>-3.6372</v>
      </c>
      <c r="V8584" s="1">
        <f t="shared" si="134"/>
        <v>41.567999999999998</v>
      </c>
      <c r="W8584" s="30">
        <f>Orders[[#This Row],[Profit]]/Orders[[#This Row],[Sales]]</f>
        <v>-0.17500000000000002</v>
      </c>
    </row>
    <row r="8585" spans="1:23" x14ac:dyDescent="0.35">
      <c r="A8585" s="1" t="s">
        <v>19525</v>
      </c>
      <c r="B8585" s="1" t="s">
        <v>10127</v>
      </c>
      <c r="C8585" s="8">
        <v>42510</v>
      </c>
      <c r="D8585" s="7">
        <v>42512</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-13.391999999999999</v>
      </c>
      <c r="V8585" s="1">
        <f t="shared" si="134"/>
        <v>334.79999999999995</v>
      </c>
      <c r="W8585" s="30">
        <f>Orders[[#This Row],[Profit]]/Orders[[#This Row],[Sales]]</f>
        <v>-0.2</v>
      </c>
    </row>
    <row r="8586" spans="1:23" x14ac:dyDescent="0.35">
      <c r="A8586" s="1" t="s">
        <v>19526</v>
      </c>
      <c r="B8586" s="1" t="s">
        <v>10129</v>
      </c>
      <c r="C8586" s="8">
        <v>42404</v>
      </c>
      <c r="D8586" s="7">
        <v>42408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6.0368000000000004</v>
      </c>
      <c r="V8586" s="1">
        <f t="shared" si="134"/>
        <v>34.496000000000002</v>
      </c>
      <c r="W8586" s="30">
        <f>Orders[[#This Row],[Profit]]/Orders[[#This Row],[Sales]]</f>
        <v>0.35</v>
      </c>
    </row>
    <row r="8587" spans="1:23" x14ac:dyDescent="0.35">
      <c r="A8587" s="1" t="s">
        <v>19527</v>
      </c>
      <c r="B8587" s="1" t="s">
        <v>10130</v>
      </c>
      <c r="C8587" s="8">
        <v>43808</v>
      </c>
      <c r="D8587" s="7">
        <v>43814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11.087999999999999</v>
      </c>
      <c r="S8587" s="1">
        <v>7</v>
      </c>
      <c r="T8587" s="1">
        <v>0.7</v>
      </c>
      <c r="U8587" s="1">
        <v>-8.1311999999999998</v>
      </c>
      <c r="V8587" s="1">
        <f t="shared" si="134"/>
        <v>77.616</v>
      </c>
      <c r="W8587" s="30">
        <f>Orders[[#This Row],[Profit]]/Orders[[#This Row],[Sales]]</f>
        <v>-0.73333333333333339</v>
      </c>
    </row>
    <row r="8588" spans="1:23" x14ac:dyDescent="0.35">
      <c r="A8588" s="1" t="s">
        <v>19528</v>
      </c>
      <c r="B8588" s="1" t="s">
        <v>10131</v>
      </c>
      <c r="C8588" s="8">
        <v>43657</v>
      </c>
      <c r="D8588" s="7">
        <v>43664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244.6155</v>
      </c>
      <c r="V8588" s="1">
        <f t="shared" si="134"/>
        <v>6437.25</v>
      </c>
      <c r="W8588" s="30">
        <f>Orders[[#This Row],[Profit]]/Orders[[#This Row],[Sales]]</f>
        <v>0.19</v>
      </c>
    </row>
    <row r="8589" spans="1:23" x14ac:dyDescent="0.35">
      <c r="A8589" s="1" t="s">
        <v>19529</v>
      </c>
      <c r="B8589" s="1" t="s">
        <v>10131</v>
      </c>
      <c r="C8589" s="8">
        <v>43657</v>
      </c>
      <c r="D8589" s="7">
        <v>43664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43.706000000000003</v>
      </c>
      <c r="V8589" s="1">
        <f t="shared" si="134"/>
        <v>840.5</v>
      </c>
      <c r="W8589" s="30">
        <f>Orders[[#This Row],[Profit]]/Orders[[#This Row],[Sales]]</f>
        <v>0.26</v>
      </c>
    </row>
    <row r="8590" spans="1:23" x14ac:dyDescent="0.35">
      <c r="A8590" s="1" t="s">
        <v>19530</v>
      </c>
      <c r="B8590" s="1" t="s">
        <v>10132</v>
      </c>
      <c r="C8590" s="8">
        <v>42870</v>
      </c>
      <c r="D8590" s="7">
        <v>42877</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51.968000000000004</v>
      </c>
      <c r="S8590" s="1">
        <v>2</v>
      </c>
      <c r="T8590" s="1">
        <v>0.2</v>
      </c>
      <c r="U8590" s="1">
        <v>-10.393599999999999</v>
      </c>
      <c r="V8590" s="1">
        <f t="shared" si="134"/>
        <v>103.93600000000001</v>
      </c>
      <c r="W8590" s="30">
        <f>Orders[[#This Row],[Profit]]/Orders[[#This Row],[Sales]]</f>
        <v>-0.19999999999999998</v>
      </c>
    </row>
    <row r="8591" spans="1:23" x14ac:dyDescent="0.35">
      <c r="A8591" s="1" t="s">
        <v>19531</v>
      </c>
      <c r="B8591" s="1" t="s">
        <v>10133</v>
      </c>
      <c r="C8591" s="8">
        <v>43494</v>
      </c>
      <c r="D8591" s="7">
        <v>43497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c r="V8591" s="1">
        <f t="shared" si="134"/>
        <v>9.5359999999999996</v>
      </c>
      <c r="W8591" s="30">
        <f>Orders[[#This Row],[Profit]]/Orders[[#This Row],[Sales]]</f>
        <v>0.1</v>
      </c>
    </row>
    <row r="8592" spans="1:23" x14ac:dyDescent="0.35">
      <c r="A8592" s="1" t="s">
        <v>19532</v>
      </c>
      <c r="B8592" s="1" t="s">
        <v>10134</v>
      </c>
      <c r="C8592" s="8">
        <v>43737</v>
      </c>
      <c r="D8592" s="7">
        <v>43739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3.9102000000000001</v>
      </c>
      <c r="V8592" s="1">
        <f t="shared" si="134"/>
        <v>23.94</v>
      </c>
      <c r="W8592" s="30">
        <f>Orders[[#This Row],[Profit]]/Orders[[#This Row],[Sales]]</f>
        <v>0.49</v>
      </c>
    </row>
    <row r="8593" spans="1:23" x14ac:dyDescent="0.35">
      <c r="A8593" s="1" t="s">
        <v>19533</v>
      </c>
      <c r="B8593" s="1" t="s">
        <v>10135</v>
      </c>
      <c r="C8593" s="8">
        <v>43578</v>
      </c>
      <c r="D8593" s="7">
        <v>43581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c r="V8593" s="1">
        <f t="shared" si="134"/>
        <v>37.375999999999998</v>
      </c>
      <c r="W8593" s="30">
        <f>Orders[[#This Row],[Profit]]/Orders[[#This Row],[Sales]]</f>
        <v>0.375</v>
      </c>
    </row>
    <row r="8594" spans="1:23" x14ac:dyDescent="0.35">
      <c r="A8594" s="1" t="s">
        <v>19534</v>
      </c>
      <c r="B8594" s="1" t="s">
        <v>10135</v>
      </c>
      <c r="C8594" s="8">
        <v>43578</v>
      </c>
      <c r="D8594" s="7">
        <v>43581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v>
      </c>
      <c r="S8594" s="1">
        <v>3</v>
      </c>
      <c r="T8594" s="1">
        <v>0.2</v>
      </c>
      <c r="U8594" s="1">
        <v>3.3534000000000002</v>
      </c>
      <c r="V8594" s="1">
        <f t="shared" si="134"/>
        <v>34.991999999999997</v>
      </c>
      <c r="W8594" s="30">
        <f>Orders[[#This Row],[Profit]]/Orders[[#This Row],[Sales]]</f>
        <v>0.28750000000000003</v>
      </c>
    </row>
    <row r="8595" spans="1:23" x14ac:dyDescent="0.35">
      <c r="A8595" s="1" t="s">
        <v>19535</v>
      </c>
      <c r="B8595" s="1" t="s">
        <v>10137</v>
      </c>
      <c r="C8595" s="8">
        <v>43778</v>
      </c>
      <c r="D8595" s="7">
        <v>43782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38.395200000000003</v>
      </c>
      <c r="V8595" s="1">
        <f t="shared" si="134"/>
        <v>575.928</v>
      </c>
      <c r="W8595" s="30">
        <f>Orders[[#This Row],[Profit]]/Orders[[#This Row],[Sales]]</f>
        <v>0.2</v>
      </c>
    </row>
    <row r="8596" spans="1:23" x14ac:dyDescent="0.35">
      <c r="A8596" s="1" t="s">
        <v>19536</v>
      </c>
      <c r="B8596" s="1" t="s">
        <v>10137</v>
      </c>
      <c r="C8596" s="8">
        <v>43778</v>
      </c>
      <c r="D8596" s="7">
        <v>43782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499.16800000000001</v>
      </c>
      <c r="S8596" s="1">
        <v>4</v>
      </c>
      <c r="T8596" s="1">
        <v>0.2</v>
      </c>
      <c r="U8596" s="1">
        <v>31.198</v>
      </c>
      <c r="V8596" s="1">
        <f t="shared" si="134"/>
        <v>1996.672</v>
      </c>
      <c r="W8596" s="30">
        <f>Orders[[#This Row],[Profit]]/Orders[[#This Row],[Sales]]</f>
        <v>6.25E-2</v>
      </c>
    </row>
    <row r="8597" spans="1:23" x14ac:dyDescent="0.35">
      <c r="A8597" s="1" t="s">
        <v>19537</v>
      </c>
      <c r="B8597" s="1" t="s">
        <v>10138</v>
      </c>
      <c r="C8597" s="8">
        <v>42495</v>
      </c>
      <c r="D8597" s="7">
        <v>42497</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c r="V8597" s="1">
        <f t="shared" si="134"/>
        <v>23.76</v>
      </c>
      <c r="W8597" s="30">
        <f>Orders[[#This Row],[Profit]]/Orders[[#This Row],[Sales]]</f>
        <v>0.44999999999999996</v>
      </c>
    </row>
    <row r="8598" spans="1:23" x14ac:dyDescent="0.35">
      <c r="A8598" s="1" t="s">
        <v>19538</v>
      </c>
      <c r="B8598" s="1" t="s">
        <v>10138</v>
      </c>
      <c r="C8598" s="8">
        <v>42495</v>
      </c>
      <c r="D8598" s="7">
        <v>42497</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16.6568</v>
      </c>
      <c r="V8598" s="1">
        <f t="shared" si="134"/>
        <v>35.44</v>
      </c>
      <c r="W8598" s="30">
        <f>Orders[[#This Row],[Profit]]/Orders[[#This Row],[Sales]]</f>
        <v>0.47000000000000003</v>
      </c>
    </row>
    <row r="8599" spans="1:23" x14ac:dyDescent="0.35">
      <c r="A8599" s="1" t="s">
        <v>19539</v>
      </c>
      <c r="B8599" s="1" t="s">
        <v>10139</v>
      </c>
      <c r="C8599" s="8">
        <v>43400</v>
      </c>
      <c r="D8599" s="7">
        <v>43404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67.135999999999996</v>
      </c>
      <c r="S8599" s="1">
        <v>4</v>
      </c>
      <c r="T8599" s="1">
        <v>0.2</v>
      </c>
      <c r="U8599" s="1">
        <v>25.175999999999998</v>
      </c>
      <c r="V8599" s="1">
        <f t="shared" si="134"/>
        <v>268.54399999999998</v>
      </c>
      <c r="W8599" s="30">
        <f>Orders[[#This Row],[Profit]]/Orders[[#This Row],[Sales]]</f>
        <v>0.375</v>
      </c>
    </row>
    <row r="8600" spans="1:23" x14ac:dyDescent="0.35">
      <c r="A8600" s="1" t="s">
        <v>19540</v>
      </c>
      <c r="B8600" s="1" t="s">
        <v>10140</v>
      </c>
      <c r="C8600" s="8">
        <v>42700</v>
      </c>
      <c r="D8600" s="7">
        <v>42705</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c r="V8600" s="1">
        <f t="shared" si="134"/>
        <v>12.96</v>
      </c>
      <c r="W8600" s="30">
        <f>Orders[[#This Row],[Profit]]/Orders[[#This Row],[Sales]]</f>
        <v>0.35</v>
      </c>
    </row>
    <row r="8601" spans="1:23" x14ac:dyDescent="0.35">
      <c r="A8601" s="1" t="s">
        <v>19541</v>
      </c>
      <c r="B8601" s="1" t="s">
        <v>10140</v>
      </c>
      <c r="C8601" s="8">
        <v>42700</v>
      </c>
      <c r="D8601" s="7">
        <v>42705</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v>
      </c>
      <c r="S8601" s="1">
        <v>3</v>
      </c>
      <c r="T8601" s="1">
        <v>0</v>
      </c>
      <c r="U8601" s="1">
        <v>7.0217999999999998</v>
      </c>
      <c r="V8601" s="1">
        <f t="shared" si="134"/>
        <v>44.82</v>
      </c>
      <c r="W8601" s="30">
        <f>Orders[[#This Row],[Profit]]/Orders[[#This Row],[Sales]]</f>
        <v>0.47000000000000003</v>
      </c>
    </row>
    <row r="8602" spans="1:23" x14ac:dyDescent="0.35">
      <c r="A8602" s="1" t="s">
        <v>19542</v>
      </c>
      <c r="B8602" s="1" t="s">
        <v>10140</v>
      </c>
      <c r="C8602" s="8">
        <v>42700</v>
      </c>
      <c r="D8602" s="7">
        <v>42705</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v>
      </c>
      <c r="V8602" s="1">
        <f t="shared" si="134"/>
        <v>81.08</v>
      </c>
      <c r="W8602" s="30">
        <f>Orders[[#This Row],[Profit]]/Orders[[#This Row],[Sales]]</f>
        <v>0.28000000000000003</v>
      </c>
    </row>
    <row r="8603" spans="1:23" x14ac:dyDescent="0.35">
      <c r="A8603" s="1" t="s">
        <v>19543</v>
      </c>
      <c r="B8603" s="1" t="s">
        <v>10140</v>
      </c>
      <c r="C8603" s="8">
        <v>42700</v>
      </c>
      <c r="D8603" s="7">
        <v>42705</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7.3120000000000003</v>
      </c>
      <c r="S8603" s="1">
        <v>1</v>
      </c>
      <c r="T8603" s="1">
        <v>0.2</v>
      </c>
      <c r="U8603" s="1">
        <v>2.5592000000000001</v>
      </c>
      <c r="V8603" s="1">
        <f t="shared" si="134"/>
        <v>7.3120000000000003</v>
      </c>
      <c r="W8603" s="30">
        <f>Orders[[#This Row],[Profit]]/Orders[[#This Row],[Sales]]</f>
        <v>0.35000000000000003</v>
      </c>
    </row>
    <row r="8604" spans="1:23" x14ac:dyDescent="0.35">
      <c r="A8604" s="1" t="s">
        <v>19544</v>
      </c>
      <c r="B8604" s="1" t="s">
        <v>10141</v>
      </c>
      <c r="C8604" s="8">
        <v>42735</v>
      </c>
      <c r="D8604" s="7">
        <v>42735</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59.493000000000002</v>
      </c>
      <c r="V8604" s="1">
        <f t="shared" si="134"/>
        <v>3331.6080000000002</v>
      </c>
      <c r="W8604" s="30">
        <f>Orders[[#This Row],[Profit]]/Orders[[#This Row],[Sales]]</f>
        <v>0.125</v>
      </c>
    </row>
    <row r="8605" spans="1:23" x14ac:dyDescent="0.35">
      <c r="A8605" s="1" t="s">
        <v>19545</v>
      </c>
      <c r="B8605" s="1" t="s">
        <v>10142</v>
      </c>
      <c r="C8605" s="8">
        <v>43103</v>
      </c>
      <c r="D8605" s="7">
        <v>43108</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v>
      </c>
      <c r="S8605" s="1">
        <v>2</v>
      </c>
      <c r="T8605" s="1">
        <v>0.2</v>
      </c>
      <c r="U8605" s="1">
        <v>-5.2640000000000002</v>
      </c>
      <c r="V8605" s="1">
        <f t="shared" si="134"/>
        <v>60.16</v>
      </c>
      <c r="W8605" s="30">
        <f>Orders[[#This Row],[Profit]]/Orders[[#This Row],[Sales]]</f>
        <v>-0.17500000000000002</v>
      </c>
    </row>
    <row r="8606" spans="1:23" x14ac:dyDescent="0.35">
      <c r="A8606" s="1" t="s">
        <v>19546</v>
      </c>
      <c r="B8606" s="1" t="s">
        <v>10142</v>
      </c>
      <c r="C8606" s="8">
        <v>43103</v>
      </c>
      <c r="D8606" s="7">
        <v>43108</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v>
      </c>
      <c r="S8606" s="1">
        <v>3</v>
      </c>
      <c r="T8606" s="1">
        <v>0.2</v>
      </c>
      <c r="U8606" s="1">
        <v>-6.21</v>
      </c>
      <c r="V8606" s="1">
        <f t="shared" si="134"/>
        <v>496.79999999999995</v>
      </c>
      <c r="W8606" s="30">
        <f>Orders[[#This Row],[Profit]]/Orders[[#This Row],[Sales]]</f>
        <v>-3.7499999999999999E-2</v>
      </c>
    </row>
    <row r="8607" spans="1:23" x14ac:dyDescent="0.35">
      <c r="A8607" s="1" t="s">
        <v>19547</v>
      </c>
      <c r="B8607" s="1" t="s">
        <v>10142</v>
      </c>
      <c r="C8607" s="8">
        <v>43103</v>
      </c>
      <c r="D8607" s="7">
        <v>43108</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13.571999999999999</v>
      </c>
      <c r="V8607" s="1">
        <f t="shared" si="134"/>
        <v>904.80000000000007</v>
      </c>
      <c r="W8607" s="30">
        <f>Orders[[#This Row],[Profit]]/Orders[[#This Row],[Sales]]</f>
        <v>7.4999999999999997E-2</v>
      </c>
    </row>
    <row r="8608" spans="1:23" x14ac:dyDescent="0.35">
      <c r="A8608" s="1" t="s">
        <v>19548</v>
      </c>
      <c r="B8608" s="1" t="s">
        <v>10143</v>
      </c>
      <c r="C8608" s="8">
        <v>43695</v>
      </c>
      <c r="D8608" s="7">
        <v>43699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7.6494</v>
      </c>
      <c r="V8608" s="1">
        <f t="shared" si="134"/>
        <v>46.36</v>
      </c>
      <c r="W8608" s="30">
        <f>Orders[[#This Row],[Profit]]/Orders[[#This Row],[Sales]]</f>
        <v>0.33</v>
      </c>
    </row>
    <row r="8609" spans="1:23" x14ac:dyDescent="0.35">
      <c r="A8609" s="1" t="s">
        <v>19549</v>
      </c>
      <c r="B8609" s="1" t="s">
        <v>10144</v>
      </c>
      <c r="C8609" s="8">
        <v>42525</v>
      </c>
      <c r="D8609" s="7">
        <v>42530</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21.075199999999999</v>
      </c>
      <c r="V8609" s="1">
        <f t="shared" si="134"/>
        <v>113.92</v>
      </c>
      <c r="W8609" s="30">
        <f>Orders[[#This Row],[Profit]]/Orders[[#This Row],[Sales]]</f>
        <v>0.37</v>
      </c>
    </row>
    <row r="8610" spans="1:23" x14ac:dyDescent="0.35">
      <c r="A8610" s="1" t="s">
        <v>19550</v>
      </c>
      <c r="B8610" s="1" t="s">
        <v>10144</v>
      </c>
      <c r="C8610" s="8">
        <v>42525</v>
      </c>
      <c r="D8610" s="7">
        <v>42530</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c r="V8610" s="1">
        <f t="shared" si="134"/>
        <v>62.24</v>
      </c>
      <c r="W8610" s="30">
        <f>Orders[[#This Row],[Profit]]/Orders[[#This Row],[Sales]]</f>
        <v>0.26</v>
      </c>
    </row>
    <row r="8611" spans="1:23" x14ac:dyDescent="0.35">
      <c r="A8611" s="1" t="s">
        <v>19551</v>
      </c>
      <c r="B8611" s="1" t="s">
        <v>10144</v>
      </c>
      <c r="C8611" s="8">
        <v>42525</v>
      </c>
      <c r="D8611" s="7">
        <v>42530</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-44.195999999999998</v>
      </c>
      <c r="V8611" s="1">
        <f t="shared" si="134"/>
        <v>707.13599999999997</v>
      </c>
      <c r="W8611" s="30">
        <f>Orders[[#This Row],[Profit]]/Orders[[#This Row],[Sales]]</f>
        <v>-0.125</v>
      </c>
    </row>
    <row r="8612" spans="1:23" x14ac:dyDescent="0.35">
      <c r="A8612" s="1" t="s">
        <v>19552</v>
      </c>
      <c r="B8612" s="1" t="s">
        <v>10144</v>
      </c>
      <c r="C8612" s="8">
        <v>42525</v>
      </c>
      <c r="D8612" s="7">
        <v>42530</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c r="V8612" s="1">
        <f t="shared" si="134"/>
        <v>27.92</v>
      </c>
      <c r="W8612" s="30">
        <f>Orders[[#This Row],[Profit]]/Orders[[#This Row],[Sales]]</f>
        <v>0.48</v>
      </c>
    </row>
    <row r="8613" spans="1:23" x14ac:dyDescent="0.35">
      <c r="A8613" s="1" t="s">
        <v>19553</v>
      </c>
      <c r="B8613" s="1" t="s">
        <v>10145</v>
      </c>
      <c r="C8613" s="8">
        <v>43782</v>
      </c>
      <c r="D8613" s="7">
        <v>43786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c r="V8613" s="1">
        <f t="shared" si="134"/>
        <v>414.75</v>
      </c>
      <c r="W8613" s="30">
        <f>Orders[[#This Row],[Profit]]/Orders[[#This Row],[Sales]]</f>
        <v>0.35</v>
      </c>
    </row>
    <row r="8614" spans="1:23" x14ac:dyDescent="0.35">
      <c r="A8614" s="1" t="s">
        <v>19554</v>
      </c>
      <c r="B8614" s="1" t="s">
        <v>10146</v>
      </c>
      <c r="C8614" s="8">
        <v>43128</v>
      </c>
      <c r="D8614" s="7">
        <v>43132</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c r="V8614" s="1">
        <f t="shared" si="134"/>
        <v>79.36</v>
      </c>
      <c r="W8614" s="30">
        <f>Orders[[#This Row],[Profit]]/Orders[[#This Row],[Sales]]</f>
        <v>0.26</v>
      </c>
    </row>
    <row r="8615" spans="1:23" x14ac:dyDescent="0.35">
      <c r="A8615" s="1" t="s">
        <v>19555</v>
      </c>
      <c r="B8615" s="1" t="s">
        <v>10147</v>
      </c>
      <c r="C8615" s="8">
        <v>43413</v>
      </c>
      <c r="D8615" s="7">
        <v>43418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v>
      </c>
      <c r="V8615" s="1">
        <f t="shared" si="134"/>
        <v>1439.91</v>
      </c>
      <c r="W8615" s="30">
        <f>Orders[[#This Row],[Profit]]/Orders[[#This Row],[Sales]]</f>
        <v>0.37</v>
      </c>
    </row>
    <row r="8616" spans="1:23" x14ac:dyDescent="0.35">
      <c r="A8616" s="1" t="s">
        <v>19556</v>
      </c>
      <c r="B8616" s="1" t="s">
        <v>10148</v>
      </c>
      <c r="C8616" s="8">
        <v>43353</v>
      </c>
      <c r="D8616" s="7">
        <v>43357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c r="V8616" s="1">
        <f t="shared" si="134"/>
        <v>14.76</v>
      </c>
      <c r="W8616" s="30">
        <f>Orders[[#This Row],[Profit]]/Orders[[#This Row],[Sales]]</f>
        <v>0.47</v>
      </c>
    </row>
    <row r="8617" spans="1:23" x14ac:dyDescent="0.35">
      <c r="A8617" s="1" t="s">
        <v>19557</v>
      </c>
      <c r="B8617" s="1" t="s">
        <v>10148</v>
      </c>
      <c r="C8617" s="8">
        <v>43353</v>
      </c>
      <c r="D8617" s="7">
        <v>43357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v>
      </c>
      <c r="S8617" s="1">
        <v>3</v>
      </c>
      <c r="T8617" s="1">
        <v>0.2</v>
      </c>
      <c r="U8617" s="1">
        <v>4.4550000000000001</v>
      </c>
      <c r="V8617" s="1">
        <f t="shared" si="134"/>
        <v>42.768000000000001</v>
      </c>
      <c r="W8617" s="30">
        <f>Orders[[#This Row],[Profit]]/Orders[[#This Row],[Sales]]</f>
        <v>0.3125</v>
      </c>
    </row>
    <row r="8618" spans="1:23" x14ac:dyDescent="0.35">
      <c r="A8618" s="1" t="s">
        <v>19558</v>
      </c>
      <c r="B8618" s="1" t="s">
        <v>10148</v>
      </c>
      <c r="C8618" s="8">
        <v>43353</v>
      </c>
      <c r="D8618" s="7">
        <v>43357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c r="V8618" s="1">
        <f t="shared" si="134"/>
        <v>163.96</v>
      </c>
      <c r="W8618" s="30">
        <f>Orders[[#This Row],[Profit]]/Orders[[#This Row],[Sales]]</f>
        <v>0.49</v>
      </c>
    </row>
    <row r="8619" spans="1:23" x14ac:dyDescent="0.35">
      <c r="A8619" s="1" t="s">
        <v>19559</v>
      </c>
      <c r="B8619" s="1" t="s">
        <v>10148</v>
      </c>
      <c r="C8619" s="8">
        <v>43353</v>
      </c>
      <c r="D8619" s="7">
        <v>43357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39.624000000000002</v>
      </c>
      <c r="S8619" s="1">
        <v>3</v>
      </c>
      <c r="T8619" s="1">
        <v>0.2</v>
      </c>
      <c r="U8619" s="1">
        <v>13.868399999999999</v>
      </c>
      <c r="V8619" s="1">
        <f t="shared" si="134"/>
        <v>118.87200000000001</v>
      </c>
      <c r="W8619" s="30">
        <f>Orders[[#This Row],[Profit]]/Orders[[#This Row],[Sales]]</f>
        <v>0.35</v>
      </c>
    </row>
    <row r="8620" spans="1:23" x14ac:dyDescent="0.35">
      <c r="A8620" s="1" t="s">
        <v>19560</v>
      </c>
      <c r="B8620" s="1" t="s">
        <v>10149</v>
      </c>
      <c r="C8620" s="8">
        <v>43527</v>
      </c>
      <c r="D8620" s="7">
        <v>43532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v>
      </c>
      <c r="V8620" s="1">
        <f t="shared" si="134"/>
        <v>2797.7040000000002</v>
      </c>
      <c r="W8620" s="30">
        <f>Orders[[#This Row],[Profit]]/Orders[[#This Row],[Sales]]</f>
        <v>-3.7499999999999999E-2</v>
      </c>
    </row>
    <row r="8621" spans="1:23" x14ac:dyDescent="0.35">
      <c r="A8621" s="1" t="s">
        <v>19561</v>
      </c>
      <c r="B8621" s="1" t="s">
        <v>10150</v>
      </c>
      <c r="C8621" s="8">
        <v>43716</v>
      </c>
      <c r="D8621" s="7">
        <v>43721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v>
      </c>
      <c r="V8621" s="1">
        <f t="shared" si="134"/>
        <v>260.48</v>
      </c>
      <c r="W8621" s="30">
        <f>Orders[[#This Row],[Profit]]/Orders[[#This Row],[Sales]]</f>
        <v>0.26</v>
      </c>
    </row>
    <row r="8622" spans="1:23" x14ac:dyDescent="0.35">
      <c r="A8622" s="1" t="s">
        <v>19562</v>
      </c>
      <c r="B8622" s="1" t="s">
        <v>10151</v>
      </c>
      <c r="C8622" s="8">
        <v>43775</v>
      </c>
      <c r="D8622" s="7">
        <v>43778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v>
      </c>
      <c r="S8622" s="1">
        <v>5</v>
      </c>
      <c r="T8622" s="1">
        <v>0.6</v>
      </c>
      <c r="U8622" s="1">
        <v>-19.864000000000001</v>
      </c>
      <c r="V8622" s="1">
        <f t="shared" si="134"/>
        <v>152.79999999999998</v>
      </c>
      <c r="W8622" s="30">
        <f>Orders[[#This Row],[Profit]]/Orders[[#This Row],[Sales]]</f>
        <v>-0.65</v>
      </c>
    </row>
    <row r="8623" spans="1:23" x14ac:dyDescent="0.35">
      <c r="A8623" s="1" t="s">
        <v>19563</v>
      </c>
      <c r="B8623" s="1" t="s">
        <v>10152</v>
      </c>
      <c r="C8623" s="8">
        <v>43598</v>
      </c>
      <c r="D8623" s="7">
        <v>43603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2.3363999999999998</v>
      </c>
      <c r="V8623" s="1">
        <f t="shared" si="134"/>
        <v>41.536000000000001</v>
      </c>
      <c r="W8623" s="30">
        <f>Orders[[#This Row],[Profit]]/Orders[[#This Row],[Sales]]</f>
        <v>0.11249999999999999</v>
      </c>
    </row>
    <row r="8624" spans="1:23" x14ac:dyDescent="0.35">
      <c r="A8624" s="1" t="s">
        <v>19564</v>
      </c>
      <c r="B8624" s="1" t="s">
        <v>10153</v>
      </c>
      <c r="C8624" s="8">
        <v>43431</v>
      </c>
      <c r="D8624" s="7">
        <v>43435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3.9807999999999999</v>
      </c>
      <c r="V8624" s="1">
        <f t="shared" si="134"/>
        <v>159.232</v>
      </c>
      <c r="W8624" s="30">
        <f>Orders[[#This Row],[Profit]]/Orders[[#This Row],[Sales]]</f>
        <v>9.9999999999999992E-2</v>
      </c>
    </row>
    <row r="8625" spans="1:23" x14ac:dyDescent="0.35">
      <c r="A8625" s="1" t="s">
        <v>19565</v>
      </c>
      <c r="B8625" s="1" t="s">
        <v>10154</v>
      </c>
      <c r="C8625" s="8">
        <v>43052</v>
      </c>
      <c r="D8625" s="7">
        <v>43057</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v>
      </c>
      <c r="S8625" s="1">
        <v>6</v>
      </c>
      <c r="T8625" s="1">
        <v>0.7</v>
      </c>
      <c r="U8625" s="1">
        <v>-100.92</v>
      </c>
      <c r="V8625" s="1">
        <f t="shared" si="134"/>
        <v>726.62400000000002</v>
      </c>
      <c r="W8625" s="30">
        <f>Orders[[#This Row],[Profit]]/Orders[[#This Row],[Sales]]</f>
        <v>-0.83333333333333337</v>
      </c>
    </row>
    <row r="8626" spans="1:23" x14ac:dyDescent="0.35">
      <c r="A8626" s="1" t="s">
        <v>19566</v>
      </c>
      <c r="B8626" s="1" t="s">
        <v>10154</v>
      </c>
      <c r="C8626" s="8">
        <v>43052</v>
      </c>
      <c r="D8626" s="7">
        <v>43057</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v>
      </c>
      <c r="V8626" s="1">
        <f t="shared" si="134"/>
        <v>559.79999999999995</v>
      </c>
      <c r="W8626" s="30">
        <f>Orders[[#This Row],[Profit]]/Orders[[#This Row],[Sales]]</f>
        <v>-1.2500000000000001E-2</v>
      </c>
    </row>
    <row r="8627" spans="1:23" x14ac:dyDescent="0.35">
      <c r="A8627" s="1" t="s">
        <v>19567</v>
      </c>
      <c r="B8627" s="1" t="s">
        <v>10155</v>
      </c>
      <c r="C8627" s="8">
        <v>43077</v>
      </c>
      <c r="D8627" s="7">
        <v>43081</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v>
      </c>
      <c r="S8627" s="1">
        <v>3</v>
      </c>
      <c r="T8627" s="1">
        <v>0.2</v>
      </c>
      <c r="U8627" s="1">
        <v>5.1012000000000004</v>
      </c>
      <c r="V8627" s="1">
        <f t="shared" si="134"/>
        <v>47.088000000000001</v>
      </c>
      <c r="W8627" s="30">
        <f>Orders[[#This Row],[Profit]]/Orders[[#This Row],[Sales]]</f>
        <v>0.32500000000000001</v>
      </c>
    </row>
    <row r="8628" spans="1:23" x14ac:dyDescent="0.35">
      <c r="A8628" s="1" t="s">
        <v>19568</v>
      </c>
      <c r="B8628" s="1" t="s">
        <v>10156</v>
      </c>
      <c r="C8628" s="8">
        <v>42985</v>
      </c>
      <c r="D8628" s="7">
        <v>42990</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c r="V8628" s="1">
        <f t="shared" si="134"/>
        <v>210.78000000000003</v>
      </c>
      <c r="W8628" s="30">
        <f>Orders[[#This Row],[Profit]]/Orders[[#This Row],[Sales]]</f>
        <v>0.26999999999999996</v>
      </c>
    </row>
    <row r="8629" spans="1:23" x14ac:dyDescent="0.35">
      <c r="A8629" s="1" t="s">
        <v>19569</v>
      </c>
      <c r="B8629" s="1" t="s">
        <v>10156</v>
      </c>
      <c r="C8629" s="8">
        <v>42985</v>
      </c>
      <c r="D8629" s="7">
        <v>42990</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16.2</v>
      </c>
      <c r="V8629" s="1">
        <f t="shared" si="134"/>
        <v>450</v>
      </c>
      <c r="W8629" s="30">
        <f>Orders[[#This Row],[Profit]]/Orders[[#This Row],[Sales]]</f>
        <v>0.18</v>
      </c>
    </row>
    <row r="8630" spans="1:23" x14ac:dyDescent="0.35">
      <c r="A8630" s="1" t="s">
        <v>19570</v>
      </c>
      <c r="B8630" s="1" t="s">
        <v>10156</v>
      </c>
      <c r="C8630" s="8">
        <v>42985</v>
      </c>
      <c r="D8630" s="7">
        <v>42990</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2.0573999999999999</v>
      </c>
      <c r="V8630" s="1">
        <f t="shared" si="134"/>
        <v>12.192</v>
      </c>
      <c r="W8630" s="30">
        <f>Orders[[#This Row],[Profit]]/Orders[[#This Row],[Sales]]</f>
        <v>0.33749999999999997</v>
      </c>
    </row>
    <row r="8631" spans="1:23" x14ac:dyDescent="0.35">
      <c r="A8631" s="1" t="s">
        <v>19571</v>
      </c>
      <c r="B8631" s="1" t="s">
        <v>10156</v>
      </c>
      <c r="C8631" s="8">
        <v>42985</v>
      </c>
      <c r="D8631" s="7">
        <v>42990</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v>
      </c>
      <c r="V8631" s="1">
        <f t="shared" si="134"/>
        <v>962.35199999999998</v>
      </c>
      <c r="W8631" s="30">
        <f>Orders[[#This Row],[Profit]]/Orders[[#This Row],[Sales]]</f>
        <v>-0.25</v>
      </c>
    </row>
    <row r="8632" spans="1:23" x14ac:dyDescent="0.35">
      <c r="A8632" s="1" t="s">
        <v>19572</v>
      </c>
      <c r="B8632" s="1" t="s">
        <v>10156</v>
      </c>
      <c r="C8632" s="8">
        <v>42985</v>
      </c>
      <c r="D8632" s="7">
        <v>42990</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2.3892000000000002</v>
      </c>
      <c r="V8632" s="1">
        <f t="shared" si="134"/>
        <v>28.96</v>
      </c>
      <c r="W8632" s="30">
        <f>Orders[[#This Row],[Profit]]/Orders[[#This Row],[Sales]]</f>
        <v>0.33</v>
      </c>
    </row>
    <row r="8633" spans="1:23" x14ac:dyDescent="0.35">
      <c r="A8633" s="1" t="s">
        <v>19573</v>
      </c>
      <c r="B8633" s="1" t="s">
        <v>10157</v>
      </c>
      <c r="C8633" s="8">
        <v>43309</v>
      </c>
      <c r="D8633" s="7">
        <v>43310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v>
      </c>
      <c r="S8633" s="1">
        <v>5</v>
      </c>
      <c r="T8633" s="1">
        <v>0.5</v>
      </c>
      <c r="U8633" s="1">
        <v>-78.078000000000003</v>
      </c>
      <c r="V8633" s="1">
        <f t="shared" si="134"/>
        <v>887.25</v>
      </c>
      <c r="W8633" s="30">
        <f>Orders[[#This Row],[Profit]]/Orders[[#This Row],[Sales]]</f>
        <v>-0.44000000000000006</v>
      </c>
    </row>
    <row r="8634" spans="1:23" x14ac:dyDescent="0.35">
      <c r="A8634" s="1" t="s">
        <v>19574</v>
      </c>
      <c r="B8634" s="1" t="s">
        <v>10157</v>
      </c>
      <c r="C8634" s="8">
        <v>43309</v>
      </c>
      <c r="D8634" s="7">
        <v>43310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1369.7639999999999</v>
      </c>
      <c r="S8634" s="1">
        <v>6</v>
      </c>
      <c r="T8634" s="1">
        <v>0.7</v>
      </c>
      <c r="U8634" s="1">
        <v>-913.17600000000004</v>
      </c>
      <c r="V8634" s="1">
        <f t="shared" si="134"/>
        <v>8218.5839999999989</v>
      </c>
      <c r="W8634" s="30">
        <f>Orders[[#This Row],[Profit]]/Orders[[#This Row],[Sales]]</f>
        <v>-0.66666666666666674</v>
      </c>
    </row>
    <row r="8635" spans="1:23" x14ac:dyDescent="0.35">
      <c r="A8635" s="1" t="s">
        <v>19575</v>
      </c>
      <c r="B8635" s="1" t="s">
        <v>10157</v>
      </c>
      <c r="C8635" s="8">
        <v>43309</v>
      </c>
      <c r="D8635" s="7">
        <v>43310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0.71099999999999997</v>
      </c>
      <c r="V8635" s="1">
        <f t="shared" si="134"/>
        <v>28.44</v>
      </c>
      <c r="W8635" s="30">
        <f>Orders[[#This Row],[Profit]]/Orders[[#This Row],[Sales]]</f>
        <v>7.4999999999999997E-2</v>
      </c>
    </row>
    <row r="8636" spans="1:23" x14ac:dyDescent="0.35">
      <c r="A8636" s="1" t="s">
        <v>19576</v>
      </c>
      <c r="B8636" s="1" t="s">
        <v>10158</v>
      </c>
      <c r="C8636" s="8">
        <v>43702</v>
      </c>
      <c r="D8636" s="7">
        <v>43706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c r="V8636" s="1">
        <f t="shared" si="134"/>
        <v>261.95999999999998</v>
      </c>
      <c r="W8636" s="30">
        <f>Orders[[#This Row],[Profit]]/Orders[[#This Row],[Sales]]</f>
        <v>-0.68</v>
      </c>
    </row>
    <row r="8637" spans="1:23" x14ac:dyDescent="0.35">
      <c r="A8637" s="1" t="s">
        <v>19577</v>
      </c>
      <c r="B8637" s="1" t="s">
        <v>10159</v>
      </c>
      <c r="C8637" s="8">
        <v>42490</v>
      </c>
      <c r="D8637" s="7">
        <v>42492</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v>
      </c>
      <c r="S8637" s="1">
        <v>5</v>
      </c>
      <c r="T8637" s="1">
        <v>0</v>
      </c>
      <c r="U8637" s="1">
        <v>45.487000000000002</v>
      </c>
      <c r="V8637" s="1">
        <f t="shared" si="134"/>
        <v>874.75</v>
      </c>
      <c r="W8637" s="30">
        <f>Orders[[#This Row],[Profit]]/Orders[[#This Row],[Sales]]</f>
        <v>0.26</v>
      </c>
    </row>
    <row r="8638" spans="1:23" x14ac:dyDescent="0.35">
      <c r="A8638" s="1" t="s">
        <v>19578</v>
      </c>
      <c r="B8638" s="1" t="s">
        <v>10159</v>
      </c>
      <c r="C8638" s="8">
        <v>42490</v>
      </c>
      <c r="D8638" s="7">
        <v>42492</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c r="V8638" s="1">
        <f t="shared" si="134"/>
        <v>4130</v>
      </c>
      <c r="W8638" s="30">
        <f>Orders[[#This Row],[Profit]]/Orders[[#This Row],[Sales]]</f>
        <v>0.26</v>
      </c>
    </row>
    <row r="8639" spans="1:23" x14ac:dyDescent="0.35">
      <c r="A8639" s="1" t="s">
        <v>19579</v>
      </c>
      <c r="B8639" s="1" t="s">
        <v>10160</v>
      </c>
      <c r="C8639" s="8">
        <v>43582</v>
      </c>
      <c r="D8639" s="7">
        <v>43587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c r="V8639" s="1">
        <f t="shared" si="134"/>
        <v>977.06000000000006</v>
      </c>
      <c r="W8639" s="30">
        <f>Orders[[#This Row],[Profit]]/Orders[[#This Row],[Sales]]</f>
        <v>0.27999999999999997</v>
      </c>
    </row>
    <row r="8640" spans="1:23" x14ac:dyDescent="0.35">
      <c r="A8640" s="1" t="s">
        <v>19580</v>
      </c>
      <c r="B8640" s="1" t="s">
        <v>10161</v>
      </c>
      <c r="C8640" s="8">
        <v>43669</v>
      </c>
      <c r="D8640" s="7">
        <v>43670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c r="V8640" s="1">
        <f t="shared" si="134"/>
        <v>1999.75</v>
      </c>
      <c r="W8640" s="30">
        <f>Orders[[#This Row],[Profit]]/Orders[[#This Row],[Sales]]</f>
        <v>0.36</v>
      </c>
    </row>
    <row r="8641" spans="1:23" x14ac:dyDescent="0.35">
      <c r="A8641" s="1" t="s">
        <v>19581</v>
      </c>
      <c r="B8641" s="1" t="s">
        <v>10162</v>
      </c>
      <c r="C8641" s="8">
        <v>42717</v>
      </c>
      <c r="D8641" s="7">
        <v>42719</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c r="V8641" s="1">
        <f t="shared" si="134"/>
        <v>37.17</v>
      </c>
      <c r="W8641" s="30">
        <f>Orders[[#This Row],[Profit]]/Orders[[#This Row],[Sales]]</f>
        <v>0.47</v>
      </c>
    </row>
    <row r="8642" spans="1:23" x14ac:dyDescent="0.35">
      <c r="A8642" s="1" t="s">
        <v>19582</v>
      </c>
      <c r="B8642" s="1" t="s">
        <v>10163</v>
      </c>
      <c r="C8642" s="8">
        <v>43477</v>
      </c>
      <c r="D8642" s="7">
        <v>43481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760.98</v>
      </c>
      <c r="S8642" s="1">
        <v>5</v>
      </c>
      <c r="T8642" s="1">
        <v>0.8</v>
      </c>
      <c r="U8642" s="1">
        <v>-1141.47</v>
      </c>
      <c r="V8642" s="1">
        <f t="shared" ref="V8642:V8705" si="135">PRODUCT(S8642,R8642)</f>
        <v>3804.9</v>
      </c>
      <c r="W8642" s="30">
        <f>Orders[[#This Row],[Profit]]/Orders[[#This Row],[Sales]]</f>
        <v>-1.5</v>
      </c>
    </row>
    <row r="8643" spans="1:23" x14ac:dyDescent="0.35">
      <c r="A8643" s="1" t="s">
        <v>19583</v>
      </c>
      <c r="B8643" s="1" t="s">
        <v>10164</v>
      </c>
      <c r="C8643" s="8">
        <v>43801</v>
      </c>
      <c r="D8643" s="7">
        <v>43801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v>
      </c>
      <c r="S8643" s="1">
        <v>6</v>
      </c>
      <c r="T8643" s="1">
        <v>0.7</v>
      </c>
      <c r="U8643" s="1">
        <v>-45.24</v>
      </c>
      <c r="V8643" s="1">
        <f t="shared" si="135"/>
        <v>407.15999999999997</v>
      </c>
      <c r="W8643" s="30">
        <f>Orders[[#This Row],[Profit]]/Orders[[#This Row],[Sales]]</f>
        <v>-0.66666666666666674</v>
      </c>
    </row>
    <row r="8644" spans="1:23" x14ac:dyDescent="0.35">
      <c r="A8644" s="1" t="s">
        <v>19584</v>
      </c>
      <c r="B8644" s="1" t="s">
        <v>10165</v>
      </c>
      <c r="C8644" s="8">
        <v>43047</v>
      </c>
      <c r="D8644" s="7">
        <v>43054</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31.504000000000001</v>
      </c>
      <c r="S8644" s="1">
        <v>11</v>
      </c>
      <c r="T8644" s="1">
        <v>0.2</v>
      </c>
      <c r="U8644" s="1">
        <v>11.814</v>
      </c>
      <c r="V8644" s="1">
        <f t="shared" si="135"/>
        <v>346.54400000000004</v>
      </c>
      <c r="W8644" s="30">
        <f>Orders[[#This Row],[Profit]]/Orders[[#This Row],[Sales]]</f>
        <v>0.375</v>
      </c>
    </row>
    <row r="8645" spans="1:23" x14ac:dyDescent="0.35">
      <c r="A8645" s="1" t="s">
        <v>19585</v>
      </c>
      <c r="B8645" s="1" t="s">
        <v>10165</v>
      </c>
      <c r="C8645" s="8">
        <v>43047</v>
      </c>
      <c r="D8645" s="7">
        <v>43054</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1.6379999999999999</v>
      </c>
      <c r="V8645" s="1">
        <f t="shared" si="135"/>
        <v>5.04</v>
      </c>
      <c r="W8645" s="30">
        <f>Orders[[#This Row],[Profit]]/Orders[[#This Row],[Sales]]</f>
        <v>0.32499999999999996</v>
      </c>
    </row>
    <row r="8646" spans="1:23" x14ac:dyDescent="0.35">
      <c r="A8646" s="1" t="s">
        <v>19586</v>
      </c>
      <c r="B8646" s="1" t="s">
        <v>10165</v>
      </c>
      <c r="C8646" s="8">
        <v>43047</v>
      </c>
      <c r="D8646" s="7">
        <v>43054</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-29.244599999999998</v>
      </c>
      <c r="V8646" s="1">
        <f t="shared" si="135"/>
        <v>279.15299999999996</v>
      </c>
      <c r="W8646" s="30">
        <f>Orders[[#This Row],[Profit]]/Orders[[#This Row],[Sales]]</f>
        <v>-0.73333333333333328</v>
      </c>
    </row>
    <row r="8647" spans="1:23" x14ac:dyDescent="0.35">
      <c r="A8647" s="1" t="s">
        <v>19587</v>
      </c>
      <c r="B8647" s="1" t="s">
        <v>10165</v>
      </c>
      <c r="C8647" s="8">
        <v>43047</v>
      </c>
      <c r="D8647" s="7">
        <v>43054</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v>
      </c>
      <c r="V8647" s="1">
        <f t="shared" si="135"/>
        <v>4.7119999999999997</v>
      </c>
      <c r="W8647" s="30">
        <f>Orders[[#This Row],[Profit]]/Orders[[#This Row],[Sales]]</f>
        <v>0.3</v>
      </c>
    </row>
    <row r="8648" spans="1:23" x14ac:dyDescent="0.35">
      <c r="A8648" s="1" t="s">
        <v>19588</v>
      </c>
      <c r="B8648" s="1" t="s">
        <v>10166</v>
      </c>
      <c r="C8648" s="8">
        <v>43429</v>
      </c>
      <c r="D8648" s="7">
        <v>43433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v>
      </c>
      <c r="S8648" s="1">
        <v>3</v>
      </c>
      <c r="T8648" s="1">
        <v>0.2</v>
      </c>
      <c r="U8648" s="1">
        <v>19.435199999999998</v>
      </c>
      <c r="V8648" s="1">
        <f t="shared" si="135"/>
        <v>583.05600000000004</v>
      </c>
      <c r="W8648" s="30">
        <f>Orders[[#This Row],[Profit]]/Orders[[#This Row],[Sales]]</f>
        <v>9.9999999999999992E-2</v>
      </c>
    </row>
    <row r="8649" spans="1:23" x14ac:dyDescent="0.35">
      <c r="A8649" s="1" t="s">
        <v>19589</v>
      </c>
      <c r="B8649" s="1" t="s">
        <v>10167</v>
      </c>
      <c r="C8649" s="8">
        <v>43074</v>
      </c>
      <c r="D8649" s="7">
        <v>43077</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10.9602</v>
      </c>
      <c r="V8649" s="1">
        <f t="shared" si="135"/>
        <v>194.84800000000001</v>
      </c>
      <c r="W8649" s="30">
        <f>Orders[[#This Row],[Profit]]/Orders[[#This Row],[Sales]]</f>
        <v>0.1125</v>
      </c>
    </row>
    <row r="8650" spans="1:23" x14ac:dyDescent="0.35">
      <c r="A8650" s="1" t="s">
        <v>19590</v>
      </c>
      <c r="B8650" s="1" t="s">
        <v>10168</v>
      </c>
      <c r="C8650" s="8">
        <v>43310</v>
      </c>
      <c r="D8650" s="7">
        <v>43315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26.4285</v>
      </c>
      <c r="V8650" s="1">
        <f t="shared" si="135"/>
        <v>3523.8</v>
      </c>
      <c r="W8650" s="30">
        <f>Orders[[#This Row],[Profit]]/Orders[[#This Row],[Sales]]</f>
        <v>3.7499999999999999E-2</v>
      </c>
    </row>
    <row r="8651" spans="1:23" x14ac:dyDescent="0.35">
      <c r="A8651" s="1" t="s">
        <v>19591</v>
      </c>
      <c r="B8651" s="1" t="s">
        <v>10168</v>
      </c>
      <c r="C8651" s="8">
        <v>43310</v>
      </c>
      <c r="D8651" s="7">
        <v>43315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27.396000000000001</v>
      </c>
      <c r="S8651" s="1">
        <v>3</v>
      </c>
      <c r="T8651" s="1">
        <v>0.7</v>
      </c>
      <c r="U8651" s="1">
        <v>-20.090399999999999</v>
      </c>
      <c r="V8651" s="1">
        <f t="shared" si="135"/>
        <v>82.188000000000002</v>
      </c>
      <c r="W8651" s="30">
        <f>Orders[[#This Row],[Profit]]/Orders[[#This Row],[Sales]]</f>
        <v>-0.73333333333333328</v>
      </c>
    </row>
    <row r="8652" spans="1:23" x14ac:dyDescent="0.35">
      <c r="A8652" s="1" t="s">
        <v>19592</v>
      </c>
      <c r="B8652" s="1" t="s">
        <v>10169</v>
      </c>
      <c r="C8652" s="8">
        <v>42626</v>
      </c>
      <c r="D8652" s="7">
        <v>42626</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5.7</v>
      </c>
      <c r="S8652" s="1">
        <v>5</v>
      </c>
      <c r="T8652" s="1">
        <v>0</v>
      </c>
      <c r="U8652" s="1">
        <v>2.6789999999999998</v>
      </c>
      <c r="V8652" s="1">
        <f t="shared" si="135"/>
        <v>28.5</v>
      </c>
      <c r="W8652" s="30">
        <f>Orders[[#This Row],[Profit]]/Orders[[#This Row],[Sales]]</f>
        <v>0.47</v>
      </c>
    </row>
    <row r="8653" spans="1:23" x14ac:dyDescent="0.35">
      <c r="A8653" s="1" t="s">
        <v>19593</v>
      </c>
      <c r="B8653" s="1" t="s">
        <v>10169</v>
      </c>
      <c r="C8653" s="8">
        <v>42626</v>
      </c>
      <c r="D8653" s="7">
        <v>42626</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v>
      </c>
      <c r="S8653" s="1">
        <v>3</v>
      </c>
      <c r="T8653" s="1">
        <v>0</v>
      </c>
      <c r="U8653" s="1">
        <v>5.5340999999999996</v>
      </c>
      <c r="V8653" s="1">
        <f t="shared" si="135"/>
        <v>42.57</v>
      </c>
      <c r="W8653" s="30">
        <f>Orders[[#This Row],[Profit]]/Orders[[#This Row],[Sales]]</f>
        <v>0.38999999999999996</v>
      </c>
    </row>
    <row r="8654" spans="1:23" x14ac:dyDescent="0.35">
      <c r="A8654" s="1" t="s">
        <v>19594</v>
      </c>
      <c r="B8654" s="1" t="s">
        <v>10169</v>
      </c>
      <c r="C8654" s="8">
        <v>42626</v>
      </c>
      <c r="D8654" s="7">
        <v>42626</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2.19</v>
      </c>
      <c r="V8654" s="1">
        <f t="shared" si="135"/>
        <v>14.6</v>
      </c>
      <c r="W8654" s="30">
        <f>Orders[[#This Row],[Profit]]/Orders[[#This Row],[Sales]]</f>
        <v>0.3</v>
      </c>
    </row>
    <row r="8655" spans="1:23" x14ac:dyDescent="0.35">
      <c r="A8655" s="1" t="s">
        <v>19595</v>
      </c>
      <c r="B8655" s="1" t="s">
        <v>10169</v>
      </c>
      <c r="C8655" s="8">
        <v>42626</v>
      </c>
      <c r="D8655" s="7">
        <v>42626</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c r="V8655" s="1">
        <f t="shared" si="135"/>
        <v>399.96</v>
      </c>
      <c r="W8655" s="30">
        <f>Orders[[#This Row],[Profit]]/Orders[[#This Row],[Sales]]</f>
        <v>0.38000000000000006</v>
      </c>
    </row>
    <row r="8656" spans="1:23" x14ac:dyDescent="0.35">
      <c r="A8656" s="1" t="s">
        <v>19596</v>
      </c>
      <c r="B8656" s="1" t="s">
        <v>10169</v>
      </c>
      <c r="C8656" s="8">
        <v>42626</v>
      </c>
      <c r="D8656" s="7">
        <v>42626</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c r="V8656" s="1">
        <f t="shared" si="135"/>
        <v>579.84</v>
      </c>
      <c r="W8656" s="30">
        <f>Orders[[#This Row],[Profit]]/Orders[[#This Row],[Sales]]</f>
        <v>0.42</v>
      </c>
    </row>
    <row r="8657" spans="1:23" x14ac:dyDescent="0.35">
      <c r="A8657" s="1" t="s">
        <v>19597</v>
      </c>
      <c r="B8657" s="1" t="s">
        <v>10169</v>
      </c>
      <c r="C8657" s="8">
        <v>42626</v>
      </c>
      <c r="D8657" s="7">
        <v>42626</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20.059999999999999</v>
      </c>
      <c r="V8657" s="1">
        <f t="shared" si="135"/>
        <v>236</v>
      </c>
      <c r="W8657" s="30">
        <f>Orders[[#This Row],[Profit]]/Orders[[#This Row],[Sales]]</f>
        <v>0.16999999999999998</v>
      </c>
    </row>
    <row r="8658" spans="1:23" x14ac:dyDescent="0.35">
      <c r="A8658" s="1" t="s">
        <v>19598</v>
      </c>
      <c r="B8658" s="1" t="s">
        <v>10169</v>
      </c>
      <c r="C8658" s="8">
        <v>42626</v>
      </c>
      <c r="D8658" s="7">
        <v>42626</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c r="V8658" s="1">
        <f t="shared" si="135"/>
        <v>48.94</v>
      </c>
      <c r="W8658" s="30">
        <f>Orders[[#This Row],[Profit]]/Orders[[#This Row],[Sales]]</f>
        <v>0.5</v>
      </c>
    </row>
    <row r="8659" spans="1:23" x14ac:dyDescent="0.35">
      <c r="A8659" s="1" t="s">
        <v>19599</v>
      </c>
      <c r="B8659" s="1" t="s">
        <v>10169</v>
      </c>
      <c r="C8659" s="8">
        <v>42626</v>
      </c>
      <c r="D8659" s="7">
        <v>42626</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9.7438000000000002</v>
      </c>
      <c r="V8659" s="1">
        <f t="shared" si="135"/>
        <v>45.32</v>
      </c>
      <c r="W8659" s="30">
        <f>Orders[[#This Row],[Profit]]/Orders[[#This Row],[Sales]]</f>
        <v>0.43</v>
      </c>
    </row>
    <row r="8660" spans="1:23" x14ac:dyDescent="0.35">
      <c r="A8660" s="1" t="s">
        <v>19600</v>
      </c>
      <c r="B8660" s="1" t="s">
        <v>10170</v>
      </c>
      <c r="C8660" s="8">
        <v>43272</v>
      </c>
      <c r="D8660" s="7">
        <v>43276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0.83599999999999997</v>
      </c>
      <c r="S8660" s="1">
        <v>1</v>
      </c>
      <c r="T8660" s="1">
        <v>0.8</v>
      </c>
      <c r="U8660" s="1">
        <v>-1.3375999999999999</v>
      </c>
      <c r="V8660" s="1">
        <f t="shared" si="135"/>
        <v>0.83599999999999997</v>
      </c>
      <c r="W8660" s="30">
        <f>Orders[[#This Row],[Profit]]/Orders[[#This Row],[Sales]]</f>
        <v>-1.5999999999999999</v>
      </c>
    </row>
    <row r="8661" spans="1:23" x14ac:dyDescent="0.35">
      <c r="A8661" s="1" t="s">
        <v>19601</v>
      </c>
      <c r="B8661" s="1" t="s">
        <v>10171</v>
      </c>
      <c r="C8661" s="8">
        <v>43346</v>
      </c>
      <c r="D8661" s="7">
        <v>43351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c r="V8661" s="1">
        <f t="shared" si="135"/>
        <v>185.76</v>
      </c>
      <c r="W8661" s="30">
        <f>Orders[[#This Row],[Profit]]/Orders[[#This Row],[Sales]]</f>
        <v>0.36249999999999999</v>
      </c>
    </row>
    <row r="8662" spans="1:23" x14ac:dyDescent="0.35">
      <c r="A8662" s="1" t="s">
        <v>19602</v>
      </c>
      <c r="B8662" s="1" t="s">
        <v>10172</v>
      </c>
      <c r="C8662" s="8">
        <v>43794</v>
      </c>
      <c r="D8662" s="7">
        <v>43799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-81.441000000000003</v>
      </c>
      <c r="V8662" s="1">
        <f t="shared" si="135"/>
        <v>3619.6</v>
      </c>
      <c r="W8662" s="30">
        <f>Orders[[#This Row],[Profit]]/Orders[[#This Row],[Sales]]</f>
        <v>-0.11250000000000002</v>
      </c>
    </row>
    <row r="8663" spans="1:23" x14ac:dyDescent="0.35">
      <c r="A8663" s="1" t="s">
        <v>19603</v>
      </c>
      <c r="B8663" s="1" t="s">
        <v>10173</v>
      </c>
      <c r="C8663" s="8">
        <v>42867</v>
      </c>
      <c r="D8663" s="7">
        <v>42872</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v>
      </c>
      <c r="S8663" s="1">
        <v>4</v>
      </c>
      <c r="T8663" s="1">
        <v>0.6</v>
      </c>
      <c r="U8663" s="1">
        <v>-15.9268</v>
      </c>
      <c r="V8663" s="1">
        <f t="shared" si="135"/>
        <v>87.872</v>
      </c>
      <c r="W8663" s="30">
        <f>Orders[[#This Row],[Profit]]/Orders[[#This Row],[Sales]]</f>
        <v>-0.72499999999999998</v>
      </c>
    </row>
    <row r="8664" spans="1:23" x14ac:dyDescent="0.35">
      <c r="A8664" s="1" t="s">
        <v>19604</v>
      </c>
      <c r="B8664" s="1" t="s">
        <v>10173</v>
      </c>
      <c r="C8664" s="8">
        <v>42867</v>
      </c>
      <c r="D8664" s="7">
        <v>42872</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69.654600000000002</v>
      </c>
      <c r="V8664" s="1">
        <f t="shared" si="135"/>
        <v>3714.9120000000003</v>
      </c>
      <c r="W8664" s="30">
        <f>Orders[[#This Row],[Profit]]/Orders[[#This Row],[Sales]]</f>
        <v>0.11249999999999999</v>
      </c>
    </row>
    <row r="8665" spans="1:23" x14ac:dyDescent="0.35">
      <c r="A8665" s="1" t="s">
        <v>19605</v>
      </c>
      <c r="B8665" s="1" t="s">
        <v>10173</v>
      </c>
      <c r="C8665" s="8">
        <v>42867</v>
      </c>
      <c r="D8665" s="7">
        <v>42872</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v>
      </c>
      <c r="S8665" s="1">
        <v>7</v>
      </c>
      <c r="T8665" s="1">
        <v>0.2</v>
      </c>
      <c r="U8665" s="1">
        <v>41.568800000000003</v>
      </c>
      <c r="V8665" s="1">
        <f t="shared" si="135"/>
        <v>895.32799999999997</v>
      </c>
      <c r="W8665" s="30">
        <f>Orders[[#This Row],[Profit]]/Orders[[#This Row],[Sales]]</f>
        <v>0.32500000000000001</v>
      </c>
    </row>
    <row r="8666" spans="1:23" x14ac:dyDescent="0.35">
      <c r="A8666" s="1" t="s">
        <v>19606</v>
      </c>
      <c r="B8666" s="1" t="s">
        <v>10174</v>
      </c>
      <c r="C8666" s="8">
        <v>43554</v>
      </c>
      <c r="D8666" s="7">
        <v>43556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v>
      </c>
      <c r="V8666" s="1">
        <f t="shared" si="135"/>
        <v>471</v>
      </c>
      <c r="W8666" s="30">
        <f>Orders[[#This Row],[Profit]]/Orders[[#This Row],[Sales]]</f>
        <v>0.42</v>
      </c>
    </row>
    <row r="8667" spans="1:23" x14ac:dyDescent="0.35">
      <c r="A8667" s="1" t="s">
        <v>19607</v>
      </c>
      <c r="B8667" s="1" t="s">
        <v>10175</v>
      </c>
      <c r="C8667" s="8">
        <v>43421</v>
      </c>
      <c r="D8667" s="7">
        <v>43422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c r="V8667" s="1">
        <f t="shared" si="135"/>
        <v>247.5</v>
      </c>
      <c r="W8667" s="30">
        <f>Orders[[#This Row],[Profit]]/Orders[[#This Row],[Sales]]</f>
        <v>0.27</v>
      </c>
    </row>
    <row r="8668" spans="1:23" x14ac:dyDescent="0.35">
      <c r="A8668" s="1" t="s">
        <v>19608</v>
      </c>
      <c r="B8668" s="1" t="s">
        <v>10176</v>
      </c>
      <c r="C8668" s="8">
        <v>43464</v>
      </c>
      <c r="D8668" s="7">
        <v>43467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v>
      </c>
      <c r="S8668" s="1">
        <v>5</v>
      </c>
      <c r="T8668" s="1">
        <v>0.2</v>
      </c>
      <c r="U8668" s="1">
        <v>1.6519999999999999</v>
      </c>
      <c r="V8668" s="1">
        <f t="shared" si="135"/>
        <v>82.6</v>
      </c>
      <c r="W8668" s="30">
        <f>Orders[[#This Row],[Profit]]/Orders[[#This Row],[Sales]]</f>
        <v>9.9999999999999992E-2</v>
      </c>
    </row>
    <row r="8669" spans="1:23" x14ac:dyDescent="0.35">
      <c r="A8669" s="1" t="s">
        <v>19609</v>
      </c>
      <c r="B8669" s="1" t="s">
        <v>10179</v>
      </c>
      <c r="C8669" s="8">
        <v>43456</v>
      </c>
      <c r="D8669" s="7">
        <v>43458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v>
      </c>
      <c r="S8669" s="1">
        <v>4</v>
      </c>
      <c r="T8669" s="1">
        <v>0.2</v>
      </c>
      <c r="U8669" s="1">
        <v>19.376000000000001</v>
      </c>
      <c r="V8669" s="1">
        <f t="shared" si="135"/>
        <v>221.44</v>
      </c>
      <c r="W8669" s="30">
        <f>Orders[[#This Row],[Profit]]/Orders[[#This Row],[Sales]]</f>
        <v>0.35000000000000003</v>
      </c>
    </row>
    <row r="8670" spans="1:23" x14ac:dyDescent="0.35">
      <c r="A8670" s="1" t="s">
        <v>19610</v>
      </c>
      <c r="B8670" s="1" t="s">
        <v>10179</v>
      </c>
      <c r="C8670" s="8">
        <v>43456</v>
      </c>
      <c r="D8670" s="7">
        <v>43458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3.7570000000000001</v>
      </c>
      <c r="V8670" s="1">
        <f t="shared" si="135"/>
        <v>11.56</v>
      </c>
      <c r="W8670" s="30">
        <f>Orders[[#This Row],[Profit]]/Orders[[#This Row],[Sales]]</f>
        <v>0.32500000000000001</v>
      </c>
    </row>
    <row r="8671" spans="1:23" x14ac:dyDescent="0.35">
      <c r="A8671" s="1" t="s">
        <v>19611</v>
      </c>
      <c r="B8671" s="1" t="s">
        <v>10180</v>
      </c>
      <c r="C8671" s="8">
        <v>43089</v>
      </c>
      <c r="D8671" s="7">
        <v>43094</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7.7039999999999997</v>
      </c>
      <c r="V8671" s="1">
        <f t="shared" si="135"/>
        <v>68.48</v>
      </c>
      <c r="W8671" s="30">
        <f>Orders[[#This Row],[Profit]]/Orders[[#This Row],[Sales]]</f>
        <v>0.44999999999999996</v>
      </c>
    </row>
    <row r="8672" spans="1:23" x14ac:dyDescent="0.35">
      <c r="A8672" s="1" t="s">
        <v>19612</v>
      </c>
      <c r="B8672" s="1" t="s">
        <v>10181</v>
      </c>
      <c r="C8672" s="8">
        <v>42731</v>
      </c>
      <c r="D8672" s="7">
        <v>42736</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v>
      </c>
      <c r="S8672" s="1">
        <v>3</v>
      </c>
      <c r="T8672" s="1">
        <v>0.2</v>
      </c>
      <c r="U8672" s="1">
        <v>-18.235199999999999</v>
      </c>
      <c r="V8672" s="1">
        <f t="shared" si="135"/>
        <v>547.05600000000004</v>
      </c>
      <c r="W8672" s="30">
        <f>Orders[[#This Row],[Profit]]/Orders[[#This Row],[Sales]]</f>
        <v>-9.9999999999999992E-2</v>
      </c>
    </row>
    <row r="8673" spans="1:23" x14ac:dyDescent="0.35">
      <c r="A8673" s="1" t="s">
        <v>19613</v>
      </c>
      <c r="B8673" s="1" t="s">
        <v>10181</v>
      </c>
      <c r="C8673" s="8">
        <v>42731</v>
      </c>
      <c r="D8673" s="7">
        <v>42736</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-25.109000000000002</v>
      </c>
      <c r="V8673" s="1">
        <f t="shared" si="135"/>
        <v>236.32</v>
      </c>
      <c r="W8673" s="30">
        <f>Orders[[#This Row],[Profit]]/Orders[[#This Row],[Sales]]</f>
        <v>-0.21250000000000002</v>
      </c>
    </row>
    <row r="8674" spans="1:23" x14ac:dyDescent="0.35">
      <c r="A8674" s="1" t="s">
        <v>19614</v>
      </c>
      <c r="B8674" s="1" t="s">
        <v>10182</v>
      </c>
      <c r="C8674" s="8">
        <v>43512</v>
      </c>
      <c r="D8674" s="7">
        <v>43517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18.367999999999999</v>
      </c>
      <c r="S8674" s="1">
        <v>2</v>
      </c>
      <c r="T8674" s="1">
        <v>0.2</v>
      </c>
      <c r="U8674" s="1">
        <v>6.1992000000000003</v>
      </c>
      <c r="V8674" s="1">
        <f t="shared" si="135"/>
        <v>36.735999999999997</v>
      </c>
      <c r="W8674" s="30">
        <f>Orders[[#This Row],[Profit]]/Orders[[#This Row],[Sales]]</f>
        <v>0.33750000000000002</v>
      </c>
    </row>
    <row r="8675" spans="1:23" x14ac:dyDescent="0.35">
      <c r="A8675" s="1" t="s">
        <v>19615</v>
      </c>
      <c r="B8675" s="1" t="s">
        <v>10182</v>
      </c>
      <c r="C8675" s="8">
        <v>43512</v>
      </c>
      <c r="D8675" s="7">
        <v>43517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c r="V8675" s="1">
        <f t="shared" si="135"/>
        <v>1801.674</v>
      </c>
      <c r="W8675" s="30">
        <f>Orders[[#This Row],[Profit]]/Orders[[#This Row],[Sales]]</f>
        <v>-1.4285714285714285E-2</v>
      </c>
    </row>
    <row r="8676" spans="1:23" x14ac:dyDescent="0.35">
      <c r="A8676" s="1" t="s">
        <v>19616</v>
      </c>
      <c r="B8676" s="1" t="s">
        <v>10182</v>
      </c>
      <c r="C8676" s="8">
        <v>43512</v>
      </c>
      <c r="D8676" s="7">
        <v>43517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50.351999999999997</v>
      </c>
      <c r="S8676" s="1">
        <v>3</v>
      </c>
      <c r="T8676" s="1">
        <v>0.2</v>
      </c>
      <c r="U8676" s="1">
        <v>-8.1821999999999999</v>
      </c>
      <c r="V8676" s="1">
        <f t="shared" si="135"/>
        <v>151.05599999999998</v>
      </c>
      <c r="W8676" s="30">
        <f>Orders[[#This Row],[Profit]]/Orders[[#This Row],[Sales]]</f>
        <v>-0.16250000000000001</v>
      </c>
    </row>
    <row r="8677" spans="1:23" x14ac:dyDescent="0.35">
      <c r="A8677" s="1" t="s">
        <v>19617</v>
      </c>
      <c r="B8677" s="1" t="s">
        <v>10182</v>
      </c>
      <c r="C8677" s="8">
        <v>43512</v>
      </c>
      <c r="D8677" s="7">
        <v>43517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28.032</v>
      </c>
      <c r="S8677" s="1">
        <v>6</v>
      </c>
      <c r="T8677" s="1">
        <v>0.2</v>
      </c>
      <c r="U8677" s="1">
        <v>3.504</v>
      </c>
      <c r="V8677" s="1">
        <f t="shared" si="135"/>
        <v>168.19200000000001</v>
      </c>
      <c r="W8677" s="30">
        <f>Orders[[#This Row],[Profit]]/Orders[[#This Row],[Sales]]</f>
        <v>0.125</v>
      </c>
    </row>
    <row r="8678" spans="1:23" x14ac:dyDescent="0.35">
      <c r="A8678" s="1" t="s">
        <v>19618</v>
      </c>
      <c r="B8678" s="1" t="s">
        <v>10182</v>
      </c>
      <c r="C8678" s="8">
        <v>43512</v>
      </c>
      <c r="D8678" s="7">
        <v>43517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-3.6537000000000002</v>
      </c>
      <c r="V8678" s="1">
        <f t="shared" si="135"/>
        <v>7.6920000000000002</v>
      </c>
      <c r="W8678" s="30">
        <f>Orders[[#This Row],[Profit]]/Orders[[#This Row],[Sales]]</f>
        <v>-0.47500000000000003</v>
      </c>
    </row>
    <row r="8679" spans="1:23" x14ac:dyDescent="0.35">
      <c r="A8679" s="1" t="s">
        <v>19619</v>
      </c>
      <c r="B8679" s="1" t="s">
        <v>10183</v>
      </c>
      <c r="C8679" s="8">
        <v>43762</v>
      </c>
      <c r="D8679" s="7">
        <v>43764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517.40499999999997</v>
      </c>
      <c r="S8679" s="1">
        <v>5</v>
      </c>
      <c r="T8679" s="1">
        <v>0.3</v>
      </c>
      <c r="U8679" s="1">
        <v>-81.3065</v>
      </c>
      <c r="V8679" s="1">
        <f t="shared" si="135"/>
        <v>2587.0249999999996</v>
      </c>
      <c r="W8679" s="30">
        <f>Orders[[#This Row],[Profit]]/Orders[[#This Row],[Sales]]</f>
        <v>-0.15714285714285714</v>
      </c>
    </row>
    <row r="8680" spans="1:23" x14ac:dyDescent="0.35">
      <c r="A8680" s="1" t="s">
        <v>19620</v>
      </c>
      <c r="B8680" s="1" t="s">
        <v>10185</v>
      </c>
      <c r="C8680" s="8">
        <v>43345</v>
      </c>
      <c r="D8680" s="7">
        <v>43350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8.6080000000000005</v>
      </c>
      <c r="S8680" s="1">
        <v>8</v>
      </c>
      <c r="T8680" s="1">
        <v>0.8</v>
      </c>
      <c r="U8680" s="1">
        <v>-13.3424</v>
      </c>
      <c r="V8680" s="1">
        <f t="shared" si="135"/>
        <v>68.864000000000004</v>
      </c>
      <c r="W8680" s="30">
        <f>Orders[[#This Row],[Profit]]/Orders[[#This Row],[Sales]]</f>
        <v>-1.5499999999999998</v>
      </c>
    </row>
    <row r="8681" spans="1:23" x14ac:dyDescent="0.35">
      <c r="A8681" s="1" t="s">
        <v>19621</v>
      </c>
      <c r="B8681" s="1" t="s">
        <v>10185</v>
      </c>
      <c r="C8681" s="8">
        <v>43345</v>
      </c>
      <c r="D8681" s="7">
        <v>43350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33.906500000000001</v>
      </c>
      <c r="V8681" s="1">
        <f t="shared" si="135"/>
        <v>797.8</v>
      </c>
      <c r="W8681" s="30">
        <f>Orders[[#This Row],[Profit]]/Orders[[#This Row],[Sales]]</f>
        <v>0.21249999999999999</v>
      </c>
    </row>
    <row r="8682" spans="1:23" x14ac:dyDescent="0.35">
      <c r="A8682" s="1" t="s">
        <v>19622</v>
      </c>
      <c r="B8682" s="1" t="s">
        <v>10186</v>
      </c>
      <c r="C8682" s="8">
        <v>43435</v>
      </c>
      <c r="D8682" s="7">
        <v>43437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2104.5500000000002</v>
      </c>
      <c r="S8682" s="1">
        <v>7</v>
      </c>
      <c r="T8682" s="1">
        <v>0</v>
      </c>
      <c r="U8682" s="1">
        <v>694.50149999999996</v>
      </c>
      <c r="V8682" s="1">
        <f t="shared" si="135"/>
        <v>14731.850000000002</v>
      </c>
      <c r="W8682" s="30">
        <f>Orders[[#This Row],[Profit]]/Orders[[#This Row],[Sales]]</f>
        <v>0.32999999999999996</v>
      </c>
    </row>
    <row r="8683" spans="1:23" x14ac:dyDescent="0.35">
      <c r="A8683" s="1" t="s">
        <v>19623</v>
      </c>
      <c r="B8683" s="1" t="s">
        <v>10186</v>
      </c>
      <c r="C8683" s="8">
        <v>43435</v>
      </c>
      <c r="D8683" s="7">
        <v>43437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11.803000000000001</v>
      </c>
      <c r="V8683" s="1">
        <f t="shared" si="135"/>
        <v>203.5</v>
      </c>
      <c r="W8683" s="30">
        <f>Orders[[#This Row],[Profit]]/Orders[[#This Row],[Sales]]</f>
        <v>0.28999999999999998</v>
      </c>
    </row>
    <row r="8684" spans="1:23" x14ac:dyDescent="0.35">
      <c r="A8684" s="1" t="s">
        <v>19624</v>
      </c>
      <c r="B8684" s="1" t="s">
        <v>10187</v>
      </c>
      <c r="C8684" s="8">
        <v>42679</v>
      </c>
      <c r="D8684" s="7">
        <v>42684</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c r="V8684" s="1">
        <f t="shared" si="135"/>
        <v>143.37</v>
      </c>
      <c r="W8684" s="30">
        <f>Orders[[#This Row],[Profit]]/Orders[[#This Row],[Sales]]</f>
        <v>0.34</v>
      </c>
    </row>
    <row r="8685" spans="1:23" x14ac:dyDescent="0.35">
      <c r="A8685" s="1" t="s">
        <v>19625</v>
      </c>
      <c r="B8685" s="1" t="s">
        <v>10188</v>
      </c>
      <c r="C8685" s="8">
        <v>43794</v>
      </c>
      <c r="D8685" s="7">
        <v>43800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1.3415999999999999</v>
      </c>
      <c r="V8685" s="1">
        <f t="shared" si="135"/>
        <v>10.32</v>
      </c>
      <c r="W8685" s="30">
        <f>Orders[[#This Row],[Profit]]/Orders[[#This Row],[Sales]]</f>
        <v>0.25999999999999995</v>
      </c>
    </row>
    <row r="8686" spans="1:23" x14ac:dyDescent="0.35">
      <c r="A8686" s="1" t="s">
        <v>19626</v>
      </c>
      <c r="B8686" s="1" t="s">
        <v>10189</v>
      </c>
      <c r="C8686" s="8">
        <v>43450</v>
      </c>
      <c r="D8686" s="7">
        <v>43457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21.21</v>
      </c>
      <c r="S8686" s="1">
        <v>7</v>
      </c>
      <c r="T8686" s="1">
        <v>0</v>
      </c>
      <c r="U8686" s="1">
        <v>4.4541000000000004</v>
      </c>
      <c r="V8686" s="1">
        <f t="shared" si="135"/>
        <v>148.47</v>
      </c>
      <c r="W8686" s="30">
        <f>Orders[[#This Row],[Profit]]/Orders[[#This Row],[Sales]]</f>
        <v>0.21000000000000002</v>
      </c>
    </row>
    <row r="8687" spans="1:23" x14ac:dyDescent="0.35">
      <c r="A8687" s="1" t="s">
        <v>19627</v>
      </c>
      <c r="B8687" s="1" t="s">
        <v>10190</v>
      </c>
      <c r="C8687" s="8">
        <v>43783</v>
      </c>
      <c r="D8687" s="7">
        <v>43787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96.36</v>
      </c>
      <c r="S8687" s="1">
        <v>6</v>
      </c>
      <c r="T8687" s="1">
        <v>0</v>
      </c>
      <c r="U8687" s="1">
        <v>25.053599999999999</v>
      </c>
      <c r="V8687" s="1">
        <f t="shared" si="135"/>
        <v>578.16</v>
      </c>
      <c r="W8687" s="30">
        <f>Orders[[#This Row],[Profit]]/Orders[[#This Row],[Sales]]</f>
        <v>0.26</v>
      </c>
    </row>
    <row r="8688" spans="1:23" x14ac:dyDescent="0.35">
      <c r="A8688" s="1" t="s">
        <v>19628</v>
      </c>
      <c r="B8688" s="1" t="s">
        <v>10191</v>
      </c>
      <c r="C8688" s="8">
        <v>43277</v>
      </c>
      <c r="D8688" s="7">
        <v>43277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11.586</v>
      </c>
      <c r="V8688" s="1">
        <f t="shared" si="135"/>
        <v>463.44</v>
      </c>
      <c r="W8688" s="30">
        <f>Orders[[#This Row],[Profit]]/Orders[[#This Row],[Sales]]</f>
        <v>0.05</v>
      </c>
    </row>
    <row r="8689" spans="1:23" x14ac:dyDescent="0.35">
      <c r="A8689" s="1" t="s">
        <v>19629</v>
      </c>
      <c r="B8689" s="1" t="s">
        <v>10191</v>
      </c>
      <c r="C8689" s="8">
        <v>43277</v>
      </c>
      <c r="D8689" s="7">
        <v>43277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c r="V8689" s="1">
        <f t="shared" si="135"/>
        <v>89.5</v>
      </c>
      <c r="W8689" s="30">
        <f>Orders[[#This Row],[Profit]]/Orders[[#This Row],[Sales]]</f>
        <v>0.5</v>
      </c>
    </row>
    <row r="8690" spans="1:23" x14ac:dyDescent="0.35">
      <c r="A8690" s="1" t="s">
        <v>19630</v>
      </c>
      <c r="B8690" s="1" t="s">
        <v>10191</v>
      </c>
      <c r="C8690" s="8">
        <v>43277</v>
      </c>
      <c r="D8690" s="7">
        <v>43277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c r="V8690" s="1">
        <f t="shared" si="135"/>
        <v>24.96</v>
      </c>
      <c r="W8690" s="30">
        <f>Orders[[#This Row],[Profit]]/Orders[[#This Row],[Sales]]</f>
        <v>0.44999999999999996</v>
      </c>
    </row>
    <row r="8691" spans="1:23" x14ac:dyDescent="0.35">
      <c r="A8691" s="1" t="s">
        <v>19631</v>
      </c>
      <c r="B8691" s="1" t="s">
        <v>10192</v>
      </c>
      <c r="C8691" s="8">
        <v>42730</v>
      </c>
      <c r="D8691" s="7">
        <v>42734</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1.1022000000000001</v>
      </c>
      <c r="V8691" s="1">
        <f t="shared" si="135"/>
        <v>24.048000000000002</v>
      </c>
      <c r="W8691" s="30">
        <f>Orders[[#This Row],[Profit]]/Orders[[#This Row],[Sales]]</f>
        <v>0.13750000000000001</v>
      </c>
    </row>
    <row r="8692" spans="1:23" x14ac:dyDescent="0.35">
      <c r="A8692" s="1" t="s">
        <v>19632</v>
      </c>
      <c r="B8692" s="1" t="s">
        <v>10193</v>
      </c>
      <c r="C8692" s="8">
        <v>43326</v>
      </c>
      <c r="D8692" s="7">
        <v>43330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-56.3108</v>
      </c>
      <c r="V8692" s="1">
        <f t="shared" si="135"/>
        <v>519.79200000000003</v>
      </c>
      <c r="W8692" s="30">
        <f>Orders[[#This Row],[Profit]]/Orders[[#This Row],[Sales]]</f>
        <v>-0.21666666666666665</v>
      </c>
    </row>
    <row r="8693" spans="1:23" x14ac:dyDescent="0.35">
      <c r="A8693" s="1" t="s">
        <v>19633</v>
      </c>
      <c r="B8693" s="1" t="s">
        <v>10193</v>
      </c>
      <c r="C8693" s="8">
        <v>43326</v>
      </c>
      <c r="D8693" s="7">
        <v>43330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-49.437600000000003</v>
      </c>
      <c r="V8693" s="1">
        <f t="shared" si="135"/>
        <v>494.37599999999998</v>
      </c>
      <c r="W8693" s="30">
        <f>Orders[[#This Row],[Profit]]/Orders[[#This Row],[Sales]]</f>
        <v>-0.2</v>
      </c>
    </row>
    <row r="8694" spans="1:23" x14ac:dyDescent="0.35">
      <c r="A8694" s="1" t="s">
        <v>19634</v>
      </c>
      <c r="B8694" s="1" t="s">
        <v>10193</v>
      </c>
      <c r="C8694" s="8">
        <v>43326</v>
      </c>
      <c r="D8694" s="7">
        <v>43330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48.993000000000002</v>
      </c>
      <c r="V8694" s="1">
        <f t="shared" si="135"/>
        <v>1399.8</v>
      </c>
      <c r="W8694" s="30">
        <f>Orders[[#This Row],[Profit]]/Orders[[#This Row],[Sales]]</f>
        <v>0.17500000000000002</v>
      </c>
    </row>
    <row r="8695" spans="1:23" x14ac:dyDescent="0.35">
      <c r="A8695" s="1" t="s">
        <v>19635</v>
      </c>
      <c r="B8695" s="1" t="s">
        <v>10194</v>
      </c>
      <c r="C8695" s="8">
        <v>43397</v>
      </c>
      <c r="D8695" s="7">
        <v>43401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c r="V8695" s="1">
        <f t="shared" si="135"/>
        <v>2250</v>
      </c>
      <c r="W8695" s="30">
        <f>Orders[[#This Row],[Profit]]/Orders[[#This Row],[Sales]]</f>
        <v>0.36</v>
      </c>
    </row>
    <row r="8696" spans="1:23" x14ac:dyDescent="0.35">
      <c r="A8696" s="1" t="s">
        <v>19636</v>
      </c>
      <c r="B8696" s="1" t="s">
        <v>10195</v>
      </c>
      <c r="C8696" s="8">
        <v>42605</v>
      </c>
      <c r="D8696" s="7">
        <v>42610</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c r="V8696" s="1">
        <f t="shared" si="135"/>
        <v>58.320000000000007</v>
      </c>
      <c r="W8696" s="30">
        <f>Orders[[#This Row],[Profit]]/Orders[[#This Row],[Sales]]</f>
        <v>0.49</v>
      </c>
    </row>
    <row r="8697" spans="1:23" x14ac:dyDescent="0.35">
      <c r="A8697" s="1" t="s">
        <v>19637</v>
      </c>
      <c r="B8697" s="1" t="s">
        <v>10196</v>
      </c>
      <c r="C8697" s="8">
        <v>43723</v>
      </c>
      <c r="D8697" s="7">
        <v>43725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11.283899999999999</v>
      </c>
      <c r="V8697" s="1">
        <f t="shared" si="135"/>
        <v>300.904</v>
      </c>
      <c r="W8697" s="30">
        <f>Orders[[#This Row],[Profit]]/Orders[[#This Row],[Sales]]</f>
        <v>3.7499999999999999E-2</v>
      </c>
    </row>
    <row r="8698" spans="1:23" x14ac:dyDescent="0.35">
      <c r="A8698" s="1" t="s">
        <v>19638</v>
      </c>
      <c r="B8698" s="1" t="s">
        <v>10197</v>
      </c>
      <c r="C8698" s="8">
        <v>43631</v>
      </c>
      <c r="D8698" s="7">
        <v>43636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26.997299999999999</v>
      </c>
      <c r="V8698" s="1">
        <f t="shared" si="135"/>
        <v>719.928</v>
      </c>
      <c r="W8698" s="30">
        <f>Orders[[#This Row],[Profit]]/Orders[[#This Row],[Sales]]</f>
        <v>0.1125</v>
      </c>
    </row>
    <row r="8699" spans="1:23" x14ac:dyDescent="0.35">
      <c r="A8699" s="1" t="s">
        <v>19639</v>
      </c>
      <c r="B8699" s="1" t="s">
        <v>10197</v>
      </c>
      <c r="C8699" s="8">
        <v>43631</v>
      </c>
      <c r="D8699" s="7">
        <v>43636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31.167999999999999</v>
      </c>
      <c r="S8699" s="1">
        <v>4</v>
      </c>
      <c r="T8699" s="1">
        <v>0.2</v>
      </c>
      <c r="U8699" s="1">
        <v>9.3504000000000005</v>
      </c>
      <c r="V8699" s="1">
        <f t="shared" si="135"/>
        <v>124.672</v>
      </c>
      <c r="W8699" s="30">
        <f>Orders[[#This Row],[Profit]]/Orders[[#This Row],[Sales]]</f>
        <v>0.30000000000000004</v>
      </c>
    </row>
    <row r="8700" spans="1:23" x14ac:dyDescent="0.35">
      <c r="A8700" s="1" t="s">
        <v>19640</v>
      </c>
      <c r="B8700" s="1" t="s">
        <v>10197</v>
      </c>
      <c r="C8700" s="8">
        <v>43631</v>
      </c>
      <c r="D8700" s="7">
        <v>43636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v>
      </c>
      <c r="V8700" s="1">
        <f t="shared" si="135"/>
        <v>241.92</v>
      </c>
      <c r="W8700" s="30">
        <f>Orders[[#This Row],[Profit]]/Orders[[#This Row],[Sales]]</f>
        <v>-0.23333333333333334</v>
      </c>
    </row>
    <row r="8701" spans="1:23" x14ac:dyDescent="0.35">
      <c r="A8701" s="1" t="s">
        <v>19641</v>
      </c>
      <c r="B8701" s="1" t="s">
        <v>10197</v>
      </c>
      <c r="C8701" s="8">
        <v>43631</v>
      </c>
      <c r="D8701" s="7">
        <v>43636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223.99359999999999</v>
      </c>
      <c r="V8701" s="1">
        <f t="shared" si="135"/>
        <v>17919.488000000001</v>
      </c>
      <c r="W8701" s="30">
        <f>Orders[[#This Row],[Profit]]/Orders[[#This Row],[Sales]]</f>
        <v>9.9999999999999992E-2</v>
      </c>
    </row>
    <row r="8702" spans="1:23" x14ac:dyDescent="0.35">
      <c r="A8702" s="1" t="s">
        <v>11251</v>
      </c>
      <c r="B8702" s="1" t="s">
        <v>10197</v>
      </c>
      <c r="C8702" s="8">
        <v>43631</v>
      </c>
      <c r="D8702" s="7">
        <v>43636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6.7031999999999998</v>
      </c>
      <c r="V8702" s="1">
        <f t="shared" si="135"/>
        <v>612.86400000000003</v>
      </c>
      <c r="W8702" s="30">
        <f>Orders[[#This Row],[Profit]]/Orders[[#This Row],[Sales]]</f>
        <v>8.7499999999999994E-2</v>
      </c>
    </row>
    <row r="8703" spans="1:23" x14ac:dyDescent="0.35">
      <c r="A8703" s="1" t="s">
        <v>19642</v>
      </c>
      <c r="B8703" s="1" t="s">
        <v>10197</v>
      </c>
      <c r="C8703" s="8">
        <v>43631</v>
      </c>
      <c r="D8703" s="7">
        <v>43636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17.847000000000001</v>
      </c>
      <c r="V8703" s="1">
        <f t="shared" si="135"/>
        <v>142.77600000000001</v>
      </c>
      <c r="W8703" s="30">
        <f>Orders[[#This Row],[Profit]]/Orders[[#This Row],[Sales]]</f>
        <v>0.125</v>
      </c>
    </row>
    <row r="8704" spans="1:23" x14ac:dyDescent="0.35">
      <c r="A8704" s="1" t="s">
        <v>19643</v>
      </c>
      <c r="B8704" s="1" t="s">
        <v>10197</v>
      </c>
      <c r="C8704" s="8">
        <v>43631</v>
      </c>
      <c r="D8704" s="7">
        <v>43636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v>
      </c>
      <c r="S8704" s="1">
        <v>5</v>
      </c>
      <c r="T8704" s="1">
        <v>0.2</v>
      </c>
      <c r="U8704" s="1">
        <v>29.692</v>
      </c>
      <c r="V8704" s="1">
        <f t="shared" si="135"/>
        <v>456.8</v>
      </c>
      <c r="W8704" s="30">
        <f>Orders[[#This Row],[Profit]]/Orders[[#This Row],[Sales]]</f>
        <v>0.32500000000000001</v>
      </c>
    </row>
    <row r="8705" spans="1:23" x14ac:dyDescent="0.35">
      <c r="A8705" s="1" t="s">
        <v>19644</v>
      </c>
      <c r="B8705" s="1" t="s">
        <v>10200</v>
      </c>
      <c r="C8705" s="8">
        <v>42795</v>
      </c>
      <c r="D8705" s="7">
        <v>42799</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v>
      </c>
      <c r="S8705" s="1">
        <v>2</v>
      </c>
      <c r="T8705" s="1">
        <v>0.2</v>
      </c>
      <c r="U8705" s="1">
        <v>0.44400000000000001</v>
      </c>
      <c r="V8705" s="1">
        <f t="shared" si="135"/>
        <v>7.1040000000000001</v>
      </c>
      <c r="W8705" s="30">
        <f>Orders[[#This Row],[Profit]]/Orders[[#This Row],[Sales]]</f>
        <v>0.125</v>
      </c>
    </row>
    <row r="8706" spans="1:23" x14ac:dyDescent="0.35">
      <c r="A8706" s="1" t="s">
        <v>19645</v>
      </c>
      <c r="B8706" s="1" t="s">
        <v>10201</v>
      </c>
      <c r="C8706" s="8">
        <v>43304</v>
      </c>
      <c r="D8706" s="7">
        <v>43307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v>
      </c>
      <c r="V8706" s="1">
        <f t="shared" ref="V8706:V8769" si="136">PRODUCT(S8706,R8706)</f>
        <v>921.08799999999997</v>
      </c>
      <c r="W8706" s="30">
        <f>Orders[[#This Row],[Profit]]/Orders[[#This Row],[Sales]]</f>
        <v>0.1</v>
      </c>
    </row>
    <row r="8707" spans="1:23" x14ac:dyDescent="0.35">
      <c r="A8707" s="1" t="s">
        <v>19646</v>
      </c>
      <c r="B8707" s="1" t="s">
        <v>10202</v>
      </c>
      <c r="C8707" s="8">
        <v>42644</v>
      </c>
      <c r="D8707" s="7">
        <v>42648</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c r="V8707" s="1">
        <f t="shared" si="136"/>
        <v>4.71</v>
      </c>
      <c r="W8707" s="30">
        <f>Orders[[#This Row],[Profit]]/Orders[[#This Row],[Sales]]</f>
        <v>0</v>
      </c>
    </row>
    <row r="8708" spans="1:23" x14ac:dyDescent="0.35">
      <c r="A8708" s="1" t="s">
        <v>19647</v>
      </c>
      <c r="B8708" s="1" t="s">
        <v>10203</v>
      </c>
      <c r="C8708" s="8">
        <v>42621</v>
      </c>
      <c r="D8708" s="7">
        <v>42626</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13.437200000000001</v>
      </c>
      <c r="V8708" s="1">
        <f t="shared" si="136"/>
        <v>345.52800000000002</v>
      </c>
      <c r="W8708" s="30">
        <f>Orders[[#This Row],[Profit]]/Orders[[#This Row],[Sales]]</f>
        <v>7.7777777777777779E-2</v>
      </c>
    </row>
    <row r="8709" spans="1:23" x14ac:dyDescent="0.35">
      <c r="A8709" s="1" t="s">
        <v>19648</v>
      </c>
      <c r="B8709" s="1" t="s">
        <v>10203</v>
      </c>
      <c r="C8709" s="8">
        <v>42621</v>
      </c>
      <c r="D8709" s="7">
        <v>42626</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c r="V8709" s="1">
        <f t="shared" si="136"/>
        <v>7.04</v>
      </c>
      <c r="W8709" s="30">
        <f>Orders[[#This Row],[Profit]]/Orders[[#This Row],[Sales]]</f>
        <v>0.48</v>
      </c>
    </row>
    <row r="8710" spans="1:23" x14ac:dyDescent="0.35">
      <c r="A8710" s="1" t="s">
        <v>19649</v>
      </c>
      <c r="B8710" s="1" t="s">
        <v>10204</v>
      </c>
      <c r="C8710" s="8">
        <v>42690</v>
      </c>
      <c r="D8710" s="7">
        <v>42692</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c r="V8710" s="1">
        <f t="shared" si="136"/>
        <v>319.87200000000001</v>
      </c>
      <c r="W8710" s="30">
        <f>Orders[[#This Row],[Profit]]/Orders[[#This Row],[Sales]]</f>
        <v>-0.22499999999999998</v>
      </c>
    </row>
    <row r="8711" spans="1:23" x14ac:dyDescent="0.35">
      <c r="A8711" s="1" t="s">
        <v>19650</v>
      </c>
      <c r="B8711" s="1" t="s">
        <v>10204</v>
      </c>
      <c r="C8711" s="8">
        <v>42690</v>
      </c>
      <c r="D8711" s="7">
        <v>42692</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25.197900000000001</v>
      </c>
      <c r="V8711" s="1">
        <f t="shared" si="136"/>
        <v>917.92349999999988</v>
      </c>
      <c r="W8711" s="30">
        <f>Orders[[#This Row],[Profit]]/Orders[[#This Row],[Sales]]</f>
        <v>8.2352941176470601E-2</v>
      </c>
    </row>
    <row r="8712" spans="1:23" x14ac:dyDescent="0.35">
      <c r="A8712" s="1" t="s">
        <v>19651</v>
      </c>
      <c r="B8712" s="1" t="s">
        <v>10204</v>
      </c>
      <c r="C8712" s="8">
        <v>42690</v>
      </c>
      <c r="D8712" s="7">
        <v>42692</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344.91</v>
      </c>
      <c r="S8712" s="1">
        <v>3</v>
      </c>
      <c r="T8712" s="1">
        <v>0</v>
      </c>
      <c r="U8712" s="1">
        <v>10.347300000000001</v>
      </c>
      <c r="V8712" s="1">
        <f t="shared" si="136"/>
        <v>1034.73</v>
      </c>
      <c r="W8712" s="30">
        <f>Orders[[#This Row],[Profit]]/Orders[[#This Row],[Sales]]</f>
        <v>0.03</v>
      </c>
    </row>
    <row r="8713" spans="1:23" x14ac:dyDescent="0.35">
      <c r="A8713" s="1" t="s">
        <v>19652</v>
      </c>
      <c r="B8713" s="1" t="s">
        <v>10205</v>
      </c>
      <c r="C8713" s="8">
        <v>42432</v>
      </c>
      <c r="D8713" s="7">
        <v>42436</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626.35199999999998</v>
      </c>
      <c r="S8713" s="1">
        <v>3</v>
      </c>
      <c r="T8713" s="1">
        <v>0.2</v>
      </c>
      <c r="U8713" s="1">
        <v>-23.488199999999999</v>
      </c>
      <c r="V8713" s="1">
        <f t="shared" si="136"/>
        <v>1879.056</v>
      </c>
      <c r="W8713" s="30">
        <f>Orders[[#This Row],[Profit]]/Orders[[#This Row],[Sales]]</f>
        <v>-3.7499999999999999E-2</v>
      </c>
    </row>
    <row r="8714" spans="1:23" x14ac:dyDescent="0.35">
      <c r="A8714" s="1" t="s">
        <v>19653</v>
      </c>
      <c r="B8714" s="1" t="s">
        <v>10206</v>
      </c>
      <c r="C8714" s="8">
        <v>43072</v>
      </c>
      <c r="D8714" s="7">
        <v>43076</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359.49900000000002</v>
      </c>
      <c r="S8714" s="1">
        <v>3</v>
      </c>
      <c r="T8714" s="1">
        <v>0.15</v>
      </c>
      <c r="U8714" s="1">
        <v>-29.605799999999999</v>
      </c>
      <c r="V8714" s="1">
        <f t="shared" si="136"/>
        <v>1078.4970000000001</v>
      </c>
      <c r="W8714" s="30">
        <f>Orders[[#This Row],[Profit]]/Orders[[#This Row],[Sales]]</f>
        <v>-8.2352941176470573E-2</v>
      </c>
    </row>
    <row r="8715" spans="1:23" x14ac:dyDescent="0.35">
      <c r="A8715" s="1" t="s">
        <v>19654</v>
      </c>
      <c r="B8715" s="1" t="s">
        <v>10207</v>
      </c>
      <c r="C8715" s="8">
        <v>43657</v>
      </c>
      <c r="D8715" s="7">
        <v>43662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5.3963999999999999</v>
      </c>
      <c r="V8715" s="1">
        <f t="shared" si="136"/>
        <v>431.71199999999999</v>
      </c>
      <c r="W8715" s="30">
        <f>Orders[[#This Row],[Profit]]/Orders[[#This Row],[Sales]]</f>
        <v>7.4999999999999997E-2</v>
      </c>
    </row>
    <row r="8716" spans="1:23" x14ac:dyDescent="0.35">
      <c r="A8716" s="1" t="s">
        <v>19655</v>
      </c>
      <c r="B8716" s="1" t="s">
        <v>10207</v>
      </c>
      <c r="C8716" s="8">
        <v>43657</v>
      </c>
      <c r="D8716" s="7">
        <v>43662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v>
      </c>
      <c r="S8716" s="1">
        <v>5</v>
      </c>
      <c r="T8716" s="1">
        <v>0.2</v>
      </c>
      <c r="U8716" s="1">
        <v>9.3125</v>
      </c>
      <c r="V8716" s="1">
        <f t="shared" si="136"/>
        <v>149</v>
      </c>
      <c r="W8716" s="30">
        <f>Orders[[#This Row],[Profit]]/Orders[[#This Row],[Sales]]</f>
        <v>0.3125</v>
      </c>
    </row>
    <row r="8717" spans="1:23" x14ac:dyDescent="0.35">
      <c r="A8717" s="1" t="s">
        <v>19656</v>
      </c>
      <c r="B8717" s="1" t="s">
        <v>10208</v>
      </c>
      <c r="C8717" s="8">
        <v>43785</v>
      </c>
      <c r="D8717" s="7">
        <v>43789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1.8240000000000001</v>
      </c>
      <c r="S8717" s="1">
        <v>1</v>
      </c>
      <c r="T8717" s="1">
        <v>0.7</v>
      </c>
      <c r="U8717" s="1">
        <v>-1.3984000000000001</v>
      </c>
      <c r="V8717" s="1">
        <f t="shared" si="136"/>
        <v>1.8240000000000001</v>
      </c>
      <c r="W8717" s="30">
        <f>Orders[[#This Row],[Profit]]/Orders[[#This Row],[Sales]]</f>
        <v>-0.76666666666666672</v>
      </c>
    </row>
    <row r="8718" spans="1:23" x14ac:dyDescent="0.35">
      <c r="A8718" s="1" t="s">
        <v>19657</v>
      </c>
      <c r="B8718" s="1" t="s">
        <v>10210</v>
      </c>
      <c r="C8718" s="8">
        <v>43263</v>
      </c>
      <c r="D8718" s="7">
        <v>43267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64.384</v>
      </c>
      <c r="S8718" s="1">
        <v>4</v>
      </c>
      <c r="T8718" s="1">
        <v>0.8</v>
      </c>
      <c r="U8718" s="1">
        <v>-160.96</v>
      </c>
      <c r="V8718" s="1">
        <f t="shared" si="136"/>
        <v>257.536</v>
      </c>
      <c r="W8718" s="30">
        <f>Orders[[#This Row],[Profit]]/Orders[[#This Row],[Sales]]</f>
        <v>-2.5</v>
      </c>
    </row>
    <row r="8719" spans="1:23" x14ac:dyDescent="0.35">
      <c r="A8719" s="1" t="s">
        <v>19658</v>
      </c>
      <c r="B8719" s="1" t="s">
        <v>10210</v>
      </c>
      <c r="C8719" s="8">
        <v>43263</v>
      </c>
      <c r="D8719" s="7">
        <v>43267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v>
      </c>
      <c r="S8719" s="1">
        <v>2</v>
      </c>
      <c r="T8719" s="1">
        <v>0.6</v>
      </c>
      <c r="U8719" s="1">
        <v>-4.5396000000000001</v>
      </c>
      <c r="V8719" s="1">
        <f t="shared" si="136"/>
        <v>13.968</v>
      </c>
      <c r="W8719" s="30">
        <f>Orders[[#This Row],[Profit]]/Orders[[#This Row],[Sales]]</f>
        <v>-0.65</v>
      </c>
    </row>
    <row r="8720" spans="1:23" x14ac:dyDescent="0.35">
      <c r="A8720" s="1" t="s">
        <v>19659</v>
      </c>
      <c r="B8720" s="1" t="s">
        <v>10210</v>
      </c>
      <c r="C8720" s="8">
        <v>43263</v>
      </c>
      <c r="D8720" s="7">
        <v>43267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11.263999999999999</v>
      </c>
      <c r="S8720" s="1">
        <v>8</v>
      </c>
      <c r="T8720" s="1">
        <v>0.2</v>
      </c>
      <c r="U8720" s="1">
        <v>3.9424000000000001</v>
      </c>
      <c r="V8720" s="1">
        <f t="shared" si="136"/>
        <v>90.111999999999995</v>
      </c>
      <c r="W8720" s="30">
        <f>Orders[[#This Row],[Profit]]/Orders[[#This Row],[Sales]]</f>
        <v>0.35000000000000003</v>
      </c>
    </row>
    <row r="8721" spans="1:23" x14ac:dyDescent="0.35">
      <c r="A8721" s="1" t="s">
        <v>19660</v>
      </c>
      <c r="B8721" s="1" t="s">
        <v>10210</v>
      </c>
      <c r="C8721" s="8">
        <v>43263</v>
      </c>
      <c r="D8721" s="7">
        <v>43267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v>
      </c>
      <c r="S8721" s="1">
        <v>3</v>
      </c>
      <c r="T8721" s="1">
        <v>0.2</v>
      </c>
      <c r="U8721" s="1">
        <v>5.6375999999999999</v>
      </c>
      <c r="V8721" s="1">
        <f t="shared" si="136"/>
        <v>46.655999999999999</v>
      </c>
      <c r="W8721" s="30">
        <f>Orders[[#This Row],[Profit]]/Orders[[#This Row],[Sales]]</f>
        <v>0.36249999999999999</v>
      </c>
    </row>
    <row r="8722" spans="1:23" x14ac:dyDescent="0.35">
      <c r="A8722" s="1" t="s">
        <v>19661</v>
      </c>
      <c r="B8722" s="1" t="s">
        <v>10210</v>
      </c>
      <c r="C8722" s="8">
        <v>43263</v>
      </c>
      <c r="D8722" s="7">
        <v>43267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v>
      </c>
      <c r="V8722" s="1">
        <f t="shared" si="136"/>
        <v>758.74400000000003</v>
      </c>
      <c r="W8722" s="30">
        <f>Orders[[#This Row],[Profit]]/Orders[[#This Row],[Sales]]</f>
        <v>-0.31428571428571428</v>
      </c>
    </row>
    <row r="8723" spans="1:23" x14ac:dyDescent="0.35">
      <c r="A8723" s="1" t="s">
        <v>19662</v>
      </c>
      <c r="B8723" s="1" t="s">
        <v>10210</v>
      </c>
      <c r="C8723" s="8">
        <v>43263</v>
      </c>
      <c r="D8723" s="7">
        <v>43267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67.536000000000001</v>
      </c>
      <c r="S8723" s="1">
        <v>9</v>
      </c>
      <c r="T8723" s="1">
        <v>0.2</v>
      </c>
      <c r="U8723" s="1">
        <v>6.7535999999999996</v>
      </c>
      <c r="V8723" s="1">
        <f t="shared" si="136"/>
        <v>607.82400000000007</v>
      </c>
      <c r="W8723" s="30">
        <f>Orders[[#This Row],[Profit]]/Orders[[#This Row],[Sales]]</f>
        <v>9.9999999999999992E-2</v>
      </c>
    </row>
    <row r="8724" spans="1:23" x14ac:dyDescent="0.35">
      <c r="A8724" s="1" t="s">
        <v>19663</v>
      </c>
      <c r="B8724" s="1" t="s">
        <v>10210</v>
      </c>
      <c r="C8724" s="8">
        <v>43263</v>
      </c>
      <c r="D8724" s="7">
        <v>43267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c r="V8724" s="1">
        <f t="shared" si="136"/>
        <v>3.048</v>
      </c>
      <c r="W8724" s="30">
        <f>Orders[[#This Row],[Profit]]/Orders[[#This Row],[Sales]]</f>
        <v>-1.7499999999999998</v>
      </c>
    </row>
    <row r="8725" spans="1:23" x14ac:dyDescent="0.35">
      <c r="A8725" s="1" t="s">
        <v>19664</v>
      </c>
      <c r="B8725" s="1" t="s">
        <v>10211</v>
      </c>
      <c r="C8725" s="8">
        <v>43463</v>
      </c>
      <c r="D8725" s="7">
        <v>43465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c r="V8725" s="1">
        <f t="shared" si="136"/>
        <v>261.85599999999999</v>
      </c>
      <c r="W8725" s="30">
        <f>Orders[[#This Row],[Profit]]/Orders[[#This Row],[Sales]]</f>
        <v>0.35</v>
      </c>
    </row>
    <row r="8726" spans="1:23" x14ac:dyDescent="0.35">
      <c r="A8726" s="1" t="s">
        <v>19665</v>
      </c>
      <c r="B8726" s="1" t="s">
        <v>10211</v>
      </c>
      <c r="C8726" s="8">
        <v>43463</v>
      </c>
      <c r="D8726" s="7">
        <v>43465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8.8704000000000001</v>
      </c>
      <c r="V8726" s="1">
        <f t="shared" si="136"/>
        <v>152.06400000000002</v>
      </c>
      <c r="W8726" s="30">
        <f>Orders[[#This Row],[Profit]]/Orders[[#This Row],[Sales]]</f>
        <v>0.35</v>
      </c>
    </row>
    <row r="8727" spans="1:23" x14ac:dyDescent="0.35">
      <c r="A8727" s="1" t="s">
        <v>19666</v>
      </c>
      <c r="B8727" s="1" t="s">
        <v>10212</v>
      </c>
      <c r="C8727" s="8">
        <v>43542</v>
      </c>
      <c r="D8727" s="7">
        <v>43547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c r="V8727" s="1">
        <f t="shared" si="136"/>
        <v>184.8</v>
      </c>
      <c r="W8727" s="30">
        <f>Orders[[#This Row],[Profit]]/Orders[[#This Row],[Sales]]</f>
        <v>0.45999999999999996</v>
      </c>
    </row>
    <row r="8728" spans="1:23" x14ac:dyDescent="0.35">
      <c r="A8728" s="1" t="s">
        <v>19667</v>
      </c>
      <c r="B8728" s="1" t="s">
        <v>10213</v>
      </c>
      <c r="C8728" s="8">
        <v>43096</v>
      </c>
      <c r="D8728" s="7">
        <v>43100</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0.70920000000000005</v>
      </c>
      <c r="V8728" s="1">
        <f t="shared" si="136"/>
        <v>14.183999999999999</v>
      </c>
      <c r="W8728" s="30">
        <f>Orders[[#This Row],[Profit]]/Orders[[#This Row],[Sales]]</f>
        <v>0.15000000000000002</v>
      </c>
    </row>
    <row r="8729" spans="1:23" x14ac:dyDescent="0.35">
      <c r="A8729" s="1" t="s">
        <v>19668</v>
      </c>
      <c r="B8729" s="1" t="s">
        <v>10213</v>
      </c>
      <c r="C8729" s="8">
        <v>43096</v>
      </c>
      <c r="D8729" s="7">
        <v>43100</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53.351999999999997</v>
      </c>
      <c r="S8729" s="1">
        <v>3</v>
      </c>
      <c r="T8729" s="1">
        <v>0.2</v>
      </c>
      <c r="U8729" s="1">
        <v>16.005600000000001</v>
      </c>
      <c r="V8729" s="1">
        <f t="shared" si="136"/>
        <v>160.05599999999998</v>
      </c>
      <c r="W8729" s="30">
        <f>Orders[[#This Row],[Profit]]/Orders[[#This Row],[Sales]]</f>
        <v>0.30000000000000004</v>
      </c>
    </row>
    <row r="8730" spans="1:23" x14ac:dyDescent="0.35">
      <c r="A8730" s="1" t="s">
        <v>19669</v>
      </c>
      <c r="B8730" s="1" t="s">
        <v>10213</v>
      </c>
      <c r="C8730" s="8">
        <v>43096</v>
      </c>
      <c r="D8730" s="7">
        <v>43100</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8.1940000000000008</v>
      </c>
      <c r="V8730" s="1">
        <f t="shared" si="136"/>
        <v>262.20800000000003</v>
      </c>
      <c r="W8730" s="30">
        <f>Orders[[#This Row],[Profit]]/Orders[[#This Row],[Sales]]</f>
        <v>6.25E-2</v>
      </c>
    </row>
    <row r="8731" spans="1:23" x14ac:dyDescent="0.35">
      <c r="A8731" s="1" t="s">
        <v>19670</v>
      </c>
      <c r="B8731" s="1" t="s">
        <v>10213</v>
      </c>
      <c r="C8731" s="8">
        <v>43096</v>
      </c>
      <c r="D8731" s="7">
        <v>43100</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v>
      </c>
      <c r="S8731" s="1">
        <v>3</v>
      </c>
      <c r="T8731" s="1">
        <v>0.2</v>
      </c>
      <c r="U8731" s="1">
        <v>2.2511999999999999</v>
      </c>
      <c r="V8731" s="1">
        <f t="shared" si="136"/>
        <v>67.536000000000001</v>
      </c>
      <c r="W8731" s="30">
        <f>Orders[[#This Row],[Profit]]/Orders[[#This Row],[Sales]]</f>
        <v>9.9999999999999992E-2</v>
      </c>
    </row>
    <row r="8732" spans="1:23" x14ac:dyDescent="0.35">
      <c r="A8732" s="1" t="s">
        <v>19671</v>
      </c>
      <c r="B8732" s="1" t="s">
        <v>10213</v>
      </c>
      <c r="C8732" s="8">
        <v>43096</v>
      </c>
      <c r="D8732" s="7">
        <v>43100</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v>
      </c>
      <c r="S8732" s="1">
        <v>7</v>
      </c>
      <c r="T8732" s="1">
        <v>0.2</v>
      </c>
      <c r="U8732" s="1">
        <v>-12.7302</v>
      </c>
      <c r="V8732" s="1">
        <f t="shared" si="136"/>
        <v>509.20799999999997</v>
      </c>
      <c r="W8732" s="30">
        <f>Orders[[#This Row],[Profit]]/Orders[[#This Row],[Sales]]</f>
        <v>-0.17499999999999999</v>
      </c>
    </row>
    <row r="8733" spans="1:23" x14ac:dyDescent="0.35">
      <c r="A8733" s="1" t="s">
        <v>19672</v>
      </c>
      <c r="B8733" s="1" t="s">
        <v>10214</v>
      </c>
      <c r="C8733" s="8">
        <v>42947</v>
      </c>
      <c r="D8733" s="7">
        <v>42953</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15.776999999999999</v>
      </c>
      <c r="V8733" s="1">
        <f t="shared" si="136"/>
        <v>157.77000000000001</v>
      </c>
      <c r="W8733" s="30">
        <f>Orders[[#This Row],[Profit]]/Orders[[#This Row],[Sales]]</f>
        <v>0.3</v>
      </c>
    </row>
    <row r="8734" spans="1:23" x14ac:dyDescent="0.35">
      <c r="A8734" s="1" t="s">
        <v>19673</v>
      </c>
      <c r="B8734" s="1" t="s">
        <v>10215</v>
      </c>
      <c r="C8734" s="8">
        <v>43643</v>
      </c>
      <c r="D8734" s="7">
        <v>43645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c r="V8734" s="1">
        <f t="shared" si="136"/>
        <v>58.320000000000007</v>
      </c>
      <c r="W8734" s="30">
        <f>Orders[[#This Row],[Profit]]/Orders[[#This Row],[Sales]]</f>
        <v>0.48000000000000004</v>
      </c>
    </row>
    <row r="8735" spans="1:23" x14ac:dyDescent="0.35">
      <c r="A8735" s="1" t="s">
        <v>19674</v>
      </c>
      <c r="B8735" s="1" t="s">
        <v>10215</v>
      </c>
      <c r="C8735" s="8">
        <v>43643</v>
      </c>
      <c r="D8735" s="7">
        <v>43645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v>
      </c>
      <c r="S8735" s="1">
        <v>3</v>
      </c>
      <c r="T8735" s="1">
        <v>0</v>
      </c>
      <c r="U8735" s="1">
        <v>40.415999999999997</v>
      </c>
      <c r="V8735" s="1">
        <f t="shared" si="136"/>
        <v>378.9</v>
      </c>
      <c r="W8735" s="30">
        <f>Orders[[#This Row],[Profit]]/Orders[[#This Row],[Sales]]</f>
        <v>0.32</v>
      </c>
    </row>
    <row r="8736" spans="1:23" x14ac:dyDescent="0.35">
      <c r="A8736" s="1" t="s">
        <v>19675</v>
      </c>
      <c r="B8736" s="1" t="s">
        <v>10215</v>
      </c>
      <c r="C8736" s="8">
        <v>43643</v>
      </c>
      <c r="D8736" s="7">
        <v>43645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244.6155</v>
      </c>
      <c r="V8736" s="1">
        <f t="shared" si="136"/>
        <v>6437.25</v>
      </c>
      <c r="W8736" s="30">
        <f>Orders[[#This Row],[Profit]]/Orders[[#This Row],[Sales]]</f>
        <v>0.19</v>
      </c>
    </row>
    <row r="8737" spans="1:23" x14ac:dyDescent="0.35">
      <c r="A8737" s="1" t="s">
        <v>19676</v>
      </c>
      <c r="B8737" s="1" t="s">
        <v>10216</v>
      </c>
      <c r="C8737" s="8">
        <v>42407</v>
      </c>
      <c r="D8737" s="7">
        <v>42410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c r="V8737" s="1">
        <f t="shared" si="136"/>
        <v>259.83999999999997</v>
      </c>
      <c r="W8737" s="30">
        <f>Orders[[#This Row],[Profit]]/Orders[[#This Row],[Sales]]</f>
        <v>0.15000000000000002</v>
      </c>
    </row>
    <row r="8738" spans="1:23" x14ac:dyDescent="0.35">
      <c r="A8738" s="1" t="s">
        <v>19677</v>
      </c>
      <c r="B8738" s="1" t="s">
        <v>10217</v>
      </c>
      <c r="C8738" s="8">
        <v>43347</v>
      </c>
      <c r="D8738" s="7">
        <v>43352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160.62299999999999</v>
      </c>
      <c r="V8738" s="1">
        <f t="shared" si="136"/>
        <v>1606.23</v>
      </c>
      <c r="W8738" s="30">
        <f>Orders[[#This Row],[Profit]]/Orders[[#This Row],[Sales]]</f>
        <v>0.3</v>
      </c>
    </row>
    <row r="8739" spans="1:23" x14ac:dyDescent="0.35">
      <c r="A8739" s="1" t="s">
        <v>19678</v>
      </c>
      <c r="B8739" s="1" t="s">
        <v>10218</v>
      </c>
      <c r="C8739" s="8">
        <v>43561</v>
      </c>
      <c r="D8739" s="7">
        <v>43565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v>
      </c>
      <c r="S8739" s="1">
        <v>5</v>
      </c>
      <c r="T8739" s="1">
        <v>0.7</v>
      </c>
      <c r="U8739" s="1">
        <v>-5.94</v>
      </c>
      <c r="V8739" s="1">
        <f t="shared" si="136"/>
        <v>40.5</v>
      </c>
      <c r="W8739" s="30">
        <f>Orders[[#This Row],[Profit]]/Orders[[#This Row],[Sales]]</f>
        <v>-0.73333333333333339</v>
      </c>
    </row>
    <row r="8740" spans="1:23" x14ac:dyDescent="0.35">
      <c r="A8740" s="1" t="s">
        <v>19679</v>
      </c>
      <c r="B8740" s="1" t="s">
        <v>10219</v>
      </c>
      <c r="C8740" s="8">
        <v>43807</v>
      </c>
      <c r="D8740" s="7">
        <v>43810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3.6432000000000002</v>
      </c>
      <c r="V8740" s="1">
        <f t="shared" si="136"/>
        <v>52.991999999999997</v>
      </c>
      <c r="W8740" s="30">
        <f>Orders[[#This Row],[Profit]]/Orders[[#This Row],[Sales]]</f>
        <v>0.27500000000000002</v>
      </c>
    </row>
    <row r="8741" spans="1:23" x14ac:dyDescent="0.35">
      <c r="A8741" s="1" t="s">
        <v>19680</v>
      </c>
      <c r="B8741" s="1" t="s">
        <v>10219</v>
      </c>
      <c r="C8741" s="8">
        <v>43807</v>
      </c>
      <c r="D8741" s="7">
        <v>43810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83.988</v>
      </c>
      <c r="S8741" s="1">
        <v>2</v>
      </c>
      <c r="T8741" s="1">
        <v>0.4</v>
      </c>
      <c r="U8741" s="1">
        <v>-20.997</v>
      </c>
      <c r="V8741" s="1">
        <f t="shared" si="136"/>
        <v>167.976</v>
      </c>
      <c r="W8741" s="30">
        <f>Orders[[#This Row],[Profit]]/Orders[[#This Row],[Sales]]</f>
        <v>-0.25</v>
      </c>
    </row>
    <row r="8742" spans="1:23" x14ac:dyDescent="0.35">
      <c r="A8742" s="1" t="s">
        <v>19681</v>
      </c>
      <c r="B8742" s="1" t="s">
        <v>10220</v>
      </c>
      <c r="C8742" s="8">
        <v>43305</v>
      </c>
      <c r="D8742" s="7">
        <v>43306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21.228000000000002</v>
      </c>
      <c r="V8742" s="1">
        <f t="shared" si="136"/>
        <v>366</v>
      </c>
      <c r="W8742" s="30">
        <f>Orders[[#This Row],[Profit]]/Orders[[#This Row],[Sales]]</f>
        <v>0.29000000000000004</v>
      </c>
    </row>
    <row r="8743" spans="1:23" x14ac:dyDescent="0.35">
      <c r="A8743" s="1" t="s">
        <v>19682</v>
      </c>
      <c r="B8743" s="1" t="s">
        <v>10221</v>
      </c>
      <c r="C8743" s="8">
        <v>43048</v>
      </c>
      <c r="D8743" s="7">
        <v>43048</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c r="V8743" s="1">
        <f t="shared" si="136"/>
        <v>32.22</v>
      </c>
      <c r="W8743" s="30">
        <f>Orders[[#This Row],[Profit]]/Orders[[#This Row],[Sales]]</f>
        <v>0.48</v>
      </c>
    </row>
    <row r="8744" spans="1:23" x14ac:dyDescent="0.35">
      <c r="A8744" s="1" t="s">
        <v>19683</v>
      </c>
      <c r="B8744" s="1" t="s">
        <v>10222</v>
      </c>
      <c r="C8744" s="8">
        <v>43010</v>
      </c>
      <c r="D8744" s="7">
        <v>43012</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3.0337999999999998</v>
      </c>
      <c r="V8744" s="1">
        <f t="shared" si="136"/>
        <v>11.032</v>
      </c>
      <c r="W8744" s="30">
        <f>Orders[[#This Row],[Profit]]/Orders[[#This Row],[Sales]]</f>
        <v>0.27499999999999997</v>
      </c>
    </row>
    <row r="8745" spans="1:23" x14ac:dyDescent="0.35">
      <c r="A8745" s="1" t="s">
        <v>19684</v>
      </c>
      <c r="B8745" s="1" t="s">
        <v>10222</v>
      </c>
      <c r="C8745" s="8">
        <v>43010</v>
      </c>
      <c r="D8745" s="7">
        <v>43012</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v>
      </c>
      <c r="S8745" s="1">
        <v>3</v>
      </c>
      <c r="T8745" s="1">
        <v>0.2</v>
      </c>
      <c r="U8745" s="1">
        <v>-4.641</v>
      </c>
      <c r="V8745" s="1">
        <f t="shared" si="136"/>
        <v>159.12</v>
      </c>
      <c r="W8745" s="30">
        <f>Orders[[#This Row],[Profit]]/Orders[[#This Row],[Sales]]</f>
        <v>-8.7500000000000008E-2</v>
      </c>
    </row>
    <row r="8746" spans="1:23" x14ac:dyDescent="0.35">
      <c r="A8746" s="1" t="s">
        <v>19685</v>
      </c>
      <c r="B8746" s="1" t="s">
        <v>10223</v>
      </c>
      <c r="C8746" s="8">
        <v>43061</v>
      </c>
      <c r="D8746" s="7">
        <v>43064</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4.9648000000000003</v>
      </c>
      <c r="V8746" s="1">
        <f t="shared" si="136"/>
        <v>68.48</v>
      </c>
      <c r="W8746" s="30">
        <f>Orders[[#This Row],[Profit]]/Orders[[#This Row],[Sales]]</f>
        <v>0.28999999999999998</v>
      </c>
    </row>
    <row r="8747" spans="1:23" x14ac:dyDescent="0.35">
      <c r="A8747" s="1" t="s">
        <v>19686</v>
      </c>
      <c r="B8747" s="1" t="s">
        <v>10223</v>
      </c>
      <c r="C8747" s="8">
        <v>43061</v>
      </c>
      <c r="D8747" s="7">
        <v>43064</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28.171800000000001</v>
      </c>
      <c r="V8747" s="1">
        <f t="shared" si="136"/>
        <v>179.82</v>
      </c>
      <c r="W8747" s="30">
        <f>Orders[[#This Row],[Profit]]/Orders[[#This Row],[Sales]]</f>
        <v>0.47000000000000003</v>
      </c>
    </row>
    <row r="8748" spans="1:23" x14ac:dyDescent="0.35">
      <c r="A8748" s="1" t="s">
        <v>19687</v>
      </c>
      <c r="B8748" s="1" t="s">
        <v>10224</v>
      </c>
      <c r="C8748" s="8">
        <v>43498</v>
      </c>
      <c r="D8748" s="7">
        <v>43503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12.6348</v>
      </c>
      <c r="V8748" s="1">
        <f t="shared" si="136"/>
        <v>421.16</v>
      </c>
      <c r="W8748" s="30">
        <f>Orders[[#This Row],[Profit]]/Orders[[#This Row],[Sales]]</f>
        <v>0.06</v>
      </c>
    </row>
    <row r="8749" spans="1:23" x14ac:dyDescent="0.35">
      <c r="A8749" s="1" t="s">
        <v>19688</v>
      </c>
      <c r="B8749" s="1" t="s">
        <v>10224</v>
      </c>
      <c r="C8749" s="8">
        <v>43498</v>
      </c>
      <c r="D8749" s="7">
        <v>43503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v>
      </c>
      <c r="S8749" s="1">
        <v>2</v>
      </c>
      <c r="T8749" s="1">
        <v>0.2</v>
      </c>
      <c r="U8749" s="1">
        <v>10.061999999999999</v>
      </c>
      <c r="V8749" s="1">
        <f t="shared" si="136"/>
        <v>61.92</v>
      </c>
      <c r="W8749" s="30">
        <f>Orders[[#This Row],[Profit]]/Orders[[#This Row],[Sales]]</f>
        <v>0.32499999999999996</v>
      </c>
    </row>
    <row r="8750" spans="1:23" x14ac:dyDescent="0.35">
      <c r="A8750" s="1" t="s">
        <v>19689</v>
      </c>
      <c r="B8750" s="1" t="s">
        <v>10224</v>
      </c>
      <c r="C8750" s="8">
        <v>43498</v>
      </c>
      <c r="D8750" s="7">
        <v>43503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239.98400000000001</v>
      </c>
      <c r="S8750" s="1">
        <v>2</v>
      </c>
      <c r="T8750" s="1">
        <v>0.2</v>
      </c>
      <c r="U8750" s="1">
        <v>38.997399999999999</v>
      </c>
      <c r="V8750" s="1">
        <f t="shared" si="136"/>
        <v>479.96800000000002</v>
      </c>
      <c r="W8750" s="30">
        <f>Orders[[#This Row],[Profit]]/Orders[[#This Row],[Sales]]</f>
        <v>0.16249999999999998</v>
      </c>
    </row>
    <row r="8751" spans="1:23" x14ac:dyDescent="0.35">
      <c r="A8751" s="1" t="s">
        <v>19690</v>
      </c>
      <c r="B8751" s="1" t="s">
        <v>10225</v>
      </c>
      <c r="C8751" s="8">
        <v>42902</v>
      </c>
      <c r="D8751" s="7">
        <v>42905</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c r="V8751" s="1">
        <f t="shared" si="136"/>
        <v>9151.1280000000006</v>
      </c>
      <c r="W8751" s="30">
        <f>Orders[[#This Row],[Profit]]/Orders[[#This Row],[Sales]]</f>
        <v>0.375</v>
      </c>
    </row>
    <row r="8752" spans="1:23" x14ac:dyDescent="0.35">
      <c r="A8752" s="1" t="s">
        <v>19691</v>
      </c>
      <c r="B8752" s="1" t="s">
        <v>10225</v>
      </c>
      <c r="C8752" s="8">
        <v>42902</v>
      </c>
      <c r="D8752" s="7">
        <v>42905</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33.494999999999997</v>
      </c>
      <c r="V8752" s="1">
        <f t="shared" si="136"/>
        <v>267.95999999999998</v>
      </c>
      <c r="W8752" s="30">
        <f>Orders[[#This Row],[Profit]]/Orders[[#This Row],[Sales]]</f>
        <v>0.25</v>
      </c>
    </row>
    <row r="8753" spans="1:23" x14ac:dyDescent="0.35">
      <c r="A8753" s="1" t="s">
        <v>19692</v>
      </c>
      <c r="B8753" s="1" t="s">
        <v>10226</v>
      </c>
      <c r="C8753" s="8">
        <v>43225</v>
      </c>
      <c r="D8753" s="7">
        <v>43229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c r="V8753" s="1">
        <f t="shared" si="136"/>
        <v>372.99200000000002</v>
      </c>
      <c r="W8753" s="30">
        <f>Orders[[#This Row],[Profit]]/Orders[[#This Row],[Sales]]</f>
        <v>0.33749999999999997</v>
      </c>
    </row>
    <row r="8754" spans="1:23" x14ac:dyDescent="0.35">
      <c r="A8754" s="1" t="s">
        <v>19693</v>
      </c>
      <c r="B8754" s="1" t="s">
        <v>10226</v>
      </c>
      <c r="C8754" s="8">
        <v>43225</v>
      </c>
      <c r="D8754" s="7">
        <v>43229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v>
      </c>
      <c r="S8754" s="1">
        <v>3</v>
      </c>
      <c r="T8754" s="1">
        <v>0.2</v>
      </c>
      <c r="U8754" s="1">
        <v>19.9665</v>
      </c>
      <c r="V8754" s="1">
        <f t="shared" si="136"/>
        <v>532.43999999999994</v>
      </c>
      <c r="W8754" s="30">
        <f>Orders[[#This Row],[Profit]]/Orders[[#This Row],[Sales]]</f>
        <v>0.1125</v>
      </c>
    </row>
    <row r="8755" spans="1:23" x14ac:dyDescent="0.35">
      <c r="A8755" s="1" t="s">
        <v>19694</v>
      </c>
      <c r="B8755" s="1" t="s">
        <v>10229</v>
      </c>
      <c r="C8755" s="8">
        <v>43717</v>
      </c>
      <c r="D8755" s="7">
        <v>43718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5.9778000000000002</v>
      </c>
      <c r="V8755" s="1">
        <f t="shared" si="136"/>
        <v>106.27199999999999</v>
      </c>
      <c r="W8755" s="30">
        <f>Orders[[#This Row],[Profit]]/Orders[[#This Row],[Sales]]</f>
        <v>0.33750000000000002</v>
      </c>
    </row>
    <row r="8756" spans="1:23" x14ac:dyDescent="0.35">
      <c r="A8756" s="1" t="s">
        <v>19695</v>
      </c>
      <c r="B8756" s="1" t="s">
        <v>10229</v>
      </c>
      <c r="C8756" s="8">
        <v>43717</v>
      </c>
      <c r="D8756" s="7">
        <v>43718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4.8600000000000003</v>
      </c>
      <c r="S8756" s="1">
        <v>3</v>
      </c>
      <c r="T8756" s="1">
        <v>0.7</v>
      </c>
      <c r="U8756" s="1">
        <v>-3.5640000000000001</v>
      </c>
      <c r="V8756" s="1">
        <f t="shared" si="136"/>
        <v>14.580000000000002</v>
      </c>
      <c r="W8756" s="30">
        <f>Orders[[#This Row],[Profit]]/Orders[[#This Row],[Sales]]</f>
        <v>-0.73333333333333328</v>
      </c>
    </row>
    <row r="8757" spans="1:23" x14ac:dyDescent="0.35">
      <c r="A8757" s="1" t="s">
        <v>19696</v>
      </c>
      <c r="B8757" s="1" t="s">
        <v>10229</v>
      </c>
      <c r="C8757" s="8">
        <v>43717</v>
      </c>
      <c r="D8757" s="7">
        <v>43718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v>
      </c>
      <c r="S8757" s="1">
        <v>2</v>
      </c>
      <c r="T8757" s="1">
        <v>0.7</v>
      </c>
      <c r="U8757" s="1">
        <v>-5.2149999999999999</v>
      </c>
      <c r="V8757" s="1">
        <f t="shared" si="136"/>
        <v>12.516</v>
      </c>
      <c r="W8757" s="30">
        <f>Orders[[#This Row],[Profit]]/Orders[[#This Row],[Sales]]</f>
        <v>-0.83333333333333326</v>
      </c>
    </row>
    <row r="8758" spans="1:23" x14ac:dyDescent="0.35">
      <c r="A8758" s="1" t="s">
        <v>19697</v>
      </c>
      <c r="B8758" s="1" t="s">
        <v>10230</v>
      </c>
      <c r="C8758" s="8">
        <v>43303</v>
      </c>
      <c r="D8758" s="7">
        <v>43307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c r="V8758" s="1">
        <f t="shared" si="136"/>
        <v>75.36</v>
      </c>
      <c r="W8758" s="30">
        <f>Orders[[#This Row],[Profit]]/Orders[[#This Row],[Sales]]</f>
        <v>0.27999999999999997</v>
      </c>
    </row>
    <row r="8759" spans="1:23" x14ac:dyDescent="0.35">
      <c r="A8759" s="1" t="s">
        <v>19698</v>
      </c>
      <c r="B8759" s="1" t="s">
        <v>10230</v>
      </c>
      <c r="C8759" s="8">
        <v>43303</v>
      </c>
      <c r="D8759" s="7">
        <v>43307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24.883199999999999</v>
      </c>
      <c r="V8759" s="1">
        <f t="shared" si="136"/>
        <v>414.72</v>
      </c>
      <c r="W8759" s="30">
        <f>Orders[[#This Row],[Profit]]/Orders[[#This Row],[Sales]]</f>
        <v>0.47999999999999993</v>
      </c>
    </row>
    <row r="8760" spans="1:23" x14ac:dyDescent="0.35">
      <c r="A8760" s="1" t="s">
        <v>19699</v>
      </c>
      <c r="B8760" s="1" t="s">
        <v>10230</v>
      </c>
      <c r="C8760" s="8">
        <v>43303</v>
      </c>
      <c r="D8760" s="7">
        <v>43307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9.3228000000000009</v>
      </c>
      <c r="V8760" s="1">
        <f t="shared" si="136"/>
        <v>82.26</v>
      </c>
      <c r="W8760" s="30">
        <f>Orders[[#This Row],[Profit]]/Orders[[#This Row],[Sales]]</f>
        <v>0.34</v>
      </c>
    </row>
    <row r="8761" spans="1:23" x14ac:dyDescent="0.35">
      <c r="A8761" s="1" t="s">
        <v>19700</v>
      </c>
      <c r="B8761" s="1" t="s">
        <v>10230</v>
      </c>
      <c r="C8761" s="8">
        <v>43303</v>
      </c>
      <c r="D8761" s="7">
        <v>43307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c r="V8761" s="1">
        <f t="shared" si="136"/>
        <v>16.200000000000003</v>
      </c>
      <c r="W8761" s="30">
        <f>Orders[[#This Row],[Profit]]/Orders[[#This Row],[Sales]]</f>
        <v>0.48</v>
      </c>
    </row>
    <row r="8762" spans="1:23" x14ac:dyDescent="0.35">
      <c r="A8762" s="1" t="s">
        <v>19701</v>
      </c>
      <c r="B8762" s="1" t="s">
        <v>10231</v>
      </c>
      <c r="C8762" s="8">
        <v>43131</v>
      </c>
      <c r="D8762" s="7">
        <v>43137</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c r="V8762" s="1">
        <f t="shared" si="136"/>
        <v>1270.99</v>
      </c>
      <c r="W8762" s="30">
        <f>Orders[[#This Row],[Profit]]/Orders[[#This Row],[Sales]]</f>
        <v>0.5</v>
      </c>
    </row>
    <row r="8763" spans="1:23" x14ac:dyDescent="0.35">
      <c r="A8763" s="1" t="s">
        <v>19702</v>
      </c>
      <c r="B8763" s="1" t="s">
        <v>10231</v>
      </c>
      <c r="C8763" s="8">
        <v>43131</v>
      </c>
      <c r="D8763" s="7">
        <v>43137</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58.919199999999996</v>
      </c>
      <c r="V8763" s="1">
        <f t="shared" si="136"/>
        <v>1002.88</v>
      </c>
      <c r="W8763" s="30">
        <f>Orders[[#This Row],[Profit]]/Orders[[#This Row],[Sales]]</f>
        <v>0.47</v>
      </c>
    </row>
    <row r="8764" spans="1:23" x14ac:dyDescent="0.35">
      <c r="A8764" s="1" t="s">
        <v>19703</v>
      </c>
      <c r="B8764" s="1" t="s">
        <v>10232</v>
      </c>
      <c r="C8764" s="8">
        <v>43463</v>
      </c>
      <c r="D8764" s="7">
        <v>43467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4.0686999999999998</v>
      </c>
      <c r="V8764" s="1">
        <f t="shared" si="136"/>
        <v>14.03</v>
      </c>
      <c r="W8764" s="30">
        <f>Orders[[#This Row],[Profit]]/Orders[[#This Row],[Sales]]</f>
        <v>0.28999999999999998</v>
      </c>
    </row>
    <row r="8765" spans="1:23" x14ac:dyDescent="0.35">
      <c r="A8765" s="1" t="s">
        <v>19704</v>
      </c>
      <c r="B8765" s="1" t="s">
        <v>10232</v>
      </c>
      <c r="C8765" s="8">
        <v>43463</v>
      </c>
      <c r="D8765" s="7">
        <v>43467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7.2695999999999996</v>
      </c>
      <c r="V8765" s="1">
        <f t="shared" si="136"/>
        <v>55.92</v>
      </c>
      <c r="W8765" s="30">
        <f>Orders[[#This Row],[Profit]]/Orders[[#This Row],[Sales]]</f>
        <v>0.25999999999999995</v>
      </c>
    </row>
    <row r="8766" spans="1:23" x14ac:dyDescent="0.35">
      <c r="A8766" s="1" t="s">
        <v>19705</v>
      </c>
      <c r="B8766" s="1" t="s">
        <v>10233</v>
      </c>
      <c r="C8766" s="8">
        <v>43060</v>
      </c>
      <c r="D8766" s="7">
        <v>43066</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0.73480000000000001</v>
      </c>
      <c r="V8766" s="1">
        <f t="shared" si="136"/>
        <v>10.688000000000001</v>
      </c>
      <c r="W8766" s="30">
        <f>Orders[[#This Row],[Profit]]/Orders[[#This Row],[Sales]]</f>
        <v>0.13749999999999998</v>
      </c>
    </row>
    <row r="8767" spans="1:23" x14ac:dyDescent="0.35">
      <c r="A8767" s="1" t="s">
        <v>19706</v>
      </c>
      <c r="B8767" s="1" t="s">
        <v>10233</v>
      </c>
      <c r="C8767" s="8">
        <v>43060</v>
      </c>
      <c r="D8767" s="7">
        <v>43066</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c r="V8767" s="1">
        <f t="shared" si="136"/>
        <v>3.3919999999999999</v>
      </c>
      <c r="W8767" s="30">
        <f>Orders[[#This Row],[Profit]]/Orders[[#This Row],[Sales]]</f>
        <v>-1.5</v>
      </c>
    </row>
    <row r="8768" spans="1:23" x14ac:dyDescent="0.35">
      <c r="A8768" s="1" t="s">
        <v>19707</v>
      </c>
      <c r="B8768" s="1" t="s">
        <v>10233</v>
      </c>
      <c r="C8768" s="8">
        <v>43060</v>
      </c>
      <c r="D8768" s="7">
        <v>43066</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24.588000000000001</v>
      </c>
      <c r="S8768" s="1">
        <v>3</v>
      </c>
      <c r="T8768" s="1">
        <v>0.8</v>
      </c>
      <c r="U8768" s="1">
        <v>-67.617000000000004</v>
      </c>
      <c r="V8768" s="1">
        <f t="shared" si="136"/>
        <v>73.76400000000001</v>
      </c>
      <c r="W8768" s="30">
        <f>Orders[[#This Row],[Profit]]/Orders[[#This Row],[Sales]]</f>
        <v>-2.75</v>
      </c>
    </row>
    <row r="8769" spans="1:23" x14ac:dyDescent="0.35">
      <c r="A8769" s="1" t="s">
        <v>19708</v>
      </c>
      <c r="B8769" s="1" t="s">
        <v>10233</v>
      </c>
      <c r="C8769" s="8">
        <v>43060</v>
      </c>
      <c r="D8769" s="7">
        <v>43066</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7.98</v>
      </c>
      <c r="S8769" s="1">
        <v>5</v>
      </c>
      <c r="T8769" s="1">
        <v>0.8</v>
      </c>
      <c r="U8769" s="1">
        <v>-13.167</v>
      </c>
      <c r="V8769" s="1">
        <f t="shared" si="136"/>
        <v>39.900000000000006</v>
      </c>
      <c r="W8769" s="30">
        <f>Orders[[#This Row],[Profit]]/Orders[[#This Row],[Sales]]</f>
        <v>-1.65</v>
      </c>
    </row>
    <row r="8770" spans="1:23" x14ac:dyDescent="0.35">
      <c r="A8770" s="1" t="s">
        <v>19709</v>
      </c>
      <c r="B8770" s="1" t="s">
        <v>10234</v>
      </c>
      <c r="C8770" s="8">
        <v>43013</v>
      </c>
      <c r="D8770" s="7">
        <v>43017</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57.6</v>
      </c>
      <c r="V8770" s="1">
        <f t="shared" ref="V8770:V8833" si="137">PRODUCT(S8770,R8770)</f>
        <v>1152</v>
      </c>
      <c r="W8770" s="30">
        <f>Orders[[#This Row],[Profit]]/Orders[[#This Row],[Sales]]</f>
        <v>0.2</v>
      </c>
    </row>
    <row r="8771" spans="1:23" x14ac:dyDescent="0.35">
      <c r="A8771" s="1" t="s">
        <v>19710</v>
      </c>
      <c r="B8771" s="1" t="s">
        <v>10235</v>
      </c>
      <c r="C8771" s="8">
        <v>43355</v>
      </c>
      <c r="D8771" s="7">
        <v>43356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9.1844999999999999</v>
      </c>
      <c r="V8771" s="1">
        <f t="shared" si="137"/>
        <v>440.85599999999999</v>
      </c>
      <c r="W8771" s="30">
        <f>Orders[[#This Row],[Profit]]/Orders[[#This Row],[Sales]]</f>
        <v>6.25E-2</v>
      </c>
    </row>
    <row r="8772" spans="1:23" x14ac:dyDescent="0.35">
      <c r="A8772" s="1" t="s">
        <v>19711</v>
      </c>
      <c r="B8772" s="1" t="s">
        <v>10235</v>
      </c>
      <c r="C8772" s="8">
        <v>43355</v>
      </c>
      <c r="D8772" s="7">
        <v>43356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83.135999999999996</v>
      </c>
      <c r="S8772" s="1">
        <v>4</v>
      </c>
      <c r="T8772" s="1">
        <v>0.2</v>
      </c>
      <c r="U8772" s="1">
        <v>5.1959999999999997</v>
      </c>
      <c r="V8772" s="1">
        <f t="shared" si="137"/>
        <v>332.54399999999998</v>
      </c>
      <c r="W8772" s="30">
        <f>Orders[[#This Row],[Profit]]/Orders[[#This Row],[Sales]]</f>
        <v>6.25E-2</v>
      </c>
    </row>
    <row r="8773" spans="1:23" x14ac:dyDescent="0.35">
      <c r="A8773" s="1" t="s">
        <v>19712</v>
      </c>
      <c r="B8773" s="1" t="s">
        <v>10236</v>
      </c>
      <c r="C8773" s="8">
        <v>43722</v>
      </c>
      <c r="D8773" s="7">
        <v>43725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942.78399999999999</v>
      </c>
      <c r="S8773" s="1">
        <v>4</v>
      </c>
      <c r="T8773" s="1">
        <v>0.2</v>
      </c>
      <c r="U8773" s="1">
        <v>94.278400000000005</v>
      </c>
      <c r="V8773" s="1">
        <f t="shared" si="137"/>
        <v>3771.136</v>
      </c>
      <c r="W8773" s="30">
        <f>Orders[[#This Row],[Profit]]/Orders[[#This Row],[Sales]]</f>
        <v>0.1</v>
      </c>
    </row>
    <row r="8774" spans="1:23" x14ac:dyDescent="0.35">
      <c r="A8774" s="1" t="s">
        <v>19713</v>
      </c>
      <c r="B8774" s="1" t="s">
        <v>10236</v>
      </c>
      <c r="C8774" s="8">
        <v>43722</v>
      </c>
      <c r="D8774" s="7">
        <v>43725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23.234999999999999</v>
      </c>
      <c r="V8774" s="1">
        <f t="shared" si="137"/>
        <v>223.05600000000001</v>
      </c>
      <c r="W8774" s="30">
        <f>Orders[[#This Row],[Profit]]/Orders[[#This Row],[Sales]]</f>
        <v>0.3125</v>
      </c>
    </row>
    <row r="8775" spans="1:23" x14ac:dyDescent="0.35">
      <c r="A8775" s="1" t="s">
        <v>19714</v>
      </c>
      <c r="B8775" s="1" t="s">
        <v>10237</v>
      </c>
      <c r="C8775" s="8">
        <v>42789</v>
      </c>
      <c r="D8775" s="7">
        <v>42794</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v>
      </c>
      <c r="S8775" s="1">
        <v>6</v>
      </c>
      <c r="T8775" s="1">
        <v>0</v>
      </c>
      <c r="U8775" s="1">
        <v>6.72</v>
      </c>
      <c r="V8775" s="1">
        <f t="shared" si="137"/>
        <v>161.28</v>
      </c>
      <c r="W8775" s="30">
        <f>Orders[[#This Row],[Profit]]/Orders[[#This Row],[Sales]]</f>
        <v>0.25</v>
      </c>
    </row>
    <row r="8776" spans="1:23" x14ac:dyDescent="0.35">
      <c r="A8776" s="1" t="s">
        <v>19715</v>
      </c>
      <c r="B8776" s="1" t="s">
        <v>10237</v>
      </c>
      <c r="C8776" s="8">
        <v>42789</v>
      </c>
      <c r="D8776" s="7">
        <v>42794</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3.8136000000000001</v>
      </c>
      <c r="V8776" s="1">
        <f t="shared" si="137"/>
        <v>21.792000000000002</v>
      </c>
      <c r="W8776" s="30">
        <f>Orders[[#This Row],[Profit]]/Orders[[#This Row],[Sales]]</f>
        <v>0.35</v>
      </c>
    </row>
    <row r="8777" spans="1:23" x14ac:dyDescent="0.35">
      <c r="A8777" s="1" t="s">
        <v>19716</v>
      </c>
      <c r="B8777" s="1" t="s">
        <v>10238</v>
      </c>
      <c r="C8777" s="8">
        <v>43439</v>
      </c>
      <c r="D8777" s="7">
        <v>43443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c r="V8777" s="1">
        <f t="shared" si="137"/>
        <v>7.0720000000000001</v>
      </c>
      <c r="W8777" s="30">
        <f>Orders[[#This Row],[Profit]]/Orders[[#This Row],[Sales]]</f>
        <v>8.7500000000000008E-2</v>
      </c>
    </row>
    <row r="8778" spans="1:23" x14ac:dyDescent="0.35">
      <c r="A8778" s="1" t="s">
        <v>19717</v>
      </c>
      <c r="B8778" s="1" t="s">
        <v>10239</v>
      </c>
      <c r="C8778" s="8">
        <v>43283</v>
      </c>
      <c r="D8778" s="7">
        <v>43284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c r="V8778" s="1">
        <f t="shared" si="137"/>
        <v>2642.1499999999996</v>
      </c>
      <c r="W8778" s="30">
        <f>Orders[[#This Row],[Profit]]/Orders[[#This Row],[Sales]]</f>
        <v>0</v>
      </c>
    </row>
    <row r="8779" spans="1:23" x14ac:dyDescent="0.35">
      <c r="A8779" s="1" t="s">
        <v>19718</v>
      </c>
      <c r="B8779" s="1" t="s">
        <v>10239</v>
      </c>
      <c r="C8779" s="8">
        <v>43283</v>
      </c>
      <c r="D8779" s="7">
        <v>43284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41.472000000000001</v>
      </c>
      <c r="S8779" s="1">
        <v>8</v>
      </c>
      <c r="T8779" s="1">
        <v>0.2</v>
      </c>
      <c r="U8779" s="1">
        <v>14.5152</v>
      </c>
      <c r="V8779" s="1">
        <f t="shared" si="137"/>
        <v>331.77600000000001</v>
      </c>
      <c r="W8779" s="30">
        <f>Orders[[#This Row],[Profit]]/Orders[[#This Row],[Sales]]</f>
        <v>0.35</v>
      </c>
    </row>
    <row r="8780" spans="1:23" x14ac:dyDescent="0.35">
      <c r="A8780" s="1" t="s">
        <v>19719</v>
      </c>
      <c r="B8780" s="1" t="s">
        <v>10240</v>
      </c>
      <c r="C8780" s="8">
        <v>43812</v>
      </c>
      <c r="D8780" s="7">
        <v>43817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7.1993999999999998</v>
      </c>
      <c r="V8780" s="1">
        <f t="shared" si="137"/>
        <v>863.928</v>
      </c>
      <c r="W8780" s="30">
        <f>Orders[[#This Row],[Profit]]/Orders[[#This Row],[Sales]]</f>
        <v>2.4999999999999998E-2</v>
      </c>
    </row>
    <row r="8781" spans="1:23" x14ac:dyDescent="0.35">
      <c r="A8781" s="1" t="s">
        <v>19720</v>
      </c>
      <c r="B8781" s="1" t="s">
        <v>10241</v>
      </c>
      <c r="C8781" s="8">
        <v>42814</v>
      </c>
      <c r="D8781" s="7">
        <v>42816</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29.303999999999998</v>
      </c>
      <c r="S8781" s="1">
        <v>3</v>
      </c>
      <c r="T8781" s="1">
        <v>0.2</v>
      </c>
      <c r="U8781" s="1">
        <v>2.5640999999999998</v>
      </c>
      <c r="V8781" s="1">
        <f t="shared" si="137"/>
        <v>87.911999999999992</v>
      </c>
      <c r="W8781" s="30">
        <f>Orders[[#This Row],[Profit]]/Orders[[#This Row],[Sales]]</f>
        <v>8.7499999999999994E-2</v>
      </c>
    </row>
    <row r="8782" spans="1:23" x14ac:dyDescent="0.35">
      <c r="A8782" s="1" t="s">
        <v>19721</v>
      </c>
      <c r="B8782" s="1" t="s">
        <v>10242</v>
      </c>
      <c r="C8782" s="8">
        <v>42795</v>
      </c>
      <c r="D8782" s="7">
        <v>42798</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6.2244000000000002</v>
      </c>
      <c r="V8782" s="1">
        <f t="shared" si="137"/>
        <v>110.65600000000001</v>
      </c>
      <c r="W8782" s="30">
        <f>Orders[[#This Row],[Profit]]/Orders[[#This Row],[Sales]]</f>
        <v>0.1125</v>
      </c>
    </row>
    <row r="8783" spans="1:23" x14ac:dyDescent="0.35">
      <c r="A8783" s="1" t="s">
        <v>19722</v>
      </c>
      <c r="B8783" s="1" t="s">
        <v>10242</v>
      </c>
      <c r="C8783" s="8">
        <v>42795</v>
      </c>
      <c r="D8783" s="7">
        <v>42798</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-36.117600000000003</v>
      </c>
      <c r="V8783" s="1">
        <f t="shared" si="137"/>
        <v>7367.9903999999997</v>
      </c>
      <c r="W8783" s="30">
        <f>Orders[[#This Row],[Profit]]/Orders[[#This Row],[Sales]]</f>
        <v>-2.9411764705882356E-2</v>
      </c>
    </row>
    <row r="8784" spans="1:23" x14ac:dyDescent="0.35">
      <c r="A8784" s="1" t="s">
        <v>19723</v>
      </c>
      <c r="B8784" s="1" t="s">
        <v>10243</v>
      </c>
      <c r="C8784" s="8">
        <v>43358</v>
      </c>
      <c r="D8784" s="7">
        <v>43363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6.6352000000000002</v>
      </c>
      <c r="V8784" s="1">
        <f t="shared" si="137"/>
        <v>81.664000000000001</v>
      </c>
      <c r="W8784" s="30">
        <f>Orders[[#This Row],[Profit]]/Orders[[#This Row],[Sales]]</f>
        <v>0.32500000000000001</v>
      </c>
    </row>
    <row r="8785" spans="1:23" x14ac:dyDescent="0.35">
      <c r="A8785" s="1" t="s">
        <v>19724</v>
      </c>
      <c r="B8785" s="1" t="s">
        <v>10243</v>
      </c>
      <c r="C8785" s="8">
        <v>43358</v>
      </c>
      <c r="D8785" s="7">
        <v>43363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1128.3900000000001</v>
      </c>
      <c r="S8785" s="1">
        <v>3</v>
      </c>
      <c r="T8785" s="1">
        <v>0</v>
      </c>
      <c r="U8785" s="1">
        <v>259.52969999999999</v>
      </c>
      <c r="V8785" s="1">
        <f t="shared" si="137"/>
        <v>3385.17</v>
      </c>
      <c r="W8785" s="30">
        <f>Orders[[#This Row],[Profit]]/Orders[[#This Row],[Sales]]</f>
        <v>0.22999999999999998</v>
      </c>
    </row>
    <row r="8786" spans="1:23" x14ac:dyDescent="0.35">
      <c r="A8786" s="1" t="s">
        <v>19725</v>
      </c>
      <c r="B8786" s="1" t="s">
        <v>10245</v>
      </c>
      <c r="C8786" s="8">
        <v>43541</v>
      </c>
      <c r="D8786" s="7">
        <v>43547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c r="V8786" s="1">
        <f t="shared" si="137"/>
        <v>9.2159999999999993</v>
      </c>
      <c r="W8786" s="30">
        <f>Orders[[#This Row],[Profit]]/Orders[[#This Row],[Sales]]</f>
        <v>0.36250000000000004</v>
      </c>
    </row>
    <row r="8787" spans="1:23" x14ac:dyDescent="0.35">
      <c r="A8787" s="1" t="s">
        <v>19726</v>
      </c>
      <c r="B8787" s="1" t="s">
        <v>10246</v>
      </c>
      <c r="C8787" s="8">
        <v>43613</v>
      </c>
      <c r="D8787" s="7">
        <v>43618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v>
      </c>
      <c r="S8787" s="1">
        <v>5</v>
      </c>
      <c r="T8787" s="1">
        <v>0.2</v>
      </c>
      <c r="U8787" s="1">
        <v>19.596</v>
      </c>
      <c r="V8787" s="1">
        <f t="shared" si="137"/>
        <v>979.80000000000007</v>
      </c>
      <c r="W8787" s="30">
        <f>Orders[[#This Row],[Profit]]/Orders[[#This Row],[Sales]]</f>
        <v>9.9999999999999992E-2</v>
      </c>
    </row>
    <row r="8788" spans="1:23" x14ac:dyDescent="0.35">
      <c r="A8788" s="1" t="s">
        <v>19727</v>
      </c>
      <c r="B8788" s="1" t="s">
        <v>10246</v>
      </c>
      <c r="C8788" s="8">
        <v>43613</v>
      </c>
      <c r="D8788" s="7">
        <v>43618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v>
      </c>
      <c r="S8788" s="1">
        <v>3</v>
      </c>
      <c r="T8788" s="1">
        <v>0.2</v>
      </c>
      <c r="U8788" s="1">
        <v>5.4432</v>
      </c>
      <c r="V8788" s="1">
        <f t="shared" si="137"/>
        <v>46.655999999999999</v>
      </c>
      <c r="W8788" s="30">
        <f>Orders[[#This Row],[Profit]]/Orders[[#This Row],[Sales]]</f>
        <v>0.35000000000000003</v>
      </c>
    </row>
    <row r="8789" spans="1:23" x14ac:dyDescent="0.35">
      <c r="A8789" s="1" t="s">
        <v>19728</v>
      </c>
      <c r="B8789" s="1" t="s">
        <v>10246</v>
      </c>
      <c r="C8789" s="8">
        <v>43613</v>
      </c>
      <c r="D8789" s="7">
        <v>43618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c r="V8789" s="1">
        <f t="shared" si="137"/>
        <v>1087.8720000000001</v>
      </c>
      <c r="W8789" s="30">
        <f>Orders[[#This Row],[Profit]]/Orders[[#This Row],[Sales]]</f>
        <v>0.19999999999999998</v>
      </c>
    </row>
    <row r="8790" spans="1:23" x14ac:dyDescent="0.35">
      <c r="A8790" s="1" t="s">
        <v>19729</v>
      </c>
      <c r="B8790" s="1" t="s">
        <v>10247</v>
      </c>
      <c r="C8790" s="8">
        <v>43631</v>
      </c>
      <c r="D8790" s="7">
        <v>43635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698.35199999999998</v>
      </c>
      <c r="S8790" s="1">
        <v>3</v>
      </c>
      <c r="T8790" s="1">
        <v>0.2</v>
      </c>
      <c r="U8790" s="1">
        <v>52.376399999999997</v>
      </c>
      <c r="V8790" s="1">
        <f t="shared" si="137"/>
        <v>2095.056</v>
      </c>
      <c r="W8790" s="30">
        <f>Orders[[#This Row],[Profit]]/Orders[[#This Row],[Sales]]</f>
        <v>7.4999999999999997E-2</v>
      </c>
    </row>
    <row r="8791" spans="1:23" x14ac:dyDescent="0.35">
      <c r="A8791" s="1" t="s">
        <v>19730</v>
      </c>
      <c r="B8791" s="1" t="s">
        <v>10247</v>
      </c>
      <c r="C8791" s="8">
        <v>43631</v>
      </c>
      <c r="D8791" s="7">
        <v>43635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77.727999999999994</v>
      </c>
      <c r="S8791" s="1">
        <v>2</v>
      </c>
      <c r="T8791" s="1">
        <v>0.2</v>
      </c>
      <c r="U8791" s="1">
        <v>-3.8864000000000001</v>
      </c>
      <c r="V8791" s="1">
        <f t="shared" si="137"/>
        <v>155.45599999999999</v>
      </c>
      <c r="W8791" s="30">
        <f>Orders[[#This Row],[Profit]]/Orders[[#This Row],[Sales]]</f>
        <v>-0.05</v>
      </c>
    </row>
    <row r="8792" spans="1:23" x14ac:dyDescent="0.35">
      <c r="A8792" s="1" t="s">
        <v>19731</v>
      </c>
      <c r="B8792" s="1" t="s">
        <v>10248</v>
      </c>
      <c r="C8792" s="8">
        <v>42984</v>
      </c>
      <c r="D8792" s="7">
        <v>42990</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21.4452</v>
      </c>
      <c r="V8792" s="1">
        <f t="shared" si="137"/>
        <v>419.58</v>
      </c>
      <c r="W8792" s="30">
        <f>Orders[[#This Row],[Profit]]/Orders[[#This Row],[Sales]]</f>
        <v>0.46</v>
      </c>
    </row>
    <row r="8793" spans="1:23" x14ac:dyDescent="0.35">
      <c r="A8793" s="1" t="s">
        <v>19732</v>
      </c>
      <c r="B8793" s="1" t="s">
        <v>10249</v>
      </c>
      <c r="C8793" s="8">
        <v>43542</v>
      </c>
      <c r="D8793" s="7">
        <v>43548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47.0351</v>
      </c>
      <c r="V8793" s="1">
        <f t="shared" si="137"/>
        <v>3762.808</v>
      </c>
      <c r="W8793" s="30">
        <f>Orders[[#This Row],[Profit]]/Orders[[#This Row],[Sales]]</f>
        <v>8.7500000000000008E-2</v>
      </c>
    </row>
    <row r="8794" spans="1:23" x14ac:dyDescent="0.35">
      <c r="A8794" s="1" t="s">
        <v>19733</v>
      </c>
      <c r="B8794" s="1" t="s">
        <v>10250</v>
      </c>
      <c r="C8794" s="8">
        <v>42723</v>
      </c>
      <c r="D8794" s="7">
        <v>42725</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6.8714000000000004</v>
      </c>
      <c r="V8794" s="1">
        <f t="shared" si="137"/>
        <v>29.24</v>
      </c>
      <c r="W8794" s="30">
        <f>Orders[[#This Row],[Profit]]/Orders[[#This Row],[Sales]]</f>
        <v>0.47000000000000003</v>
      </c>
    </row>
    <row r="8795" spans="1:23" x14ac:dyDescent="0.35">
      <c r="A8795" s="1" t="s">
        <v>19734</v>
      </c>
      <c r="B8795" s="1" t="s">
        <v>10250</v>
      </c>
      <c r="C8795" s="8">
        <v>42723</v>
      </c>
      <c r="D8795" s="7">
        <v>42725</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22.55</v>
      </c>
      <c r="S8795" s="1">
        <v>5</v>
      </c>
      <c r="T8795" s="1">
        <v>0</v>
      </c>
      <c r="U8795" s="1">
        <v>8.7944999999999993</v>
      </c>
      <c r="V8795" s="1">
        <f t="shared" si="137"/>
        <v>112.75</v>
      </c>
      <c r="W8795" s="30">
        <f>Orders[[#This Row],[Profit]]/Orders[[#This Row],[Sales]]</f>
        <v>0.38999999999999996</v>
      </c>
    </row>
    <row r="8796" spans="1:23" x14ac:dyDescent="0.35">
      <c r="A8796" s="1" t="s">
        <v>19735</v>
      </c>
      <c r="B8796" s="1" t="s">
        <v>10250</v>
      </c>
      <c r="C8796" s="8">
        <v>42723</v>
      </c>
      <c r="D8796" s="7">
        <v>42725</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72.974999999999994</v>
      </c>
      <c r="V8796" s="1">
        <f t="shared" si="137"/>
        <v>2919</v>
      </c>
      <c r="W8796" s="30">
        <f>Orders[[#This Row],[Profit]]/Orders[[#This Row],[Sales]]</f>
        <v>0.125</v>
      </c>
    </row>
    <row r="8797" spans="1:23" x14ac:dyDescent="0.35">
      <c r="A8797" s="1" t="s">
        <v>19736</v>
      </c>
      <c r="B8797" s="1" t="s">
        <v>10250</v>
      </c>
      <c r="C8797" s="8">
        <v>42723</v>
      </c>
      <c r="D8797" s="7">
        <v>42725</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v>
      </c>
      <c r="V8797" s="1">
        <f t="shared" si="137"/>
        <v>844.67200000000003</v>
      </c>
      <c r="W8797" s="30">
        <f>Orders[[#This Row],[Profit]]/Orders[[#This Row],[Sales]]</f>
        <v>7.4999999999999997E-2</v>
      </c>
    </row>
    <row r="8798" spans="1:23" x14ac:dyDescent="0.35">
      <c r="A8798" s="1" t="s">
        <v>19737</v>
      </c>
      <c r="B8798" s="1" t="s">
        <v>10251</v>
      </c>
      <c r="C8798" s="8">
        <v>43288</v>
      </c>
      <c r="D8798" s="7">
        <v>43294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6.2207999999999997</v>
      </c>
      <c r="V8798" s="1">
        <f t="shared" si="137"/>
        <v>25.92</v>
      </c>
      <c r="W8798" s="30">
        <f>Orders[[#This Row],[Profit]]/Orders[[#This Row],[Sales]]</f>
        <v>0.47999999999999993</v>
      </c>
    </row>
    <row r="8799" spans="1:23" x14ac:dyDescent="0.35">
      <c r="A8799" s="1" t="s">
        <v>19738</v>
      </c>
      <c r="B8799" s="1" t="s">
        <v>10251</v>
      </c>
      <c r="C8799" s="8">
        <v>43288</v>
      </c>
      <c r="D8799" s="7">
        <v>43294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v>
      </c>
      <c r="V8799" s="1">
        <f t="shared" si="137"/>
        <v>91.96</v>
      </c>
      <c r="W8799" s="30">
        <f>Orders[[#This Row],[Profit]]/Orders[[#This Row],[Sales]]</f>
        <v>0.28000000000000003</v>
      </c>
    </row>
    <row r="8800" spans="1:23" x14ac:dyDescent="0.35">
      <c r="A8800" s="1" t="s">
        <v>19739</v>
      </c>
      <c r="B8800" s="1" t="s">
        <v>10252</v>
      </c>
      <c r="C8800" s="8">
        <v>43196</v>
      </c>
      <c r="D8800" s="7">
        <v>43200</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1">
        <v>1294.75</v>
      </c>
      <c r="S8800" s="1">
        <v>5</v>
      </c>
      <c r="T8800" s="1">
        <v>0</v>
      </c>
      <c r="U8800" s="1">
        <v>336.63499999999999</v>
      </c>
      <c r="V8800" s="1">
        <f t="shared" si="137"/>
        <v>6473.75</v>
      </c>
      <c r="W8800" s="30">
        <f>Orders[[#This Row],[Profit]]/Orders[[#This Row],[Sales]]</f>
        <v>0.26</v>
      </c>
    </row>
    <row r="8801" spans="1:23" x14ac:dyDescent="0.35">
      <c r="A8801" s="1" t="s">
        <v>19740</v>
      </c>
      <c r="B8801" s="1" t="s">
        <v>10253</v>
      </c>
      <c r="C8801" s="8">
        <v>42498</v>
      </c>
      <c r="D8801" s="7">
        <v>42500</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1799.97</v>
      </c>
      <c r="S8801" s="1">
        <v>5</v>
      </c>
      <c r="T8801" s="1">
        <v>0.4</v>
      </c>
      <c r="U8801" s="1">
        <v>239.99600000000001</v>
      </c>
      <c r="V8801" s="1">
        <f t="shared" si="137"/>
        <v>8999.85</v>
      </c>
      <c r="W8801" s="30">
        <f>Orders[[#This Row],[Profit]]/Orders[[#This Row],[Sales]]</f>
        <v>0.13333333333333333</v>
      </c>
    </row>
    <row r="8802" spans="1:23" x14ac:dyDescent="0.35">
      <c r="A8802" s="1" t="s">
        <v>19741</v>
      </c>
      <c r="B8802" s="1" t="s">
        <v>10254</v>
      </c>
      <c r="C8802" s="8">
        <v>43792</v>
      </c>
      <c r="D8802" s="7">
        <v>43796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3.7408000000000001</v>
      </c>
      <c r="V8802" s="1">
        <f t="shared" si="137"/>
        <v>21.376000000000001</v>
      </c>
      <c r="W8802" s="30">
        <f>Orders[[#This Row],[Profit]]/Orders[[#This Row],[Sales]]</f>
        <v>0.35</v>
      </c>
    </row>
    <row r="8803" spans="1:23" x14ac:dyDescent="0.35">
      <c r="A8803" s="1" t="s">
        <v>19742</v>
      </c>
      <c r="B8803" s="1" t="s">
        <v>10255</v>
      </c>
      <c r="C8803" s="8">
        <v>43414</v>
      </c>
      <c r="D8803" s="7">
        <v>43416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62.154400000000003</v>
      </c>
      <c r="V8803" s="1">
        <f t="shared" si="137"/>
        <v>443.96</v>
      </c>
      <c r="W8803" s="30">
        <f>Orders[[#This Row],[Profit]]/Orders[[#This Row],[Sales]]</f>
        <v>0.28000000000000003</v>
      </c>
    </row>
    <row r="8804" spans="1:23" x14ac:dyDescent="0.35">
      <c r="A8804" s="1" t="s">
        <v>19743</v>
      </c>
      <c r="B8804" s="1" t="s">
        <v>10255</v>
      </c>
      <c r="C8804" s="8">
        <v>43414</v>
      </c>
      <c r="D8804" s="7">
        <v>43416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54.7136</v>
      </c>
      <c r="V8804" s="1">
        <f t="shared" si="137"/>
        <v>683.92</v>
      </c>
      <c r="W8804" s="30">
        <f>Orders[[#This Row],[Profit]]/Orders[[#This Row],[Sales]]</f>
        <v>0.16</v>
      </c>
    </row>
    <row r="8805" spans="1:23" x14ac:dyDescent="0.35">
      <c r="A8805" s="1" t="s">
        <v>19744</v>
      </c>
      <c r="B8805" s="1" t="s">
        <v>10256</v>
      </c>
      <c r="C8805" s="8">
        <v>42735</v>
      </c>
      <c r="D8805" s="7">
        <v>42736</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34.770000000000003</v>
      </c>
      <c r="S8805" s="1">
        <v>3</v>
      </c>
      <c r="T8805" s="1">
        <v>0</v>
      </c>
      <c r="U8805" s="1">
        <v>11.4741</v>
      </c>
      <c r="V8805" s="1">
        <f t="shared" si="137"/>
        <v>104.31</v>
      </c>
      <c r="W8805" s="30">
        <f>Orders[[#This Row],[Profit]]/Orders[[#This Row],[Sales]]</f>
        <v>0.32999999999999996</v>
      </c>
    </row>
    <row r="8806" spans="1:23" x14ac:dyDescent="0.35">
      <c r="A8806" s="1" t="s">
        <v>19745</v>
      </c>
      <c r="B8806" s="1" t="s">
        <v>10256</v>
      </c>
      <c r="C8806" s="8">
        <v>42735</v>
      </c>
      <c r="D8806" s="7">
        <v>42736</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8.6940000000000008</v>
      </c>
      <c r="V8806" s="1">
        <f t="shared" si="137"/>
        <v>56.699999999999996</v>
      </c>
      <c r="W8806" s="30">
        <f>Orders[[#This Row],[Profit]]/Orders[[#This Row],[Sales]]</f>
        <v>0.46000000000000008</v>
      </c>
    </row>
    <row r="8807" spans="1:23" x14ac:dyDescent="0.35">
      <c r="A8807" s="1" t="s">
        <v>19746</v>
      </c>
      <c r="B8807" s="1" t="s">
        <v>10257</v>
      </c>
      <c r="C8807" s="8">
        <v>43696</v>
      </c>
      <c r="D8807" s="7">
        <v>43700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c r="V8807" s="1">
        <f t="shared" si="137"/>
        <v>308.15999999999997</v>
      </c>
      <c r="W8807" s="30">
        <f>Orders[[#This Row],[Profit]]/Orders[[#This Row],[Sales]]</f>
        <v>0.36249999999999999</v>
      </c>
    </row>
    <row r="8808" spans="1:23" x14ac:dyDescent="0.35">
      <c r="A8808" s="1" t="s">
        <v>19747</v>
      </c>
      <c r="B8808" s="1" t="s">
        <v>10258</v>
      </c>
      <c r="C8808" s="8">
        <v>43355</v>
      </c>
      <c r="D8808" s="7">
        <v>43359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14.572800000000001</v>
      </c>
      <c r="V8808" s="1">
        <f t="shared" si="137"/>
        <v>80.959999999999994</v>
      </c>
      <c r="W8808" s="30">
        <f>Orders[[#This Row],[Profit]]/Orders[[#This Row],[Sales]]</f>
        <v>0.36000000000000004</v>
      </c>
    </row>
    <row r="8809" spans="1:23" x14ac:dyDescent="0.35">
      <c r="A8809" s="1" t="s">
        <v>19748</v>
      </c>
      <c r="B8809" s="1" t="s">
        <v>10259</v>
      </c>
      <c r="C8809" s="8">
        <v>43764</v>
      </c>
      <c r="D8809" s="7">
        <v>43769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33.281999999999996</v>
      </c>
      <c r="S8809" s="1">
        <v>3</v>
      </c>
      <c r="T8809" s="1">
        <v>0.7</v>
      </c>
      <c r="U8809" s="1">
        <v>-27.734999999999999</v>
      </c>
      <c r="V8809" s="1">
        <f t="shared" si="137"/>
        <v>99.845999999999989</v>
      </c>
      <c r="W8809" s="30">
        <f>Orders[[#This Row],[Profit]]/Orders[[#This Row],[Sales]]</f>
        <v>-0.83333333333333337</v>
      </c>
    </row>
    <row r="8810" spans="1:23" x14ac:dyDescent="0.35">
      <c r="A8810" s="1" t="s">
        <v>19749</v>
      </c>
      <c r="B8810" s="1" t="s">
        <v>10259</v>
      </c>
      <c r="C8810" s="8">
        <v>43764</v>
      </c>
      <c r="D8810" s="7">
        <v>43769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118.65</v>
      </c>
      <c r="S8810" s="1">
        <v>5</v>
      </c>
      <c r="T8810" s="1">
        <v>0.4</v>
      </c>
      <c r="U8810" s="1">
        <v>19.774999999999999</v>
      </c>
      <c r="V8810" s="1">
        <f t="shared" si="137"/>
        <v>593.25</v>
      </c>
      <c r="W8810" s="30">
        <f>Orders[[#This Row],[Profit]]/Orders[[#This Row],[Sales]]</f>
        <v>0.16666666666666666</v>
      </c>
    </row>
    <row r="8811" spans="1:23" x14ac:dyDescent="0.35">
      <c r="A8811" s="1" t="s">
        <v>19750</v>
      </c>
      <c r="B8811" s="1" t="s">
        <v>10259</v>
      </c>
      <c r="C8811" s="8">
        <v>43764</v>
      </c>
      <c r="D8811" s="7">
        <v>43769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4.9814999999999996</v>
      </c>
      <c r="V8811" s="1">
        <f t="shared" si="137"/>
        <v>73.8</v>
      </c>
      <c r="W8811" s="30">
        <f>Orders[[#This Row],[Profit]]/Orders[[#This Row],[Sales]]</f>
        <v>0.33749999999999997</v>
      </c>
    </row>
    <row r="8812" spans="1:23" x14ac:dyDescent="0.35">
      <c r="A8812" s="1" t="s">
        <v>19751</v>
      </c>
      <c r="B8812" s="1" t="s">
        <v>10260</v>
      </c>
      <c r="C8812" s="8">
        <v>43615</v>
      </c>
      <c r="D8812" s="7">
        <v>43620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18.009599999999999</v>
      </c>
      <c r="V8812" s="1">
        <f t="shared" si="137"/>
        <v>150.08000000000001</v>
      </c>
      <c r="W8812" s="30">
        <f>Orders[[#This Row],[Profit]]/Orders[[#This Row],[Sales]]</f>
        <v>0.47999999999999993</v>
      </c>
    </row>
    <row r="8813" spans="1:23" x14ac:dyDescent="0.35">
      <c r="A8813" s="1" t="s">
        <v>19752</v>
      </c>
      <c r="B8813" s="1" t="s">
        <v>10261</v>
      </c>
      <c r="C8813" s="8">
        <v>43167</v>
      </c>
      <c r="D8813" s="7">
        <v>43172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48.333599999999997</v>
      </c>
      <c r="V8813" s="1">
        <f t="shared" si="137"/>
        <v>621.43200000000002</v>
      </c>
      <c r="W8813" s="30">
        <f>Orders[[#This Row],[Profit]]/Orders[[#This Row],[Sales]]</f>
        <v>0.23333333333333331</v>
      </c>
    </row>
    <row r="8814" spans="1:23" x14ac:dyDescent="0.35">
      <c r="A8814" s="1" t="s">
        <v>19753</v>
      </c>
      <c r="B8814" s="1" t="s">
        <v>10261</v>
      </c>
      <c r="C8814" s="8">
        <v>43167</v>
      </c>
      <c r="D8814" s="7">
        <v>43172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13.9</v>
      </c>
      <c r="S8814" s="1">
        <v>5</v>
      </c>
      <c r="T8814" s="1">
        <v>0</v>
      </c>
      <c r="U8814" s="1">
        <v>3.7530000000000001</v>
      </c>
      <c r="V8814" s="1">
        <f t="shared" si="137"/>
        <v>69.5</v>
      </c>
      <c r="W8814" s="30">
        <f>Orders[[#This Row],[Profit]]/Orders[[#This Row],[Sales]]</f>
        <v>0.27</v>
      </c>
    </row>
    <row r="8815" spans="1:23" x14ac:dyDescent="0.35">
      <c r="A8815" s="1" t="s">
        <v>19754</v>
      </c>
      <c r="B8815" s="1" t="s">
        <v>10262</v>
      </c>
      <c r="C8815" s="8">
        <v>42942</v>
      </c>
      <c r="D8815" s="7">
        <v>42947</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266.35199999999998</v>
      </c>
      <c r="S8815" s="1">
        <v>3</v>
      </c>
      <c r="T8815" s="1">
        <v>0.2</v>
      </c>
      <c r="U8815" s="1">
        <v>13.317600000000001</v>
      </c>
      <c r="V8815" s="1">
        <f t="shared" si="137"/>
        <v>799.05599999999993</v>
      </c>
      <c r="W8815" s="30">
        <f>Orders[[#This Row],[Profit]]/Orders[[#This Row],[Sales]]</f>
        <v>5.000000000000001E-2</v>
      </c>
    </row>
    <row r="8816" spans="1:23" x14ac:dyDescent="0.35">
      <c r="A8816" s="1" t="s">
        <v>19755</v>
      </c>
      <c r="B8816" s="1" t="s">
        <v>10263</v>
      </c>
      <c r="C8816" s="8">
        <v>43062</v>
      </c>
      <c r="D8816" s="7">
        <v>43064</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89.3142</v>
      </c>
      <c r="V8816" s="1">
        <f t="shared" si="137"/>
        <v>615.96</v>
      </c>
      <c r="W8816" s="30">
        <f>Orders[[#This Row],[Profit]]/Orders[[#This Row],[Sales]]</f>
        <v>0.28999999999999998</v>
      </c>
    </row>
    <row r="8817" spans="1:23" x14ac:dyDescent="0.35">
      <c r="A8817" s="1" t="s">
        <v>19756</v>
      </c>
      <c r="B8817" s="1" t="s">
        <v>10263</v>
      </c>
      <c r="C8817" s="8">
        <v>43062</v>
      </c>
      <c r="D8817" s="7">
        <v>43064</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44.1</v>
      </c>
      <c r="S8817" s="1">
        <v>6</v>
      </c>
      <c r="T8817" s="1">
        <v>0</v>
      </c>
      <c r="U8817" s="1">
        <v>20.727</v>
      </c>
      <c r="V8817" s="1">
        <f t="shared" si="137"/>
        <v>264.60000000000002</v>
      </c>
      <c r="W8817" s="30">
        <f>Orders[[#This Row],[Profit]]/Orders[[#This Row],[Sales]]</f>
        <v>0.47</v>
      </c>
    </row>
    <row r="8818" spans="1:23" x14ac:dyDescent="0.35">
      <c r="A8818" s="1" t="s">
        <v>19757</v>
      </c>
      <c r="B8818" s="1" t="s">
        <v>10263</v>
      </c>
      <c r="C8818" s="8">
        <v>43062</v>
      </c>
      <c r="D8818" s="7">
        <v>43064</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c r="V8818" s="1">
        <f t="shared" si="137"/>
        <v>52.48</v>
      </c>
      <c r="W8818" s="30">
        <f>Orders[[#This Row],[Profit]]/Orders[[#This Row],[Sales]]</f>
        <v>0.43000000000000005</v>
      </c>
    </row>
    <row r="8819" spans="1:23" x14ac:dyDescent="0.35">
      <c r="A8819" s="1" t="s">
        <v>19758</v>
      </c>
      <c r="B8819" s="1" t="s">
        <v>10263</v>
      </c>
      <c r="C8819" s="8">
        <v>43062</v>
      </c>
      <c r="D8819" s="7">
        <v>43064</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7.7831999999999999</v>
      </c>
      <c r="V8819" s="1">
        <f t="shared" si="137"/>
        <v>33.119999999999997</v>
      </c>
      <c r="W8819" s="30">
        <f>Orders[[#This Row],[Profit]]/Orders[[#This Row],[Sales]]</f>
        <v>0.47000000000000003</v>
      </c>
    </row>
    <row r="8820" spans="1:23" x14ac:dyDescent="0.35">
      <c r="A8820" s="1" t="s">
        <v>19759</v>
      </c>
      <c r="B8820" s="1" t="s">
        <v>10263</v>
      </c>
      <c r="C8820" s="8">
        <v>43062</v>
      </c>
      <c r="D8820" s="7">
        <v>43064</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c r="V8820" s="1">
        <f t="shared" si="137"/>
        <v>233.28000000000003</v>
      </c>
      <c r="W8820" s="30">
        <f>Orders[[#This Row],[Profit]]/Orders[[#This Row],[Sales]]</f>
        <v>0.48000000000000004</v>
      </c>
    </row>
    <row r="8821" spans="1:23" x14ac:dyDescent="0.35">
      <c r="A8821" s="1" t="s">
        <v>19760</v>
      </c>
      <c r="B8821" s="1" t="s">
        <v>10266</v>
      </c>
      <c r="C8821" s="8">
        <v>43067</v>
      </c>
      <c r="D8821" s="7">
        <v>43071</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117.432</v>
      </c>
      <c r="V8821" s="1">
        <f t="shared" si="137"/>
        <v>1342.08</v>
      </c>
      <c r="W8821" s="30">
        <f>Orders[[#This Row],[Profit]]/Orders[[#This Row],[Sales]]</f>
        <v>0.35000000000000003</v>
      </c>
    </row>
    <row r="8822" spans="1:23" x14ac:dyDescent="0.35">
      <c r="A8822" s="1" t="s">
        <v>19761</v>
      </c>
      <c r="B8822" s="1" t="s">
        <v>10267</v>
      </c>
      <c r="C8822" s="8">
        <v>43772</v>
      </c>
      <c r="D8822" s="7">
        <v>43776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311.9948</v>
      </c>
      <c r="V8822" s="1">
        <f t="shared" si="137"/>
        <v>1919.9680000000001</v>
      </c>
      <c r="W8822" s="30">
        <f>Orders[[#This Row],[Profit]]/Orders[[#This Row],[Sales]]</f>
        <v>0.32500000000000001</v>
      </c>
    </row>
    <row r="8823" spans="1:23" x14ac:dyDescent="0.35">
      <c r="A8823" s="1" t="s">
        <v>19762</v>
      </c>
      <c r="B8823" s="1" t="s">
        <v>10267</v>
      </c>
      <c r="C8823" s="8">
        <v>43772</v>
      </c>
      <c r="D8823" s="7">
        <v>43776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-2.9964</v>
      </c>
      <c r="V8823" s="1">
        <f t="shared" si="137"/>
        <v>8.1720000000000006</v>
      </c>
      <c r="W8823" s="30">
        <f>Orders[[#This Row],[Profit]]/Orders[[#This Row],[Sales]]</f>
        <v>-0.73333333333333328</v>
      </c>
    </row>
    <row r="8824" spans="1:23" x14ac:dyDescent="0.35">
      <c r="A8824" s="1" t="s">
        <v>19763</v>
      </c>
      <c r="B8824" s="1" t="s">
        <v>10267</v>
      </c>
      <c r="C8824" s="8">
        <v>43772</v>
      </c>
      <c r="D8824" s="7">
        <v>43776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55.984000000000002</v>
      </c>
      <c r="S8824" s="1">
        <v>2</v>
      </c>
      <c r="T8824" s="1">
        <v>0.2</v>
      </c>
      <c r="U8824" s="1">
        <v>4.1988000000000003</v>
      </c>
      <c r="V8824" s="1">
        <f t="shared" si="137"/>
        <v>111.968</v>
      </c>
      <c r="W8824" s="30">
        <f>Orders[[#This Row],[Profit]]/Orders[[#This Row],[Sales]]</f>
        <v>7.4999999999999997E-2</v>
      </c>
    </row>
    <row r="8825" spans="1:23" x14ac:dyDescent="0.35">
      <c r="A8825" s="1" t="s">
        <v>19764</v>
      </c>
      <c r="B8825" s="1" t="s">
        <v>10267</v>
      </c>
      <c r="C8825" s="8">
        <v>43772</v>
      </c>
      <c r="D8825" s="7">
        <v>43776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3.7408000000000001</v>
      </c>
      <c r="V8825" s="1">
        <f t="shared" si="137"/>
        <v>21.376000000000001</v>
      </c>
      <c r="W8825" s="30">
        <f>Orders[[#This Row],[Profit]]/Orders[[#This Row],[Sales]]</f>
        <v>0.35</v>
      </c>
    </row>
    <row r="8826" spans="1:23" x14ac:dyDescent="0.35">
      <c r="A8826" s="1" t="s">
        <v>19765</v>
      </c>
      <c r="B8826" s="1" t="s">
        <v>10268</v>
      </c>
      <c r="C8826" s="8">
        <v>43545</v>
      </c>
      <c r="D8826" s="7">
        <v>43547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2.8782000000000001</v>
      </c>
      <c r="V8826" s="1">
        <f t="shared" si="137"/>
        <v>26.567999999999998</v>
      </c>
      <c r="W8826" s="30">
        <f>Orders[[#This Row],[Profit]]/Orders[[#This Row],[Sales]]</f>
        <v>0.32500000000000001</v>
      </c>
    </row>
    <row r="8827" spans="1:23" x14ac:dyDescent="0.35">
      <c r="A8827" s="1" t="s">
        <v>19766</v>
      </c>
      <c r="B8827" s="1" t="s">
        <v>10269</v>
      </c>
      <c r="C8827" s="8">
        <v>43088</v>
      </c>
      <c r="D8827" s="7">
        <v>43091</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6.9119999999999999</v>
      </c>
      <c r="S8827" s="1">
        <v>3</v>
      </c>
      <c r="T8827" s="1">
        <v>0.2</v>
      </c>
      <c r="U8827" s="1">
        <v>2.5055999999999998</v>
      </c>
      <c r="V8827" s="1">
        <f t="shared" si="137"/>
        <v>20.736000000000001</v>
      </c>
      <c r="W8827" s="30">
        <f>Orders[[#This Row],[Profit]]/Orders[[#This Row],[Sales]]</f>
        <v>0.36249999999999999</v>
      </c>
    </row>
    <row r="8828" spans="1:23" x14ac:dyDescent="0.35">
      <c r="A8828" s="1" t="s">
        <v>19767</v>
      </c>
      <c r="B8828" s="1" t="s">
        <v>10270</v>
      </c>
      <c r="C8828" s="8">
        <v>42462</v>
      </c>
      <c r="D8828" s="7">
        <v>42466</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v>
      </c>
      <c r="S8828" s="1">
        <v>5</v>
      </c>
      <c r="T8828" s="1">
        <v>0.2</v>
      </c>
      <c r="U8828" s="1">
        <v>9.3520000000000003</v>
      </c>
      <c r="V8828" s="1">
        <f t="shared" si="137"/>
        <v>133.6</v>
      </c>
      <c r="W8828" s="30">
        <f>Orders[[#This Row],[Profit]]/Orders[[#This Row],[Sales]]</f>
        <v>0.35000000000000003</v>
      </c>
    </row>
    <row r="8829" spans="1:23" x14ac:dyDescent="0.35">
      <c r="A8829" s="1" t="s">
        <v>19768</v>
      </c>
      <c r="B8829" s="1" t="s">
        <v>10270</v>
      </c>
      <c r="C8829" s="8">
        <v>42462</v>
      </c>
      <c r="D8829" s="7">
        <v>42466</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v>
      </c>
      <c r="S8829" s="1">
        <v>7</v>
      </c>
      <c r="T8829" s="1">
        <v>0.2</v>
      </c>
      <c r="U8829" s="1">
        <v>10.465</v>
      </c>
      <c r="V8829" s="1">
        <f t="shared" si="137"/>
        <v>234.416</v>
      </c>
      <c r="W8829" s="30">
        <f>Orders[[#This Row],[Profit]]/Orders[[#This Row],[Sales]]</f>
        <v>0.3125</v>
      </c>
    </row>
    <row r="8830" spans="1:23" x14ac:dyDescent="0.35">
      <c r="A8830" s="1" t="s">
        <v>19769</v>
      </c>
      <c r="B8830" s="1" t="s">
        <v>10271</v>
      </c>
      <c r="C8830" s="8">
        <v>42891</v>
      </c>
      <c r="D8830" s="7">
        <v>42895</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c r="V8830" s="1">
        <f t="shared" si="137"/>
        <v>21.12</v>
      </c>
      <c r="W8830" s="30">
        <f>Orders[[#This Row],[Profit]]/Orders[[#This Row],[Sales]]</f>
        <v>0.44999999999999996</v>
      </c>
    </row>
    <row r="8831" spans="1:23" x14ac:dyDescent="0.35">
      <c r="A8831" s="1" t="s">
        <v>19770</v>
      </c>
      <c r="B8831" s="1" t="s">
        <v>10272</v>
      </c>
      <c r="C8831" s="8">
        <v>42649</v>
      </c>
      <c r="D8831" s="7">
        <v>42652</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54.087600000000002</v>
      </c>
      <c r="V8831" s="1">
        <f t="shared" si="137"/>
        <v>772.68</v>
      </c>
      <c r="W8831" s="30">
        <f>Orders[[#This Row],[Profit]]/Orders[[#This Row],[Sales]]</f>
        <v>0.14000000000000001</v>
      </c>
    </row>
    <row r="8832" spans="1:23" x14ac:dyDescent="0.35">
      <c r="A8832" s="1" t="s">
        <v>19771</v>
      </c>
      <c r="B8832" s="1" t="s">
        <v>10273</v>
      </c>
      <c r="C8832" s="8">
        <v>43333</v>
      </c>
      <c r="D8832" s="7">
        <v>43336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11.704000000000001</v>
      </c>
      <c r="V8832" s="1">
        <f t="shared" si="137"/>
        <v>334.4</v>
      </c>
      <c r="W8832" s="30">
        <f>Orders[[#This Row],[Profit]]/Orders[[#This Row],[Sales]]</f>
        <v>0.35000000000000003</v>
      </c>
    </row>
    <row r="8833" spans="1:23" x14ac:dyDescent="0.35">
      <c r="A8833" s="1" t="s">
        <v>19772</v>
      </c>
      <c r="B8833" s="1" t="s">
        <v>10274</v>
      </c>
      <c r="C8833" s="8">
        <v>43054</v>
      </c>
      <c r="D8833" s="7">
        <v>43058</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c r="V8833" s="1">
        <f t="shared" si="137"/>
        <v>79.92</v>
      </c>
      <c r="W8833" s="30">
        <f>Orders[[#This Row],[Profit]]/Orders[[#This Row],[Sales]]</f>
        <v>0.36</v>
      </c>
    </row>
    <row r="8834" spans="1:23" x14ac:dyDescent="0.35">
      <c r="A8834" s="1" t="s">
        <v>19773</v>
      </c>
      <c r="B8834" s="1" t="s">
        <v>10275</v>
      </c>
      <c r="C8834" s="8">
        <v>42908</v>
      </c>
      <c r="D8834" s="7">
        <v>42913</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c r="V8834" s="1">
        <f t="shared" ref="V8834:V8897" si="138">PRODUCT(S8834,R8834)</f>
        <v>2435.136</v>
      </c>
      <c r="W8834" s="30">
        <f>Orders[[#This Row],[Profit]]/Orders[[#This Row],[Sales]]</f>
        <v>0.375</v>
      </c>
    </row>
    <row r="8835" spans="1:23" x14ac:dyDescent="0.35">
      <c r="A8835" s="1" t="s">
        <v>19774</v>
      </c>
      <c r="B8835" s="1" t="s">
        <v>10276</v>
      </c>
      <c r="C8835" s="8">
        <v>43732</v>
      </c>
      <c r="D8835" s="7">
        <v>43736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3.8774999999999999</v>
      </c>
      <c r="V8835" s="1">
        <f t="shared" si="138"/>
        <v>15.51</v>
      </c>
      <c r="W8835" s="30">
        <f>Orders[[#This Row],[Profit]]/Orders[[#This Row],[Sales]]</f>
        <v>0.25</v>
      </c>
    </row>
    <row r="8836" spans="1:23" x14ac:dyDescent="0.35">
      <c r="A8836" s="1" t="s">
        <v>19775</v>
      </c>
      <c r="B8836" s="1" t="s">
        <v>10276</v>
      </c>
      <c r="C8836" s="8">
        <v>43732</v>
      </c>
      <c r="D8836" s="7">
        <v>43736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25.172000000000001</v>
      </c>
      <c r="V8836" s="1">
        <f t="shared" si="138"/>
        <v>179.8</v>
      </c>
      <c r="W8836" s="30">
        <f>Orders[[#This Row],[Profit]]/Orders[[#This Row],[Sales]]</f>
        <v>0.27999999999999997</v>
      </c>
    </row>
    <row r="8837" spans="1:23" x14ac:dyDescent="0.35">
      <c r="A8837" s="1" t="s">
        <v>19776</v>
      </c>
      <c r="B8837" s="1" t="s">
        <v>10276</v>
      </c>
      <c r="C8837" s="8">
        <v>43732</v>
      </c>
      <c r="D8837" s="7">
        <v>43736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3.7128000000000001</v>
      </c>
      <c r="V8837" s="1">
        <f t="shared" si="138"/>
        <v>57.12</v>
      </c>
      <c r="W8837" s="30">
        <f>Orders[[#This Row],[Profit]]/Orders[[#This Row],[Sales]]</f>
        <v>0.26</v>
      </c>
    </row>
    <row r="8838" spans="1:23" x14ac:dyDescent="0.35">
      <c r="A8838" s="1" t="s">
        <v>19777</v>
      </c>
      <c r="B8838" s="1" t="s">
        <v>10276</v>
      </c>
      <c r="C8838" s="8">
        <v>43732</v>
      </c>
      <c r="D8838" s="7">
        <v>43736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c r="V8838" s="1">
        <f t="shared" si="138"/>
        <v>38.160000000000004</v>
      </c>
      <c r="W8838" s="30">
        <f>Orders[[#This Row],[Profit]]/Orders[[#This Row],[Sales]]</f>
        <v>0.38999999999999996</v>
      </c>
    </row>
    <row r="8839" spans="1:23" x14ac:dyDescent="0.35">
      <c r="A8839" s="1" t="s">
        <v>19778</v>
      </c>
      <c r="B8839" s="1" t="s">
        <v>10276</v>
      </c>
      <c r="C8839" s="8">
        <v>43732</v>
      </c>
      <c r="D8839" s="7">
        <v>43736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v>
      </c>
      <c r="V8839" s="1">
        <f t="shared" si="138"/>
        <v>78.75</v>
      </c>
      <c r="W8839" s="30">
        <f>Orders[[#This Row],[Profit]]/Orders[[#This Row],[Sales]]</f>
        <v>0.48</v>
      </c>
    </row>
    <row r="8840" spans="1:23" x14ac:dyDescent="0.35">
      <c r="A8840" s="1" t="s">
        <v>19779</v>
      </c>
      <c r="B8840" s="1" t="s">
        <v>10277</v>
      </c>
      <c r="C8840" s="8">
        <v>42466</v>
      </c>
      <c r="D8840" s="7">
        <v>42470</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70.95</v>
      </c>
      <c r="S8840" s="1">
        <v>3</v>
      </c>
      <c r="T8840" s="1">
        <v>0</v>
      </c>
      <c r="U8840" s="1">
        <v>18.446999999999999</v>
      </c>
      <c r="V8840" s="1">
        <f t="shared" si="138"/>
        <v>212.85000000000002</v>
      </c>
      <c r="W8840" s="30">
        <f>Orders[[#This Row],[Profit]]/Orders[[#This Row],[Sales]]</f>
        <v>0.25999999999999995</v>
      </c>
    </row>
    <row r="8841" spans="1:23" x14ac:dyDescent="0.35">
      <c r="A8841" s="1" t="s">
        <v>19780</v>
      </c>
      <c r="B8841" s="1" t="s">
        <v>10277</v>
      </c>
      <c r="C8841" s="8">
        <v>42466</v>
      </c>
      <c r="D8841" s="7">
        <v>42470</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c r="V8841" s="1">
        <f t="shared" si="138"/>
        <v>131.136</v>
      </c>
      <c r="W8841" s="30">
        <f>Orders[[#This Row],[Profit]]/Orders[[#This Row],[Sales]]</f>
        <v>0.36249999999999999</v>
      </c>
    </row>
    <row r="8842" spans="1:23" x14ac:dyDescent="0.35">
      <c r="A8842" s="1" t="s">
        <v>19781</v>
      </c>
      <c r="B8842" s="1" t="s">
        <v>10277</v>
      </c>
      <c r="C8842" s="8">
        <v>42466</v>
      </c>
      <c r="D8842" s="7">
        <v>42470</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299.97000000000003</v>
      </c>
      <c r="S8842" s="1">
        <v>3</v>
      </c>
      <c r="T8842" s="1">
        <v>0</v>
      </c>
      <c r="U8842" s="1">
        <v>131.98679999999999</v>
      </c>
      <c r="V8842" s="1">
        <f t="shared" si="138"/>
        <v>899.91000000000008</v>
      </c>
      <c r="W8842" s="30">
        <f>Orders[[#This Row],[Profit]]/Orders[[#This Row],[Sales]]</f>
        <v>0.43999999999999995</v>
      </c>
    </row>
    <row r="8843" spans="1:23" x14ac:dyDescent="0.35">
      <c r="A8843" s="1" t="s">
        <v>19782</v>
      </c>
      <c r="B8843" s="1" t="s">
        <v>10278</v>
      </c>
      <c r="C8843" s="8">
        <v>43140</v>
      </c>
      <c r="D8843" s="7">
        <v>43144</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39.586799999999997</v>
      </c>
      <c r="V8843" s="1">
        <f t="shared" si="138"/>
        <v>269.90999999999997</v>
      </c>
      <c r="W8843" s="30">
        <f>Orders[[#This Row],[Profit]]/Orders[[#This Row],[Sales]]</f>
        <v>0.43999999999999995</v>
      </c>
    </row>
    <row r="8844" spans="1:23" x14ac:dyDescent="0.35">
      <c r="A8844" s="1" t="s">
        <v>19783</v>
      </c>
      <c r="B8844" s="1" t="s">
        <v>10278</v>
      </c>
      <c r="C8844" s="8">
        <v>43140</v>
      </c>
      <c r="D8844" s="7">
        <v>43144</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c r="V8844" s="1">
        <f t="shared" si="138"/>
        <v>63.72</v>
      </c>
      <c r="W8844" s="30">
        <f>Orders[[#This Row],[Profit]]/Orders[[#This Row],[Sales]]</f>
        <v>0.35</v>
      </c>
    </row>
    <row r="8845" spans="1:23" x14ac:dyDescent="0.35">
      <c r="A8845" s="1" t="s">
        <v>19784</v>
      </c>
      <c r="B8845" s="1" t="s">
        <v>10279</v>
      </c>
      <c r="C8845" s="8">
        <v>42692</v>
      </c>
      <c r="D8845" s="7">
        <v>42694</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c r="V8845" s="1">
        <f t="shared" si="138"/>
        <v>335.75</v>
      </c>
      <c r="W8845" s="30">
        <f>Orders[[#This Row],[Profit]]/Orders[[#This Row],[Sales]]</f>
        <v>0.25</v>
      </c>
    </row>
    <row r="8846" spans="1:23" x14ac:dyDescent="0.35">
      <c r="A8846" s="1" t="s">
        <v>19785</v>
      </c>
      <c r="B8846" s="1" t="s">
        <v>10280</v>
      </c>
      <c r="C8846" s="8">
        <v>43817</v>
      </c>
      <c r="D8846" s="7">
        <v>43822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-6.03</v>
      </c>
      <c r="V8846" s="1">
        <f t="shared" si="138"/>
        <v>21.707999999999998</v>
      </c>
      <c r="W8846" s="30">
        <f>Orders[[#This Row],[Profit]]/Orders[[#This Row],[Sales]]</f>
        <v>-0.83333333333333337</v>
      </c>
    </row>
    <row r="8847" spans="1:23" x14ac:dyDescent="0.35">
      <c r="A8847" s="1" t="s">
        <v>19786</v>
      </c>
      <c r="B8847" s="1" t="s">
        <v>10280</v>
      </c>
      <c r="C8847" s="8">
        <v>43817</v>
      </c>
      <c r="D8847" s="7">
        <v>43822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c r="V8847" s="1">
        <f t="shared" si="138"/>
        <v>14.472</v>
      </c>
      <c r="W8847" s="30">
        <f>Orders[[#This Row],[Profit]]/Orders[[#This Row],[Sales]]</f>
        <v>0.36249999999999999</v>
      </c>
    </row>
    <row r="8848" spans="1:23" x14ac:dyDescent="0.35">
      <c r="A8848" s="1" t="s">
        <v>19787</v>
      </c>
      <c r="B8848" s="1" t="s">
        <v>10280</v>
      </c>
      <c r="C8848" s="8">
        <v>43817</v>
      </c>
      <c r="D8848" s="7">
        <v>43822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v>
      </c>
      <c r="S8848" s="1">
        <v>5</v>
      </c>
      <c r="T8848" s="1">
        <v>0.2</v>
      </c>
      <c r="U8848" s="1">
        <v>29.692</v>
      </c>
      <c r="V8848" s="1">
        <f t="shared" si="138"/>
        <v>456.8</v>
      </c>
      <c r="W8848" s="30">
        <f>Orders[[#This Row],[Profit]]/Orders[[#This Row],[Sales]]</f>
        <v>0.32500000000000001</v>
      </c>
    </row>
    <row r="8849" spans="1:23" x14ac:dyDescent="0.35">
      <c r="A8849" s="1" t="s">
        <v>19788</v>
      </c>
      <c r="B8849" s="1" t="s">
        <v>10280</v>
      </c>
      <c r="C8849" s="8">
        <v>43817</v>
      </c>
      <c r="D8849" s="7">
        <v>43822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13.011200000000001</v>
      </c>
      <c r="V8849" s="1">
        <f t="shared" si="138"/>
        <v>260.22399999999999</v>
      </c>
      <c r="W8849" s="30">
        <f>Orders[[#This Row],[Profit]]/Orders[[#This Row],[Sales]]</f>
        <v>0.1</v>
      </c>
    </row>
    <row r="8850" spans="1:23" x14ac:dyDescent="0.35">
      <c r="A8850" s="1" t="s">
        <v>19789</v>
      </c>
      <c r="B8850" s="1" t="s">
        <v>10281</v>
      </c>
      <c r="C8850" s="8">
        <v>42918</v>
      </c>
      <c r="D8850" s="7">
        <v>42920</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8.3520000000000003</v>
      </c>
      <c r="V8850" s="1">
        <f t="shared" si="138"/>
        <v>74.239999999999995</v>
      </c>
      <c r="W8850" s="30">
        <f>Orders[[#This Row],[Profit]]/Orders[[#This Row],[Sales]]</f>
        <v>0.11250000000000002</v>
      </c>
    </row>
    <row r="8851" spans="1:23" x14ac:dyDescent="0.35">
      <c r="A8851" s="1" t="s">
        <v>19790</v>
      </c>
      <c r="B8851" s="1" t="s">
        <v>10281</v>
      </c>
      <c r="C8851" s="8">
        <v>42918</v>
      </c>
      <c r="D8851" s="7">
        <v>42920</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v>
      </c>
      <c r="S8851" s="1">
        <v>10</v>
      </c>
      <c r="T8851" s="1">
        <v>0.2</v>
      </c>
      <c r="U8851" s="1">
        <v>45.954000000000001</v>
      </c>
      <c r="V8851" s="1">
        <f t="shared" si="138"/>
        <v>1598.4</v>
      </c>
      <c r="W8851" s="30">
        <f>Orders[[#This Row],[Profit]]/Orders[[#This Row],[Sales]]</f>
        <v>0.28749999999999998</v>
      </c>
    </row>
    <row r="8852" spans="1:23" x14ac:dyDescent="0.35">
      <c r="A8852" s="1" t="s">
        <v>19791</v>
      </c>
      <c r="B8852" s="1" t="s">
        <v>10281</v>
      </c>
      <c r="C8852" s="8">
        <v>42918</v>
      </c>
      <c r="D8852" s="7">
        <v>42920</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2.8919999999999999</v>
      </c>
      <c r="S8852" s="1">
        <v>2</v>
      </c>
      <c r="T8852" s="1">
        <v>0.7</v>
      </c>
      <c r="U8852" s="1">
        <v>-2.3136000000000001</v>
      </c>
      <c r="V8852" s="1">
        <f t="shared" si="138"/>
        <v>5.7839999999999998</v>
      </c>
      <c r="W8852" s="30">
        <f>Orders[[#This Row],[Profit]]/Orders[[#This Row],[Sales]]</f>
        <v>-0.8</v>
      </c>
    </row>
    <row r="8853" spans="1:23" x14ac:dyDescent="0.35">
      <c r="A8853" s="1" t="s">
        <v>19792</v>
      </c>
      <c r="B8853" s="1" t="s">
        <v>10281</v>
      </c>
      <c r="C8853" s="8">
        <v>42918</v>
      </c>
      <c r="D8853" s="7">
        <v>42920</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9.3919999999999995</v>
      </c>
      <c r="S8853" s="1">
        <v>2</v>
      </c>
      <c r="T8853" s="1">
        <v>0.2</v>
      </c>
      <c r="U8853" s="1">
        <v>3.2871999999999999</v>
      </c>
      <c r="V8853" s="1">
        <f t="shared" si="138"/>
        <v>18.783999999999999</v>
      </c>
      <c r="W8853" s="30">
        <f>Orders[[#This Row],[Profit]]/Orders[[#This Row],[Sales]]</f>
        <v>0.35000000000000003</v>
      </c>
    </row>
    <row r="8854" spans="1:23" x14ac:dyDescent="0.35">
      <c r="A8854" s="1" t="s">
        <v>19793</v>
      </c>
      <c r="B8854" s="1" t="s">
        <v>10282</v>
      </c>
      <c r="C8854" s="8">
        <v>42651</v>
      </c>
      <c r="D8854" s="7">
        <v>42656</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55.764000000000003</v>
      </c>
      <c r="V8854" s="1">
        <f t="shared" si="138"/>
        <v>495.68</v>
      </c>
      <c r="W8854" s="30">
        <f>Orders[[#This Row],[Profit]]/Orders[[#This Row],[Sales]]</f>
        <v>0.45</v>
      </c>
    </row>
    <row r="8855" spans="1:23" x14ac:dyDescent="0.35">
      <c r="A8855" s="1" t="s">
        <v>19794</v>
      </c>
      <c r="B8855" s="1" t="s">
        <v>10283</v>
      </c>
      <c r="C8855" s="8">
        <v>43000</v>
      </c>
      <c r="D8855" s="7">
        <v>43003</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v>
      </c>
      <c r="S8855" s="1">
        <v>5</v>
      </c>
      <c r="T8855" s="1">
        <v>0.2</v>
      </c>
      <c r="U8855" s="1">
        <v>6.2549999999999999</v>
      </c>
      <c r="V8855" s="1">
        <f t="shared" si="138"/>
        <v>278</v>
      </c>
      <c r="W8855" s="30">
        <f>Orders[[#This Row],[Profit]]/Orders[[#This Row],[Sales]]</f>
        <v>0.11249999999999999</v>
      </c>
    </row>
    <row r="8856" spans="1:23" x14ac:dyDescent="0.35">
      <c r="A8856" s="1" t="s">
        <v>19795</v>
      </c>
      <c r="B8856" s="1" t="s">
        <v>10283</v>
      </c>
      <c r="C8856" s="8">
        <v>43000</v>
      </c>
      <c r="D8856" s="7">
        <v>43003</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v>
      </c>
      <c r="S8856" s="1">
        <v>3</v>
      </c>
      <c r="T8856" s="1">
        <v>0.2</v>
      </c>
      <c r="U8856" s="1">
        <v>-7.7247000000000003</v>
      </c>
      <c r="V8856" s="1">
        <f t="shared" si="138"/>
        <v>1853.9279999999999</v>
      </c>
      <c r="W8856" s="30">
        <f>Orders[[#This Row],[Profit]]/Orders[[#This Row],[Sales]]</f>
        <v>-1.2500000000000001E-2</v>
      </c>
    </row>
    <row r="8857" spans="1:23" x14ac:dyDescent="0.35">
      <c r="A8857" s="1" t="s">
        <v>19796</v>
      </c>
      <c r="B8857" s="1" t="s">
        <v>10284</v>
      </c>
      <c r="C8857" s="8">
        <v>43823</v>
      </c>
      <c r="D8857" s="7">
        <v>43829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21.312000000000001</v>
      </c>
      <c r="S8857" s="1">
        <v>3</v>
      </c>
      <c r="T8857" s="1">
        <v>0.2</v>
      </c>
      <c r="U8857" s="1">
        <v>7.992</v>
      </c>
      <c r="V8857" s="1">
        <f t="shared" si="138"/>
        <v>63.936000000000007</v>
      </c>
      <c r="W8857" s="30">
        <f>Orders[[#This Row],[Profit]]/Orders[[#This Row],[Sales]]</f>
        <v>0.375</v>
      </c>
    </row>
    <row r="8858" spans="1:23" x14ac:dyDescent="0.35">
      <c r="A8858" s="1" t="s">
        <v>19797</v>
      </c>
      <c r="B8858" s="1" t="s">
        <v>10285</v>
      </c>
      <c r="C8858" s="8">
        <v>43751</v>
      </c>
      <c r="D8858" s="7">
        <v>43758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c r="V8858" s="1">
        <f t="shared" si="138"/>
        <v>1259.6399999999999</v>
      </c>
      <c r="W8858" s="30">
        <f>Orders[[#This Row],[Profit]]/Orders[[#This Row],[Sales]]</f>
        <v>0.18999999999999997</v>
      </c>
    </row>
    <row r="8859" spans="1:23" x14ac:dyDescent="0.35">
      <c r="A8859" s="1" t="s">
        <v>19798</v>
      </c>
      <c r="B8859" s="1" t="s">
        <v>10285</v>
      </c>
      <c r="C8859" s="8">
        <v>43751</v>
      </c>
      <c r="D8859" s="7">
        <v>43758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31.984000000000002</v>
      </c>
      <c r="S8859" s="1">
        <v>2</v>
      </c>
      <c r="T8859" s="1">
        <v>0.2</v>
      </c>
      <c r="U8859" s="1">
        <v>-7.9960000000000004</v>
      </c>
      <c r="V8859" s="1">
        <f t="shared" si="138"/>
        <v>63.968000000000004</v>
      </c>
      <c r="W8859" s="30">
        <f>Orders[[#This Row],[Profit]]/Orders[[#This Row],[Sales]]</f>
        <v>-0.25</v>
      </c>
    </row>
    <row r="8860" spans="1:23" x14ac:dyDescent="0.35">
      <c r="A8860" s="1" t="s">
        <v>19799</v>
      </c>
      <c r="B8860" s="1" t="s">
        <v>10285</v>
      </c>
      <c r="C8860" s="8">
        <v>43751</v>
      </c>
      <c r="D8860" s="7">
        <v>43758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c r="V8860" s="1">
        <f t="shared" si="138"/>
        <v>25419.8</v>
      </c>
      <c r="W8860" s="30">
        <f>Orders[[#This Row],[Profit]]/Orders[[#This Row],[Sales]]</f>
        <v>0.375</v>
      </c>
    </row>
    <row r="8861" spans="1:23" x14ac:dyDescent="0.35">
      <c r="A8861" s="1" t="s">
        <v>19800</v>
      </c>
      <c r="B8861" s="1" t="s">
        <v>10286</v>
      </c>
      <c r="C8861" s="8">
        <v>43697</v>
      </c>
      <c r="D8861" s="7">
        <v>43703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3.5960000000000001</v>
      </c>
      <c r="V8861" s="1">
        <f t="shared" si="138"/>
        <v>35.96</v>
      </c>
      <c r="W8861" s="30">
        <f>Orders[[#This Row],[Profit]]/Orders[[#This Row],[Sales]]</f>
        <v>0.1</v>
      </c>
    </row>
    <row r="8862" spans="1:23" x14ac:dyDescent="0.35">
      <c r="A8862" s="1" t="s">
        <v>13009</v>
      </c>
      <c r="B8862" s="1" t="s">
        <v>10287</v>
      </c>
      <c r="C8862" s="8">
        <v>42989</v>
      </c>
      <c r="D8862" s="7">
        <v>42996</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31.05</v>
      </c>
      <c r="S8862" s="1">
        <v>3</v>
      </c>
      <c r="T8862" s="1">
        <v>0</v>
      </c>
      <c r="U8862" s="1">
        <v>14.904</v>
      </c>
      <c r="V8862" s="1">
        <f t="shared" si="138"/>
        <v>93.15</v>
      </c>
      <c r="W8862" s="30">
        <f>Orders[[#This Row],[Profit]]/Orders[[#This Row],[Sales]]</f>
        <v>0.48</v>
      </c>
    </row>
    <row r="8863" spans="1:23" x14ac:dyDescent="0.35">
      <c r="A8863" s="1" t="s">
        <v>19801</v>
      </c>
      <c r="B8863" s="1" t="s">
        <v>10287</v>
      </c>
      <c r="C8863" s="8">
        <v>42989</v>
      </c>
      <c r="D8863" s="7">
        <v>42996</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3.9247999999999998</v>
      </c>
      <c r="V8863" s="1">
        <f t="shared" si="138"/>
        <v>35.68</v>
      </c>
      <c r="W8863" s="30">
        <f>Orders[[#This Row],[Profit]]/Orders[[#This Row],[Sales]]</f>
        <v>0.44</v>
      </c>
    </row>
    <row r="8864" spans="1:23" x14ac:dyDescent="0.35">
      <c r="A8864" s="1" t="s">
        <v>19802</v>
      </c>
      <c r="B8864" s="1" t="s">
        <v>10287</v>
      </c>
      <c r="C8864" s="8">
        <v>42989</v>
      </c>
      <c r="D8864" s="7">
        <v>42996</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c r="V8864" s="1">
        <f t="shared" si="138"/>
        <v>838.4</v>
      </c>
      <c r="W8864" s="30">
        <f>Orders[[#This Row],[Profit]]/Orders[[#This Row],[Sales]]</f>
        <v>0.46</v>
      </c>
    </row>
    <row r="8865" spans="1:23" x14ac:dyDescent="0.35">
      <c r="A8865" s="1" t="s">
        <v>19803</v>
      </c>
      <c r="B8865" s="1" t="s">
        <v>10287</v>
      </c>
      <c r="C8865" s="8">
        <v>42989</v>
      </c>
      <c r="D8865" s="7">
        <v>42996</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29.980799999999999</v>
      </c>
      <c r="V8865" s="1">
        <f t="shared" si="138"/>
        <v>444.16</v>
      </c>
      <c r="W8865" s="30">
        <f>Orders[[#This Row],[Profit]]/Orders[[#This Row],[Sales]]</f>
        <v>0.26999999999999996</v>
      </c>
    </row>
    <row r="8866" spans="1:23" x14ac:dyDescent="0.35">
      <c r="A8866" s="1" t="s">
        <v>19804</v>
      </c>
      <c r="B8866" s="1" t="s">
        <v>10287</v>
      </c>
      <c r="C8866" s="8">
        <v>42989</v>
      </c>
      <c r="D8866" s="7">
        <v>42996</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c r="V8866" s="1">
        <f t="shared" si="138"/>
        <v>233.28000000000003</v>
      </c>
      <c r="W8866" s="30">
        <f>Orders[[#This Row],[Profit]]/Orders[[#This Row],[Sales]]</f>
        <v>0.48000000000000004</v>
      </c>
    </row>
    <row r="8867" spans="1:23" x14ac:dyDescent="0.35">
      <c r="A8867" s="1" t="s">
        <v>19805</v>
      </c>
      <c r="B8867" s="1" t="s">
        <v>10288</v>
      </c>
      <c r="C8867" s="8">
        <v>43089</v>
      </c>
      <c r="D8867" s="7">
        <v>43095</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36.270000000000003</v>
      </c>
      <c r="S8867" s="1">
        <v>3</v>
      </c>
      <c r="T8867" s="1">
        <v>0</v>
      </c>
      <c r="U8867" s="1">
        <v>10.881</v>
      </c>
      <c r="V8867" s="1">
        <f t="shared" si="138"/>
        <v>108.81</v>
      </c>
      <c r="W8867" s="30">
        <f>Orders[[#This Row],[Profit]]/Orders[[#This Row],[Sales]]</f>
        <v>0.3</v>
      </c>
    </row>
    <row r="8868" spans="1:23" x14ac:dyDescent="0.35">
      <c r="A8868" s="1" t="s">
        <v>19806</v>
      </c>
      <c r="B8868" s="1" t="s">
        <v>10289</v>
      </c>
      <c r="C8868" s="8">
        <v>42633</v>
      </c>
      <c r="D8868" s="7">
        <v>42636</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493.43</v>
      </c>
      <c r="S8868" s="1">
        <v>5</v>
      </c>
      <c r="T8868" s="1">
        <v>0.3</v>
      </c>
      <c r="U8868" s="1">
        <v>-70.489999999999995</v>
      </c>
      <c r="V8868" s="1">
        <f t="shared" si="138"/>
        <v>2467.15</v>
      </c>
      <c r="W8868" s="30">
        <f>Orders[[#This Row],[Profit]]/Orders[[#This Row],[Sales]]</f>
        <v>-0.14285714285714285</v>
      </c>
    </row>
    <row r="8869" spans="1:23" x14ac:dyDescent="0.35">
      <c r="A8869" s="1" t="s">
        <v>19807</v>
      </c>
      <c r="B8869" s="1" t="s">
        <v>10289</v>
      </c>
      <c r="C8869" s="8">
        <v>42633</v>
      </c>
      <c r="D8869" s="7">
        <v>42636</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v>
      </c>
      <c r="S8869" s="1">
        <v>2</v>
      </c>
      <c r="T8869" s="1">
        <v>0.2</v>
      </c>
      <c r="U8869" s="1">
        <v>3.4750000000000001</v>
      </c>
      <c r="V8869" s="1">
        <f t="shared" si="138"/>
        <v>22.24</v>
      </c>
      <c r="W8869" s="30">
        <f>Orders[[#This Row],[Profit]]/Orders[[#This Row],[Sales]]</f>
        <v>0.31250000000000006</v>
      </c>
    </row>
    <row r="8870" spans="1:23" x14ac:dyDescent="0.35">
      <c r="A8870" s="1" t="s">
        <v>19808</v>
      </c>
      <c r="B8870" s="1" t="s">
        <v>10290</v>
      </c>
      <c r="C8870" s="8">
        <v>43408</v>
      </c>
      <c r="D8870" s="7">
        <v>43412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v>
      </c>
      <c r="S8870" s="1">
        <v>2</v>
      </c>
      <c r="T8870" s="1">
        <v>0.2</v>
      </c>
      <c r="U8870" s="1">
        <v>77.22</v>
      </c>
      <c r="V8870" s="1">
        <f t="shared" si="138"/>
        <v>1372.8</v>
      </c>
      <c r="W8870" s="30">
        <f>Orders[[#This Row],[Profit]]/Orders[[#This Row],[Sales]]</f>
        <v>0.1125</v>
      </c>
    </row>
    <row r="8871" spans="1:23" x14ac:dyDescent="0.35">
      <c r="A8871" s="1" t="s">
        <v>19809</v>
      </c>
      <c r="B8871" s="1" t="s">
        <v>10291</v>
      </c>
      <c r="C8871" s="8">
        <v>43800</v>
      </c>
      <c r="D8871" s="7">
        <v>43805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v>
      </c>
      <c r="S8871" s="1">
        <v>5</v>
      </c>
      <c r="T8871" s="1">
        <v>0.2</v>
      </c>
      <c r="U8871" s="1">
        <v>5.3730000000000002</v>
      </c>
      <c r="V8871" s="1">
        <f t="shared" si="138"/>
        <v>79.599999999999994</v>
      </c>
      <c r="W8871" s="30">
        <f>Orders[[#This Row],[Profit]]/Orders[[#This Row],[Sales]]</f>
        <v>0.33750000000000002</v>
      </c>
    </row>
    <row r="8872" spans="1:23" x14ac:dyDescent="0.35">
      <c r="A8872" s="1" t="s">
        <v>19810</v>
      </c>
      <c r="B8872" s="1" t="s">
        <v>10291</v>
      </c>
      <c r="C8872" s="8">
        <v>43800</v>
      </c>
      <c r="D8872" s="7">
        <v>43805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70.680000000000007</v>
      </c>
      <c r="S8872" s="1">
        <v>12</v>
      </c>
      <c r="T8872" s="1">
        <v>0</v>
      </c>
      <c r="U8872" s="1">
        <v>31.0992</v>
      </c>
      <c r="V8872" s="1">
        <f t="shared" si="138"/>
        <v>848.16000000000008</v>
      </c>
      <c r="W8872" s="30">
        <f>Orders[[#This Row],[Profit]]/Orders[[#This Row],[Sales]]</f>
        <v>0.43999999999999995</v>
      </c>
    </row>
    <row r="8873" spans="1:23" x14ac:dyDescent="0.35">
      <c r="A8873" s="1" t="s">
        <v>19811</v>
      </c>
      <c r="B8873" s="1" t="s">
        <v>10291</v>
      </c>
      <c r="C8873" s="8">
        <v>43800</v>
      </c>
      <c r="D8873" s="7">
        <v>43805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5.4123999999999999</v>
      </c>
      <c r="V8873" s="1">
        <f t="shared" si="138"/>
        <v>2164.96</v>
      </c>
      <c r="W8873" s="30">
        <f>Orders[[#This Row],[Profit]]/Orders[[#This Row],[Sales]]</f>
        <v>0.01</v>
      </c>
    </row>
    <row r="8874" spans="1:23" x14ac:dyDescent="0.35">
      <c r="A8874" s="1" t="s">
        <v>19812</v>
      </c>
      <c r="B8874" s="1" t="s">
        <v>10292</v>
      </c>
      <c r="C8874" s="8">
        <v>42653</v>
      </c>
      <c r="D8874" s="7">
        <v>42653</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v>
      </c>
      <c r="S8874" s="1">
        <v>2</v>
      </c>
      <c r="T8874" s="1">
        <v>0.7</v>
      </c>
      <c r="U8874" s="1">
        <v>-71.395799999999994</v>
      </c>
      <c r="V8874" s="1">
        <f t="shared" si="138"/>
        <v>203.988</v>
      </c>
      <c r="W8874" s="30">
        <f>Orders[[#This Row],[Profit]]/Orders[[#This Row],[Sales]]</f>
        <v>-0.7</v>
      </c>
    </row>
    <row r="8875" spans="1:23" x14ac:dyDescent="0.35">
      <c r="A8875" s="1" t="s">
        <v>19813</v>
      </c>
      <c r="B8875" s="1" t="s">
        <v>10292</v>
      </c>
      <c r="C8875" s="8">
        <v>42653</v>
      </c>
      <c r="D8875" s="7">
        <v>42653</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18.263999999999999</v>
      </c>
      <c r="S8875" s="1">
        <v>2</v>
      </c>
      <c r="T8875" s="1">
        <v>0.7</v>
      </c>
      <c r="U8875" s="1">
        <v>-13.393599999999999</v>
      </c>
      <c r="V8875" s="1">
        <f t="shared" si="138"/>
        <v>36.527999999999999</v>
      </c>
      <c r="W8875" s="30">
        <f>Orders[[#This Row],[Profit]]/Orders[[#This Row],[Sales]]</f>
        <v>-0.73333333333333328</v>
      </c>
    </row>
    <row r="8876" spans="1:23" x14ac:dyDescent="0.35">
      <c r="A8876" s="1" t="s">
        <v>19814</v>
      </c>
      <c r="B8876" s="1" t="s">
        <v>10295</v>
      </c>
      <c r="C8876" s="8">
        <v>43783</v>
      </c>
      <c r="D8876" s="7">
        <v>43785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21.99</v>
      </c>
      <c r="S8876" s="1">
        <v>5</v>
      </c>
      <c r="T8876" s="1">
        <v>0.8</v>
      </c>
      <c r="U8876" s="1">
        <v>-32.984999999999999</v>
      </c>
      <c r="V8876" s="1">
        <f t="shared" si="138"/>
        <v>109.94999999999999</v>
      </c>
      <c r="W8876" s="30">
        <f>Orders[[#This Row],[Profit]]/Orders[[#This Row],[Sales]]</f>
        <v>-1.5</v>
      </c>
    </row>
    <row r="8877" spans="1:23" x14ac:dyDescent="0.35">
      <c r="A8877" s="1" t="s">
        <v>19815</v>
      </c>
      <c r="B8877" s="1" t="s">
        <v>10296</v>
      </c>
      <c r="C8877" s="8">
        <v>43325</v>
      </c>
      <c r="D8877" s="7">
        <v>43331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-34.758000000000003</v>
      </c>
      <c r="V8877" s="1">
        <f t="shared" si="138"/>
        <v>370.75200000000001</v>
      </c>
      <c r="W8877" s="30">
        <f>Orders[[#This Row],[Profit]]/Orders[[#This Row],[Sales]]</f>
        <v>-0.1875</v>
      </c>
    </row>
    <row r="8878" spans="1:23" x14ac:dyDescent="0.35">
      <c r="A8878" s="1" t="s">
        <v>19816</v>
      </c>
      <c r="B8878" s="1" t="s">
        <v>10296</v>
      </c>
      <c r="C8878" s="8">
        <v>43325</v>
      </c>
      <c r="D8878" s="7">
        <v>43331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58.923999999999999</v>
      </c>
      <c r="S8878" s="1">
        <v>1</v>
      </c>
      <c r="T8878" s="1">
        <v>0.8</v>
      </c>
      <c r="U8878" s="1">
        <v>-153.20240000000001</v>
      </c>
      <c r="V8878" s="1">
        <f t="shared" si="138"/>
        <v>58.923999999999999</v>
      </c>
      <c r="W8878" s="30">
        <f>Orders[[#This Row],[Profit]]/Orders[[#This Row],[Sales]]</f>
        <v>-2.6</v>
      </c>
    </row>
    <row r="8879" spans="1:23" x14ac:dyDescent="0.35">
      <c r="A8879" s="1" t="s">
        <v>19817</v>
      </c>
      <c r="B8879" s="1" t="s">
        <v>10297</v>
      </c>
      <c r="C8879" s="8">
        <v>43725</v>
      </c>
      <c r="D8879" s="7">
        <v>43731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c r="V8879" s="1">
        <f t="shared" si="138"/>
        <v>1920</v>
      </c>
      <c r="W8879" s="30">
        <f>Orders[[#This Row],[Profit]]/Orders[[#This Row],[Sales]]</f>
        <v>0.47</v>
      </c>
    </row>
    <row r="8880" spans="1:23" x14ac:dyDescent="0.35">
      <c r="A8880" s="1" t="s">
        <v>19818</v>
      </c>
      <c r="B8880" s="1" t="s">
        <v>10297</v>
      </c>
      <c r="C8880" s="8">
        <v>43725</v>
      </c>
      <c r="D8880" s="7">
        <v>43731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9.5340000000000007</v>
      </c>
      <c r="V8880" s="1">
        <f t="shared" si="138"/>
        <v>102.14999999999999</v>
      </c>
      <c r="W8880" s="30">
        <f>Orders[[#This Row],[Profit]]/Orders[[#This Row],[Sales]]</f>
        <v>0.28000000000000003</v>
      </c>
    </row>
    <row r="8881" spans="1:23" x14ac:dyDescent="0.35">
      <c r="A8881" s="1" t="s">
        <v>19819</v>
      </c>
      <c r="B8881" s="1" t="s">
        <v>10300</v>
      </c>
      <c r="C8881" s="8">
        <v>42817</v>
      </c>
      <c r="D8881" s="7">
        <v>42819</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92.505600000000001</v>
      </c>
      <c r="V8881" s="1">
        <f t="shared" si="138"/>
        <v>2119.92</v>
      </c>
      <c r="W8881" s="30">
        <f>Orders[[#This Row],[Profit]]/Orders[[#This Row],[Sales]]</f>
        <v>0.48</v>
      </c>
    </row>
    <row r="8882" spans="1:23" x14ac:dyDescent="0.35">
      <c r="A8882" s="1" t="s">
        <v>19820</v>
      </c>
      <c r="B8882" s="1" t="s">
        <v>10300</v>
      </c>
      <c r="C8882" s="8">
        <v>42817</v>
      </c>
      <c r="D8882" s="7">
        <v>42819</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239.97</v>
      </c>
      <c r="S8882" s="1">
        <v>3</v>
      </c>
      <c r="T8882" s="1">
        <v>0</v>
      </c>
      <c r="U8882" s="1">
        <v>86.389200000000002</v>
      </c>
      <c r="V8882" s="1">
        <f t="shared" si="138"/>
        <v>719.91</v>
      </c>
      <c r="W8882" s="30">
        <f>Orders[[#This Row],[Profit]]/Orders[[#This Row],[Sales]]</f>
        <v>0.36</v>
      </c>
    </row>
    <row r="8883" spans="1:23" x14ac:dyDescent="0.35">
      <c r="A8883" s="1" t="s">
        <v>19821</v>
      </c>
      <c r="B8883" s="1" t="s">
        <v>10301</v>
      </c>
      <c r="C8883" s="8">
        <v>43281</v>
      </c>
      <c r="D8883" s="7">
        <v>43284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v>
      </c>
      <c r="S8883" s="1">
        <v>7</v>
      </c>
      <c r="T8883" s="1">
        <v>0.2</v>
      </c>
      <c r="U8883" s="1">
        <v>-0.62649999999999995</v>
      </c>
      <c r="V8883" s="1">
        <f t="shared" si="138"/>
        <v>350.84</v>
      </c>
      <c r="W8883" s="30">
        <f>Orders[[#This Row],[Profit]]/Orders[[#This Row],[Sales]]</f>
        <v>-1.2499999999999999E-2</v>
      </c>
    </row>
    <row r="8884" spans="1:23" x14ac:dyDescent="0.35">
      <c r="A8884" s="1" t="s">
        <v>19822</v>
      </c>
      <c r="B8884" s="1" t="s">
        <v>10302</v>
      </c>
      <c r="C8884" s="8">
        <v>43758</v>
      </c>
      <c r="D8884" s="7">
        <v>43763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v>
      </c>
      <c r="S8884" s="1">
        <v>2</v>
      </c>
      <c r="T8884" s="1">
        <v>0.2</v>
      </c>
      <c r="U8884" s="1">
        <v>1.3986000000000001</v>
      </c>
      <c r="V8884" s="1">
        <f t="shared" si="138"/>
        <v>31.968</v>
      </c>
      <c r="W8884" s="30">
        <f>Orders[[#This Row],[Profit]]/Orders[[#This Row],[Sales]]</f>
        <v>8.7500000000000008E-2</v>
      </c>
    </row>
    <row r="8885" spans="1:23" x14ac:dyDescent="0.35">
      <c r="A8885" s="1" t="s">
        <v>19823</v>
      </c>
      <c r="B8885" s="1" t="s">
        <v>10302</v>
      </c>
      <c r="C8885" s="8">
        <v>43758</v>
      </c>
      <c r="D8885" s="7">
        <v>43763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v>
      </c>
      <c r="S8885" s="1">
        <v>3</v>
      </c>
      <c r="T8885" s="1">
        <v>0.2</v>
      </c>
      <c r="U8885" s="1">
        <v>4.4850000000000003</v>
      </c>
      <c r="V8885" s="1">
        <f t="shared" si="138"/>
        <v>43.055999999999997</v>
      </c>
      <c r="W8885" s="30">
        <f>Orders[[#This Row],[Profit]]/Orders[[#This Row],[Sales]]</f>
        <v>0.3125</v>
      </c>
    </row>
    <row r="8886" spans="1:23" x14ac:dyDescent="0.35">
      <c r="A8886" s="1" t="s">
        <v>19824</v>
      </c>
      <c r="B8886" s="1" t="s">
        <v>10303</v>
      </c>
      <c r="C8886" s="8">
        <v>42607</v>
      </c>
      <c r="D8886" s="7">
        <v>42612</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6.5279999999999996</v>
      </c>
      <c r="S8886" s="1">
        <v>4</v>
      </c>
      <c r="T8886" s="1">
        <v>0.7</v>
      </c>
      <c r="U8886" s="1">
        <v>-4.5696000000000003</v>
      </c>
      <c r="V8886" s="1">
        <f t="shared" si="138"/>
        <v>26.111999999999998</v>
      </c>
      <c r="W8886" s="30">
        <f>Orders[[#This Row],[Profit]]/Orders[[#This Row],[Sales]]</f>
        <v>-0.70000000000000007</v>
      </c>
    </row>
    <row r="8887" spans="1:23" x14ac:dyDescent="0.35">
      <c r="A8887" s="1" t="s">
        <v>19825</v>
      </c>
      <c r="B8887" s="1" t="s">
        <v>10303</v>
      </c>
      <c r="C8887" s="8">
        <v>42607</v>
      </c>
      <c r="D8887" s="7">
        <v>42612</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2.8620000000000001</v>
      </c>
      <c r="S8887" s="1">
        <v>3</v>
      </c>
      <c r="T8887" s="1">
        <v>0.7</v>
      </c>
      <c r="U8887" s="1">
        <v>-2.2896000000000001</v>
      </c>
      <c r="V8887" s="1">
        <f t="shared" si="138"/>
        <v>8.5860000000000003</v>
      </c>
      <c r="W8887" s="30">
        <f>Orders[[#This Row],[Profit]]/Orders[[#This Row],[Sales]]</f>
        <v>-0.8</v>
      </c>
    </row>
    <row r="8888" spans="1:23" x14ac:dyDescent="0.35">
      <c r="A8888" s="1" t="s">
        <v>19826</v>
      </c>
      <c r="B8888" s="1" t="s">
        <v>10303</v>
      </c>
      <c r="C8888" s="8">
        <v>42607</v>
      </c>
      <c r="D8888" s="7">
        <v>42612</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-16.684799999999999</v>
      </c>
      <c r="V8888" s="1">
        <f t="shared" si="138"/>
        <v>166.84800000000001</v>
      </c>
      <c r="W8888" s="30">
        <f>Orders[[#This Row],[Profit]]/Orders[[#This Row],[Sales]]</f>
        <v>-0.79999999999999993</v>
      </c>
    </row>
    <row r="8889" spans="1:23" x14ac:dyDescent="0.35">
      <c r="A8889" s="1" t="s">
        <v>19827</v>
      </c>
      <c r="B8889" s="1" t="s">
        <v>10304</v>
      </c>
      <c r="C8889" s="8">
        <v>42578</v>
      </c>
      <c r="D8889" s="7">
        <v>42581</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c r="V8889" s="1">
        <f t="shared" si="138"/>
        <v>552.55999999999995</v>
      </c>
      <c r="W8889" s="30">
        <f>Orders[[#This Row],[Profit]]/Orders[[#This Row],[Sales]]</f>
        <v>0</v>
      </c>
    </row>
    <row r="8890" spans="1:23" x14ac:dyDescent="0.35">
      <c r="A8890" s="1" t="s">
        <v>19828</v>
      </c>
      <c r="B8890" s="1" t="s">
        <v>10305</v>
      </c>
      <c r="C8890" s="8">
        <v>43800</v>
      </c>
      <c r="D8890" s="7">
        <v>43806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107.03879999999999</v>
      </c>
      <c r="V8890" s="1">
        <f t="shared" si="138"/>
        <v>5666.76</v>
      </c>
      <c r="W8890" s="30">
        <f>Orders[[#This Row],[Profit]]/Orders[[#This Row],[Sales]]</f>
        <v>0.16999999999999998</v>
      </c>
    </row>
    <row r="8891" spans="1:23" x14ac:dyDescent="0.35">
      <c r="A8891" s="1" t="s">
        <v>19829</v>
      </c>
      <c r="B8891" s="1" t="s">
        <v>10306</v>
      </c>
      <c r="C8891" s="8">
        <v>43390</v>
      </c>
      <c r="D8891" s="7">
        <v>43394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v>
      </c>
      <c r="V8891" s="1">
        <f t="shared" si="138"/>
        <v>1349.91</v>
      </c>
      <c r="W8891" s="30">
        <f>Orders[[#This Row],[Profit]]/Orders[[#This Row],[Sales]]</f>
        <v>0.48999999999999994</v>
      </c>
    </row>
    <row r="8892" spans="1:23" x14ac:dyDescent="0.35">
      <c r="A8892" s="1" t="s">
        <v>19830</v>
      </c>
      <c r="B8892" s="1" t="s">
        <v>10306</v>
      </c>
      <c r="C8892" s="8">
        <v>43390</v>
      </c>
      <c r="D8892" s="7">
        <v>43394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v>
      </c>
      <c r="S8892" s="1">
        <v>7</v>
      </c>
      <c r="T8892" s="1">
        <v>0</v>
      </c>
      <c r="U8892" s="1">
        <v>751.76009999999997</v>
      </c>
      <c r="V8892" s="1">
        <f t="shared" si="138"/>
        <v>13493.13</v>
      </c>
      <c r="W8892" s="30">
        <f>Orders[[#This Row],[Profit]]/Orders[[#This Row],[Sales]]</f>
        <v>0.39</v>
      </c>
    </row>
    <row r="8893" spans="1:23" x14ac:dyDescent="0.35">
      <c r="A8893" s="1" t="s">
        <v>19831</v>
      </c>
      <c r="B8893" s="1" t="s">
        <v>10307</v>
      </c>
      <c r="C8893" s="8">
        <v>43359</v>
      </c>
      <c r="D8893" s="7">
        <v>43361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30.445</v>
      </c>
      <c r="V8893" s="1">
        <f t="shared" si="138"/>
        <v>243.56</v>
      </c>
      <c r="W8893" s="30">
        <f>Orders[[#This Row],[Profit]]/Orders[[#This Row],[Sales]]</f>
        <v>0.25</v>
      </c>
    </row>
    <row r="8894" spans="1:23" x14ac:dyDescent="0.35">
      <c r="A8894" s="1" t="s">
        <v>19832</v>
      </c>
      <c r="B8894" s="1" t="s">
        <v>10308</v>
      </c>
      <c r="C8894" s="8">
        <v>43070</v>
      </c>
      <c r="D8894" s="7">
        <v>43075</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267.66719999999998</v>
      </c>
      <c r="V8894" s="1">
        <f t="shared" si="138"/>
        <v>24090.047999999999</v>
      </c>
      <c r="W8894" s="30">
        <f>Orders[[#This Row],[Profit]]/Orders[[#This Row],[Sales]]</f>
        <v>9.9999999999999992E-2</v>
      </c>
    </row>
    <row r="8895" spans="1:23" x14ac:dyDescent="0.35">
      <c r="A8895" s="1" t="s">
        <v>19833</v>
      </c>
      <c r="B8895" s="1" t="s">
        <v>10309</v>
      </c>
      <c r="C8895" s="8">
        <v>42587</v>
      </c>
      <c r="D8895" s="7">
        <v>42594</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489.23</v>
      </c>
      <c r="S8895" s="1">
        <v>2</v>
      </c>
      <c r="T8895" s="1">
        <v>0.3</v>
      </c>
      <c r="U8895" s="1">
        <v>41.933999999999997</v>
      </c>
      <c r="V8895" s="1">
        <f t="shared" si="138"/>
        <v>978.46</v>
      </c>
      <c r="W8895" s="30">
        <f>Orders[[#This Row],[Profit]]/Orders[[#This Row],[Sales]]</f>
        <v>8.5714285714285701E-2</v>
      </c>
    </row>
    <row r="8896" spans="1:23" x14ac:dyDescent="0.35">
      <c r="A8896" s="1" t="s">
        <v>19834</v>
      </c>
      <c r="B8896" s="1" t="s">
        <v>10310</v>
      </c>
      <c r="C8896" s="8">
        <v>43327</v>
      </c>
      <c r="D8896" s="7">
        <v>43334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312.02999999999997</v>
      </c>
      <c r="S8896" s="1">
        <v>3</v>
      </c>
      <c r="T8896" s="1">
        <v>0</v>
      </c>
      <c r="U8896" s="1">
        <v>43.684199999999997</v>
      </c>
      <c r="V8896" s="1">
        <f t="shared" si="138"/>
        <v>936.08999999999992</v>
      </c>
      <c r="W8896" s="30">
        <f>Orders[[#This Row],[Profit]]/Orders[[#This Row],[Sales]]</f>
        <v>0.14000000000000001</v>
      </c>
    </row>
    <row r="8897" spans="1:23" x14ac:dyDescent="0.35">
      <c r="A8897" s="1" t="s">
        <v>19835</v>
      </c>
      <c r="B8897" s="1" t="s">
        <v>10310</v>
      </c>
      <c r="C8897" s="8">
        <v>43327</v>
      </c>
      <c r="D8897" s="7">
        <v>43334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3.0497999999999998</v>
      </c>
      <c r="V8897" s="1">
        <f t="shared" si="138"/>
        <v>53.820000000000007</v>
      </c>
      <c r="W8897" s="30">
        <f>Orders[[#This Row],[Profit]]/Orders[[#This Row],[Sales]]</f>
        <v>0.16999999999999998</v>
      </c>
    </row>
    <row r="8898" spans="1:23" x14ac:dyDescent="0.35">
      <c r="A8898" s="1" t="s">
        <v>19836</v>
      </c>
      <c r="B8898" s="1" t="s">
        <v>10310</v>
      </c>
      <c r="C8898" s="8">
        <v>43327</v>
      </c>
      <c r="D8898" s="7">
        <v>43334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v>
      </c>
      <c r="S8898" s="1">
        <v>3</v>
      </c>
      <c r="T8898" s="1">
        <v>0.2</v>
      </c>
      <c r="U8898" s="1">
        <v>10.35</v>
      </c>
      <c r="V8898" s="1">
        <f t="shared" ref="V8898:V8961" si="139">PRODUCT(S8898,R8898)</f>
        <v>496.79999999999995</v>
      </c>
      <c r="W8898" s="30">
        <f>Orders[[#This Row],[Profit]]/Orders[[#This Row],[Sales]]</f>
        <v>6.25E-2</v>
      </c>
    </row>
    <row r="8899" spans="1:23" x14ac:dyDescent="0.35">
      <c r="A8899" s="1" t="s">
        <v>19837</v>
      </c>
      <c r="B8899" s="1" t="s">
        <v>10310</v>
      </c>
      <c r="C8899" s="8">
        <v>43327</v>
      </c>
      <c r="D8899" s="7">
        <v>43334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18.009599999999999</v>
      </c>
      <c r="V8899" s="1">
        <f t="shared" si="139"/>
        <v>150.08000000000001</v>
      </c>
      <c r="W8899" s="30">
        <f>Orders[[#This Row],[Profit]]/Orders[[#This Row],[Sales]]</f>
        <v>0.47999999999999993</v>
      </c>
    </row>
    <row r="8900" spans="1:23" x14ac:dyDescent="0.35">
      <c r="A8900" s="1" t="s">
        <v>19838</v>
      </c>
      <c r="B8900" s="1" t="s">
        <v>10311</v>
      </c>
      <c r="C8900" s="8">
        <v>42954</v>
      </c>
      <c r="D8900" s="7">
        <v>42956</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148.49100000000001</v>
      </c>
      <c r="V8900" s="1">
        <f t="shared" si="139"/>
        <v>1484.91</v>
      </c>
      <c r="W8900" s="30">
        <f>Orders[[#This Row],[Profit]]/Orders[[#This Row],[Sales]]</f>
        <v>0.3</v>
      </c>
    </row>
    <row r="8901" spans="1:23" x14ac:dyDescent="0.35">
      <c r="A8901" s="1" t="s">
        <v>19839</v>
      </c>
      <c r="B8901" s="1" t="s">
        <v>10311</v>
      </c>
      <c r="C8901" s="8">
        <v>42954</v>
      </c>
      <c r="D8901" s="7">
        <v>42956</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11.7782</v>
      </c>
      <c r="V8901" s="1">
        <f t="shared" si="139"/>
        <v>50.12</v>
      </c>
      <c r="W8901" s="30">
        <f>Orders[[#This Row],[Profit]]/Orders[[#This Row],[Sales]]</f>
        <v>0.47000000000000003</v>
      </c>
    </row>
    <row r="8902" spans="1:23" x14ac:dyDescent="0.35">
      <c r="A8902" s="1" t="s">
        <v>11812</v>
      </c>
      <c r="B8902" s="1" t="s">
        <v>10312</v>
      </c>
      <c r="C8902" s="8">
        <v>43251</v>
      </c>
      <c r="D8902" s="7">
        <v>43255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-12.8256</v>
      </c>
      <c r="V8902" s="1">
        <f t="shared" si="139"/>
        <v>96.192000000000007</v>
      </c>
      <c r="W8902" s="30">
        <f>Orders[[#This Row],[Profit]]/Orders[[#This Row],[Sales]]</f>
        <v>-0.39999999999999997</v>
      </c>
    </row>
    <row r="8903" spans="1:23" x14ac:dyDescent="0.35">
      <c r="A8903" s="1" t="s">
        <v>19840</v>
      </c>
      <c r="B8903" s="1" t="s">
        <v>10312</v>
      </c>
      <c r="C8903" s="8">
        <v>43251</v>
      </c>
      <c r="D8903" s="7">
        <v>43255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18.495999999999999</v>
      </c>
      <c r="S8903" s="1">
        <v>4</v>
      </c>
      <c r="T8903" s="1">
        <v>0.2</v>
      </c>
      <c r="U8903" s="1">
        <v>6.7047999999999996</v>
      </c>
      <c r="V8903" s="1">
        <f t="shared" si="139"/>
        <v>73.983999999999995</v>
      </c>
      <c r="W8903" s="30">
        <f>Orders[[#This Row],[Profit]]/Orders[[#This Row],[Sales]]</f>
        <v>0.36249999999999999</v>
      </c>
    </row>
    <row r="8904" spans="1:23" x14ac:dyDescent="0.35">
      <c r="A8904" s="1" t="s">
        <v>19841</v>
      </c>
      <c r="B8904" s="1" t="s">
        <v>10312</v>
      </c>
      <c r="C8904" s="8">
        <v>43251</v>
      </c>
      <c r="D8904" s="7">
        <v>43255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191.07900000000001</v>
      </c>
      <c r="S8904" s="1">
        <v>3</v>
      </c>
      <c r="T8904" s="1">
        <v>0.3</v>
      </c>
      <c r="U8904" s="1">
        <v>-38.215800000000002</v>
      </c>
      <c r="V8904" s="1">
        <f t="shared" si="139"/>
        <v>573.23700000000008</v>
      </c>
      <c r="W8904" s="30">
        <f>Orders[[#This Row],[Profit]]/Orders[[#This Row],[Sales]]</f>
        <v>-0.2</v>
      </c>
    </row>
    <row r="8905" spans="1:23" x14ac:dyDescent="0.35">
      <c r="A8905" s="1" t="s">
        <v>19842</v>
      </c>
      <c r="B8905" s="1" t="s">
        <v>10312</v>
      </c>
      <c r="C8905" s="8">
        <v>43251</v>
      </c>
      <c r="D8905" s="7">
        <v>43255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v>
      </c>
      <c r="S8905" s="1">
        <v>2</v>
      </c>
      <c r="T8905" s="1">
        <v>0.2</v>
      </c>
      <c r="U8905" s="1">
        <v>3.6288</v>
      </c>
      <c r="V8905" s="1">
        <f t="shared" si="139"/>
        <v>20.736000000000001</v>
      </c>
      <c r="W8905" s="30">
        <f>Orders[[#This Row],[Profit]]/Orders[[#This Row],[Sales]]</f>
        <v>0.35</v>
      </c>
    </row>
    <row r="8906" spans="1:23" x14ac:dyDescent="0.35">
      <c r="A8906" s="1" t="s">
        <v>19843</v>
      </c>
      <c r="B8906" s="1" t="s">
        <v>10313</v>
      </c>
      <c r="C8906" s="8">
        <v>43282</v>
      </c>
      <c r="D8906" s="7">
        <v>43282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14.043799999999999</v>
      </c>
      <c r="V8906" s="1">
        <f t="shared" si="139"/>
        <v>30.53</v>
      </c>
      <c r="W8906" s="30">
        <f>Orders[[#This Row],[Profit]]/Orders[[#This Row],[Sales]]</f>
        <v>0.45999999999999996</v>
      </c>
    </row>
    <row r="8907" spans="1:23" x14ac:dyDescent="0.35">
      <c r="A8907" s="1" t="s">
        <v>19844</v>
      </c>
      <c r="B8907" s="1" t="s">
        <v>10313</v>
      </c>
      <c r="C8907" s="8">
        <v>43282</v>
      </c>
      <c r="D8907" s="7">
        <v>43282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30.84</v>
      </c>
      <c r="S8907" s="1">
        <v>3</v>
      </c>
      <c r="T8907" s="1">
        <v>0</v>
      </c>
      <c r="U8907" s="1">
        <v>6.1680000000000001</v>
      </c>
      <c r="V8907" s="1">
        <f t="shared" si="139"/>
        <v>92.52</v>
      </c>
      <c r="W8907" s="30">
        <f>Orders[[#This Row],[Profit]]/Orders[[#This Row],[Sales]]</f>
        <v>0.2</v>
      </c>
    </row>
    <row r="8908" spans="1:23" x14ac:dyDescent="0.35">
      <c r="A8908" s="1" t="s">
        <v>19845</v>
      </c>
      <c r="B8908" s="1" t="s">
        <v>10313</v>
      </c>
      <c r="C8908" s="8">
        <v>43282</v>
      </c>
      <c r="D8908" s="7">
        <v>43282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33.777000000000001</v>
      </c>
      <c r="V8908" s="1">
        <f t="shared" si="139"/>
        <v>675.54</v>
      </c>
      <c r="W8908" s="30">
        <f>Orders[[#This Row],[Profit]]/Orders[[#This Row],[Sales]]</f>
        <v>0.45</v>
      </c>
    </row>
    <row r="8909" spans="1:23" x14ac:dyDescent="0.35">
      <c r="A8909" s="1" t="s">
        <v>19846</v>
      </c>
      <c r="B8909" s="1" t="s">
        <v>10314</v>
      </c>
      <c r="C8909" s="8">
        <v>43452</v>
      </c>
      <c r="D8909" s="7">
        <v>43454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66.975999999999999</v>
      </c>
      <c r="S8909" s="1">
        <v>7</v>
      </c>
      <c r="T8909" s="1">
        <v>0.2</v>
      </c>
      <c r="U8909" s="1">
        <v>6.6976000000000004</v>
      </c>
      <c r="V8909" s="1">
        <f t="shared" si="139"/>
        <v>468.83199999999999</v>
      </c>
      <c r="W8909" s="30">
        <f>Orders[[#This Row],[Profit]]/Orders[[#This Row],[Sales]]</f>
        <v>0.1</v>
      </c>
    </row>
    <row r="8910" spans="1:23" x14ac:dyDescent="0.35">
      <c r="A8910" s="1" t="s">
        <v>19847</v>
      </c>
      <c r="B8910" s="1" t="s">
        <v>10315</v>
      </c>
      <c r="C8910" s="8">
        <v>42761</v>
      </c>
      <c r="D8910" s="7">
        <v>42767</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c r="V8910" s="1">
        <f t="shared" si="139"/>
        <v>1461.76</v>
      </c>
      <c r="W8910" s="30">
        <f>Orders[[#This Row],[Profit]]/Orders[[#This Row],[Sales]]</f>
        <v>0.45999999999999996</v>
      </c>
    </row>
    <row r="8911" spans="1:23" x14ac:dyDescent="0.35">
      <c r="A8911" s="1" t="s">
        <v>19848</v>
      </c>
      <c r="B8911" s="1" t="s">
        <v>10316</v>
      </c>
      <c r="C8911" s="8">
        <v>43766</v>
      </c>
      <c r="D8911" s="7">
        <v>43770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10.3071</v>
      </c>
      <c r="V8911" s="1">
        <f t="shared" si="139"/>
        <v>65.789999999999992</v>
      </c>
      <c r="W8911" s="30">
        <f>Orders[[#This Row],[Profit]]/Orders[[#This Row],[Sales]]</f>
        <v>0.47000000000000003</v>
      </c>
    </row>
    <row r="8912" spans="1:23" x14ac:dyDescent="0.35">
      <c r="A8912" s="1" t="s">
        <v>19849</v>
      </c>
      <c r="B8912" s="1" t="s">
        <v>10317</v>
      </c>
      <c r="C8912" s="8">
        <v>43773</v>
      </c>
      <c r="D8912" s="7">
        <v>43777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95.975999999999999</v>
      </c>
      <c r="S8912" s="1">
        <v>3</v>
      </c>
      <c r="T8912" s="1">
        <v>0.2</v>
      </c>
      <c r="U8912" s="1">
        <v>15.5961</v>
      </c>
      <c r="V8912" s="1">
        <f t="shared" si="139"/>
        <v>287.928</v>
      </c>
      <c r="W8912" s="30">
        <f>Orders[[#This Row],[Profit]]/Orders[[#This Row],[Sales]]</f>
        <v>0.16250000000000001</v>
      </c>
    </row>
    <row r="8913" spans="1:23" x14ac:dyDescent="0.35">
      <c r="A8913" s="1" t="s">
        <v>19850</v>
      </c>
      <c r="B8913" s="1" t="s">
        <v>10317</v>
      </c>
      <c r="C8913" s="8">
        <v>43773</v>
      </c>
      <c r="D8913" s="7">
        <v>43777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-32.383800000000001</v>
      </c>
      <c r="V8913" s="1">
        <f t="shared" si="139"/>
        <v>1295.3519999999999</v>
      </c>
      <c r="W8913" s="30">
        <f>Orders[[#This Row],[Profit]]/Orders[[#This Row],[Sales]]</f>
        <v>-0.22500000000000001</v>
      </c>
    </row>
    <row r="8914" spans="1:23" x14ac:dyDescent="0.35">
      <c r="A8914" s="1" t="s">
        <v>19851</v>
      </c>
      <c r="B8914" s="1" t="s">
        <v>10317</v>
      </c>
      <c r="C8914" s="8">
        <v>43773</v>
      </c>
      <c r="D8914" s="7">
        <v>43777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3.5640000000000001</v>
      </c>
      <c r="S8914" s="1">
        <v>2</v>
      </c>
      <c r="T8914" s="1">
        <v>0.7</v>
      </c>
      <c r="U8914" s="1">
        <v>-2.97</v>
      </c>
      <c r="V8914" s="1">
        <f t="shared" si="139"/>
        <v>7.1280000000000001</v>
      </c>
      <c r="W8914" s="30">
        <f>Orders[[#This Row],[Profit]]/Orders[[#This Row],[Sales]]</f>
        <v>-0.83333333333333337</v>
      </c>
    </row>
    <row r="8915" spans="1:23" x14ac:dyDescent="0.35">
      <c r="A8915" s="1" t="s">
        <v>19852</v>
      </c>
      <c r="B8915" s="1" t="s">
        <v>10317</v>
      </c>
      <c r="C8915" s="8">
        <v>43773</v>
      </c>
      <c r="D8915" s="7">
        <v>43777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4.9279999999999999</v>
      </c>
      <c r="S8915" s="1">
        <v>2</v>
      </c>
      <c r="T8915" s="1">
        <v>0.2</v>
      </c>
      <c r="U8915" s="1">
        <v>1.7248000000000001</v>
      </c>
      <c r="V8915" s="1">
        <f t="shared" si="139"/>
        <v>9.8559999999999999</v>
      </c>
      <c r="W8915" s="30">
        <f>Orders[[#This Row],[Profit]]/Orders[[#This Row],[Sales]]</f>
        <v>0.35000000000000003</v>
      </c>
    </row>
    <row r="8916" spans="1:23" x14ac:dyDescent="0.35">
      <c r="A8916" s="1" t="s">
        <v>19853</v>
      </c>
      <c r="B8916" s="1" t="s">
        <v>10318</v>
      </c>
      <c r="C8916" s="8">
        <v>43229</v>
      </c>
      <c r="D8916" s="7">
        <v>43233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856.65599999999995</v>
      </c>
      <c r="S8916" s="1">
        <v>6</v>
      </c>
      <c r="T8916" s="1">
        <v>0.2</v>
      </c>
      <c r="U8916" s="1">
        <v>107.08199999999999</v>
      </c>
      <c r="V8916" s="1">
        <f t="shared" si="139"/>
        <v>5139.9359999999997</v>
      </c>
      <c r="W8916" s="30">
        <f>Orders[[#This Row],[Profit]]/Orders[[#This Row],[Sales]]</f>
        <v>0.125</v>
      </c>
    </row>
    <row r="8917" spans="1:23" x14ac:dyDescent="0.35">
      <c r="A8917" s="1" t="s">
        <v>19854</v>
      </c>
      <c r="B8917" s="1" t="s">
        <v>10318</v>
      </c>
      <c r="C8917" s="8">
        <v>43229</v>
      </c>
      <c r="D8917" s="7">
        <v>43233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13.183999999999999</v>
      </c>
      <c r="S8917" s="1">
        <v>4</v>
      </c>
      <c r="T8917" s="1">
        <v>0.8</v>
      </c>
      <c r="U8917" s="1">
        <v>-20.435199999999998</v>
      </c>
      <c r="V8917" s="1">
        <f t="shared" si="139"/>
        <v>52.735999999999997</v>
      </c>
      <c r="W8917" s="30">
        <f>Orders[[#This Row],[Profit]]/Orders[[#This Row],[Sales]]</f>
        <v>-1.55</v>
      </c>
    </row>
    <row r="8918" spans="1:23" x14ac:dyDescent="0.35">
      <c r="A8918" s="1" t="s">
        <v>19855</v>
      </c>
      <c r="B8918" s="1" t="s">
        <v>10318</v>
      </c>
      <c r="C8918" s="8">
        <v>43229</v>
      </c>
      <c r="D8918" s="7">
        <v>43233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48.783999999999999</v>
      </c>
      <c r="S8918" s="1">
        <v>4</v>
      </c>
      <c r="T8918" s="1">
        <v>0.8</v>
      </c>
      <c r="U8918" s="1">
        <v>-131.71680000000001</v>
      </c>
      <c r="V8918" s="1">
        <f t="shared" si="139"/>
        <v>195.136</v>
      </c>
      <c r="W8918" s="30">
        <f>Orders[[#This Row],[Profit]]/Orders[[#This Row],[Sales]]</f>
        <v>-2.7</v>
      </c>
    </row>
    <row r="8919" spans="1:23" x14ac:dyDescent="0.35">
      <c r="A8919" s="1" t="s">
        <v>19856</v>
      </c>
      <c r="B8919" s="1" t="s">
        <v>10318</v>
      </c>
      <c r="C8919" s="8">
        <v>43229</v>
      </c>
      <c r="D8919" s="7">
        <v>43233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26.824000000000002</v>
      </c>
      <c r="V8919" s="1">
        <f t="shared" si="139"/>
        <v>153.28</v>
      </c>
      <c r="W8919" s="30">
        <f>Orders[[#This Row],[Profit]]/Orders[[#This Row],[Sales]]</f>
        <v>0.35000000000000003</v>
      </c>
    </row>
    <row r="8920" spans="1:23" x14ac:dyDescent="0.35">
      <c r="A8920" s="1" t="s">
        <v>19857</v>
      </c>
      <c r="B8920" s="1" t="s">
        <v>10318</v>
      </c>
      <c r="C8920" s="8">
        <v>43229</v>
      </c>
      <c r="D8920" s="7">
        <v>43233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18.527999999999999</v>
      </c>
      <c r="S8920" s="1">
        <v>6</v>
      </c>
      <c r="T8920" s="1">
        <v>0.8</v>
      </c>
      <c r="U8920" s="1">
        <v>-27.792000000000002</v>
      </c>
      <c r="V8920" s="1">
        <f t="shared" si="139"/>
        <v>111.16799999999999</v>
      </c>
      <c r="W8920" s="30">
        <f>Orders[[#This Row],[Profit]]/Orders[[#This Row],[Sales]]</f>
        <v>-1.5000000000000002</v>
      </c>
    </row>
    <row r="8921" spans="1:23" x14ac:dyDescent="0.35">
      <c r="A8921" s="1" t="s">
        <v>19858</v>
      </c>
      <c r="B8921" s="1" t="s">
        <v>10319</v>
      </c>
      <c r="C8921" s="8">
        <v>42462</v>
      </c>
      <c r="D8921" s="7">
        <v>42468</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46.196800000000003</v>
      </c>
      <c r="V8921" s="1">
        <f t="shared" si="139"/>
        <v>355.36</v>
      </c>
      <c r="W8921" s="30">
        <f>Orders[[#This Row],[Profit]]/Orders[[#This Row],[Sales]]</f>
        <v>0.26</v>
      </c>
    </row>
    <row r="8922" spans="1:23" x14ac:dyDescent="0.35">
      <c r="A8922" s="1" t="s">
        <v>19859</v>
      </c>
      <c r="B8922" s="1" t="s">
        <v>10320</v>
      </c>
      <c r="C8922" s="8">
        <v>42488</v>
      </c>
      <c r="D8922" s="7">
        <v>42493</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c r="V8922" s="1">
        <f t="shared" si="139"/>
        <v>319.95999999999998</v>
      </c>
      <c r="W8922" s="30">
        <f>Orders[[#This Row],[Profit]]/Orders[[#This Row],[Sales]]</f>
        <v>0.36</v>
      </c>
    </row>
    <row r="8923" spans="1:23" x14ac:dyDescent="0.35">
      <c r="A8923" s="1" t="s">
        <v>19860</v>
      </c>
      <c r="B8923" s="1" t="s">
        <v>10321</v>
      </c>
      <c r="C8923" s="8">
        <v>43377</v>
      </c>
      <c r="D8923" s="7">
        <v>43381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52.68</v>
      </c>
      <c r="S8923" s="1">
        <v>3</v>
      </c>
      <c r="T8923" s="1">
        <v>0.2</v>
      </c>
      <c r="U8923" s="1">
        <v>19.754999999999999</v>
      </c>
      <c r="V8923" s="1">
        <f t="shared" si="139"/>
        <v>158.04</v>
      </c>
      <c r="W8923" s="30">
        <f>Orders[[#This Row],[Profit]]/Orders[[#This Row],[Sales]]</f>
        <v>0.375</v>
      </c>
    </row>
    <row r="8924" spans="1:23" x14ac:dyDescent="0.35">
      <c r="A8924" s="1" t="s">
        <v>19861</v>
      </c>
      <c r="B8924" s="1" t="s">
        <v>10321</v>
      </c>
      <c r="C8924" s="8">
        <v>43377</v>
      </c>
      <c r="D8924" s="7">
        <v>43381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v>
      </c>
      <c r="S8924" s="1">
        <v>3</v>
      </c>
      <c r="T8924" s="1">
        <v>0.2</v>
      </c>
      <c r="U8924" s="1">
        <v>2.6027999999999998</v>
      </c>
      <c r="V8924" s="1">
        <f t="shared" si="139"/>
        <v>34.704000000000001</v>
      </c>
      <c r="W8924" s="30">
        <f>Orders[[#This Row],[Profit]]/Orders[[#This Row],[Sales]]</f>
        <v>0.22499999999999998</v>
      </c>
    </row>
    <row r="8925" spans="1:23" x14ac:dyDescent="0.35">
      <c r="A8925" s="1" t="s">
        <v>19862</v>
      </c>
      <c r="B8925" s="1" t="s">
        <v>10323</v>
      </c>
      <c r="C8925" s="8">
        <v>43627</v>
      </c>
      <c r="D8925" s="7">
        <v>43633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4.5720000000000001</v>
      </c>
      <c r="S8925" s="1">
        <v>4</v>
      </c>
      <c r="T8925" s="1">
        <v>0.7</v>
      </c>
      <c r="U8925" s="1">
        <v>-3.81</v>
      </c>
      <c r="V8925" s="1">
        <f t="shared" si="139"/>
        <v>18.288</v>
      </c>
      <c r="W8925" s="30">
        <f>Orders[[#This Row],[Profit]]/Orders[[#This Row],[Sales]]</f>
        <v>-0.83333333333333337</v>
      </c>
    </row>
    <row r="8926" spans="1:23" x14ac:dyDescent="0.35">
      <c r="A8926" s="1" t="s">
        <v>19863</v>
      </c>
      <c r="B8926" s="1" t="s">
        <v>10324</v>
      </c>
      <c r="C8926" s="8">
        <v>43130</v>
      </c>
      <c r="D8926" s="7">
        <v>43134</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143.99680000000001</v>
      </c>
      <c r="V8926" s="1">
        <f t="shared" si="139"/>
        <v>5759.8720000000003</v>
      </c>
      <c r="W8926" s="30">
        <f>Orders[[#This Row],[Profit]]/Orders[[#This Row],[Sales]]</f>
        <v>0.1</v>
      </c>
    </row>
    <row r="8927" spans="1:23" x14ac:dyDescent="0.35">
      <c r="A8927" s="1" t="s">
        <v>19864</v>
      </c>
      <c r="B8927" s="1" t="s">
        <v>10324</v>
      </c>
      <c r="C8927" s="8">
        <v>43130</v>
      </c>
      <c r="D8927" s="7">
        <v>43134</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1.728</v>
      </c>
      <c r="S8927" s="1">
        <v>3</v>
      </c>
      <c r="T8927" s="1">
        <v>0.8</v>
      </c>
      <c r="U8927" s="1">
        <v>-2.6783999999999999</v>
      </c>
      <c r="V8927" s="1">
        <f t="shared" si="139"/>
        <v>5.1840000000000002</v>
      </c>
      <c r="W8927" s="30">
        <f>Orders[[#This Row],[Profit]]/Orders[[#This Row],[Sales]]</f>
        <v>-1.55</v>
      </c>
    </row>
    <row r="8928" spans="1:23" x14ac:dyDescent="0.35">
      <c r="A8928" s="1" t="s">
        <v>19865</v>
      </c>
      <c r="B8928" s="1" t="s">
        <v>10324</v>
      </c>
      <c r="C8928" s="8">
        <v>43130</v>
      </c>
      <c r="D8928" s="7">
        <v>43134</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626.1</v>
      </c>
      <c r="S8928" s="1">
        <v>3</v>
      </c>
      <c r="T8928" s="1">
        <v>0.5</v>
      </c>
      <c r="U8928" s="1">
        <v>-538.44600000000003</v>
      </c>
      <c r="V8928" s="1">
        <f t="shared" si="139"/>
        <v>1878.3000000000002</v>
      </c>
      <c r="W8928" s="30">
        <f>Orders[[#This Row],[Profit]]/Orders[[#This Row],[Sales]]</f>
        <v>-0.86</v>
      </c>
    </row>
    <row r="8929" spans="1:23" x14ac:dyDescent="0.35">
      <c r="A8929" s="1" t="s">
        <v>19866</v>
      </c>
      <c r="B8929" s="1" t="s">
        <v>10327</v>
      </c>
      <c r="C8929" s="8">
        <v>43005</v>
      </c>
      <c r="D8929" s="7">
        <v>43007</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c r="V8929" s="1">
        <f t="shared" si="139"/>
        <v>496</v>
      </c>
      <c r="W8929" s="30">
        <f>Orders[[#This Row],[Profit]]/Orders[[#This Row],[Sales]]</f>
        <v>0.26</v>
      </c>
    </row>
    <row r="8930" spans="1:23" x14ac:dyDescent="0.35">
      <c r="A8930" s="1" t="s">
        <v>19867</v>
      </c>
      <c r="B8930" s="1" t="s">
        <v>10328</v>
      </c>
      <c r="C8930" s="8">
        <v>42838</v>
      </c>
      <c r="D8930" s="7">
        <v>42842</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609.98</v>
      </c>
      <c r="S8930" s="1">
        <v>4</v>
      </c>
      <c r="T8930" s="1">
        <v>0.3</v>
      </c>
      <c r="U8930" s="1">
        <v>-113.282</v>
      </c>
      <c r="V8930" s="1">
        <f t="shared" si="139"/>
        <v>2439.92</v>
      </c>
      <c r="W8930" s="30">
        <f>Orders[[#This Row],[Profit]]/Orders[[#This Row],[Sales]]</f>
        <v>-0.18571428571428569</v>
      </c>
    </row>
    <row r="8931" spans="1:23" x14ac:dyDescent="0.35">
      <c r="A8931" s="1" t="s">
        <v>19868</v>
      </c>
      <c r="B8931" s="1" t="s">
        <v>10328</v>
      </c>
      <c r="C8931" s="8">
        <v>42838</v>
      </c>
      <c r="D8931" s="7">
        <v>42842</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211.37200000000001</v>
      </c>
      <c r="S8931" s="1">
        <v>2</v>
      </c>
      <c r="T8931" s="1">
        <v>0.3</v>
      </c>
      <c r="U8931" s="1">
        <v>-45.293999999999997</v>
      </c>
      <c r="V8931" s="1">
        <f t="shared" si="139"/>
        <v>422.74400000000003</v>
      </c>
      <c r="W8931" s="30">
        <f>Orders[[#This Row],[Profit]]/Orders[[#This Row],[Sales]]</f>
        <v>-0.21428571428571425</v>
      </c>
    </row>
    <row r="8932" spans="1:23" x14ac:dyDescent="0.35">
      <c r="A8932" s="1" t="s">
        <v>19869</v>
      </c>
      <c r="B8932" s="1" t="s">
        <v>10328</v>
      </c>
      <c r="C8932" s="8">
        <v>42838</v>
      </c>
      <c r="D8932" s="7">
        <v>42842</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17.998200000000001</v>
      </c>
      <c r="V8932" s="1">
        <f t="shared" si="139"/>
        <v>719.928</v>
      </c>
      <c r="W8932" s="30">
        <f>Orders[[#This Row],[Profit]]/Orders[[#This Row],[Sales]]</f>
        <v>7.4999999999999997E-2</v>
      </c>
    </row>
    <row r="8933" spans="1:23" x14ac:dyDescent="0.35">
      <c r="A8933" s="1" t="s">
        <v>19870</v>
      </c>
      <c r="B8933" s="1" t="s">
        <v>10329</v>
      </c>
      <c r="C8933" s="8">
        <v>43817</v>
      </c>
      <c r="D8933" s="7">
        <v>43823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99.95</v>
      </c>
      <c r="S8933" s="1">
        <v>5</v>
      </c>
      <c r="T8933" s="1">
        <v>0</v>
      </c>
      <c r="U8933" s="1">
        <v>22.988499999999998</v>
      </c>
      <c r="V8933" s="1">
        <f t="shared" si="139"/>
        <v>499.75</v>
      </c>
      <c r="W8933" s="30">
        <f>Orders[[#This Row],[Profit]]/Orders[[#This Row],[Sales]]</f>
        <v>0.22999999999999998</v>
      </c>
    </row>
    <row r="8934" spans="1:23" x14ac:dyDescent="0.35">
      <c r="A8934" s="1" t="s">
        <v>19871</v>
      </c>
      <c r="B8934" s="1" t="s">
        <v>10329</v>
      </c>
      <c r="C8934" s="8">
        <v>43817</v>
      </c>
      <c r="D8934" s="7">
        <v>43823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29.34</v>
      </c>
      <c r="S8934" s="1">
        <v>3</v>
      </c>
      <c r="T8934" s="1">
        <v>0</v>
      </c>
      <c r="U8934" s="1">
        <v>10.8558</v>
      </c>
      <c r="V8934" s="1">
        <f t="shared" si="139"/>
        <v>88.02</v>
      </c>
      <c r="W8934" s="30">
        <f>Orders[[#This Row],[Profit]]/Orders[[#This Row],[Sales]]</f>
        <v>0.37</v>
      </c>
    </row>
    <row r="8935" spans="1:23" x14ac:dyDescent="0.35">
      <c r="A8935" s="1" t="s">
        <v>19872</v>
      </c>
      <c r="B8935" s="1" t="s">
        <v>10330</v>
      </c>
      <c r="C8935" s="8">
        <v>43173</v>
      </c>
      <c r="D8935" s="7">
        <v>43178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4.3524000000000003</v>
      </c>
      <c r="V8935" s="1">
        <f t="shared" si="139"/>
        <v>33.479999999999997</v>
      </c>
      <c r="W8935" s="30">
        <f>Orders[[#This Row],[Profit]]/Orders[[#This Row],[Sales]]</f>
        <v>0.26000000000000006</v>
      </c>
    </row>
    <row r="8936" spans="1:23" x14ac:dyDescent="0.35">
      <c r="A8936" s="1" t="s">
        <v>19873</v>
      </c>
      <c r="B8936" s="1" t="s">
        <v>10331</v>
      </c>
      <c r="C8936" s="8">
        <v>43704</v>
      </c>
      <c r="D8936" s="7">
        <v>43704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c r="V8936" s="1">
        <f t="shared" si="139"/>
        <v>38.016000000000005</v>
      </c>
      <c r="W8936" s="30">
        <f>Orders[[#This Row],[Profit]]/Orders[[#This Row],[Sales]]</f>
        <v>0.3125</v>
      </c>
    </row>
    <row r="8937" spans="1:23" x14ac:dyDescent="0.35">
      <c r="A8937" s="1" t="s">
        <v>19874</v>
      </c>
      <c r="B8937" s="1" t="s">
        <v>10331</v>
      </c>
      <c r="C8937" s="8">
        <v>43704</v>
      </c>
      <c r="D8937" s="7">
        <v>43704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1119.8879999999999</v>
      </c>
      <c r="S8937" s="1">
        <v>14</v>
      </c>
      <c r="T8937" s="1">
        <v>0.2</v>
      </c>
      <c r="U8937" s="1">
        <v>209.97900000000001</v>
      </c>
      <c r="V8937" s="1">
        <f t="shared" si="139"/>
        <v>15678.431999999999</v>
      </c>
      <c r="W8937" s="30">
        <f>Orders[[#This Row],[Profit]]/Orders[[#This Row],[Sales]]</f>
        <v>0.18750000000000003</v>
      </c>
    </row>
    <row r="8938" spans="1:23" x14ac:dyDescent="0.35">
      <c r="A8938" s="1" t="s">
        <v>19875</v>
      </c>
      <c r="B8938" s="1" t="s">
        <v>10332</v>
      </c>
      <c r="C8938" s="8">
        <v>43086</v>
      </c>
      <c r="D8938" s="7">
        <v>43088</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c r="V8938" s="1">
        <f t="shared" si="139"/>
        <v>1024.25</v>
      </c>
      <c r="W8938" s="30">
        <f>Orders[[#This Row],[Profit]]/Orders[[#This Row],[Sales]]</f>
        <v>0.26</v>
      </c>
    </row>
    <row r="8939" spans="1:23" x14ac:dyDescent="0.35">
      <c r="A8939" s="1" t="s">
        <v>19876</v>
      </c>
      <c r="B8939" s="1" t="s">
        <v>10332</v>
      </c>
      <c r="C8939" s="8">
        <v>43086</v>
      </c>
      <c r="D8939" s="7">
        <v>43088</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16.998000000000001</v>
      </c>
      <c r="V8939" s="1">
        <f t="shared" si="139"/>
        <v>271.96800000000002</v>
      </c>
      <c r="W8939" s="30">
        <f>Orders[[#This Row],[Profit]]/Orders[[#This Row],[Sales]]</f>
        <v>0.125</v>
      </c>
    </row>
    <row r="8940" spans="1:23" x14ac:dyDescent="0.35">
      <c r="A8940" s="1" t="s">
        <v>19877</v>
      </c>
      <c r="B8940" s="1" t="s">
        <v>10332</v>
      </c>
      <c r="C8940" s="8">
        <v>43086</v>
      </c>
      <c r="D8940" s="7">
        <v>43088</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7.0519999999999996</v>
      </c>
      <c r="V8940" s="1">
        <f t="shared" si="139"/>
        <v>82</v>
      </c>
      <c r="W8940" s="30">
        <f>Orders[[#This Row],[Profit]]/Orders[[#This Row],[Sales]]</f>
        <v>0.43</v>
      </c>
    </row>
    <row r="8941" spans="1:23" x14ac:dyDescent="0.35">
      <c r="A8941" s="1" t="s">
        <v>19878</v>
      </c>
      <c r="B8941" s="1" t="s">
        <v>10332</v>
      </c>
      <c r="C8941" s="8">
        <v>43086</v>
      </c>
      <c r="D8941" s="7">
        <v>43088</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v>
      </c>
      <c r="S8941" s="1">
        <v>2</v>
      </c>
      <c r="T8941" s="1">
        <v>0.2</v>
      </c>
      <c r="U8941" s="1">
        <v>31.373999999999999</v>
      </c>
      <c r="V8941" s="1">
        <f t="shared" si="139"/>
        <v>185.92</v>
      </c>
      <c r="W8941" s="30">
        <f>Orders[[#This Row],[Profit]]/Orders[[#This Row],[Sales]]</f>
        <v>0.33750000000000002</v>
      </c>
    </row>
    <row r="8942" spans="1:23" x14ac:dyDescent="0.35">
      <c r="A8942" s="1" t="s">
        <v>19879</v>
      </c>
      <c r="B8942" s="1" t="s">
        <v>10333</v>
      </c>
      <c r="C8942" s="8">
        <v>42604</v>
      </c>
      <c r="D8942" s="7">
        <v>42606</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7.6319999999999997</v>
      </c>
      <c r="S8942" s="1">
        <v>3</v>
      </c>
      <c r="T8942" s="1">
        <v>0.2</v>
      </c>
      <c r="U8942" s="1">
        <v>-1.8126</v>
      </c>
      <c r="V8942" s="1">
        <f t="shared" si="139"/>
        <v>22.896000000000001</v>
      </c>
      <c r="W8942" s="30">
        <f>Orders[[#This Row],[Profit]]/Orders[[#This Row],[Sales]]</f>
        <v>-0.23750000000000002</v>
      </c>
    </row>
    <row r="8943" spans="1:23" x14ac:dyDescent="0.35">
      <c r="A8943" s="1" t="s">
        <v>19880</v>
      </c>
      <c r="B8943" s="1" t="s">
        <v>10336</v>
      </c>
      <c r="C8943" s="8">
        <v>43407</v>
      </c>
      <c r="D8943" s="7">
        <v>43409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c r="V8943" s="1">
        <f t="shared" si="139"/>
        <v>29.106000000000002</v>
      </c>
      <c r="W8943" s="30">
        <f>Orders[[#This Row],[Profit]]/Orders[[#This Row],[Sales]]</f>
        <v>-0.83333333333333326</v>
      </c>
    </row>
    <row r="8944" spans="1:23" x14ac:dyDescent="0.35">
      <c r="A8944" s="1" t="s">
        <v>19881</v>
      </c>
      <c r="B8944" s="1" t="s">
        <v>10336</v>
      </c>
      <c r="C8944" s="8">
        <v>43407</v>
      </c>
      <c r="D8944" s="7">
        <v>43409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179.99100000000001</v>
      </c>
      <c r="S8944" s="1">
        <v>3</v>
      </c>
      <c r="T8944" s="1">
        <v>0.7</v>
      </c>
      <c r="U8944" s="1">
        <v>-251.98740000000001</v>
      </c>
      <c r="V8944" s="1">
        <f t="shared" si="139"/>
        <v>539.97300000000007</v>
      </c>
      <c r="W8944" s="30">
        <f>Orders[[#This Row],[Profit]]/Orders[[#This Row],[Sales]]</f>
        <v>-1.4</v>
      </c>
    </row>
    <row r="8945" spans="1:23" x14ac:dyDescent="0.35">
      <c r="A8945" s="1" t="s">
        <v>19882</v>
      </c>
      <c r="B8945" s="1" t="s">
        <v>10339</v>
      </c>
      <c r="C8945" s="8">
        <v>43748</v>
      </c>
      <c r="D8945" s="7">
        <v>43754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c r="V8945" s="1">
        <f t="shared" si="139"/>
        <v>718.07400000000007</v>
      </c>
      <c r="W8945" s="30">
        <f>Orders[[#This Row],[Profit]]/Orders[[#This Row],[Sales]]</f>
        <v>-0.2</v>
      </c>
    </row>
    <row r="8946" spans="1:23" x14ac:dyDescent="0.35">
      <c r="A8946" s="1" t="s">
        <v>19883</v>
      </c>
      <c r="B8946" s="1" t="s">
        <v>10340</v>
      </c>
      <c r="C8946" s="8">
        <v>42711</v>
      </c>
      <c r="D8946" s="7">
        <v>42712</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c r="V8946" s="1">
        <f t="shared" si="139"/>
        <v>494.64</v>
      </c>
      <c r="W8946" s="30">
        <f>Orders[[#This Row],[Profit]]/Orders[[#This Row],[Sales]]</f>
        <v>0.49000000000000005</v>
      </c>
    </row>
    <row r="8947" spans="1:23" x14ac:dyDescent="0.35">
      <c r="A8947" s="1" t="s">
        <v>19884</v>
      </c>
      <c r="B8947" s="1" t="s">
        <v>10341</v>
      </c>
      <c r="C8947" s="8">
        <v>42689</v>
      </c>
      <c r="D8947" s="7">
        <v>42691</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3.2850000000000001</v>
      </c>
      <c r="V8947" s="1">
        <f t="shared" si="139"/>
        <v>32.849999999999994</v>
      </c>
      <c r="W8947" s="30">
        <f>Orders[[#This Row],[Profit]]/Orders[[#This Row],[Sales]]</f>
        <v>0.30000000000000004</v>
      </c>
    </row>
    <row r="8948" spans="1:23" x14ac:dyDescent="0.35">
      <c r="A8948" s="1" t="s">
        <v>19885</v>
      </c>
      <c r="B8948" s="1" t="s">
        <v>10342</v>
      </c>
      <c r="C8948" s="8">
        <v>43823</v>
      </c>
      <c r="D8948" s="7">
        <v>43827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c r="V8948" s="1">
        <f t="shared" si="139"/>
        <v>58.320000000000007</v>
      </c>
      <c r="W8948" s="30">
        <f>Orders[[#This Row],[Profit]]/Orders[[#This Row],[Sales]]</f>
        <v>0.48000000000000004</v>
      </c>
    </row>
    <row r="8949" spans="1:23" x14ac:dyDescent="0.35">
      <c r="A8949" s="1" t="s">
        <v>19886</v>
      </c>
      <c r="B8949" s="1" t="s">
        <v>10342</v>
      </c>
      <c r="C8949" s="8">
        <v>43823</v>
      </c>
      <c r="D8949" s="7">
        <v>43827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c r="V8949" s="1">
        <f t="shared" si="139"/>
        <v>61.5</v>
      </c>
      <c r="W8949" s="30">
        <f>Orders[[#This Row],[Profit]]/Orders[[#This Row],[Sales]]</f>
        <v>0.5</v>
      </c>
    </row>
    <row r="8950" spans="1:23" x14ac:dyDescent="0.35">
      <c r="A8950" s="1" t="s">
        <v>19887</v>
      </c>
      <c r="B8950" s="1" t="s">
        <v>10343</v>
      </c>
      <c r="C8950" s="8">
        <v>42728</v>
      </c>
      <c r="D8950" s="7">
        <v>42730</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3.6322000000000001</v>
      </c>
      <c r="V8950" s="1">
        <f t="shared" si="139"/>
        <v>13.97</v>
      </c>
      <c r="W8950" s="30">
        <f>Orders[[#This Row],[Profit]]/Orders[[#This Row],[Sales]]</f>
        <v>0.26</v>
      </c>
    </row>
    <row r="8951" spans="1:23" x14ac:dyDescent="0.35">
      <c r="A8951" s="1" t="s">
        <v>19888</v>
      </c>
      <c r="B8951" s="1" t="s">
        <v>10344</v>
      </c>
      <c r="C8951" s="8">
        <v>43821</v>
      </c>
      <c r="D8951" s="7">
        <v>43827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934.95600000000002</v>
      </c>
      <c r="S8951" s="1">
        <v>6</v>
      </c>
      <c r="T8951" s="1">
        <v>0.4</v>
      </c>
      <c r="U8951" s="1">
        <v>-249.32159999999999</v>
      </c>
      <c r="V8951" s="1">
        <f t="shared" si="139"/>
        <v>5609.7359999999999</v>
      </c>
      <c r="W8951" s="30">
        <f>Orders[[#This Row],[Profit]]/Orders[[#This Row],[Sales]]</f>
        <v>-0.26666666666666666</v>
      </c>
    </row>
    <row r="8952" spans="1:23" x14ac:dyDescent="0.35">
      <c r="A8952" s="1" t="s">
        <v>19889</v>
      </c>
      <c r="B8952" s="1" t="s">
        <v>10344</v>
      </c>
      <c r="C8952" s="8">
        <v>43821</v>
      </c>
      <c r="D8952" s="7">
        <v>43827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46.863999999999997</v>
      </c>
      <c r="S8952" s="1">
        <v>2</v>
      </c>
      <c r="T8952" s="1">
        <v>0.2</v>
      </c>
      <c r="U8952" s="1">
        <v>7.6154000000000002</v>
      </c>
      <c r="V8952" s="1">
        <f t="shared" si="139"/>
        <v>93.727999999999994</v>
      </c>
      <c r="W8952" s="30">
        <f>Orders[[#This Row],[Profit]]/Orders[[#This Row],[Sales]]</f>
        <v>0.16250000000000001</v>
      </c>
    </row>
    <row r="8953" spans="1:23" x14ac:dyDescent="0.35">
      <c r="A8953" s="1" t="s">
        <v>19890</v>
      </c>
      <c r="B8953" s="1" t="s">
        <v>10344</v>
      </c>
      <c r="C8953" s="8">
        <v>43821</v>
      </c>
      <c r="D8953" s="7">
        <v>43827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v>
      </c>
      <c r="S8953" s="1">
        <v>3</v>
      </c>
      <c r="T8953" s="1">
        <v>0.2</v>
      </c>
      <c r="U8953" s="1">
        <v>1.962</v>
      </c>
      <c r="V8953" s="1">
        <f t="shared" si="139"/>
        <v>78.48</v>
      </c>
      <c r="W8953" s="30">
        <f>Orders[[#This Row],[Profit]]/Orders[[#This Row],[Sales]]</f>
        <v>7.4999999999999997E-2</v>
      </c>
    </row>
    <row r="8954" spans="1:23" x14ac:dyDescent="0.35">
      <c r="A8954" s="1" t="s">
        <v>19891</v>
      </c>
      <c r="B8954" s="1" t="s">
        <v>10344</v>
      </c>
      <c r="C8954" s="8">
        <v>43821</v>
      </c>
      <c r="D8954" s="7">
        <v>43827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2.891</v>
      </c>
      <c r="V8954" s="1">
        <f t="shared" si="139"/>
        <v>161.89600000000002</v>
      </c>
      <c r="W8954" s="30">
        <f>Orders[[#This Row],[Profit]]/Orders[[#This Row],[Sales]]</f>
        <v>0.125</v>
      </c>
    </row>
    <row r="8955" spans="1:23" x14ac:dyDescent="0.35">
      <c r="A8955" s="1" t="s">
        <v>19892</v>
      </c>
      <c r="B8955" s="1" t="s">
        <v>10344</v>
      </c>
      <c r="C8955" s="8">
        <v>43821</v>
      </c>
      <c r="D8955" s="7">
        <v>43827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16.291</v>
      </c>
      <c r="V8955" s="1">
        <f t="shared" si="139"/>
        <v>296.2</v>
      </c>
      <c r="W8955" s="30">
        <f>Orders[[#This Row],[Profit]]/Orders[[#This Row],[Sales]]</f>
        <v>0.27500000000000002</v>
      </c>
    </row>
    <row r="8956" spans="1:23" x14ac:dyDescent="0.35">
      <c r="A8956" s="1" t="s">
        <v>19893</v>
      </c>
      <c r="B8956" s="1" t="s">
        <v>10345</v>
      </c>
      <c r="C8956" s="8">
        <v>42590</v>
      </c>
      <c r="D8956" s="7">
        <v>42592</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155.45599999999999</v>
      </c>
      <c r="S8956" s="1">
        <v>4</v>
      </c>
      <c r="T8956" s="1">
        <v>0.2</v>
      </c>
      <c r="U8956" s="1">
        <v>-7.7728000000000002</v>
      </c>
      <c r="V8956" s="1">
        <f t="shared" si="139"/>
        <v>621.82399999999996</v>
      </c>
      <c r="W8956" s="30">
        <f>Orders[[#This Row],[Profit]]/Orders[[#This Row],[Sales]]</f>
        <v>-0.05</v>
      </c>
    </row>
    <row r="8957" spans="1:23" x14ac:dyDescent="0.35">
      <c r="A8957" s="1" t="s">
        <v>19894</v>
      </c>
      <c r="B8957" s="1" t="s">
        <v>10346</v>
      </c>
      <c r="C8957" s="8">
        <v>42633</v>
      </c>
      <c r="D8957" s="7">
        <v>42637</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3.8519999999999999</v>
      </c>
      <c r="V8957" s="1">
        <f t="shared" si="139"/>
        <v>17.12</v>
      </c>
      <c r="W8957" s="30">
        <f>Orders[[#This Row],[Profit]]/Orders[[#This Row],[Sales]]</f>
        <v>0.44999999999999996</v>
      </c>
    </row>
    <row r="8958" spans="1:23" x14ac:dyDescent="0.35">
      <c r="A8958" s="1" t="s">
        <v>19895</v>
      </c>
      <c r="B8958" s="1" t="s">
        <v>10347</v>
      </c>
      <c r="C8958" s="8">
        <v>43824</v>
      </c>
      <c r="D8958" s="7">
        <v>43827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5.7750000000000004</v>
      </c>
      <c r="V8958" s="1">
        <f t="shared" si="139"/>
        <v>63</v>
      </c>
      <c r="W8958" s="30">
        <f>Orders[[#This Row],[Profit]]/Orders[[#This Row],[Sales]]</f>
        <v>0.27500000000000002</v>
      </c>
    </row>
    <row r="8959" spans="1:23" x14ac:dyDescent="0.35">
      <c r="A8959" s="1" t="s">
        <v>19896</v>
      </c>
      <c r="B8959" s="1" t="s">
        <v>10347</v>
      </c>
      <c r="C8959" s="8">
        <v>43824</v>
      </c>
      <c r="D8959" s="7">
        <v>43827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v>
      </c>
      <c r="V8959" s="1">
        <f t="shared" si="139"/>
        <v>240</v>
      </c>
      <c r="W8959" s="30">
        <f>Orders[[#This Row],[Profit]]/Orders[[#This Row],[Sales]]</f>
        <v>-6.0000000000000005E-2</v>
      </c>
    </row>
    <row r="8960" spans="1:23" x14ac:dyDescent="0.35">
      <c r="A8960" s="1" t="s">
        <v>19897</v>
      </c>
      <c r="B8960" s="1" t="s">
        <v>10348</v>
      </c>
      <c r="C8960" s="8">
        <v>43794</v>
      </c>
      <c r="D8960" s="7">
        <v>43799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37.494999999999997</v>
      </c>
      <c r="V8960" s="1">
        <f t="shared" si="139"/>
        <v>1499.8</v>
      </c>
      <c r="W8960" s="30">
        <f>Orders[[#This Row],[Profit]]/Orders[[#This Row],[Sales]]</f>
        <v>0.125</v>
      </c>
    </row>
    <row r="8961" spans="1:23" x14ac:dyDescent="0.35">
      <c r="A8961" s="1" t="s">
        <v>19898</v>
      </c>
      <c r="B8961" s="1" t="s">
        <v>10348</v>
      </c>
      <c r="C8961" s="8">
        <v>43794</v>
      </c>
      <c r="D8961" s="7">
        <v>43799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67.84</v>
      </c>
      <c r="S8961" s="1">
        <v>5</v>
      </c>
      <c r="T8961" s="1">
        <v>0.8</v>
      </c>
      <c r="U8961" s="1">
        <v>-179.77600000000001</v>
      </c>
      <c r="V8961" s="1">
        <f t="shared" si="139"/>
        <v>339.20000000000005</v>
      </c>
      <c r="W8961" s="30">
        <f>Orders[[#This Row],[Profit]]/Orders[[#This Row],[Sales]]</f>
        <v>-2.65</v>
      </c>
    </row>
    <row r="8962" spans="1:23" x14ac:dyDescent="0.35">
      <c r="A8962" s="1" t="s">
        <v>19899</v>
      </c>
      <c r="B8962" s="1" t="s">
        <v>10348</v>
      </c>
      <c r="C8962" s="8">
        <v>43794</v>
      </c>
      <c r="D8962" s="7">
        <v>43799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853.93</v>
      </c>
      <c r="S8962" s="1">
        <v>5</v>
      </c>
      <c r="T8962" s="1">
        <v>0.3</v>
      </c>
      <c r="U8962" s="1">
        <v>-24.398</v>
      </c>
      <c r="V8962" s="1">
        <f t="shared" ref="V8962:V9025" si="140">PRODUCT(S8962,R8962)</f>
        <v>4269.6499999999996</v>
      </c>
      <c r="W8962" s="30">
        <f>Orders[[#This Row],[Profit]]/Orders[[#This Row],[Sales]]</f>
        <v>-2.8571428571428574E-2</v>
      </c>
    </row>
    <row r="8963" spans="1:23" x14ac:dyDescent="0.35">
      <c r="A8963" s="1" t="s">
        <v>19900</v>
      </c>
      <c r="B8963" s="1" t="s">
        <v>10348</v>
      </c>
      <c r="C8963" s="8">
        <v>43794</v>
      </c>
      <c r="D8963" s="7">
        <v>43799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3.7376</v>
      </c>
      <c r="V8963" s="1">
        <f t="shared" si="140"/>
        <v>74.751999999999995</v>
      </c>
      <c r="W8963" s="30">
        <f>Orders[[#This Row],[Profit]]/Orders[[#This Row],[Sales]]</f>
        <v>0.2</v>
      </c>
    </row>
    <row r="8964" spans="1:23" x14ac:dyDescent="0.35">
      <c r="A8964" s="1" t="s">
        <v>19901</v>
      </c>
      <c r="B8964" s="1" t="s">
        <v>10349</v>
      </c>
      <c r="C8964" s="8">
        <v>43409</v>
      </c>
      <c r="D8964" s="7">
        <v>43411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c r="V8964" s="1">
        <f t="shared" si="140"/>
        <v>547.91999999999996</v>
      </c>
      <c r="W8964" s="30">
        <f>Orders[[#This Row],[Profit]]/Orders[[#This Row],[Sales]]</f>
        <v>0.26000000000000006</v>
      </c>
    </row>
    <row r="8965" spans="1:23" x14ac:dyDescent="0.35">
      <c r="A8965" s="1" t="s">
        <v>19902</v>
      </c>
      <c r="B8965" s="1" t="s">
        <v>10349</v>
      </c>
      <c r="C8965" s="8">
        <v>43409</v>
      </c>
      <c r="D8965" s="7">
        <v>43411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18.893699999999999</v>
      </c>
      <c r="V8965" s="1">
        <f t="shared" si="140"/>
        <v>269.90999999999997</v>
      </c>
      <c r="W8965" s="30">
        <f>Orders[[#This Row],[Profit]]/Orders[[#This Row],[Sales]]</f>
        <v>0.21</v>
      </c>
    </row>
    <row r="8966" spans="1:23" x14ac:dyDescent="0.35">
      <c r="A8966" s="1" t="s">
        <v>19903</v>
      </c>
      <c r="B8966" s="1" t="s">
        <v>10349</v>
      </c>
      <c r="C8966" s="8">
        <v>43409</v>
      </c>
      <c r="D8966" s="7">
        <v>43411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v>
      </c>
      <c r="S8966" s="1">
        <v>5</v>
      </c>
      <c r="T8966" s="1">
        <v>0</v>
      </c>
      <c r="U8966" s="1">
        <v>75.680000000000007</v>
      </c>
      <c r="V8966" s="1">
        <f t="shared" si="140"/>
        <v>3784</v>
      </c>
      <c r="W8966" s="30">
        <f>Orders[[#This Row],[Profit]]/Orders[[#This Row],[Sales]]</f>
        <v>0.10000000000000002</v>
      </c>
    </row>
    <row r="8967" spans="1:23" x14ac:dyDescent="0.35">
      <c r="A8967" s="1" t="s">
        <v>19904</v>
      </c>
      <c r="B8967" s="1" t="s">
        <v>10350</v>
      </c>
      <c r="C8967" s="8">
        <v>43775</v>
      </c>
      <c r="D8967" s="7">
        <v>43781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1.248</v>
      </c>
      <c r="S8967" s="1">
        <v>2</v>
      </c>
      <c r="T8967" s="1">
        <v>0.8</v>
      </c>
      <c r="U8967" s="1">
        <v>-1.9343999999999999</v>
      </c>
      <c r="V8967" s="1">
        <f t="shared" si="140"/>
        <v>2.496</v>
      </c>
      <c r="W8967" s="30">
        <f>Orders[[#This Row],[Profit]]/Orders[[#This Row],[Sales]]</f>
        <v>-1.5499999999999998</v>
      </c>
    </row>
    <row r="8968" spans="1:23" x14ac:dyDescent="0.35">
      <c r="A8968" s="1" t="s">
        <v>19905</v>
      </c>
      <c r="B8968" s="1" t="s">
        <v>10351</v>
      </c>
      <c r="C8968" s="8">
        <v>43407</v>
      </c>
      <c r="D8968" s="7">
        <v>43411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14.4</v>
      </c>
      <c r="V8968" s="1">
        <f t="shared" si="140"/>
        <v>72</v>
      </c>
      <c r="W8968" s="30">
        <f>Orders[[#This Row],[Profit]]/Orders[[#This Row],[Sales]]</f>
        <v>0.2</v>
      </c>
    </row>
    <row r="8969" spans="1:23" x14ac:dyDescent="0.35">
      <c r="A8969" s="1" t="s">
        <v>19906</v>
      </c>
      <c r="B8969" s="1" t="s">
        <v>10351</v>
      </c>
      <c r="C8969" s="8">
        <v>43407</v>
      </c>
      <c r="D8969" s="7">
        <v>43411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-13.433</v>
      </c>
      <c r="V8969" s="1">
        <f t="shared" si="140"/>
        <v>3291.085</v>
      </c>
      <c r="W8969" s="30">
        <f>Orders[[#This Row],[Profit]]/Orders[[#This Row],[Sales]]</f>
        <v>-2.8571428571428574E-2</v>
      </c>
    </row>
    <row r="8970" spans="1:23" x14ac:dyDescent="0.35">
      <c r="A8970" s="1" t="s">
        <v>19907</v>
      </c>
      <c r="B8970" s="1" t="s">
        <v>10352</v>
      </c>
      <c r="C8970" s="8">
        <v>42734</v>
      </c>
      <c r="D8970" s="7">
        <v>42736</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-8.8038000000000007</v>
      </c>
      <c r="V8970" s="1">
        <f t="shared" si="140"/>
        <v>39.128</v>
      </c>
      <c r="W8970" s="30">
        <f>Orders[[#This Row],[Profit]]/Orders[[#This Row],[Sales]]</f>
        <v>-0.22500000000000001</v>
      </c>
    </row>
    <row r="8971" spans="1:23" x14ac:dyDescent="0.35">
      <c r="A8971" s="1" t="s">
        <v>19908</v>
      </c>
      <c r="B8971" s="1" t="s">
        <v>10353</v>
      </c>
      <c r="C8971" s="8">
        <v>43801</v>
      </c>
      <c r="D8971" s="7">
        <v>43806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v>
      </c>
      <c r="V8971" s="1">
        <f t="shared" si="140"/>
        <v>177.55200000000002</v>
      </c>
      <c r="W8971" s="30">
        <f>Orders[[#This Row],[Profit]]/Orders[[#This Row],[Sales]]</f>
        <v>8.7499999999999994E-2</v>
      </c>
    </row>
    <row r="8972" spans="1:23" x14ac:dyDescent="0.35">
      <c r="A8972" s="1" t="s">
        <v>19909</v>
      </c>
      <c r="B8972" s="1" t="s">
        <v>10353</v>
      </c>
      <c r="C8972" s="8">
        <v>43801</v>
      </c>
      <c r="D8972" s="7">
        <v>43806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v>
      </c>
      <c r="V8972" s="1">
        <f t="shared" si="140"/>
        <v>302.37599999999998</v>
      </c>
      <c r="W8972" s="30">
        <f>Orders[[#This Row],[Profit]]/Orders[[#This Row],[Sales]]</f>
        <v>-0.16666666666666669</v>
      </c>
    </row>
    <row r="8973" spans="1:23" x14ac:dyDescent="0.35">
      <c r="A8973" s="1" t="s">
        <v>19910</v>
      </c>
      <c r="B8973" s="1" t="s">
        <v>10354</v>
      </c>
      <c r="C8973" s="8">
        <v>43548</v>
      </c>
      <c r="D8973" s="7">
        <v>43552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60.392000000000003</v>
      </c>
      <c r="V8973" s="1">
        <f t="shared" si="140"/>
        <v>543.52800000000002</v>
      </c>
      <c r="W8973" s="30">
        <f>Orders[[#This Row],[Profit]]/Orders[[#This Row],[Sales]]</f>
        <v>0.22222222222222224</v>
      </c>
    </row>
    <row r="8974" spans="1:23" x14ac:dyDescent="0.35">
      <c r="A8974" s="1" t="s">
        <v>19911</v>
      </c>
      <c r="B8974" s="1" t="s">
        <v>10355</v>
      </c>
      <c r="C8974" s="8">
        <v>42693</v>
      </c>
      <c r="D8974" s="7">
        <v>42695</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v>
      </c>
      <c r="V8974" s="1">
        <f t="shared" si="140"/>
        <v>47.496000000000002</v>
      </c>
      <c r="W8974" s="30">
        <f>Orders[[#This Row],[Profit]]/Orders[[#This Row],[Sales]]</f>
        <v>-2.4999999999999998E-2</v>
      </c>
    </row>
    <row r="8975" spans="1:23" x14ac:dyDescent="0.35">
      <c r="A8975" s="1" t="s">
        <v>19912</v>
      </c>
      <c r="B8975" s="1" t="s">
        <v>10356</v>
      </c>
      <c r="C8975" s="8">
        <v>43580</v>
      </c>
      <c r="D8975" s="7">
        <v>43582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344.98099999999999</v>
      </c>
      <c r="S8975" s="1">
        <v>7</v>
      </c>
      <c r="T8975" s="1">
        <v>0.15</v>
      </c>
      <c r="U8975" s="1">
        <v>28.4102</v>
      </c>
      <c r="V8975" s="1">
        <f t="shared" si="140"/>
        <v>2414.8670000000002</v>
      </c>
      <c r="W8975" s="30">
        <f>Orders[[#This Row],[Profit]]/Orders[[#This Row],[Sales]]</f>
        <v>8.2352941176470587E-2</v>
      </c>
    </row>
    <row r="8976" spans="1:23" x14ac:dyDescent="0.35">
      <c r="A8976" s="1" t="s">
        <v>19913</v>
      </c>
      <c r="B8976" s="1" t="s">
        <v>10357</v>
      </c>
      <c r="C8976" s="8">
        <v>43792</v>
      </c>
      <c r="D8976" s="7">
        <v>43795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36.287999999999997</v>
      </c>
      <c r="S8976" s="1">
        <v>7</v>
      </c>
      <c r="T8976" s="1">
        <v>0.2</v>
      </c>
      <c r="U8976" s="1">
        <v>12.700799999999999</v>
      </c>
      <c r="V8976" s="1">
        <f t="shared" si="140"/>
        <v>254.01599999999996</v>
      </c>
      <c r="W8976" s="30">
        <f>Orders[[#This Row],[Profit]]/Orders[[#This Row],[Sales]]</f>
        <v>0.35000000000000003</v>
      </c>
    </row>
    <row r="8977" spans="1:23" x14ac:dyDescent="0.35">
      <c r="A8977" s="1" t="s">
        <v>19914</v>
      </c>
      <c r="B8977" s="1" t="s">
        <v>10357</v>
      </c>
      <c r="C8977" s="8">
        <v>43792</v>
      </c>
      <c r="D8977" s="7">
        <v>43795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29.364000000000001</v>
      </c>
      <c r="V8977" s="1">
        <f t="shared" si="140"/>
        <v>156.608</v>
      </c>
      <c r="W8977" s="30">
        <f>Orders[[#This Row],[Profit]]/Orders[[#This Row],[Sales]]</f>
        <v>0.375</v>
      </c>
    </row>
    <row r="8978" spans="1:23" x14ac:dyDescent="0.35">
      <c r="A8978" s="1" t="s">
        <v>19915</v>
      </c>
      <c r="B8978" s="1" t="s">
        <v>10357</v>
      </c>
      <c r="C8978" s="8">
        <v>43792</v>
      </c>
      <c r="D8978" s="7">
        <v>43795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-31.0335</v>
      </c>
      <c r="V8978" s="1">
        <f t="shared" si="140"/>
        <v>127.785</v>
      </c>
      <c r="W8978" s="30">
        <f>Orders[[#This Row],[Profit]]/Orders[[#This Row],[Sales]]</f>
        <v>-0.24285714285714285</v>
      </c>
    </row>
    <row r="8979" spans="1:23" x14ac:dyDescent="0.35">
      <c r="A8979" s="1" t="s">
        <v>19916</v>
      </c>
      <c r="B8979" s="1" t="s">
        <v>10357</v>
      </c>
      <c r="C8979" s="8">
        <v>43792</v>
      </c>
      <c r="D8979" s="7">
        <v>43795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6.1040000000000001</v>
      </c>
      <c r="S8979" s="1">
        <v>2</v>
      </c>
      <c r="T8979" s="1">
        <v>0.8</v>
      </c>
      <c r="U8979" s="1">
        <v>-9.1560000000000006</v>
      </c>
      <c r="V8979" s="1">
        <f t="shared" si="140"/>
        <v>12.208</v>
      </c>
      <c r="W8979" s="30">
        <f>Orders[[#This Row],[Profit]]/Orders[[#This Row],[Sales]]</f>
        <v>-1.5</v>
      </c>
    </row>
    <row r="8980" spans="1:23" x14ac:dyDescent="0.35">
      <c r="A8980" s="1" t="s">
        <v>19917</v>
      </c>
      <c r="B8980" s="1" t="s">
        <v>10358</v>
      </c>
      <c r="C8980" s="8">
        <v>42677</v>
      </c>
      <c r="D8980" s="7">
        <v>42679</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c r="V8980" s="1">
        <f t="shared" si="140"/>
        <v>11.52</v>
      </c>
      <c r="W8980" s="30">
        <f>Orders[[#This Row],[Profit]]/Orders[[#This Row],[Sales]]</f>
        <v>0.49000000000000005</v>
      </c>
    </row>
    <row r="8981" spans="1:23" x14ac:dyDescent="0.35">
      <c r="A8981" s="1" t="s">
        <v>19918</v>
      </c>
      <c r="B8981" s="1" t="s">
        <v>10359</v>
      </c>
      <c r="C8981" s="8">
        <v>43027</v>
      </c>
      <c r="D8981" s="7">
        <v>43032</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1.72</v>
      </c>
      <c r="S8981" s="1">
        <v>1</v>
      </c>
      <c r="T8981" s="1">
        <v>0.8</v>
      </c>
      <c r="U8981" s="1">
        <v>-2.8380000000000001</v>
      </c>
      <c r="V8981" s="1">
        <f t="shared" si="140"/>
        <v>1.72</v>
      </c>
      <c r="W8981" s="30">
        <f>Orders[[#This Row],[Profit]]/Orders[[#This Row],[Sales]]</f>
        <v>-1.6500000000000001</v>
      </c>
    </row>
    <row r="8982" spans="1:23" x14ac:dyDescent="0.35">
      <c r="A8982" s="1" t="s">
        <v>19919</v>
      </c>
      <c r="B8982" s="1" t="s">
        <v>10360</v>
      </c>
      <c r="C8982" s="8">
        <v>42406</v>
      </c>
      <c r="D8982" s="7">
        <v>42410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8.952</v>
      </c>
      <c r="S8982" s="1">
        <v>2</v>
      </c>
      <c r="T8982" s="1">
        <v>0.8</v>
      </c>
      <c r="U8982" s="1">
        <v>-14.770799999999999</v>
      </c>
      <c r="V8982" s="1">
        <f t="shared" si="140"/>
        <v>17.904</v>
      </c>
      <c r="W8982" s="30">
        <f>Orders[[#This Row],[Profit]]/Orders[[#This Row],[Sales]]</f>
        <v>-1.65</v>
      </c>
    </row>
    <row r="8983" spans="1:23" x14ac:dyDescent="0.35">
      <c r="A8983" s="1" t="s">
        <v>19920</v>
      </c>
      <c r="B8983" s="1" t="s">
        <v>10362</v>
      </c>
      <c r="C8983" s="8">
        <v>43165</v>
      </c>
      <c r="D8983" s="7">
        <v>43171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2.3340000000000001</v>
      </c>
      <c r="S8983" s="1">
        <v>3</v>
      </c>
      <c r="T8983" s="1">
        <v>0.8</v>
      </c>
      <c r="U8983" s="1">
        <v>-6.3018000000000001</v>
      </c>
      <c r="V8983" s="1">
        <f t="shared" si="140"/>
        <v>7.0020000000000007</v>
      </c>
      <c r="W8983" s="30">
        <f>Orders[[#This Row],[Profit]]/Orders[[#This Row],[Sales]]</f>
        <v>-2.6999999999999997</v>
      </c>
    </row>
    <row r="8984" spans="1:23" x14ac:dyDescent="0.35">
      <c r="A8984" s="1" t="s">
        <v>19921</v>
      </c>
      <c r="B8984" s="1" t="s">
        <v>10362</v>
      </c>
      <c r="C8984" s="8">
        <v>43165</v>
      </c>
      <c r="D8984" s="7">
        <v>43171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1.728</v>
      </c>
      <c r="S8984" s="1">
        <v>4</v>
      </c>
      <c r="T8984" s="1">
        <v>0.8</v>
      </c>
      <c r="U8984" s="1">
        <v>-2.7648000000000001</v>
      </c>
      <c r="V8984" s="1">
        <f t="shared" si="140"/>
        <v>6.9119999999999999</v>
      </c>
      <c r="W8984" s="30">
        <f>Orders[[#This Row],[Profit]]/Orders[[#This Row],[Sales]]</f>
        <v>-1.6</v>
      </c>
    </row>
    <row r="8985" spans="1:23" x14ac:dyDescent="0.35">
      <c r="A8985" s="1" t="s">
        <v>19922</v>
      </c>
      <c r="B8985" s="1" t="s">
        <v>10362</v>
      </c>
      <c r="C8985" s="8">
        <v>43165</v>
      </c>
      <c r="D8985" s="7">
        <v>43171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c r="V8985" s="1">
        <f t="shared" si="140"/>
        <v>795.19999999999993</v>
      </c>
      <c r="W8985" s="30">
        <f>Orders[[#This Row],[Profit]]/Orders[[#This Row],[Sales]]</f>
        <v>-1.2250000000000001</v>
      </c>
    </row>
    <row r="8986" spans="1:23" x14ac:dyDescent="0.35">
      <c r="A8986" s="1" t="s">
        <v>19923</v>
      </c>
      <c r="B8986" s="1" t="s">
        <v>10362</v>
      </c>
      <c r="C8986" s="8">
        <v>43165</v>
      </c>
      <c r="D8986" s="7">
        <v>43171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-99.266400000000004</v>
      </c>
      <c r="V8986" s="1">
        <f t="shared" si="140"/>
        <v>291.95999999999998</v>
      </c>
      <c r="W8986" s="30">
        <f>Orders[[#This Row],[Profit]]/Orders[[#This Row],[Sales]]</f>
        <v>-0.68</v>
      </c>
    </row>
    <row r="8987" spans="1:23" x14ac:dyDescent="0.35">
      <c r="A8987" s="1" t="s">
        <v>19924</v>
      </c>
      <c r="B8987" s="1" t="s">
        <v>10363</v>
      </c>
      <c r="C8987" s="8">
        <v>43072</v>
      </c>
      <c r="D8987" s="7">
        <v>43076</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12.667199999999999</v>
      </c>
      <c r="V8987" s="1">
        <f t="shared" si="140"/>
        <v>233.85599999999999</v>
      </c>
      <c r="W8987" s="30">
        <f>Orders[[#This Row],[Profit]]/Orders[[#This Row],[Sales]]</f>
        <v>0.16250000000000001</v>
      </c>
    </row>
    <row r="8988" spans="1:23" x14ac:dyDescent="0.35">
      <c r="A8988" s="1" t="s">
        <v>19925</v>
      </c>
      <c r="B8988" s="1" t="s">
        <v>10363</v>
      </c>
      <c r="C8988" s="8">
        <v>43072</v>
      </c>
      <c r="D8988" s="7">
        <v>43076</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v>
      </c>
      <c r="S8988" s="1">
        <v>5</v>
      </c>
      <c r="T8988" s="1">
        <v>0.7</v>
      </c>
      <c r="U8988" s="1">
        <v>-73.576999999999998</v>
      </c>
      <c r="V8988" s="1">
        <f t="shared" si="140"/>
        <v>479.85</v>
      </c>
      <c r="W8988" s="30">
        <f>Orders[[#This Row],[Profit]]/Orders[[#This Row],[Sales]]</f>
        <v>-0.76666666666666661</v>
      </c>
    </row>
    <row r="8989" spans="1:23" x14ac:dyDescent="0.35">
      <c r="A8989" s="1" t="s">
        <v>19926</v>
      </c>
      <c r="B8989" s="1" t="s">
        <v>10363</v>
      </c>
      <c r="C8989" s="8">
        <v>43072</v>
      </c>
      <c r="D8989" s="7">
        <v>43076</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9.2385999999999999</v>
      </c>
      <c r="V8989" s="1">
        <f t="shared" si="140"/>
        <v>211.16800000000001</v>
      </c>
      <c r="W8989" s="30">
        <f>Orders[[#This Row],[Profit]]/Orders[[#This Row],[Sales]]</f>
        <v>8.7499999999999994E-2</v>
      </c>
    </row>
    <row r="8990" spans="1:23" x14ac:dyDescent="0.35">
      <c r="A8990" s="1" t="s">
        <v>19927</v>
      </c>
      <c r="B8990" s="1" t="s">
        <v>10363</v>
      </c>
      <c r="C8990" s="8">
        <v>43072</v>
      </c>
      <c r="D8990" s="7">
        <v>43076</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1.1679999999999999</v>
      </c>
      <c r="V8990" s="1">
        <f t="shared" si="140"/>
        <v>18.687999999999999</v>
      </c>
      <c r="W8990" s="30">
        <f>Orders[[#This Row],[Profit]]/Orders[[#This Row],[Sales]]</f>
        <v>0.125</v>
      </c>
    </row>
    <row r="8991" spans="1:23" x14ac:dyDescent="0.35">
      <c r="A8991" s="1" t="s">
        <v>19928</v>
      </c>
      <c r="B8991" s="1" t="s">
        <v>10364</v>
      </c>
      <c r="C8991" s="8">
        <v>43093</v>
      </c>
      <c r="D8991" s="7">
        <v>43099</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c r="V8991" s="1">
        <f t="shared" si="140"/>
        <v>19.36</v>
      </c>
      <c r="W8991" s="30">
        <f>Orders[[#This Row],[Profit]]/Orders[[#This Row],[Sales]]</f>
        <v>0.39</v>
      </c>
    </row>
    <row r="8992" spans="1:23" x14ac:dyDescent="0.35">
      <c r="A8992" s="1" t="s">
        <v>19929</v>
      </c>
      <c r="B8992" s="1" t="s">
        <v>10364</v>
      </c>
      <c r="C8992" s="8">
        <v>43093</v>
      </c>
      <c r="D8992" s="7">
        <v>43099</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c r="V8992" s="1">
        <f t="shared" si="140"/>
        <v>34299.51</v>
      </c>
      <c r="W8992" s="30">
        <f>Orders[[#This Row],[Profit]]/Orders[[#This Row],[Sales]]</f>
        <v>0.46999999999999992</v>
      </c>
    </row>
    <row r="8993" spans="1:23" x14ac:dyDescent="0.35">
      <c r="A8993" s="1" t="s">
        <v>19930</v>
      </c>
      <c r="B8993" s="1" t="s">
        <v>10365</v>
      </c>
      <c r="C8993" s="8">
        <v>43739</v>
      </c>
      <c r="D8993" s="7">
        <v>43744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c r="V8993" s="1">
        <f t="shared" si="140"/>
        <v>523.75</v>
      </c>
      <c r="W8993" s="30">
        <f>Orders[[#This Row],[Profit]]/Orders[[#This Row],[Sales]]</f>
        <v>0.21</v>
      </c>
    </row>
    <row r="8994" spans="1:23" x14ac:dyDescent="0.35">
      <c r="A8994" s="1" t="s">
        <v>19931</v>
      </c>
      <c r="B8994" s="1" t="s">
        <v>10366</v>
      </c>
      <c r="C8994" s="8">
        <v>43754</v>
      </c>
      <c r="D8994" s="7">
        <v>43759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c r="V8994" s="1">
        <f t="shared" si="140"/>
        <v>37.055999999999997</v>
      </c>
      <c r="W8994" s="30">
        <f>Orders[[#This Row],[Profit]]/Orders[[#This Row],[Sales]]</f>
        <v>0.23750000000000004</v>
      </c>
    </row>
    <row r="8995" spans="1:23" x14ac:dyDescent="0.35">
      <c r="A8995" s="1" t="s">
        <v>19932</v>
      </c>
      <c r="B8995" s="1" t="s">
        <v>10366</v>
      </c>
      <c r="C8995" s="8">
        <v>43754</v>
      </c>
      <c r="D8995" s="7">
        <v>43759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c r="V8995" s="1">
        <f t="shared" si="140"/>
        <v>13126.806</v>
      </c>
      <c r="W8995" s="30">
        <f>Orders[[#This Row],[Profit]]/Orders[[#This Row],[Sales]]</f>
        <v>-0.51666666666666661</v>
      </c>
    </row>
    <row r="8996" spans="1:23" x14ac:dyDescent="0.35">
      <c r="A8996" s="1" t="s">
        <v>19933</v>
      </c>
      <c r="B8996" s="1" t="s">
        <v>10367</v>
      </c>
      <c r="C8996" s="8">
        <v>42597</v>
      </c>
      <c r="D8996" s="7">
        <v>42599</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v>
      </c>
      <c r="S8996" s="1">
        <v>5</v>
      </c>
      <c r="T8996" s="1">
        <v>0.2</v>
      </c>
      <c r="U8996" s="1">
        <v>29.692</v>
      </c>
      <c r="V8996" s="1">
        <f t="shared" si="140"/>
        <v>456.8</v>
      </c>
      <c r="W8996" s="30">
        <f>Orders[[#This Row],[Profit]]/Orders[[#This Row],[Sales]]</f>
        <v>0.32500000000000001</v>
      </c>
    </row>
    <row r="8997" spans="1:23" x14ac:dyDescent="0.35">
      <c r="A8997" s="1" t="s">
        <v>19934</v>
      </c>
      <c r="B8997" s="1" t="s">
        <v>10367</v>
      </c>
      <c r="C8997" s="8">
        <v>42597</v>
      </c>
      <c r="D8997" s="7">
        <v>42599</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17.126999999999999</v>
      </c>
      <c r="V8997" s="1">
        <f t="shared" si="140"/>
        <v>761.2</v>
      </c>
      <c r="W8997" s="30">
        <f>Orders[[#This Row],[Profit]]/Orders[[#This Row],[Sales]]</f>
        <v>0.11249999999999999</v>
      </c>
    </row>
    <row r="8998" spans="1:23" x14ac:dyDescent="0.35">
      <c r="A8998" s="1" t="s">
        <v>19935</v>
      </c>
      <c r="B8998" s="1" t="s">
        <v>10368</v>
      </c>
      <c r="C8998" s="8">
        <v>43780</v>
      </c>
      <c r="D8998" s="7">
        <v>43782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c r="V8998" s="1">
        <f t="shared" si="140"/>
        <v>70.367999999999995</v>
      </c>
      <c r="W8998" s="30">
        <f>Orders[[#This Row],[Profit]]/Orders[[#This Row],[Sales]]</f>
        <v>0.35</v>
      </c>
    </row>
    <row r="8999" spans="1:23" x14ac:dyDescent="0.35">
      <c r="A8999" s="1" t="s">
        <v>19936</v>
      </c>
      <c r="B8999" s="1" t="s">
        <v>10369</v>
      </c>
      <c r="C8999" s="8">
        <v>43544</v>
      </c>
      <c r="D8999" s="7">
        <v>43544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19.137599999999999</v>
      </c>
      <c r="V8999" s="1">
        <f t="shared" si="140"/>
        <v>113.408</v>
      </c>
      <c r="W8999" s="30">
        <f>Orders[[#This Row],[Profit]]/Orders[[#This Row],[Sales]]</f>
        <v>0.33749999999999997</v>
      </c>
    </row>
    <row r="9000" spans="1:23" x14ac:dyDescent="0.35">
      <c r="A9000" s="1" t="s">
        <v>19937</v>
      </c>
      <c r="B9000" s="1" t="s">
        <v>10369</v>
      </c>
      <c r="C9000" s="8">
        <v>43544</v>
      </c>
      <c r="D9000" s="7">
        <v>43544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c r="V9000" s="1">
        <f t="shared" si="140"/>
        <v>1918.4480000000001</v>
      </c>
      <c r="W9000" s="30">
        <f>Orders[[#This Row],[Profit]]/Orders[[#This Row],[Sales]]</f>
        <v>0.375</v>
      </c>
    </row>
    <row r="9001" spans="1:23" x14ac:dyDescent="0.35">
      <c r="A9001" s="1" t="s">
        <v>19938</v>
      </c>
      <c r="B9001" s="1" t="s">
        <v>10370</v>
      </c>
      <c r="C9001" s="8">
        <v>43598</v>
      </c>
      <c r="D9001" s="7">
        <v>43602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458.43</v>
      </c>
      <c r="S9001" s="1">
        <v>5</v>
      </c>
      <c r="T9001" s="1">
        <v>0.3</v>
      </c>
      <c r="U9001" s="1">
        <v>-124.431</v>
      </c>
      <c r="V9001" s="1">
        <f t="shared" si="140"/>
        <v>2292.15</v>
      </c>
      <c r="W9001" s="30">
        <f>Orders[[#This Row],[Profit]]/Orders[[#This Row],[Sales]]</f>
        <v>-0.27142857142857141</v>
      </c>
    </row>
    <row r="9002" spans="1:23" x14ac:dyDescent="0.35">
      <c r="A9002" s="1" t="s">
        <v>19939</v>
      </c>
      <c r="B9002" s="1" t="s">
        <v>10371</v>
      </c>
      <c r="C9002" s="8">
        <v>42543</v>
      </c>
      <c r="D9002" s="7">
        <v>42543</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-6.0324</v>
      </c>
      <c r="V9002" s="1">
        <f t="shared" si="140"/>
        <v>24.678000000000004</v>
      </c>
      <c r="W9002" s="30">
        <f>Orders[[#This Row],[Profit]]/Orders[[#This Row],[Sales]]</f>
        <v>-0.73333333333333328</v>
      </c>
    </row>
    <row r="9003" spans="1:23" x14ac:dyDescent="0.35">
      <c r="A9003" s="1" t="s">
        <v>19940</v>
      </c>
      <c r="B9003" s="1" t="s">
        <v>10372</v>
      </c>
      <c r="C9003" s="8">
        <v>42706</v>
      </c>
      <c r="D9003" s="7">
        <v>42713</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0.83299999999999996</v>
      </c>
      <c r="V9003" s="1">
        <f t="shared" si="140"/>
        <v>5.95</v>
      </c>
      <c r="W9003" s="30">
        <f>Orders[[#This Row],[Profit]]/Orders[[#This Row],[Sales]]</f>
        <v>0.13999999999999999</v>
      </c>
    </row>
    <row r="9004" spans="1:23" x14ac:dyDescent="0.35">
      <c r="A9004" s="1" t="s">
        <v>19941</v>
      </c>
      <c r="B9004" s="1" t="s">
        <v>10372</v>
      </c>
      <c r="C9004" s="8">
        <v>42706</v>
      </c>
      <c r="D9004" s="7">
        <v>42713</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c r="V9004" s="1">
        <f t="shared" si="140"/>
        <v>45.72</v>
      </c>
      <c r="W9004" s="30">
        <f>Orders[[#This Row],[Profit]]/Orders[[#This Row],[Sales]]</f>
        <v>0.47</v>
      </c>
    </row>
    <row r="9005" spans="1:23" x14ac:dyDescent="0.35">
      <c r="A9005" s="1" t="s">
        <v>19942</v>
      </c>
      <c r="B9005" s="1" t="s">
        <v>10373</v>
      </c>
      <c r="C9005" s="8">
        <v>42830</v>
      </c>
      <c r="D9005" s="7">
        <v>42831</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26.3934</v>
      </c>
      <c r="V9005" s="1">
        <f t="shared" si="140"/>
        <v>1439.6399999999999</v>
      </c>
      <c r="W9005" s="30">
        <f>Orders[[#This Row],[Profit]]/Orders[[#This Row],[Sales]]</f>
        <v>0.11</v>
      </c>
    </row>
    <row r="9006" spans="1:23" x14ac:dyDescent="0.35">
      <c r="A9006" s="1" t="s">
        <v>19943</v>
      </c>
      <c r="B9006" s="1" t="s">
        <v>10373</v>
      </c>
      <c r="C9006" s="8">
        <v>42830</v>
      </c>
      <c r="D9006" s="7">
        <v>42831</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6.4367999999999999</v>
      </c>
      <c r="V9006" s="1">
        <f t="shared" si="140"/>
        <v>190.72</v>
      </c>
      <c r="W9006" s="30">
        <f>Orders[[#This Row],[Profit]]/Orders[[#This Row],[Sales]]</f>
        <v>0.27</v>
      </c>
    </row>
    <row r="9007" spans="1:23" x14ac:dyDescent="0.35">
      <c r="A9007" s="1" t="s">
        <v>19944</v>
      </c>
      <c r="B9007" s="1" t="s">
        <v>10374</v>
      </c>
      <c r="C9007" s="8">
        <v>43787</v>
      </c>
      <c r="D9007" s="7">
        <v>43787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24.980399999999999</v>
      </c>
      <c r="V9007" s="1">
        <f t="shared" si="140"/>
        <v>555.12</v>
      </c>
      <c r="W9007" s="30">
        <f>Orders[[#This Row],[Profit]]/Orders[[#This Row],[Sales]]</f>
        <v>0.27</v>
      </c>
    </row>
    <row r="9008" spans="1:23" x14ac:dyDescent="0.35">
      <c r="A9008" s="1" t="s">
        <v>19945</v>
      </c>
      <c r="B9008" s="1" t="s">
        <v>10374</v>
      </c>
      <c r="C9008" s="8">
        <v>43787</v>
      </c>
      <c r="D9008" s="7">
        <v>43787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c r="V9008" s="1">
        <f t="shared" si="140"/>
        <v>37.76</v>
      </c>
      <c r="W9008" s="30">
        <f>Orders[[#This Row],[Profit]]/Orders[[#This Row],[Sales]]</f>
        <v>0.28000000000000003</v>
      </c>
    </row>
    <row r="9009" spans="1:23" x14ac:dyDescent="0.35">
      <c r="A9009" s="1" t="s">
        <v>19946</v>
      </c>
      <c r="B9009" s="1" t="s">
        <v>10374</v>
      </c>
      <c r="C9009" s="8">
        <v>43787</v>
      </c>
      <c r="D9009" s="7">
        <v>43787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c r="V9009" s="1">
        <f t="shared" si="140"/>
        <v>14.76</v>
      </c>
      <c r="W9009" s="30">
        <f>Orders[[#This Row],[Profit]]/Orders[[#This Row],[Sales]]</f>
        <v>0.47</v>
      </c>
    </row>
    <row r="9010" spans="1:23" x14ac:dyDescent="0.35">
      <c r="A9010" s="1" t="s">
        <v>19947</v>
      </c>
      <c r="B9010" s="1" t="s">
        <v>10374</v>
      </c>
      <c r="C9010" s="8">
        <v>43787</v>
      </c>
      <c r="D9010" s="7">
        <v>43787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c r="V9010" s="1">
        <f t="shared" si="140"/>
        <v>11.64</v>
      </c>
      <c r="W9010" s="30">
        <f>Orders[[#This Row],[Profit]]/Orders[[#This Row],[Sales]]</f>
        <v>0.47</v>
      </c>
    </row>
    <row r="9011" spans="1:23" x14ac:dyDescent="0.35">
      <c r="A9011" s="1" t="s">
        <v>19948</v>
      </c>
      <c r="B9011" s="1" t="s">
        <v>10375</v>
      </c>
      <c r="C9011" s="8">
        <v>43658</v>
      </c>
      <c r="D9011" s="7">
        <v>43664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1.1924999999999999</v>
      </c>
      <c r="V9011" s="1">
        <f t="shared" si="140"/>
        <v>3.8159999999999998</v>
      </c>
      <c r="W9011" s="30">
        <f>Orders[[#This Row],[Profit]]/Orders[[#This Row],[Sales]]</f>
        <v>0.3125</v>
      </c>
    </row>
    <row r="9012" spans="1:23" x14ac:dyDescent="0.35">
      <c r="A9012" s="1" t="s">
        <v>19949</v>
      </c>
      <c r="B9012" s="1" t="s">
        <v>10376</v>
      </c>
      <c r="C9012" s="8">
        <v>43604</v>
      </c>
      <c r="D9012" s="7">
        <v>43608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c r="V9012" s="1">
        <f t="shared" si="140"/>
        <v>104.64</v>
      </c>
      <c r="W9012" s="30">
        <f>Orders[[#This Row],[Profit]]/Orders[[#This Row],[Sales]]</f>
        <v>0.49</v>
      </c>
    </row>
    <row r="9013" spans="1:23" x14ac:dyDescent="0.35">
      <c r="A9013" s="1" t="s">
        <v>19950</v>
      </c>
      <c r="B9013" s="1" t="s">
        <v>10377</v>
      </c>
      <c r="C9013" s="8">
        <v>43089</v>
      </c>
      <c r="D9013" s="7">
        <v>43090</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v>
      </c>
      <c r="S9013" s="1">
        <v>2</v>
      </c>
      <c r="T9013" s="1">
        <v>0.2</v>
      </c>
      <c r="U9013" s="1">
        <v>21.42</v>
      </c>
      <c r="V9013" s="1">
        <f t="shared" si="140"/>
        <v>201.6</v>
      </c>
      <c r="W9013" s="30">
        <f>Orders[[#This Row],[Profit]]/Orders[[#This Row],[Sales]]</f>
        <v>0.21250000000000002</v>
      </c>
    </row>
    <row r="9014" spans="1:23" x14ac:dyDescent="0.35">
      <c r="A9014" s="1" t="s">
        <v>19951</v>
      </c>
      <c r="B9014" s="1" t="s">
        <v>10378</v>
      </c>
      <c r="C9014" s="8">
        <v>43152</v>
      </c>
      <c r="D9014" s="7">
        <v>43153</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135.80000000000001</v>
      </c>
      <c r="S9014" s="1">
        <v>7</v>
      </c>
      <c r="T9014" s="1">
        <v>0</v>
      </c>
      <c r="U9014" s="1">
        <v>66.542000000000002</v>
      </c>
      <c r="V9014" s="1">
        <f t="shared" si="140"/>
        <v>950.60000000000014</v>
      </c>
      <c r="W9014" s="30">
        <f>Orders[[#This Row],[Profit]]/Orders[[#This Row],[Sales]]</f>
        <v>0.49</v>
      </c>
    </row>
    <row r="9015" spans="1:23" x14ac:dyDescent="0.35">
      <c r="A9015" s="1" t="s">
        <v>19952</v>
      </c>
      <c r="B9015" s="1" t="s">
        <v>10379</v>
      </c>
      <c r="C9015" s="8">
        <v>43542</v>
      </c>
      <c r="D9015" s="7">
        <v>43546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13.9</v>
      </c>
      <c r="S9015" s="1">
        <v>5</v>
      </c>
      <c r="T9015" s="1">
        <v>0</v>
      </c>
      <c r="U9015" s="1">
        <v>3.7530000000000001</v>
      </c>
      <c r="V9015" s="1">
        <f t="shared" si="140"/>
        <v>69.5</v>
      </c>
      <c r="W9015" s="30">
        <f>Orders[[#This Row],[Profit]]/Orders[[#This Row],[Sales]]</f>
        <v>0.27</v>
      </c>
    </row>
    <row r="9016" spans="1:23" x14ac:dyDescent="0.35">
      <c r="A9016" s="1" t="s">
        <v>19953</v>
      </c>
      <c r="B9016" s="1" t="s">
        <v>10379</v>
      </c>
      <c r="C9016" s="8">
        <v>43542</v>
      </c>
      <c r="D9016" s="7">
        <v>43546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9.3119999999999994</v>
      </c>
      <c r="V9016" s="1">
        <f t="shared" si="140"/>
        <v>97</v>
      </c>
      <c r="W9016" s="30">
        <f>Orders[[#This Row],[Profit]]/Orders[[#This Row],[Sales]]</f>
        <v>0.48</v>
      </c>
    </row>
    <row r="9017" spans="1:23" x14ac:dyDescent="0.35">
      <c r="A9017" s="1" t="s">
        <v>19954</v>
      </c>
      <c r="B9017" s="1" t="s">
        <v>10380</v>
      </c>
      <c r="C9017" s="8">
        <v>43451</v>
      </c>
      <c r="D9017" s="7">
        <v>43457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4.3836000000000004</v>
      </c>
      <c r="V9017" s="1">
        <f t="shared" si="140"/>
        <v>26.975999999999999</v>
      </c>
      <c r="W9017" s="30">
        <f>Orders[[#This Row],[Profit]]/Orders[[#This Row],[Sales]]</f>
        <v>0.32500000000000007</v>
      </c>
    </row>
    <row r="9018" spans="1:23" x14ac:dyDescent="0.35">
      <c r="A9018" s="1" t="s">
        <v>19955</v>
      </c>
      <c r="B9018" s="1" t="s">
        <v>10380</v>
      </c>
      <c r="C9018" s="8">
        <v>43451</v>
      </c>
      <c r="D9018" s="7">
        <v>43457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3.8529</v>
      </c>
      <c r="V9018" s="1">
        <f t="shared" si="140"/>
        <v>11.416</v>
      </c>
      <c r="W9018" s="30">
        <f>Orders[[#This Row],[Profit]]/Orders[[#This Row],[Sales]]</f>
        <v>0.33749999999999997</v>
      </c>
    </row>
    <row r="9019" spans="1:23" x14ac:dyDescent="0.35">
      <c r="A9019" s="1" t="s">
        <v>19956</v>
      </c>
      <c r="B9019" s="1" t="s">
        <v>10381</v>
      </c>
      <c r="C9019" s="8">
        <v>43185</v>
      </c>
      <c r="D9019" s="7">
        <v>43187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c r="V9019" s="1">
        <f t="shared" si="140"/>
        <v>52.92</v>
      </c>
      <c r="W9019" s="30">
        <f>Orders[[#This Row],[Profit]]/Orders[[#This Row],[Sales]]</f>
        <v>0.48999999999999994</v>
      </c>
    </row>
    <row r="9020" spans="1:23" x14ac:dyDescent="0.35">
      <c r="A9020" s="1" t="s">
        <v>19957</v>
      </c>
      <c r="B9020" s="1" t="s">
        <v>10381</v>
      </c>
      <c r="C9020" s="8">
        <v>43185</v>
      </c>
      <c r="D9020" s="7">
        <v>43187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5.5380000000000003</v>
      </c>
      <c r="V9020" s="1">
        <f t="shared" si="140"/>
        <v>51.12</v>
      </c>
      <c r="W9020" s="30">
        <f>Orders[[#This Row],[Profit]]/Orders[[#This Row],[Sales]]</f>
        <v>0.32500000000000001</v>
      </c>
    </row>
    <row r="9021" spans="1:23" x14ac:dyDescent="0.35">
      <c r="A9021" s="1" t="s">
        <v>19958</v>
      </c>
      <c r="B9021" s="1" t="s">
        <v>10382</v>
      </c>
      <c r="C9021" s="8">
        <v>42720</v>
      </c>
      <c r="D9021" s="7">
        <v>42722</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7.9984000000000002</v>
      </c>
      <c r="V9021" s="1">
        <f t="shared" si="140"/>
        <v>199.96</v>
      </c>
      <c r="W9021" s="30">
        <f>Orders[[#This Row],[Profit]]/Orders[[#This Row],[Sales]]</f>
        <v>0.08</v>
      </c>
    </row>
    <row r="9022" spans="1:23" x14ac:dyDescent="0.35">
      <c r="A9022" s="1" t="s">
        <v>19959</v>
      </c>
      <c r="B9022" s="1" t="s">
        <v>10382</v>
      </c>
      <c r="C9022" s="8">
        <v>42720</v>
      </c>
      <c r="D9022" s="7">
        <v>42722</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9.7218</v>
      </c>
      <c r="V9022" s="1">
        <f t="shared" si="140"/>
        <v>176.76</v>
      </c>
      <c r="W9022" s="30">
        <f>Orders[[#This Row],[Profit]]/Orders[[#This Row],[Sales]]</f>
        <v>0.33</v>
      </c>
    </row>
    <row r="9023" spans="1:23" x14ac:dyDescent="0.35">
      <c r="A9023" s="1" t="s">
        <v>19960</v>
      </c>
      <c r="B9023" s="1" t="s">
        <v>10383</v>
      </c>
      <c r="C9023" s="8">
        <v>43054</v>
      </c>
      <c r="D9023" s="7">
        <v>43059</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v>
      </c>
      <c r="S9023" s="1">
        <v>13</v>
      </c>
      <c r="T9023" s="1">
        <v>0.7</v>
      </c>
      <c r="U9023" s="1">
        <v>-116.84399999999999</v>
      </c>
      <c r="V9023" s="1">
        <f t="shared" si="140"/>
        <v>2169.96</v>
      </c>
      <c r="W9023" s="30">
        <f>Orders[[#This Row],[Profit]]/Orders[[#This Row],[Sales]]</f>
        <v>-0.70000000000000007</v>
      </c>
    </row>
    <row r="9024" spans="1:23" x14ac:dyDescent="0.35">
      <c r="A9024" s="1" t="s">
        <v>19961</v>
      </c>
      <c r="B9024" s="1" t="s">
        <v>10384</v>
      </c>
      <c r="C9024" s="8">
        <v>43334</v>
      </c>
      <c r="D9024" s="7">
        <v>43335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9.8328000000000007</v>
      </c>
      <c r="V9024" s="1">
        <f t="shared" si="140"/>
        <v>294.98400000000004</v>
      </c>
      <c r="W9024" s="30">
        <f>Orders[[#This Row],[Profit]]/Orders[[#This Row],[Sales]]</f>
        <v>0.1</v>
      </c>
    </row>
    <row r="9025" spans="1:23" x14ac:dyDescent="0.35">
      <c r="A9025" s="1" t="s">
        <v>19962</v>
      </c>
      <c r="B9025" s="1" t="s">
        <v>10385</v>
      </c>
      <c r="C9025" s="8">
        <v>42915</v>
      </c>
      <c r="D9025" s="7">
        <v>42918</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117.88200000000001</v>
      </c>
      <c r="S9025" s="1">
        <v>1</v>
      </c>
      <c r="T9025" s="1">
        <v>0.1</v>
      </c>
      <c r="U9025" s="1">
        <v>1.3098000000000001</v>
      </c>
      <c r="V9025" s="1">
        <f t="shared" si="140"/>
        <v>117.88200000000001</v>
      </c>
      <c r="W9025" s="30">
        <f>Orders[[#This Row],[Profit]]/Orders[[#This Row],[Sales]]</f>
        <v>1.1111111111111112E-2</v>
      </c>
    </row>
    <row r="9026" spans="1:23" x14ac:dyDescent="0.35">
      <c r="A9026" s="1" t="s">
        <v>19963</v>
      </c>
      <c r="B9026" s="1" t="s">
        <v>10386</v>
      </c>
      <c r="C9026" s="8">
        <v>43277</v>
      </c>
      <c r="D9026" s="7">
        <v>43283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9.0170999999999992</v>
      </c>
      <c r="V9026" s="1">
        <f t="shared" ref="V9026:V9089" si="141">PRODUCT(S9026,R9026)</f>
        <v>62.91</v>
      </c>
      <c r="W9026" s="30">
        <f>Orders[[#This Row],[Profit]]/Orders[[#This Row],[Sales]]</f>
        <v>0.43</v>
      </c>
    </row>
    <row r="9027" spans="1:23" x14ac:dyDescent="0.35">
      <c r="A9027" s="1" t="s">
        <v>19964</v>
      </c>
      <c r="B9027" s="1" t="s">
        <v>10386</v>
      </c>
      <c r="C9027" s="8">
        <v>43277</v>
      </c>
      <c r="D9027" s="7">
        <v>43283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9.7972000000000001</v>
      </c>
      <c r="V9027" s="1">
        <f t="shared" si="141"/>
        <v>559.84</v>
      </c>
      <c r="W9027" s="30">
        <f>Orders[[#This Row],[Profit]]/Orders[[#This Row],[Sales]]</f>
        <v>6.9999999999999993E-2</v>
      </c>
    </row>
    <row r="9028" spans="1:23" x14ac:dyDescent="0.35">
      <c r="A9028" s="1" t="s">
        <v>19965</v>
      </c>
      <c r="B9028" s="1" t="s">
        <v>10386</v>
      </c>
      <c r="C9028" s="8">
        <v>43277</v>
      </c>
      <c r="D9028" s="7">
        <v>43283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12.8316</v>
      </c>
      <c r="V9028" s="1">
        <f t="shared" si="141"/>
        <v>113.22</v>
      </c>
      <c r="W9028" s="30">
        <f>Orders[[#This Row],[Profit]]/Orders[[#This Row],[Sales]]</f>
        <v>0.33999999999999997</v>
      </c>
    </row>
    <row r="9029" spans="1:23" x14ac:dyDescent="0.35">
      <c r="A9029" s="1" t="s">
        <v>19966</v>
      </c>
      <c r="B9029" s="1" t="s">
        <v>10387</v>
      </c>
      <c r="C9029" s="8">
        <v>43360</v>
      </c>
      <c r="D9029" s="7">
        <v>43365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6.2244000000000002</v>
      </c>
      <c r="V9029" s="1">
        <f t="shared" si="141"/>
        <v>44.46</v>
      </c>
      <c r="W9029" s="30">
        <f>Orders[[#This Row],[Profit]]/Orders[[#This Row],[Sales]]</f>
        <v>0.42</v>
      </c>
    </row>
    <row r="9030" spans="1:23" x14ac:dyDescent="0.35">
      <c r="A9030" s="1" t="s">
        <v>19967</v>
      </c>
      <c r="B9030" s="1" t="s">
        <v>10387</v>
      </c>
      <c r="C9030" s="8">
        <v>43360</v>
      </c>
      <c r="D9030" s="7">
        <v>43365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c r="V9030" s="1">
        <f t="shared" si="141"/>
        <v>575.46</v>
      </c>
      <c r="W9030" s="30">
        <f>Orders[[#This Row],[Profit]]/Orders[[#This Row],[Sales]]</f>
        <v>0.32</v>
      </c>
    </row>
    <row r="9031" spans="1:23" x14ac:dyDescent="0.35">
      <c r="A9031" s="1" t="s">
        <v>19968</v>
      </c>
      <c r="B9031" s="1" t="s">
        <v>10389</v>
      </c>
      <c r="C9031" s="8">
        <v>42569</v>
      </c>
      <c r="D9031" s="7">
        <v>42574</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c r="V9031" s="1">
        <f t="shared" si="141"/>
        <v>27.808</v>
      </c>
      <c r="W9031" s="30">
        <f>Orders[[#This Row],[Profit]]/Orders[[#This Row],[Sales]]</f>
        <v>0.32499999999999996</v>
      </c>
    </row>
    <row r="9032" spans="1:23" x14ac:dyDescent="0.35">
      <c r="A9032" s="1" t="s">
        <v>19969</v>
      </c>
      <c r="B9032" s="1" t="s">
        <v>10390</v>
      </c>
      <c r="C9032" s="8">
        <v>43709</v>
      </c>
      <c r="D9032" s="7">
        <v>43709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103.818</v>
      </c>
      <c r="V9032" s="1">
        <f t="shared" si="141"/>
        <v>1258.4000000000001</v>
      </c>
      <c r="W9032" s="30">
        <f>Orders[[#This Row],[Profit]]/Orders[[#This Row],[Sales]]</f>
        <v>0.32999999999999996</v>
      </c>
    </row>
    <row r="9033" spans="1:23" x14ac:dyDescent="0.35">
      <c r="A9033" s="1" t="s">
        <v>19970</v>
      </c>
      <c r="B9033" s="1" t="s">
        <v>10390</v>
      </c>
      <c r="C9033" s="8">
        <v>43709</v>
      </c>
      <c r="D9033" s="7">
        <v>43709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45.369599999999998</v>
      </c>
      <c r="V9033" s="1">
        <f t="shared" si="141"/>
        <v>1134.24</v>
      </c>
      <c r="W9033" s="30">
        <f>Orders[[#This Row],[Profit]]/Orders[[#This Row],[Sales]]</f>
        <v>0.16</v>
      </c>
    </row>
    <row r="9034" spans="1:23" x14ac:dyDescent="0.35">
      <c r="A9034" s="1" t="s">
        <v>19971</v>
      </c>
      <c r="B9034" s="1" t="s">
        <v>10391</v>
      </c>
      <c r="C9034" s="8">
        <v>43638</v>
      </c>
      <c r="D9034" s="7">
        <v>43642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146.38800000000001</v>
      </c>
      <c r="V9034" s="1">
        <f t="shared" si="141"/>
        <v>975.92</v>
      </c>
      <c r="W9034" s="30">
        <f>Orders[[#This Row],[Profit]]/Orders[[#This Row],[Sales]]</f>
        <v>0.30000000000000004</v>
      </c>
    </row>
    <row r="9035" spans="1:23" x14ac:dyDescent="0.35">
      <c r="A9035" s="1" t="s">
        <v>19972</v>
      </c>
      <c r="B9035" s="1" t="s">
        <v>10392</v>
      </c>
      <c r="C9035" s="8">
        <v>42615</v>
      </c>
      <c r="D9035" s="7">
        <v>42620</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843.17060000000004</v>
      </c>
      <c r="V9035" s="1">
        <f t="shared" si="141"/>
        <v>3587.96</v>
      </c>
      <c r="W9035" s="30">
        <f>Orders[[#This Row],[Profit]]/Orders[[#This Row],[Sales]]</f>
        <v>0.47000000000000003</v>
      </c>
    </row>
    <row r="9036" spans="1:23" x14ac:dyDescent="0.35">
      <c r="A9036" s="1" t="s">
        <v>19973</v>
      </c>
      <c r="B9036" s="1" t="s">
        <v>10393</v>
      </c>
      <c r="C9036" s="8">
        <v>43009</v>
      </c>
      <c r="D9036" s="7">
        <v>43013</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2.992</v>
      </c>
      <c r="S9036" s="1">
        <v>4</v>
      </c>
      <c r="T9036" s="1">
        <v>0.8</v>
      </c>
      <c r="U9036" s="1">
        <v>-4.4880000000000004</v>
      </c>
      <c r="V9036" s="1">
        <f t="shared" si="141"/>
        <v>11.968</v>
      </c>
      <c r="W9036" s="30">
        <f>Orders[[#This Row],[Profit]]/Orders[[#This Row],[Sales]]</f>
        <v>-1.5000000000000002</v>
      </c>
    </row>
    <row r="9037" spans="1:23" x14ac:dyDescent="0.35">
      <c r="A9037" s="1" t="s">
        <v>19974</v>
      </c>
      <c r="B9037" s="1" t="s">
        <v>10393</v>
      </c>
      <c r="C9037" s="8">
        <v>43009</v>
      </c>
      <c r="D9037" s="7">
        <v>43013</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v>
      </c>
      <c r="S9037" s="1">
        <v>4</v>
      </c>
      <c r="T9037" s="1">
        <v>0.2</v>
      </c>
      <c r="U9037" s="1">
        <v>2.7191999999999998</v>
      </c>
      <c r="V9037" s="1">
        <f t="shared" si="141"/>
        <v>435.072</v>
      </c>
      <c r="W9037" s="30">
        <f>Orders[[#This Row],[Profit]]/Orders[[#This Row],[Sales]]</f>
        <v>2.4999999999999998E-2</v>
      </c>
    </row>
    <row r="9038" spans="1:23" x14ac:dyDescent="0.35">
      <c r="A9038" s="1" t="s">
        <v>19975</v>
      </c>
      <c r="B9038" s="1" t="s">
        <v>10394</v>
      </c>
      <c r="C9038" s="8">
        <v>42832</v>
      </c>
      <c r="D9038" s="7">
        <v>42835</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12.441599999999999</v>
      </c>
      <c r="V9038" s="1">
        <f t="shared" si="141"/>
        <v>103.68</v>
      </c>
      <c r="W9038" s="30">
        <f>Orders[[#This Row],[Profit]]/Orders[[#This Row],[Sales]]</f>
        <v>0.47999999999999993</v>
      </c>
    </row>
    <row r="9039" spans="1:23" x14ac:dyDescent="0.35">
      <c r="A9039" s="1" t="s">
        <v>19976</v>
      </c>
      <c r="B9039" s="1" t="s">
        <v>10394</v>
      </c>
      <c r="C9039" s="8">
        <v>42832</v>
      </c>
      <c r="D9039" s="7">
        <v>42835</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5.8708</v>
      </c>
      <c r="V9039" s="1">
        <f t="shared" si="141"/>
        <v>45.16</v>
      </c>
      <c r="W9039" s="30">
        <f>Orders[[#This Row],[Profit]]/Orders[[#This Row],[Sales]]</f>
        <v>0.26</v>
      </c>
    </row>
    <row r="9040" spans="1:23" x14ac:dyDescent="0.35">
      <c r="A9040" s="1" t="s">
        <v>19977</v>
      </c>
      <c r="B9040" s="1" t="s">
        <v>10395</v>
      </c>
      <c r="C9040" s="8">
        <v>43790</v>
      </c>
      <c r="D9040" s="7">
        <v>43790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-12.4146</v>
      </c>
      <c r="V9040" s="1">
        <f t="shared" si="141"/>
        <v>165.52800000000002</v>
      </c>
      <c r="W9040" s="30">
        <f>Orders[[#This Row],[Profit]]/Orders[[#This Row],[Sales]]</f>
        <v>-0.22500000000000001</v>
      </c>
    </row>
    <row r="9041" spans="1:23" x14ac:dyDescent="0.35">
      <c r="A9041" s="1" t="s">
        <v>19978</v>
      </c>
      <c r="B9041" s="1" t="s">
        <v>10396</v>
      </c>
      <c r="C9041" s="8">
        <v>43451</v>
      </c>
      <c r="D9041" s="7">
        <v>43455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c r="V9041" s="1">
        <f t="shared" si="141"/>
        <v>128605.62</v>
      </c>
      <c r="W9041" s="30">
        <f>Orders[[#This Row],[Profit]]/Orders[[#This Row],[Sales]]</f>
        <v>0.5</v>
      </c>
    </row>
    <row r="9042" spans="1:23" x14ac:dyDescent="0.35">
      <c r="A9042" s="1" t="s">
        <v>19979</v>
      </c>
      <c r="B9042" s="1" t="s">
        <v>10397</v>
      </c>
      <c r="C9042" s="8">
        <v>42632</v>
      </c>
      <c r="D9042" s="7">
        <v>42637</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-45.827300000000001</v>
      </c>
      <c r="V9042" s="1">
        <f t="shared" si="141"/>
        <v>73.915000000000006</v>
      </c>
      <c r="W9042" s="30">
        <f>Orders[[#This Row],[Profit]]/Orders[[#This Row],[Sales]]</f>
        <v>-0.62</v>
      </c>
    </row>
    <row r="9043" spans="1:23" x14ac:dyDescent="0.35">
      <c r="A9043" s="1" t="s">
        <v>19980</v>
      </c>
      <c r="B9043" s="1" t="s">
        <v>10398</v>
      </c>
      <c r="C9043" s="8">
        <v>42641</v>
      </c>
      <c r="D9043" s="7">
        <v>42646</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16.854399999999998</v>
      </c>
      <c r="V9043" s="1">
        <f t="shared" si="141"/>
        <v>1348.3520000000001</v>
      </c>
      <c r="W9043" s="30">
        <f>Orders[[#This Row],[Profit]]/Orders[[#This Row],[Sales]]</f>
        <v>4.9999999999999989E-2</v>
      </c>
    </row>
    <row r="9044" spans="1:23" x14ac:dyDescent="0.35">
      <c r="A9044" s="1" t="s">
        <v>19981</v>
      </c>
      <c r="B9044" s="1" t="s">
        <v>10399</v>
      </c>
      <c r="C9044" s="8">
        <v>43000</v>
      </c>
      <c r="D9044" s="7">
        <v>43004</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c r="V9044" s="1">
        <f t="shared" si="141"/>
        <v>184.32</v>
      </c>
      <c r="W9044" s="30">
        <f>Orders[[#This Row],[Profit]]/Orders[[#This Row],[Sales]]</f>
        <v>0.27</v>
      </c>
    </row>
    <row r="9045" spans="1:23" x14ac:dyDescent="0.35">
      <c r="A9045" s="1" t="s">
        <v>19982</v>
      </c>
      <c r="B9045" s="1" t="s">
        <v>10400</v>
      </c>
      <c r="C9045" s="8">
        <v>43411</v>
      </c>
      <c r="D9045" s="7">
        <v>43417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c r="V9045" s="1">
        <f t="shared" si="141"/>
        <v>1439.91</v>
      </c>
      <c r="W9045" s="30">
        <f>Orders[[#This Row],[Profit]]/Orders[[#This Row],[Sales]]</f>
        <v>0.33999999999999997</v>
      </c>
    </row>
    <row r="9046" spans="1:23" x14ac:dyDescent="0.35">
      <c r="A9046" s="1" t="s">
        <v>19983</v>
      </c>
      <c r="B9046" s="1" t="s">
        <v>10401</v>
      </c>
      <c r="C9046" s="8">
        <v>43815</v>
      </c>
      <c r="D9046" s="7">
        <v>43819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v>
      </c>
      <c r="S9046" s="1">
        <v>2</v>
      </c>
      <c r="T9046" s="1">
        <v>0.2</v>
      </c>
      <c r="U9046" s="1">
        <v>2.2440000000000002</v>
      </c>
      <c r="V9046" s="1">
        <f t="shared" si="141"/>
        <v>11.968</v>
      </c>
      <c r="W9046" s="30">
        <f>Orders[[#This Row],[Profit]]/Orders[[#This Row],[Sales]]</f>
        <v>0.37500000000000006</v>
      </c>
    </row>
    <row r="9047" spans="1:23" x14ac:dyDescent="0.35">
      <c r="A9047" s="1" t="s">
        <v>19984</v>
      </c>
      <c r="B9047" s="1" t="s">
        <v>10401</v>
      </c>
      <c r="C9047" s="8">
        <v>43815</v>
      </c>
      <c r="D9047" s="7">
        <v>43819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v>
      </c>
      <c r="S9047" s="1">
        <v>5</v>
      </c>
      <c r="T9047" s="1">
        <v>0</v>
      </c>
      <c r="U9047" s="1">
        <v>45.588000000000001</v>
      </c>
      <c r="V9047" s="1">
        <f t="shared" si="141"/>
        <v>949.75</v>
      </c>
      <c r="W9047" s="30">
        <f>Orders[[#This Row],[Profit]]/Orders[[#This Row],[Sales]]</f>
        <v>0.24000000000000002</v>
      </c>
    </row>
    <row r="9048" spans="1:23" x14ac:dyDescent="0.35">
      <c r="A9048" s="1" t="s">
        <v>19985</v>
      </c>
      <c r="B9048" s="1" t="s">
        <v>10401</v>
      </c>
      <c r="C9048" s="8">
        <v>43815</v>
      </c>
      <c r="D9048" s="7">
        <v>43819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31.4895</v>
      </c>
      <c r="V9048" s="1">
        <f t="shared" si="141"/>
        <v>749.75</v>
      </c>
      <c r="W9048" s="30">
        <f>Orders[[#This Row],[Profit]]/Orders[[#This Row],[Sales]]</f>
        <v>0.21000000000000002</v>
      </c>
    </row>
    <row r="9049" spans="1:23" x14ac:dyDescent="0.35">
      <c r="A9049" s="1" t="s">
        <v>19986</v>
      </c>
      <c r="B9049" s="1" t="s">
        <v>10401</v>
      </c>
      <c r="C9049" s="8">
        <v>43815</v>
      </c>
      <c r="D9049" s="7">
        <v>43819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v>
      </c>
      <c r="S9049" s="1">
        <v>5</v>
      </c>
      <c r="T9049" s="1">
        <v>0</v>
      </c>
      <c r="U9049" s="1">
        <v>8.6854999999999993</v>
      </c>
      <c r="V9049" s="1">
        <f t="shared" si="141"/>
        <v>149.75</v>
      </c>
      <c r="W9049" s="30">
        <f>Orders[[#This Row],[Profit]]/Orders[[#This Row],[Sales]]</f>
        <v>0.28999999999999998</v>
      </c>
    </row>
    <row r="9050" spans="1:23" x14ac:dyDescent="0.35">
      <c r="A9050" s="1" t="s">
        <v>19987</v>
      </c>
      <c r="B9050" s="1" t="s">
        <v>10401</v>
      </c>
      <c r="C9050" s="8">
        <v>43815</v>
      </c>
      <c r="D9050" s="7">
        <v>43819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v>
      </c>
      <c r="S9050" s="1">
        <v>3</v>
      </c>
      <c r="T9050" s="1">
        <v>0</v>
      </c>
      <c r="U9050" s="1">
        <v>22.2</v>
      </c>
      <c r="V9050" s="1">
        <f t="shared" si="141"/>
        <v>133.19999999999999</v>
      </c>
      <c r="W9050" s="30">
        <f>Orders[[#This Row],[Profit]]/Orders[[#This Row],[Sales]]</f>
        <v>0.5</v>
      </c>
    </row>
    <row r="9051" spans="1:23" x14ac:dyDescent="0.35">
      <c r="A9051" s="1" t="s">
        <v>19988</v>
      </c>
      <c r="B9051" s="1" t="s">
        <v>10402</v>
      </c>
      <c r="C9051" s="8">
        <v>42634</v>
      </c>
      <c r="D9051" s="7">
        <v>42638</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c r="V9051" s="1">
        <f t="shared" si="141"/>
        <v>198.09</v>
      </c>
      <c r="W9051" s="30">
        <f>Orders[[#This Row],[Profit]]/Orders[[#This Row],[Sales]]</f>
        <v>0.26</v>
      </c>
    </row>
    <row r="9052" spans="1:23" x14ac:dyDescent="0.35">
      <c r="A9052" s="1" t="s">
        <v>19989</v>
      </c>
      <c r="B9052" s="1" t="s">
        <v>10403</v>
      </c>
      <c r="C9052" s="8">
        <v>42873</v>
      </c>
      <c r="D9052" s="7">
        <v>42877</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c r="V9052" s="1">
        <f t="shared" si="141"/>
        <v>21.72</v>
      </c>
      <c r="W9052" s="30">
        <f>Orders[[#This Row],[Profit]]/Orders[[#This Row],[Sales]]</f>
        <v>0.49</v>
      </c>
    </row>
    <row r="9053" spans="1:23" x14ac:dyDescent="0.35">
      <c r="A9053" s="1" t="s">
        <v>19990</v>
      </c>
      <c r="B9053" s="1" t="s">
        <v>10404</v>
      </c>
      <c r="C9053" s="8">
        <v>42455</v>
      </c>
      <c r="D9053" s="7">
        <v>42460</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0.84</v>
      </c>
      <c r="V9053" s="1">
        <f t="shared" si="141"/>
        <v>6.72</v>
      </c>
      <c r="W9053" s="30">
        <f>Orders[[#This Row],[Profit]]/Orders[[#This Row],[Sales]]</f>
        <v>0.25</v>
      </c>
    </row>
    <row r="9054" spans="1:23" x14ac:dyDescent="0.35">
      <c r="A9054" s="1" t="s">
        <v>19991</v>
      </c>
      <c r="B9054" s="1" t="s">
        <v>10404</v>
      </c>
      <c r="C9054" s="8">
        <v>42455</v>
      </c>
      <c r="D9054" s="7">
        <v>42460</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c r="V9054" s="1">
        <f t="shared" si="141"/>
        <v>111.744</v>
      </c>
      <c r="W9054" s="30">
        <f>Orders[[#This Row],[Profit]]/Orders[[#This Row],[Sales]]</f>
        <v>0.33750000000000002</v>
      </c>
    </row>
    <row r="9055" spans="1:23" x14ac:dyDescent="0.35">
      <c r="A9055" s="1" t="s">
        <v>19992</v>
      </c>
      <c r="B9055" s="1" t="s">
        <v>10404</v>
      </c>
      <c r="C9055" s="8">
        <v>42455</v>
      </c>
      <c r="D9055" s="7">
        <v>42460</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2.8784000000000001</v>
      </c>
      <c r="V9055" s="1">
        <f t="shared" si="141"/>
        <v>57.567999999999998</v>
      </c>
      <c r="W9055" s="30">
        <f>Orders[[#This Row],[Profit]]/Orders[[#This Row],[Sales]]</f>
        <v>0.1</v>
      </c>
    </row>
    <row r="9056" spans="1:23" x14ac:dyDescent="0.35">
      <c r="A9056" s="1" t="s">
        <v>19993</v>
      </c>
      <c r="B9056" s="1" t="s">
        <v>10405</v>
      </c>
      <c r="C9056" s="8">
        <v>43730</v>
      </c>
      <c r="D9056" s="7">
        <v>43736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6.1487999999999996</v>
      </c>
      <c r="V9056" s="1">
        <f t="shared" si="141"/>
        <v>43.92</v>
      </c>
      <c r="W9056" s="30">
        <f>Orders[[#This Row],[Profit]]/Orders[[#This Row],[Sales]]</f>
        <v>0.27999999999999997</v>
      </c>
    </row>
    <row r="9057" spans="1:23" x14ac:dyDescent="0.35">
      <c r="A9057" s="1" t="s">
        <v>19994</v>
      </c>
      <c r="B9057" s="1" t="s">
        <v>10406</v>
      </c>
      <c r="C9057" s="8">
        <v>42990</v>
      </c>
      <c r="D9057" s="7">
        <v>42995</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c r="V9057" s="1">
        <f t="shared" si="141"/>
        <v>43.96</v>
      </c>
      <c r="W9057" s="30">
        <f>Orders[[#This Row],[Profit]]/Orders[[#This Row],[Sales]]</f>
        <v>0.39</v>
      </c>
    </row>
    <row r="9058" spans="1:23" x14ac:dyDescent="0.35">
      <c r="A9058" s="1" t="s">
        <v>19995</v>
      </c>
      <c r="B9058" s="1" t="s">
        <v>10407</v>
      </c>
      <c r="C9058" s="8">
        <v>43041</v>
      </c>
      <c r="D9058" s="7">
        <v>43043</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553.39020000000005</v>
      </c>
      <c r="V9058" s="1">
        <f t="shared" si="141"/>
        <v>28834.542000000001</v>
      </c>
      <c r="W9058" s="30">
        <f>Orders[[#This Row],[Profit]]/Orders[[#This Row],[Sales]]</f>
        <v>0.21111111111111111</v>
      </c>
    </row>
    <row r="9059" spans="1:23" x14ac:dyDescent="0.35">
      <c r="A9059" s="1" t="s">
        <v>19996</v>
      </c>
      <c r="B9059" s="1" t="s">
        <v>10408</v>
      </c>
      <c r="C9059" s="8">
        <v>43028</v>
      </c>
      <c r="D9059" s="7">
        <v>43032</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74.760000000000005</v>
      </c>
      <c r="S9059" s="1">
        <v>7</v>
      </c>
      <c r="T9059" s="1">
        <v>0</v>
      </c>
      <c r="U9059" s="1">
        <v>23.923200000000001</v>
      </c>
      <c r="V9059" s="1">
        <f t="shared" si="141"/>
        <v>523.32000000000005</v>
      </c>
      <c r="W9059" s="30">
        <f>Orders[[#This Row],[Profit]]/Orders[[#This Row],[Sales]]</f>
        <v>0.32</v>
      </c>
    </row>
    <row r="9060" spans="1:23" x14ac:dyDescent="0.35">
      <c r="A9060" s="1" t="s">
        <v>19997</v>
      </c>
      <c r="B9060" s="1" t="s">
        <v>10408</v>
      </c>
      <c r="C9060" s="8">
        <v>43028</v>
      </c>
      <c r="D9060" s="7">
        <v>43032</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364.77600000000001</v>
      </c>
      <c r="S9060" s="1">
        <v>3</v>
      </c>
      <c r="T9060" s="1">
        <v>0.2</v>
      </c>
      <c r="U9060" s="1">
        <v>27.3582</v>
      </c>
      <c r="V9060" s="1">
        <f t="shared" si="141"/>
        <v>1094.328</v>
      </c>
      <c r="W9060" s="30">
        <f>Orders[[#This Row],[Profit]]/Orders[[#This Row],[Sales]]</f>
        <v>7.4999999999999997E-2</v>
      </c>
    </row>
    <row r="9061" spans="1:23" x14ac:dyDescent="0.35">
      <c r="A9061" s="1" t="s">
        <v>19998</v>
      </c>
      <c r="B9061" s="1" t="s">
        <v>10409</v>
      </c>
      <c r="C9061" s="8">
        <v>43265</v>
      </c>
      <c r="D9061" s="7">
        <v>43269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334.55099999999999</v>
      </c>
      <c r="V9061" s="1">
        <f t="shared" si="141"/>
        <v>7806.1900000000005</v>
      </c>
      <c r="W9061" s="30">
        <f>Orders[[#This Row],[Profit]]/Orders[[#This Row],[Sales]]</f>
        <v>0.3</v>
      </c>
    </row>
    <row r="9062" spans="1:23" x14ac:dyDescent="0.35">
      <c r="A9062" s="1" t="s">
        <v>19999</v>
      </c>
      <c r="B9062" s="1" t="s">
        <v>10410</v>
      </c>
      <c r="C9062" s="8">
        <v>43059</v>
      </c>
      <c r="D9062" s="7">
        <v>43060</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89.695999999999998</v>
      </c>
      <c r="S9062" s="1">
        <v>4</v>
      </c>
      <c r="T9062" s="1">
        <v>0.2</v>
      </c>
      <c r="U9062" s="1">
        <v>33.636000000000003</v>
      </c>
      <c r="V9062" s="1">
        <f t="shared" si="141"/>
        <v>358.78399999999999</v>
      </c>
      <c r="W9062" s="30">
        <f>Orders[[#This Row],[Profit]]/Orders[[#This Row],[Sales]]</f>
        <v>0.37500000000000006</v>
      </c>
    </row>
    <row r="9063" spans="1:23" x14ac:dyDescent="0.35">
      <c r="A9063" s="1" t="s">
        <v>20000</v>
      </c>
      <c r="B9063" s="1" t="s">
        <v>10410</v>
      </c>
      <c r="C9063" s="8">
        <v>43059</v>
      </c>
      <c r="D9063" s="7">
        <v>43060</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23.5564</v>
      </c>
      <c r="V9063" s="1">
        <f t="shared" si="141"/>
        <v>200.48</v>
      </c>
      <c r="W9063" s="30">
        <f>Orders[[#This Row],[Profit]]/Orders[[#This Row],[Sales]]</f>
        <v>0.47000000000000003</v>
      </c>
    </row>
    <row r="9064" spans="1:23" x14ac:dyDescent="0.35">
      <c r="A9064" s="1" t="s">
        <v>20001</v>
      </c>
      <c r="B9064" s="1" t="s">
        <v>10411</v>
      </c>
      <c r="C9064" s="8">
        <v>43159</v>
      </c>
      <c r="D9064" s="7">
        <v>43165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36.479999999999997</v>
      </c>
      <c r="S9064" s="1">
        <v>6</v>
      </c>
      <c r="T9064" s="1">
        <v>0</v>
      </c>
      <c r="U9064" s="1">
        <v>18.239999999999998</v>
      </c>
      <c r="V9064" s="1">
        <f t="shared" si="141"/>
        <v>218.88</v>
      </c>
      <c r="W9064" s="30">
        <f>Orders[[#This Row],[Profit]]/Orders[[#This Row],[Sales]]</f>
        <v>0.5</v>
      </c>
    </row>
    <row r="9065" spans="1:23" x14ac:dyDescent="0.35">
      <c r="A9065" s="1" t="s">
        <v>20002</v>
      </c>
      <c r="B9065" s="1" t="s">
        <v>10412</v>
      </c>
      <c r="C9065" s="8">
        <v>42657</v>
      </c>
      <c r="D9065" s="7">
        <v>42663</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100.685</v>
      </c>
      <c r="V9065" s="1">
        <f t="shared" si="141"/>
        <v>4188.4960000000001</v>
      </c>
      <c r="W9065" s="30">
        <f>Orders[[#This Row],[Profit]]/Orders[[#This Row],[Sales]]</f>
        <v>0.3125</v>
      </c>
    </row>
    <row r="9066" spans="1:23" x14ac:dyDescent="0.35">
      <c r="A9066" s="1" t="s">
        <v>20003</v>
      </c>
      <c r="B9066" s="1" t="s">
        <v>10412</v>
      </c>
      <c r="C9066" s="8">
        <v>42657</v>
      </c>
      <c r="D9066" s="7">
        <v>42663</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2.9460000000000002</v>
      </c>
      <c r="S9066" s="1">
        <v>3</v>
      </c>
      <c r="T9066" s="1">
        <v>0.8</v>
      </c>
      <c r="U9066" s="1">
        <v>-4.8609</v>
      </c>
      <c r="V9066" s="1">
        <f t="shared" si="141"/>
        <v>8.838000000000001</v>
      </c>
      <c r="W9066" s="30">
        <f>Orders[[#This Row],[Profit]]/Orders[[#This Row],[Sales]]</f>
        <v>-1.65</v>
      </c>
    </row>
    <row r="9067" spans="1:23" x14ac:dyDescent="0.35">
      <c r="A9067" s="1" t="s">
        <v>20004</v>
      </c>
      <c r="B9067" s="1" t="s">
        <v>10412</v>
      </c>
      <c r="C9067" s="8">
        <v>42657</v>
      </c>
      <c r="D9067" s="7">
        <v>42663</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19.135999999999999</v>
      </c>
      <c r="S9067" s="1">
        <v>4</v>
      </c>
      <c r="T9067" s="1">
        <v>0.2</v>
      </c>
      <c r="U9067" s="1">
        <v>6.9367999999999999</v>
      </c>
      <c r="V9067" s="1">
        <f t="shared" si="141"/>
        <v>76.543999999999997</v>
      </c>
      <c r="W9067" s="30">
        <f>Orders[[#This Row],[Profit]]/Orders[[#This Row],[Sales]]</f>
        <v>0.36249999999999999</v>
      </c>
    </row>
    <row r="9068" spans="1:23" x14ac:dyDescent="0.35">
      <c r="A9068" s="1" t="s">
        <v>20005</v>
      </c>
      <c r="B9068" s="1" t="s">
        <v>10413</v>
      </c>
      <c r="C9068" s="8">
        <v>43611</v>
      </c>
      <c r="D9068" s="7">
        <v>43615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6.9240000000000004</v>
      </c>
      <c r="V9068" s="1">
        <f t="shared" si="141"/>
        <v>46.16</v>
      </c>
      <c r="W9068" s="30">
        <f>Orders[[#This Row],[Profit]]/Orders[[#This Row],[Sales]]</f>
        <v>0.30000000000000004</v>
      </c>
    </row>
    <row r="9069" spans="1:23" x14ac:dyDescent="0.35">
      <c r="A9069" s="1" t="s">
        <v>20006</v>
      </c>
      <c r="B9069" s="1" t="s">
        <v>10414</v>
      </c>
      <c r="C9069" s="8">
        <v>43135</v>
      </c>
      <c r="D9069" s="7">
        <v>43141</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c r="V9069" s="1">
        <f t="shared" si="141"/>
        <v>180.96</v>
      </c>
      <c r="W9069" s="30">
        <f>Orders[[#This Row],[Profit]]/Orders[[#This Row],[Sales]]</f>
        <v>0.25999999999999995</v>
      </c>
    </row>
    <row r="9070" spans="1:23" x14ac:dyDescent="0.35">
      <c r="A9070" s="1" t="s">
        <v>20007</v>
      </c>
      <c r="B9070" s="1" t="s">
        <v>10415</v>
      </c>
      <c r="C9070" s="8">
        <v>43345</v>
      </c>
      <c r="D9070" s="7">
        <v>43348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v>
      </c>
      <c r="V9070" s="1">
        <f t="shared" si="141"/>
        <v>647.928</v>
      </c>
      <c r="W9070" s="30">
        <f>Orders[[#This Row],[Profit]]/Orders[[#This Row],[Sales]]</f>
        <v>-1.2500000000000001E-2</v>
      </c>
    </row>
    <row r="9071" spans="1:23" x14ac:dyDescent="0.35">
      <c r="A9071" s="1" t="s">
        <v>20008</v>
      </c>
      <c r="B9071" s="1" t="s">
        <v>10415</v>
      </c>
      <c r="C9071" s="8">
        <v>43345</v>
      </c>
      <c r="D9071" s="7">
        <v>43348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c r="V9071" s="1">
        <f t="shared" si="141"/>
        <v>197.82</v>
      </c>
      <c r="W9071" s="30">
        <f>Orders[[#This Row],[Profit]]/Orders[[#This Row],[Sales]]</f>
        <v>0.47000000000000003</v>
      </c>
    </row>
    <row r="9072" spans="1:23" x14ac:dyDescent="0.35">
      <c r="A9072" s="1" t="s">
        <v>20009</v>
      </c>
      <c r="B9072" s="1" t="s">
        <v>10416</v>
      </c>
      <c r="C9072" s="8">
        <v>43803</v>
      </c>
      <c r="D9072" s="7">
        <v>43804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v>
      </c>
      <c r="S9072" s="1">
        <v>3</v>
      </c>
      <c r="T9072" s="1">
        <v>0.2</v>
      </c>
      <c r="U9072" s="1">
        <v>2.6960999999999999</v>
      </c>
      <c r="V9072" s="1">
        <f t="shared" si="141"/>
        <v>34.055999999999997</v>
      </c>
      <c r="W9072" s="30">
        <f>Orders[[#This Row],[Profit]]/Orders[[#This Row],[Sales]]</f>
        <v>0.23749999999999999</v>
      </c>
    </row>
    <row r="9073" spans="1:23" x14ac:dyDescent="0.35">
      <c r="A9073" s="1" t="s">
        <v>20010</v>
      </c>
      <c r="B9073" s="1" t="s">
        <v>10417</v>
      </c>
      <c r="C9073" s="8">
        <v>42898</v>
      </c>
      <c r="D9073" s="7">
        <v>42902</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6.8768000000000002</v>
      </c>
      <c r="V9073" s="1">
        <f t="shared" si="141"/>
        <v>49.12</v>
      </c>
      <c r="W9073" s="30">
        <f>Orders[[#This Row],[Profit]]/Orders[[#This Row],[Sales]]</f>
        <v>0.28000000000000003</v>
      </c>
    </row>
    <row r="9074" spans="1:23" x14ac:dyDescent="0.35">
      <c r="A9074" s="1" t="s">
        <v>20011</v>
      </c>
      <c r="B9074" s="1" t="s">
        <v>10418</v>
      </c>
      <c r="C9074" s="8">
        <v>43347</v>
      </c>
      <c r="D9074" s="7">
        <v>43351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7.7831999999999999</v>
      </c>
      <c r="V9074" s="1">
        <f t="shared" si="141"/>
        <v>33.119999999999997</v>
      </c>
      <c r="W9074" s="30">
        <f>Orders[[#This Row],[Profit]]/Orders[[#This Row],[Sales]]</f>
        <v>0.47000000000000003</v>
      </c>
    </row>
    <row r="9075" spans="1:23" x14ac:dyDescent="0.35">
      <c r="A9075" s="1" t="s">
        <v>20012</v>
      </c>
      <c r="B9075" s="1" t="s">
        <v>10418</v>
      </c>
      <c r="C9075" s="8">
        <v>43347</v>
      </c>
      <c r="D9075" s="7">
        <v>43351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67.188000000000002</v>
      </c>
      <c r="V9075" s="1">
        <f t="shared" si="141"/>
        <v>1399.75</v>
      </c>
      <c r="W9075" s="30">
        <f>Orders[[#This Row],[Profit]]/Orders[[#This Row],[Sales]]</f>
        <v>0.24000000000000002</v>
      </c>
    </row>
    <row r="9076" spans="1:23" x14ac:dyDescent="0.35">
      <c r="A9076" s="1" t="s">
        <v>20013</v>
      </c>
      <c r="B9076" s="1" t="s">
        <v>10419</v>
      </c>
      <c r="C9076" s="8">
        <v>42481</v>
      </c>
      <c r="D9076" s="7">
        <v>42486</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828.84</v>
      </c>
      <c r="S9076" s="1">
        <v>6</v>
      </c>
      <c r="T9076" s="1">
        <v>0</v>
      </c>
      <c r="U9076" s="1">
        <v>0</v>
      </c>
      <c r="V9076" s="1">
        <f t="shared" si="141"/>
        <v>4973.04</v>
      </c>
      <c r="W9076" s="30">
        <f>Orders[[#This Row],[Profit]]/Orders[[#This Row],[Sales]]</f>
        <v>0</v>
      </c>
    </row>
    <row r="9077" spans="1:23" x14ac:dyDescent="0.35">
      <c r="A9077" s="1" t="s">
        <v>20014</v>
      </c>
      <c r="B9077" s="1" t="s">
        <v>10420</v>
      </c>
      <c r="C9077" s="8">
        <v>43044</v>
      </c>
      <c r="D9077" s="7">
        <v>43047</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-5.5338000000000003</v>
      </c>
      <c r="V9077" s="1">
        <f t="shared" si="141"/>
        <v>21.654</v>
      </c>
      <c r="W9077" s="30">
        <f>Orders[[#This Row],[Profit]]/Orders[[#This Row],[Sales]]</f>
        <v>-0.76666666666666672</v>
      </c>
    </row>
    <row r="9078" spans="1:23" x14ac:dyDescent="0.35">
      <c r="A9078" s="1" t="s">
        <v>20015</v>
      </c>
      <c r="B9078" s="1" t="s">
        <v>10420</v>
      </c>
      <c r="C9078" s="8">
        <v>43044</v>
      </c>
      <c r="D9078" s="7">
        <v>43047</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v>
      </c>
      <c r="S9078" s="1">
        <v>4</v>
      </c>
      <c r="T9078" s="1">
        <v>0.2</v>
      </c>
      <c r="U9078" s="1">
        <v>2.04</v>
      </c>
      <c r="V9078" s="1">
        <f t="shared" si="141"/>
        <v>108.8</v>
      </c>
      <c r="W9078" s="30">
        <f>Orders[[#This Row],[Profit]]/Orders[[#This Row],[Sales]]</f>
        <v>7.4999999999999997E-2</v>
      </c>
    </row>
    <row r="9079" spans="1:23" x14ac:dyDescent="0.35">
      <c r="A9079" s="1" t="s">
        <v>20016</v>
      </c>
      <c r="B9079" s="1" t="s">
        <v>10421</v>
      </c>
      <c r="C9079" s="8">
        <v>42677</v>
      </c>
      <c r="D9079" s="7">
        <v>42681</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18.893699999999999</v>
      </c>
      <c r="V9079" s="1">
        <f t="shared" si="141"/>
        <v>269.90999999999997</v>
      </c>
      <c r="W9079" s="30">
        <f>Orders[[#This Row],[Profit]]/Orders[[#This Row],[Sales]]</f>
        <v>0.21</v>
      </c>
    </row>
    <row r="9080" spans="1:23" x14ac:dyDescent="0.35">
      <c r="A9080" s="1" t="s">
        <v>20017</v>
      </c>
      <c r="B9080" s="1" t="s">
        <v>10422</v>
      </c>
      <c r="C9080" s="8">
        <v>43147</v>
      </c>
      <c r="D9080" s="7">
        <v>43154</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c r="V9080" s="1">
        <f t="shared" si="141"/>
        <v>1272.32</v>
      </c>
      <c r="W9080" s="30">
        <f>Orders[[#This Row],[Profit]]/Orders[[#This Row],[Sales]]</f>
        <v>0.11</v>
      </c>
    </row>
    <row r="9081" spans="1:23" x14ac:dyDescent="0.35">
      <c r="A9081" s="1" t="s">
        <v>20018</v>
      </c>
      <c r="B9081" s="1" t="s">
        <v>10422</v>
      </c>
      <c r="C9081" s="8">
        <v>43147</v>
      </c>
      <c r="D9081" s="7">
        <v>43154</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c r="V9081" s="1">
        <f t="shared" si="141"/>
        <v>5.8</v>
      </c>
      <c r="W9081" s="30">
        <f>Orders[[#This Row],[Profit]]/Orders[[#This Row],[Sales]]</f>
        <v>0.45</v>
      </c>
    </row>
    <row r="9082" spans="1:23" x14ac:dyDescent="0.35">
      <c r="A9082" s="1" t="s">
        <v>20019</v>
      </c>
      <c r="B9082" s="1" t="s">
        <v>10423</v>
      </c>
      <c r="C9082" s="8">
        <v>43719</v>
      </c>
      <c r="D9082" s="7">
        <v>43721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17.994</v>
      </c>
      <c r="V9082" s="1">
        <f t="shared" si="141"/>
        <v>863.71199999999999</v>
      </c>
      <c r="W9082" s="30">
        <f>Orders[[#This Row],[Profit]]/Orders[[#This Row],[Sales]]</f>
        <v>0.125</v>
      </c>
    </row>
    <row r="9083" spans="1:23" x14ac:dyDescent="0.35">
      <c r="A9083" s="1" t="s">
        <v>20020</v>
      </c>
      <c r="B9083" s="1" t="s">
        <v>10423</v>
      </c>
      <c r="C9083" s="8">
        <v>43719</v>
      </c>
      <c r="D9083" s="7">
        <v>43721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c r="V9083" s="1">
        <f t="shared" si="141"/>
        <v>58.320000000000007</v>
      </c>
      <c r="W9083" s="30">
        <f>Orders[[#This Row],[Profit]]/Orders[[#This Row],[Sales]]</f>
        <v>0.48000000000000004</v>
      </c>
    </row>
    <row r="9084" spans="1:23" x14ac:dyDescent="0.35">
      <c r="A9084" s="1" t="s">
        <v>20021</v>
      </c>
      <c r="B9084" s="1" t="s">
        <v>10424</v>
      </c>
      <c r="C9084" s="8">
        <v>43771</v>
      </c>
      <c r="D9084" s="7">
        <v>43775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c r="V9084" s="1">
        <f t="shared" si="141"/>
        <v>11.12</v>
      </c>
      <c r="W9084" s="30">
        <f>Orders[[#This Row],[Profit]]/Orders[[#This Row],[Sales]]</f>
        <v>0.26</v>
      </c>
    </row>
    <row r="9085" spans="1:23" x14ac:dyDescent="0.35">
      <c r="A9085" s="1" t="s">
        <v>20022</v>
      </c>
      <c r="B9085" s="1" t="s">
        <v>10425</v>
      </c>
      <c r="C9085" s="8">
        <v>42772</v>
      </c>
      <c r="D9085" s="7">
        <v>42774</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2.9346000000000001</v>
      </c>
      <c r="V9085" s="1">
        <f t="shared" si="141"/>
        <v>440.18999999999994</v>
      </c>
      <c r="W9085" s="30">
        <f>Orders[[#This Row],[Profit]]/Orders[[#This Row],[Sales]]</f>
        <v>0.02</v>
      </c>
    </row>
    <row r="9086" spans="1:23" x14ac:dyDescent="0.35">
      <c r="A9086" s="1" t="s">
        <v>20023</v>
      </c>
      <c r="B9086" s="1" t="s">
        <v>10425</v>
      </c>
      <c r="C9086" s="8">
        <v>42772</v>
      </c>
      <c r="D9086" s="7">
        <v>42774</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v>
      </c>
      <c r="S9086" s="1">
        <v>5</v>
      </c>
      <c r="T9086" s="1">
        <v>0</v>
      </c>
      <c r="U9086" s="1">
        <v>13.455</v>
      </c>
      <c r="V9086" s="1">
        <f t="shared" si="141"/>
        <v>149.5</v>
      </c>
      <c r="W9086" s="30">
        <f>Orders[[#This Row],[Profit]]/Orders[[#This Row],[Sales]]</f>
        <v>0.45</v>
      </c>
    </row>
    <row r="9087" spans="1:23" x14ac:dyDescent="0.35">
      <c r="A9087" s="1" t="s">
        <v>20024</v>
      </c>
      <c r="B9087" s="1" t="s">
        <v>10426</v>
      </c>
      <c r="C9087" s="8">
        <v>43353</v>
      </c>
      <c r="D9087" s="7">
        <v>43355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276.78399999999999</v>
      </c>
      <c r="S9087" s="1">
        <v>2</v>
      </c>
      <c r="T9087" s="1">
        <v>0.2</v>
      </c>
      <c r="U9087" s="1">
        <v>89.954800000000006</v>
      </c>
      <c r="V9087" s="1">
        <f t="shared" si="141"/>
        <v>553.56799999999998</v>
      </c>
      <c r="W9087" s="30">
        <f>Orders[[#This Row],[Profit]]/Orders[[#This Row],[Sales]]</f>
        <v>0.32500000000000001</v>
      </c>
    </row>
    <row r="9088" spans="1:23" x14ac:dyDescent="0.35">
      <c r="A9088" s="1" t="s">
        <v>20025</v>
      </c>
      <c r="B9088" s="1" t="s">
        <v>10427</v>
      </c>
      <c r="C9088" s="8">
        <v>43369</v>
      </c>
      <c r="D9088" s="7">
        <v>43373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93.031999999999996</v>
      </c>
      <c r="S9088" s="1">
        <v>2</v>
      </c>
      <c r="T9088" s="1">
        <v>0.8</v>
      </c>
      <c r="U9088" s="1">
        <v>-251.18639999999999</v>
      </c>
      <c r="V9088" s="1">
        <f t="shared" si="141"/>
        <v>186.06399999999999</v>
      </c>
      <c r="W9088" s="30">
        <f>Orders[[#This Row],[Profit]]/Orders[[#This Row],[Sales]]</f>
        <v>-2.7</v>
      </c>
    </row>
    <row r="9089" spans="1:23" x14ac:dyDescent="0.35">
      <c r="A9089" s="1" t="s">
        <v>20026</v>
      </c>
      <c r="B9089" s="1" t="s">
        <v>10427</v>
      </c>
      <c r="C9089" s="8">
        <v>43369</v>
      </c>
      <c r="D9089" s="7">
        <v>43373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c r="V9089" s="1">
        <f t="shared" si="141"/>
        <v>2274.8249999999998</v>
      </c>
      <c r="W9089" s="30">
        <f>Orders[[#This Row],[Profit]]/Orders[[#This Row],[Sales]]</f>
        <v>-0.3</v>
      </c>
    </row>
    <row r="9090" spans="1:23" x14ac:dyDescent="0.35">
      <c r="A9090" s="1" t="s">
        <v>20027</v>
      </c>
      <c r="B9090" s="1" t="s">
        <v>10428</v>
      </c>
      <c r="C9090" s="8">
        <v>43084</v>
      </c>
      <c r="D9090" s="7">
        <v>43089</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21.5397</v>
      </c>
      <c r="V9090" s="1">
        <f t="shared" ref="V9090:V9153" si="142">PRODUCT(S9090,R9090)</f>
        <v>738.50400000000002</v>
      </c>
      <c r="W9090" s="30">
        <f>Orders[[#This Row],[Profit]]/Orders[[#This Row],[Sales]]</f>
        <v>8.7499999999999994E-2</v>
      </c>
    </row>
    <row r="9091" spans="1:23" x14ac:dyDescent="0.35">
      <c r="A9091" s="1" t="s">
        <v>20028</v>
      </c>
      <c r="B9091" s="1" t="s">
        <v>10429</v>
      </c>
      <c r="C9091" s="8">
        <v>43360</v>
      </c>
      <c r="D9091" s="7">
        <v>43363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-62.772500000000001</v>
      </c>
      <c r="V9091" s="1">
        <f t="shared" si="142"/>
        <v>1477</v>
      </c>
      <c r="W9091" s="30">
        <f>Orders[[#This Row],[Profit]]/Orders[[#This Row],[Sales]]</f>
        <v>-0.21250000000000002</v>
      </c>
    </row>
    <row r="9092" spans="1:23" x14ac:dyDescent="0.35">
      <c r="A9092" s="1" t="s">
        <v>20029</v>
      </c>
      <c r="B9092" s="1" t="s">
        <v>10430</v>
      </c>
      <c r="C9092" s="8">
        <v>43751</v>
      </c>
      <c r="D9092" s="7">
        <v>43753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104.568</v>
      </c>
      <c r="V9092" s="1">
        <f t="shared" si="142"/>
        <v>2788.48</v>
      </c>
      <c r="W9092" s="30">
        <f>Orders[[#This Row],[Profit]]/Orders[[#This Row],[Sales]]</f>
        <v>0.3</v>
      </c>
    </row>
    <row r="9093" spans="1:23" x14ac:dyDescent="0.35">
      <c r="A9093" s="1" t="s">
        <v>20030</v>
      </c>
      <c r="B9093" s="1" t="s">
        <v>10431</v>
      </c>
      <c r="C9093" s="8">
        <v>42914</v>
      </c>
      <c r="D9093" s="7">
        <v>42919</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c r="V9093" s="1">
        <f t="shared" si="142"/>
        <v>46.655999999999999</v>
      </c>
      <c r="W9093" s="30">
        <f>Orders[[#This Row],[Profit]]/Orders[[#This Row],[Sales]]</f>
        <v>0.35000000000000003</v>
      </c>
    </row>
    <row r="9094" spans="1:23" x14ac:dyDescent="0.35">
      <c r="A9094" s="1" t="s">
        <v>20031</v>
      </c>
      <c r="B9094" s="1" t="s">
        <v>10431</v>
      </c>
      <c r="C9094" s="8">
        <v>42914</v>
      </c>
      <c r="D9094" s="7">
        <v>42919</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482.94</v>
      </c>
      <c r="S9094" s="1">
        <v>6</v>
      </c>
      <c r="T9094" s="1">
        <v>0.5</v>
      </c>
      <c r="U9094" s="1">
        <v>-376.69319999999999</v>
      </c>
      <c r="V9094" s="1">
        <f t="shared" si="142"/>
        <v>2897.64</v>
      </c>
      <c r="W9094" s="30">
        <f>Orders[[#This Row],[Profit]]/Orders[[#This Row],[Sales]]</f>
        <v>-0.78</v>
      </c>
    </row>
    <row r="9095" spans="1:23" x14ac:dyDescent="0.35">
      <c r="A9095" s="1" t="s">
        <v>20032</v>
      </c>
      <c r="B9095" s="1" t="s">
        <v>10432</v>
      </c>
      <c r="C9095" s="8">
        <v>42887</v>
      </c>
      <c r="D9095" s="7">
        <v>42891</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83.994399999999999</v>
      </c>
      <c r="V9095" s="1">
        <f t="shared" si="142"/>
        <v>599.96</v>
      </c>
      <c r="W9095" s="30">
        <f>Orders[[#This Row],[Profit]]/Orders[[#This Row],[Sales]]</f>
        <v>0.27999999999999997</v>
      </c>
    </row>
    <row r="9096" spans="1:23" x14ac:dyDescent="0.35">
      <c r="A9096" s="1" t="s">
        <v>20033</v>
      </c>
      <c r="B9096" s="1" t="s">
        <v>10432</v>
      </c>
      <c r="C9096" s="8">
        <v>42887</v>
      </c>
      <c r="D9096" s="7">
        <v>42891</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181.65600000000001</v>
      </c>
      <c r="V9096" s="1">
        <f t="shared" si="142"/>
        <v>2422.08</v>
      </c>
      <c r="W9096" s="30">
        <f>Orders[[#This Row],[Profit]]/Orders[[#This Row],[Sales]]</f>
        <v>0.45</v>
      </c>
    </row>
    <row r="9097" spans="1:23" x14ac:dyDescent="0.35">
      <c r="A9097" s="1" t="s">
        <v>20034</v>
      </c>
      <c r="B9097" s="1" t="s">
        <v>10432</v>
      </c>
      <c r="C9097" s="8">
        <v>42887</v>
      </c>
      <c r="D9097" s="7">
        <v>42891</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c r="V9097" s="1">
        <f t="shared" si="142"/>
        <v>83.8</v>
      </c>
      <c r="W9097" s="30">
        <f>Orders[[#This Row],[Profit]]/Orders[[#This Row],[Sales]]</f>
        <v>0.27999999999999997</v>
      </c>
    </row>
    <row r="9098" spans="1:23" x14ac:dyDescent="0.35">
      <c r="A9098" s="1" t="s">
        <v>20035</v>
      </c>
      <c r="B9098" s="1" t="s">
        <v>10432</v>
      </c>
      <c r="C9098" s="8">
        <v>42887</v>
      </c>
      <c r="D9098" s="7">
        <v>42891</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c r="V9098" s="1">
        <f t="shared" si="142"/>
        <v>202.37</v>
      </c>
      <c r="W9098" s="30">
        <f>Orders[[#This Row],[Profit]]/Orders[[#This Row],[Sales]]</f>
        <v>0.46</v>
      </c>
    </row>
    <row r="9099" spans="1:23" x14ac:dyDescent="0.35">
      <c r="A9099" s="1" t="s">
        <v>20036</v>
      </c>
      <c r="B9099" s="1" t="s">
        <v>10433</v>
      </c>
      <c r="C9099" s="8">
        <v>42472</v>
      </c>
      <c r="D9099" s="7">
        <v>42477</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v>
      </c>
      <c r="S9099" s="1">
        <v>5</v>
      </c>
      <c r="T9099" s="1">
        <v>0</v>
      </c>
      <c r="U9099" s="1">
        <v>15.552</v>
      </c>
      <c r="V9099" s="1">
        <f t="shared" si="142"/>
        <v>162</v>
      </c>
      <c r="W9099" s="30">
        <f>Orders[[#This Row],[Profit]]/Orders[[#This Row],[Sales]]</f>
        <v>0.48</v>
      </c>
    </row>
    <row r="9100" spans="1:23" x14ac:dyDescent="0.35">
      <c r="A9100" s="1" t="s">
        <v>20037</v>
      </c>
      <c r="B9100" s="1" t="s">
        <v>10434</v>
      </c>
      <c r="C9100" s="8">
        <v>43750</v>
      </c>
      <c r="D9100" s="7">
        <v>43754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27.715800000000002</v>
      </c>
      <c r="V9100" s="1">
        <f t="shared" si="142"/>
        <v>2586.808</v>
      </c>
      <c r="W9100" s="30">
        <f>Orders[[#This Row],[Profit]]/Orders[[#This Row],[Sales]]</f>
        <v>7.5000000000000011E-2</v>
      </c>
    </row>
    <row r="9101" spans="1:23" x14ac:dyDescent="0.35">
      <c r="A9101" s="1" t="s">
        <v>20038</v>
      </c>
      <c r="B9101" s="1" t="s">
        <v>10434</v>
      </c>
      <c r="C9101" s="8">
        <v>43750</v>
      </c>
      <c r="D9101" s="7">
        <v>43754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v>
      </c>
      <c r="S9101" s="1">
        <v>2</v>
      </c>
      <c r="T9101" s="1">
        <v>0.2</v>
      </c>
      <c r="U9101" s="1">
        <v>3.7584</v>
      </c>
      <c r="V9101" s="1">
        <f t="shared" si="142"/>
        <v>20.736000000000001</v>
      </c>
      <c r="W9101" s="30">
        <f>Orders[[#This Row],[Profit]]/Orders[[#This Row],[Sales]]</f>
        <v>0.36249999999999999</v>
      </c>
    </row>
    <row r="9102" spans="1:23" x14ac:dyDescent="0.35">
      <c r="A9102" s="1" t="s">
        <v>20039</v>
      </c>
      <c r="B9102" s="1" t="s">
        <v>10434</v>
      </c>
      <c r="C9102" s="8">
        <v>43750</v>
      </c>
      <c r="D9102" s="7">
        <v>43754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791.88</v>
      </c>
      <c r="S9102" s="1">
        <v>3</v>
      </c>
      <c r="T9102" s="1">
        <v>0.2</v>
      </c>
      <c r="U9102" s="1">
        <v>128.68049999999999</v>
      </c>
      <c r="V9102" s="1">
        <f t="shared" si="142"/>
        <v>2375.64</v>
      </c>
      <c r="W9102" s="30">
        <f>Orders[[#This Row],[Profit]]/Orders[[#This Row],[Sales]]</f>
        <v>0.16250000000000001</v>
      </c>
    </row>
    <row r="9103" spans="1:23" x14ac:dyDescent="0.35">
      <c r="A9103" s="1" t="s">
        <v>20040</v>
      </c>
      <c r="B9103" s="1" t="s">
        <v>10435</v>
      </c>
      <c r="C9103" s="8">
        <v>43046</v>
      </c>
      <c r="D9103" s="7">
        <v>43051</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c r="V9103" s="1">
        <f t="shared" si="142"/>
        <v>70.92</v>
      </c>
      <c r="W9103" s="30">
        <f>Orders[[#This Row],[Profit]]/Orders[[#This Row],[Sales]]</f>
        <v>0.22500000000000001</v>
      </c>
    </row>
    <row r="9104" spans="1:23" x14ac:dyDescent="0.35">
      <c r="A9104" s="1" t="s">
        <v>20041</v>
      </c>
      <c r="B9104" s="1" t="s">
        <v>10435</v>
      </c>
      <c r="C9104" s="8">
        <v>43046</v>
      </c>
      <c r="D9104" s="7">
        <v>43051</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c r="V9104" s="1">
        <f t="shared" si="142"/>
        <v>169.56800000000001</v>
      </c>
      <c r="W9104" s="30">
        <f>Orders[[#This Row],[Profit]]/Orders[[#This Row],[Sales]]</f>
        <v>-0.2</v>
      </c>
    </row>
    <row r="9105" spans="1:23" x14ac:dyDescent="0.35">
      <c r="A9105" s="1" t="s">
        <v>20042</v>
      </c>
      <c r="B9105" s="1" t="s">
        <v>10435</v>
      </c>
      <c r="C9105" s="8">
        <v>43046</v>
      </c>
      <c r="D9105" s="7">
        <v>43051</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c r="V9105" s="1">
        <f t="shared" si="142"/>
        <v>324.79999999999995</v>
      </c>
      <c r="W9105" s="30">
        <f>Orders[[#This Row],[Profit]]/Orders[[#This Row],[Sales]]</f>
        <v>-1.3</v>
      </c>
    </row>
    <row r="9106" spans="1:23" x14ac:dyDescent="0.35">
      <c r="A9106" s="1" t="s">
        <v>20043</v>
      </c>
      <c r="B9106" s="1" t="s">
        <v>10435</v>
      </c>
      <c r="C9106" s="8">
        <v>43046</v>
      </c>
      <c r="D9106" s="7">
        <v>43051</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c r="V9106" s="1">
        <f t="shared" si="142"/>
        <v>320.60000000000002</v>
      </c>
      <c r="W9106" s="30">
        <f>Orders[[#This Row],[Profit]]/Orders[[#This Row],[Sales]]</f>
        <v>-1.5999999999999999</v>
      </c>
    </row>
    <row r="9107" spans="1:23" x14ac:dyDescent="0.35">
      <c r="A9107" s="1" t="s">
        <v>20044</v>
      </c>
      <c r="B9107" s="1" t="s">
        <v>10435</v>
      </c>
      <c r="C9107" s="8">
        <v>43046</v>
      </c>
      <c r="D9107" s="7">
        <v>43051</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v>
      </c>
      <c r="S9107" s="1">
        <v>2</v>
      </c>
      <c r="T9107" s="1">
        <v>0.2</v>
      </c>
      <c r="U9107" s="1">
        <v>-28.867799999999999</v>
      </c>
      <c r="V9107" s="1">
        <f t="shared" si="142"/>
        <v>355.29599999999999</v>
      </c>
      <c r="W9107" s="30">
        <f>Orders[[#This Row],[Profit]]/Orders[[#This Row],[Sales]]</f>
        <v>-0.16250000000000001</v>
      </c>
    </row>
    <row r="9108" spans="1:23" x14ac:dyDescent="0.35">
      <c r="A9108" s="1" t="s">
        <v>20045</v>
      </c>
      <c r="B9108" s="1" t="s">
        <v>10435</v>
      </c>
      <c r="C9108" s="8">
        <v>43046</v>
      </c>
      <c r="D9108" s="7">
        <v>43051</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287.91000000000003</v>
      </c>
      <c r="S9108" s="1">
        <v>3</v>
      </c>
      <c r="T9108" s="1">
        <v>0.4</v>
      </c>
      <c r="U9108" s="1">
        <v>33.589500000000001</v>
      </c>
      <c r="V9108" s="1">
        <f t="shared" si="142"/>
        <v>863.73</v>
      </c>
      <c r="W9108" s="30">
        <f>Orders[[#This Row],[Profit]]/Orders[[#This Row],[Sales]]</f>
        <v>0.11666666666666665</v>
      </c>
    </row>
    <row r="9109" spans="1:23" x14ac:dyDescent="0.35">
      <c r="A9109" s="1" t="s">
        <v>20046</v>
      </c>
      <c r="B9109" s="1" t="s">
        <v>10436</v>
      </c>
      <c r="C9109" s="8">
        <v>42880</v>
      </c>
      <c r="D9109" s="7">
        <v>42883</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22.367999999999999</v>
      </c>
      <c r="S9109" s="1">
        <v>2</v>
      </c>
      <c r="T9109" s="1">
        <v>0.2</v>
      </c>
      <c r="U9109" s="1">
        <v>1.6776</v>
      </c>
      <c r="V9109" s="1">
        <f t="shared" si="142"/>
        <v>44.735999999999997</v>
      </c>
      <c r="W9109" s="30">
        <f>Orders[[#This Row],[Profit]]/Orders[[#This Row],[Sales]]</f>
        <v>7.4999999999999997E-2</v>
      </c>
    </row>
    <row r="9110" spans="1:23" x14ac:dyDescent="0.35">
      <c r="A9110" s="1" t="s">
        <v>20047</v>
      </c>
      <c r="B9110" s="1" t="s">
        <v>10436</v>
      </c>
      <c r="C9110" s="8">
        <v>42880</v>
      </c>
      <c r="D9110" s="7">
        <v>42883</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v>
      </c>
      <c r="V9110" s="1">
        <f t="shared" si="142"/>
        <v>226.57600000000002</v>
      </c>
      <c r="W9110" s="30">
        <f>Orders[[#This Row],[Profit]]/Orders[[#This Row],[Sales]]</f>
        <v>0.36249999999999999</v>
      </c>
    </row>
    <row r="9111" spans="1:23" x14ac:dyDescent="0.35">
      <c r="A9111" s="1" t="s">
        <v>20048</v>
      </c>
      <c r="B9111" s="1" t="s">
        <v>10436</v>
      </c>
      <c r="C9111" s="8">
        <v>42880</v>
      </c>
      <c r="D9111" s="7">
        <v>42883</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207.98400000000001</v>
      </c>
      <c r="S9111" s="1">
        <v>2</v>
      </c>
      <c r="T9111" s="1">
        <v>0.2</v>
      </c>
      <c r="U9111" s="1">
        <v>36.397199999999998</v>
      </c>
      <c r="V9111" s="1">
        <f t="shared" si="142"/>
        <v>415.96800000000002</v>
      </c>
      <c r="W9111" s="30">
        <f>Orders[[#This Row],[Profit]]/Orders[[#This Row],[Sales]]</f>
        <v>0.17499999999999999</v>
      </c>
    </row>
    <row r="9112" spans="1:23" x14ac:dyDescent="0.35">
      <c r="A9112" s="1" t="s">
        <v>20049</v>
      </c>
      <c r="B9112" s="1" t="s">
        <v>10437</v>
      </c>
      <c r="C9112" s="8">
        <v>42656</v>
      </c>
      <c r="D9112" s="7">
        <v>42658</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c r="V9112" s="1">
        <f t="shared" si="142"/>
        <v>182</v>
      </c>
      <c r="W9112" s="30">
        <f>Orders[[#This Row],[Profit]]/Orders[[#This Row],[Sales]]</f>
        <v>0.48000000000000004</v>
      </c>
    </row>
    <row r="9113" spans="1:23" x14ac:dyDescent="0.35">
      <c r="A9113" s="1" t="s">
        <v>20050</v>
      </c>
      <c r="B9113" s="1" t="s">
        <v>10437</v>
      </c>
      <c r="C9113" s="8">
        <v>42656</v>
      </c>
      <c r="D9113" s="7">
        <v>42658</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4.3624000000000001</v>
      </c>
      <c r="V9113" s="1">
        <f t="shared" si="142"/>
        <v>45.92</v>
      </c>
      <c r="W9113" s="30">
        <f>Orders[[#This Row],[Profit]]/Orders[[#This Row],[Sales]]</f>
        <v>0.19</v>
      </c>
    </row>
    <row r="9114" spans="1:23" x14ac:dyDescent="0.35">
      <c r="A9114" s="1" t="s">
        <v>20051</v>
      </c>
      <c r="B9114" s="1" t="s">
        <v>10437</v>
      </c>
      <c r="C9114" s="8">
        <v>42656</v>
      </c>
      <c r="D9114" s="7">
        <v>42658</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6.3040000000000003</v>
      </c>
      <c r="V9114" s="1">
        <f t="shared" si="142"/>
        <v>1260.8</v>
      </c>
      <c r="W9114" s="30">
        <f>Orders[[#This Row],[Profit]]/Orders[[#This Row],[Sales]]</f>
        <v>0.02</v>
      </c>
    </row>
    <row r="9115" spans="1:23" x14ac:dyDescent="0.35">
      <c r="A9115" s="1" t="s">
        <v>20052</v>
      </c>
      <c r="B9115" s="1" t="s">
        <v>10437</v>
      </c>
      <c r="C9115" s="8">
        <v>42656</v>
      </c>
      <c r="D9115" s="7">
        <v>42658</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7.1345999999999998</v>
      </c>
      <c r="V9115" s="1">
        <f t="shared" si="142"/>
        <v>45.54</v>
      </c>
      <c r="W9115" s="30">
        <f>Orders[[#This Row],[Profit]]/Orders[[#This Row],[Sales]]</f>
        <v>0.47</v>
      </c>
    </row>
    <row r="9116" spans="1:23" x14ac:dyDescent="0.35">
      <c r="A9116" s="1" t="s">
        <v>20053</v>
      </c>
      <c r="B9116" s="1" t="s">
        <v>10438</v>
      </c>
      <c r="C9116" s="8">
        <v>43138</v>
      </c>
      <c r="D9116" s="7">
        <v>43141</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c r="V9116" s="1">
        <f t="shared" si="142"/>
        <v>3119.8</v>
      </c>
      <c r="W9116" s="30">
        <f>Orders[[#This Row],[Profit]]/Orders[[#This Row],[Sales]]</f>
        <v>6.25E-2</v>
      </c>
    </row>
    <row r="9117" spans="1:23" x14ac:dyDescent="0.35">
      <c r="A9117" s="1" t="s">
        <v>20054</v>
      </c>
      <c r="B9117" s="1" t="s">
        <v>10439</v>
      </c>
      <c r="C9117" s="8">
        <v>43484</v>
      </c>
      <c r="D9117" s="7">
        <v>43489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429.6</v>
      </c>
      <c r="S9117" s="1">
        <v>2</v>
      </c>
      <c r="T9117" s="1">
        <v>0.4</v>
      </c>
      <c r="U9117" s="1">
        <v>-93.08</v>
      </c>
      <c r="V9117" s="1">
        <f t="shared" si="142"/>
        <v>859.2</v>
      </c>
      <c r="W9117" s="30">
        <f>Orders[[#This Row],[Profit]]/Orders[[#This Row],[Sales]]</f>
        <v>-0.21666666666666665</v>
      </c>
    </row>
    <row r="9118" spans="1:23" x14ac:dyDescent="0.35">
      <c r="A9118" s="1" t="s">
        <v>20055</v>
      </c>
      <c r="B9118" s="1" t="s">
        <v>10439</v>
      </c>
      <c r="C9118" s="8">
        <v>43484</v>
      </c>
      <c r="D9118" s="7">
        <v>43489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v>
      </c>
      <c r="S9118" s="1">
        <v>2</v>
      </c>
      <c r="T9118" s="1">
        <v>0.2</v>
      </c>
      <c r="U9118" s="1">
        <v>6.3936000000000002</v>
      </c>
      <c r="V9118" s="1">
        <f t="shared" si="142"/>
        <v>63.936</v>
      </c>
      <c r="W9118" s="30">
        <f>Orders[[#This Row],[Profit]]/Orders[[#This Row],[Sales]]</f>
        <v>0.2</v>
      </c>
    </row>
    <row r="9119" spans="1:23" x14ac:dyDescent="0.35">
      <c r="A9119" s="1" t="s">
        <v>20056</v>
      </c>
      <c r="B9119" s="1" t="s">
        <v>10439</v>
      </c>
      <c r="C9119" s="8">
        <v>43484</v>
      </c>
      <c r="D9119" s="7">
        <v>43489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887.27099999999996</v>
      </c>
      <c r="S9119" s="1">
        <v>3</v>
      </c>
      <c r="T9119" s="1">
        <v>0.3</v>
      </c>
      <c r="U9119" s="1">
        <v>-63.3765</v>
      </c>
      <c r="V9119" s="1">
        <f t="shared" si="142"/>
        <v>2661.8130000000001</v>
      </c>
      <c r="W9119" s="30">
        <f>Orders[[#This Row],[Profit]]/Orders[[#This Row],[Sales]]</f>
        <v>-7.1428571428571438E-2</v>
      </c>
    </row>
    <row r="9120" spans="1:23" x14ac:dyDescent="0.35">
      <c r="A9120" s="1" t="s">
        <v>20057</v>
      </c>
      <c r="B9120" s="1" t="s">
        <v>10439</v>
      </c>
      <c r="C9120" s="8">
        <v>43484</v>
      </c>
      <c r="D9120" s="7">
        <v>43489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7.0511999999999997</v>
      </c>
      <c r="V9120" s="1">
        <f t="shared" si="142"/>
        <v>86.784000000000006</v>
      </c>
      <c r="W9120" s="30">
        <f>Orders[[#This Row],[Profit]]/Orders[[#This Row],[Sales]]</f>
        <v>0.32499999999999996</v>
      </c>
    </row>
    <row r="9121" spans="1:23" x14ac:dyDescent="0.35">
      <c r="A9121" s="1" t="s">
        <v>20058</v>
      </c>
      <c r="B9121" s="1" t="s">
        <v>10440</v>
      </c>
      <c r="C9121" s="8">
        <v>43257</v>
      </c>
      <c r="D9121" s="7">
        <v>43263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c r="V9121" s="1">
        <f t="shared" si="142"/>
        <v>154.35</v>
      </c>
      <c r="W9121" s="30">
        <f>Orders[[#This Row],[Profit]]/Orders[[#This Row],[Sales]]</f>
        <v>0.48</v>
      </c>
    </row>
    <row r="9122" spans="1:23" x14ac:dyDescent="0.35">
      <c r="A9122" s="1" t="s">
        <v>20059</v>
      </c>
      <c r="B9122" s="1" t="s">
        <v>10440</v>
      </c>
      <c r="C9122" s="8">
        <v>43257</v>
      </c>
      <c r="D9122" s="7">
        <v>43263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46.953000000000003</v>
      </c>
      <c r="V9122" s="1">
        <f t="shared" si="142"/>
        <v>499.5</v>
      </c>
      <c r="W9122" s="30">
        <f>Orders[[#This Row],[Profit]]/Orders[[#This Row],[Sales]]</f>
        <v>0.47000000000000003</v>
      </c>
    </row>
    <row r="9123" spans="1:23" x14ac:dyDescent="0.35">
      <c r="A9123" s="1" t="s">
        <v>20060</v>
      </c>
      <c r="B9123" s="1" t="s">
        <v>10443</v>
      </c>
      <c r="C9123" s="8">
        <v>43542</v>
      </c>
      <c r="D9123" s="7">
        <v>43544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c r="V9123" s="1">
        <f t="shared" si="142"/>
        <v>636.02</v>
      </c>
      <c r="W9123" s="30">
        <f>Orders[[#This Row],[Profit]]/Orders[[#This Row],[Sales]]</f>
        <v>0.28999999999999998</v>
      </c>
    </row>
    <row r="9124" spans="1:23" x14ac:dyDescent="0.35">
      <c r="A9124" s="1" t="s">
        <v>20061</v>
      </c>
      <c r="B9124" s="1" t="s">
        <v>10444</v>
      </c>
      <c r="C9124" s="8">
        <v>43793</v>
      </c>
      <c r="D9124" s="7">
        <v>43793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3.5009999999999999</v>
      </c>
      <c r="V9124" s="1">
        <f t="shared" si="142"/>
        <v>7.78</v>
      </c>
      <c r="W9124" s="30">
        <f>Orders[[#This Row],[Profit]]/Orders[[#This Row],[Sales]]</f>
        <v>0.44999999999999996</v>
      </c>
    </row>
    <row r="9125" spans="1:23" x14ac:dyDescent="0.35">
      <c r="A9125" s="1" t="s">
        <v>20062</v>
      </c>
      <c r="B9125" s="1" t="s">
        <v>10445</v>
      </c>
      <c r="C9125" s="8">
        <v>43430</v>
      </c>
      <c r="D9125" s="7">
        <v>43432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v>
      </c>
      <c r="S9125" s="1">
        <v>9</v>
      </c>
      <c r="T9125" s="1">
        <v>0.7</v>
      </c>
      <c r="U9125" s="1">
        <v>-57.756599999999999</v>
      </c>
      <c r="V9125" s="1">
        <f t="shared" si="142"/>
        <v>708.83100000000002</v>
      </c>
      <c r="W9125" s="30">
        <f>Orders[[#This Row],[Profit]]/Orders[[#This Row],[Sales]]</f>
        <v>-0.73333333333333328</v>
      </c>
    </row>
    <row r="9126" spans="1:23" x14ac:dyDescent="0.35">
      <c r="A9126" s="1" t="s">
        <v>20063</v>
      </c>
      <c r="B9126" s="1" t="s">
        <v>10446</v>
      </c>
      <c r="C9126" s="8">
        <v>43330</v>
      </c>
      <c r="D9126" s="7">
        <v>43332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-3.8208000000000002</v>
      </c>
      <c r="V9126" s="1">
        <f t="shared" si="142"/>
        <v>28.655999999999999</v>
      </c>
      <c r="W9126" s="30">
        <f>Orders[[#This Row],[Profit]]/Orders[[#This Row],[Sales]]</f>
        <v>-0.4</v>
      </c>
    </row>
    <row r="9127" spans="1:23" x14ac:dyDescent="0.35">
      <c r="A9127" s="1" t="s">
        <v>20064</v>
      </c>
      <c r="B9127" s="1" t="s">
        <v>10446</v>
      </c>
      <c r="C9127" s="8">
        <v>43330</v>
      </c>
      <c r="D9127" s="7">
        <v>43332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-2.1375999999999999</v>
      </c>
      <c r="V9127" s="1">
        <f t="shared" si="142"/>
        <v>21.376000000000001</v>
      </c>
      <c r="W9127" s="30">
        <f>Orders[[#This Row],[Profit]]/Orders[[#This Row],[Sales]]</f>
        <v>-0.39999999999999997</v>
      </c>
    </row>
    <row r="9128" spans="1:23" x14ac:dyDescent="0.35">
      <c r="A9128" s="1" t="s">
        <v>20065</v>
      </c>
      <c r="B9128" s="1" t="s">
        <v>10447</v>
      </c>
      <c r="C9128" s="8">
        <v>43067</v>
      </c>
      <c r="D9128" s="7">
        <v>43072</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c r="V9128" s="1">
        <f t="shared" si="142"/>
        <v>16.559999999999999</v>
      </c>
      <c r="W9128" s="30">
        <f>Orders[[#This Row],[Profit]]/Orders[[#This Row],[Sales]]</f>
        <v>0.42</v>
      </c>
    </row>
    <row r="9129" spans="1:23" x14ac:dyDescent="0.35">
      <c r="A9129" s="1" t="s">
        <v>20066</v>
      </c>
      <c r="B9129" s="1" t="s">
        <v>10448</v>
      </c>
      <c r="C9129" s="8">
        <v>43610</v>
      </c>
      <c r="D9129" s="7">
        <v>43617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50.136000000000003</v>
      </c>
      <c r="S9129" s="1">
        <v>3</v>
      </c>
      <c r="T9129" s="1">
        <v>0.2</v>
      </c>
      <c r="U9129" s="1">
        <v>-11.2806</v>
      </c>
      <c r="V9129" s="1">
        <f t="shared" si="142"/>
        <v>150.40800000000002</v>
      </c>
      <c r="W9129" s="30">
        <f>Orders[[#This Row],[Profit]]/Orders[[#This Row],[Sales]]</f>
        <v>-0.22499999999999998</v>
      </c>
    </row>
    <row r="9130" spans="1:23" x14ac:dyDescent="0.35">
      <c r="A9130" s="1" t="s">
        <v>20067</v>
      </c>
      <c r="B9130" s="1" t="s">
        <v>10449</v>
      </c>
      <c r="C9130" s="8">
        <v>43712</v>
      </c>
      <c r="D9130" s="7">
        <v>43713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88.073999999999998</v>
      </c>
      <c r="S9130" s="1">
        <v>7</v>
      </c>
      <c r="T9130" s="1">
        <v>0.7</v>
      </c>
      <c r="U9130" s="1">
        <v>-58.716000000000001</v>
      </c>
      <c r="V9130" s="1">
        <f t="shared" si="142"/>
        <v>616.51800000000003</v>
      </c>
      <c r="W9130" s="30">
        <f>Orders[[#This Row],[Profit]]/Orders[[#This Row],[Sales]]</f>
        <v>-0.66666666666666674</v>
      </c>
    </row>
    <row r="9131" spans="1:23" x14ac:dyDescent="0.35">
      <c r="A9131" s="1" t="s">
        <v>20068</v>
      </c>
      <c r="B9131" s="1" t="s">
        <v>10450</v>
      </c>
      <c r="C9131" s="8">
        <v>43183</v>
      </c>
      <c r="D9131" s="7">
        <v>43185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301.47000000000003</v>
      </c>
      <c r="S9131" s="1">
        <v>3</v>
      </c>
      <c r="T9131" s="1">
        <v>0.5</v>
      </c>
      <c r="U9131" s="1">
        <v>-241.17599999999999</v>
      </c>
      <c r="V9131" s="1">
        <f t="shared" si="142"/>
        <v>904.41000000000008</v>
      </c>
      <c r="W9131" s="30">
        <f>Orders[[#This Row],[Profit]]/Orders[[#This Row],[Sales]]</f>
        <v>-0.79999999999999993</v>
      </c>
    </row>
    <row r="9132" spans="1:23" x14ac:dyDescent="0.35">
      <c r="A9132" s="1" t="s">
        <v>20069</v>
      </c>
      <c r="B9132" s="1" t="s">
        <v>10450</v>
      </c>
      <c r="C9132" s="8">
        <v>43183</v>
      </c>
      <c r="D9132" s="7">
        <v>43185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18.655999999999999</v>
      </c>
      <c r="S9132" s="1">
        <v>2</v>
      </c>
      <c r="T9132" s="1">
        <v>0.2</v>
      </c>
      <c r="U9132" s="1">
        <v>1.6324000000000001</v>
      </c>
      <c r="V9132" s="1">
        <f t="shared" si="142"/>
        <v>37.311999999999998</v>
      </c>
      <c r="W9132" s="30">
        <f>Orders[[#This Row],[Profit]]/Orders[[#This Row],[Sales]]</f>
        <v>8.7500000000000008E-2</v>
      </c>
    </row>
    <row r="9133" spans="1:23" x14ac:dyDescent="0.35">
      <c r="A9133" s="1" t="s">
        <v>20070</v>
      </c>
      <c r="B9133" s="1" t="s">
        <v>10451</v>
      </c>
      <c r="C9133" s="8">
        <v>43613</v>
      </c>
      <c r="D9133" s="7">
        <v>43617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c r="V9133" s="1">
        <f t="shared" si="142"/>
        <v>54.92</v>
      </c>
      <c r="W9133" s="30">
        <f>Orders[[#This Row],[Profit]]/Orders[[#This Row],[Sales]]</f>
        <v>0.36</v>
      </c>
    </row>
    <row r="9134" spans="1:23" x14ac:dyDescent="0.35">
      <c r="A9134" s="1" t="s">
        <v>20071</v>
      </c>
      <c r="B9134" s="1" t="s">
        <v>10451</v>
      </c>
      <c r="C9134" s="8">
        <v>43613</v>
      </c>
      <c r="D9134" s="7">
        <v>43617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36.287700000000001</v>
      </c>
      <c r="V9134" s="1">
        <f t="shared" si="142"/>
        <v>375.39</v>
      </c>
      <c r="W9134" s="30">
        <f>Orders[[#This Row],[Profit]]/Orders[[#This Row],[Sales]]</f>
        <v>0.29000000000000004</v>
      </c>
    </row>
    <row r="9135" spans="1:23" x14ac:dyDescent="0.35">
      <c r="A9135" s="1" t="s">
        <v>20072</v>
      </c>
      <c r="B9135" s="1" t="s">
        <v>10453</v>
      </c>
      <c r="C9135" s="8">
        <v>42978</v>
      </c>
      <c r="D9135" s="7">
        <v>42982</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c r="V9135" s="1">
        <f t="shared" si="142"/>
        <v>2779.8</v>
      </c>
      <c r="W9135" s="30">
        <f>Orders[[#This Row],[Profit]]/Orders[[#This Row],[Sales]]</f>
        <v>7.4999999999999997E-2</v>
      </c>
    </row>
    <row r="9136" spans="1:23" x14ac:dyDescent="0.35">
      <c r="A9136" s="1" t="s">
        <v>20073</v>
      </c>
      <c r="B9136" s="1" t="s">
        <v>10454</v>
      </c>
      <c r="C9136" s="8">
        <v>43202</v>
      </c>
      <c r="D9136" s="7">
        <v>43207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-22.671600000000002</v>
      </c>
      <c r="V9136" s="1">
        <f t="shared" si="142"/>
        <v>388.65599999999995</v>
      </c>
      <c r="W9136" s="30">
        <f>Orders[[#This Row],[Profit]]/Orders[[#This Row],[Sales]]</f>
        <v>-0.17500000000000002</v>
      </c>
    </row>
    <row r="9137" spans="1:23" x14ac:dyDescent="0.35">
      <c r="A9137" s="1" t="s">
        <v>20074</v>
      </c>
      <c r="B9137" s="1" t="s">
        <v>10454</v>
      </c>
      <c r="C9137" s="8">
        <v>43202</v>
      </c>
      <c r="D9137" s="7">
        <v>43207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51.984000000000002</v>
      </c>
      <c r="S9137" s="1">
        <v>1</v>
      </c>
      <c r="T9137" s="1">
        <v>0.2</v>
      </c>
      <c r="U9137" s="1">
        <v>-5.1984000000000004</v>
      </c>
      <c r="V9137" s="1">
        <f t="shared" si="142"/>
        <v>51.984000000000002</v>
      </c>
      <c r="W9137" s="30">
        <f>Orders[[#This Row],[Profit]]/Orders[[#This Row],[Sales]]</f>
        <v>-0.1</v>
      </c>
    </row>
    <row r="9138" spans="1:23" x14ac:dyDescent="0.35">
      <c r="A9138" s="1" t="s">
        <v>20075</v>
      </c>
      <c r="B9138" s="1" t="s">
        <v>10454</v>
      </c>
      <c r="C9138" s="8">
        <v>43202</v>
      </c>
      <c r="D9138" s="7">
        <v>43207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v>
      </c>
      <c r="S9138" s="1">
        <v>3</v>
      </c>
      <c r="T9138" s="1">
        <v>0.2</v>
      </c>
      <c r="U9138" s="1">
        <v>3.4668000000000001</v>
      </c>
      <c r="V9138" s="1">
        <f t="shared" si="142"/>
        <v>30.816000000000003</v>
      </c>
      <c r="W9138" s="30">
        <f>Orders[[#This Row],[Profit]]/Orders[[#This Row],[Sales]]</f>
        <v>0.33750000000000002</v>
      </c>
    </row>
    <row r="9139" spans="1:23" x14ac:dyDescent="0.35">
      <c r="A9139" s="1" t="s">
        <v>20076</v>
      </c>
      <c r="B9139" s="1" t="s">
        <v>10455</v>
      </c>
      <c r="C9139" s="8">
        <v>42402</v>
      </c>
      <c r="D9139" s="7">
        <v>42409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18.335999999999999</v>
      </c>
      <c r="S9139" s="1">
        <v>2</v>
      </c>
      <c r="T9139" s="1">
        <v>0.7</v>
      </c>
      <c r="U9139" s="1">
        <v>-12.224</v>
      </c>
      <c r="V9139" s="1">
        <f t="shared" si="142"/>
        <v>36.671999999999997</v>
      </c>
      <c r="W9139" s="30">
        <f>Orders[[#This Row],[Profit]]/Orders[[#This Row],[Sales]]</f>
        <v>-0.66666666666666674</v>
      </c>
    </row>
    <row r="9140" spans="1:23" x14ac:dyDescent="0.35">
      <c r="A9140" s="1" t="s">
        <v>20077</v>
      </c>
      <c r="B9140" s="1" t="s">
        <v>10455</v>
      </c>
      <c r="C9140" s="8">
        <v>42402</v>
      </c>
      <c r="D9140" s="7">
        <v>42409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13.571999999999999</v>
      </c>
      <c r="V9140" s="1">
        <f t="shared" si="142"/>
        <v>904.80000000000007</v>
      </c>
      <c r="W9140" s="30">
        <f>Orders[[#This Row],[Profit]]/Orders[[#This Row],[Sales]]</f>
        <v>7.4999999999999997E-2</v>
      </c>
    </row>
    <row r="9141" spans="1:23" x14ac:dyDescent="0.35">
      <c r="A9141" s="1" t="s">
        <v>20078</v>
      </c>
      <c r="B9141" s="1" t="s">
        <v>10456</v>
      </c>
      <c r="C9141" s="8">
        <v>42615</v>
      </c>
      <c r="D9141" s="7">
        <v>42621</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95.188800000000001</v>
      </c>
      <c r="V9141" s="1">
        <f t="shared" si="142"/>
        <v>3331.6080000000002</v>
      </c>
      <c r="W9141" s="30">
        <f>Orders[[#This Row],[Profit]]/Orders[[#This Row],[Sales]]</f>
        <v>0.19999999999999998</v>
      </c>
    </row>
    <row r="9142" spans="1:23" x14ac:dyDescent="0.35">
      <c r="A9142" s="1" t="s">
        <v>20079</v>
      </c>
      <c r="B9142" s="1" t="s">
        <v>10457</v>
      </c>
      <c r="C9142" s="8">
        <v>43738</v>
      </c>
      <c r="D9142" s="7">
        <v>43740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47.994</v>
      </c>
      <c r="V9142" s="1">
        <f t="shared" si="142"/>
        <v>319.95999999999998</v>
      </c>
      <c r="W9142" s="30">
        <f>Orders[[#This Row],[Profit]]/Orders[[#This Row],[Sales]]</f>
        <v>0.30000000000000004</v>
      </c>
    </row>
    <row r="9143" spans="1:23" x14ac:dyDescent="0.35">
      <c r="A9143" s="1" t="s">
        <v>20080</v>
      </c>
      <c r="B9143" s="1" t="s">
        <v>10458</v>
      </c>
      <c r="C9143" s="8">
        <v>43348</v>
      </c>
      <c r="D9143" s="7">
        <v>43350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c r="V9143" s="1">
        <f t="shared" si="142"/>
        <v>174.4</v>
      </c>
      <c r="W9143" s="30">
        <f>Orders[[#This Row],[Profit]]/Orders[[#This Row],[Sales]]</f>
        <v>0.27999999999999997</v>
      </c>
    </row>
    <row r="9144" spans="1:23" x14ac:dyDescent="0.35">
      <c r="A9144" s="1" t="s">
        <v>20081</v>
      </c>
      <c r="B9144" s="1" t="s">
        <v>10459</v>
      </c>
      <c r="C9144" s="8">
        <v>43605</v>
      </c>
      <c r="D9144" s="7">
        <v>43611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3.0044</v>
      </c>
      <c r="V9144" s="1">
        <f t="shared" si="142"/>
        <v>16.576000000000001</v>
      </c>
      <c r="W9144" s="30">
        <f>Orders[[#This Row],[Profit]]/Orders[[#This Row],[Sales]]</f>
        <v>0.36249999999999999</v>
      </c>
    </row>
    <row r="9145" spans="1:23" x14ac:dyDescent="0.35">
      <c r="A9145" s="1" t="s">
        <v>20082</v>
      </c>
      <c r="B9145" s="1" t="s">
        <v>10459</v>
      </c>
      <c r="C9145" s="8">
        <v>43605</v>
      </c>
      <c r="D9145" s="7">
        <v>43611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1123.1279999999999</v>
      </c>
      <c r="S9145" s="1">
        <v>9</v>
      </c>
      <c r="T9145" s="1">
        <v>0.2</v>
      </c>
      <c r="U9145" s="1">
        <v>70.195499999999996</v>
      </c>
      <c r="V9145" s="1">
        <f t="shared" si="142"/>
        <v>10108.152</v>
      </c>
      <c r="W9145" s="30">
        <f>Orders[[#This Row],[Profit]]/Orders[[#This Row],[Sales]]</f>
        <v>6.25E-2</v>
      </c>
    </row>
    <row r="9146" spans="1:23" x14ac:dyDescent="0.35">
      <c r="A9146" s="1" t="s">
        <v>20083</v>
      </c>
      <c r="B9146" s="1" t="s">
        <v>10459</v>
      </c>
      <c r="C9146" s="8">
        <v>43605</v>
      </c>
      <c r="D9146" s="7">
        <v>43611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18.821000000000002</v>
      </c>
      <c r="V9146" s="1">
        <f t="shared" si="142"/>
        <v>324.5</v>
      </c>
      <c r="W9146" s="30">
        <f>Orders[[#This Row],[Profit]]/Orders[[#This Row],[Sales]]</f>
        <v>0.28999999999999998</v>
      </c>
    </row>
    <row r="9147" spans="1:23" x14ac:dyDescent="0.35">
      <c r="A9147" s="1" t="s">
        <v>20084</v>
      </c>
      <c r="B9147" s="1" t="s">
        <v>10460</v>
      </c>
      <c r="C9147" s="8">
        <v>42998</v>
      </c>
      <c r="D9147" s="7">
        <v>43002</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c r="V9147" s="1">
        <f t="shared" si="142"/>
        <v>8.4239999999999995</v>
      </c>
      <c r="W9147" s="30">
        <f>Orders[[#This Row],[Profit]]/Orders[[#This Row],[Sales]]</f>
        <v>-1.6</v>
      </c>
    </row>
    <row r="9148" spans="1:23" x14ac:dyDescent="0.35">
      <c r="A9148" s="1" t="s">
        <v>20085</v>
      </c>
      <c r="B9148" s="1" t="s">
        <v>10461</v>
      </c>
      <c r="C9148" s="8">
        <v>43123</v>
      </c>
      <c r="D9148" s="7">
        <v>43127</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1">
        <v>99.98</v>
      </c>
      <c r="S9148" s="1">
        <v>2</v>
      </c>
      <c r="T9148" s="1">
        <v>0</v>
      </c>
      <c r="U9148" s="1">
        <v>42.991399999999999</v>
      </c>
      <c r="V9148" s="1">
        <f t="shared" si="142"/>
        <v>199.96</v>
      </c>
      <c r="W9148" s="30">
        <f>Orders[[#This Row],[Profit]]/Orders[[#This Row],[Sales]]</f>
        <v>0.43</v>
      </c>
    </row>
    <row r="9149" spans="1:23" x14ac:dyDescent="0.35">
      <c r="A9149" s="1" t="s">
        <v>20086</v>
      </c>
      <c r="B9149" s="1" t="s">
        <v>10461</v>
      </c>
      <c r="C9149" s="8">
        <v>43123</v>
      </c>
      <c r="D9149" s="7">
        <v>43127</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1">
        <v>8.0399999999999991</v>
      </c>
      <c r="S9149" s="1">
        <v>6</v>
      </c>
      <c r="T9149" s="1">
        <v>0</v>
      </c>
      <c r="U9149" s="1">
        <v>2.7336</v>
      </c>
      <c r="V9149" s="1">
        <f t="shared" si="142"/>
        <v>48.239999999999995</v>
      </c>
      <c r="W9149" s="30">
        <f>Orders[[#This Row],[Profit]]/Orders[[#This Row],[Sales]]</f>
        <v>0.34</v>
      </c>
    </row>
    <row r="9150" spans="1:23" x14ac:dyDescent="0.35">
      <c r="A9150" s="1" t="s">
        <v>20087</v>
      </c>
      <c r="B9150" s="1" t="s">
        <v>10461</v>
      </c>
      <c r="C9150" s="8">
        <v>43123</v>
      </c>
      <c r="D9150" s="7">
        <v>43127</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1">
        <v>1564.29</v>
      </c>
      <c r="S9150" s="1">
        <v>13</v>
      </c>
      <c r="T9150" s="1">
        <v>0</v>
      </c>
      <c r="U9150" s="1">
        <v>406.71539999999999</v>
      </c>
      <c r="V9150" s="1">
        <f t="shared" si="142"/>
        <v>20335.77</v>
      </c>
      <c r="W9150" s="30">
        <f>Orders[[#This Row],[Profit]]/Orders[[#This Row],[Sales]]</f>
        <v>0.26</v>
      </c>
    </row>
    <row r="9151" spans="1:23" x14ac:dyDescent="0.35">
      <c r="A9151" s="1" t="s">
        <v>20088</v>
      </c>
      <c r="B9151" s="1" t="s">
        <v>10464</v>
      </c>
      <c r="C9151" s="8">
        <v>42522</v>
      </c>
      <c r="D9151" s="7">
        <v>42527</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c r="V9151" s="1">
        <f t="shared" si="142"/>
        <v>554.24</v>
      </c>
      <c r="W9151" s="30">
        <f>Orders[[#This Row],[Profit]]/Orders[[#This Row],[Sales]]</f>
        <v>0.47999999999999993</v>
      </c>
    </row>
    <row r="9152" spans="1:23" x14ac:dyDescent="0.35">
      <c r="A9152" s="1" t="s">
        <v>20089</v>
      </c>
      <c r="B9152" s="1" t="s">
        <v>10464</v>
      </c>
      <c r="C9152" s="8">
        <v>42522</v>
      </c>
      <c r="D9152" s="7">
        <v>42527</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v>
      </c>
      <c r="S9152" s="1">
        <v>5</v>
      </c>
      <c r="T9152" s="1">
        <v>0.1</v>
      </c>
      <c r="U9152" s="1">
        <v>12.375999999999999</v>
      </c>
      <c r="V9152" s="1">
        <f t="shared" si="142"/>
        <v>327.59999999999997</v>
      </c>
      <c r="W9152" s="30">
        <f>Orders[[#This Row],[Profit]]/Orders[[#This Row],[Sales]]</f>
        <v>0.18888888888888888</v>
      </c>
    </row>
    <row r="9153" spans="1:23" x14ac:dyDescent="0.35">
      <c r="A9153" s="1" t="s">
        <v>20090</v>
      </c>
      <c r="B9153" s="1" t="s">
        <v>10465</v>
      </c>
      <c r="C9153" s="8">
        <v>43002</v>
      </c>
      <c r="D9153" s="7">
        <v>43007</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2.3685999999999998</v>
      </c>
      <c r="V9153" s="1">
        <f t="shared" si="142"/>
        <v>29.152000000000001</v>
      </c>
      <c r="W9153" s="30">
        <f>Orders[[#This Row],[Profit]]/Orders[[#This Row],[Sales]]</f>
        <v>0.16249999999999998</v>
      </c>
    </row>
    <row r="9154" spans="1:23" x14ac:dyDescent="0.35">
      <c r="A9154" s="1" t="s">
        <v>20091</v>
      </c>
      <c r="B9154" s="1" t="s">
        <v>10465</v>
      </c>
      <c r="C9154" s="8">
        <v>43002</v>
      </c>
      <c r="D9154" s="7">
        <v>43007</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v>
      </c>
      <c r="S9154" s="1">
        <v>2</v>
      </c>
      <c r="T9154" s="1">
        <v>0.2</v>
      </c>
      <c r="U9154" s="1">
        <v>1.45</v>
      </c>
      <c r="V9154" s="1">
        <f t="shared" ref="V9154:V9217" si="143">PRODUCT(S9154,R9154)</f>
        <v>46.4</v>
      </c>
      <c r="W9154" s="30">
        <f>Orders[[#This Row],[Profit]]/Orders[[#This Row],[Sales]]</f>
        <v>6.25E-2</v>
      </c>
    </row>
    <row r="9155" spans="1:23" x14ac:dyDescent="0.35">
      <c r="A9155" s="1" t="s">
        <v>20092</v>
      </c>
      <c r="B9155" s="1" t="s">
        <v>10465</v>
      </c>
      <c r="C9155" s="8">
        <v>43002</v>
      </c>
      <c r="D9155" s="7">
        <v>43007</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1.8522000000000001</v>
      </c>
      <c r="V9155" s="1">
        <f t="shared" si="143"/>
        <v>115.24799999999999</v>
      </c>
      <c r="W9155" s="30">
        <f>Orders[[#This Row],[Profit]]/Orders[[#This Row],[Sales]]</f>
        <v>0.11250000000000002</v>
      </c>
    </row>
    <row r="9156" spans="1:23" x14ac:dyDescent="0.35">
      <c r="A9156" s="1" t="s">
        <v>20093</v>
      </c>
      <c r="B9156" s="1" t="s">
        <v>10466</v>
      </c>
      <c r="C9156" s="8">
        <v>43313</v>
      </c>
      <c r="D9156" s="7">
        <v>43315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3.1381999999999999</v>
      </c>
      <c r="V9156" s="1">
        <f t="shared" si="143"/>
        <v>38.624000000000002</v>
      </c>
      <c r="W9156" s="30">
        <f>Orders[[#This Row],[Profit]]/Orders[[#This Row],[Sales]]</f>
        <v>0.16249999999999998</v>
      </c>
    </row>
    <row r="9157" spans="1:23" x14ac:dyDescent="0.35">
      <c r="A9157" s="1" t="s">
        <v>20094</v>
      </c>
      <c r="B9157" s="1" t="s">
        <v>10467</v>
      </c>
      <c r="C9157" s="8">
        <v>42392</v>
      </c>
      <c r="D9157" s="7">
        <v>42397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c r="V9157" s="1">
        <f t="shared" si="143"/>
        <v>240.48</v>
      </c>
      <c r="W9157" s="30">
        <f>Orders[[#This Row],[Profit]]/Orders[[#This Row],[Sales]]</f>
        <v>0.48</v>
      </c>
    </row>
    <row r="9158" spans="1:23" x14ac:dyDescent="0.35">
      <c r="A9158" s="1" t="s">
        <v>20095</v>
      </c>
      <c r="B9158" s="1" t="s">
        <v>10468</v>
      </c>
      <c r="C9158" s="8">
        <v>42586</v>
      </c>
      <c r="D9158" s="7">
        <v>42590</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27.529199999999999</v>
      </c>
      <c r="V9158" s="1">
        <f t="shared" si="143"/>
        <v>203.92</v>
      </c>
      <c r="W9158" s="30">
        <f>Orders[[#This Row],[Profit]]/Orders[[#This Row],[Sales]]</f>
        <v>0.27</v>
      </c>
    </row>
    <row r="9159" spans="1:23" x14ac:dyDescent="0.35">
      <c r="A9159" s="1" t="s">
        <v>20096</v>
      </c>
      <c r="B9159" s="1" t="s">
        <v>10468</v>
      </c>
      <c r="C9159" s="8">
        <v>42586</v>
      </c>
      <c r="D9159" s="7">
        <v>42590</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c r="V9159" s="1">
        <f t="shared" si="143"/>
        <v>3376.62</v>
      </c>
      <c r="W9159" s="30">
        <f>Orders[[#This Row],[Profit]]/Orders[[#This Row],[Sales]]</f>
        <v>0.48</v>
      </c>
    </row>
    <row r="9160" spans="1:23" x14ac:dyDescent="0.35">
      <c r="A9160" s="1" t="s">
        <v>20097</v>
      </c>
      <c r="B9160" s="1" t="s">
        <v>10468</v>
      </c>
      <c r="C9160" s="8">
        <v>42586</v>
      </c>
      <c r="D9160" s="7">
        <v>42590</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c r="V9160" s="1">
        <f t="shared" si="143"/>
        <v>2298.7799999999997</v>
      </c>
      <c r="W9160" s="30">
        <f>Orders[[#This Row],[Profit]]/Orders[[#This Row],[Sales]]</f>
        <v>0.41000000000000003</v>
      </c>
    </row>
    <row r="9161" spans="1:23" x14ac:dyDescent="0.35">
      <c r="A9161" s="1" t="s">
        <v>20098</v>
      </c>
      <c r="B9161" s="1" t="s">
        <v>10469</v>
      </c>
      <c r="C9161" s="8">
        <v>43321</v>
      </c>
      <c r="D9161" s="7">
        <v>43326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4.3380000000000001</v>
      </c>
      <c r="S9161" s="1">
        <v>3</v>
      </c>
      <c r="T9161" s="1">
        <v>0.7</v>
      </c>
      <c r="U9161" s="1">
        <v>-3.0366</v>
      </c>
      <c r="V9161" s="1">
        <f t="shared" si="143"/>
        <v>13.013999999999999</v>
      </c>
      <c r="W9161" s="30">
        <f>Orders[[#This Row],[Profit]]/Orders[[#This Row],[Sales]]</f>
        <v>-0.7</v>
      </c>
    </row>
    <row r="9162" spans="1:23" x14ac:dyDescent="0.35">
      <c r="A9162" s="1" t="s">
        <v>20099</v>
      </c>
      <c r="B9162" s="1" t="s">
        <v>10469</v>
      </c>
      <c r="C9162" s="8">
        <v>43321</v>
      </c>
      <c r="D9162" s="7">
        <v>43326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v>
      </c>
      <c r="S9162" s="1">
        <v>5</v>
      </c>
      <c r="T9162" s="1">
        <v>0.7</v>
      </c>
      <c r="U9162" s="1">
        <v>-7.92</v>
      </c>
      <c r="V9162" s="1">
        <f t="shared" si="143"/>
        <v>59.400000000000006</v>
      </c>
      <c r="W9162" s="30">
        <f>Orders[[#This Row],[Profit]]/Orders[[#This Row],[Sales]]</f>
        <v>-0.66666666666666663</v>
      </c>
    </row>
    <row r="9163" spans="1:23" x14ac:dyDescent="0.35">
      <c r="A9163" s="1" t="s">
        <v>20100</v>
      </c>
      <c r="B9163" s="1" t="s">
        <v>10470</v>
      </c>
      <c r="C9163" s="8">
        <v>43442</v>
      </c>
      <c r="D9163" s="7">
        <v>43446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405.86</v>
      </c>
      <c r="S9163" s="1">
        <v>7</v>
      </c>
      <c r="T9163" s="1">
        <v>0</v>
      </c>
      <c r="U9163" s="1">
        <v>32.468800000000002</v>
      </c>
      <c r="V9163" s="1">
        <f t="shared" si="143"/>
        <v>2841.02</v>
      </c>
      <c r="W9163" s="30">
        <f>Orders[[#This Row],[Profit]]/Orders[[#This Row],[Sales]]</f>
        <v>0.08</v>
      </c>
    </row>
    <row r="9164" spans="1:23" x14ac:dyDescent="0.35">
      <c r="A9164" s="1" t="s">
        <v>20101</v>
      </c>
      <c r="B9164" s="1" t="s">
        <v>10470</v>
      </c>
      <c r="C9164" s="8">
        <v>43442</v>
      </c>
      <c r="D9164" s="7">
        <v>43446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c r="V9164" s="1">
        <f t="shared" si="143"/>
        <v>2040.03</v>
      </c>
      <c r="W9164" s="30">
        <f>Orders[[#This Row],[Profit]]/Orders[[#This Row],[Sales]]</f>
        <v>0.26</v>
      </c>
    </row>
    <row r="9165" spans="1:23" x14ac:dyDescent="0.35">
      <c r="A9165" s="1" t="s">
        <v>20102</v>
      </c>
      <c r="B9165" s="1" t="s">
        <v>10471</v>
      </c>
      <c r="C9165" s="8">
        <v>42894</v>
      </c>
      <c r="D9165" s="7">
        <v>42898</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2.3759999999999999</v>
      </c>
      <c r="S9165" s="1">
        <v>3</v>
      </c>
      <c r="T9165" s="1">
        <v>0.2</v>
      </c>
      <c r="U9165" s="1">
        <v>0.74250000000000005</v>
      </c>
      <c r="V9165" s="1">
        <f t="shared" si="143"/>
        <v>7.1280000000000001</v>
      </c>
      <c r="W9165" s="30">
        <f>Orders[[#This Row],[Profit]]/Orders[[#This Row],[Sales]]</f>
        <v>0.31250000000000006</v>
      </c>
    </row>
    <row r="9166" spans="1:23" x14ac:dyDescent="0.35">
      <c r="A9166" s="1" t="s">
        <v>20103</v>
      </c>
      <c r="B9166" s="1" t="s">
        <v>10471</v>
      </c>
      <c r="C9166" s="8">
        <v>42894</v>
      </c>
      <c r="D9166" s="7">
        <v>42898</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143.12799999999999</v>
      </c>
      <c r="S9166" s="1">
        <v>2</v>
      </c>
      <c r="T9166" s="1">
        <v>0.8</v>
      </c>
      <c r="U9166" s="1">
        <v>-393.60199999999998</v>
      </c>
      <c r="V9166" s="1">
        <f t="shared" si="143"/>
        <v>286.25599999999997</v>
      </c>
      <c r="W9166" s="30">
        <f>Orders[[#This Row],[Profit]]/Orders[[#This Row],[Sales]]</f>
        <v>-2.75</v>
      </c>
    </row>
    <row r="9167" spans="1:23" x14ac:dyDescent="0.35">
      <c r="A9167" s="1" t="s">
        <v>20104</v>
      </c>
      <c r="B9167" s="1" t="s">
        <v>10472</v>
      </c>
      <c r="C9167" s="8">
        <v>43275</v>
      </c>
      <c r="D9167" s="7">
        <v>43277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503.64</v>
      </c>
      <c r="V9167" s="1">
        <f t="shared" si="143"/>
        <v>17907.2</v>
      </c>
      <c r="W9167" s="30">
        <f>Orders[[#This Row],[Profit]]/Orders[[#This Row],[Sales]]</f>
        <v>0.11249999999999999</v>
      </c>
    </row>
    <row r="9168" spans="1:23" x14ac:dyDescent="0.35">
      <c r="A9168" s="1" t="s">
        <v>20105</v>
      </c>
      <c r="B9168" s="1" t="s">
        <v>10472</v>
      </c>
      <c r="C9168" s="8">
        <v>43275</v>
      </c>
      <c r="D9168" s="7">
        <v>43277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50.328000000000003</v>
      </c>
      <c r="V9168" s="1">
        <f t="shared" si="143"/>
        <v>104.85</v>
      </c>
      <c r="W9168" s="30">
        <f>Orders[[#This Row],[Profit]]/Orders[[#This Row],[Sales]]</f>
        <v>0.48000000000000004</v>
      </c>
    </row>
    <row r="9169" spans="1:23" x14ac:dyDescent="0.35">
      <c r="A9169" s="1" t="s">
        <v>20106</v>
      </c>
      <c r="B9169" s="1" t="s">
        <v>10472</v>
      </c>
      <c r="C9169" s="8">
        <v>43275</v>
      </c>
      <c r="D9169" s="7">
        <v>43277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72.432000000000002</v>
      </c>
      <c r="V9169" s="1">
        <f t="shared" si="143"/>
        <v>724.31999999999994</v>
      </c>
      <c r="W9169" s="30">
        <f>Orders[[#This Row],[Profit]]/Orders[[#This Row],[Sales]]</f>
        <v>0.3</v>
      </c>
    </row>
    <row r="9170" spans="1:23" x14ac:dyDescent="0.35">
      <c r="A9170" s="1" t="s">
        <v>20107</v>
      </c>
      <c r="B9170" s="1" t="s">
        <v>10473</v>
      </c>
      <c r="C9170" s="8">
        <v>43174</v>
      </c>
      <c r="D9170" s="7">
        <v>43178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c r="V9170" s="1">
        <f t="shared" si="143"/>
        <v>4476.6399999999994</v>
      </c>
      <c r="W9170" s="30">
        <f>Orders[[#This Row],[Profit]]/Orders[[#This Row],[Sales]]</f>
        <v>0.45999999999999996</v>
      </c>
    </row>
    <row r="9171" spans="1:23" x14ac:dyDescent="0.35">
      <c r="A9171" s="1" t="s">
        <v>20108</v>
      </c>
      <c r="B9171" s="1" t="s">
        <v>10473</v>
      </c>
      <c r="C9171" s="8">
        <v>43174</v>
      </c>
      <c r="D9171" s="7">
        <v>43178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c r="V9171" s="1">
        <f t="shared" si="143"/>
        <v>91.36</v>
      </c>
      <c r="W9171" s="30">
        <f>Orders[[#This Row],[Profit]]/Orders[[#This Row],[Sales]]</f>
        <v>0.45999999999999996</v>
      </c>
    </row>
    <row r="9172" spans="1:23" x14ac:dyDescent="0.35">
      <c r="A9172" s="1" t="s">
        <v>20109</v>
      </c>
      <c r="B9172" s="1" t="s">
        <v>10474</v>
      </c>
      <c r="C9172" s="8">
        <v>43435</v>
      </c>
      <c r="D9172" s="7">
        <v>43435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1.5980000000000001</v>
      </c>
      <c r="V9172" s="1">
        <f t="shared" si="143"/>
        <v>63.92</v>
      </c>
      <c r="W9172" s="30">
        <f>Orders[[#This Row],[Profit]]/Orders[[#This Row],[Sales]]</f>
        <v>0.05</v>
      </c>
    </row>
    <row r="9173" spans="1:23" x14ac:dyDescent="0.35">
      <c r="A9173" s="1" t="s">
        <v>20110</v>
      </c>
      <c r="B9173" s="1" t="s">
        <v>10474</v>
      </c>
      <c r="C9173" s="8">
        <v>43435</v>
      </c>
      <c r="D9173" s="7">
        <v>43435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22.992000000000001</v>
      </c>
      <c r="V9173" s="1">
        <f t="shared" si="143"/>
        <v>47.9</v>
      </c>
      <c r="W9173" s="30">
        <f>Orders[[#This Row],[Profit]]/Orders[[#This Row],[Sales]]</f>
        <v>0.48000000000000004</v>
      </c>
    </row>
    <row r="9174" spans="1:23" x14ac:dyDescent="0.35">
      <c r="A9174" s="1" t="s">
        <v>20111</v>
      </c>
      <c r="B9174" s="1" t="s">
        <v>10474</v>
      </c>
      <c r="C9174" s="8">
        <v>43435</v>
      </c>
      <c r="D9174" s="7">
        <v>43435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222.58799999999999</v>
      </c>
      <c r="V9174" s="1">
        <f t="shared" si="143"/>
        <v>3338.82</v>
      </c>
      <c r="W9174" s="30">
        <f>Orders[[#This Row],[Profit]]/Orders[[#This Row],[Sales]]</f>
        <v>0.19999999999999998</v>
      </c>
    </row>
    <row r="9175" spans="1:23" x14ac:dyDescent="0.35">
      <c r="A9175" s="1" t="s">
        <v>20112</v>
      </c>
      <c r="B9175" s="1" t="s">
        <v>10474</v>
      </c>
      <c r="C9175" s="8">
        <v>43435</v>
      </c>
      <c r="D9175" s="7">
        <v>43435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22.92</v>
      </c>
      <c r="S9175" s="1">
        <v>3</v>
      </c>
      <c r="T9175" s="1">
        <v>0</v>
      </c>
      <c r="U9175" s="1">
        <v>11.2308</v>
      </c>
      <c r="V9175" s="1">
        <f t="shared" si="143"/>
        <v>68.760000000000005</v>
      </c>
      <c r="W9175" s="30">
        <f>Orders[[#This Row],[Profit]]/Orders[[#This Row],[Sales]]</f>
        <v>0.49</v>
      </c>
    </row>
    <row r="9176" spans="1:23" x14ac:dyDescent="0.35">
      <c r="A9176" s="1" t="s">
        <v>20113</v>
      </c>
      <c r="B9176" s="1" t="s">
        <v>10475</v>
      </c>
      <c r="C9176" s="8">
        <v>43628</v>
      </c>
      <c r="D9176" s="7">
        <v>43630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8.9969999999999999</v>
      </c>
      <c r="V9176" s="1">
        <f t="shared" si="143"/>
        <v>215.928</v>
      </c>
      <c r="W9176" s="30">
        <f>Orders[[#This Row],[Profit]]/Orders[[#This Row],[Sales]]</f>
        <v>0.125</v>
      </c>
    </row>
    <row r="9177" spans="1:23" x14ac:dyDescent="0.35">
      <c r="A9177" s="1" t="s">
        <v>20114</v>
      </c>
      <c r="B9177" s="1" t="s">
        <v>10475</v>
      </c>
      <c r="C9177" s="8">
        <v>43628</v>
      </c>
      <c r="D9177" s="7">
        <v>43630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c r="V9177" s="1">
        <f t="shared" si="143"/>
        <v>58.320000000000007</v>
      </c>
      <c r="W9177" s="30">
        <f>Orders[[#This Row],[Profit]]/Orders[[#This Row],[Sales]]</f>
        <v>0.48000000000000004</v>
      </c>
    </row>
    <row r="9178" spans="1:23" x14ac:dyDescent="0.35">
      <c r="A9178" s="1" t="s">
        <v>20115</v>
      </c>
      <c r="B9178" s="1" t="s">
        <v>10476</v>
      </c>
      <c r="C9178" s="8">
        <v>43178</v>
      </c>
      <c r="D9178" s="7">
        <v>43183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31.085999999999999</v>
      </c>
      <c r="S9178" s="1">
        <v>3</v>
      </c>
      <c r="T9178" s="1">
        <v>0.7</v>
      </c>
      <c r="U9178" s="1">
        <v>-20.724</v>
      </c>
      <c r="V9178" s="1">
        <f t="shared" si="143"/>
        <v>93.257999999999996</v>
      </c>
      <c r="W9178" s="30">
        <f>Orders[[#This Row],[Profit]]/Orders[[#This Row],[Sales]]</f>
        <v>-0.66666666666666674</v>
      </c>
    </row>
    <row r="9179" spans="1:23" x14ac:dyDescent="0.35">
      <c r="A9179" s="1" t="s">
        <v>20116</v>
      </c>
      <c r="B9179" s="1" t="s">
        <v>10477</v>
      </c>
      <c r="C9179" s="8">
        <v>43418</v>
      </c>
      <c r="D9179" s="7">
        <v>43422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3.9144000000000001</v>
      </c>
      <c r="V9179" s="1">
        <f t="shared" si="143"/>
        <v>27.96</v>
      </c>
      <c r="W9179" s="30">
        <f>Orders[[#This Row],[Profit]]/Orders[[#This Row],[Sales]]</f>
        <v>0.27999999999999997</v>
      </c>
    </row>
    <row r="9180" spans="1:23" x14ac:dyDescent="0.35">
      <c r="A9180" s="1" t="s">
        <v>20117</v>
      </c>
      <c r="B9180" s="1" t="s">
        <v>10477</v>
      </c>
      <c r="C9180" s="8">
        <v>43418</v>
      </c>
      <c r="D9180" s="7">
        <v>43422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v>
      </c>
      <c r="V9180" s="1">
        <f t="shared" si="143"/>
        <v>23.65</v>
      </c>
      <c r="W9180" s="30">
        <f>Orders[[#This Row],[Profit]]/Orders[[#This Row],[Sales]]</f>
        <v>0.26</v>
      </c>
    </row>
    <row r="9181" spans="1:23" x14ac:dyDescent="0.35">
      <c r="A9181" s="1" t="s">
        <v>20118</v>
      </c>
      <c r="B9181" s="1" t="s">
        <v>10478</v>
      </c>
      <c r="C9181" s="8">
        <v>43684</v>
      </c>
      <c r="D9181" s="7">
        <v>43688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v>
      </c>
      <c r="V9181" s="1">
        <f t="shared" si="143"/>
        <v>2123.64</v>
      </c>
      <c r="W9181" s="30">
        <f>Orders[[#This Row],[Profit]]/Orders[[#This Row],[Sales]]</f>
        <v>6.25E-2</v>
      </c>
    </row>
    <row r="9182" spans="1:23" x14ac:dyDescent="0.35">
      <c r="A9182" s="1" t="s">
        <v>20119</v>
      </c>
      <c r="B9182" s="1" t="s">
        <v>10478</v>
      </c>
      <c r="C9182" s="8">
        <v>43684</v>
      </c>
      <c r="D9182" s="7">
        <v>43688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v>
      </c>
      <c r="S9182" s="1">
        <v>3</v>
      </c>
      <c r="T9182" s="1">
        <v>0.2</v>
      </c>
      <c r="U9182" s="1">
        <v>4.1832000000000003</v>
      </c>
      <c r="V9182" s="1">
        <f t="shared" si="143"/>
        <v>35.856000000000002</v>
      </c>
      <c r="W9182" s="30">
        <f>Orders[[#This Row],[Profit]]/Orders[[#This Row],[Sales]]</f>
        <v>0.35000000000000003</v>
      </c>
    </row>
    <row r="9183" spans="1:23" x14ac:dyDescent="0.35">
      <c r="A9183" s="1" t="s">
        <v>20120</v>
      </c>
      <c r="B9183" s="1" t="s">
        <v>10478</v>
      </c>
      <c r="C9183" s="8">
        <v>43684</v>
      </c>
      <c r="D9183" s="7">
        <v>43688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v>
      </c>
      <c r="S9183" s="1">
        <v>3</v>
      </c>
      <c r="T9183" s="1">
        <v>0.2</v>
      </c>
      <c r="U9183" s="1">
        <v>11.673</v>
      </c>
      <c r="V9183" s="1">
        <f t="shared" si="143"/>
        <v>93.384</v>
      </c>
      <c r="W9183" s="30">
        <f>Orders[[#This Row],[Profit]]/Orders[[#This Row],[Sales]]</f>
        <v>0.375</v>
      </c>
    </row>
    <row r="9184" spans="1:23" x14ac:dyDescent="0.35">
      <c r="A9184" s="1" t="s">
        <v>20121</v>
      </c>
      <c r="B9184" s="1" t="s">
        <v>10478</v>
      </c>
      <c r="C9184" s="8">
        <v>43684</v>
      </c>
      <c r="D9184" s="7">
        <v>43688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v>
      </c>
      <c r="V9184" s="1">
        <f t="shared" si="143"/>
        <v>223.04</v>
      </c>
      <c r="W9184" s="30">
        <f>Orders[[#This Row],[Profit]]/Orders[[#This Row],[Sales]]</f>
        <v>0.14000000000000001</v>
      </c>
    </row>
    <row r="9185" spans="1:23" x14ac:dyDescent="0.35">
      <c r="A9185" s="1" t="s">
        <v>20122</v>
      </c>
      <c r="B9185" s="1" t="s">
        <v>10478</v>
      </c>
      <c r="C9185" s="8">
        <v>43684</v>
      </c>
      <c r="D9185" s="7">
        <v>43688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11.543200000000001</v>
      </c>
      <c r="V9185" s="1">
        <f t="shared" si="143"/>
        <v>49.12</v>
      </c>
      <c r="W9185" s="30">
        <f>Orders[[#This Row],[Profit]]/Orders[[#This Row],[Sales]]</f>
        <v>0.47000000000000003</v>
      </c>
    </row>
    <row r="9186" spans="1:23" x14ac:dyDescent="0.35">
      <c r="A9186" s="1" t="s">
        <v>20123</v>
      </c>
      <c r="B9186" s="1" t="s">
        <v>10478</v>
      </c>
      <c r="C9186" s="8">
        <v>43684</v>
      </c>
      <c r="D9186" s="7">
        <v>43688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15.525</v>
      </c>
      <c r="V9186" s="1">
        <f t="shared" si="143"/>
        <v>51.75</v>
      </c>
      <c r="W9186" s="30">
        <f>Orders[[#This Row],[Profit]]/Orders[[#This Row],[Sales]]</f>
        <v>0.3</v>
      </c>
    </row>
    <row r="9187" spans="1:23" x14ac:dyDescent="0.35">
      <c r="A9187" s="1" t="s">
        <v>20124</v>
      </c>
      <c r="B9187" s="1" t="s">
        <v>10478</v>
      </c>
      <c r="C9187" s="8">
        <v>43684</v>
      </c>
      <c r="D9187" s="7">
        <v>43688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v>
      </c>
      <c r="S9187" s="1">
        <v>1</v>
      </c>
      <c r="T9187" s="1">
        <v>0.2</v>
      </c>
      <c r="U9187" s="1">
        <v>25.898</v>
      </c>
      <c r="V9187" s="1">
        <f t="shared" si="143"/>
        <v>207.184</v>
      </c>
      <c r="W9187" s="30">
        <f>Orders[[#This Row],[Profit]]/Orders[[#This Row],[Sales]]</f>
        <v>0.125</v>
      </c>
    </row>
    <row r="9188" spans="1:23" x14ac:dyDescent="0.35">
      <c r="A9188" s="1" t="s">
        <v>20125</v>
      </c>
      <c r="B9188" s="1" t="s">
        <v>10478</v>
      </c>
      <c r="C9188" s="8">
        <v>43684</v>
      </c>
      <c r="D9188" s="7">
        <v>43688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412.46800000000002</v>
      </c>
      <c r="V9188" s="1">
        <f t="shared" si="143"/>
        <v>7365.5</v>
      </c>
      <c r="W9188" s="30">
        <f>Orders[[#This Row],[Profit]]/Orders[[#This Row],[Sales]]</f>
        <v>0.28000000000000003</v>
      </c>
    </row>
    <row r="9189" spans="1:23" x14ac:dyDescent="0.35">
      <c r="A9189" s="1" t="s">
        <v>20126</v>
      </c>
      <c r="B9189" s="1" t="s">
        <v>10481</v>
      </c>
      <c r="C9189" s="8">
        <v>42968</v>
      </c>
      <c r="D9189" s="7">
        <v>42972</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v>
      </c>
      <c r="S9189" s="1">
        <v>2</v>
      </c>
      <c r="T9189" s="1">
        <v>0.2</v>
      </c>
      <c r="U9189" s="1">
        <v>-0.6976</v>
      </c>
      <c r="V9189" s="1">
        <f t="shared" si="143"/>
        <v>6.976</v>
      </c>
      <c r="W9189" s="30">
        <f>Orders[[#This Row],[Profit]]/Orders[[#This Row],[Sales]]</f>
        <v>-0.2</v>
      </c>
    </row>
    <row r="9190" spans="1:23" x14ac:dyDescent="0.35">
      <c r="A9190" s="1" t="s">
        <v>20127</v>
      </c>
      <c r="B9190" s="1" t="s">
        <v>10481</v>
      </c>
      <c r="C9190" s="8">
        <v>42968</v>
      </c>
      <c r="D9190" s="7">
        <v>42972</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v>
      </c>
      <c r="V9190" s="1">
        <f t="shared" si="143"/>
        <v>86.912000000000006</v>
      </c>
      <c r="W9190" s="30">
        <f>Orders[[#This Row],[Profit]]/Orders[[#This Row],[Sales]]</f>
        <v>0.17499999999999999</v>
      </c>
    </row>
    <row r="9191" spans="1:23" x14ac:dyDescent="0.35">
      <c r="A9191" s="1" t="s">
        <v>20128</v>
      </c>
      <c r="B9191" s="1" t="s">
        <v>10481</v>
      </c>
      <c r="C9191" s="8">
        <v>42968</v>
      </c>
      <c r="D9191" s="7">
        <v>42972</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c r="V9191" s="1">
        <f t="shared" si="143"/>
        <v>3978.4319999999998</v>
      </c>
      <c r="W9191" s="30">
        <f>Orders[[#This Row],[Profit]]/Orders[[#This Row],[Sales]]</f>
        <v>-0.25</v>
      </c>
    </row>
    <row r="9192" spans="1:23" x14ac:dyDescent="0.35">
      <c r="A9192" s="1" t="s">
        <v>20129</v>
      </c>
      <c r="B9192" s="1" t="s">
        <v>10481</v>
      </c>
      <c r="C9192" s="8">
        <v>42968</v>
      </c>
      <c r="D9192" s="7">
        <v>42972</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99.587999999999994</v>
      </c>
      <c r="S9192" s="1">
        <v>2</v>
      </c>
      <c r="T9192" s="1">
        <v>0.7</v>
      </c>
      <c r="U9192" s="1">
        <v>-82.99</v>
      </c>
      <c r="V9192" s="1">
        <f t="shared" si="143"/>
        <v>199.17599999999999</v>
      </c>
      <c r="W9192" s="30">
        <f>Orders[[#This Row],[Profit]]/Orders[[#This Row],[Sales]]</f>
        <v>-0.83333333333333337</v>
      </c>
    </row>
    <row r="9193" spans="1:23" x14ac:dyDescent="0.35">
      <c r="A9193" s="1" t="s">
        <v>20130</v>
      </c>
      <c r="B9193" s="1" t="s">
        <v>10481</v>
      </c>
      <c r="C9193" s="8">
        <v>42968</v>
      </c>
      <c r="D9193" s="7">
        <v>42972</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49.567999999999998</v>
      </c>
      <c r="S9193" s="1">
        <v>2</v>
      </c>
      <c r="T9193" s="1">
        <v>0.2</v>
      </c>
      <c r="U9193" s="1">
        <v>15.49</v>
      </c>
      <c r="V9193" s="1">
        <f t="shared" si="143"/>
        <v>99.135999999999996</v>
      </c>
      <c r="W9193" s="30">
        <f>Orders[[#This Row],[Profit]]/Orders[[#This Row],[Sales]]</f>
        <v>0.3125</v>
      </c>
    </row>
    <row r="9194" spans="1:23" x14ac:dyDescent="0.35">
      <c r="A9194" s="1" t="s">
        <v>20131</v>
      </c>
      <c r="B9194" s="1" t="s">
        <v>10482</v>
      </c>
      <c r="C9194" s="8">
        <v>43041</v>
      </c>
      <c r="D9194" s="7">
        <v>43046</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29.372</v>
      </c>
      <c r="S9194" s="1">
        <v>7</v>
      </c>
      <c r="T9194" s="1">
        <v>0.8</v>
      </c>
      <c r="U9194" s="1">
        <v>-46.995199999999997</v>
      </c>
      <c r="V9194" s="1">
        <f t="shared" si="143"/>
        <v>205.60399999999998</v>
      </c>
      <c r="W9194" s="30">
        <f>Orders[[#This Row],[Profit]]/Orders[[#This Row],[Sales]]</f>
        <v>-1.5999999999999999</v>
      </c>
    </row>
    <row r="9195" spans="1:23" x14ac:dyDescent="0.35">
      <c r="A9195" s="1" t="s">
        <v>20132</v>
      </c>
      <c r="B9195" s="1" t="s">
        <v>10482</v>
      </c>
      <c r="C9195" s="8">
        <v>43041</v>
      </c>
      <c r="D9195" s="7">
        <v>43046</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38.779200000000003</v>
      </c>
      <c r="V9195" s="1">
        <f t="shared" si="143"/>
        <v>689.40800000000002</v>
      </c>
      <c r="W9195" s="30">
        <f>Orders[[#This Row],[Profit]]/Orders[[#This Row],[Sales]]</f>
        <v>0.1125</v>
      </c>
    </row>
    <row r="9196" spans="1:23" x14ac:dyDescent="0.35">
      <c r="A9196" s="1" t="s">
        <v>20133</v>
      </c>
      <c r="B9196" s="1" t="s">
        <v>10483</v>
      </c>
      <c r="C9196" s="8">
        <v>42704</v>
      </c>
      <c r="D9196" s="7">
        <v>42710</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47.991999999999997</v>
      </c>
      <c r="S9196" s="1">
        <v>7</v>
      </c>
      <c r="T9196" s="1">
        <v>0.2</v>
      </c>
      <c r="U9196" s="1">
        <v>3.5994000000000002</v>
      </c>
      <c r="V9196" s="1">
        <f t="shared" si="143"/>
        <v>335.94399999999996</v>
      </c>
      <c r="W9196" s="30">
        <f>Orders[[#This Row],[Profit]]/Orders[[#This Row],[Sales]]</f>
        <v>7.5000000000000011E-2</v>
      </c>
    </row>
    <row r="9197" spans="1:23" x14ac:dyDescent="0.35">
      <c r="A9197" s="1" t="s">
        <v>20134</v>
      </c>
      <c r="B9197" s="1" t="s">
        <v>10483</v>
      </c>
      <c r="C9197" s="8">
        <v>42704</v>
      </c>
      <c r="D9197" s="7">
        <v>42710</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v>
      </c>
      <c r="S9197" s="1">
        <v>4</v>
      </c>
      <c r="T9197" s="1">
        <v>0.2</v>
      </c>
      <c r="U9197" s="1">
        <v>-16.614000000000001</v>
      </c>
      <c r="V9197" s="1">
        <f t="shared" si="143"/>
        <v>408.96</v>
      </c>
      <c r="W9197" s="30">
        <f>Orders[[#This Row],[Profit]]/Orders[[#This Row],[Sales]]</f>
        <v>-0.16250000000000001</v>
      </c>
    </row>
    <row r="9198" spans="1:23" x14ac:dyDescent="0.35">
      <c r="A9198" s="1" t="s">
        <v>20135</v>
      </c>
      <c r="B9198" s="1" t="s">
        <v>10484</v>
      </c>
      <c r="C9198" s="8">
        <v>42500</v>
      </c>
      <c r="D9198" s="7">
        <v>42505</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c r="V9198" s="1">
        <f t="shared" si="143"/>
        <v>79.92</v>
      </c>
      <c r="W9198" s="30">
        <f>Orders[[#This Row],[Profit]]/Orders[[#This Row],[Sales]]</f>
        <v>0.48000000000000004</v>
      </c>
    </row>
    <row r="9199" spans="1:23" x14ac:dyDescent="0.35">
      <c r="A9199" s="1" t="s">
        <v>20136</v>
      </c>
      <c r="B9199" s="1" t="s">
        <v>10484</v>
      </c>
      <c r="C9199" s="8">
        <v>42500</v>
      </c>
      <c r="D9199" s="7">
        <v>42505</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v>
      </c>
      <c r="S9199" s="1">
        <v>5</v>
      </c>
      <c r="T9199" s="1">
        <v>0.2</v>
      </c>
      <c r="U9199" s="1">
        <v>125.3</v>
      </c>
      <c r="V9199" s="1">
        <f t="shared" si="143"/>
        <v>7160</v>
      </c>
      <c r="W9199" s="30">
        <f>Orders[[#This Row],[Profit]]/Orders[[#This Row],[Sales]]</f>
        <v>8.7499999999999994E-2</v>
      </c>
    </row>
    <row r="9200" spans="1:23" x14ac:dyDescent="0.35">
      <c r="A9200" s="1" t="s">
        <v>20137</v>
      </c>
      <c r="B9200" s="1" t="s">
        <v>10484</v>
      </c>
      <c r="C9200" s="8">
        <v>42500</v>
      </c>
      <c r="D9200" s="7">
        <v>42505</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c r="V9200" s="1">
        <f t="shared" si="143"/>
        <v>246.24</v>
      </c>
      <c r="W9200" s="30">
        <f>Orders[[#This Row],[Profit]]/Orders[[#This Row],[Sales]]</f>
        <v>0.27</v>
      </c>
    </row>
    <row r="9201" spans="1:23" x14ac:dyDescent="0.35">
      <c r="A9201" s="1" t="s">
        <v>20138</v>
      </c>
      <c r="B9201" s="1" t="s">
        <v>10484</v>
      </c>
      <c r="C9201" s="8">
        <v>42500</v>
      </c>
      <c r="D9201" s="7">
        <v>42505</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256.78399999999999</v>
      </c>
      <c r="S9201" s="1">
        <v>1</v>
      </c>
      <c r="T9201" s="1">
        <v>0.2</v>
      </c>
      <c r="U9201" s="1">
        <v>32.097999999999999</v>
      </c>
      <c r="V9201" s="1">
        <f t="shared" si="143"/>
        <v>256.78399999999999</v>
      </c>
      <c r="W9201" s="30">
        <f>Orders[[#This Row],[Profit]]/Orders[[#This Row],[Sales]]</f>
        <v>0.125</v>
      </c>
    </row>
    <row r="9202" spans="1:23" x14ac:dyDescent="0.35">
      <c r="A9202" s="1" t="s">
        <v>20139</v>
      </c>
      <c r="B9202" s="1" t="s">
        <v>10485</v>
      </c>
      <c r="C9202" s="8">
        <v>43390</v>
      </c>
      <c r="D9202" s="7">
        <v>43393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12.098000000000001</v>
      </c>
      <c r="V9202" s="1">
        <f t="shared" si="143"/>
        <v>120.98</v>
      </c>
      <c r="W9202" s="30">
        <f>Orders[[#This Row],[Profit]]/Orders[[#This Row],[Sales]]</f>
        <v>0.1</v>
      </c>
    </row>
    <row r="9203" spans="1:23" x14ac:dyDescent="0.35">
      <c r="A9203" s="1" t="s">
        <v>20140</v>
      </c>
      <c r="B9203" s="1" t="s">
        <v>10485</v>
      </c>
      <c r="C9203" s="8">
        <v>43390</v>
      </c>
      <c r="D9203" s="7">
        <v>43393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c r="V9203" s="1">
        <f t="shared" si="143"/>
        <v>315.98</v>
      </c>
      <c r="W9203" s="30">
        <f>Orders[[#This Row],[Profit]]/Orders[[#This Row],[Sales]]</f>
        <v>0.47000000000000003</v>
      </c>
    </row>
    <row r="9204" spans="1:23" x14ac:dyDescent="0.35">
      <c r="A9204" s="1" t="s">
        <v>20141</v>
      </c>
      <c r="B9204" s="1" t="s">
        <v>10486</v>
      </c>
      <c r="C9204" s="8">
        <v>43403</v>
      </c>
      <c r="D9204" s="7">
        <v>43407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28.751999999999999</v>
      </c>
      <c r="S9204" s="1">
        <v>3</v>
      </c>
      <c r="T9204" s="1">
        <v>0.2</v>
      </c>
      <c r="U9204" s="1">
        <v>10.0632</v>
      </c>
      <c r="V9204" s="1">
        <f t="shared" si="143"/>
        <v>86.256</v>
      </c>
      <c r="W9204" s="30">
        <f>Orders[[#This Row],[Profit]]/Orders[[#This Row],[Sales]]</f>
        <v>0.35000000000000003</v>
      </c>
    </row>
    <row r="9205" spans="1:23" x14ac:dyDescent="0.35">
      <c r="A9205" s="1" t="s">
        <v>20142</v>
      </c>
      <c r="B9205" s="1" t="s">
        <v>10486</v>
      </c>
      <c r="C9205" s="8">
        <v>43403</v>
      </c>
      <c r="D9205" s="7">
        <v>43407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114.95</v>
      </c>
      <c r="S9205" s="1">
        <v>5</v>
      </c>
      <c r="T9205" s="1">
        <v>0</v>
      </c>
      <c r="U9205" s="1">
        <v>32.186</v>
      </c>
      <c r="V9205" s="1">
        <f t="shared" si="143"/>
        <v>574.75</v>
      </c>
      <c r="W9205" s="30">
        <f>Orders[[#This Row],[Profit]]/Orders[[#This Row],[Sales]]</f>
        <v>0.27999999999999997</v>
      </c>
    </row>
    <row r="9206" spans="1:23" x14ac:dyDescent="0.35">
      <c r="A9206" s="1" t="s">
        <v>20143</v>
      </c>
      <c r="B9206" s="1" t="s">
        <v>10487</v>
      </c>
      <c r="C9206" s="8">
        <v>43435</v>
      </c>
      <c r="D9206" s="7">
        <v>43439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6.9119999999999999</v>
      </c>
      <c r="V9206" s="1">
        <f t="shared" si="143"/>
        <v>184.32</v>
      </c>
      <c r="W9206" s="30">
        <f>Orders[[#This Row],[Profit]]/Orders[[#This Row],[Sales]]</f>
        <v>0.3</v>
      </c>
    </row>
    <row r="9207" spans="1:23" x14ac:dyDescent="0.35">
      <c r="A9207" s="1" t="s">
        <v>20144</v>
      </c>
      <c r="B9207" s="1" t="s">
        <v>10488</v>
      </c>
      <c r="C9207" s="8">
        <v>43211</v>
      </c>
      <c r="D9207" s="7">
        <v>43211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4.4892000000000003</v>
      </c>
      <c r="V9207" s="1">
        <f t="shared" si="143"/>
        <v>46.44</v>
      </c>
      <c r="W9207" s="30">
        <f>Orders[[#This Row],[Profit]]/Orders[[#This Row],[Sales]]</f>
        <v>0.29000000000000004</v>
      </c>
    </row>
    <row r="9208" spans="1:23" x14ac:dyDescent="0.35">
      <c r="A9208" s="1" t="s">
        <v>20145</v>
      </c>
      <c r="B9208" s="1" t="s">
        <v>10488</v>
      </c>
      <c r="C9208" s="8">
        <v>43211</v>
      </c>
      <c r="D9208" s="7">
        <v>43211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24.883199999999999</v>
      </c>
      <c r="V9208" s="1">
        <f t="shared" si="143"/>
        <v>414.72</v>
      </c>
      <c r="W9208" s="30">
        <f>Orders[[#This Row],[Profit]]/Orders[[#This Row],[Sales]]</f>
        <v>0.47999999999999993</v>
      </c>
    </row>
    <row r="9209" spans="1:23" x14ac:dyDescent="0.35">
      <c r="A9209" s="1" t="s">
        <v>20146</v>
      </c>
      <c r="B9209" s="1" t="s">
        <v>10489</v>
      </c>
      <c r="C9209" s="8">
        <v>43680</v>
      </c>
      <c r="D9209" s="7">
        <v>43684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7.4654999999999996</v>
      </c>
      <c r="V9209" s="1">
        <f t="shared" si="143"/>
        <v>119.44800000000001</v>
      </c>
      <c r="W9209" s="30">
        <f>Orders[[#This Row],[Profit]]/Orders[[#This Row],[Sales]]</f>
        <v>0.18749999999999997</v>
      </c>
    </row>
    <row r="9210" spans="1:23" x14ac:dyDescent="0.35">
      <c r="A9210" s="1" t="s">
        <v>20147</v>
      </c>
      <c r="B9210" s="1" t="s">
        <v>10490</v>
      </c>
      <c r="C9210" s="8">
        <v>43680</v>
      </c>
      <c r="D9210" s="7">
        <v>43685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4.1756000000000002</v>
      </c>
      <c r="V9210" s="1">
        <f t="shared" si="143"/>
        <v>16.059999999999999</v>
      </c>
      <c r="W9210" s="30">
        <f>Orders[[#This Row],[Profit]]/Orders[[#This Row],[Sales]]</f>
        <v>0.26</v>
      </c>
    </row>
    <row r="9211" spans="1:23" x14ac:dyDescent="0.35">
      <c r="A9211" s="1" t="s">
        <v>20148</v>
      </c>
      <c r="B9211" s="1" t="s">
        <v>10491</v>
      </c>
      <c r="C9211" s="8">
        <v>43810</v>
      </c>
      <c r="D9211" s="7">
        <v>43813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c r="V9211" s="1">
        <f t="shared" si="143"/>
        <v>7.28</v>
      </c>
      <c r="W9211" s="30">
        <f>Orders[[#This Row],[Profit]]/Orders[[#This Row],[Sales]]</f>
        <v>0.48</v>
      </c>
    </row>
    <row r="9212" spans="1:23" x14ac:dyDescent="0.35">
      <c r="A9212" s="1" t="s">
        <v>20149</v>
      </c>
      <c r="B9212" s="1" t="s">
        <v>10491</v>
      </c>
      <c r="C9212" s="8">
        <v>43810</v>
      </c>
      <c r="D9212" s="7">
        <v>43813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c r="V9212" s="1">
        <f t="shared" si="143"/>
        <v>16.200000000000003</v>
      </c>
      <c r="W9212" s="30">
        <f>Orders[[#This Row],[Profit]]/Orders[[#This Row],[Sales]]</f>
        <v>0.48</v>
      </c>
    </row>
    <row r="9213" spans="1:23" x14ac:dyDescent="0.35">
      <c r="A9213" s="1" t="s">
        <v>20150</v>
      </c>
      <c r="B9213" s="1" t="s">
        <v>10494</v>
      </c>
      <c r="C9213" s="8">
        <v>42808</v>
      </c>
      <c r="D9213" s="7">
        <v>42813</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c r="V9213" s="1">
        <f t="shared" si="143"/>
        <v>58.320000000000007</v>
      </c>
      <c r="W9213" s="30">
        <f>Orders[[#This Row],[Profit]]/Orders[[#This Row],[Sales]]</f>
        <v>0.48000000000000004</v>
      </c>
    </row>
    <row r="9214" spans="1:23" x14ac:dyDescent="0.35">
      <c r="A9214" s="1" t="s">
        <v>20151</v>
      </c>
      <c r="B9214" s="1" t="s">
        <v>10495</v>
      </c>
      <c r="C9214" s="8">
        <v>42712</v>
      </c>
      <c r="D9214" s="7">
        <v>42719</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c r="V9214" s="1">
        <f t="shared" si="143"/>
        <v>79.760000000000005</v>
      </c>
      <c r="W9214" s="30">
        <f>Orders[[#This Row],[Profit]]/Orders[[#This Row],[Sales]]</f>
        <v>0.27999999999999997</v>
      </c>
    </row>
    <row r="9215" spans="1:23" x14ac:dyDescent="0.35">
      <c r="A9215" s="1" t="s">
        <v>20152</v>
      </c>
      <c r="B9215" s="1" t="s">
        <v>10495</v>
      </c>
      <c r="C9215" s="8">
        <v>42712</v>
      </c>
      <c r="D9215" s="7">
        <v>42719</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28.598400000000002</v>
      </c>
      <c r="V9215" s="1">
        <f t="shared" si="143"/>
        <v>238.32</v>
      </c>
      <c r="W9215" s="30">
        <f>Orders[[#This Row],[Profit]]/Orders[[#This Row],[Sales]]</f>
        <v>0.36000000000000004</v>
      </c>
    </row>
    <row r="9216" spans="1:23" x14ac:dyDescent="0.35">
      <c r="A9216" s="1" t="s">
        <v>20153</v>
      </c>
      <c r="B9216" s="1" t="s">
        <v>10496</v>
      </c>
      <c r="C9216" s="8">
        <v>43738</v>
      </c>
      <c r="D9216" s="7">
        <v>43740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c r="V9216" s="1">
        <f t="shared" si="143"/>
        <v>144.64800000000002</v>
      </c>
      <c r="W9216" s="30">
        <f>Orders[[#This Row],[Profit]]/Orders[[#This Row],[Sales]]</f>
        <v>0.33749999999999997</v>
      </c>
    </row>
    <row r="9217" spans="1:23" x14ac:dyDescent="0.35">
      <c r="A9217" s="1" t="s">
        <v>20154</v>
      </c>
      <c r="B9217" s="1" t="s">
        <v>10499</v>
      </c>
      <c r="C9217" s="8">
        <v>43425</v>
      </c>
      <c r="D9217" s="7">
        <v>43430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v>
      </c>
      <c r="S9217" s="1">
        <v>5</v>
      </c>
      <c r="T9217" s="1">
        <v>0</v>
      </c>
      <c r="U9217" s="1">
        <v>15.552</v>
      </c>
      <c r="V9217" s="1">
        <f t="shared" si="143"/>
        <v>162</v>
      </c>
      <c r="W9217" s="30">
        <f>Orders[[#This Row],[Profit]]/Orders[[#This Row],[Sales]]</f>
        <v>0.48</v>
      </c>
    </row>
    <row r="9218" spans="1:23" x14ac:dyDescent="0.35">
      <c r="A9218" s="1" t="s">
        <v>20155</v>
      </c>
      <c r="B9218" s="1" t="s">
        <v>10500</v>
      </c>
      <c r="C9218" s="8">
        <v>43793</v>
      </c>
      <c r="D9218" s="7">
        <v>43799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13.762</v>
      </c>
      <c r="S9218" s="1">
        <v>1</v>
      </c>
      <c r="T9218" s="1">
        <v>0.8</v>
      </c>
      <c r="U9218" s="1">
        <v>-24.771599999999999</v>
      </c>
      <c r="V9218" s="1">
        <f t="shared" ref="V9218:V9281" si="144">PRODUCT(S9218,R9218)</f>
        <v>13.762</v>
      </c>
      <c r="W9218" s="30">
        <f>Orders[[#This Row],[Profit]]/Orders[[#This Row],[Sales]]</f>
        <v>-1.7999999999999998</v>
      </c>
    </row>
    <row r="9219" spans="1:23" x14ac:dyDescent="0.35">
      <c r="A9219" s="1" t="s">
        <v>20156</v>
      </c>
      <c r="B9219" s="1" t="s">
        <v>10501</v>
      </c>
      <c r="C9219" s="8">
        <v>43783</v>
      </c>
      <c r="D9219" s="7">
        <v>43786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c r="V9219" s="1">
        <f t="shared" si="144"/>
        <v>30.56</v>
      </c>
      <c r="W9219" s="30">
        <f>Orders[[#This Row],[Profit]]/Orders[[#This Row],[Sales]]</f>
        <v>0.49</v>
      </c>
    </row>
    <row r="9220" spans="1:23" x14ac:dyDescent="0.35">
      <c r="A9220" s="1" t="s">
        <v>20157</v>
      </c>
      <c r="B9220" s="1" t="s">
        <v>10502</v>
      </c>
      <c r="C9220" s="8">
        <v>42963</v>
      </c>
      <c r="D9220" s="7">
        <v>42967</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3.3515999999999999</v>
      </c>
      <c r="V9220" s="1">
        <f t="shared" si="144"/>
        <v>312.81600000000003</v>
      </c>
      <c r="W9220" s="30">
        <f>Orders[[#This Row],[Profit]]/Orders[[#This Row],[Sales]]</f>
        <v>7.4999999999999997E-2</v>
      </c>
    </row>
    <row r="9221" spans="1:23" x14ac:dyDescent="0.35">
      <c r="A9221" s="1" t="s">
        <v>20158</v>
      </c>
      <c r="B9221" s="1" t="s">
        <v>10502</v>
      </c>
      <c r="C9221" s="8">
        <v>42963</v>
      </c>
      <c r="D9221" s="7">
        <v>42967</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301.47000000000003</v>
      </c>
      <c r="S9221" s="1">
        <v>3</v>
      </c>
      <c r="T9221" s="1">
        <v>0.5</v>
      </c>
      <c r="U9221" s="1">
        <v>-204.99959999999999</v>
      </c>
      <c r="V9221" s="1">
        <f t="shared" si="144"/>
        <v>904.41000000000008</v>
      </c>
      <c r="W9221" s="30">
        <f>Orders[[#This Row],[Profit]]/Orders[[#This Row],[Sales]]</f>
        <v>-0.67999999999999994</v>
      </c>
    </row>
    <row r="9222" spans="1:23" x14ac:dyDescent="0.35">
      <c r="A9222" s="1" t="s">
        <v>20159</v>
      </c>
      <c r="B9222" s="1" t="s">
        <v>10503</v>
      </c>
      <c r="C9222" s="8">
        <v>43751</v>
      </c>
      <c r="D9222" s="7">
        <v>43752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c r="V9222" s="1">
        <f t="shared" si="144"/>
        <v>33.21</v>
      </c>
      <c r="W9222" s="30">
        <f>Orders[[#This Row],[Profit]]/Orders[[#This Row],[Sales]]</f>
        <v>0.47</v>
      </c>
    </row>
    <row r="9223" spans="1:23" x14ac:dyDescent="0.35">
      <c r="A9223" s="1" t="s">
        <v>20160</v>
      </c>
      <c r="B9223" s="1" t="s">
        <v>10503</v>
      </c>
      <c r="C9223" s="8">
        <v>43751</v>
      </c>
      <c r="D9223" s="7">
        <v>43752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346.03960000000001</v>
      </c>
      <c r="V9223" s="1">
        <f t="shared" si="144"/>
        <v>6018.08</v>
      </c>
      <c r="W9223" s="30">
        <f>Orders[[#This Row],[Profit]]/Orders[[#This Row],[Sales]]</f>
        <v>0.23</v>
      </c>
    </row>
    <row r="9224" spans="1:23" x14ac:dyDescent="0.35">
      <c r="A9224" s="1" t="s">
        <v>20161</v>
      </c>
      <c r="B9224" s="1" t="s">
        <v>10503</v>
      </c>
      <c r="C9224" s="8">
        <v>43751</v>
      </c>
      <c r="D9224" s="7">
        <v>43752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12.441599999999999</v>
      </c>
      <c r="V9224" s="1">
        <f t="shared" si="144"/>
        <v>103.68</v>
      </c>
      <c r="W9224" s="30">
        <f>Orders[[#This Row],[Profit]]/Orders[[#This Row],[Sales]]</f>
        <v>0.47999999999999993</v>
      </c>
    </row>
    <row r="9225" spans="1:23" x14ac:dyDescent="0.35">
      <c r="A9225" s="1" t="s">
        <v>20162</v>
      </c>
      <c r="B9225" s="1" t="s">
        <v>10504</v>
      </c>
      <c r="C9225" s="8">
        <v>43773</v>
      </c>
      <c r="D9225" s="7">
        <v>43773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7.5359999999999996</v>
      </c>
      <c r="S9225" s="1">
        <v>6</v>
      </c>
      <c r="T9225" s="1">
        <v>0.8</v>
      </c>
      <c r="U9225" s="1">
        <v>-13.188000000000001</v>
      </c>
      <c r="V9225" s="1">
        <f t="shared" si="144"/>
        <v>45.215999999999994</v>
      </c>
      <c r="W9225" s="30">
        <f>Orders[[#This Row],[Profit]]/Orders[[#This Row],[Sales]]</f>
        <v>-1.7500000000000002</v>
      </c>
    </row>
    <row r="9226" spans="1:23" x14ac:dyDescent="0.35">
      <c r="A9226" s="1" t="s">
        <v>20163</v>
      </c>
      <c r="B9226" s="1" t="s">
        <v>10504</v>
      </c>
      <c r="C9226" s="8">
        <v>43773</v>
      </c>
      <c r="D9226" s="7">
        <v>43773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1.4079999999999999</v>
      </c>
      <c r="S9226" s="1">
        <v>2</v>
      </c>
      <c r="T9226" s="1">
        <v>0.8</v>
      </c>
      <c r="U9226" s="1">
        <v>-2.3231999999999999</v>
      </c>
      <c r="V9226" s="1">
        <f t="shared" si="144"/>
        <v>2.8159999999999998</v>
      </c>
      <c r="W9226" s="30">
        <f>Orders[[#This Row],[Profit]]/Orders[[#This Row],[Sales]]</f>
        <v>-1.6500000000000001</v>
      </c>
    </row>
    <row r="9227" spans="1:23" x14ac:dyDescent="0.35">
      <c r="A9227" s="1" t="s">
        <v>20164</v>
      </c>
      <c r="B9227" s="1" t="s">
        <v>10504</v>
      </c>
      <c r="C9227" s="8">
        <v>43773</v>
      </c>
      <c r="D9227" s="7">
        <v>43773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4.1440000000000001</v>
      </c>
      <c r="S9227" s="1">
        <v>4</v>
      </c>
      <c r="T9227" s="1">
        <v>0.8</v>
      </c>
      <c r="U9227" s="1">
        <v>-6.4231999999999996</v>
      </c>
      <c r="V9227" s="1">
        <f t="shared" si="144"/>
        <v>16.576000000000001</v>
      </c>
      <c r="W9227" s="30">
        <f>Orders[[#This Row],[Profit]]/Orders[[#This Row],[Sales]]</f>
        <v>-1.5499999999999998</v>
      </c>
    </row>
    <row r="9228" spans="1:23" x14ac:dyDescent="0.35">
      <c r="A9228" s="1" t="s">
        <v>20165</v>
      </c>
      <c r="B9228" s="1" t="s">
        <v>10504</v>
      </c>
      <c r="C9228" s="8">
        <v>43773</v>
      </c>
      <c r="D9228" s="7">
        <v>43773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52.752000000000002</v>
      </c>
      <c r="S9228" s="1">
        <v>3</v>
      </c>
      <c r="T9228" s="1">
        <v>0.2</v>
      </c>
      <c r="U9228" s="1">
        <v>-12.528600000000001</v>
      </c>
      <c r="V9228" s="1">
        <f t="shared" si="144"/>
        <v>158.256</v>
      </c>
      <c r="W9228" s="30">
        <f>Orders[[#This Row],[Profit]]/Orders[[#This Row],[Sales]]</f>
        <v>-0.23750000000000002</v>
      </c>
    </row>
    <row r="9229" spans="1:23" x14ac:dyDescent="0.35">
      <c r="A9229" s="1" t="s">
        <v>20166</v>
      </c>
      <c r="B9229" s="1" t="s">
        <v>10506</v>
      </c>
      <c r="C9229" s="8">
        <v>43543</v>
      </c>
      <c r="D9229" s="7">
        <v>43548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381.36</v>
      </c>
      <c r="S9229" s="1">
        <v>7</v>
      </c>
      <c r="T9229" s="1">
        <v>0</v>
      </c>
      <c r="U9229" s="1">
        <v>106.7808</v>
      </c>
      <c r="V9229" s="1">
        <f t="shared" si="144"/>
        <v>2669.52</v>
      </c>
      <c r="W9229" s="30">
        <f>Orders[[#This Row],[Profit]]/Orders[[#This Row],[Sales]]</f>
        <v>0.27999999999999997</v>
      </c>
    </row>
    <row r="9230" spans="1:23" x14ac:dyDescent="0.35">
      <c r="A9230" s="1" t="s">
        <v>20167</v>
      </c>
      <c r="B9230" s="1" t="s">
        <v>10507</v>
      </c>
      <c r="C9230" s="8">
        <v>42677</v>
      </c>
      <c r="D9230" s="7">
        <v>42677</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c r="V9230" s="1">
        <f t="shared" si="144"/>
        <v>26.88</v>
      </c>
      <c r="W9230" s="30">
        <f>Orders[[#This Row],[Profit]]/Orders[[#This Row],[Sales]]</f>
        <v>0.5</v>
      </c>
    </row>
    <row r="9231" spans="1:23" x14ac:dyDescent="0.35">
      <c r="A9231" s="1" t="s">
        <v>20168</v>
      </c>
      <c r="B9231" s="1" t="s">
        <v>10508</v>
      </c>
      <c r="C9231" s="8">
        <v>43669</v>
      </c>
      <c r="D9231" s="7">
        <v>43672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5.5071000000000003</v>
      </c>
      <c r="V9231" s="1">
        <f t="shared" si="144"/>
        <v>45.576000000000001</v>
      </c>
      <c r="W9231" s="30">
        <f>Orders[[#This Row],[Profit]]/Orders[[#This Row],[Sales]]</f>
        <v>0.36250000000000004</v>
      </c>
    </row>
    <row r="9232" spans="1:23" x14ac:dyDescent="0.35">
      <c r="A9232" s="1" t="s">
        <v>20169</v>
      </c>
      <c r="B9232" s="1" t="s">
        <v>10508</v>
      </c>
      <c r="C9232" s="8">
        <v>43669</v>
      </c>
      <c r="D9232" s="7">
        <v>43672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v>
      </c>
      <c r="S9232" s="1">
        <v>9</v>
      </c>
      <c r="T9232" s="1">
        <v>0</v>
      </c>
      <c r="U9232" s="1">
        <v>27.993600000000001</v>
      </c>
      <c r="V9232" s="1">
        <f t="shared" si="144"/>
        <v>524.88</v>
      </c>
      <c r="W9232" s="30">
        <f>Orders[[#This Row],[Profit]]/Orders[[#This Row],[Sales]]</f>
        <v>0.48</v>
      </c>
    </row>
    <row r="9233" spans="1:23" x14ac:dyDescent="0.35">
      <c r="A9233" s="1" t="s">
        <v>20170</v>
      </c>
      <c r="B9233" s="1" t="s">
        <v>10509</v>
      </c>
      <c r="C9233" s="8">
        <v>42731</v>
      </c>
      <c r="D9233" s="7">
        <v>42735</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c r="V9233" s="1">
        <f t="shared" si="144"/>
        <v>5680.5839999999998</v>
      </c>
      <c r="W9233" s="30">
        <f>Orders[[#This Row],[Profit]]/Orders[[#This Row],[Sales]]</f>
        <v>-0.73333333333333328</v>
      </c>
    </row>
    <row r="9234" spans="1:23" x14ac:dyDescent="0.35">
      <c r="A9234" s="1" t="s">
        <v>20171</v>
      </c>
      <c r="B9234" s="1" t="s">
        <v>10510</v>
      </c>
      <c r="C9234" s="8">
        <v>43345</v>
      </c>
      <c r="D9234" s="7">
        <v>43349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94.68</v>
      </c>
      <c r="S9234" s="1">
        <v>9</v>
      </c>
      <c r="T9234" s="1">
        <v>0</v>
      </c>
      <c r="U9234" s="1">
        <v>31.244399999999999</v>
      </c>
      <c r="V9234" s="1">
        <f t="shared" si="144"/>
        <v>852.12000000000012</v>
      </c>
      <c r="W9234" s="30">
        <f>Orders[[#This Row],[Profit]]/Orders[[#This Row],[Sales]]</f>
        <v>0.32999999999999996</v>
      </c>
    </row>
    <row r="9235" spans="1:23" x14ac:dyDescent="0.35">
      <c r="A9235" s="1" t="s">
        <v>20172</v>
      </c>
      <c r="B9235" s="1" t="s">
        <v>10510</v>
      </c>
      <c r="C9235" s="8">
        <v>43345</v>
      </c>
      <c r="D9235" s="7">
        <v>43349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23.67</v>
      </c>
      <c r="S9235" s="1">
        <v>3</v>
      </c>
      <c r="T9235" s="1">
        <v>0</v>
      </c>
      <c r="U9235" s="1">
        <v>0.94679999999999997</v>
      </c>
      <c r="V9235" s="1">
        <f t="shared" si="144"/>
        <v>71.010000000000005</v>
      </c>
      <c r="W9235" s="30">
        <f>Orders[[#This Row],[Profit]]/Orders[[#This Row],[Sales]]</f>
        <v>3.9999999999999994E-2</v>
      </c>
    </row>
    <row r="9236" spans="1:23" x14ac:dyDescent="0.35">
      <c r="A9236" s="1" t="s">
        <v>20173</v>
      </c>
      <c r="B9236" s="1" t="s">
        <v>10510</v>
      </c>
      <c r="C9236" s="8">
        <v>43345</v>
      </c>
      <c r="D9236" s="7">
        <v>43349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1091.1679999999999</v>
      </c>
      <c r="S9236" s="1">
        <v>4</v>
      </c>
      <c r="T9236" s="1">
        <v>0.2</v>
      </c>
      <c r="U9236" s="1">
        <v>68.197999999999993</v>
      </c>
      <c r="V9236" s="1">
        <f t="shared" si="144"/>
        <v>4364.6719999999996</v>
      </c>
      <c r="W9236" s="30">
        <f>Orders[[#This Row],[Profit]]/Orders[[#This Row],[Sales]]</f>
        <v>6.25E-2</v>
      </c>
    </row>
    <row r="9237" spans="1:23" x14ac:dyDescent="0.35">
      <c r="A9237" s="1" t="s">
        <v>20174</v>
      </c>
      <c r="B9237" s="1" t="s">
        <v>10510</v>
      </c>
      <c r="C9237" s="8">
        <v>43345</v>
      </c>
      <c r="D9237" s="7">
        <v>43349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18.690000000000001</v>
      </c>
      <c r="S9237" s="1">
        <v>7</v>
      </c>
      <c r="T9237" s="1">
        <v>0</v>
      </c>
      <c r="U9237" s="1">
        <v>5.2332000000000001</v>
      </c>
      <c r="V9237" s="1">
        <f t="shared" si="144"/>
        <v>130.83000000000001</v>
      </c>
      <c r="W9237" s="30">
        <f>Orders[[#This Row],[Profit]]/Orders[[#This Row],[Sales]]</f>
        <v>0.27999999999999997</v>
      </c>
    </row>
    <row r="9238" spans="1:23" x14ac:dyDescent="0.35">
      <c r="A9238" s="1" t="s">
        <v>20175</v>
      </c>
      <c r="B9238" s="1" t="s">
        <v>10510</v>
      </c>
      <c r="C9238" s="8">
        <v>43345</v>
      </c>
      <c r="D9238" s="7">
        <v>43349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c r="V9238" s="1">
        <f t="shared" si="144"/>
        <v>1706.1839999999997</v>
      </c>
      <c r="W9238" s="30">
        <f>Orders[[#This Row],[Profit]]/Orders[[#This Row],[Sales]]</f>
        <v>0.05</v>
      </c>
    </row>
    <row r="9239" spans="1:23" x14ac:dyDescent="0.35">
      <c r="A9239" s="1" t="s">
        <v>20176</v>
      </c>
      <c r="B9239" s="1" t="s">
        <v>10510</v>
      </c>
      <c r="C9239" s="8">
        <v>43345</v>
      </c>
      <c r="D9239" s="7">
        <v>43349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7.3120000000000003</v>
      </c>
      <c r="S9239" s="1">
        <v>1</v>
      </c>
      <c r="T9239" s="1">
        <v>0.2</v>
      </c>
      <c r="U9239" s="1">
        <v>2.5592000000000001</v>
      </c>
      <c r="V9239" s="1">
        <f t="shared" si="144"/>
        <v>7.3120000000000003</v>
      </c>
      <c r="W9239" s="30">
        <f>Orders[[#This Row],[Profit]]/Orders[[#This Row],[Sales]]</f>
        <v>0.35000000000000003</v>
      </c>
    </row>
    <row r="9240" spans="1:23" x14ac:dyDescent="0.35">
      <c r="A9240" s="1" t="s">
        <v>20177</v>
      </c>
      <c r="B9240" s="1" t="s">
        <v>10511</v>
      </c>
      <c r="C9240" s="8">
        <v>43507</v>
      </c>
      <c r="D9240" s="7">
        <v>43510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v>
      </c>
      <c r="V9240" s="1">
        <f t="shared" si="144"/>
        <v>295.13600000000002</v>
      </c>
      <c r="W9240" s="30">
        <f>Orders[[#This Row],[Profit]]/Orders[[#This Row],[Sales]]</f>
        <v>-2.4999999999999998E-2</v>
      </c>
    </row>
    <row r="9241" spans="1:23" x14ac:dyDescent="0.35">
      <c r="A9241" s="1" t="s">
        <v>20178</v>
      </c>
      <c r="B9241" s="1" t="s">
        <v>10512</v>
      </c>
      <c r="C9241" s="8">
        <v>43765</v>
      </c>
      <c r="D9241" s="7">
        <v>43771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20.584199999999999</v>
      </c>
      <c r="V9241" s="1">
        <f t="shared" si="144"/>
        <v>397.488</v>
      </c>
      <c r="W9241" s="30">
        <f>Orders[[#This Row],[Profit]]/Orders[[#This Row],[Sales]]</f>
        <v>0.36249999999999999</v>
      </c>
    </row>
    <row r="9242" spans="1:23" x14ac:dyDescent="0.35">
      <c r="A9242" s="1" t="s">
        <v>20179</v>
      </c>
      <c r="B9242" s="1" t="s">
        <v>10512</v>
      </c>
      <c r="C9242" s="8">
        <v>43765</v>
      </c>
      <c r="D9242" s="7">
        <v>43771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5.6070000000000002</v>
      </c>
      <c r="S9242" s="1">
        <v>3</v>
      </c>
      <c r="T9242" s="1">
        <v>0.7</v>
      </c>
      <c r="U9242" s="1">
        <v>-3.9249000000000001</v>
      </c>
      <c r="V9242" s="1">
        <f t="shared" si="144"/>
        <v>16.821000000000002</v>
      </c>
      <c r="W9242" s="30">
        <f>Orders[[#This Row],[Profit]]/Orders[[#This Row],[Sales]]</f>
        <v>-0.7</v>
      </c>
    </row>
    <row r="9243" spans="1:23" x14ac:dyDescent="0.35">
      <c r="A9243" s="1" t="s">
        <v>20180</v>
      </c>
      <c r="B9243" s="1" t="s">
        <v>10512</v>
      </c>
      <c r="C9243" s="8">
        <v>43765</v>
      </c>
      <c r="D9243" s="7">
        <v>43771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6.5759999999999996</v>
      </c>
      <c r="S9243" s="1">
        <v>3</v>
      </c>
      <c r="T9243" s="1">
        <v>0.2</v>
      </c>
      <c r="U9243" s="1">
        <v>0.57540000000000002</v>
      </c>
      <c r="V9243" s="1">
        <f t="shared" si="144"/>
        <v>19.727999999999998</v>
      </c>
      <c r="W9243" s="30">
        <f>Orders[[#This Row],[Profit]]/Orders[[#This Row],[Sales]]</f>
        <v>8.7500000000000008E-2</v>
      </c>
    </row>
    <row r="9244" spans="1:23" x14ac:dyDescent="0.35">
      <c r="A9244" s="1" t="s">
        <v>20181</v>
      </c>
      <c r="B9244" s="1" t="s">
        <v>10513</v>
      </c>
      <c r="C9244" s="8">
        <v>42560</v>
      </c>
      <c r="D9244" s="7">
        <v>42565</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c r="V9244" s="1">
        <f t="shared" si="144"/>
        <v>85.823999999999998</v>
      </c>
      <c r="W9244" s="30">
        <f>Orders[[#This Row],[Profit]]/Orders[[#This Row],[Sales]]</f>
        <v>0.32499999999999996</v>
      </c>
    </row>
    <row r="9245" spans="1:23" x14ac:dyDescent="0.35">
      <c r="A9245" s="1" t="s">
        <v>20182</v>
      </c>
      <c r="B9245" s="1" t="s">
        <v>10513</v>
      </c>
      <c r="C9245" s="8">
        <v>42560</v>
      </c>
      <c r="D9245" s="7">
        <v>42565</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119.833</v>
      </c>
      <c r="S9245" s="1">
        <v>1</v>
      </c>
      <c r="T9245" s="1">
        <v>0.15</v>
      </c>
      <c r="U9245" s="1">
        <v>7.0490000000000004</v>
      </c>
      <c r="V9245" s="1">
        <f t="shared" si="144"/>
        <v>119.833</v>
      </c>
      <c r="W9245" s="30">
        <f>Orders[[#This Row],[Profit]]/Orders[[#This Row],[Sales]]</f>
        <v>5.8823529411764712E-2</v>
      </c>
    </row>
    <row r="9246" spans="1:23" x14ac:dyDescent="0.35">
      <c r="A9246" s="1" t="s">
        <v>20183</v>
      </c>
      <c r="B9246" s="1" t="s">
        <v>10513</v>
      </c>
      <c r="C9246" s="8">
        <v>42560</v>
      </c>
      <c r="D9246" s="7">
        <v>42565</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2.2240000000000002</v>
      </c>
      <c r="V9246" s="1">
        <f t="shared" si="144"/>
        <v>11.12</v>
      </c>
      <c r="W9246" s="30">
        <f>Orders[[#This Row],[Profit]]/Orders[[#This Row],[Sales]]</f>
        <v>0.40000000000000008</v>
      </c>
    </row>
    <row r="9247" spans="1:23" x14ac:dyDescent="0.35">
      <c r="A9247" s="1" t="s">
        <v>20184</v>
      </c>
      <c r="B9247" s="1" t="s">
        <v>10513</v>
      </c>
      <c r="C9247" s="8">
        <v>42560</v>
      </c>
      <c r="D9247" s="7">
        <v>42565</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c r="V9247" s="1">
        <f t="shared" si="144"/>
        <v>162</v>
      </c>
      <c r="W9247" s="30">
        <f>Orders[[#This Row],[Profit]]/Orders[[#This Row],[Sales]]</f>
        <v>0.48</v>
      </c>
    </row>
    <row r="9248" spans="1:23" x14ac:dyDescent="0.35">
      <c r="A9248" s="1" t="s">
        <v>20185</v>
      </c>
      <c r="B9248" s="1" t="s">
        <v>10514</v>
      </c>
      <c r="C9248" s="8">
        <v>43607</v>
      </c>
      <c r="D9248" s="7">
        <v>43611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2.8536000000000001</v>
      </c>
      <c r="V9248" s="1">
        <f t="shared" si="144"/>
        <v>29.52</v>
      </c>
      <c r="W9248" s="30">
        <f>Orders[[#This Row],[Profit]]/Orders[[#This Row],[Sales]]</f>
        <v>0.29000000000000004</v>
      </c>
    </row>
    <row r="9249" spans="1:23" x14ac:dyDescent="0.35">
      <c r="A9249" s="1" t="s">
        <v>20186</v>
      </c>
      <c r="B9249" s="1" t="s">
        <v>10514</v>
      </c>
      <c r="C9249" s="8">
        <v>43607</v>
      </c>
      <c r="D9249" s="7">
        <v>43611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0.7228</v>
      </c>
      <c r="V9249" s="1">
        <f t="shared" si="144"/>
        <v>2.78</v>
      </c>
      <c r="W9249" s="30">
        <f>Orders[[#This Row],[Profit]]/Orders[[#This Row],[Sales]]</f>
        <v>0.26</v>
      </c>
    </row>
    <row r="9250" spans="1:23" x14ac:dyDescent="0.35">
      <c r="A9250" s="1" t="s">
        <v>20187</v>
      </c>
      <c r="B9250" s="1" t="s">
        <v>10515</v>
      </c>
      <c r="C9250" s="8">
        <v>43414</v>
      </c>
      <c r="D9250" s="7">
        <v>43418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1.365</v>
      </c>
      <c r="V9250" s="1">
        <f t="shared" si="144"/>
        <v>3.64</v>
      </c>
      <c r="W9250" s="30">
        <f>Orders[[#This Row],[Profit]]/Orders[[#This Row],[Sales]]</f>
        <v>0.375</v>
      </c>
    </row>
    <row r="9251" spans="1:23" x14ac:dyDescent="0.35">
      <c r="A9251" s="1" t="s">
        <v>20188</v>
      </c>
      <c r="B9251" s="1" t="s">
        <v>10515</v>
      </c>
      <c r="C9251" s="8">
        <v>43414</v>
      </c>
      <c r="D9251" s="7">
        <v>43418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220.48249999999999</v>
      </c>
      <c r="V9251" s="1">
        <f t="shared" si="144"/>
        <v>6173.5099999999993</v>
      </c>
      <c r="W9251" s="30">
        <f>Orders[[#This Row],[Profit]]/Orders[[#This Row],[Sales]]</f>
        <v>0.25</v>
      </c>
    </row>
    <row r="9252" spans="1:23" x14ac:dyDescent="0.35">
      <c r="A9252" s="1" t="s">
        <v>20189</v>
      </c>
      <c r="B9252" s="1" t="s">
        <v>10516</v>
      </c>
      <c r="C9252" s="8">
        <v>43436</v>
      </c>
      <c r="D9252" s="7">
        <v>43440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c r="V9252" s="1">
        <f t="shared" si="144"/>
        <v>926.72</v>
      </c>
      <c r="W9252" s="30">
        <f>Orders[[#This Row],[Profit]]/Orders[[#This Row],[Sales]]</f>
        <v>0.47</v>
      </c>
    </row>
    <row r="9253" spans="1:23" x14ac:dyDescent="0.35">
      <c r="A9253" s="1" t="s">
        <v>20190</v>
      </c>
      <c r="B9253" s="1" t="s">
        <v>10517</v>
      </c>
      <c r="C9253" s="8">
        <v>43526</v>
      </c>
      <c r="D9253" s="7">
        <v>43532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v>
      </c>
      <c r="S9253" s="1">
        <v>2</v>
      </c>
      <c r="T9253" s="1">
        <v>0.2</v>
      </c>
      <c r="U9253" s="1">
        <v>33.64</v>
      </c>
      <c r="V9253" s="1">
        <f t="shared" si="144"/>
        <v>215.29599999999999</v>
      </c>
      <c r="W9253" s="30">
        <f>Orders[[#This Row],[Profit]]/Orders[[#This Row],[Sales]]</f>
        <v>0.3125</v>
      </c>
    </row>
    <row r="9254" spans="1:23" x14ac:dyDescent="0.35">
      <c r="A9254" s="1" t="s">
        <v>20191</v>
      </c>
      <c r="B9254" s="1" t="s">
        <v>10518</v>
      </c>
      <c r="C9254" s="8">
        <v>43731</v>
      </c>
      <c r="D9254" s="7">
        <v>43733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v>
      </c>
      <c r="S9254" s="1">
        <v>5</v>
      </c>
      <c r="T9254" s="1">
        <v>0</v>
      </c>
      <c r="U9254" s="1">
        <v>63.984000000000002</v>
      </c>
      <c r="V9254" s="1">
        <f t="shared" si="144"/>
        <v>999.75</v>
      </c>
      <c r="W9254" s="30">
        <f>Orders[[#This Row],[Profit]]/Orders[[#This Row],[Sales]]</f>
        <v>0.32</v>
      </c>
    </row>
    <row r="9255" spans="1:23" x14ac:dyDescent="0.35">
      <c r="A9255" s="1" t="s">
        <v>20192</v>
      </c>
      <c r="B9255" s="1" t="s">
        <v>10518</v>
      </c>
      <c r="C9255" s="8">
        <v>43731</v>
      </c>
      <c r="D9255" s="7">
        <v>43733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6.2207999999999997</v>
      </c>
      <c r="V9255" s="1">
        <f t="shared" si="144"/>
        <v>25.92</v>
      </c>
      <c r="W9255" s="30">
        <f>Orders[[#This Row],[Profit]]/Orders[[#This Row],[Sales]]</f>
        <v>0.47999999999999993</v>
      </c>
    </row>
    <row r="9256" spans="1:23" x14ac:dyDescent="0.35">
      <c r="A9256" s="1" t="s">
        <v>20193</v>
      </c>
      <c r="B9256" s="1" t="s">
        <v>10520</v>
      </c>
      <c r="C9256" s="8">
        <v>42411</v>
      </c>
      <c r="D9256" s="7">
        <v>42415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15.2225</v>
      </c>
      <c r="V9256" s="1">
        <f t="shared" si="144"/>
        <v>60.89</v>
      </c>
      <c r="W9256" s="30">
        <f>Orders[[#This Row],[Profit]]/Orders[[#This Row],[Sales]]</f>
        <v>0.25</v>
      </c>
    </row>
    <row r="9257" spans="1:23" x14ac:dyDescent="0.35">
      <c r="A9257" s="1" t="s">
        <v>20194</v>
      </c>
      <c r="B9257" s="1" t="s">
        <v>10520</v>
      </c>
      <c r="C9257" s="8">
        <v>42411</v>
      </c>
      <c r="D9257" s="7">
        <v>42415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v>
      </c>
      <c r="S9257" s="1">
        <v>3</v>
      </c>
      <c r="T9257" s="1">
        <v>0</v>
      </c>
      <c r="U9257" s="1">
        <v>6.8723999999999998</v>
      </c>
      <c r="V9257" s="1">
        <f t="shared" si="144"/>
        <v>44.82</v>
      </c>
      <c r="W9257" s="30">
        <f>Orders[[#This Row],[Profit]]/Orders[[#This Row],[Sales]]</f>
        <v>0.46</v>
      </c>
    </row>
    <row r="9258" spans="1:23" x14ac:dyDescent="0.35">
      <c r="A9258" s="1" t="s">
        <v>20195</v>
      </c>
      <c r="B9258" s="1" t="s">
        <v>10520</v>
      </c>
      <c r="C9258" s="8">
        <v>42411</v>
      </c>
      <c r="D9258" s="7">
        <v>42415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c r="V9258" s="1">
        <f t="shared" si="144"/>
        <v>19.28</v>
      </c>
      <c r="W9258" s="30">
        <f>Orders[[#This Row],[Profit]]/Orders[[#This Row],[Sales]]</f>
        <v>0.45999999999999996</v>
      </c>
    </row>
    <row r="9259" spans="1:23" x14ac:dyDescent="0.35">
      <c r="A9259" s="1" t="s">
        <v>20196</v>
      </c>
      <c r="B9259" s="1" t="s">
        <v>10520</v>
      </c>
      <c r="C9259" s="8">
        <v>42411</v>
      </c>
      <c r="D9259" s="7">
        <v>42415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53.270400000000002</v>
      </c>
      <c r="V9259" s="1">
        <f t="shared" si="144"/>
        <v>998.81999999999994</v>
      </c>
      <c r="W9259" s="30">
        <f>Orders[[#This Row],[Profit]]/Orders[[#This Row],[Sales]]</f>
        <v>0.16</v>
      </c>
    </row>
    <row r="9260" spans="1:23" x14ac:dyDescent="0.35">
      <c r="A9260" s="1" t="s">
        <v>20197</v>
      </c>
      <c r="B9260" s="1" t="s">
        <v>10520</v>
      </c>
      <c r="C9260" s="8">
        <v>42411</v>
      </c>
      <c r="D9260" s="7">
        <v>42415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v>
      </c>
      <c r="S9260" s="1">
        <v>3</v>
      </c>
      <c r="T9260" s="1">
        <v>0</v>
      </c>
      <c r="U9260" s="1">
        <v>24.393000000000001</v>
      </c>
      <c r="V9260" s="1">
        <f t="shared" si="144"/>
        <v>155.69999999999999</v>
      </c>
      <c r="W9260" s="30">
        <f>Orders[[#This Row],[Profit]]/Orders[[#This Row],[Sales]]</f>
        <v>0.47000000000000003</v>
      </c>
    </row>
    <row r="9261" spans="1:23" x14ac:dyDescent="0.35">
      <c r="A9261" s="1" t="s">
        <v>20198</v>
      </c>
      <c r="B9261" s="1" t="s">
        <v>10520</v>
      </c>
      <c r="C9261" s="8">
        <v>42411</v>
      </c>
      <c r="D9261" s="7">
        <v>42415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2.5983999999999998</v>
      </c>
      <c r="V9261" s="1">
        <f t="shared" si="144"/>
        <v>129.91999999999999</v>
      </c>
      <c r="W9261" s="30">
        <f>Orders[[#This Row],[Profit]]/Orders[[#This Row],[Sales]]</f>
        <v>0.04</v>
      </c>
    </row>
    <row r="9262" spans="1:23" x14ac:dyDescent="0.35">
      <c r="A9262" s="1" t="s">
        <v>20199</v>
      </c>
      <c r="B9262" s="1" t="s">
        <v>10521</v>
      </c>
      <c r="C9262" s="8">
        <v>43780</v>
      </c>
      <c r="D9262" s="7">
        <v>43783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c r="V9262" s="1">
        <f t="shared" si="144"/>
        <v>76.5</v>
      </c>
      <c r="W9262" s="30">
        <f>Orders[[#This Row],[Profit]]/Orders[[#This Row],[Sales]]</f>
        <v>0.26</v>
      </c>
    </row>
    <row r="9263" spans="1:23" x14ac:dyDescent="0.35">
      <c r="A9263" s="1" t="s">
        <v>20200</v>
      </c>
      <c r="B9263" s="1" t="s">
        <v>10523</v>
      </c>
      <c r="C9263" s="8">
        <v>43710</v>
      </c>
      <c r="D9263" s="7">
        <v>43710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c r="V9263" s="1">
        <f t="shared" si="144"/>
        <v>647.928</v>
      </c>
      <c r="W9263" s="30">
        <f>Orders[[#This Row],[Profit]]/Orders[[#This Row],[Sales]]</f>
        <v>-1.2500000000000001E-2</v>
      </c>
    </row>
    <row r="9264" spans="1:23" x14ac:dyDescent="0.35">
      <c r="A9264" s="1" t="s">
        <v>20201</v>
      </c>
      <c r="B9264" s="1" t="s">
        <v>10524</v>
      </c>
      <c r="C9264" s="8">
        <v>43017</v>
      </c>
      <c r="D9264" s="7">
        <v>43021</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35.097299999999997</v>
      </c>
      <c r="V9264" s="1">
        <f t="shared" si="144"/>
        <v>1169.9100000000001</v>
      </c>
      <c r="W9264" s="30">
        <f>Orders[[#This Row],[Profit]]/Orders[[#This Row],[Sales]]</f>
        <v>8.9999999999999983E-2</v>
      </c>
    </row>
    <row r="9265" spans="1:23" x14ac:dyDescent="0.35">
      <c r="A9265" s="1" t="s">
        <v>20202</v>
      </c>
      <c r="B9265" s="1" t="s">
        <v>10524</v>
      </c>
      <c r="C9265" s="8">
        <v>43017</v>
      </c>
      <c r="D9265" s="7">
        <v>43021</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269.91000000000003</v>
      </c>
      <c r="S9265" s="1">
        <v>5</v>
      </c>
      <c r="T9265" s="1">
        <v>0.1</v>
      </c>
      <c r="U9265" s="1">
        <v>53.981999999999999</v>
      </c>
      <c r="V9265" s="1">
        <f t="shared" si="144"/>
        <v>1349.5500000000002</v>
      </c>
      <c r="W9265" s="30">
        <f>Orders[[#This Row],[Profit]]/Orders[[#This Row],[Sales]]</f>
        <v>0.19999999999999998</v>
      </c>
    </row>
    <row r="9266" spans="1:23" x14ac:dyDescent="0.35">
      <c r="A9266" s="1" t="s">
        <v>20203</v>
      </c>
      <c r="B9266" s="1" t="s">
        <v>10525</v>
      </c>
      <c r="C9266" s="8">
        <v>43793</v>
      </c>
      <c r="D9266" s="7">
        <v>43800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v>
      </c>
      <c r="S9266" s="1">
        <v>3</v>
      </c>
      <c r="T9266" s="1">
        <v>0.7</v>
      </c>
      <c r="U9266" s="1">
        <v>-7.782</v>
      </c>
      <c r="V9266" s="1">
        <f t="shared" si="144"/>
        <v>35.018999999999998</v>
      </c>
      <c r="W9266" s="30">
        <f>Orders[[#This Row],[Profit]]/Orders[[#This Row],[Sales]]</f>
        <v>-0.66666666666666663</v>
      </c>
    </row>
    <row r="9267" spans="1:23" x14ac:dyDescent="0.35">
      <c r="A9267" s="1" t="s">
        <v>20204</v>
      </c>
      <c r="B9267" s="1" t="s">
        <v>10525</v>
      </c>
      <c r="C9267" s="8">
        <v>43793</v>
      </c>
      <c r="D9267" s="7">
        <v>43800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64.847999999999999</v>
      </c>
      <c r="S9267" s="1">
        <v>7</v>
      </c>
      <c r="T9267" s="1">
        <v>0.2</v>
      </c>
      <c r="U9267" s="1">
        <v>24.318000000000001</v>
      </c>
      <c r="V9267" s="1">
        <f t="shared" si="144"/>
        <v>453.93599999999998</v>
      </c>
      <c r="W9267" s="30">
        <f>Orders[[#This Row],[Profit]]/Orders[[#This Row],[Sales]]</f>
        <v>0.375</v>
      </c>
    </row>
    <row r="9268" spans="1:23" x14ac:dyDescent="0.35">
      <c r="A9268" s="1" t="s">
        <v>20205</v>
      </c>
      <c r="B9268" s="1" t="s">
        <v>10526</v>
      </c>
      <c r="C9268" s="8">
        <v>42408</v>
      </c>
      <c r="D9268" s="7">
        <v>42409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c r="V9268" s="1">
        <f t="shared" si="144"/>
        <v>29.12</v>
      </c>
      <c r="W9268" s="30">
        <f>Orders[[#This Row],[Profit]]/Orders[[#This Row],[Sales]]</f>
        <v>0.38</v>
      </c>
    </row>
    <row r="9269" spans="1:23" x14ac:dyDescent="0.35">
      <c r="A9269" s="1" t="s">
        <v>20206</v>
      </c>
      <c r="B9269" s="1" t="s">
        <v>10527</v>
      </c>
      <c r="C9269" s="8">
        <v>43003</v>
      </c>
      <c r="D9269" s="7">
        <v>43003</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102.58199999999999</v>
      </c>
      <c r="S9269" s="1">
        <v>1</v>
      </c>
      <c r="T9269" s="1">
        <v>0.1</v>
      </c>
      <c r="U9269" s="1">
        <v>6.8388</v>
      </c>
      <c r="V9269" s="1">
        <f t="shared" si="144"/>
        <v>102.58199999999999</v>
      </c>
      <c r="W9269" s="30">
        <f>Orders[[#This Row],[Profit]]/Orders[[#This Row],[Sales]]</f>
        <v>6.6666666666666666E-2</v>
      </c>
    </row>
    <row r="9270" spans="1:23" x14ac:dyDescent="0.35">
      <c r="A9270" s="1" t="s">
        <v>20207</v>
      </c>
      <c r="B9270" s="1" t="s">
        <v>10527</v>
      </c>
      <c r="C9270" s="8">
        <v>43003</v>
      </c>
      <c r="D9270" s="7">
        <v>43003</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c r="V9270" s="1">
        <f t="shared" si="144"/>
        <v>60.12</v>
      </c>
      <c r="W9270" s="30">
        <f>Orders[[#This Row],[Profit]]/Orders[[#This Row],[Sales]]</f>
        <v>0.48</v>
      </c>
    </row>
    <row r="9271" spans="1:23" x14ac:dyDescent="0.35">
      <c r="A9271" s="1" t="s">
        <v>20208</v>
      </c>
      <c r="B9271" s="1" t="s">
        <v>10528</v>
      </c>
      <c r="C9271" s="8">
        <v>43698</v>
      </c>
      <c r="D9271" s="7">
        <v>43705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c r="V9271" s="1">
        <f t="shared" si="144"/>
        <v>224.61600000000001</v>
      </c>
      <c r="W9271" s="30">
        <f>Orders[[#This Row],[Profit]]/Orders[[#This Row],[Sales]]</f>
        <v>0.35</v>
      </c>
    </row>
    <row r="9272" spans="1:23" x14ac:dyDescent="0.35">
      <c r="A9272" s="1" t="s">
        <v>20209</v>
      </c>
      <c r="B9272" s="1" t="s">
        <v>10528</v>
      </c>
      <c r="C9272" s="8">
        <v>43698</v>
      </c>
      <c r="D9272" s="7">
        <v>43705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4305.5519999999997</v>
      </c>
      <c r="S9272" s="1">
        <v>6</v>
      </c>
      <c r="T9272" s="1">
        <v>0.2</v>
      </c>
      <c r="U9272" s="1">
        <v>1453.1238000000001</v>
      </c>
      <c r="V9272" s="1">
        <f t="shared" si="144"/>
        <v>25833.311999999998</v>
      </c>
      <c r="W9272" s="30">
        <f>Orders[[#This Row],[Profit]]/Orders[[#This Row],[Sales]]</f>
        <v>0.33750000000000002</v>
      </c>
    </row>
    <row r="9273" spans="1:23" x14ac:dyDescent="0.35">
      <c r="A9273" s="1" t="s">
        <v>20210</v>
      </c>
      <c r="B9273" s="1" t="s">
        <v>10529</v>
      </c>
      <c r="C9273" s="8">
        <v>43232</v>
      </c>
      <c r="D9273" s="7">
        <v>43237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4.4088000000000003</v>
      </c>
      <c r="V9273" s="1">
        <f t="shared" si="144"/>
        <v>30.06</v>
      </c>
      <c r="W9273" s="30">
        <f>Orders[[#This Row],[Profit]]/Orders[[#This Row],[Sales]]</f>
        <v>0.44000000000000006</v>
      </c>
    </row>
    <row r="9274" spans="1:23" x14ac:dyDescent="0.35">
      <c r="A9274" s="1" t="s">
        <v>20211</v>
      </c>
      <c r="B9274" s="1" t="s">
        <v>10529</v>
      </c>
      <c r="C9274" s="8">
        <v>43232</v>
      </c>
      <c r="D9274" s="7">
        <v>43237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c r="V9274" s="1">
        <f t="shared" si="144"/>
        <v>2527.84</v>
      </c>
      <c r="W9274" s="30">
        <f>Orders[[#This Row],[Profit]]/Orders[[#This Row],[Sales]]</f>
        <v>0.48</v>
      </c>
    </row>
    <row r="9275" spans="1:23" x14ac:dyDescent="0.35">
      <c r="A9275" s="1" t="s">
        <v>20212</v>
      </c>
      <c r="B9275" s="1" t="s">
        <v>10530</v>
      </c>
      <c r="C9275" s="8">
        <v>43710</v>
      </c>
      <c r="D9275" s="7">
        <v>43714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c r="V9275" s="1">
        <f t="shared" si="144"/>
        <v>4733.82</v>
      </c>
      <c r="W9275" s="30">
        <f>Orders[[#This Row],[Profit]]/Orders[[#This Row],[Sales]]</f>
        <v>0.48</v>
      </c>
    </row>
    <row r="9276" spans="1:23" x14ac:dyDescent="0.35">
      <c r="A9276" s="1" t="s">
        <v>20213</v>
      </c>
      <c r="B9276" s="1" t="s">
        <v>10531</v>
      </c>
      <c r="C9276" s="8">
        <v>42653</v>
      </c>
      <c r="D9276" s="7">
        <v>42653</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255.85</v>
      </c>
      <c r="S9276" s="1">
        <v>7</v>
      </c>
      <c r="T9276" s="1">
        <v>0</v>
      </c>
      <c r="U9276" s="1">
        <v>112.574</v>
      </c>
      <c r="V9276" s="1">
        <f t="shared" si="144"/>
        <v>1790.95</v>
      </c>
      <c r="W9276" s="30">
        <f>Orders[[#This Row],[Profit]]/Orders[[#This Row],[Sales]]</f>
        <v>0.44</v>
      </c>
    </row>
    <row r="9277" spans="1:23" x14ac:dyDescent="0.35">
      <c r="A9277" s="1" t="s">
        <v>20214</v>
      </c>
      <c r="B9277" s="1" t="s">
        <v>10532</v>
      </c>
      <c r="C9277" s="8">
        <v>43246</v>
      </c>
      <c r="D9277" s="7">
        <v>43249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13.8528</v>
      </c>
      <c r="V9277" s="1">
        <f t="shared" si="144"/>
        <v>1108.2240000000002</v>
      </c>
      <c r="W9277" s="30">
        <f>Orders[[#This Row],[Profit]]/Orders[[#This Row],[Sales]]</f>
        <v>7.4999999999999997E-2</v>
      </c>
    </row>
    <row r="9278" spans="1:23" x14ac:dyDescent="0.35">
      <c r="A9278" s="1" t="s">
        <v>20215</v>
      </c>
      <c r="B9278" s="1" t="s">
        <v>10532</v>
      </c>
      <c r="C9278" s="8">
        <v>43246</v>
      </c>
      <c r="D9278" s="7">
        <v>43249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c r="V9278" s="1">
        <f t="shared" si="144"/>
        <v>95.84</v>
      </c>
      <c r="W9278" s="30">
        <f>Orders[[#This Row],[Profit]]/Orders[[#This Row],[Sales]]</f>
        <v>0.25</v>
      </c>
    </row>
    <row r="9279" spans="1:23" x14ac:dyDescent="0.35">
      <c r="A9279" s="1" t="s">
        <v>20216</v>
      </c>
      <c r="B9279" s="1" t="s">
        <v>10533</v>
      </c>
      <c r="C9279" s="8">
        <v>43800</v>
      </c>
      <c r="D9279" s="7">
        <v>43804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v>
      </c>
      <c r="S9279" s="1">
        <v>4</v>
      </c>
      <c r="T9279" s="1">
        <v>0.2</v>
      </c>
      <c r="U9279" s="1">
        <v>5.1791999999999998</v>
      </c>
      <c r="V9279" s="1">
        <f t="shared" si="144"/>
        <v>63.744</v>
      </c>
      <c r="W9279" s="30">
        <f>Orders[[#This Row],[Profit]]/Orders[[#This Row],[Sales]]</f>
        <v>0.32500000000000001</v>
      </c>
    </row>
    <row r="9280" spans="1:23" x14ac:dyDescent="0.35">
      <c r="A9280" s="1" t="s">
        <v>20217</v>
      </c>
      <c r="B9280" s="1" t="s">
        <v>10533</v>
      </c>
      <c r="C9280" s="8">
        <v>43800</v>
      </c>
      <c r="D9280" s="7">
        <v>43804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8.0009999999999994</v>
      </c>
      <c r="S9280" s="1">
        <v>7</v>
      </c>
      <c r="T9280" s="1">
        <v>0.7</v>
      </c>
      <c r="U9280" s="1">
        <v>-5.6006999999999998</v>
      </c>
      <c r="V9280" s="1">
        <f t="shared" si="144"/>
        <v>56.006999999999998</v>
      </c>
      <c r="W9280" s="30">
        <f>Orders[[#This Row],[Profit]]/Orders[[#This Row],[Sales]]</f>
        <v>-0.70000000000000007</v>
      </c>
    </row>
    <row r="9281" spans="1:23" x14ac:dyDescent="0.35">
      <c r="A9281" s="1" t="s">
        <v>20218</v>
      </c>
      <c r="B9281" s="1" t="s">
        <v>10533</v>
      </c>
      <c r="C9281" s="8">
        <v>43800</v>
      </c>
      <c r="D9281" s="7">
        <v>43804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-28.498000000000001</v>
      </c>
      <c r="V9281" s="1">
        <f t="shared" si="144"/>
        <v>797.94399999999996</v>
      </c>
      <c r="W9281" s="30">
        <f>Orders[[#This Row],[Profit]]/Orders[[#This Row],[Sales]]</f>
        <v>-7.1428571428571438E-2</v>
      </c>
    </row>
    <row r="9282" spans="1:23" x14ac:dyDescent="0.35">
      <c r="A9282" s="1" t="s">
        <v>20219</v>
      </c>
      <c r="B9282" s="1" t="s">
        <v>10534</v>
      </c>
      <c r="C9282" s="8">
        <v>43363</v>
      </c>
      <c r="D9282" s="7">
        <v>43367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c r="V9282" s="1">
        <f t="shared" ref="V9282:V9345" si="145">PRODUCT(S9282,R9282)</f>
        <v>327.76</v>
      </c>
      <c r="W9282" s="30">
        <f>Orders[[#This Row],[Profit]]/Orders[[#This Row],[Sales]]</f>
        <v>0.25</v>
      </c>
    </row>
    <row r="9283" spans="1:23" x14ac:dyDescent="0.35">
      <c r="A9283" s="1" t="s">
        <v>20220</v>
      </c>
      <c r="B9283" s="1" t="s">
        <v>10535</v>
      </c>
      <c r="C9283" s="8">
        <v>43719</v>
      </c>
      <c r="D9283" s="7">
        <v>43723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20.37</v>
      </c>
      <c r="V9283" s="1">
        <f t="shared" si="145"/>
        <v>339.5</v>
      </c>
      <c r="W9283" s="30">
        <f>Orders[[#This Row],[Profit]]/Orders[[#This Row],[Sales]]</f>
        <v>0.3</v>
      </c>
    </row>
    <row r="9284" spans="1:23" x14ac:dyDescent="0.35">
      <c r="A9284" s="1" t="s">
        <v>20221</v>
      </c>
      <c r="B9284" s="1" t="s">
        <v>10536</v>
      </c>
      <c r="C9284" s="8">
        <v>43464</v>
      </c>
      <c r="D9284" s="7">
        <v>43469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c r="V9284" s="1">
        <f t="shared" si="145"/>
        <v>288.89600000000002</v>
      </c>
      <c r="W9284" s="30">
        <f>Orders[[#This Row],[Profit]]/Orders[[#This Row],[Sales]]</f>
        <v>0.35</v>
      </c>
    </row>
    <row r="9285" spans="1:23" x14ac:dyDescent="0.35">
      <c r="A9285" s="1" t="s">
        <v>20222</v>
      </c>
      <c r="B9285" s="1" t="s">
        <v>10537</v>
      </c>
      <c r="C9285" s="8">
        <v>43710</v>
      </c>
      <c r="D9285" s="7">
        <v>43712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3.9474</v>
      </c>
      <c r="V9285" s="1">
        <f t="shared" si="145"/>
        <v>23.391999999999999</v>
      </c>
      <c r="W9285" s="30">
        <f>Orders[[#This Row],[Profit]]/Orders[[#This Row],[Sales]]</f>
        <v>0.33750000000000002</v>
      </c>
    </row>
    <row r="9286" spans="1:23" x14ac:dyDescent="0.35">
      <c r="A9286" s="1" t="s">
        <v>20223</v>
      </c>
      <c r="B9286" s="1" t="s">
        <v>10538</v>
      </c>
      <c r="C9286" s="8">
        <v>42692</v>
      </c>
      <c r="D9286" s="7">
        <v>42697</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392.94</v>
      </c>
      <c r="S9286" s="1">
        <v>3</v>
      </c>
      <c r="T9286" s="1">
        <v>0</v>
      </c>
      <c r="U9286" s="1">
        <v>43.223399999999998</v>
      </c>
      <c r="V9286" s="1">
        <f t="shared" si="145"/>
        <v>1178.82</v>
      </c>
      <c r="W9286" s="30">
        <f>Orders[[#This Row],[Profit]]/Orders[[#This Row],[Sales]]</f>
        <v>0.11</v>
      </c>
    </row>
    <row r="9287" spans="1:23" x14ac:dyDescent="0.35">
      <c r="A9287" s="1" t="s">
        <v>20224</v>
      </c>
      <c r="B9287" s="1" t="s">
        <v>10539</v>
      </c>
      <c r="C9287" s="8">
        <v>43060</v>
      </c>
      <c r="D9287" s="7">
        <v>43063</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4.7712000000000003</v>
      </c>
      <c r="V9287" s="1">
        <f t="shared" si="145"/>
        <v>18.175999999999998</v>
      </c>
      <c r="W9287" s="30">
        <f>Orders[[#This Row],[Profit]]/Orders[[#This Row],[Sales]]</f>
        <v>0.26250000000000007</v>
      </c>
    </row>
    <row r="9288" spans="1:23" x14ac:dyDescent="0.35">
      <c r="A9288" s="1" t="s">
        <v>20225</v>
      </c>
      <c r="B9288" s="1" t="s">
        <v>10540</v>
      </c>
      <c r="C9288" s="8">
        <v>43635</v>
      </c>
      <c r="D9288" s="7">
        <v>43642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6.8879999999999999</v>
      </c>
      <c r="S9288" s="1">
        <v>3</v>
      </c>
      <c r="T9288" s="1">
        <v>0.8</v>
      </c>
      <c r="U9288" s="1">
        <v>-11.020799999999999</v>
      </c>
      <c r="V9288" s="1">
        <f t="shared" si="145"/>
        <v>20.664000000000001</v>
      </c>
      <c r="W9288" s="30">
        <f>Orders[[#This Row],[Profit]]/Orders[[#This Row],[Sales]]</f>
        <v>-1.5999999999999999</v>
      </c>
    </row>
    <row r="9289" spans="1:23" x14ac:dyDescent="0.35">
      <c r="A9289" s="1" t="s">
        <v>20226</v>
      </c>
      <c r="B9289" s="1" t="s">
        <v>10540</v>
      </c>
      <c r="C9289" s="8">
        <v>43635</v>
      </c>
      <c r="D9289" s="7">
        <v>43642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457.48500000000001</v>
      </c>
      <c r="S9289" s="1">
        <v>3</v>
      </c>
      <c r="T9289" s="1">
        <v>0.3</v>
      </c>
      <c r="U9289" s="1">
        <v>-84.961500000000001</v>
      </c>
      <c r="V9289" s="1">
        <f t="shared" si="145"/>
        <v>1372.4549999999999</v>
      </c>
      <c r="W9289" s="30">
        <f>Orders[[#This Row],[Profit]]/Orders[[#This Row],[Sales]]</f>
        <v>-0.18571428571428572</v>
      </c>
    </row>
    <row r="9290" spans="1:23" x14ac:dyDescent="0.35">
      <c r="A9290" s="1" t="s">
        <v>20227</v>
      </c>
      <c r="B9290" s="1" t="s">
        <v>10541</v>
      </c>
      <c r="C9290" s="8">
        <v>43799</v>
      </c>
      <c r="D9290" s="7">
        <v>43802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-15.418799999999999</v>
      </c>
      <c r="V9290" s="1">
        <f t="shared" si="145"/>
        <v>6475.8960000000006</v>
      </c>
      <c r="W9290" s="30">
        <f>Orders[[#This Row],[Profit]]/Orders[[#This Row],[Sales]]</f>
        <v>-1.4285714285714285E-2</v>
      </c>
    </row>
    <row r="9291" spans="1:23" x14ac:dyDescent="0.35">
      <c r="A9291" s="1" t="s">
        <v>20228</v>
      </c>
      <c r="B9291" s="1" t="s">
        <v>10542</v>
      </c>
      <c r="C9291" s="8">
        <v>42483</v>
      </c>
      <c r="D9291" s="7">
        <v>42486</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22.9877</v>
      </c>
      <c r="V9291" s="1">
        <f t="shared" si="145"/>
        <v>48.91</v>
      </c>
      <c r="W9291" s="30">
        <f>Orders[[#This Row],[Profit]]/Orders[[#This Row],[Sales]]</f>
        <v>0.47000000000000003</v>
      </c>
    </row>
    <row r="9292" spans="1:23" x14ac:dyDescent="0.35">
      <c r="A9292" s="1" t="s">
        <v>20229</v>
      </c>
      <c r="B9292" s="1" t="s">
        <v>10543</v>
      </c>
      <c r="C9292" s="8">
        <v>42636</v>
      </c>
      <c r="D9292" s="7">
        <v>42638</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2.8536000000000001</v>
      </c>
      <c r="V9292" s="1">
        <f t="shared" si="145"/>
        <v>29.52</v>
      </c>
      <c r="W9292" s="30">
        <f>Orders[[#This Row],[Profit]]/Orders[[#This Row],[Sales]]</f>
        <v>0.29000000000000004</v>
      </c>
    </row>
    <row r="9293" spans="1:23" x14ac:dyDescent="0.35">
      <c r="A9293" s="1" t="s">
        <v>20230</v>
      </c>
      <c r="B9293" s="1" t="s">
        <v>10543</v>
      </c>
      <c r="C9293" s="8">
        <v>42636</v>
      </c>
      <c r="D9293" s="7">
        <v>42638</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15.525</v>
      </c>
      <c r="V9293" s="1">
        <f t="shared" si="145"/>
        <v>103.5</v>
      </c>
      <c r="W9293" s="30">
        <f>Orders[[#This Row],[Profit]]/Orders[[#This Row],[Sales]]</f>
        <v>0.45</v>
      </c>
    </row>
    <row r="9294" spans="1:23" x14ac:dyDescent="0.35">
      <c r="A9294" s="1" t="s">
        <v>20231</v>
      </c>
      <c r="B9294" s="1" t="s">
        <v>10544</v>
      </c>
      <c r="C9294" s="8">
        <v>43526</v>
      </c>
      <c r="D9294" s="7">
        <v>43526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0.55600000000000005</v>
      </c>
      <c r="S9294" s="1">
        <v>1</v>
      </c>
      <c r="T9294" s="1">
        <v>0.8</v>
      </c>
      <c r="U9294" s="1">
        <v>-0.94520000000000004</v>
      </c>
      <c r="V9294" s="1">
        <f t="shared" si="145"/>
        <v>0.55600000000000005</v>
      </c>
      <c r="W9294" s="30">
        <f>Orders[[#This Row],[Profit]]/Orders[[#This Row],[Sales]]</f>
        <v>-1.7</v>
      </c>
    </row>
    <row r="9295" spans="1:23" x14ac:dyDescent="0.35">
      <c r="A9295" s="1" t="s">
        <v>20232</v>
      </c>
      <c r="B9295" s="1" t="s">
        <v>10545</v>
      </c>
      <c r="C9295" s="8">
        <v>43786</v>
      </c>
      <c r="D9295" s="7">
        <v>43790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c r="V9295" s="1">
        <f t="shared" si="145"/>
        <v>262.79999999999995</v>
      </c>
      <c r="W9295" s="30">
        <f>Orders[[#This Row],[Profit]]/Orders[[#This Row],[Sales]]</f>
        <v>0.47</v>
      </c>
    </row>
    <row r="9296" spans="1:23" x14ac:dyDescent="0.35">
      <c r="A9296" s="1" t="s">
        <v>20233</v>
      </c>
      <c r="B9296" s="1" t="s">
        <v>10547</v>
      </c>
      <c r="C9296" s="8">
        <v>43613</v>
      </c>
      <c r="D9296" s="7">
        <v>43617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v>
      </c>
      <c r="S9296" s="1">
        <v>3</v>
      </c>
      <c r="T9296" s="1">
        <v>0.2</v>
      </c>
      <c r="U9296" s="1">
        <v>5.0286</v>
      </c>
      <c r="V9296" s="1">
        <f t="shared" si="145"/>
        <v>41.616</v>
      </c>
      <c r="W9296" s="30">
        <f>Orders[[#This Row],[Profit]]/Orders[[#This Row],[Sales]]</f>
        <v>0.36249999999999999</v>
      </c>
    </row>
    <row r="9297" spans="1:23" x14ac:dyDescent="0.35">
      <c r="A9297" s="1" t="s">
        <v>20234</v>
      </c>
      <c r="B9297" s="1" t="s">
        <v>10547</v>
      </c>
      <c r="C9297" s="8">
        <v>43613</v>
      </c>
      <c r="D9297" s="7">
        <v>43617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-64.937600000000003</v>
      </c>
      <c r="V9297" s="1">
        <f t="shared" si="145"/>
        <v>463.84</v>
      </c>
      <c r="W9297" s="30">
        <f>Orders[[#This Row],[Profit]]/Orders[[#This Row],[Sales]]</f>
        <v>-0.56000000000000005</v>
      </c>
    </row>
    <row r="9298" spans="1:23" x14ac:dyDescent="0.35">
      <c r="A9298" s="1" t="s">
        <v>20235</v>
      </c>
      <c r="B9298" s="1" t="s">
        <v>10548</v>
      </c>
      <c r="C9298" s="8">
        <v>42843</v>
      </c>
      <c r="D9298" s="7">
        <v>42847</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41.423999999999999</v>
      </c>
      <c r="S9298" s="1">
        <v>2</v>
      </c>
      <c r="T9298" s="1">
        <v>0.2</v>
      </c>
      <c r="U9298" s="1">
        <v>8.2848000000000006</v>
      </c>
      <c r="V9298" s="1">
        <f t="shared" si="145"/>
        <v>82.847999999999999</v>
      </c>
      <c r="W9298" s="30">
        <f>Orders[[#This Row],[Profit]]/Orders[[#This Row],[Sales]]</f>
        <v>0.2</v>
      </c>
    </row>
    <row r="9299" spans="1:23" x14ac:dyDescent="0.35">
      <c r="A9299" s="1" t="s">
        <v>20236</v>
      </c>
      <c r="B9299" s="1" t="s">
        <v>10548</v>
      </c>
      <c r="C9299" s="8">
        <v>42843</v>
      </c>
      <c r="D9299" s="7">
        <v>42847</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24.476800000000001</v>
      </c>
      <c r="V9299" s="1">
        <f t="shared" si="145"/>
        <v>979.072</v>
      </c>
      <c r="W9299" s="30">
        <f>Orders[[#This Row],[Profit]]/Orders[[#This Row],[Sales]]</f>
        <v>0.1</v>
      </c>
    </row>
    <row r="9300" spans="1:23" x14ac:dyDescent="0.35">
      <c r="A9300" s="1" t="s">
        <v>20237</v>
      </c>
      <c r="B9300" s="1" t="s">
        <v>10548</v>
      </c>
      <c r="C9300" s="8">
        <v>42843</v>
      </c>
      <c r="D9300" s="7">
        <v>42847</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6.5057999999999998</v>
      </c>
      <c r="V9300" s="1">
        <f t="shared" si="145"/>
        <v>223.05600000000001</v>
      </c>
      <c r="W9300" s="30">
        <f>Orders[[#This Row],[Profit]]/Orders[[#This Row],[Sales]]</f>
        <v>8.7499999999999994E-2</v>
      </c>
    </row>
    <row r="9301" spans="1:23" x14ac:dyDescent="0.35">
      <c r="A9301" s="1" t="s">
        <v>20238</v>
      </c>
      <c r="B9301" s="1" t="s">
        <v>10548</v>
      </c>
      <c r="C9301" s="8">
        <v>42843</v>
      </c>
      <c r="D9301" s="7">
        <v>42847</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4.3120000000000003</v>
      </c>
      <c r="S9301" s="1">
        <v>2</v>
      </c>
      <c r="T9301" s="1">
        <v>0.8</v>
      </c>
      <c r="U9301" s="1">
        <v>-6.8992000000000004</v>
      </c>
      <c r="V9301" s="1">
        <f t="shared" si="145"/>
        <v>8.6240000000000006</v>
      </c>
      <c r="W9301" s="30">
        <f>Orders[[#This Row],[Profit]]/Orders[[#This Row],[Sales]]</f>
        <v>-1.6</v>
      </c>
    </row>
    <row r="9302" spans="1:23" x14ac:dyDescent="0.35">
      <c r="A9302" s="1" t="s">
        <v>20239</v>
      </c>
      <c r="B9302" s="1" t="s">
        <v>10548</v>
      </c>
      <c r="C9302" s="8">
        <v>42843</v>
      </c>
      <c r="D9302" s="7">
        <v>42847</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-20.245000000000001</v>
      </c>
      <c r="V9302" s="1">
        <f t="shared" si="145"/>
        <v>56.686</v>
      </c>
      <c r="W9302" s="30">
        <f>Orders[[#This Row],[Profit]]/Orders[[#This Row],[Sales]]</f>
        <v>-0.35714285714285715</v>
      </c>
    </row>
    <row r="9303" spans="1:23" x14ac:dyDescent="0.35">
      <c r="A9303" s="1" t="s">
        <v>20240</v>
      </c>
      <c r="B9303" s="1" t="s">
        <v>10548</v>
      </c>
      <c r="C9303" s="8">
        <v>42843</v>
      </c>
      <c r="D9303" s="7">
        <v>42847</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6.1230000000000002</v>
      </c>
      <c r="V9303" s="1">
        <f t="shared" si="145"/>
        <v>195.93600000000001</v>
      </c>
      <c r="W9303" s="30">
        <f>Orders[[#This Row],[Profit]]/Orders[[#This Row],[Sales]]</f>
        <v>6.25E-2</v>
      </c>
    </row>
    <row r="9304" spans="1:23" x14ac:dyDescent="0.35">
      <c r="A9304" s="1" t="s">
        <v>20241</v>
      </c>
      <c r="B9304" s="1" t="s">
        <v>10548</v>
      </c>
      <c r="C9304" s="8">
        <v>42843</v>
      </c>
      <c r="D9304" s="7">
        <v>42847</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0.88560000000000005</v>
      </c>
      <c r="V9304" s="1">
        <f t="shared" si="145"/>
        <v>23.616</v>
      </c>
      <c r="W9304" s="30">
        <f>Orders[[#This Row],[Profit]]/Orders[[#This Row],[Sales]]</f>
        <v>0.1125</v>
      </c>
    </row>
    <row r="9305" spans="1:23" x14ac:dyDescent="0.35">
      <c r="A9305" s="1" t="s">
        <v>20242</v>
      </c>
      <c r="B9305" s="1" t="s">
        <v>10548</v>
      </c>
      <c r="C9305" s="8">
        <v>42843</v>
      </c>
      <c r="D9305" s="7">
        <v>42847</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v>
      </c>
      <c r="S9305" s="1">
        <v>3</v>
      </c>
      <c r="T9305" s="1">
        <v>0.2</v>
      </c>
      <c r="U9305" s="1">
        <v>5.4432</v>
      </c>
      <c r="V9305" s="1">
        <f t="shared" si="145"/>
        <v>46.655999999999999</v>
      </c>
      <c r="W9305" s="30">
        <f>Orders[[#This Row],[Profit]]/Orders[[#This Row],[Sales]]</f>
        <v>0.35000000000000003</v>
      </c>
    </row>
    <row r="9306" spans="1:23" x14ac:dyDescent="0.35">
      <c r="A9306" s="1" t="s">
        <v>20243</v>
      </c>
      <c r="B9306" s="1" t="s">
        <v>10548</v>
      </c>
      <c r="C9306" s="8">
        <v>42843</v>
      </c>
      <c r="D9306" s="7">
        <v>42847</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1.476</v>
      </c>
      <c r="S9306" s="1">
        <v>1</v>
      </c>
      <c r="T9306" s="1">
        <v>0.8</v>
      </c>
      <c r="U9306" s="1">
        <v>-2.2877999999999998</v>
      </c>
      <c r="V9306" s="1">
        <f t="shared" si="145"/>
        <v>1.476</v>
      </c>
      <c r="W9306" s="30">
        <f>Orders[[#This Row],[Profit]]/Orders[[#This Row],[Sales]]</f>
        <v>-1.5499999999999998</v>
      </c>
    </row>
    <row r="9307" spans="1:23" x14ac:dyDescent="0.35">
      <c r="A9307" s="1" t="s">
        <v>20244</v>
      </c>
      <c r="B9307" s="1" t="s">
        <v>10549</v>
      </c>
      <c r="C9307" s="8">
        <v>42997</v>
      </c>
      <c r="D9307" s="7">
        <v>43002</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c r="V9307" s="1">
        <f t="shared" si="145"/>
        <v>42</v>
      </c>
      <c r="W9307" s="30">
        <f>Orders[[#This Row],[Profit]]/Orders[[#This Row],[Sales]]</f>
        <v>0.26</v>
      </c>
    </row>
    <row r="9308" spans="1:23" x14ac:dyDescent="0.35">
      <c r="A9308" s="1" t="s">
        <v>20245</v>
      </c>
      <c r="B9308" s="1" t="s">
        <v>10550</v>
      </c>
      <c r="C9308" s="8">
        <v>42454</v>
      </c>
      <c r="D9308" s="7">
        <v>42459</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1.9024000000000001</v>
      </c>
      <c r="V9308" s="1">
        <f t="shared" si="145"/>
        <v>13.12</v>
      </c>
      <c r="W9308" s="30">
        <f>Orders[[#This Row],[Profit]]/Orders[[#This Row],[Sales]]</f>
        <v>0.29000000000000004</v>
      </c>
    </row>
    <row r="9309" spans="1:23" x14ac:dyDescent="0.35">
      <c r="A9309" s="1" t="s">
        <v>20246</v>
      </c>
      <c r="B9309" s="1" t="s">
        <v>10550</v>
      </c>
      <c r="C9309" s="8">
        <v>42454</v>
      </c>
      <c r="D9309" s="7">
        <v>42459</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v>
      </c>
      <c r="V9309" s="1">
        <f t="shared" si="145"/>
        <v>29.76</v>
      </c>
      <c r="W9309" s="30">
        <f>Orders[[#This Row],[Profit]]/Orders[[#This Row],[Sales]]</f>
        <v>0.25</v>
      </c>
    </row>
    <row r="9310" spans="1:23" x14ac:dyDescent="0.35">
      <c r="A9310" s="1" t="s">
        <v>20247</v>
      </c>
      <c r="B9310" s="1" t="s">
        <v>10550</v>
      </c>
      <c r="C9310" s="8">
        <v>42454</v>
      </c>
      <c r="D9310" s="7">
        <v>42459</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c r="V9310" s="1">
        <f t="shared" si="145"/>
        <v>181.92</v>
      </c>
      <c r="W9310" s="30">
        <f>Orders[[#This Row],[Profit]]/Orders[[#This Row],[Sales]]</f>
        <v>0.35000000000000003</v>
      </c>
    </row>
    <row r="9311" spans="1:23" x14ac:dyDescent="0.35">
      <c r="A9311" s="1" t="s">
        <v>20248</v>
      </c>
      <c r="B9311" s="1" t="s">
        <v>10550</v>
      </c>
      <c r="C9311" s="8">
        <v>42454</v>
      </c>
      <c r="D9311" s="7">
        <v>42459</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c r="V9311" s="1">
        <f t="shared" si="145"/>
        <v>152.64000000000001</v>
      </c>
      <c r="W9311" s="30">
        <f>Orders[[#This Row],[Profit]]/Orders[[#This Row],[Sales]]</f>
        <v>0.38999999999999996</v>
      </c>
    </row>
    <row r="9312" spans="1:23" x14ac:dyDescent="0.35">
      <c r="A9312" s="1" t="s">
        <v>20249</v>
      </c>
      <c r="B9312" s="1" t="s">
        <v>10551</v>
      </c>
      <c r="C9312" s="8">
        <v>43338</v>
      </c>
      <c r="D9312" s="7">
        <v>43343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146.68799999999999</v>
      </c>
      <c r="S9312" s="1">
        <v>8</v>
      </c>
      <c r="T9312" s="1">
        <v>0.2</v>
      </c>
      <c r="U9312" s="1">
        <v>45.84</v>
      </c>
      <c r="V9312" s="1">
        <f t="shared" si="145"/>
        <v>1173.5039999999999</v>
      </c>
      <c r="W9312" s="30">
        <f>Orders[[#This Row],[Profit]]/Orders[[#This Row],[Sales]]</f>
        <v>0.31250000000000006</v>
      </c>
    </row>
    <row r="9313" spans="1:23" x14ac:dyDescent="0.35">
      <c r="A9313" s="1" t="s">
        <v>20250</v>
      </c>
      <c r="B9313" s="1" t="s">
        <v>10552</v>
      </c>
      <c r="C9313" s="8">
        <v>43530</v>
      </c>
      <c r="D9313" s="7">
        <v>43536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4.9279999999999999</v>
      </c>
      <c r="S9313" s="1">
        <v>2</v>
      </c>
      <c r="T9313" s="1">
        <v>0.2</v>
      </c>
      <c r="U9313" s="1">
        <v>1.7248000000000001</v>
      </c>
      <c r="V9313" s="1">
        <f t="shared" si="145"/>
        <v>9.8559999999999999</v>
      </c>
      <c r="W9313" s="30">
        <f>Orders[[#This Row],[Profit]]/Orders[[#This Row],[Sales]]</f>
        <v>0.35000000000000003</v>
      </c>
    </row>
    <row r="9314" spans="1:23" x14ac:dyDescent="0.35">
      <c r="A9314" s="1" t="s">
        <v>20251</v>
      </c>
      <c r="B9314" s="1" t="s">
        <v>10552</v>
      </c>
      <c r="C9314" s="8">
        <v>43530</v>
      </c>
      <c r="D9314" s="7">
        <v>43536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4.7615999999999996</v>
      </c>
      <c r="V9314" s="1">
        <f t="shared" si="145"/>
        <v>253.952</v>
      </c>
      <c r="W9314" s="30">
        <f>Orders[[#This Row],[Profit]]/Orders[[#This Row],[Sales]]</f>
        <v>7.4999999999999997E-2</v>
      </c>
    </row>
    <row r="9315" spans="1:23" x14ac:dyDescent="0.35">
      <c r="A9315" s="1" t="s">
        <v>20252</v>
      </c>
      <c r="B9315" s="1" t="s">
        <v>10553</v>
      </c>
      <c r="C9315" s="8">
        <v>43050</v>
      </c>
      <c r="D9315" s="7">
        <v>43050</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v>
      </c>
      <c r="V9315" s="1">
        <f t="shared" si="145"/>
        <v>2928.24</v>
      </c>
      <c r="W9315" s="30">
        <f>Orders[[#This Row],[Profit]]/Orders[[#This Row],[Sales]]</f>
        <v>0.27999999999999997</v>
      </c>
    </row>
    <row r="9316" spans="1:23" x14ac:dyDescent="0.35">
      <c r="A9316" s="1" t="s">
        <v>20253</v>
      </c>
      <c r="B9316" s="1" t="s">
        <v>10553</v>
      </c>
      <c r="C9316" s="8">
        <v>43050</v>
      </c>
      <c r="D9316" s="7">
        <v>43050</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46.790799999999997</v>
      </c>
      <c r="V9316" s="1">
        <f t="shared" si="145"/>
        <v>247.71600000000001</v>
      </c>
      <c r="W9316" s="30">
        <f>Orders[[#This Row],[Profit]]/Orders[[#This Row],[Sales]]</f>
        <v>0.37777777777777777</v>
      </c>
    </row>
    <row r="9317" spans="1:23" x14ac:dyDescent="0.35">
      <c r="A9317" s="1" t="s">
        <v>20254</v>
      </c>
      <c r="B9317" s="1" t="s">
        <v>10554</v>
      </c>
      <c r="C9317" s="8">
        <v>43195</v>
      </c>
      <c r="D9317" s="7">
        <v>43199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118.782</v>
      </c>
      <c r="S9317" s="1">
        <v>3</v>
      </c>
      <c r="T9317" s="1">
        <v>0.4</v>
      </c>
      <c r="U9317" s="1">
        <v>-27.715800000000002</v>
      </c>
      <c r="V9317" s="1">
        <f t="shared" si="145"/>
        <v>356.346</v>
      </c>
      <c r="W9317" s="30">
        <f>Orders[[#This Row],[Profit]]/Orders[[#This Row],[Sales]]</f>
        <v>-0.23333333333333336</v>
      </c>
    </row>
    <row r="9318" spans="1:23" x14ac:dyDescent="0.35">
      <c r="A9318" s="1" t="s">
        <v>20255</v>
      </c>
      <c r="B9318" s="1" t="s">
        <v>10554</v>
      </c>
      <c r="C9318" s="8">
        <v>43195</v>
      </c>
      <c r="D9318" s="7">
        <v>43199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769.18399999999997</v>
      </c>
      <c r="S9318" s="1">
        <v>4</v>
      </c>
      <c r="T9318" s="1">
        <v>0.2</v>
      </c>
      <c r="U9318" s="1">
        <v>-163.45160000000001</v>
      </c>
      <c r="V9318" s="1">
        <f t="shared" si="145"/>
        <v>3076.7359999999999</v>
      </c>
      <c r="W9318" s="30">
        <f>Orders[[#This Row],[Profit]]/Orders[[#This Row],[Sales]]</f>
        <v>-0.21250000000000002</v>
      </c>
    </row>
    <row r="9319" spans="1:23" x14ac:dyDescent="0.35">
      <c r="A9319" s="1" t="s">
        <v>20256</v>
      </c>
      <c r="B9319" s="1" t="s">
        <v>10555</v>
      </c>
      <c r="C9319" s="8">
        <v>43517</v>
      </c>
      <c r="D9319" s="7">
        <v>43522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-2.9940000000000002</v>
      </c>
      <c r="V9319" s="1">
        <f t="shared" si="145"/>
        <v>47.904000000000003</v>
      </c>
      <c r="W9319" s="30">
        <f>Orders[[#This Row],[Profit]]/Orders[[#This Row],[Sales]]</f>
        <v>-6.25E-2</v>
      </c>
    </row>
    <row r="9320" spans="1:23" x14ac:dyDescent="0.35">
      <c r="A9320" s="1" t="s">
        <v>20257</v>
      </c>
      <c r="B9320" s="1" t="s">
        <v>10556</v>
      </c>
      <c r="C9320" s="8">
        <v>43666</v>
      </c>
      <c r="D9320" s="7">
        <v>43671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c r="V9320" s="1">
        <f t="shared" si="145"/>
        <v>26.72</v>
      </c>
      <c r="W9320" s="30">
        <f>Orders[[#This Row],[Profit]]/Orders[[#This Row],[Sales]]</f>
        <v>0.48</v>
      </c>
    </row>
    <row r="9321" spans="1:23" x14ac:dyDescent="0.35">
      <c r="A9321" s="1" t="s">
        <v>20258</v>
      </c>
      <c r="B9321" s="1" t="s">
        <v>10556</v>
      </c>
      <c r="C9321" s="8">
        <v>43666</v>
      </c>
      <c r="D9321" s="7">
        <v>43671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c r="V9321" s="1">
        <f t="shared" si="145"/>
        <v>327.52800000000002</v>
      </c>
      <c r="W9321" s="30">
        <f>Orders[[#This Row],[Profit]]/Orders[[#This Row],[Sales]]</f>
        <v>0.15555555555555553</v>
      </c>
    </row>
    <row r="9322" spans="1:23" x14ac:dyDescent="0.35">
      <c r="A9322" s="1" t="s">
        <v>20259</v>
      </c>
      <c r="B9322" s="1" t="s">
        <v>10556</v>
      </c>
      <c r="C9322" s="8">
        <v>43666</v>
      </c>
      <c r="D9322" s="7">
        <v>43671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31.266400000000001</v>
      </c>
      <c r="V9322" s="1">
        <f t="shared" si="145"/>
        <v>735.68</v>
      </c>
      <c r="W9322" s="30">
        <f>Orders[[#This Row],[Profit]]/Orders[[#This Row],[Sales]]</f>
        <v>0.17</v>
      </c>
    </row>
    <row r="9323" spans="1:23" x14ac:dyDescent="0.35">
      <c r="A9323" s="1" t="s">
        <v>20260</v>
      </c>
      <c r="B9323" s="1" t="s">
        <v>10559</v>
      </c>
      <c r="C9323" s="8">
        <v>43408</v>
      </c>
      <c r="D9323" s="7">
        <v>43412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11.375999999999999</v>
      </c>
      <c r="S9323" s="1">
        <v>3</v>
      </c>
      <c r="T9323" s="1">
        <v>0.6</v>
      </c>
      <c r="U9323" s="1">
        <v>-5.6879999999999997</v>
      </c>
      <c r="V9323" s="1">
        <f t="shared" si="145"/>
        <v>34.128</v>
      </c>
      <c r="W9323" s="30">
        <f>Orders[[#This Row],[Profit]]/Orders[[#This Row],[Sales]]</f>
        <v>-0.5</v>
      </c>
    </row>
    <row r="9324" spans="1:23" x14ac:dyDescent="0.35">
      <c r="A9324" s="1" t="s">
        <v>20261</v>
      </c>
      <c r="B9324" s="1" t="s">
        <v>10559</v>
      </c>
      <c r="C9324" s="8">
        <v>43408</v>
      </c>
      <c r="D9324" s="7">
        <v>43412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66.111999999999995</v>
      </c>
      <c r="S9324" s="1">
        <v>4</v>
      </c>
      <c r="T9324" s="1">
        <v>0.6</v>
      </c>
      <c r="U9324" s="1">
        <v>-84.2928</v>
      </c>
      <c r="V9324" s="1">
        <f t="shared" si="145"/>
        <v>264.44799999999998</v>
      </c>
      <c r="W9324" s="30">
        <f>Orders[[#This Row],[Profit]]/Orders[[#This Row],[Sales]]</f>
        <v>-1.2750000000000001</v>
      </c>
    </row>
    <row r="9325" spans="1:23" x14ac:dyDescent="0.35">
      <c r="A9325" s="1" t="s">
        <v>20262</v>
      </c>
      <c r="B9325" s="1" t="s">
        <v>10560</v>
      </c>
      <c r="C9325" s="8">
        <v>43731</v>
      </c>
      <c r="D9325" s="7">
        <v>43737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97.078400000000002</v>
      </c>
      <c r="V9325" s="1">
        <f t="shared" si="145"/>
        <v>1688.32</v>
      </c>
      <c r="W9325" s="30">
        <f>Orders[[#This Row],[Profit]]/Orders[[#This Row],[Sales]]</f>
        <v>0.46</v>
      </c>
    </row>
    <row r="9326" spans="1:23" x14ac:dyDescent="0.35">
      <c r="A9326" s="1" t="s">
        <v>20263</v>
      </c>
      <c r="B9326" s="1" t="s">
        <v>10560</v>
      </c>
      <c r="C9326" s="8">
        <v>43731</v>
      </c>
      <c r="D9326" s="7">
        <v>43737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v>
      </c>
      <c r="V9326" s="1">
        <f t="shared" si="145"/>
        <v>1189.6320000000001</v>
      </c>
      <c r="W9326" s="30">
        <f>Orders[[#This Row],[Profit]]/Orders[[#This Row],[Sales]]</f>
        <v>9.9999999999999992E-2</v>
      </c>
    </row>
    <row r="9327" spans="1:23" x14ac:dyDescent="0.35">
      <c r="A9327" s="1" t="s">
        <v>20264</v>
      </c>
      <c r="B9327" s="1" t="s">
        <v>10560</v>
      </c>
      <c r="C9327" s="8">
        <v>43731</v>
      </c>
      <c r="D9327" s="7">
        <v>43737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72.959999999999994</v>
      </c>
      <c r="S9327" s="1">
        <v>3</v>
      </c>
      <c r="T9327" s="1">
        <v>0.2</v>
      </c>
      <c r="U9327" s="1">
        <v>23.712</v>
      </c>
      <c r="V9327" s="1">
        <f t="shared" si="145"/>
        <v>218.88</v>
      </c>
      <c r="W9327" s="30">
        <f>Orders[[#This Row],[Profit]]/Orders[[#This Row],[Sales]]</f>
        <v>0.32500000000000001</v>
      </c>
    </row>
    <row r="9328" spans="1:23" x14ac:dyDescent="0.35">
      <c r="A9328" s="1" t="s">
        <v>20265</v>
      </c>
      <c r="B9328" s="1" t="s">
        <v>10561</v>
      </c>
      <c r="C9328" s="8">
        <v>43715</v>
      </c>
      <c r="D9328" s="7">
        <v>43718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c r="V9328" s="1">
        <f t="shared" si="145"/>
        <v>323.83999999999997</v>
      </c>
      <c r="W9328" s="30">
        <f>Orders[[#This Row],[Profit]]/Orders[[#This Row],[Sales]]</f>
        <v>0.43000000000000005</v>
      </c>
    </row>
    <row r="9329" spans="1:23" x14ac:dyDescent="0.35">
      <c r="A9329" s="1" t="s">
        <v>20266</v>
      </c>
      <c r="B9329" s="1" t="s">
        <v>10561</v>
      </c>
      <c r="C9329" s="8">
        <v>43715</v>
      </c>
      <c r="D9329" s="7">
        <v>43718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34.178400000000003</v>
      </c>
      <c r="V9329" s="1">
        <f t="shared" si="145"/>
        <v>911.42399999999998</v>
      </c>
      <c r="W9329" s="30">
        <f>Orders[[#This Row],[Profit]]/Orders[[#This Row],[Sales]]</f>
        <v>7.5000000000000011E-2</v>
      </c>
    </row>
    <row r="9330" spans="1:23" x14ac:dyDescent="0.35">
      <c r="A9330" s="1" t="s">
        <v>20267</v>
      </c>
      <c r="B9330" s="1" t="s">
        <v>10561</v>
      </c>
      <c r="C9330" s="8">
        <v>43715</v>
      </c>
      <c r="D9330" s="7">
        <v>43718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c r="V9330" s="1">
        <f t="shared" si="145"/>
        <v>25.98</v>
      </c>
      <c r="W9330" s="30">
        <f>Orders[[#This Row],[Profit]]/Orders[[#This Row],[Sales]]</f>
        <v>0.27999999999999997</v>
      </c>
    </row>
    <row r="9331" spans="1:23" x14ac:dyDescent="0.35">
      <c r="A9331" s="1" t="s">
        <v>20268</v>
      </c>
      <c r="B9331" s="1" t="s">
        <v>10562</v>
      </c>
      <c r="C9331" s="8">
        <v>43067</v>
      </c>
      <c r="D9331" s="7">
        <v>43069</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15.395200000000001</v>
      </c>
      <c r="V9331" s="1">
        <f t="shared" si="145"/>
        <v>181.12</v>
      </c>
      <c r="W9331" s="30">
        <f>Orders[[#This Row],[Profit]]/Orders[[#This Row],[Sales]]</f>
        <v>0.34</v>
      </c>
    </row>
    <row r="9332" spans="1:23" x14ac:dyDescent="0.35">
      <c r="A9332" s="1" t="s">
        <v>20269</v>
      </c>
      <c r="B9332" s="1" t="s">
        <v>10563</v>
      </c>
      <c r="C9332" s="8">
        <v>43051</v>
      </c>
      <c r="D9332" s="7">
        <v>43057</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c r="V9332" s="1">
        <f t="shared" si="145"/>
        <v>31.12</v>
      </c>
      <c r="W9332" s="30">
        <f>Orders[[#This Row],[Profit]]/Orders[[#This Row],[Sales]]</f>
        <v>0.47</v>
      </c>
    </row>
    <row r="9333" spans="1:23" x14ac:dyDescent="0.35">
      <c r="A9333" s="1" t="s">
        <v>20270</v>
      </c>
      <c r="B9333" s="1" t="s">
        <v>10564</v>
      </c>
      <c r="C9333" s="8">
        <v>43372</v>
      </c>
      <c r="D9333" s="7">
        <v>43376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75.180000000000007</v>
      </c>
      <c r="V9333" s="1">
        <f t="shared" si="145"/>
        <v>2577.6000000000004</v>
      </c>
      <c r="W9333" s="30">
        <f>Orders[[#This Row],[Profit]]/Orders[[#This Row],[Sales]]</f>
        <v>8.7500000000000008E-2</v>
      </c>
    </row>
    <row r="9334" spans="1:23" x14ac:dyDescent="0.35">
      <c r="A9334" s="1" t="s">
        <v>20271</v>
      </c>
      <c r="B9334" s="1" t="s">
        <v>10565</v>
      </c>
      <c r="C9334" s="8">
        <v>43719</v>
      </c>
      <c r="D9334" s="7">
        <v>43721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c r="V9334" s="1">
        <f t="shared" si="145"/>
        <v>782.72</v>
      </c>
      <c r="W9334" s="30">
        <f>Orders[[#This Row],[Profit]]/Orders[[#This Row],[Sales]]</f>
        <v>0.26</v>
      </c>
    </row>
    <row r="9335" spans="1:23" x14ac:dyDescent="0.35">
      <c r="A9335" s="1" t="s">
        <v>20272</v>
      </c>
      <c r="B9335" s="1" t="s">
        <v>10565</v>
      </c>
      <c r="C9335" s="8">
        <v>43719</v>
      </c>
      <c r="D9335" s="7">
        <v>43721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6.6740000000000004</v>
      </c>
      <c r="V9335" s="1">
        <f t="shared" si="145"/>
        <v>56.8</v>
      </c>
      <c r="W9335" s="30">
        <f>Orders[[#This Row],[Profit]]/Orders[[#This Row],[Sales]]</f>
        <v>0.47000000000000003</v>
      </c>
    </row>
    <row r="9336" spans="1:23" x14ac:dyDescent="0.35">
      <c r="A9336" s="1" t="s">
        <v>20273</v>
      </c>
      <c r="B9336" s="1" t="s">
        <v>10566</v>
      </c>
      <c r="C9336" s="8">
        <v>43586</v>
      </c>
      <c r="D9336" s="7">
        <v>43587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-15.717599999999999</v>
      </c>
      <c r="V9336" s="1">
        <f t="shared" si="145"/>
        <v>943.05599999999993</v>
      </c>
      <c r="W9336" s="30">
        <f>Orders[[#This Row],[Profit]]/Orders[[#This Row],[Sales]]</f>
        <v>-0.05</v>
      </c>
    </row>
    <row r="9337" spans="1:23" x14ac:dyDescent="0.35">
      <c r="A9337" s="1" t="s">
        <v>20274</v>
      </c>
      <c r="B9337" s="1" t="s">
        <v>10566</v>
      </c>
      <c r="C9337" s="8">
        <v>43586</v>
      </c>
      <c r="D9337" s="7">
        <v>43587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1.4976</v>
      </c>
      <c r="V9337" s="1">
        <f t="shared" si="145"/>
        <v>9.2159999999999993</v>
      </c>
      <c r="W9337" s="30">
        <f>Orders[[#This Row],[Profit]]/Orders[[#This Row],[Sales]]</f>
        <v>0.32500000000000001</v>
      </c>
    </row>
    <row r="9338" spans="1:23" x14ac:dyDescent="0.35">
      <c r="A9338" s="1" t="s">
        <v>20275</v>
      </c>
      <c r="B9338" s="1" t="s">
        <v>10567</v>
      </c>
      <c r="C9338" s="8">
        <v>43724</v>
      </c>
      <c r="D9338" s="7">
        <v>43728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c r="V9338" s="1">
        <f t="shared" si="145"/>
        <v>89.5</v>
      </c>
      <c r="W9338" s="30">
        <f>Orders[[#This Row],[Profit]]/Orders[[#This Row],[Sales]]</f>
        <v>0.4900000000000001</v>
      </c>
    </row>
    <row r="9339" spans="1:23" x14ac:dyDescent="0.35">
      <c r="A9339" s="1" t="s">
        <v>20276</v>
      </c>
      <c r="B9339" s="1" t="s">
        <v>10568</v>
      </c>
      <c r="C9339" s="8">
        <v>42662</v>
      </c>
      <c r="D9339" s="7">
        <v>42665</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v>
      </c>
      <c r="S9339" s="1">
        <v>1</v>
      </c>
      <c r="T9339" s="1">
        <v>0.2</v>
      </c>
      <c r="U9339" s="1">
        <v>1.1220000000000001</v>
      </c>
      <c r="V9339" s="1">
        <f t="shared" si="145"/>
        <v>2.992</v>
      </c>
      <c r="W9339" s="30">
        <f>Orders[[#This Row],[Profit]]/Orders[[#This Row],[Sales]]</f>
        <v>0.37500000000000006</v>
      </c>
    </row>
    <row r="9340" spans="1:23" x14ac:dyDescent="0.35">
      <c r="A9340" s="1" t="s">
        <v>20277</v>
      </c>
      <c r="B9340" s="1" t="s">
        <v>10568</v>
      </c>
      <c r="C9340" s="8">
        <v>42662</v>
      </c>
      <c r="D9340" s="7">
        <v>42665</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7.0224000000000002</v>
      </c>
      <c r="V9340" s="1">
        <f t="shared" si="145"/>
        <v>120.384</v>
      </c>
      <c r="W9340" s="30">
        <f>Orders[[#This Row],[Profit]]/Orders[[#This Row],[Sales]]</f>
        <v>0.35000000000000003</v>
      </c>
    </row>
    <row r="9341" spans="1:23" x14ac:dyDescent="0.35">
      <c r="A9341" s="1" t="s">
        <v>20278</v>
      </c>
      <c r="B9341" s="1" t="s">
        <v>10568</v>
      </c>
      <c r="C9341" s="8">
        <v>42662</v>
      </c>
      <c r="D9341" s="7">
        <v>42665</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c r="V9341" s="1">
        <f t="shared" si="145"/>
        <v>440.18999999999994</v>
      </c>
      <c r="W9341" s="30">
        <f>Orders[[#This Row],[Profit]]/Orders[[#This Row],[Sales]]</f>
        <v>0.47000000000000003</v>
      </c>
    </row>
    <row r="9342" spans="1:23" x14ac:dyDescent="0.35">
      <c r="A9342" s="1" t="s">
        <v>20279</v>
      </c>
      <c r="B9342" s="1" t="s">
        <v>10568</v>
      </c>
      <c r="C9342" s="8">
        <v>42662</v>
      </c>
      <c r="D9342" s="7">
        <v>42665</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c r="V9342" s="1">
        <f t="shared" si="145"/>
        <v>93.75</v>
      </c>
      <c r="W9342" s="30">
        <f>Orders[[#This Row],[Profit]]/Orders[[#This Row],[Sales]]</f>
        <v>0.48</v>
      </c>
    </row>
    <row r="9343" spans="1:23" x14ac:dyDescent="0.35">
      <c r="A9343" s="1" t="s">
        <v>20280</v>
      </c>
      <c r="B9343" s="1" t="s">
        <v>10568</v>
      </c>
      <c r="C9343" s="8">
        <v>42662</v>
      </c>
      <c r="D9343" s="7">
        <v>42665</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117.57599999999999</v>
      </c>
      <c r="S9343" s="1">
        <v>3</v>
      </c>
      <c r="T9343" s="1">
        <v>0.2</v>
      </c>
      <c r="U9343" s="1">
        <v>11.7576</v>
      </c>
      <c r="V9343" s="1">
        <f t="shared" si="145"/>
        <v>352.72799999999995</v>
      </c>
      <c r="W9343" s="30">
        <f>Orders[[#This Row],[Profit]]/Orders[[#This Row],[Sales]]</f>
        <v>0.1</v>
      </c>
    </row>
    <row r="9344" spans="1:23" x14ac:dyDescent="0.35">
      <c r="A9344" s="1" t="s">
        <v>20281</v>
      </c>
      <c r="B9344" s="1" t="s">
        <v>10569</v>
      </c>
      <c r="C9344" s="8">
        <v>43172</v>
      </c>
      <c r="D9344" s="7">
        <v>43177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51.183999999999997</v>
      </c>
      <c r="S9344" s="1">
        <v>7</v>
      </c>
      <c r="T9344" s="1">
        <v>0.2</v>
      </c>
      <c r="U9344" s="1">
        <v>19.193999999999999</v>
      </c>
      <c r="V9344" s="1">
        <f t="shared" si="145"/>
        <v>358.28800000000001</v>
      </c>
      <c r="W9344" s="30">
        <f>Orders[[#This Row],[Profit]]/Orders[[#This Row],[Sales]]</f>
        <v>0.375</v>
      </c>
    </row>
    <row r="9345" spans="1:23" x14ac:dyDescent="0.35">
      <c r="A9345" s="1" t="s">
        <v>20282</v>
      </c>
      <c r="B9345" s="1" t="s">
        <v>10570</v>
      </c>
      <c r="C9345" s="8">
        <v>43513</v>
      </c>
      <c r="D9345" s="7">
        <v>43516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-106.393</v>
      </c>
      <c r="V9345" s="1">
        <f t="shared" si="145"/>
        <v>2279.8500000000004</v>
      </c>
      <c r="W9345" s="30">
        <f>Orders[[#This Row],[Profit]]/Orders[[#This Row],[Sales]]</f>
        <v>-0.23333333333333331</v>
      </c>
    </row>
    <row r="9346" spans="1:23" x14ac:dyDescent="0.35">
      <c r="A9346" s="1" t="s">
        <v>20283</v>
      </c>
      <c r="B9346" s="1" t="s">
        <v>10570</v>
      </c>
      <c r="C9346" s="8">
        <v>43513</v>
      </c>
      <c r="D9346" s="7">
        <v>43516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c r="V9346" s="1">
        <f t="shared" ref="V9346:V9409" si="146">PRODUCT(S9346,R9346)</f>
        <v>28.574999999999999</v>
      </c>
      <c r="W9346" s="30">
        <f>Orders[[#This Row],[Profit]]/Orders[[#This Row],[Sales]]</f>
        <v>-0.83333333333333337</v>
      </c>
    </row>
    <row r="9347" spans="1:23" x14ac:dyDescent="0.35">
      <c r="A9347" s="1" t="s">
        <v>20284</v>
      </c>
      <c r="B9347" s="1" t="s">
        <v>10570</v>
      </c>
      <c r="C9347" s="8">
        <v>43513</v>
      </c>
      <c r="D9347" s="7">
        <v>43516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57.594000000000001</v>
      </c>
      <c r="S9347" s="1">
        <v>1</v>
      </c>
      <c r="T9347" s="1">
        <v>0.4</v>
      </c>
      <c r="U9347" s="1">
        <v>-11.518800000000001</v>
      </c>
      <c r="V9347" s="1">
        <f t="shared" si="146"/>
        <v>57.594000000000001</v>
      </c>
      <c r="W9347" s="30">
        <f>Orders[[#This Row],[Profit]]/Orders[[#This Row],[Sales]]</f>
        <v>-0.2</v>
      </c>
    </row>
    <row r="9348" spans="1:23" x14ac:dyDescent="0.35">
      <c r="A9348" s="1" t="s">
        <v>20285</v>
      </c>
      <c r="B9348" s="1" t="s">
        <v>10570</v>
      </c>
      <c r="C9348" s="8">
        <v>43513</v>
      </c>
      <c r="D9348" s="7">
        <v>43516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30.143999999999998</v>
      </c>
      <c r="S9348" s="1">
        <v>2</v>
      </c>
      <c r="T9348" s="1">
        <v>0.2</v>
      </c>
      <c r="U9348" s="1">
        <v>8.2896000000000001</v>
      </c>
      <c r="V9348" s="1">
        <f t="shared" si="146"/>
        <v>60.287999999999997</v>
      </c>
      <c r="W9348" s="30">
        <f>Orders[[#This Row],[Profit]]/Orders[[#This Row],[Sales]]</f>
        <v>0.27500000000000002</v>
      </c>
    </row>
    <row r="9349" spans="1:23" x14ac:dyDescent="0.35">
      <c r="A9349" s="1" t="s">
        <v>20286</v>
      </c>
      <c r="B9349" s="1" t="s">
        <v>10570</v>
      </c>
      <c r="C9349" s="8">
        <v>43513</v>
      </c>
      <c r="D9349" s="7">
        <v>43516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v>
      </c>
      <c r="V9349" s="1">
        <f t="shared" si="146"/>
        <v>4497.1499999999996</v>
      </c>
      <c r="W9349" s="30">
        <f>Orders[[#This Row],[Profit]]/Orders[[#This Row],[Sales]]</f>
        <v>-1.4285714285714287E-2</v>
      </c>
    </row>
    <row r="9350" spans="1:23" x14ac:dyDescent="0.35">
      <c r="A9350" s="1" t="s">
        <v>20287</v>
      </c>
      <c r="B9350" s="1" t="s">
        <v>10571</v>
      </c>
      <c r="C9350" s="8">
        <v>43456</v>
      </c>
      <c r="D9350" s="7">
        <v>43462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202.25280000000001</v>
      </c>
      <c r="V9350" s="1">
        <f t="shared" si="146"/>
        <v>6741.76</v>
      </c>
      <c r="W9350" s="30">
        <f>Orders[[#This Row],[Profit]]/Orders[[#This Row],[Sales]]</f>
        <v>0.24</v>
      </c>
    </row>
    <row r="9351" spans="1:23" x14ac:dyDescent="0.35">
      <c r="A9351" s="1" t="s">
        <v>20288</v>
      </c>
      <c r="B9351" s="1" t="s">
        <v>10571</v>
      </c>
      <c r="C9351" s="8">
        <v>43456</v>
      </c>
      <c r="D9351" s="7">
        <v>43462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10.909599999999999</v>
      </c>
      <c r="V9351" s="1">
        <f t="shared" si="146"/>
        <v>83.92</v>
      </c>
      <c r="W9351" s="30">
        <f>Orders[[#This Row],[Profit]]/Orders[[#This Row],[Sales]]</f>
        <v>0.25999999999999995</v>
      </c>
    </row>
    <row r="9352" spans="1:23" x14ac:dyDescent="0.35">
      <c r="A9352" s="1" t="s">
        <v>20289</v>
      </c>
      <c r="B9352" s="1" t="s">
        <v>10572</v>
      </c>
      <c r="C9352" s="8">
        <v>43366</v>
      </c>
      <c r="D9352" s="7">
        <v>43370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13.215999999999999</v>
      </c>
      <c r="S9352" s="1">
        <v>4</v>
      </c>
      <c r="T9352" s="1">
        <v>0.2</v>
      </c>
      <c r="U9352" s="1">
        <v>4.4603999999999999</v>
      </c>
      <c r="V9352" s="1">
        <f t="shared" si="146"/>
        <v>52.863999999999997</v>
      </c>
      <c r="W9352" s="30">
        <f>Orders[[#This Row],[Profit]]/Orders[[#This Row],[Sales]]</f>
        <v>0.33750000000000002</v>
      </c>
    </row>
    <row r="9353" spans="1:23" x14ac:dyDescent="0.35">
      <c r="A9353" s="1" t="s">
        <v>20290</v>
      </c>
      <c r="B9353" s="1" t="s">
        <v>10572</v>
      </c>
      <c r="C9353" s="8">
        <v>43366</v>
      </c>
      <c r="D9353" s="7">
        <v>43370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-20.784600000000001</v>
      </c>
      <c r="V9353" s="1">
        <f t="shared" si="146"/>
        <v>554.25600000000009</v>
      </c>
      <c r="W9353" s="30">
        <f>Orders[[#This Row],[Profit]]/Orders[[#This Row],[Sales]]</f>
        <v>-0.1125</v>
      </c>
    </row>
    <row r="9354" spans="1:23" x14ac:dyDescent="0.35">
      <c r="A9354" s="1" t="s">
        <v>20291</v>
      </c>
      <c r="B9354" s="1" t="s">
        <v>10573</v>
      </c>
      <c r="C9354" s="8">
        <v>43732</v>
      </c>
      <c r="D9354" s="7">
        <v>43734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520.46400000000006</v>
      </c>
      <c r="S9354" s="1">
        <v>2</v>
      </c>
      <c r="T9354" s="1">
        <v>0.3</v>
      </c>
      <c r="U9354" s="1">
        <v>-14.8704</v>
      </c>
      <c r="V9354" s="1">
        <f t="shared" si="146"/>
        <v>1040.9280000000001</v>
      </c>
      <c r="W9354" s="30">
        <f>Orders[[#This Row],[Profit]]/Orders[[#This Row],[Sales]]</f>
        <v>-2.8571428571428567E-2</v>
      </c>
    </row>
    <row r="9355" spans="1:23" x14ac:dyDescent="0.35">
      <c r="A9355" s="1" t="s">
        <v>20292</v>
      </c>
      <c r="B9355" s="1" t="s">
        <v>10573</v>
      </c>
      <c r="C9355" s="8">
        <v>43732</v>
      </c>
      <c r="D9355" s="7">
        <v>43734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3.7128000000000001</v>
      </c>
      <c r="V9355" s="1">
        <f t="shared" si="146"/>
        <v>34.271999999999998</v>
      </c>
      <c r="W9355" s="30">
        <f>Orders[[#This Row],[Profit]]/Orders[[#This Row],[Sales]]</f>
        <v>0.32500000000000001</v>
      </c>
    </row>
    <row r="9356" spans="1:23" x14ac:dyDescent="0.35">
      <c r="A9356" s="1" t="s">
        <v>20293</v>
      </c>
      <c r="B9356" s="1" t="s">
        <v>10574</v>
      </c>
      <c r="C9356" s="8">
        <v>43070</v>
      </c>
      <c r="D9356" s="7">
        <v>43074</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c r="V9356" s="1">
        <f t="shared" si="146"/>
        <v>58.320000000000007</v>
      </c>
      <c r="W9356" s="30">
        <f>Orders[[#This Row],[Profit]]/Orders[[#This Row],[Sales]]</f>
        <v>0.48000000000000004</v>
      </c>
    </row>
    <row r="9357" spans="1:23" x14ac:dyDescent="0.35">
      <c r="A9357" s="1" t="s">
        <v>20294</v>
      </c>
      <c r="B9357" s="1" t="s">
        <v>10574</v>
      </c>
      <c r="C9357" s="8">
        <v>43070</v>
      </c>
      <c r="D9357" s="7">
        <v>43074</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c r="V9357" s="1">
        <f t="shared" si="146"/>
        <v>7.28</v>
      </c>
      <c r="W9357" s="30">
        <f>Orders[[#This Row],[Profit]]/Orders[[#This Row],[Sales]]</f>
        <v>0.28000000000000003</v>
      </c>
    </row>
    <row r="9358" spans="1:23" x14ac:dyDescent="0.35">
      <c r="A9358" s="1" t="s">
        <v>20295</v>
      </c>
      <c r="B9358" s="1" t="s">
        <v>10574</v>
      </c>
      <c r="C9358" s="8">
        <v>43070</v>
      </c>
      <c r="D9358" s="7">
        <v>43074</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8.7138000000000009</v>
      </c>
      <c r="V9358" s="1">
        <f t="shared" si="146"/>
        <v>37.08</v>
      </c>
      <c r="W9358" s="30">
        <f>Orders[[#This Row],[Profit]]/Orders[[#This Row],[Sales]]</f>
        <v>0.47000000000000008</v>
      </c>
    </row>
    <row r="9359" spans="1:23" x14ac:dyDescent="0.35">
      <c r="A9359" s="1" t="s">
        <v>20296</v>
      </c>
      <c r="B9359" s="1" t="s">
        <v>10575</v>
      </c>
      <c r="C9359" s="8">
        <v>43125</v>
      </c>
      <c r="D9359" s="7">
        <v>43128</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v>
      </c>
      <c r="S9359" s="1">
        <v>5</v>
      </c>
      <c r="T9359" s="1">
        <v>0.2</v>
      </c>
      <c r="U9359" s="1">
        <v>15.092000000000001</v>
      </c>
      <c r="V9359" s="1">
        <f t="shared" si="146"/>
        <v>215.6</v>
      </c>
      <c r="W9359" s="30">
        <f>Orders[[#This Row],[Profit]]/Orders[[#This Row],[Sales]]</f>
        <v>0.35000000000000003</v>
      </c>
    </row>
    <row r="9360" spans="1:23" x14ac:dyDescent="0.35">
      <c r="A9360" s="1" t="s">
        <v>20297</v>
      </c>
      <c r="B9360" s="1" t="s">
        <v>10575</v>
      </c>
      <c r="C9360" s="8">
        <v>43125</v>
      </c>
      <c r="D9360" s="7">
        <v>43128</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-99.345299999999995</v>
      </c>
      <c r="V9360" s="1">
        <f t="shared" si="146"/>
        <v>941.16599999999994</v>
      </c>
      <c r="W9360" s="30">
        <f>Orders[[#This Row],[Profit]]/Orders[[#This Row],[Sales]]</f>
        <v>-0.31666666666666665</v>
      </c>
    </row>
    <row r="9361" spans="1:23" x14ac:dyDescent="0.35">
      <c r="A9361" s="1" t="s">
        <v>20298</v>
      </c>
      <c r="B9361" s="1" t="s">
        <v>10575</v>
      </c>
      <c r="C9361" s="8">
        <v>43125</v>
      </c>
      <c r="D9361" s="7">
        <v>43128</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7.8166000000000002</v>
      </c>
      <c r="V9361" s="1">
        <f t="shared" si="146"/>
        <v>45.98</v>
      </c>
      <c r="W9361" s="30">
        <f>Orders[[#This Row],[Profit]]/Orders[[#This Row],[Sales]]</f>
        <v>0.17</v>
      </c>
    </row>
    <row r="9362" spans="1:23" x14ac:dyDescent="0.35">
      <c r="A9362" s="1" t="s">
        <v>20299</v>
      </c>
      <c r="B9362" s="1" t="s">
        <v>10575</v>
      </c>
      <c r="C9362" s="8">
        <v>43125</v>
      </c>
      <c r="D9362" s="7">
        <v>43128</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c r="V9362" s="1">
        <f t="shared" si="146"/>
        <v>3000.76</v>
      </c>
      <c r="W9362" s="30">
        <f>Orders[[#This Row],[Profit]]/Orders[[#This Row],[Sales]]</f>
        <v>0</v>
      </c>
    </row>
    <row r="9363" spans="1:23" x14ac:dyDescent="0.35">
      <c r="A9363" s="1" t="s">
        <v>20300</v>
      </c>
      <c r="B9363" s="1" t="s">
        <v>10576</v>
      </c>
      <c r="C9363" s="8">
        <v>43545</v>
      </c>
      <c r="D9363" s="7">
        <v>43549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c r="V9363" s="1">
        <f t="shared" si="146"/>
        <v>183.45600000000002</v>
      </c>
      <c r="W9363" s="30">
        <f>Orders[[#This Row],[Profit]]/Orders[[#This Row],[Sales]]</f>
        <v>0.33749999999999997</v>
      </c>
    </row>
    <row r="9364" spans="1:23" x14ac:dyDescent="0.35">
      <c r="A9364" s="1" t="s">
        <v>20301</v>
      </c>
      <c r="B9364" s="1" t="s">
        <v>10576</v>
      </c>
      <c r="C9364" s="8">
        <v>43545</v>
      </c>
      <c r="D9364" s="7">
        <v>43549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v>
      </c>
      <c r="S9364" s="1">
        <v>7</v>
      </c>
      <c r="T9364" s="1">
        <v>0</v>
      </c>
      <c r="U9364" s="1">
        <v>0.3906</v>
      </c>
      <c r="V9364" s="1">
        <f t="shared" si="146"/>
        <v>91.14</v>
      </c>
      <c r="W9364" s="30">
        <f>Orders[[#This Row],[Profit]]/Orders[[#This Row],[Sales]]</f>
        <v>3.0000000000000002E-2</v>
      </c>
    </row>
    <row r="9365" spans="1:23" x14ac:dyDescent="0.35">
      <c r="A9365" s="1" t="s">
        <v>20302</v>
      </c>
      <c r="B9365" s="1" t="s">
        <v>10576</v>
      </c>
      <c r="C9365" s="8">
        <v>43545</v>
      </c>
      <c r="D9365" s="7">
        <v>43549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6.4206000000000003</v>
      </c>
      <c r="V9365" s="1">
        <f t="shared" si="146"/>
        <v>66.42</v>
      </c>
      <c r="W9365" s="30">
        <f>Orders[[#This Row],[Profit]]/Orders[[#This Row],[Sales]]</f>
        <v>0.28999999999999998</v>
      </c>
    </row>
    <row r="9366" spans="1:23" x14ac:dyDescent="0.35">
      <c r="A9366" s="1" t="s">
        <v>20303</v>
      </c>
      <c r="B9366" s="1" t="s">
        <v>10576</v>
      </c>
      <c r="C9366" s="8">
        <v>43545</v>
      </c>
      <c r="D9366" s="7">
        <v>43549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7.1863999999999999</v>
      </c>
      <c r="V9366" s="1">
        <f t="shared" si="146"/>
        <v>1437.28</v>
      </c>
      <c r="W9366" s="30">
        <f>Orders[[#This Row],[Profit]]/Orders[[#This Row],[Sales]]</f>
        <v>0.02</v>
      </c>
    </row>
    <row r="9367" spans="1:23" x14ac:dyDescent="0.35">
      <c r="A9367" s="1" t="s">
        <v>20304</v>
      </c>
      <c r="B9367" s="1" t="s">
        <v>10577</v>
      </c>
      <c r="C9367" s="8">
        <v>42604</v>
      </c>
      <c r="D9367" s="7">
        <v>42607</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5.6643999999999997</v>
      </c>
      <c r="V9367" s="1">
        <f t="shared" si="146"/>
        <v>23.12</v>
      </c>
      <c r="W9367" s="30">
        <f>Orders[[#This Row],[Profit]]/Orders[[#This Row],[Sales]]</f>
        <v>0.48999999999999994</v>
      </c>
    </row>
    <row r="9368" spans="1:23" x14ac:dyDescent="0.35">
      <c r="A9368" s="1" t="s">
        <v>20305</v>
      </c>
      <c r="B9368" s="1" t="s">
        <v>10578</v>
      </c>
      <c r="C9368" s="8">
        <v>42529</v>
      </c>
      <c r="D9368" s="7">
        <v>42534</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25.68</v>
      </c>
      <c r="V9368" s="1">
        <f t="shared" si="146"/>
        <v>136.96</v>
      </c>
      <c r="W9368" s="30">
        <f>Orders[[#This Row],[Profit]]/Orders[[#This Row],[Sales]]</f>
        <v>0.375</v>
      </c>
    </row>
    <row r="9369" spans="1:23" x14ac:dyDescent="0.35">
      <c r="A9369" s="1" t="s">
        <v>20306</v>
      </c>
      <c r="B9369" s="1" t="s">
        <v>10578</v>
      </c>
      <c r="C9369" s="8">
        <v>42529</v>
      </c>
      <c r="D9369" s="7">
        <v>42534</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83.843999999999994</v>
      </c>
      <c r="V9369" s="1">
        <f t="shared" si="146"/>
        <v>10061.280000000001</v>
      </c>
      <c r="W9369" s="30">
        <f>Orders[[#This Row],[Profit]]/Orders[[#This Row],[Sales]]</f>
        <v>4.9999999999999996E-2</v>
      </c>
    </row>
    <row r="9370" spans="1:23" x14ac:dyDescent="0.35">
      <c r="A9370" s="1" t="s">
        <v>20307</v>
      </c>
      <c r="B9370" s="1" t="s">
        <v>10579</v>
      </c>
      <c r="C9370" s="8">
        <v>43197</v>
      </c>
      <c r="D9370" s="7">
        <v>43199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18.211200000000002</v>
      </c>
      <c r="V9370" s="1">
        <f t="shared" si="146"/>
        <v>75.88</v>
      </c>
      <c r="W9370" s="30">
        <f>Orders[[#This Row],[Profit]]/Orders[[#This Row],[Sales]]</f>
        <v>0.48000000000000009</v>
      </c>
    </row>
    <row r="9371" spans="1:23" x14ac:dyDescent="0.35">
      <c r="A9371" s="1" t="s">
        <v>20308</v>
      </c>
      <c r="B9371" s="1" t="s">
        <v>10580</v>
      </c>
      <c r="C9371" s="8">
        <v>43776</v>
      </c>
      <c r="D9371" s="7">
        <v>43778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272.97000000000003</v>
      </c>
      <c r="S9371" s="1">
        <v>3</v>
      </c>
      <c r="T9371" s="1">
        <v>0</v>
      </c>
      <c r="U9371" s="1">
        <v>43.675199999999997</v>
      </c>
      <c r="V9371" s="1">
        <f t="shared" si="146"/>
        <v>818.91000000000008</v>
      </c>
      <c r="W9371" s="30">
        <f>Orders[[#This Row],[Profit]]/Orders[[#This Row],[Sales]]</f>
        <v>0.15999999999999998</v>
      </c>
    </row>
    <row r="9372" spans="1:23" x14ac:dyDescent="0.35">
      <c r="A9372" s="1" t="s">
        <v>20309</v>
      </c>
      <c r="B9372" s="1" t="s">
        <v>10581</v>
      </c>
      <c r="C9372" s="8">
        <v>42884</v>
      </c>
      <c r="D9372" s="7">
        <v>42886</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41.567999999999998</v>
      </c>
      <c r="S9372" s="1">
        <v>4</v>
      </c>
      <c r="T9372" s="1">
        <v>0.2</v>
      </c>
      <c r="U9372" s="1">
        <v>-4.1567999999999996</v>
      </c>
      <c r="V9372" s="1">
        <f t="shared" si="146"/>
        <v>166.27199999999999</v>
      </c>
      <c r="W9372" s="30">
        <f>Orders[[#This Row],[Profit]]/Orders[[#This Row],[Sales]]</f>
        <v>-9.9999999999999992E-2</v>
      </c>
    </row>
    <row r="9373" spans="1:23" x14ac:dyDescent="0.35">
      <c r="A9373" s="1" t="s">
        <v>20310</v>
      </c>
      <c r="B9373" s="1" t="s">
        <v>10581</v>
      </c>
      <c r="C9373" s="8">
        <v>42884</v>
      </c>
      <c r="D9373" s="7">
        <v>42886</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c r="V9373" s="1">
        <f t="shared" si="146"/>
        <v>951.17399999999998</v>
      </c>
      <c r="W9373" s="30">
        <f>Orders[[#This Row],[Profit]]/Orders[[#This Row],[Sales]]</f>
        <v>-0.27142857142857141</v>
      </c>
    </row>
    <row r="9374" spans="1:23" x14ac:dyDescent="0.35">
      <c r="A9374" s="1" t="s">
        <v>20311</v>
      </c>
      <c r="B9374" s="1" t="s">
        <v>10581</v>
      </c>
      <c r="C9374" s="8">
        <v>42884</v>
      </c>
      <c r="D9374" s="7">
        <v>42886</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2.9144999999999999</v>
      </c>
      <c r="V9374" s="1">
        <f t="shared" si="146"/>
        <v>40.199999999999996</v>
      </c>
      <c r="W9374" s="30">
        <f>Orders[[#This Row],[Profit]]/Orders[[#This Row],[Sales]]</f>
        <v>0.36250000000000004</v>
      </c>
    </row>
    <row r="9375" spans="1:23" x14ac:dyDescent="0.35">
      <c r="A9375" s="1" t="s">
        <v>20312</v>
      </c>
      <c r="B9375" s="1" t="s">
        <v>10582</v>
      </c>
      <c r="C9375" s="8">
        <v>43592</v>
      </c>
      <c r="D9375" s="7">
        <v>43596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419.94400000000002</v>
      </c>
      <c r="S9375" s="1">
        <v>7</v>
      </c>
      <c r="T9375" s="1">
        <v>0.2</v>
      </c>
      <c r="U9375" s="1">
        <v>52.493000000000002</v>
      </c>
      <c r="V9375" s="1">
        <f t="shared" si="146"/>
        <v>2939.6080000000002</v>
      </c>
      <c r="W9375" s="30">
        <f>Orders[[#This Row],[Profit]]/Orders[[#This Row],[Sales]]</f>
        <v>0.125</v>
      </c>
    </row>
    <row r="9376" spans="1:23" x14ac:dyDescent="0.35">
      <c r="A9376" s="1" t="s">
        <v>20313</v>
      </c>
      <c r="B9376" s="1" t="s">
        <v>10583</v>
      </c>
      <c r="C9376" s="8">
        <v>43256</v>
      </c>
      <c r="D9376" s="7">
        <v>43260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v>
      </c>
      <c r="V9376" s="1">
        <f t="shared" si="146"/>
        <v>368.28000000000003</v>
      </c>
      <c r="W9376" s="30">
        <f>Orders[[#This Row],[Profit]]/Orders[[#This Row],[Sales]]</f>
        <v>0.26</v>
      </c>
    </row>
    <row r="9377" spans="1:23" x14ac:dyDescent="0.35">
      <c r="A9377" s="1" t="s">
        <v>20314</v>
      </c>
      <c r="B9377" s="1" t="s">
        <v>10584</v>
      </c>
      <c r="C9377" s="8">
        <v>43083</v>
      </c>
      <c r="D9377" s="7">
        <v>43088</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c r="V9377" s="1">
        <f t="shared" si="146"/>
        <v>100</v>
      </c>
      <c r="W9377" s="30">
        <f>Orders[[#This Row],[Profit]]/Orders[[#This Row],[Sales]]</f>
        <v>0.21</v>
      </c>
    </row>
    <row r="9378" spans="1:23" x14ac:dyDescent="0.35">
      <c r="A9378" s="1" t="s">
        <v>20315</v>
      </c>
      <c r="B9378" s="1" t="s">
        <v>10585</v>
      </c>
      <c r="C9378" s="8">
        <v>43824</v>
      </c>
      <c r="D9378" s="7">
        <v>43828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31.8</v>
      </c>
      <c r="S9378" s="1">
        <v>3</v>
      </c>
      <c r="T9378" s="1">
        <v>0</v>
      </c>
      <c r="U9378" s="1">
        <v>13.673999999999999</v>
      </c>
      <c r="V9378" s="1">
        <f t="shared" si="146"/>
        <v>95.4</v>
      </c>
      <c r="W9378" s="30">
        <f>Orders[[#This Row],[Profit]]/Orders[[#This Row],[Sales]]</f>
        <v>0.43</v>
      </c>
    </row>
    <row r="9379" spans="1:23" x14ac:dyDescent="0.35">
      <c r="A9379" s="1" t="s">
        <v>20316</v>
      </c>
      <c r="B9379" s="1" t="s">
        <v>10587</v>
      </c>
      <c r="C9379" s="8">
        <v>43816</v>
      </c>
      <c r="D9379" s="7">
        <v>43820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8.4656000000000002</v>
      </c>
      <c r="V9379" s="1">
        <f t="shared" si="146"/>
        <v>65.12</v>
      </c>
      <c r="W9379" s="30">
        <f>Orders[[#This Row],[Profit]]/Orders[[#This Row],[Sales]]</f>
        <v>0.26</v>
      </c>
    </row>
    <row r="9380" spans="1:23" x14ac:dyDescent="0.35">
      <c r="A9380" s="1" t="s">
        <v>20317</v>
      </c>
      <c r="B9380" s="1" t="s">
        <v>10588</v>
      </c>
      <c r="C9380" s="8">
        <v>43230</v>
      </c>
      <c r="D9380" s="7">
        <v>43235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c r="V9380" s="1">
        <f t="shared" si="146"/>
        <v>14.144</v>
      </c>
      <c r="W9380" s="30">
        <f>Orders[[#This Row],[Profit]]/Orders[[#This Row],[Sales]]</f>
        <v>0.33750000000000002</v>
      </c>
    </row>
    <row r="9381" spans="1:23" x14ac:dyDescent="0.35">
      <c r="A9381" s="1" t="s">
        <v>20318</v>
      </c>
      <c r="B9381" s="1" t="s">
        <v>10591</v>
      </c>
      <c r="C9381" s="8">
        <v>42727</v>
      </c>
      <c r="D9381" s="7">
        <v>42731</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15.934799999999999</v>
      </c>
      <c r="V9381" s="1">
        <f t="shared" si="146"/>
        <v>136.584</v>
      </c>
      <c r="W9381" s="30">
        <f>Orders[[#This Row],[Profit]]/Orders[[#This Row],[Sales]]</f>
        <v>0.35</v>
      </c>
    </row>
    <row r="9382" spans="1:23" x14ac:dyDescent="0.35">
      <c r="A9382" s="1" t="s">
        <v>20319</v>
      </c>
      <c r="B9382" s="1" t="s">
        <v>10591</v>
      </c>
      <c r="C9382" s="8">
        <v>42727</v>
      </c>
      <c r="D9382" s="7">
        <v>42731</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6.4783999999999997</v>
      </c>
      <c r="V9382" s="1">
        <f t="shared" si="146"/>
        <v>64.784000000000006</v>
      </c>
      <c r="W9382" s="30">
        <f>Orders[[#This Row],[Profit]]/Orders[[#This Row],[Sales]]</f>
        <v>9.9999999999999992E-2</v>
      </c>
    </row>
    <row r="9383" spans="1:23" x14ac:dyDescent="0.35">
      <c r="A9383" s="1" t="s">
        <v>20320</v>
      </c>
      <c r="B9383" s="1" t="s">
        <v>10591</v>
      </c>
      <c r="C9383" s="8">
        <v>42727</v>
      </c>
      <c r="D9383" s="7">
        <v>42731</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424.27199999999999</v>
      </c>
      <c r="S9383" s="1">
        <v>2</v>
      </c>
      <c r="T9383" s="1">
        <v>0.2</v>
      </c>
      <c r="U9383" s="1">
        <v>-10.6068</v>
      </c>
      <c r="V9383" s="1">
        <f t="shared" si="146"/>
        <v>848.54399999999998</v>
      </c>
      <c r="W9383" s="30">
        <f>Orders[[#This Row],[Profit]]/Orders[[#This Row],[Sales]]</f>
        <v>-2.5000000000000001E-2</v>
      </c>
    </row>
    <row r="9384" spans="1:23" x14ac:dyDescent="0.35">
      <c r="A9384" s="1" t="s">
        <v>20321</v>
      </c>
      <c r="B9384" s="1" t="s">
        <v>10591</v>
      </c>
      <c r="C9384" s="8">
        <v>42727</v>
      </c>
      <c r="D9384" s="7">
        <v>42731</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c r="V9384" s="1">
        <f t="shared" si="146"/>
        <v>1.3440000000000001</v>
      </c>
      <c r="W9384" s="30">
        <f>Orders[[#This Row],[Profit]]/Orders[[#This Row],[Sales]]</f>
        <v>0.375</v>
      </c>
    </row>
    <row r="9385" spans="1:23" x14ac:dyDescent="0.35">
      <c r="A9385" s="1" t="s">
        <v>20322</v>
      </c>
      <c r="B9385" s="1" t="s">
        <v>10591</v>
      </c>
      <c r="C9385" s="8">
        <v>42727</v>
      </c>
      <c r="D9385" s="7">
        <v>42731</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v>
      </c>
      <c r="S9385" s="1">
        <v>5</v>
      </c>
      <c r="T9385" s="1">
        <v>0.2</v>
      </c>
      <c r="U9385" s="1">
        <v>-1.0489999999999999</v>
      </c>
      <c r="V9385" s="1">
        <f t="shared" si="146"/>
        <v>419.6</v>
      </c>
      <c r="W9385" s="30">
        <f>Orders[[#This Row],[Profit]]/Orders[[#This Row],[Sales]]</f>
        <v>-1.2499999999999999E-2</v>
      </c>
    </row>
    <row r="9386" spans="1:23" x14ac:dyDescent="0.35">
      <c r="A9386" s="1" t="s">
        <v>20323</v>
      </c>
      <c r="B9386" s="1" t="s">
        <v>10592</v>
      </c>
      <c r="C9386" s="8">
        <v>43688</v>
      </c>
      <c r="D9386" s="7">
        <v>43693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12.441599999999999</v>
      </c>
      <c r="V9386" s="1">
        <f t="shared" si="146"/>
        <v>103.68</v>
      </c>
      <c r="W9386" s="30">
        <f>Orders[[#This Row],[Profit]]/Orders[[#This Row],[Sales]]</f>
        <v>0.47999999999999993</v>
      </c>
    </row>
    <row r="9387" spans="1:23" x14ac:dyDescent="0.35">
      <c r="A9387" s="1" t="s">
        <v>20324</v>
      </c>
      <c r="B9387" s="1" t="s">
        <v>10593</v>
      </c>
      <c r="C9387" s="8">
        <v>43704</v>
      </c>
      <c r="D9387" s="7">
        <v>43708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120.57599999999999</v>
      </c>
      <c r="S9387" s="1">
        <v>8</v>
      </c>
      <c r="T9387" s="1">
        <v>0.2</v>
      </c>
      <c r="U9387" s="1">
        <v>33.1584</v>
      </c>
      <c r="V9387" s="1">
        <f t="shared" si="146"/>
        <v>964.60799999999995</v>
      </c>
      <c r="W9387" s="30">
        <f>Orders[[#This Row],[Profit]]/Orders[[#This Row],[Sales]]</f>
        <v>0.27500000000000002</v>
      </c>
    </row>
    <row r="9388" spans="1:23" x14ac:dyDescent="0.35">
      <c r="A9388" s="1" t="s">
        <v>20325</v>
      </c>
      <c r="B9388" s="1" t="s">
        <v>10594</v>
      </c>
      <c r="C9388" s="8">
        <v>43484</v>
      </c>
      <c r="D9388" s="7">
        <v>43488</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1">
        <v>79.92</v>
      </c>
      <c r="S9388" s="1">
        <v>4</v>
      </c>
      <c r="T9388" s="1">
        <v>0</v>
      </c>
      <c r="U9388" s="1">
        <v>37.562399999999997</v>
      </c>
      <c r="V9388" s="1">
        <f t="shared" si="146"/>
        <v>319.68</v>
      </c>
      <c r="W9388" s="30">
        <f>Orders[[#This Row],[Profit]]/Orders[[#This Row],[Sales]]</f>
        <v>0.47</v>
      </c>
    </row>
    <row r="9389" spans="1:23" x14ac:dyDescent="0.35">
      <c r="A9389" s="1" t="s">
        <v>20326</v>
      </c>
      <c r="B9389" s="1" t="s">
        <v>10594</v>
      </c>
      <c r="C9389" s="8">
        <v>43484</v>
      </c>
      <c r="D9389" s="7">
        <v>43488</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1">
        <v>12.28</v>
      </c>
      <c r="S9389" s="1">
        <v>1</v>
      </c>
      <c r="T9389" s="1">
        <v>0</v>
      </c>
      <c r="U9389" s="1">
        <v>5.7716000000000003</v>
      </c>
      <c r="V9389" s="1">
        <f t="shared" si="146"/>
        <v>12.28</v>
      </c>
      <c r="W9389" s="30">
        <f>Orders[[#This Row],[Profit]]/Orders[[#This Row],[Sales]]</f>
        <v>0.47000000000000003</v>
      </c>
    </row>
    <row r="9390" spans="1:23" x14ac:dyDescent="0.35">
      <c r="A9390" s="1" t="s">
        <v>20327</v>
      </c>
      <c r="B9390" s="1" t="s">
        <v>10594</v>
      </c>
      <c r="C9390" s="8">
        <v>43484</v>
      </c>
      <c r="D9390" s="7">
        <v>43488</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1">
        <v>542.94000000000005</v>
      </c>
      <c r="S9390" s="1">
        <v>3</v>
      </c>
      <c r="T9390" s="1">
        <v>0</v>
      </c>
      <c r="U9390" s="1">
        <v>152.0232</v>
      </c>
      <c r="V9390" s="1">
        <f t="shared" si="146"/>
        <v>1628.8200000000002</v>
      </c>
      <c r="W9390" s="30">
        <f>Orders[[#This Row],[Profit]]/Orders[[#This Row],[Sales]]</f>
        <v>0.27999999999999997</v>
      </c>
    </row>
    <row r="9391" spans="1:23" x14ac:dyDescent="0.35">
      <c r="A9391" s="1" t="s">
        <v>20328</v>
      </c>
      <c r="B9391" s="1" t="s">
        <v>10594</v>
      </c>
      <c r="C9391" s="8">
        <v>43484</v>
      </c>
      <c r="D9391" s="7">
        <v>43488</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1">
        <v>2.04</v>
      </c>
      <c r="S9391" s="1">
        <v>1</v>
      </c>
      <c r="T9391" s="1">
        <v>0</v>
      </c>
      <c r="U9391" s="1">
        <v>0.95879999999999999</v>
      </c>
      <c r="V9391" s="1">
        <f t="shared" si="146"/>
        <v>2.04</v>
      </c>
      <c r="W9391" s="30">
        <f>Orders[[#This Row],[Profit]]/Orders[[#This Row],[Sales]]</f>
        <v>0.47</v>
      </c>
    </row>
    <row r="9392" spans="1:23" x14ac:dyDescent="0.35">
      <c r="A9392" s="1" t="s">
        <v>20329</v>
      </c>
      <c r="B9392" s="1" t="s">
        <v>10595</v>
      </c>
      <c r="C9392" s="8">
        <v>42905</v>
      </c>
      <c r="D9392" s="7">
        <v>42910</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14.307499999999999</v>
      </c>
      <c r="V9392" s="1">
        <f t="shared" si="146"/>
        <v>1144.5999999999999</v>
      </c>
      <c r="W9392" s="30">
        <f>Orders[[#This Row],[Profit]]/Orders[[#This Row],[Sales]]</f>
        <v>6.25E-2</v>
      </c>
    </row>
    <row r="9393" spans="1:23" x14ac:dyDescent="0.35">
      <c r="A9393" s="1" t="s">
        <v>20330</v>
      </c>
      <c r="B9393" s="1" t="s">
        <v>10596</v>
      </c>
      <c r="C9393" s="8">
        <v>43537</v>
      </c>
      <c r="D9393" s="7">
        <v>43540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v>
      </c>
      <c r="S9393" s="1">
        <v>1</v>
      </c>
      <c r="T9393" s="1">
        <v>0.2</v>
      </c>
      <c r="U9393" s="1">
        <v>2.5973999999999999</v>
      </c>
      <c r="V9393" s="1">
        <f t="shared" si="146"/>
        <v>7.992</v>
      </c>
      <c r="W9393" s="30">
        <f>Orders[[#This Row],[Profit]]/Orders[[#This Row],[Sales]]</f>
        <v>0.32500000000000001</v>
      </c>
    </row>
    <row r="9394" spans="1:23" x14ac:dyDescent="0.35">
      <c r="A9394" s="1" t="s">
        <v>20331</v>
      </c>
      <c r="B9394" s="1" t="s">
        <v>10597</v>
      </c>
      <c r="C9394" s="8">
        <v>43033</v>
      </c>
      <c r="D9394" s="7">
        <v>43033</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-29.116800000000001</v>
      </c>
      <c r="V9394" s="1">
        <f t="shared" si="146"/>
        <v>4658.6880000000001</v>
      </c>
      <c r="W9394" s="30">
        <f>Orders[[#This Row],[Profit]]/Orders[[#This Row],[Sales]]</f>
        <v>-0.05</v>
      </c>
    </row>
    <row r="9395" spans="1:23" x14ac:dyDescent="0.35">
      <c r="A9395" s="1" t="s">
        <v>20332</v>
      </c>
      <c r="B9395" s="1" t="s">
        <v>10598</v>
      </c>
      <c r="C9395" s="8">
        <v>42633</v>
      </c>
      <c r="D9395" s="7">
        <v>42636</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629.95000000000005</v>
      </c>
      <c r="S9395" s="1">
        <v>5</v>
      </c>
      <c r="T9395" s="1">
        <v>0</v>
      </c>
      <c r="U9395" s="1">
        <v>157.48750000000001</v>
      </c>
      <c r="V9395" s="1">
        <f t="shared" si="146"/>
        <v>3149.75</v>
      </c>
      <c r="W9395" s="30">
        <f>Orders[[#This Row],[Profit]]/Orders[[#This Row],[Sales]]</f>
        <v>0.25</v>
      </c>
    </row>
    <row r="9396" spans="1:23" x14ac:dyDescent="0.35">
      <c r="A9396" s="1" t="s">
        <v>20333</v>
      </c>
      <c r="B9396" s="1" t="s">
        <v>10598</v>
      </c>
      <c r="C9396" s="8">
        <v>42633</v>
      </c>
      <c r="D9396" s="7">
        <v>42636</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140.39599999999999</v>
      </c>
      <c r="V9396" s="1">
        <f t="shared" si="146"/>
        <v>1263.5640000000001</v>
      </c>
      <c r="W9396" s="30">
        <f>Orders[[#This Row],[Profit]]/Orders[[#This Row],[Sales]]</f>
        <v>0.22222222222222218</v>
      </c>
    </row>
    <row r="9397" spans="1:23" x14ac:dyDescent="0.35">
      <c r="A9397" s="1" t="s">
        <v>20334</v>
      </c>
      <c r="B9397" s="1" t="s">
        <v>10598</v>
      </c>
      <c r="C9397" s="8">
        <v>42633</v>
      </c>
      <c r="D9397" s="7">
        <v>42636</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801.56799999999998</v>
      </c>
      <c r="S9397" s="1">
        <v>2</v>
      </c>
      <c r="T9397" s="1">
        <v>0.2</v>
      </c>
      <c r="U9397" s="1">
        <v>-10.019600000000001</v>
      </c>
      <c r="V9397" s="1">
        <f t="shared" si="146"/>
        <v>1603.136</v>
      </c>
      <c r="W9397" s="30">
        <f>Orders[[#This Row],[Profit]]/Orders[[#This Row],[Sales]]</f>
        <v>-1.2500000000000001E-2</v>
      </c>
    </row>
    <row r="9398" spans="1:23" x14ac:dyDescent="0.35">
      <c r="A9398" s="1" t="s">
        <v>20335</v>
      </c>
      <c r="B9398" s="1" t="s">
        <v>10598</v>
      </c>
      <c r="C9398" s="8">
        <v>42633</v>
      </c>
      <c r="D9398" s="7">
        <v>42636</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c r="V9398" s="1">
        <f t="shared" si="146"/>
        <v>451.08000000000004</v>
      </c>
      <c r="W9398" s="30">
        <f>Orders[[#This Row],[Profit]]/Orders[[#This Row],[Sales]]</f>
        <v>0.47</v>
      </c>
    </row>
    <row r="9399" spans="1:23" x14ac:dyDescent="0.35">
      <c r="A9399" s="1" t="s">
        <v>20336</v>
      </c>
      <c r="B9399" s="1" t="s">
        <v>10598</v>
      </c>
      <c r="C9399" s="8">
        <v>42633</v>
      </c>
      <c r="D9399" s="7">
        <v>42636</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c r="V9399" s="1">
        <f t="shared" si="146"/>
        <v>30.98</v>
      </c>
      <c r="W9399" s="30">
        <f>Orders[[#This Row],[Profit]]/Orders[[#This Row],[Sales]]</f>
        <v>0.26</v>
      </c>
    </row>
    <row r="9400" spans="1:23" x14ac:dyDescent="0.35">
      <c r="A9400" s="1" t="s">
        <v>20337</v>
      </c>
      <c r="B9400" s="1" t="s">
        <v>10598</v>
      </c>
      <c r="C9400" s="8">
        <v>42633</v>
      </c>
      <c r="D9400" s="7">
        <v>42636</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c r="V9400" s="1">
        <f t="shared" si="146"/>
        <v>12149.19</v>
      </c>
      <c r="W9400" s="30">
        <f>Orders[[#This Row],[Profit]]/Orders[[#This Row],[Sales]]</f>
        <v>0.49</v>
      </c>
    </row>
    <row r="9401" spans="1:23" x14ac:dyDescent="0.35">
      <c r="A9401" s="1" t="s">
        <v>20338</v>
      </c>
      <c r="B9401" s="1" t="s">
        <v>10599</v>
      </c>
      <c r="C9401" s="8">
        <v>43415</v>
      </c>
      <c r="D9401" s="7">
        <v>43419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14.112</v>
      </c>
      <c r="S9401" s="1">
        <v>6</v>
      </c>
      <c r="T9401" s="1">
        <v>0.2</v>
      </c>
      <c r="U9401" s="1">
        <v>1.2347999999999999</v>
      </c>
      <c r="V9401" s="1">
        <f t="shared" si="146"/>
        <v>84.671999999999997</v>
      </c>
      <c r="W9401" s="30">
        <f>Orders[[#This Row],[Profit]]/Orders[[#This Row],[Sales]]</f>
        <v>8.7499999999999994E-2</v>
      </c>
    </row>
    <row r="9402" spans="1:23" x14ac:dyDescent="0.35">
      <c r="A9402" s="1" t="s">
        <v>20339</v>
      </c>
      <c r="B9402" s="1" t="s">
        <v>10603</v>
      </c>
      <c r="C9402" s="8">
        <v>42994</v>
      </c>
      <c r="D9402" s="7">
        <v>42999</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c r="V9402" s="1">
        <f t="shared" si="146"/>
        <v>124.48</v>
      </c>
      <c r="W9402" s="30">
        <f>Orders[[#This Row],[Profit]]/Orders[[#This Row],[Sales]]</f>
        <v>0.47</v>
      </c>
    </row>
    <row r="9403" spans="1:23" x14ac:dyDescent="0.35">
      <c r="A9403" s="1" t="s">
        <v>20340</v>
      </c>
      <c r="B9403" s="1" t="s">
        <v>10604</v>
      </c>
      <c r="C9403" s="8">
        <v>42545</v>
      </c>
      <c r="D9403" s="7">
        <v>42549</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0.96120000000000005</v>
      </c>
      <c r="V9403" s="1">
        <f t="shared" si="146"/>
        <v>8.5440000000000005</v>
      </c>
      <c r="W9403" s="30">
        <f>Orders[[#This Row],[Profit]]/Orders[[#This Row],[Sales]]</f>
        <v>0.22500000000000001</v>
      </c>
    </row>
    <row r="9404" spans="1:23" x14ac:dyDescent="0.35">
      <c r="A9404" s="1" t="s">
        <v>20341</v>
      </c>
      <c r="B9404" s="1" t="s">
        <v>10605</v>
      </c>
      <c r="C9404" s="8">
        <v>43324</v>
      </c>
      <c r="D9404" s="7">
        <v>43329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c r="V9404" s="1">
        <f t="shared" si="146"/>
        <v>418.29599999999999</v>
      </c>
      <c r="W9404" s="30">
        <f>Orders[[#This Row],[Profit]]/Orders[[#This Row],[Sales]]</f>
        <v>-0.31666666666666665</v>
      </c>
    </row>
    <row r="9405" spans="1:23" x14ac:dyDescent="0.35">
      <c r="A9405" s="1" t="s">
        <v>20342</v>
      </c>
      <c r="B9405" s="1" t="s">
        <v>10605</v>
      </c>
      <c r="C9405" s="8">
        <v>43324</v>
      </c>
      <c r="D9405" s="7">
        <v>43329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286.3836</v>
      </c>
      <c r="V9405" s="1">
        <f t="shared" si="146"/>
        <v>9546.119999999999</v>
      </c>
      <c r="W9405" s="30">
        <f>Orders[[#This Row],[Profit]]/Orders[[#This Row],[Sales]]</f>
        <v>0.18</v>
      </c>
    </row>
    <row r="9406" spans="1:23" x14ac:dyDescent="0.35">
      <c r="A9406" s="1" t="s">
        <v>20343</v>
      </c>
      <c r="B9406" s="1" t="s">
        <v>10606</v>
      </c>
      <c r="C9406" s="8">
        <v>43568</v>
      </c>
      <c r="D9406" s="7">
        <v>43572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1.6830000000000001</v>
      </c>
      <c r="V9406" s="1">
        <f t="shared" si="146"/>
        <v>39.6</v>
      </c>
      <c r="W9406" s="30">
        <f>Orders[[#This Row],[Profit]]/Orders[[#This Row],[Sales]]</f>
        <v>0.21250000000000002</v>
      </c>
    </row>
    <row r="9407" spans="1:23" x14ac:dyDescent="0.35">
      <c r="A9407" s="1" t="s">
        <v>20344</v>
      </c>
      <c r="B9407" s="1" t="s">
        <v>10607</v>
      </c>
      <c r="C9407" s="8">
        <v>42443</v>
      </c>
      <c r="D9407" s="7">
        <v>42446</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156.047</v>
      </c>
      <c r="V9407" s="1">
        <f t="shared" si="146"/>
        <v>1149.82</v>
      </c>
      <c r="W9407" s="30">
        <f>Orders[[#This Row],[Profit]]/Orders[[#This Row],[Sales]]</f>
        <v>0.27142857142857146</v>
      </c>
    </row>
    <row r="9408" spans="1:23" x14ac:dyDescent="0.35">
      <c r="A9408" s="1" t="s">
        <v>20345</v>
      </c>
      <c r="B9408" s="1" t="s">
        <v>10607</v>
      </c>
      <c r="C9408" s="8">
        <v>42443</v>
      </c>
      <c r="D9408" s="7">
        <v>42446</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2.64</v>
      </c>
      <c r="V9408" s="1">
        <f t="shared" si="146"/>
        <v>16.896000000000001</v>
      </c>
      <c r="W9408" s="30">
        <f>Orders[[#This Row],[Profit]]/Orders[[#This Row],[Sales]]</f>
        <v>0.3125</v>
      </c>
    </row>
    <row r="9409" spans="1:23" x14ac:dyDescent="0.35">
      <c r="A9409" s="1" t="s">
        <v>20346</v>
      </c>
      <c r="B9409" s="1" t="s">
        <v>10608</v>
      </c>
      <c r="C9409" s="8">
        <v>43730</v>
      </c>
      <c r="D9409" s="7">
        <v>43732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v>
      </c>
      <c r="V9409" s="1">
        <f t="shared" si="146"/>
        <v>9639</v>
      </c>
      <c r="W9409" s="30">
        <f>Orders[[#This Row],[Profit]]/Orders[[#This Row],[Sales]]</f>
        <v>0.16</v>
      </c>
    </row>
    <row r="9410" spans="1:23" x14ac:dyDescent="0.35">
      <c r="A9410" s="1" t="s">
        <v>20347</v>
      </c>
      <c r="B9410" s="1" t="s">
        <v>10608</v>
      </c>
      <c r="C9410" s="8">
        <v>43730</v>
      </c>
      <c r="D9410" s="7">
        <v>43732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3.9830999999999999</v>
      </c>
      <c r="V9410" s="1">
        <f t="shared" ref="V9410:V9473" si="147">PRODUCT(S9410,R9410)</f>
        <v>12.07</v>
      </c>
      <c r="W9410" s="30">
        <f>Orders[[#This Row],[Profit]]/Orders[[#This Row],[Sales]]</f>
        <v>0.32999999999999996</v>
      </c>
    </row>
    <row r="9411" spans="1:23" x14ac:dyDescent="0.35">
      <c r="A9411" s="1" t="s">
        <v>20348</v>
      </c>
      <c r="B9411" s="1" t="s">
        <v>10609</v>
      </c>
      <c r="C9411" s="8">
        <v>43809</v>
      </c>
      <c r="D9411" s="7">
        <v>43812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3.2730000000000001</v>
      </c>
      <c r="S9411" s="1">
        <v>1</v>
      </c>
      <c r="T9411" s="1">
        <v>0.7</v>
      </c>
      <c r="U9411" s="1">
        <v>-2.5093000000000001</v>
      </c>
      <c r="V9411" s="1">
        <f t="shared" si="147"/>
        <v>3.2730000000000001</v>
      </c>
      <c r="W9411" s="30">
        <f>Orders[[#This Row],[Profit]]/Orders[[#This Row],[Sales]]</f>
        <v>-0.76666666666666661</v>
      </c>
    </row>
    <row r="9412" spans="1:23" x14ac:dyDescent="0.35">
      <c r="A9412" s="1" t="s">
        <v>20349</v>
      </c>
      <c r="B9412" s="1" t="s">
        <v>10609</v>
      </c>
      <c r="C9412" s="8">
        <v>43809</v>
      </c>
      <c r="D9412" s="7">
        <v>43812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c r="V9412" s="1">
        <f t="shared" si="147"/>
        <v>439.6</v>
      </c>
      <c r="W9412" s="30">
        <f>Orders[[#This Row],[Profit]]/Orders[[#This Row],[Sales]]</f>
        <v>0.17499999999999999</v>
      </c>
    </row>
    <row r="9413" spans="1:23" x14ac:dyDescent="0.35">
      <c r="A9413" s="1" t="s">
        <v>20350</v>
      </c>
      <c r="B9413" s="1" t="s">
        <v>10610</v>
      </c>
      <c r="C9413" s="8">
        <v>43169</v>
      </c>
      <c r="D9413" s="7">
        <v>43173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v>
      </c>
      <c r="S9413" s="1">
        <v>1</v>
      </c>
      <c r="T9413" s="1">
        <v>0.2</v>
      </c>
      <c r="U9413" s="1">
        <v>6.5434999999999999</v>
      </c>
      <c r="V9413" s="1">
        <f t="shared" si="147"/>
        <v>104.696</v>
      </c>
      <c r="W9413" s="30">
        <f>Orders[[#This Row],[Profit]]/Orders[[#This Row],[Sales]]</f>
        <v>6.25E-2</v>
      </c>
    </row>
    <row r="9414" spans="1:23" x14ac:dyDescent="0.35">
      <c r="A9414" s="1" t="s">
        <v>20351</v>
      </c>
      <c r="B9414" s="1" t="s">
        <v>10611</v>
      </c>
      <c r="C9414" s="8">
        <v>42762</v>
      </c>
      <c r="D9414" s="7">
        <v>42764</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c r="V9414" s="1">
        <f t="shared" si="147"/>
        <v>14019.6</v>
      </c>
      <c r="W9414" s="30">
        <f>Orders[[#This Row],[Profit]]/Orders[[#This Row],[Sales]]</f>
        <v>0</v>
      </c>
    </row>
    <row r="9415" spans="1:23" x14ac:dyDescent="0.35">
      <c r="A9415" s="1" t="s">
        <v>20352</v>
      </c>
      <c r="B9415" s="1" t="s">
        <v>10612</v>
      </c>
      <c r="C9415" s="8">
        <v>43369</v>
      </c>
      <c r="D9415" s="7">
        <v>43370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6.8159999999999998</v>
      </c>
      <c r="S9415" s="1">
        <v>2</v>
      </c>
      <c r="T9415" s="1">
        <v>0.8</v>
      </c>
      <c r="U9415" s="1">
        <v>-11.587199999999999</v>
      </c>
      <c r="V9415" s="1">
        <f t="shared" si="147"/>
        <v>13.632</v>
      </c>
      <c r="W9415" s="30">
        <f>Orders[[#This Row],[Profit]]/Orders[[#This Row],[Sales]]</f>
        <v>-1.7</v>
      </c>
    </row>
    <row r="9416" spans="1:23" x14ac:dyDescent="0.35">
      <c r="A9416" s="1" t="s">
        <v>20353</v>
      </c>
      <c r="B9416" s="1" t="s">
        <v>10613</v>
      </c>
      <c r="C9416" s="8">
        <v>43026</v>
      </c>
      <c r="D9416" s="7">
        <v>43030</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v>
      </c>
      <c r="S9416" s="1">
        <v>2</v>
      </c>
      <c r="T9416" s="1">
        <v>0.2</v>
      </c>
      <c r="U9416" s="1">
        <v>15.599</v>
      </c>
      <c r="V9416" s="1">
        <f t="shared" si="147"/>
        <v>499.16800000000001</v>
      </c>
      <c r="W9416" s="30">
        <f>Orders[[#This Row],[Profit]]/Orders[[#This Row],[Sales]]</f>
        <v>6.25E-2</v>
      </c>
    </row>
    <row r="9417" spans="1:23" x14ac:dyDescent="0.35">
      <c r="A9417" s="1" t="s">
        <v>20354</v>
      </c>
      <c r="B9417" s="1" t="s">
        <v>10613</v>
      </c>
      <c r="C9417" s="8">
        <v>43026</v>
      </c>
      <c r="D9417" s="7">
        <v>43030</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8.7905999999999995</v>
      </c>
      <c r="V9417" s="1">
        <f t="shared" si="147"/>
        <v>53.820000000000007</v>
      </c>
      <c r="W9417" s="30">
        <f>Orders[[#This Row],[Profit]]/Orders[[#This Row],[Sales]]</f>
        <v>0.48999999999999994</v>
      </c>
    </row>
    <row r="9418" spans="1:23" x14ac:dyDescent="0.35">
      <c r="A9418" s="1" t="s">
        <v>20355</v>
      </c>
      <c r="B9418" s="1" t="s">
        <v>10613</v>
      </c>
      <c r="C9418" s="8">
        <v>43026</v>
      </c>
      <c r="D9418" s="7">
        <v>43030</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3.2351999999999999</v>
      </c>
      <c r="V9418" s="1">
        <f t="shared" si="147"/>
        <v>30.33</v>
      </c>
      <c r="W9418" s="30">
        <f>Orders[[#This Row],[Profit]]/Orders[[#This Row],[Sales]]</f>
        <v>0.32</v>
      </c>
    </row>
    <row r="9419" spans="1:23" x14ac:dyDescent="0.35">
      <c r="A9419" s="1" t="s">
        <v>20356</v>
      </c>
      <c r="B9419" s="1" t="s">
        <v>10614</v>
      </c>
      <c r="C9419" s="8">
        <v>42670</v>
      </c>
      <c r="D9419" s="7">
        <v>42675</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v>
      </c>
      <c r="S9419" s="1">
        <v>2</v>
      </c>
      <c r="T9419" s="1">
        <v>0.2</v>
      </c>
      <c r="U9419" s="1">
        <v>3.6288</v>
      </c>
      <c r="V9419" s="1">
        <f t="shared" si="147"/>
        <v>20.736000000000001</v>
      </c>
      <c r="W9419" s="30">
        <f>Orders[[#This Row],[Profit]]/Orders[[#This Row],[Sales]]</f>
        <v>0.35</v>
      </c>
    </row>
    <row r="9420" spans="1:23" x14ac:dyDescent="0.35">
      <c r="A9420" s="1" t="s">
        <v>20357</v>
      </c>
      <c r="B9420" s="1" t="s">
        <v>10614</v>
      </c>
      <c r="C9420" s="8">
        <v>42670</v>
      </c>
      <c r="D9420" s="7">
        <v>42675</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v>
      </c>
      <c r="S9420" s="1">
        <v>3</v>
      </c>
      <c r="T9420" s="1">
        <v>0.2</v>
      </c>
      <c r="U9420" s="1">
        <v>4.0338000000000003</v>
      </c>
      <c r="V9420" s="1">
        <f t="shared" si="147"/>
        <v>35.856000000000002</v>
      </c>
      <c r="W9420" s="30">
        <f>Orders[[#This Row],[Profit]]/Orders[[#This Row],[Sales]]</f>
        <v>0.33750000000000002</v>
      </c>
    </row>
    <row r="9421" spans="1:23" x14ac:dyDescent="0.35">
      <c r="A9421" s="1" t="s">
        <v>20358</v>
      </c>
      <c r="B9421" s="1" t="s">
        <v>10615</v>
      </c>
      <c r="C9421" s="8">
        <v>43740</v>
      </c>
      <c r="D9421" s="7">
        <v>43742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15.224</v>
      </c>
      <c r="S9421" s="1">
        <v>2</v>
      </c>
      <c r="T9421" s="1">
        <v>0.8</v>
      </c>
      <c r="U9421" s="1">
        <v>-38.821199999999997</v>
      </c>
      <c r="V9421" s="1">
        <f t="shared" si="147"/>
        <v>30.448</v>
      </c>
      <c r="W9421" s="30">
        <f>Orders[[#This Row],[Profit]]/Orders[[#This Row],[Sales]]</f>
        <v>-2.5499999999999998</v>
      </c>
    </row>
    <row r="9422" spans="1:23" x14ac:dyDescent="0.35">
      <c r="A9422" s="1" t="s">
        <v>20359</v>
      </c>
      <c r="B9422" s="1" t="s">
        <v>10615</v>
      </c>
      <c r="C9422" s="8">
        <v>43740</v>
      </c>
      <c r="D9422" s="7">
        <v>43742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21.984000000000002</v>
      </c>
      <c r="S9422" s="1">
        <v>6</v>
      </c>
      <c r="T9422" s="1">
        <v>0.8</v>
      </c>
      <c r="U9422" s="1">
        <v>-56.059199999999997</v>
      </c>
      <c r="V9422" s="1">
        <f t="shared" si="147"/>
        <v>131.904</v>
      </c>
      <c r="W9422" s="30">
        <f>Orders[[#This Row],[Profit]]/Orders[[#This Row],[Sales]]</f>
        <v>-2.5499999999999998</v>
      </c>
    </row>
    <row r="9423" spans="1:23" x14ac:dyDescent="0.35">
      <c r="A9423" s="1" t="s">
        <v>20360</v>
      </c>
      <c r="B9423" s="1" t="s">
        <v>10616</v>
      </c>
      <c r="C9423" s="8">
        <v>42574</v>
      </c>
      <c r="D9423" s="7">
        <v>42578</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60.475200000000001</v>
      </c>
      <c r="V9423" s="1">
        <f t="shared" si="147"/>
        <v>3628.5119999999997</v>
      </c>
      <c r="W9423" s="30">
        <f>Orders[[#This Row],[Profit]]/Orders[[#This Row],[Sales]]</f>
        <v>0.1</v>
      </c>
    </row>
    <row r="9424" spans="1:23" x14ac:dyDescent="0.35">
      <c r="A9424" s="1" t="s">
        <v>20361</v>
      </c>
      <c r="B9424" s="1" t="s">
        <v>10616</v>
      </c>
      <c r="C9424" s="8">
        <v>42574</v>
      </c>
      <c r="D9424" s="7">
        <v>42578</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11.803000000000001</v>
      </c>
      <c r="V9424" s="1">
        <f t="shared" si="147"/>
        <v>203.5</v>
      </c>
      <c r="W9424" s="30">
        <f>Orders[[#This Row],[Profit]]/Orders[[#This Row],[Sales]]</f>
        <v>0.28999999999999998</v>
      </c>
    </row>
    <row r="9425" spans="1:23" x14ac:dyDescent="0.35">
      <c r="A9425" s="1" t="s">
        <v>20362</v>
      </c>
      <c r="B9425" s="1" t="s">
        <v>10616</v>
      </c>
      <c r="C9425" s="8">
        <v>42574</v>
      </c>
      <c r="D9425" s="7">
        <v>42578</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c r="V9425" s="1">
        <f t="shared" si="147"/>
        <v>907.12799999999993</v>
      </c>
      <c r="W9425" s="30">
        <f>Orders[[#This Row],[Profit]]/Orders[[#This Row],[Sales]]</f>
        <v>0.125</v>
      </c>
    </row>
    <row r="9426" spans="1:23" x14ac:dyDescent="0.35">
      <c r="A9426" s="1" t="s">
        <v>20363</v>
      </c>
      <c r="B9426" s="1" t="s">
        <v>10616</v>
      </c>
      <c r="C9426" s="8">
        <v>42574</v>
      </c>
      <c r="D9426" s="7">
        <v>42578</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c r="V9426" s="1">
        <f t="shared" si="147"/>
        <v>135</v>
      </c>
      <c r="W9426" s="30">
        <f>Orders[[#This Row],[Profit]]/Orders[[#This Row],[Sales]]</f>
        <v>0.11</v>
      </c>
    </row>
    <row r="9427" spans="1:23" x14ac:dyDescent="0.35">
      <c r="A9427" s="1" t="s">
        <v>20364</v>
      </c>
      <c r="B9427" s="1" t="s">
        <v>10617</v>
      </c>
      <c r="C9427" s="8">
        <v>42625</v>
      </c>
      <c r="D9427" s="7">
        <v>42630</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3785.2919999999999</v>
      </c>
      <c r="S9427" s="1">
        <v>6</v>
      </c>
      <c r="T9427" s="1">
        <v>0.1</v>
      </c>
      <c r="U9427" s="1">
        <v>420.58800000000002</v>
      </c>
      <c r="V9427" s="1">
        <f t="shared" si="147"/>
        <v>22711.752</v>
      </c>
      <c r="W9427" s="30">
        <f>Orders[[#This Row],[Profit]]/Orders[[#This Row],[Sales]]</f>
        <v>0.11111111111111112</v>
      </c>
    </row>
    <row r="9428" spans="1:23" x14ac:dyDescent="0.35">
      <c r="A9428" s="1" t="s">
        <v>20365</v>
      </c>
      <c r="B9428" s="1" t="s">
        <v>10618</v>
      </c>
      <c r="C9428" s="8">
        <v>43358</v>
      </c>
      <c r="D9428" s="7">
        <v>43363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v>
      </c>
      <c r="V9428" s="1">
        <f t="shared" si="147"/>
        <v>177</v>
      </c>
      <c r="W9428" s="30">
        <f>Orders[[#This Row],[Profit]]/Orders[[#This Row],[Sales]]</f>
        <v>0.38</v>
      </c>
    </row>
    <row r="9429" spans="1:23" x14ac:dyDescent="0.35">
      <c r="A9429" s="1" t="s">
        <v>20366</v>
      </c>
      <c r="B9429" s="1" t="s">
        <v>10619</v>
      </c>
      <c r="C9429" s="8">
        <v>42701</v>
      </c>
      <c r="D9429" s="7">
        <v>42705</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199.9</v>
      </c>
      <c r="S9429" s="1">
        <v>5</v>
      </c>
      <c r="T9429" s="1">
        <v>0</v>
      </c>
      <c r="U9429" s="1">
        <v>39.979999999999997</v>
      </c>
      <c r="V9429" s="1">
        <f t="shared" si="147"/>
        <v>999.5</v>
      </c>
      <c r="W9429" s="30">
        <f>Orders[[#This Row],[Profit]]/Orders[[#This Row],[Sales]]</f>
        <v>0.19999999999999998</v>
      </c>
    </row>
    <row r="9430" spans="1:23" x14ac:dyDescent="0.35">
      <c r="A9430" s="1" t="s">
        <v>20367</v>
      </c>
      <c r="B9430" s="1" t="s">
        <v>10620</v>
      </c>
      <c r="C9430" s="8">
        <v>42501</v>
      </c>
      <c r="D9430" s="7">
        <v>42506</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1212.96</v>
      </c>
      <c r="S9430" s="1">
        <v>8</v>
      </c>
      <c r="T9430" s="1">
        <v>0.3</v>
      </c>
      <c r="U9430" s="1">
        <v>-69.311999999999998</v>
      </c>
      <c r="V9430" s="1">
        <f t="shared" si="147"/>
        <v>9703.68</v>
      </c>
      <c r="W9430" s="30">
        <f>Orders[[#This Row],[Profit]]/Orders[[#This Row],[Sales]]</f>
        <v>-5.7142857142857141E-2</v>
      </c>
    </row>
    <row r="9431" spans="1:23" x14ac:dyDescent="0.35">
      <c r="A9431" s="1" t="s">
        <v>20368</v>
      </c>
      <c r="B9431" s="1" t="s">
        <v>10621</v>
      </c>
      <c r="C9431" s="8">
        <v>42975</v>
      </c>
      <c r="D9431" s="7">
        <v>42979</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82.497</v>
      </c>
      <c r="V9431" s="1">
        <f t="shared" si="147"/>
        <v>5499.8</v>
      </c>
      <c r="W9431" s="30">
        <f>Orders[[#This Row],[Profit]]/Orders[[#This Row],[Sales]]</f>
        <v>7.4999999999999997E-2</v>
      </c>
    </row>
    <row r="9432" spans="1:23" x14ac:dyDescent="0.35">
      <c r="A9432" s="1" t="s">
        <v>20369</v>
      </c>
      <c r="B9432" s="1" t="s">
        <v>10621</v>
      </c>
      <c r="C9432" s="8">
        <v>42975</v>
      </c>
      <c r="D9432" s="7">
        <v>42979</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103.48099999999999</v>
      </c>
      <c r="S9432" s="1">
        <v>1</v>
      </c>
      <c r="T9432" s="1">
        <v>0.3</v>
      </c>
      <c r="U9432" s="1">
        <v>-16.261299999999999</v>
      </c>
      <c r="V9432" s="1">
        <f t="shared" si="147"/>
        <v>103.48099999999999</v>
      </c>
      <c r="W9432" s="30">
        <f>Orders[[#This Row],[Profit]]/Orders[[#This Row],[Sales]]</f>
        <v>-0.15714285714285714</v>
      </c>
    </row>
    <row r="9433" spans="1:23" x14ac:dyDescent="0.35">
      <c r="A9433" s="1" t="s">
        <v>20370</v>
      </c>
      <c r="B9433" s="1" t="s">
        <v>10622</v>
      </c>
      <c r="C9433" s="8">
        <v>42905</v>
      </c>
      <c r="D9433" s="7">
        <v>42905</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c r="V9433" s="1">
        <f t="shared" si="147"/>
        <v>11.808</v>
      </c>
      <c r="W9433" s="30">
        <f>Orders[[#This Row],[Profit]]/Orders[[#This Row],[Sales]]</f>
        <v>0.33749999999999997</v>
      </c>
    </row>
    <row r="9434" spans="1:23" x14ac:dyDescent="0.35">
      <c r="A9434" s="1" t="s">
        <v>20371</v>
      </c>
      <c r="B9434" s="1" t="s">
        <v>10623</v>
      </c>
      <c r="C9434" s="8">
        <v>42964</v>
      </c>
      <c r="D9434" s="7">
        <v>42970</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v>
      </c>
      <c r="S9434" s="1">
        <v>2</v>
      </c>
      <c r="T9434" s="1">
        <v>0.2</v>
      </c>
      <c r="U9434" s="1">
        <v>-5.2640000000000002</v>
      </c>
      <c r="V9434" s="1">
        <f t="shared" si="147"/>
        <v>60.16</v>
      </c>
      <c r="W9434" s="30">
        <f>Orders[[#This Row],[Profit]]/Orders[[#This Row],[Sales]]</f>
        <v>-0.17500000000000002</v>
      </c>
    </row>
    <row r="9435" spans="1:23" x14ac:dyDescent="0.35">
      <c r="A9435" s="1" t="s">
        <v>20372</v>
      </c>
      <c r="B9435" s="1" t="s">
        <v>10623</v>
      </c>
      <c r="C9435" s="8">
        <v>42964</v>
      </c>
      <c r="D9435" s="7">
        <v>42970</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36.287999999999997</v>
      </c>
      <c r="S9435" s="1">
        <v>7</v>
      </c>
      <c r="T9435" s="1">
        <v>0.2</v>
      </c>
      <c r="U9435" s="1">
        <v>12.700799999999999</v>
      </c>
      <c r="V9435" s="1">
        <f t="shared" si="147"/>
        <v>254.01599999999996</v>
      </c>
      <c r="W9435" s="30">
        <f>Orders[[#This Row],[Profit]]/Orders[[#This Row],[Sales]]</f>
        <v>0.35000000000000003</v>
      </c>
    </row>
    <row r="9436" spans="1:23" x14ac:dyDescent="0.35">
      <c r="A9436" s="1" t="s">
        <v>20373</v>
      </c>
      <c r="B9436" s="1" t="s">
        <v>10623</v>
      </c>
      <c r="C9436" s="8">
        <v>42964</v>
      </c>
      <c r="D9436" s="7">
        <v>42970</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v>
      </c>
      <c r="S9436" s="1">
        <v>3</v>
      </c>
      <c r="T9436" s="1">
        <v>0.2</v>
      </c>
      <c r="U9436" s="1">
        <v>1.1556</v>
      </c>
      <c r="V9436" s="1">
        <f t="shared" si="147"/>
        <v>30.816000000000003</v>
      </c>
      <c r="W9436" s="30">
        <f>Orders[[#This Row],[Profit]]/Orders[[#This Row],[Sales]]</f>
        <v>0.11249999999999999</v>
      </c>
    </row>
    <row r="9437" spans="1:23" x14ac:dyDescent="0.35">
      <c r="A9437" s="1" t="s">
        <v>20374</v>
      </c>
      <c r="B9437" s="1" t="s">
        <v>10623</v>
      </c>
      <c r="C9437" s="8">
        <v>42964</v>
      </c>
      <c r="D9437" s="7">
        <v>42970</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v>
      </c>
      <c r="V9437" s="1">
        <f t="shared" si="147"/>
        <v>1011.2</v>
      </c>
      <c r="W9437" s="30">
        <f>Orders[[#This Row],[Profit]]/Orders[[#This Row],[Sales]]</f>
        <v>-0.125</v>
      </c>
    </row>
    <row r="9438" spans="1:23" x14ac:dyDescent="0.35">
      <c r="A9438" s="1" t="s">
        <v>20375</v>
      </c>
      <c r="B9438" s="1" t="s">
        <v>10624</v>
      </c>
      <c r="C9438" s="8">
        <v>43003</v>
      </c>
      <c r="D9438" s="7">
        <v>43003</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2.9460000000000002</v>
      </c>
      <c r="S9438" s="1">
        <v>2</v>
      </c>
      <c r="T9438" s="1">
        <v>0.7</v>
      </c>
      <c r="U9438" s="1">
        <v>-2.0621999999999998</v>
      </c>
      <c r="V9438" s="1">
        <f t="shared" si="147"/>
        <v>5.8920000000000003</v>
      </c>
      <c r="W9438" s="30">
        <f>Orders[[#This Row],[Profit]]/Orders[[#This Row],[Sales]]</f>
        <v>-0.69999999999999984</v>
      </c>
    </row>
    <row r="9439" spans="1:23" x14ac:dyDescent="0.35">
      <c r="A9439" s="1" t="s">
        <v>20376</v>
      </c>
      <c r="B9439" s="1" t="s">
        <v>10625</v>
      </c>
      <c r="C9439" s="8">
        <v>43611</v>
      </c>
      <c r="D9439" s="7">
        <v>43616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6.2207999999999997</v>
      </c>
      <c r="V9439" s="1">
        <f t="shared" si="147"/>
        <v>25.92</v>
      </c>
      <c r="W9439" s="30">
        <f>Orders[[#This Row],[Profit]]/Orders[[#This Row],[Sales]]</f>
        <v>0.47999999999999993</v>
      </c>
    </row>
    <row r="9440" spans="1:23" x14ac:dyDescent="0.35">
      <c r="A9440" s="1" t="s">
        <v>20377</v>
      </c>
      <c r="B9440" s="1" t="s">
        <v>10626</v>
      </c>
      <c r="C9440" s="8">
        <v>43677</v>
      </c>
      <c r="D9440" s="7">
        <v>43682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285.57600000000002</v>
      </c>
      <c r="S9440" s="1">
        <v>4</v>
      </c>
      <c r="T9440" s="1">
        <v>0.4</v>
      </c>
      <c r="U9440" s="1">
        <v>-57.115200000000002</v>
      </c>
      <c r="V9440" s="1">
        <f t="shared" si="147"/>
        <v>1142.3040000000001</v>
      </c>
      <c r="W9440" s="30">
        <f>Orders[[#This Row],[Profit]]/Orders[[#This Row],[Sales]]</f>
        <v>-0.19999999999999998</v>
      </c>
    </row>
    <row r="9441" spans="1:23" x14ac:dyDescent="0.35">
      <c r="A9441" s="1" t="s">
        <v>20378</v>
      </c>
      <c r="B9441" s="1" t="s">
        <v>10627</v>
      </c>
      <c r="C9441" s="8">
        <v>42655</v>
      </c>
      <c r="D9441" s="7">
        <v>42660</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v>
      </c>
      <c r="S9441" s="1">
        <v>2</v>
      </c>
      <c r="T9441" s="1">
        <v>0.2</v>
      </c>
      <c r="U9441" s="1">
        <v>2.5019999999999998</v>
      </c>
      <c r="V9441" s="1">
        <f t="shared" si="147"/>
        <v>44.48</v>
      </c>
      <c r="W9441" s="30">
        <f>Orders[[#This Row],[Profit]]/Orders[[#This Row],[Sales]]</f>
        <v>0.1125</v>
      </c>
    </row>
    <row r="9442" spans="1:23" x14ac:dyDescent="0.35">
      <c r="A9442" s="1" t="s">
        <v>20379</v>
      </c>
      <c r="B9442" s="1" t="s">
        <v>10628</v>
      </c>
      <c r="C9442" s="8">
        <v>42515</v>
      </c>
      <c r="D9442" s="7">
        <v>42519</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6.7252000000000001</v>
      </c>
      <c r="V9442" s="1">
        <f t="shared" si="147"/>
        <v>29.24</v>
      </c>
      <c r="W9442" s="30">
        <f>Orders[[#This Row],[Profit]]/Orders[[#This Row],[Sales]]</f>
        <v>0.46</v>
      </c>
    </row>
    <row r="9443" spans="1:23" x14ac:dyDescent="0.35">
      <c r="A9443" s="1" t="s">
        <v>20380</v>
      </c>
      <c r="B9443" s="1" t="s">
        <v>10629</v>
      </c>
      <c r="C9443" s="8">
        <v>42733</v>
      </c>
      <c r="D9443" s="7">
        <v>42735</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6.0449999999999999</v>
      </c>
      <c r="V9443" s="1">
        <f t="shared" si="147"/>
        <v>241.8</v>
      </c>
      <c r="W9443" s="30">
        <f>Orders[[#This Row],[Profit]]/Orders[[#This Row],[Sales]]</f>
        <v>0.125</v>
      </c>
    </row>
    <row r="9444" spans="1:23" x14ac:dyDescent="0.35">
      <c r="A9444" s="1" t="s">
        <v>20381</v>
      </c>
      <c r="B9444" s="1" t="s">
        <v>10632</v>
      </c>
      <c r="C9444" s="8">
        <v>43562</v>
      </c>
      <c r="D9444" s="7">
        <v>43566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1.2192000000000001</v>
      </c>
      <c r="V9444" s="1">
        <f t="shared" si="147"/>
        <v>32.512</v>
      </c>
      <c r="W9444" s="30">
        <f>Orders[[#This Row],[Profit]]/Orders[[#This Row],[Sales]]</f>
        <v>7.4999999999999997E-2</v>
      </c>
    </row>
    <row r="9445" spans="1:23" x14ac:dyDescent="0.35">
      <c r="A9445" s="1" t="s">
        <v>20382</v>
      </c>
      <c r="B9445" s="1" t="s">
        <v>10632</v>
      </c>
      <c r="C9445" s="8">
        <v>43562</v>
      </c>
      <c r="D9445" s="7">
        <v>43566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v>
      </c>
      <c r="S9445" s="1">
        <v>2</v>
      </c>
      <c r="T9445" s="1">
        <v>0.2</v>
      </c>
      <c r="U9445" s="1">
        <v>19.178599999999999</v>
      </c>
      <c r="V9445" s="1">
        <f t="shared" si="147"/>
        <v>438.36799999999999</v>
      </c>
      <c r="W9445" s="30">
        <f>Orders[[#This Row],[Profit]]/Orders[[#This Row],[Sales]]</f>
        <v>8.7499999999999994E-2</v>
      </c>
    </row>
    <row r="9446" spans="1:23" x14ac:dyDescent="0.35">
      <c r="A9446" s="1" t="s">
        <v>20383</v>
      </c>
      <c r="B9446" s="1" t="s">
        <v>10633</v>
      </c>
      <c r="C9446" s="8">
        <v>42795</v>
      </c>
      <c r="D9446" s="7">
        <v>42796</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c r="V9446" s="1">
        <f t="shared" si="147"/>
        <v>383.36</v>
      </c>
      <c r="W9446" s="30">
        <f>Orders[[#This Row],[Profit]]/Orders[[#This Row],[Sales]]</f>
        <v>0.36249999999999993</v>
      </c>
    </row>
    <row r="9447" spans="1:23" x14ac:dyDescent="0.35">
      <c r="A9447" s="1" t="s">
        <v>20384</v>
      </c>
      <c r="B9447" s="1" t="s">
        <v>10634</v>
      </c>
      <c r="C9447" s="8">
        <v>42884</v>
      </c>
      <c r="D9447" s="7">
        <v>42889</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c r="V9447" s="1">
        <f t="shared" si="147"/>
        <v>37.17</v>
      </c>
      <c r="W9447" s="30">
        <f>Orders[[#This Row],[Profit]]/Orders[[#This Row],[Sales]]</f>
        <v>0.45999999999999996</v>
      </c>
    </row>
    <row r="9448" spans="1:23" x14ac:dyDescent="0.35">
      <c r="A9448" s="1" t="s">
        <v>20385</v>
      </c>
      <c r="B9448" s="1" t="s">
        <v>10635</v>
      </c>
      <c r="C9448" s="8">
        <v>43365</v>
      </c>
      <c r="D9448" s="7">
        <v>43371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c r="V9448" s="1">
        <f t="shared" si="147"/>
        <v>215.28000000000003</v>
      </c>
      <c r="W9448" s="30">
        <f>Orders[[#This Row],[Profit]]/Orders[[#This Row],[Sales]]</f>
        <v>0.45</v>
      </c>
    </row>
    <row r="9449" spans="1:23" x14ac:dyDescent="0.35">
      <c r="A9449" s="1" t="s">
        <v>20386</v>
      </c>
      <c r="B9449" s="1" t="s">
        <v>10636</v>
      </c>
      <c r="C9449" s="8">
        <v>43612</v>
      </c>
      <c r="D9449" s="7">
        <v>43619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477.3</v>
      </c>
      <c r="S9449" s="1">
        <v>5</v>
      </c>
      <c r="T9449" s="1">
        <v>0</v>
      </c>
      <c r="U9449" s="1">
        <v>138.417</v>
      </c>
      <c r="V9449" s="1">
        <f t="shared" si="147"/>
        <v>2386.5</v>
      </c>
      <c r="W9449" s="30">
        <f>Orders[[#This Row],[Profit]]/Orders[[#This Row],[Sales]]</f>
        <v>0.28999999999999998</v>
      </c>
    </row>
    <row r="9450" spans="1:23" x14ac:dyDescent="0.35">
      <c r="A9450" s="1" t="s">
        <v>20387</v>
      </c>
      <c r="B9450" s="1" t="s">
        <v>10637</v>
      </c>
      <c r="C9450" s="8">
        <v>43360</v>
      </c>
      <c r="D9450" s="7">
        <v>43366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c r="V9450" s="1">
        <f t="shared" si="147"/>
        <v>49.28</v>
      </c>
      <c r="W9450" s="30">
        <f>Orders[[#This Row],[Profit]]/Orders[[#This Row],[Sales]]</f>
        <v>0.48</v>
      </c>
    </row>
    <row r="9451" spans="1:23" x14ac:dyDescent="0.35">
      <c r="A9451" s="1" t="s">
        <v>20388</v>
      </c>
      <c r="B9451" s="1" t="s">
        <v>10638</v>
      </c>
      <c r="C9451" s="8">
        <v>42621</v>
      </c>
      <c r="D9451" s="7">
        <v>42626</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3.0127999999999999</v>
      </c>
      <c r="V9451" s="1">
        <f t="shared" si="147"/>
        <v>17.216000000000001</v>
      </c>
      <c r="W9451" s="30">
        <f>Orders[[#This Row],[Profit]]/Orders[[#This Row],[Sales]]</f>
        <v>0.35</v>
      </c>
    </row>
    <row r="9452" spans="1:23" x14ac:dyDescent="0.35">
      <c r="A9452" s="1" t="s">
        <v>20389</v>
      </c>
      <c r="B9452" s="1" t="s">
        <v>10639</v>
      </c>
      <c r="C9452" s="8">
        <v>43619</v>
      </c>
      <c r="D9452" s="7">
        <v>43623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5.4504000000000001</v>
      </c>
      <c r="V9452" s="1">
        <f t="shared" si="147"/>
        <v>1226.3399999999999</v>
      </c>
      <c r="W9452" s="30">
        <f>Orders[[#This Row],[Profit]]/Orders[[#This Row],[Sales]]</f>
        <v>0.04</v>
      </c>
    </row>
    <row r="9453" spans="1:23" x14ac:dyDescent="0.35">
      <c r="A9453" s="1" t="s">
        <v>20390</v>
      </c>
      <c r="B9453" s="1" t="s">
        <v>10640</v>
      </c>
      <c r="C9453" s="8">
        <v>43006</v>
      </c>
      <c r="D9453" s="7">
        <v>43013</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186.15</v>
      </c>
      <c r="S9453" s="1">
        <v>3</v>
      </c>
      <c r="T9453" s="1">
        <v>0</v>
      </c>
      <c r="U9453" s="1">
        <v>55.844999999999999</v>
      </c>
      <c r="V9453" s="1">
        <f t="shared" si="147"/>
        <v>558.45000000000005</v>
      </c>
      <c r="W9453" s="30">
        <f>Orders[[#This Row],[Profit]]/Orders[[#This Row],[Sales]]</f>
        <v>0.3</v>
      </c>
    </row>
    <row r="9454" spans="1:23" x14ac:dyDescent="0.35">
      <c r="A9454" s="1" t="s">
        <v>20391</v>
      </c>
      <c r="B9454" s="1" t="s">
        <v>10640</v>
      </c>
      <c r="C9454" s="8">
        <v>43006</v>
      </c>
      <c r="D9454" s="7">
        <v>43013</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26.5824</v>
      </c>
      <c r="V9454" s="1">
        <f t="shared" si="147"/>
        <v>490.75200000000001</v>
      </c>
      <c r="W9454" s="30">
        <f>Orders[[#This Row],[Profit]]/Orders[[#This Row],[Sales]]</f>
        <v>0.32500000000000001</v>
      </c>
    </row>
    <row r="9455" spans="1:23" x14ac:dyDescent="0.35">
      <c r="A9455" s="1" t="s">
        <v>20392</v>
      </c>
      <c r="B9455" s="1" t="s">
        <v>10640</v>
      </c>
      <c r="C9455" s="8">
        <v>43006</v>
      </c>
      <c r="D9455" s="7">
        <v>43013</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13.6851</v>
      </c>
      <c r="V9455" s="1">
        <f t="shared" si="147"/>
        <v>141.57</v>
      </c>
      <c r="W9455" s="30">
        <f>Orders[[#This Row],[Profit]]/Orders[[#This Row],[Sales]]</f>
        <v>0.29000000000000004</v>
      </c>
    </row>
    <row r="9456" spans="1:23" x14ac:dyDescent="0.35">
      <c r="A9456" s="1" t="s">
        <v>20393</v>
      </c>
      <c r="B9456" s="1" t="s">
        <v>10640</v>
      </c>
      <c r="C9456" s="8">
        <v>43006</v>
      </c>
      <c r="D9456" s="7">
        <v>43013</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-8.2764000000000006</v>
      </c>
      <c r="V9456" s="1">
        <f t="shared" si="147"/>
        <v>73.567999999999998</v>
      </c>
      <c r="W9456" s="30">
        <f>Orders[[#This Row],[Profit]]/Orders[[#This Row],[Sales]]</f>
        <v>-0.22500000000000003</v>
      </c>
    </row>
    <row r="9457" spans="1:23" x14ac:dyDescent="0.35">
      <c r="A9457" s="1" t="s">
        <v>20394</v>
      </c>
      <c r="B9457" s="1" t="s">
        <v>10641</v>
      </c>
      <c r="C9457" s="8">
        <v>43267</v>
      </c>
      <c r="D9457" s="7">
        <v>43270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-1.8294999999999999</v>
      </c>
      <c r="V9457" s="1">
        <f t="shared" si="147"/>
        <v>91.474999999999994</v>
      </c>
      <c r="W9457" s="30">
        <f>Orders[[#This Row],[Profit]]/Orders[[#This Row],[Sales]]</f>
        <v>-0.02</v>
      </c>
    </row>
    <row r="9458" spans="1:23" x14ac:dyDescent="0.35">
      <c r="A9458" s="1" t="s">
        <v>20395</v>
      </c>
      <c r="B9458" s="1" t="s">
        <v>10644</v>
      </c>
      <c r="C9458" s="8">
        <v>43612</v>
      </c>
      <c r="D9458" s="7">
        <v>43619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0.33989999999999998</v>
      </c>
      <c r="V9458" s="1">
        <f t="shared" si="147"/>
        <v>81.575999999999993</v>
      </c>
      <c r="W9458" s="30">
        <f>Orders[[#This Row],[Profit]]/Orders[[#This Row],[Sales]]</f>
        <v>1.2499999999999999E-2</v>
      </c>
    </row>
    <row r="9459" spans="1:23" x14ac:dyDescent="0.35">
      <c r="A9459" s="1" t="s">
        <v>20396</v>
      </c>
      <c r="B9459" s="1" t="s">
        <v>10644</v>
      </c>
      <c r="C9459" s="8">
        <v>43612</v>
      </c>
      <c r="D9459" s="7">
        <v>43619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12.06</v>
      </c>
      <c r="S9459" s="1">
        <v>5</v>
      </c>
      <c r="T9459" s="1">
        <v>0.7</v>
      </c>
      <c r="U9459" s="1">
        <v>-10.050000000000001</v>
      </c>
      <c r="V9459" s="1">
        <f t="shared" si="147"/>
        <v>60.300000000000004</v>
      </c>
      <c r="W9459" s="30">
        <f>Orders[[#This Row],[Profit]]/Orders[[#This Row],[Sales]]</f>
        <v>-0.83333333333333337</v>
      </c>
    </row>
    <row r="9460" spans="1:23" x14ac:dyDescent="0.35">
      <c r="A9460" s="1" t="s">
        <v>20397</v>
      </c>
      <c r="B9460" s="1" t="s">
        <v>10647</v>
      </c>
      <c r="C9460" s="8">
        <v>42652</v>
      </c>
      <c r="D9460" s="7">
        <v>42657</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v>
      </c>
      <c r="S9460" s="1">
        <v>3</v>
      </c>
      <c r="T9460" s="1">
        <v>0</v>
      </c>
      <c r="U9460" s="1">
        <v>41.933999999999997</v>
      </c>
      <c r="V9460" s="1">
        <f t="shared" si="147"/>
        <v>433.79999999999995</v>
      </c>
      <c r="W9460" s="30">
        <f>Orders[[#This Row],[Profit]]/Orders[[#This Row],[Sales]]</f>
        <v>0.28999999999999998</v>
      </c>
    </row>
    <row r="9461" spans="1:23" x14ac:dyDescent="0.35">
      <c r="A9461" s="1" t="s">
        <v>20398</v>
      </c>
      <c r="B9461" s="1" t="s">
        <v>10647</v>
      </c>
      <c r="C9461" s="8">
        <v>42652</v>
      </c>
      <c r="D9461" s="7">
        <v>42657</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15.992000000000001</v>
      </c>
      <c r="S9461" s="1">
        <v>1</v>
      </c>
      <c r="T9461" s="1">
        <v>0.2</v>
      </c>
      <c r="U9461" s="1">
        <v>-2.9984999999999999</v>
      </c>
      <c r="V9461" s="1">
        <f t="shared" si="147"/>
        <v>15.992000000000001</v>
      </c>
      <c r="W9461" s="30">
        <f>Orders[[#This Row],[Profit]]/Orders[[#This Row],[Sales]]</f>
        <v>-0.18749999999999997</v>
      </c>
    </row>
    <row r="9462" spans="1:23" x14ac:dyDescent="0.35">
      <c r="A9462" s="1" t="s">
        <v>20399</v>
      </c>
      <c r="B9462" s="1" t="s">
        <v>10648</v>
      </c>
      <c r="C9462" s="8">
        <v>42691</v>
      </c>
      <c r="D9462" s="7">
        <v>42696</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c r="V9462" s="1">
        <f t="shared" si="147"/>
        <v>103.32</v>
      </c>
      <c r="W9462" s="30">
        <f>Orders[[#This Row],[Profit]]/Orders[[#This Row],[Sales]]</f>
        <v>0.5</v>
      </c>
    </row>
    <row r="9463" spans="1:23" x14ac:dyDescent="0.35">
      <c r="A9463" s="1" t="s">
        <v>20400</v>
      </c>
      <c r="B9463" s="1" t="s">
        <v>10649</v>
      </c>
      <c r="C9463" s="8">
        <v>42662</v>
      </c>
      <c r="D9463" s="7">
        <v>42667</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20.097000000000001</v>
      </c>
      <c r="V9463" s="1">
        <f t="shared" si="147"/>
        <v>1929.3120000000001</v>
      </c>
      <c r="W9463" s="30">
        <f>Orders[[#This Row],[Profit]]/Orders[[#This Row],[Sales]]</f>
        <v>6.25E-2</v>
      </c>
    </row>
    <row r="9464" spans="1:23" x14ac:dyDescent="0.35">
      <c r="A9464" s="1" t="s">
        <v>20401</v>
      </c>
      <c r="B9464" s="1" t="s">
        <v>10650</v>
      </c>
      <c r="C9464" s="8">
        <v>43794</v>
      </c>
      <c r="D9464" s="7">
        <v>43799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168.47040000000001</v>
      </c>
      <c r="V9464" s="1">
        <f t="shared" si="147"/>
        <v>1403.92</v>
      </c>
      <c r="W9464" s="30">
        <f>Orders[[#This Row],[Profit]]/Orders[[#This Row],[Sales]]</f>
        <v>0.24</v>
      </c>
    </row>
    <row r="9465" spans="1:23" x14ac:dyDescent="0.35">
      <c r="A9465" s="1" t="s">
        <v>20402</v>
      </c>
      <c r="B9465" s="1" t="s">
        <v>10651</v>
      </c>
      <c r="C9465" s="8">
        <v>42427</v>
      </c>
      <c r="D9465" s="7">
        <v>42432</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v>
      </c>
      <c r="S9465" s="1">
        <v>4</v>
      </c>
      <c r="T9465" s="1">
        <v>0.2</v>
      </c>
      <c r="U9465" s="1">
        <v>3.4047999999999998</v>
      </c>
      <c r="V9465" s="1">
        <f t="shared" si="147"/>
        <v>77.823999999999998</v>
      </c>
      <c r="W9465" s="30">
        <f>Orders[[#This Row],[Profit]]/Orders[[#This Row],[Sales]]</f>
        <v>0.17499999999999999</v>
      </c>
    </row>
    <row r="9466" spans="1:23" x14ac:dyDescent="0.35">
      <c r="A9466" s="1" t="s">
        <v>20403</v>
      </c>
      <c r="B9466" s="1" t="s">
        <v>10652</v>
      </c>
      <c r="C9466" s="8">
        <v>42725</v>
      </c>
      <c r="D9466" s="7">
        <v>42729</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7.9488000000000003</v>
      </c>
      <c r="V9466" s="1">
        <f t="shared" si="147"/>
        <v>103.68</v>
      </c>
      <c r="W9466" s="30">
        <f>Orders[[#This Row],[Profit]]/Orders[[#This Row],[Sales]]</f>
        <v>0.45999999999999996</v>
      </c>
    </row>
    <row r="9467" spans="1:23" x14ac:dyDescent="0.35">
      <c r="A9467" s="1" t="s">
        <v>20404</v>
      </c>
      <c r="B9467" s="1" t="s">
        <v>10653</v>
      </c>
      <c r="C9467" s="8">
        <v>43423</v>
      </c>
      <c r="D9467" s="7">
        <v>43427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1.5980000000000001</v>
      </c>
      <c r="V9467" s="1">
        <f t="shared" si="147"/>
        <v>63.92</v>
      </c>
      <c r="W9467" s="30">
        <f>Orders[[#This Row],[Profit]]/Orders[[#This Row],[Sales]]</f>
        <v>0.05</v>
      </c>
    </row>
    <row r="9468" spans="1:23" x14ac:dyDescent="0.35">
      <c r="A9468" s="1" t="s">
        <v>20405</v>
      </c>
      <c r="B9468" s="1" t="s">
        <v>10654</v>
      </c>
      <c r="C9468" s="8">
        <v>43774</v>
      </c>
      <c r="D9468" s="7">
        <v>43779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164.68799999999999</v>
      </c>
      <c r="S9468" s="1">
        <v>6</v>
      </c>
      <c r="T9468" s="1">
        <v>0.2</v>
      </c>
      <c r="U9468" s="1">
        <v>55.5822</v>
      </c>
      <c r="V9468" s="1">
        <f t="shared" si="147"/>
        <v>988.12799999999993</v>
      </c>
      <c r="W9468" s="30">
        <f>Orders[[#This Row],[Profit]]/Orders[[#This Row],[Sales]]</f>
        <v>0.33750000000000002</v>
      </c>
    </row>
    <row r="9469" spans="1:23" x14ac:dyDescent="0.35">
      <c r="A9469" s="1" t="s">
        <v>20406</v>
      </c>
      <c r="B9469" s="1" t="s">
        <v>10654</v>
      </c>
      <c r="C9469" s="8">
        <v>43774</v>
      </c>
      <c r="D9469" s="7">
        <v>43779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c r="V9469" s="1">
        <f t="shared" si="147"/>
        <v>333</v>
      </c>
      <c r="W9469" s="30">
        <f>Orders[[#This Row],[Profit]]/Orders[[#This Row],[Sales]]</f>
        <v>-0.39999999999999997</v>
      </c>
    </row>
    <row r="9470" spans="1:23" x14ac:dyDescent="0.35">
      <c r="A9470" s="1" t="s">
        <v>20407</v>
      </c>
      <c r="B9470" s="1" t="s">
        <v>10654</v>
      </c>
      <c r="C9470" s="8">
        <v>43774</v>
      </c>
      <c r="D9470" s="7">
        <v>43779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6.2207999999999997</v>
      </c>
      <c r="V9470" s="1">
        <f t="shared" si="147"/>
        <v>25.92</v>
      </c>
      <c r="W9470" s="30">
        <f>Orders[[#This Row],[Profit]]/Orders[[#This Row],[Sales]]</f>
        <v>0.47999999999999993</v>
      </c>
    </row>
    <row r="9471" spans="1:23" x14ac:dyDescent="0.35">
      <c r="A9471" s="1" t="s">
        <v>20408</v>
      </c>
      <c r="B9471" s="1" t="s">
        <v>10654</v>
      </c>
      <c r="C9471" s="8">
        <v>43774</v>
      </c>
      <c r="D9471" s="7">
        <v>43779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53.260800000000003</v>
      </c>
      <c r="V9471" s="1">
        <f t="shared" si="147"/>
        <v>221.92</v>
      </c>
      <c r="W9471" s="30">
        <f>Orders[[#This Row],[Profit]]/Orders[[#This Row],[Sales]]</f>
        <v>0.48000000000000004</v>
      </c>
    </row>
    <row r="9472" spans="1:23" x14ac:dyDescent="0.35">
      <c r="A9472" s="1" t="s">
        <v>20409</v>
      </c>
      <c r="B9472" s="1" t="s">
        <v>10654</v>
      </c>
      <c r="C9472" s="8">
        <v>43774</v>
      </c>
      <c r="D9472" s="7">
        <v>43779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3.9992000000000001</v>
      </c>
      <c r="V9472" s="1">
        <f t="shared" si="147"/>
        <v>199.96</v>
      </c>
      <c r="W9472" s="30">
        <f>Orders[[#This Row],[Profit]]/Orders[[#This Row],[Sales]]</f>
        <v>0.04</v>
      </c>
    </row>
    <row r="9473" spans="1:23" x14ac:dyDescent="0.35">
      <c r="A9473" s="1" t="s">
        <v>20410</v>
      </c>
      <c r="B9473" s="1" t="s">
        <v>10654</v>
      </c>
      <c r="C9473" s="8">
        <v>43774</v>
      </c>
      <c r="D9473" s="7">
        <v>43779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3.7128000000000001</v>
      </c>
      <c r="V9473" s="1">
        <f t="shared" si="147"/>
        <v>11.423999999999999</v>
      </c>
      <c r="W9473" s="30">
        <f>Orders[[#This Row],[Profit]]/Orders[[#This Row],[Sales]]</f>
        <v>0.32500000000000001</v>
      </c>
    </row>
    <row r="9474" spans="1:23" x14ac:dyDescent="0.35">
      <c r="A9474" s="1" t="s">
        <v>20411</v>
      </c>
      <c r="B9474" s="1" t="s">
        <v>10654</v>
      </c>
      <c r="C9474" s="8">
        <v>43774</v>
      </c>
      <c r="D9474" s="7">
        <v>43779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v>
      </c>
      <c r="S9474" s="1">
        <v>2</v>
      </c>
      <c r="T9474" s="1">
        <v>0.1</v>
      </c>
      <c r="U9474" s="1">
        <v>24.2012</v>
      </c>
      <c r="V9474" s="1">
        <f t="shared" ref="V9474:V9537" si="148">PRODUCT(S9474,R9474)</f>
        <v>256.24799999999999</v>
      </c>
      <c r="W9474" s="30">
        <f>Orders[[#This Row],[Profit]]/Orders[[#This Row],[Sales]]</f>
        <v>0.18888888888888888</v>
      </c>
    </row>
    <row r="9475" spans="1:23" x14ac:dyDescent="0.35">
      <c r="A9475" s="1" t="s">
        <v>20412</v>
      </c>
      <c r="B9475" s="1" t="s">
        <v>10654</v>
      </c>
      <c r="C9475" s="8">
        <v>43774</v>
      </c>
      <c r="D9475" s="7">
        <v>43779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38.531999999999996</v>
      </c>
      <c r="V9475" s="1">
        <f t="shared" si="148"/>
        <v>507</v>
      </c>
      <c r="W9475" s="30">
        <f>Orders[[#This Row],[Profit]]/Orders[[#This Row],[Sales]]</f>
        <v>0.37999999999999995</v>
      </c>
    </row>
    <row r="9476" spans="1:23" x14ac:dyDescent="0.35">
      <c r="A9476" s="1" t="s">
        <v>20413</v>
      </c>
      <c r="B9476" s="1" t="s">
        <v>10655</v>
      </c>
      <c r="C9476" s="8">
        <v>42886</v>
      </c>
      <c r="D9476" s="7">
        <v>42891</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c r="V9476" s="1">
        <f t="shared" si="148"/>
        <v>11.808</v>
      </c>
      <c r="W9476" s="30">
        <f>Orders[[#This Row],[Profit]]/Orders[[#This Row],[Sales]]</f>
        <v>0.33749999999999997</v>
      </c>
    </row>
    <row r="9477" spans="1:23" x14ac:dyDescent="0.35">
      <c r="A9477" s="1" t="s">
        <v>20414</v>
      </c>
      <c r="B9477" s="1" t="s">
        <v>10655</v>
      </c>
      <c r="C9477" s="8">
        <v>42886</v>
      </c>
      <c r="D9477" s="7">
        <v>42891</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v>
      </c>
      <c r="S9477" s="1">
        <v>7</v>
      </c>
      <c r="T9477" s="1">
        <v>0.2</v>
      </c>
      <c r="U9477" s="1">
        <v>54.215000000000003</v>
      </c>
      <c r="V9477" s="1">
        <f t="shared" si="148"/>
        <v>1214.4159999999999</v>
      </c>
      <c r="W9477" s="30">
        <f>Orders[[#This Row],[Profit]]/Orders[[#This Row],[Sales]]</f>
        <v>0.3125</v>
      </c>
    </row>
    <row r="9478" spans="1:23" x14ac:dyDescent="0.35">
      <c r="A9478" s="1" t="s">
        <v>20415</v>
      </c>
      <c r="B9478" s="1" t="s">
        <v>10655</v>
      </c>
      <c r="C9478" s="8">
        <v>42886</v>
      </c>
      <c r="D9478" s="7">
        <v>42891</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c r="V9478" s="1">
        <f t="shared" si="148"/>
        <v>103.12</v>
      </c>
      <c r="W9478" s="30">
        <f>Orders[[#This Row],[Profit]]/Orders[[#This Row],[Sales]]</f>
        <v>-1.2</v>
      </c>
    </row>
    <row r="9479" spans="1:23" x14ac:dyDescent="0.35">
      <c r="A9479" s="1" t="s">
        <v>20416</v>
      </c>
      <c r="B9479" s="1" t="s">
        <v>10655</v>
      </c>
      <c r="C9479" s="8">
        <v>42886</v>
      </c>
      <c r="D9479" s="7">
        <v>42891</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3.5640000000000001</v>
      </c>
      <c r="S9479" s="1">
        <v>3</v>
      </c>
      <c r="T9479" s="1">
        <v>0.8</v>
      </c>
      <c r="U9479" s="1">
        <v>-6.2370000000000001</v>
      </c>
      <c r="V9479" s="1">
        <f t="shared" si="148"/>
        <v>10.692</v>
      </c>
      <c r="W9479" s="30">
        <f>Orders[[#This Row],[Profit]]/Orders[[#This Row],[Sales]]</f>
        <v>-1.75</v>
      </c>
    </row>
    <row r="9480" spans="1:23" x14ac:dyDescent="0.35">
      <c r="A9480" s="1" t="s">
        <v>20417</v>
      </c>
      <c r="B9480" s="1" t="s">
        <v>10656</v>
      </c>
      <c r="C9480" s="8">
        <v>42620</v>
      </c>
      <c r="D9480" s="7">
        <v>42627</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c r="V9480" s="1">
        <f t="shared" si="148"/>
        <v>65.8</v>
      </c>
      <c r="W9480" s="30">
        <f>Orders[[#This Row],[Profit]]/Orders[[#This Row],[Sales]]</f>
        <v>0.3125</v>
      </c>
    </row>
    <row r="9481" spans="1:23" x14ac:dyDescent="0.35">
      <c r="A9481" s="1" t="s">
        <v>20418</v>
      </c>
      <c r="B9481" s="1" t="s">
        <v>10656</v>
      </c>
      <c r="C9481" s="8">
        <v>42620</v>
      </c>
      <c r="D9481" s="7">
        <v>42627</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3.8279999999999998</v>
      </c>
      <c r="S9481" s="1">
        <v>3</v>
      </c>
      <c r="T9481" s="1">
        <v>0.8</v>
      </c>
      <c r="U9481" s="1">
        <v>-6.5076000000000001</v>
      </c>
      <c r="V9481" s="1">
        <f t="shared" si="148"/>
        <v>11.484</v>
      </c>
      <c r="W9481" s="30">
        <f>Orders[[#This Row],[Profit]]/Orders[[#This Row],[Sales]]</f>
        <v>-1.7000000000000002</v>
      </c>
    </row>
    <row r="9482" spans="1:23" x14ac:dyDescent="0.35">
      <c r="A9482" s="1" t="s">
        <v>20419</v>
      </c>
      <c r="B9482" s="1" t="s">
        <v>10656</v>
      </c>
      <c r="C9482" s="8">
        <v>42620</v>
      </c>
      <c r="D9482" s="7">
        <v>42627</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304.99</v>
      </c>
      <c r="S9482" s="1">
        <v>5</v>
      </c>
      <c r="T9482" s="1">
        <v>0.8</v>
      </c>
      <c r="U9482" s="1">
        <v>-533.73249999999996</v>
      </c>
      <c r="V9482" s="1">
        <f t="shared" si="148"/>
        <v>1524.95</v>
      </c>
      <c r="W9482" s="30">
        <f>Orders[[#This Row],[Profit]]/Orders[[#This Row],[Sales]]</f>
        <v>-1.7499999999999998</v>
      </c>
    </row>
    <row r="9483" spans="1:23" x14ac:dyDescent="0.35">
      <c r="A9483" s="1" t="s">
        <v>20420</v>
      </c>
      <c r="B9483" s="1" t="s">
        <v>10658</v>
      </c>
      <c r="C9483" s="8">
        <v>43775</v>
      </c>
      <c r="D9483" s="7">
        <v>43781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1.8160000000000001</v>
      </c>
      <c r="V9483" s="1">
        <f t="shared" si="148"/>
        <v>36.32</v>
      </c>
      <c r="W9483" s="30">
        <f>Orders[[#This Row],[Profit]]/Orders[[#This Row],[Sales]]</f>
        <v>0.1</v>
      </c>
    </row>
    <row r="9484" spans="1:23" x14ac:dyDescent="0.35">
      <c r="A9484" s="1" t="s">
        <v>20421</v>
      </c>
      <c r="B9484" s="1" t="s">
        <v>10659</v>
      </c>
      <c r="C9484" s="8">
        <v>42906</v>
      </c>
      <c r="D9484" s="7">
        <v>42910</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319.98399999999998</v>
      </c>
      <c r="S9484" s="1">
        <v>2</v>
      </c>
      <c r="T9484" s="1">
        <v>0.2</v>
      </c>
      <c r="U9484" s="1">
        <v>91.995400000000004</v>
      </c>
      <c r="V9484" s="1">
        <f t="shared" si="148"/>
        <v>639.96799999999996</v>
      </c>
      <c r="W9484" s="30">
        <f>Orders[[#This Row],[Profit]]/Orders[[#This Row],[Sales]]</f>
        <v>0.28750000000000003</v>
      </c>
    </row>
    <row r="9485" spans="1:23" x14ac:dyDescent="0.35">
      <c r="A9485" s="1" t="s">
        <v>20422</v>
      </c>
      <c r="B9485" s="1" t="s">
        <v>10660</v>
      </c>
      <c r="C9485" s="8">
        <v>42573</v>
      </c>
      <c r="D9485" s="7">
        <v>42579</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6.4943999999999997</v>
      </c>
      <c r="V9485" s="1">
        <f t="shared" si="148"/>
        <v>118.08</v>
      </c>
      <c r="W9485" s="30">
        <f>Orders[[#This Row],[Profit]]/Orders[[#This Row],[Sales]]</f>
        <v>0.33</v>
      </c>
    </row>
    <row r="9486" spans="1:23" x14ac:dyDescent="0.35">
      <c r="A9486" s="1" t="s">
        <v>20423</v>
      </c>
      <c r="B9486" s="1" t="s">
        <v>10661</v>
      </c>
      <c r="C9486" s="8">
        <v>43436</v>
      </c>
      <c r="D9486" s="7">
        <v>43438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781.86400000000003</v>
      </c>
      <c r="S9486" s="1">
        <v>10</v>
      </c>
      <c r="T9486" s="1">
        <v>0.32</v>
      </c>
      <c r="U9486" s="1">
        <v>-137.976</v>
      </c>
      <c r="V9486" s="1">
        <f t="shared" si="148"/>
        <v>7818.64</v>
      </c>
      <c r="W9486" s="30">
        <f>Orders[[#This Row],[Profit]]/Orders[[#This Row],[Sales]]</f>
        <v>-0.1764705882352941</v>
      </c>
    </row>
    <row r="9487" spans="1:23" x14ac:dyDescent="0.35">
      <c r="A9487" s="1" t="s">
        <v>20424</v>
      </c>
      <c r="B9487" s="1" t="s">
        <v>10661</v>
      </c>
      <c r="C9487" s="8">
        <v>43436</v>
      </c>
      <c r="D9487" s="7">
        <v>43438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30.815999999999999</v>
      </c>
      <c r="S9487" s="1">
        <v>9</v>
      </c>
      <c r="T9487" s="1">
        <v>0.2</v>
      </c>
      <c r="U9487" s="1">
        <v>9.6300000000000008</v>
      </c>
      <c r="V9487" s="1">
        <f t="shared" si="148"/>
        <v>277.34399999999999</v>
      </c>
      <c r="W9487" s="30">
        <f>Orders[[#This Row],[Profit]]/Orders[[#This Row],[Sales]]</f>
        <v>0.31250000000000006</v>
      </c>
    </row>
    <row r="9488" spans="1:23" x14ac:dyDescent="0.35">
      <c r="A9488" s="1" t="s">
        <v>20425</v>
      </c>
      <c r="B9488" s="1" t="s">
        <v>10662</v>
      </c>
      <c r="C9488" s="8">
        <v>43750</v>
      </c>
      <c r="D9488" s="7">
        <v>43750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673.34400000000005</v>
      </c>
      <c r="S9488" s="1">
        <v>3</v>
      </c>
      <c r="T9488" s="1">
        <v>0.3</v>
      </c>
      <c r="U9488" s="1">
        <v>-76.953599999999994</v>
      </c>
      <c r="V9488" s="1">
        <f t="shared" si="148"/>
        <v>2020.0320000000002</v>
      </c>
      <c r="W9488" s="30">
        <f>Orders[[#This Row],[Profit]]/Orders[[#This Row],[Sales]]</f>
        <v>-0.11428571428571427</v>
      </c>
    </row>
    <row r="9489" spans="1:23" x14ac:dyDescent="0.35">
      <c r="A9489" s="1" t="s">
        <v>20426</v>
      </c>
      <c r="B9489" s="1" t="s">
        <v>10663</v>
      </c>
      <c r="C9489" s="8">
        <v>43810</v>
      </c>
      <c r="D9489" s="7">
        <v>43812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v>
      </c>
      <c r="S9489" s="1">
        <v>3</v>
      </c>
      <c r="T9489" s="1">
        <v>0</v>
      </c>
      <c r="U9489" s="1">
        <v>2.1581999999999999</v>
      </c>
      <c r="V9489" s="1">
        <f t="shared" si="148"/>
        <v>19.62</v>
      </c>
      <c r="W9489" s="30">
        <f>Orders[[#This Row],[Profit]]/Orders[[#This Row],[Sales]]</f>
        <v>0.32999999999999996</v>
      </c>
    </row>
    <row r="9490" spans="1:23" x14ac:dyDescent="0.35">
      <c r="A9490" s="1" t="s">
        <v>20427</v>
      </c>
      <c r="B9490" s="1" t="s">
        <v>10664</v>
      </c>
      <c r="C9490" s="8">
        <v>43009</v>
      </c>
      <c r="D9490" s="7">
        <v>43012</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572.79999999999995</v>
      </c>
      <c r="S9490" s="1">
        <v>2</v>
      </c>
      <c r="T9490" s="1">
        <v>0.2</v>
      </c>
      <c r="U9490" s="1">
        <v>50.12</v>
      </c>
      <c r="V9490" s="1">
        <f t="shared" si="148"/>
        <v>1145.5999999999999</v>
      </c>
      <c r="W9490" s="30">
        <f>Orders[[#This Row],[Profit]]/Orders[[#This Row],[Sales]]</f>
        <v>8.7500000000000008E-2</v>
      </c>
    </row>
    <row r="9491" spans="1:23" x14ac:dyDescent="0.35">
      <c r="A9491" s="1" t="s">
        <v>20428</v>
      </c>
      <c r="B9491" s="1" t="s">
        <v>10665</v>
      </c>
      <c r="C9491" s="8">
        <v>43317</v>
      </c>
      <c r="D9491" s="7">
        <v>43323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197.05</v>
      </c>
      <c r="S9491" s="1">
        <v>7</v>
      </c>
      <c r="T9491" s="1">
        <v>0</v>
      </c>
      <c r="U9491" s="1">
        <v>59.115000000000002</v>
      </c>
      <c r="V9491" s="1">
        <f t="shared" si="148"/>
        <v>1379.3500000000001</v>
      </c>
      <c r="W9491" s="30">
        <f>Orders[[#This Row],[Profit]]/Orders[[#This Row],[Sales]]</f>
        <v>0.3</v>
      </c>
    </row>
    <row r="9492" spans="1:23" x14ac:dyDescent="0.35">
      <c r="A9492" s="1" t="s">
        <v>20429</v>
      </c>
      <c r="B9492" s="1" t="s">
        <v>10666</v>
      </c>
      <c r="C9492" s="8">
        <v>43468</v>
      </c>
      <c r="D9492" s="7">
        <v>43472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2022.2719999999999</v>
      </c>
      <c r="S9492" s="1">
        <v>8</v>
      </c>
      <c r="T9492" s="1">
        <v>0.2</v>
      </c>
      <c r="U9492" s="1">
        <v>682.51679999999999</v>
      </c>
      <c r="V9492" s="1">
        <f t="shared" si="148"/>
        <v>16178.175999999999</v>
      </c>
      <c r="W9492" s="30">
        <f>Orders[[#This Row],[Profit]]/Orders[[#This Row],[Sales]]</f>
        <v>0.33750000000000002</v>
      </c>
    </row>
    <row r="9493" spans="1:23" x14ac:dyDescent="0.35">
      <c r="A9493" s="1" t="s">
        <v>20430</v>
      </c>
      <c r="B9493" s="1" t="s">
        <v>10666</v>
      </c>
      <c r="C9493" s="8">
        <v>43468</v>
      </c>
      <c r="D9493" s="7">
        <v>43472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9.1199999999999992</v>
      </c>
      <c r="S9493" s="1">
        <v>3</v>
      </c>
      <c r="T9493" s="1">
        <v>0</v>
      </c>
      <c r="U9493" s="1">
        <v>3.1008</v>
      </c>
      <c r="V9493" s="1">
        <f t="shared" si="148"/>
        <v>27.36</v>
      </c>
      <c r="W9493" s="30">
        <f>Orders[[#This Row],[Profit]]/Orders[[#This Row],[Sales]]</f>
        <v>0.34</v>
      </c>
    </row>
    <row r="9494" spans="1:23" x14ac:dyDescent="0.35">
      <c r="A9494" s="1" t="s">
        <v>20431</v>
      </c>
      <c r="B9494" s="1" t="s">
        <v>10667</v>
      </c>
      <c r="C9494" s="8">
        <v>43776</v>
      </c>
      <c r="D9494" s="7">
        <v>43776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38.159999999999997</v>
      </c>
      <c r="S9494" s="1">
        <v>9</v>
      </c>
      <c r="T9494" s="1">
        <v>0</v>
      </c>
      <c r="U9494" s="1">
        <v>19.079999999999998</v>
      </c>
      <c r="V9494" s="1">
        <f t="shared" si="148"/>
        <v>343.43999999999994</v>
      </c>
      <c r="W9494" s="30">
        <f>Orders[[#This Row],[Profit]]/Orders[[#This Row],[Sales]]</f>
        <v>0.5</v>
      </c>
    </row>
    <row r="9495" spans="1:23" x14ac:dyDescent="0.35">
      <c r="A9495" s="1" t="s">
        <v>20432</v>
      </c>
      <c r="B9495" s="1" t="s">
        <v>10668</v>
      </c>
      <c r="C9495" s="8">
        <v>43103</v>
      </c>
      <c r="D9495" s="7">
        <v>43108</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v>
      </c>
      <c r="S9495" s="1">
        <v>7</v>
      </c>
      <c r="T9495" s="1">
        <v>0</v>
      </c>
      <c r="U9495" s="1">
        <v>350.42700000000002</v>
      </c>
      <c r="V9495" s="1">
        <f t="shared" si="148"/>
        <v>11149.949999999999</v>
      </c>
      <c r="W9495" s="30">
        <f>Orders[[#This Row],[Profit]]/Orders[[#This Row],[Sales]]</f>
        <v>0.22000000000000003</v>
      </c>
    </row>
    <row r="9496" spans="1:23" x14ac:dyDescent="0.35">
      <c r="A9496" s="1" t="s">
        <v>20433</v>
      </c>
      <c r="B9496" s="1" t="s">
        <v>10668</v>
      </c>
      <c r="C9496" s="8">
        <v>43103</v>
      </c>
      <c r="D9496" s="7">
        <v>43108</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c r="V9496" s="1">
        <f t="shared" si="148"/>
        <v>23.76</v>
      </c>
      <c r="W9496" s="30">
        <f>Orders[[#This Row],[Profit]]/Orders[[#This Row],[Sales]]</f>
        <v>0.44999999999999996</v>
      </c>
    </row>
    <row r="9497" spans="1:23" x14ac:dyDescent="0.35">
      <c r="A9497" s="1" t="s">
        <v>20434</v>
      </c>
      <c r="B9497" s="1" t="s">
        <v>10669</v>
      </c>
      <c r="C9497" s="8">
        <v>43232</v>
      </c>
      <c r="D9497" s="7">
        <v>43236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v>
      </c>
      <c r="V9497" s="1">
        <f t="shared" si="148"/>
        <v>720</v>
      </c>
      <c r="W9497" s="30">
        <f>Orders[[#This Row],[Profit]]/Orders[[#This Row],[Sales]]</f>
        <v>0.38999999999999996</v>
      </c>
    </row>
    <row r="9498" spans="1:23" x14ac:dyDescent="0.35">
      <c r="A9498" s="1" t="s">
        <v>20435</v>
      </c>
      <c r="B9498" s="1" t="s">
        <v>10669</v>
      </c>
      <c r="C9498" s="8">
        <v>43232</v>
      </c>
      <c r="D9498" s="7">
        <v>43236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v>
      </c>
      <c r="V9498" s="1">
        <f t="shared" si="148"/>
        <v>8.67</v>
      </c>
      <c r="W9498" s="30">
        <f>Orders[[#This Row],[Profit]]/Orders[[#This Row],[Sales]]</f>
        <v>0.27</v>
      </c>
    </row>
    <row r="9499" spans="1:23" x14ac:dyDescent="0.35">
      <c r="A9499" s="1" t="s">
        <v>20436</v>
      </c>
      <c r="B9499" s="1" t="s">
        <v>10670</v>
      </c>
      <c r="C9499" s="8">
        <v>43774</v>
      </c>
      <c r="D9499" s="7">
        <v>43776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c r="V9499" s="1">
        <f t="shared" si="148"/>
        <v>4.41</v>
      </c>
      <c r="W9499" s="30">
        <f>Orders[[#This Row],[Profit]]/Orders[[#This Row],[Sales]]</f>
        <v>0.45999999999999996</v>
      </c>
    </row>
    <row r="9500" spans="1:23" x14ac:dyDescent="0.35">
      <c r="A9500" s="1" t="s">
        <v>20437</v>
      </c>
      <c r="B9500" s="1" t="s">
        <v>10670</v>
      </c>
      <c r="C9500" s="8">
        <v>43774</v>
      </c>
      <c r="D9500" s="7">
        <v>43776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c r="V9500" s="1">
        <f t="shared" si="148"/>
        <v>503.82</v>
      </c>
      <c r="W9500" s="30">
        <f>Orders[[#This Row],[Profit]]/Orders[[#This Row],[Sales]]</f>
        <v>0.49</v>
      </c>
    </row>
    <row r="9501" spans="1:23" x14ac:dyDescent="0.35">
      <c r="A9501" s="1" t="s">
        <v>20438</v>
      </c>
      <c r="B9501" s="1" t="s">
        <v>10670</v>
      </c>
      <c r="C9501" s="8">
        <v>43774</v>
      </c>
      <c r="D9501" s="7">
        <v>43776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c r="V9501" s="1">
        <f t="shared" si="148"/>
        <v>678</v>
      </c>
      <c r="W9501" s="30">
        <f>Orders[[#This Row],[Profit]]/Orders[[#This Row],[Sales]]</f>
        <v>0.46</v>
      </c>
    </row>
    <row r="9502" spans="1:23" x14ac:dyDescent="0.35">
      <c r="A9502" s="1" t="s">
        <v>20439</v>
      </c>
      <c r="B9502" s="1" t="s">
        <v>10671</v>
      </c>
      <c r="C9502" s="8">
        <v>43246</v>
      </c>
      <c r="D9502" s="7">
        <v>43250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v>
      </c>
      <c r="V9502" s="1">
        <f t="shared" si="148"/>
        <v>80.820000000000007</v>
      </c>
      <c r="W9502" s="30">
        <f>Orders[[#This Row],[Profit]]/Orders[[#This Row],[Sales]]</f>
        <v>0.42</v>
      </c>
    </row>
    <row r="9503" spans="1:23" x14ac:dyDescent="0.35">
      <c r="A9503" s="1" t="s">
        <v>20440</v>
      </c>
      <c r="B9503" s="1" t="s">
        <v>10672</v>
      </c>
      <c r="C9503" s="8">
        <v>43059</v>
      </c>
      <c r="D9503" s="7">
        <v>43063</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c r="V9503" s="1">
        <f t="shared" si="148"/>
        <v>96.12</v>
      </c>
      <c r="W9503" s="30">
        <f>Orders[[#This Row],[Profit]]/Orders[[#This Row],[Sales]]</f>
        <v>0.25</v>
      </c>
    </row>
    <row r="9504" spans="1:23" x14ac:dyDescent="0.35">
      <c r="A9504" s="1" t="s">
        <v>20441</v>
      </c>
      <c r="B9504" s="1" t="s">
        <v>10673</v>
      </c>
      <c r="C9504" s="8">
        <v>43212</v>
      </c>
      <c r="D9504" s="7">
        <v>43219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32.130000000000003</v>
      </c>
      <c r="S9504" s="1">
        <v>9</v>
      </c>
      <c r="T9504" s="1">
        <v>0</v>
      </c>
      <c r="U9504" s="1">
        <v>8.3537999999999997</v>
      </c>
      <c r="V9504" s="1">
        <f t="shared" si="148"/>
        <v>289.17</v>
      </c>
      <c r="W9504" s="30">
        <f>Orders[[#This Row],[Profit]]/Orders[[#This Row],[Sales]]</f>
        <v>0.25999999999999995</v>
      </c>
    </row>
    <row r="9505" spans="1:23" x14ac:dyDescent="0.35">
      <c r="A9505" s="1" t="s">
        <v>20442</v>
      </c>
      <c r="B9505" s="1" t="s">
        <v>10673</v>
      </c>
      <c r="C9505" s="8">
        <v>43212</v>
      </c>
      <c r="D9505" s="7">
        <v>43219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c r="V9505" s="1">
        <f t="shared" si="148"/>
        <v>2.88</v>
      </c>
      <c r="W9505" s="30">
        <f>Orders[[#This Row],[Profit]]/Orders[[#This Row],[Sales]]</f>
        <v>0.28000000000000003</v>
      </c>
    </row>
    <row r="9506" spans="1:23" x14ac:dyDescent="0.35">
      <c r="A9506" s="1" t="s">
        <v>20443</v>
      </c>
      <c r="B9506" s="1" t="s">
        <v>10674</v>
      </c>
      <c r="C9506" s="8">
        <v>43387</v>
      </c>
      <c r="D9506" s="7">
        <v>43391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c r="V9506" s="1">
        <f t="shared" si="148"/>
        <v>7643.51</v>
      </c>
      <c r="W9506" s="30">
        <f>Orders[[#This Row],[Profit]]/Orders[[#This Row],[Sales]]</f>
        <v>0.25</v>
      </c>
    </row>
    <row r="9507" spans="1:23" x14ac:dyDescent="0.35">
      <c r="A9507" s="1" t="s">
        <v>20444</v>
      </c>
      <c r="B9507" s="1" t="s">
        <v>10674</v>
      </c>
      <c r="C9507" s="8">
        <v>43387</v>
      </c>
      <c r="D9507" s="7">
        <v>43391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c r="V9507" s="1">
        <f t="shared" si="148"/>
        <v>223.92</v>
      </c>
      <c r="W9507" s="30">
        <f>Orders[[#This Row],[Profit]]/Orders[[#This Row],[Sales]]</f>
        <v>0.49</v>
      </c>
    </row>
    <row r="9508" spans="1:23" x14ac:dyDescent="0.35">
      <c r="A9508" s="1" t="s">
        <v>20445</v>
      </c>
      <c r="B9508" s="1" t="s">
        <v>10675</v>
      </c>
      <c r="C9508" s="8">
        <v>42465</v>
      </c>
      <c r="D9508" s="7">
        <v>42467</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7.476</v>
      </c>
      <c r="V9508" s="1">
        <f t="shared" si="148"/>
        <v>53.4</v>
      </c>
      <c r="W9508" s="30">
        <f>Orders[[#This Row],[Profit]]/Orders[[#This Row],[Sales]]</f>
        <v>0.28000000000000003</v>
      </c>
    </row>
    <row r="9509" spans="1:23" x14ac:dyDescent="0.35">
      <c r="A9509" s="1" t="s">
        <v>20446</v>
      </c>
      <c r="B9509" s="1" t="s">
        <v>10675</v>
      </c>
      <c r="C9509" s="8">
        <v>42465</v>
      </c>
      <c r="D9509" s="7">
        <v>42467</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40.200000000000003</v>
      </c>
      <c r="S9509" s="1">
        <v>5</v>
      </c>
      <c r="T9509" s="1">
        <v>0</v>
      </c>
      <c r="U9509" s="1">
        <v>18.09</v>
      </c>
      <c r="V9509" s="1">
        <f t="shared" si="148"/>
        <v>201</v>
      </c>
      <c r="W9509" s="30">
        <f>Orders[[#This Row],[Profit]]/Orders[[#This Row],[Sales]]</f>
        <v>0.44999999999999996</v>
      </c>
    </row>
    <row r="9510" spans="1:23" x14ac:dyDescent="0.35">
      <c r="A9510" s="1" t="s">
        <v>20447</v>
      </c>
      <c r="B9510" s="1" t="s">
        <v>10675</v>
      </c>
      <c r="C9510" s="8">
        <v>42465</v>
      </c>
      <c r="D9510" s="7">
        <v>42467</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4.5837000000000003</v>
      </c>
      <c r="V9510" s="1">
        <f t="shared" si="148"/>
        <v>41.67</v>
      </c>
      <c r="W9510" s="30">
        <f>Orders[[#This Row],[Profit]]/Orders[[#This Row],[Sales]]</f>
        <v>0.33</v>
      </c>
    </row>
    <row r="9511" spans="1:23" x14ac:dyDescent="0.35">
      <c r="A9511" s="1" t="s">
        <v>20448</v>
      </c>
      <c r="B9511" s="1" t="s">
        <v>10675</v>
      </c>
      <c r="C9511" s="8">
        <v>42465</v>
      </c>
      <c r="D9511" s="7">
        <v>42467</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689.82</v>
      </c>
      <c r="S9511" s="1">
        <v>6</v>
      </c>
      <c r="T9511" s="1">
        <v>0</v>
      </c>
      <c r="U9511" s="1">
        <v>20.694600000000001</v>
      </c>
      <c r="V9511" s="1">
        <f t="shared" si="148"/>
        <v>4138.92</v>
      </c>
      <c r="W9511" s="30">
        <f>Orders[[#This Row],[Profit]]/Orders[[#This Row],[Sales]]</f>
        <v>0.03</v>
      </c>
    </row>
    <row r="9512" spans="1:23" x14ac:dyDescent="0.35">
      <c r="A9512" s="1" t="s">
        <v>20449</v>
      </c>
      <c r="B9512" s="1" t="s">
        <v>10676</v>
      </c>
      <c r="C9512" s="8">
        <v>43318</v>
      </c>
      <c r="D9512" s="7">
        <v>43323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38.340000000000003</v>
      </c>
      <c r="S9512" s="1">
        <v>9</v>
      </c>
      <c r="T9512" s="1">
        <v>0</v>
      </c>
      <c r="U9512" s="1">
        <v>15.7194</v>
      </c>
      <c r="V9512" s="1">
        <f t="shared" si="148"/>
        <v>345.06000000000006</v>
      </c>
      <c r="W9512" s="30">
        <f>Orders[[#This Row],[Profit]]/Orders[[#This Row],[Sales]]</f>
        <v>0.41</v>
      </c>
    </row>
    <row r="9513" spans="1:23" x14ac:dyDescent="0.35">
      <c r="A9513" s="1" t="s">
        <v>20450</v>
      </c>
      <c r="B9513" s="1" t="s">
        <v>10677</v>
      </c>
      <c r="C9513" s="8">
        <v>42718</v>
      </c>
      <c r="D9513" s="7">
        <v>42720</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9.2639999999999993</v>
      </c>
      <c r="S9513" s="1">
        <v>3</v>
      </c>
      <c r="T9513" s="1">
        <v>0.8</v>
      </c>
      <c r="U9513" s="1">
        <v>-13.896000000000001</v>
      </c>
      <c r="V9513" s="1">
        <f t="shared" si="148"/>
        <v>27.791999999999998</v>
      </c>
      <c r="W9513" s="30">
        <f>Orders[[#This Row],[Profit]]/Orders[[#This Row],[Sales]]</f>
        <v>-1.5000000000000002</v>
      </c>
    </row>
    <row r="9514" spans="1:23" x14ac:dyDescent="0.35">
      <c r="A9514" s="1" t="s">
        <v>20451</v>
      </c>
      <c r="B9514" s="1" t="s">
        <v>10678</v>
      </c>
      <c r="C9514" s="8">
        <v>43615</v>
      </c>
      <c r="D9514" s="7">
        <v>43619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204.66640000000001</v>
      </c>
      <c r="S9514" s="1">
        <v>1</v>
      </c>
      <c r="T9514" s="1">
        <v>0.32</v>
      </c>
      <c r="U9514" s="1">
        <v>-6.0195999999999996</v>
      </c>
      <c r="V9514" s="1">
        <f t="shared" si="148"/>
        <v>204.66640000000001</v>
      </c>
      <c r="W9514" s="30">
        <f>Orders[[#This Row],[Profit]]/Orders[[#This Row],[Sales]]</f>
        <v>-2.9411764705882349E-2</v>
      </c>
    </row>
    <row r="9515" spans="1:23" x14ac:dyDescent="0.35">
      <c r="A9515" s="1" t="s">
        <v>20452</v>
      </c>
      <c r="B9515" s="1" t="s">
        <v>10679</v>
      </c>
      <c r="C9515" s="8">
        <v>43387</v>
      </c>
      <c r="D9515" s="7">
        <v>43392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544.41750000000002</v>
      </c>
      <c r="V9515" s="1">
        <f t="shared" si="148"/>
        <v>8248.75</v>
      </c>
      <c r="W9515" s="30">
        <f>Orders[[#This Row],[Profit]]/Orders[[#This Row],[Sales]]</f>
        <v>0.33</v>
      </c>
    </row>
    <row r="9516" spans="1:23" x14ac:dyDescent="0.35">
      <c r="A9516" s="1" t="s">
        <v>20453</v>
      </c>
      <c r="B9516" s="1" t="s">
        <v>10680</v>
      </c>
      <c r="C9516" s="8">
        <v>42443</v>
      </c>
      <c r="D9516" s="7">
        <v>42447</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31.869599999999998</v>
      </c>
      <c r="V9516" s="1">
        <f t="shared" si="148"/>
        <v>546.33600000000001</v>
      </c>
      <c r="W9516" s="30">
        <f>Orders[[#This Row],[Profit]]/Orders[[#This Row],[Sales]]</f>
        <v>0.35</v>
      </c>
    </row>
    <row r="9517" spans="1:23" x14ac:dyDescent="0.35">
      <c r="A9517" s="1" t="s">
        <v>20454</v>
      </c>
      <c r="B9517" s="1" t="s">
        <v>10681</v>
      </c>
      <c r="C9517" s="8">
        <v>42417</v>
      </c>
      <c r="D9517" s="7">
        <v>42424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8.8087999999999997</v>
      </c>
      <c r="V9517" s="1">
        <f t="shared" si="148"/>
        <v>758.91200000000003</v>
      </c>
      <c r="W9517" s="30">
        <f>Orders[[#This Row],[Profit]]/Orders[[#This Row],[Sales]]</f>
        <v>0.16250000000000001</v>
      </c>
    </row>
    <row r="9518" spans="1:23" x14ac:dyDescent="0.35">
      <c r="A9518" s="1" t="s">
        <v>20455</v>
      </c>
      <c r="B9518" s="1" t="s">
        <v>10682</v>
      </c>
      <c r="C9518" s="8">
        <v>42971</v>
      </c>
      <c r="D9518" s="7">
        <v>42973</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c r="V9518" s="1">
        <f t="shared" si="148"/>
        <v>80.945999999999998</v>
      </c>
      <c r="W9518" s="30">
        <f>Orders[[#This Row],[Profit]]/Orders[[#This Row],[Sales]]</f>
        <v>0.15</v>
      </c>
    </row>
    <row r="9519" spans="1:23" x14ac:dyDescent="0.35">
      <c r="A9519" s="1" t="s">
        <v>20456</v>
      </c>
      <c r="B9519" s="1" t="s">
        <v>10682</v>
      </c>
      <c r="C9519" s="8">
        <v>42971</v>
      </c>
      <c r="D9519" s="7">
        <v>42973</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6.9119999999999999</v>
      </c>
      <c r="S9519" s="1">
        <v>3</v>
      </c>
      <c r="T9519" s="1">
        <v>0.2</v>
      </c>
      <c r="U9519" s="1">
        <v>2.5055999999999998</v>
      </c>
      <c r="V9519" s="1">
        <f t="shared" si="148"/>
        <v>20.736000000000001</v>
      </c>
      <c r="W9519" s="30">
        <f>Orders[[#This Row],[Profit]]/Orders[[#This Row],[Sales]]</f>
        <v>0.36249999999999999</v>
      </c>
    </row>
    <row r="9520" spans="1:23" x14ac:dyDescent="0.35">
      <c r="A9520" s="1" t="s">
        <v>20457</v>
      </c>
      <c r="B9520" s="1" t="s">
        <v>10682</v>
      </c>
      <c r="C9520" s="8">
        <v>42971</v>
      </c>
      <c r="D9520" s="7">
        <v>42973</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48.994199999999999</v>
      </c>
      <c r="V9520" s="1">
        <f t="shared" si="148"/>
        <v>1306.5120000000002</v>
      </c>
      <c r="W9520" s="30">
        <f>Orders[[#This Row],[Profit]]/Orders[[#This Row],[Sales]]</f>
        <v>0.11249999999999999</v>
      </c>
    </row>
    <row r="9521" spans="1:23" x14ac:dyDescent="0.35">
      <c r="A9521" s="1" t="s">
        <v>20458</v>
      </c>
      <c r="B9521" s="1" t="s">
        <v>10683</v>
      </c>
      <c r="C9521" s="8">
        <v>43593</v>
      </c>
      <c r="D9521" s="7">
        <v>43597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22.702400000000001</v>
      </c>
      <c r="V9521" s="1">
        <f t="shared" si="148"/>
        <v>324.32</v>
      </c>
      <c r="W9521" s="30">
        <f>Orders[[#This Row],[Profit]]/Orders[[#This Row],[Sales]]</f>
        <v>0.28000000000000003</v>
      </c>
    </row>
    <row r="9522" spans="1:23" x14ac:dyDescent="0.35">
      <c r="A9522" s="1" t="s">
        <v>20459</v>
      </c>
      <c r="B9522" s="1" t="s">
        <v>10684</v>
      </c>
      <c r="C9522" s="8">
        <v>43135</v>
      </c>
      <c r="D9522" s="7">
        <v>43140</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3.7208000000000001</v>
      </c>
      <c r="V9522" s="1">
        <f t="shared" si="148"/>
        <v>186.04</v>
      </c>
      <c r="W9522" s="30">
        <f>Orders[[#This Row],[Profit]]/Orders[[#This Row],[Sales]]</f>
        <v>0.04</v>
      </c>
    </row>
    <row r="9523" spans="1:23" x14ac:dyDescent="0.35">
      <c r="A9523" s="1" t="s">
        <v>20460</v>
      </c>
      <c r="B9523" s="1" t="s">
        <v>10685</v>
      </c>
      <c r="C9523" s="8">
        <v>42723</v>
      </c>
      <c r="D9523" s="7">
        <v>42729</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v>
      </c>
      <c r="S9523" s="1">
        <v>3</v>
      </c>
      <c r="T9523" s="1">
        <v>0.2</v>
      </c>
      <c r="U9523" s="1">
        <v>36.447299999999998</v>
      </c>
      <c r="V9523" s="1">
        <f t="shared" si="148"/>
        <v>971.928</v>
      </c>
      <c r="W9523" s="30">
        <f>Orders[[#This Row],[Profit]]/Orders[[#This Row],[Sales]]</f>
        <v>0.11249999999999999</v>
      </c>
    </row>
    <row r="9524" spans="1:23" x14ac:dyDescent="0.35">
      <c r="A9524" s="1" t="s">
        <v>20461</v>
      </c>
      <c r="B9524" s="1" t="s">
        <v>10685</v>
      </c>
      <c r="C9524" s="8">
        <v>42723</v>
      </c>
      <c r="D9524" s="7">
        <v>42729</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v>
      </c>
      <c r="S9524" s="1">
        <v>3</v>
      </c>
      <c r="T9524" s="1">
        <v>0.2</v>
      </c>
      <c r="U9524" s="1">
        <v>5.4432</v>
      </c>
      <c r="V9524" s="1">
        <f t="shared" si="148"/>
        <v>46.655999999999999</v>
      </c>
      <c r="W9524" s="30">
        <f>Orders[[#This Row],[Profit]]/Orders[[#This Row],[Sales]]</f>
        <v>0.35000000000000003</v>
      </c>
    </row>
    <row r="9525" spans="1:23" x14ac:dyDescent="0.35">
      <c r="A9525" s="1" t="s">
        <v>20462</v>
      </c>
      <c r="B9525" s="1" t="s">
        <v>10685</v>
      </c>
      <c r="C9525" s="8">
        <v>42723</v>
      </c>
      <c r="D9525" s="7">
        <v>42729</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-7.7405999999999997</v>
      </c>
      <c r="V9525" s="1">
        <f t="shared" si="148"/>
        <v>97.775999999999996</v>
      </c>
      <c r="W9525" s="30">
        <f>Orders[[#This Row],[Profit]]/Orders[[#This Row],[Sales]]</f>
        <v>-0.23749999999999999</v>
      </c>
    </row>
    <row r="9526" spans="1:23" x14ac:dyDescent="0.35">
      <c r="A9526" s="1" t="s">
        <v>20463</v>
      </c>
      <c r="B9526" s="1" t="s">
        <v>10688</v>
      </c>
      <c r="C9526" s="8">
        <v>43804</v>
      </c>
      <c r="D9526" s="7">
        <v>43805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v>
      </c>
      <c r="S9526" s="1">
        <v>5</v>
      </c>
      <c r="T9526" s="1">
        <v>0.2</v>
      </c>
      <c r="U9526" s="1">
        <v>29.372</v>
      </c>
      <c r="V9526" s="1">
        <f t="shared" si="148"/>
        <v>419.6</v>
      </c>
      <c r="W9526" s="30">
        <f>Orders[[#This Row],[Profit]]/Orders[[#This Row],[Sales]]</f>
        <v>0.35</v>
      </c>
    </row>
    <row r="9527" spans="1:23" x14ac:dyDescent="0.35">
      <c r="A9527" s="1" t="s">
        <v>20464</v>
      </c>
      <c r="B9527" s="1" t="s">
        <v>10688</v>
      </c>
      <c r="C9527" s="8">
        <v>43804</v>
      </c>
      <c r="D9527" s="7">
        <v>43805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199.9</v>
      </c>
      <c r="S9527" s="1">
        <v>5</v>
      </c>
      <c r="T9527" s="1">
        <v>0</v>
      </c>
      <c r="U9527" s="1">
        <v>39.979999999999997</v>
      </c>
      <c r="V9527" s="1">
        <f t="shared" si="148"/>
        <v>999.5</v>
      </c>
      <c r="W9527" s="30">
        <f>Orders[[#This Row],[Profit]]/Orders[[#This Row],[Sales]]</f>
        <v>0.19999999999999998</v>
      </c>
    </row>
    <row r="9528" spans="1:23" x14ac:dyDescent="0.35">
      <c r="A9528" s="1" t="s">
        <v>20465</v>
      </c>
      <c r="B9528" s="1" t="s">
        <v>10688</v>
      </c>
      <c r="C9528" s="8">
        <v>43804</v>
      </c>
      <c r="D9528" s="7">
        <v>43805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31.175999999999998</v>
      </c>
      <c r="S9528" s="1">
        <v>3</v>
      </c>
      <c r="T9528" s="1">
        <v>0.2</v>
      </c>
      <c r="U9528" s="1">
        <v>-7.0145999999999997</v>
      </c>
      <c r="V9528" s="1">
        <f t="shared" si="148"/>
        <v>93.527999999999992</v>
      </c>
      <c r="W9528" s="30">
        <f>Orders[[#This Row],[Profit]]/Orders[[#This Row],[Sales]]</f>
        <v>-0.22500000000000001</v>
      </c>
    </row>
    <row r="9529" spans="1:23" x14ac:dyDescent="0.35">
      <c r="A9529" s="1" t="s">
        <v>20466</v>
      </c>
      <c r="B9529" s="1" t="s">
        <v>10688</v>
      </c>
      <c r="C9529" s="8">
        <v>43804</v>
      </c>
      <c r="D9529" s="7">
        <v>43805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60.463200000000001</v>
      </c>
      <c r="V9529" s="1">
        <f t="shared" si="148"/>
        <v>1036.5120000000002</v>
      </c>
      <c r="W9529" s="30">
        <f>Orders[[#This Row],[Profit]]/Orders[[#This Row],[Sales]]</f>
        <v>0.35</v>
      </c>
    </row>
    <row r="9530" spans="1:23" x14ac:dyDescent="0.35">
      <c r="A9530" s="1" t="s">
        <v>20467</v>
      </c>
      <c r="B9530" s="1" t="s">
        <v>10688</v>
      </c>
      <c r="C9530" s="8">
        <v>43804</v>
      </c>
      <c r="D9530" s="7">
        <v>43805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3.0211999999999999</v>
      </c>
      <c r="V9530" s="1">
        <f t="shared" si="148"/>
        <v>18.591999999999999</v>
      </c>
      <c r="W9530" s="30">
        <f>Orders[[#This Row],[Profit]]/Orders[[#This Row],[Sales]]</f>
        <v>0.32500000000000001</v>
      </c>
    </row>
    <row r="9531" spans="1:23" x14ac:dyDescent="0.35">
      <c r="A9531" s="1" t="s">
        <v>20468</v>
      </c>
      <c r="B9531" s="1" t="s">
        <v>10689</v>
      </c>
      <c r="C9531" s="8">
        <v>43548</v>
      </c>
      <c r="D9531" s="7">
        <v>43549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0.95760000000000001</v>
      </c>
      <c r="V9531" s="1">
        <f t="shared" si="148"/>
        <v>25.536000000000001</v>
      </c>
      <c r="W9531" s="30">
        <f>Orders[[#This Row],[Profit]]/Orders[[#This Row],[Sales]]</f>
        <v>7.4999999999999997E-2</v>
      </c>
    </row>
    <row r="9532" spans="1:23" x14ac:dyDescent="0.35">
      <c r="A9532" s="1" t="s">
        <v>20469</v>
      </c>
      <c r="B9532" s="1" t="s">
        <v>10690</v>
      </c>
      <c r="C9532" s="8">
        <v>43654</v>
      </c>
      <c r="D9532" s="7">
        <v>43658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24.269600000000001</v>
      </c>
      <c r="V9532" s="1">
        <f t="shared" si="148"/>
        <v>105.52</v>
      </c>
      <c r="W9532" s="30">
        <f>Orders[[#This Row],[Profit]]/Orders[[#This Row],[Sales]]</f>
        <v>0.46</v>
      </c>
    </row>
    <row r="9533" spans="1:23" x14ac:dyDescent="0.35">
      <c r="A9533" s="1" t="s">
        <v>20470</v>
      </c>
      <c r="B9533" s="1" t="s">
        <v>10691</v>
      </c>
      <c r="C9533" s="8">
        <v>43764</v>
      </c>
      <c r="D9533" s="7">
        <v>43769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5.5616000000000003</v>
      </c>
      <c r="V9533" s="1">
        <f t="shared" si="148"/>
        <v>111.232</v>
      </c>
      <c r="W9533" s="30">
        <f>Orders[[#This Row],[Profit]]/Orders[[#This Row],[Sales]]</f>
        <v>0.1</v>
      </c>
    </row>
    <row r="9534" spans="1:23" x14ac:dyDescent="0.35">
      <c r="A9534" s="1" t="s">
        <v>20471</v>
      </c>
      <c r="B9534" s="1" t="s">
        <v>10692</v>
      </c>
      <c r="C9534" s="8">
        <v>43400</v>
      </c>
      <c r="D9534" s="7">
        <v>43404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80.777199999999993</v>
      </c>
      <c r="V9534" s="1">
        <f t="shared" si="148"/>
        <v>5987.0159999999996</v>
      </c>
      <c r="W9534" s="30">
        <f>Orders[[#This Row],[Profit]]/Orders[[#This Row],[Sales]]</f>
        <v>0.18888888888888888</v>
      </c>
    </row>
    <row r="9535" spans="1:23" x14ac:dyDescent="0.35">
      <c r="A9535" s="1" t="s">
        <v>20472</v>
      </c>
      <c r="B9535" s="1" t="s">
        <v>10692</v>
      </c>
      <c r="C9535" s="8">
        <v>43400</v>
      </c>
      <c r="D9535" s="7">
        <v>43404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40.67</v>
      </c>
      <c r="S9535" s="1">
        <v>7</v>
      </c>
      <c r="T9535" s="1">
        <v>0</v>
      </c>
      <c r="U9535" s="1">
        <v>12.607699999999999</v>
      </c>
      <c r="V9535" s="1">
        <f t="shared" si="148"/>
        <v>284.69</v>
      </c>
      <c r="W9535" s="30">
        <f>Orders[[#This Row],[Profit]]/Orders[[#This Row],[Sales]]</f>
        <v>0.31</v>
      </c>
    </row>
    <row r="9536" spans="1:23" x14ac:dyDescent="0.35">
      <c r="A9536" s="1" t="s">
        <v>20473</v>
      </c>
      <c r="B9536" s="1" t="s">
        <v>10692</v>
      </c>
      <c r="C9536" s="8">
        <v>43400</v>
      </c>
      <c r="D9536" s="7">
        <v>43404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1.3391999999999999</v>
      </c>
      <c r="V9536" s="1">
        <f t="shared" si="148"/>
        <v>66.959999999999994</v>
      </c>
      <c r="W9536" s="30">
        <f>Orders[[#This Row],[Profit]]/Orders[[#This Row],[Sales]]</f>
        <v>0.04</v>
      </c>
    </row>
    <row r="9537" spans="1:23" x14ac:dyDescent="0.35">
      <c r="A9537" s="1" t="s">
        <v>20474</v>
      </c>
      <c r="B9537" s="1" t="s">
        <v>10692</v>
      </c>
      <c r="C9537" s="8">
        <v>43400</v>
      </c>
      <c r="D9537" s="7">
        <v>43404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9.7279999999999998</v>
      </c>
      <c r="S9537" s="1">
        <v>2</v>
      </c>
      <c r="T9537" s="1">
        <v>0.2</v>
      </c>
      <c r="U9537" s="1">
        <v>3.2831999999999999</v>
      </c>
      <c r="V9537" s="1">
        <f t="shared" si="148"/>
        <v>19.456</v>
      </c>
      <c r="W9537" s="30">
        <f>Orders[[#This Row],[Profit]]/Orders[[#This Row],[Sales]]</f>
        <v>0.33750000000000002</v>
      </c>
    </row>
    <row r="9538" spans="1:23" x14ac:dyDescent="0.35">
      <c r="A9538" s="1" t="s">
        <v>20475</v>
      </c>
      <c r="B9538" s="1" t="s">
        <v>10693</v>
      </c>
      <c r="C9538" s="8">
        <v>43628</v>
      </c>
      <c r="D9538" s="7">
        <v>43630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-6.8634000000000004</v>
      </c>
      <c r="V9538" s="1">
        <f t="shared" ref="V9538:V9601" si="149">PRODUCT(S9538,R9538)</f>
        <v>26.567999999999998</v>
      </c>
      <c r="W9538" s="30">
        <f>Orders[[#This Row],[Profit]]/Orders[[#This Row],[Sales]]</f>
        <v>-0.77500000000000002</v>
      </c>
    </row>
    <row r="9539" spans="1:23" x14ac:dyDescent="0.35">
      <c r="A9539" s="1" t="s">
        <v>20476</v>
      </c>
      <c r="B9539" s="1" t="s">
        <v>10694</v>
      </c>
      <c r="C9539" s="8">
        <v>43368</v>
      </c>
      <c r="D9539" s="7">
        <v>43370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84.293999999999997</v>
      </c>
      <c r="V9539" s="1">
        <f t="shared" si="149"/>
        <v>955.33199999999999</v>
      </c>
      <c r="W9539" s="30">
        <f>Orders[[#This Row],[Profit]]/Orders[[#This Row],[Sales]]</f>
        <v>0.1764705882352941</v>
      </c>
    </row>
    <row r="9540" spans="1:23" x14ac:dyDescent="0.35">
      <c r="A9540" s="1" t="s">
        <v>20477</v>
      </c>
      <c r="B9540" s="1" t="s">
        <v>10695</v>
      </c>
      <c r="C9540" s="8">
        <v>43715</v>
      </c>
      <c r="D9540" s="7">
        <v>43717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7.774</v>
      </c>
      <c r="V9540" s="1">
        <f t="shared" si="149"/>
        <v>84.5</v>
      </c>
      <c r="W9540" s="30">
        <f>Orders[[#This Row],[Profit]]/Orders[[#This Row],[Sales]]</f>
        <v>0.46</v>
      </c>
    </row>
    <row r="9541" spans="1:23" x14ac:dyDescent="0.35">
      <c r="A9541" s="1" t="s">
        <v>20478</v>
      </c>
      <c r="B9541" s="1" t="s">
        <v>10695</v>
      </c>
      <c r="C9541" s="8">
        <v>43715</v>
      </c>
      <c r="D9541" s="7">
        <v>43717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c r="V9541" s="1">
        <f t="shared" si="149"/>
        <v>79.92</v>
      </c>
      <c r="W9541" s="30">
        <f>Orders[[#This Row],[Profit]]/Orders[[#This Row],[Sales]]</f>
        <v>0.47</v>
      </c>
    </row>
    <row r="9542" spans="1:23" x14ac:dyDescent="0.35">
      <c r="A9542" s="1" t="s">
        <v>20479</v>
      </c>
      <c r="B9542" s="1" t="s">
        <v>10696</v>
      </c>
      <c r="C9542" s="8">
        <v>42866</v>
      </c>
      <c r="D9542" s="7">
        <v>42871</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191.96799999999999</v>
      </c>
      <c r="S9542" s="1">
        <v>7</v>
      </c>
      <c r="T9542" s="1">
        <v>0.2</v>
      </c>
      <c r="U9542" s="1">
        <v>16.7972</v>
      </c>
      <c r="V9542" s="1">
        <f t="shared" si="149"/>
        <v>1343.7759999999998</v>
      </c>
      <c r="W9542" s="30">
        <f>Orders[[#This Row],[Profit]]/Orders[[#This Row],[Sales]]</f>
        <v>8.7500000000000008E-2</v>
      </c>
    </row>
    <row r="9543" spans="1:23" x14ac:dyDescent="0.35">
      <c r="A9543" s="1" t="s">
        <v>20480</v>
      </c>
      <c r="B9543" s="1" t="s">
        <v>10697</v>
      </c>
      <c r="C9543" s="8">
        <v>42953</v>
      </c>
      <c r="D9543" s="7">
        <v>42957</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v>
      </c>
      <c r="V9543" s="1">
        <f t="shared" si="149"/>
        <v>106.56</v>
      </c>
      <c r="W9543" s="30">
        <f>Orders[[#This Row],[Profit]]/Orders[[#This Row],[Sales]]</f>
        <v>0.375</v>
      </c>
    </row>
    <row r="9544" spans="1:23" x14ac:dyDescent="0.35">
      <c r="A9544" s="1" t="s">
        <v>20481</v>
      </c>
      <c r="B9544" s="1" t="s">
        <v>10697</v>
      </c>
      <c r="C9544" s="8">
        <v>42953</v>
      </c>
      <c r="D9544" s="7">
        <v>42957</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6.23</v>
      </c>
      <c r="S9544" s="1">
        <v>5</v>
      </c>
      <c r="T9544" s="1">
        <v>0.8</v>
      </c>
      <c r="U9544" s="1">
        <v>-9.6564999999999994</v>
      </c>
      <c r="V9544" s="1">
        <f t="shared" si="149"/>
        <v>31.150000000000002</v>
      </c>
      <c r="W9544" s="30">
        <f>Orders[[#This Row],[Profit]]/Orders[[#This Row],[Sales]]</f>
        <v>-1.5499999999999998</v>
      </c>
    </row>
    <row r="9545" spans="1:23" x14ac:dyDescent="0.35">
      <c r="A9545" s="1" t="s">
        <v>20482</v>
      </c>
      <c r="B9545" s="1" t="s">
        <v>10697</v>
      </c>
      <c r="C9545" s="8">
        <v>42953</v>
      </c>
      <c r="D9545" s="7">
        <v>42957</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19.137599999999999</v>
      </c>
      <c r="V9545" s="1">
        <f t="shared" si="149"/>
        <v>113.408</v>
      </c>
      <c r="W9545" s="30">
        <f>Orders[[#This Row],[Profit]]/Orders[[#This Row],[Sales]]</f>
        <v>0.33749999999999997</v>
      </c>
    </row>
    <row r="9546" spans="1:23" x14ac:dyDescent="0.35">
      <c r="A9546" s="1" t="s">
        <v>20483</v>
      </c>
      <c r="B9546" s="1" t="s">
        <v>10697</v>
      </c>
      <c r="C9546" s="8">
        <v>42953</v>
      </c>
      <c r="D9546" s="7">
        <v>42957</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369.19920000000002</v>
      </c>
      <c r="S9546" s="1">
        <v>3</v>
      </c>
      <c r="T9546" s="1">
        <v>0.32</v>
      </c>
      <c r="U9546" s="1">
        <v>-114.01739999999999</v>
      </c>
      <c r="V9546" s="1">
        <f t="shared" si="149"/>
        <v>1107.5976000000001</v>
      </c>
      <c r="W9546" s="30">
        <f>Orders[[#This Row],[Profit]]/Orders[[#This Row],[Sales]]</f>
        <v>-0.30882352941176466</v>
      </c>
    </row>
    <row r="9547" spans="1:23" x14ac:dyDescent="0.35">
      <c r="A9547" s="1" t="s">
        <v>20484</v>
      </c>
      <c r="B9547" s="1" t="s">
        <v>10698</v>
      </c>
      <c r="C9547" s="8">
        <v>42672</v>
      </c>
      <c r="D9547" s="7">
        <v>42676</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c r="V9547" s="1">
        <f t="shared" si="149"/>
        <v>3.96</v>
      </c>
      <c r="W9547" s="30">
        <f>Orders[[#This Row],[Profit]]/Orders[[#This Row],[Sales]]</f>
        <v>0.45</v>
      </c>
    </row>
    <row r="9548" spans="1:23" x14ac:dyDescent="0.35">
      <c r="A9548" s="1" t="s">
        <v>20485</v>
      </c>
      <c r="B9548" s="1" t="s">
        <v>10698</v>
      </c>
      <c r="C9548" s="8">
        <v>42672</v>
      </c>
      <c r="D9548" s="7">
        <v>42676</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c r="V9548" s="1">
        <f t="shared" si="149"/>
        <v>151.76</v>
      </c>
      <c r="W9548" s="30">
        <f>Orders[[#This Row],[Profit]]/Orders[[#This Row],[Sales]]</f>
        <v>0.47000000000000008</v>
      </c>
    </row>
    <row r="9549" spans="1:23" x14ac:dyDescent="0.35">
      <c r="A9549" s="1" t="s">
        <v>20486</v>
      </c>
      <c r="B9549" s="1" t="s">
        <v>10699</v>
      </c>
      <c r="C9549" s="8">
        <v>43269</v>
      </c>
      <c r="D9549" s="7">
        <v>43271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6.8479999999999999</v>
      </c>
      <c r="S9549" s="1">
        <v>2</v>
      </c>
      <c r="T9549" s="1">
        <v>0.2</v>
      </c>
      <c r="U9549" s="1">
        <v>2.14</v>
      </c>
      <c r="V9549" s="1">
        <f t="shared" si="149"/>
        <v>13.696</v>
      </c>
      <c r="W9549" s="30">
        <f>Orders[[#This Row],[Profit]]/Orders[[#This Row],[Sales]]</f>
        <v>0.3125</v>
      </c>
    </row>
    <row r="9550" spans="1:23" x14ac:dyDescent="0.35">
      <c r="A9550" s="1" t="s">
        <v>20487</v>
      </c>
      <c r="B9550" s="1" t="s">
        <v>10699</v>
      </c>
      <c r="C9550" s="8">
        <v>43269</v>
      </c>
      <c r="D9550" s="7">
        <v>43271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c r="V9550" s="1">
        <f t="shared" si="149"/>
        <v>9.2520000000000007</v>
      </c>
      <c r="W9550" s="30">
        <f>Orders[[#This Row],[Profit]]/Orders[[#This Row],[Sales]]</f>
        <v>-0.83333333333333326</v>
      </c>
    </row>
    <row r="9551" spans="1:23" x14ac:dyDescent="0.35">
      <c r="A9551" s="1" t="s">
        <v>20488</v>
      </c>
      <c r="B9551" s="1" t="s">
        <v>10699</v>
      </c>
      <c r="C9551" s="8">
        <v>43269</v>
      </c>
      <c r="D9551" s="7">
        <v>43271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90.72</v>
      </c>
      <c r="V9551" s="1">
        <f t="shared" si="149"/>
        <v>1360.8000000000002</v>
      </c>
      <c r="W9551" s="30">
        <f>Orders[[#This Row],[Profit]]/Orders[[#This Row],[Sales]]</f>
        <v>0.19999999999999998</v>
      </c>
    </row>
    <row r="9552" spans="1:23" x14ac:dyDescent="0.35">
      <c r="A9552" s="1" t="s">
        <v>20489</v>
      </c>
      <c r="B9552" s="1" t="s">
        <v>10700</v>
      </c>
      <c r="C9552" s="8">
        <v>42858</v>
      </c>
      <c r="D9552" s="7">
        <v>42861</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13.848000000000001</v>
      </c>
      <c r="S9552" s="1">
        <v>3</v>
      </c>
      <c r="T9552" s="1">
        <v>0.2</v>
      </c>
      <c r="U9552" s="1">
        <v>5.1929999999999996</v>
      </c>
      <c r="V9552" s="1">
        <f t="shared" si="149"/>
        <v>41.544000000000004</v>
      </c>
      <c r="W9552" s="30">
        <f>Orders[[#This Row],[Profit]]/Orders[[#This Row],[Sales]]</f>
        <v>0.37499999999999994</v>
      </c>
    </row>
    <row r="9553" spans="1:23" x14ac:dyDescent="0.35">
      <c r="A9553" s="1" t="s">
        <v>20490</v>
      </c>
      <c r="B9553" s="1" t="s">
        <v>10701</v>
      </c>
      <c r="C9553" s="8">
        <v>43049</v>
      </c>
      <c r="D9553" s="7">
        <v>43053</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577.58399999999995</v>
      </c>
      <c r="S9553" s="1">
        <v>6</v>
      </c>
      <c r="T9553" s="1">
        <v>0.2</v>
      </c>
      <c r="U9553" s="1">
        <v>43.318800000000003</v>
      </c>
      <c r="V9553" s="1">
        <f t="shared" si="149"/>
        <v>3465.5039999999999</v>
      </c>
      <c r="W9553" s="30">
        <f>Orders[[#This Row],[Profit]]/Orders[[#This Row],[Sales]]</f>
        <v>7.5000000000000011E-2</v>
      </c>
    </row>
    <row r="9554" spans="1:23" x14ac:dyDescent="0.35">
      <c r="A9554" s="1" t="s">
        <v>20491</v>
      </c>
      <c r="B9554" s="1" t="s">
        <v>10702</v>
      </c>
      <c r="C9554" s="8">
        <v>42885</v>
      </c>
      <c r="D9554" s="7">
        <v>42889</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c r="V9554" s="1">
        <f t="shared" si="149"/>
        <v>607.84</v>
      </c>
      <c r="W9554" s="30">
        <f>Orders[[#This Row],[Profit]]/Orders[[#This Row],[Sales]]</f>
        <v>0.23999999999999996</v>
      </c>
    </row>
    <row r="9555" spans="1:23" x14ac:dyDescent="0.35">
      <c r="A9555" s="1" t="s">
        <v>20492</v>
      </c>
      <c r="B9555" s="1" t="s">
        <v>10703</v>
      </c>
      <c r="C9555" s="8">
        <v>43365</v>
      </c>
      <c r="D9555" s="7">
        <v>43370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68.432000000000002</v>
      </c>
      <c r="S9555" s="1">
        <v>7</v>
      </c>
      <c r="T9555" s="1">
        <v>0.2</v>
      </c>
      <c r="U9555" s="1">
        <v>8.5540000000000003</v>
      </c>
      <c r="V9555" s="1">
        <f t="shared" si="149"/>
        <v>479.024</v>
      </c>
      <c r="W9555" s="30">
        <f>Orders[[#This Row],[Profit]]/Orders[[#This Row],[Sales]]</f>
        <v>0.125</v>
      </c>
    </row>
    <row r="9556" spans="1:23" x14ac:dyDescent="0.35">
      <c r="A9556" s="1" t="s">
        <v>20493</v>
      </c>
      <c r="B9556" s="1" t="s">
        <v>10704</v>
      </c>
      <c r="C9556" s="8">
        <v>43067</v>
      </c>
      <c r="D9556" s="7">
        <v>43071</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c r="V9556" s="1">
        <f t="shared" si="149"/>
        <v>355.6</v>
      </c>
      <c r="W9556" s="30">
        <f>Orders[[#This Row],[Profit]]/Orders[[#This Row],[Sales]]</f>
        <v>0.13749999999999998</v>
      </c>
    </row>
    <row r="9557" spans="1:23" x14ac:dyDescent="0.35">
      <c r="A9557" s="1" t="s">
        <v>20494</v>
      </c>
      <c r="B9557" s="1" t="s">
        <v>10704</v>
      </c>
      <c r="C9557" s="8">
        <v>43067</v>
      </c>
      <c r="D9557" s="7">
        <v>43071</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0.56399999999999995</v>
      </c>
      <c r="V9557" s="1">
        <f t="shared" si="149"/>
        <v>6.016</v>
      </c>
      <c r="W9557" s="30">
        <f>Orders[[#This Row],[Profit]]/Orders[[#This Row],[Sales]]</f>
        <v>0.18749999999999997</v>
      </c>
    </row>
    <row r="9558" spans="1:23" x14ac:dyDescent="0.35">
      <c r="A9558" s="1" t="s">
        <v>20495</v>
      </c>
      <c r="B9558" s="1" t="s">
        <v>10705</v>
      </c>
      <c r="C9558" s="8">
        <v>43072</v>
      </c>
      <c r="D9558" s="7">
        <v>43074</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84.943600000000004</v>
      </c>
      <c r="V9558" s="1">
        <f t="shared" si="149"/>
        <v>1292.6199999999999</v>
      </c>
      <c r="W9558" s="30">
        <f>Orders[[#This Row],[Profit]]/Orders[[#This Row],[Sales]]</f>
        <v>0.46</v>
      </c>
    </row>
    <row r="9559" spans="1:23" x14ac:dyDescent="0.35">
      <c r="A9559" s="1" t="s">
        <v>20496</v>
      </c>
      <c r="B9559" s="1" t="s">
        <v>10706</v>
      </c>
      <c r="C9559" s="8">
        <v>42660</v>
      </c>
      <c r="D9559" s="7">
        <v>42662</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-1.5935999999999999</v>
      </c>
      <c r="V9559" s="1">
        <f t="shared" si="149"/>
        <v>10.624000000000001</v>
      </c>
      <c r="W9559" s="30">
        <f>Orders[[#This Row],[Profit]]/Orders[[#This Row],[Sales]]</f>
        <v>-0.3</v>
      </c>
    </row>
    <row r="9560" spans="1:23" x14ac:dyDescent="0.35">
      <c r="A9560" s="1" t="s">
        <v>20497</v>
      </c>
      <c r="B9560" s="1" t="s">
        <v>10707</v>
      </c>
      <c r="C9560" s="8">
        <v>43223</v>
      </c>
      <c r="D9560" s="7">
        <v>43225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132.52000000000001</v>
      </c>
      <c r="S9560" s="1">
        <v>5</v>
      </c>
      <c r="T9560" s="1">
        <v>0.2</v>
      </c>
      <c r="U9560" s="1">
        <v>34.786499999999997</v>
      </c>
      <c r="V9560" s="1">
        <f t="shared" si="149"/>
        <v>662.6</v>
      </c>
      <c r="W9560" s="30">
        <f>Orders[[#This Row],[Profit]]/Orders[[#This Row],[Sales]]</f>
        <v>0.26249999999999996</v>
      </c>
    </row>
    <row r="9561" spans="1:23" x14ac:dyDescent="0.35">
      <c r="A9561" s="1" t="s">
        <v>20498</v>
      </c>
      <c r="B9561" s="1" t="s">
        <v>10707</v>
      </c>
      <c r="C9561" s="8">
        <v>43223</v>
      </c>
      <c r="D9561" s="7">
        <v>43225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-44.018999999999998</v>
      </c>
      <c r="V9561" s="1">
        <f t="shared" si="149"/>
        <v>978.19999999999993</v>
      </c>
      <c r="W9561" s="30">
        <f>Orders[[#This Row],[Profit]]/Orders[[#This Row],[Sales]]</f>
        <v>-0.22500000000000001</v>
      </c>
    </row>
    <row r="9562" spans="1:23" x14ac:dyDescent="0.35">
      <c r="A9562" s="1" t="s">
        <v>20499</v>
      </c>
      <c r="B9562" s="1" t="s">
        <v>10707</v>
      </c>
      <c r="C9562" s="8">
        <v>43223</v>
      </c>
      <c r="D9562" s="7">
        <v>43225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51.968000000000004</v>
      </c>
      <c r="S9562" s="1">
        <v>2</v>
      </c>
      <c r="T9562" s="1">
        <v>0.2</v>
      </c>
      <c r="U9562" s="1">
        <v>10.393599999999999</v>
      </c>
      <c r="V9562" s="1">
        <f t="shared" si="149"/>
        <v>103.93600000000001</v>
      </c>
      <c r="W9562" s="30">
        <f>Orders[[#This Row],[Profit]]/Orders[[#This Row],[Sales]]</f>
        <v>0.19999999999999998</v>
      </c>
    </row>
    <row r="9563" spans="1:23" x14ac:dyDescent="0.35">
      <c r="A9563" s="1" t="s">
        <v>20500</v>
      </c>
      <c r="B9563" s="1" t="s">
        <v>10707</v>
      </c>
      <c r="C9563" s="8">
        <v>43223</v>
      </c>
      <c r="D9563" s="7">
        <v>43225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v>
      </c>
      <c r="S9563" s="1">
        <v>3</v>
      </c>
      <c r="T9563" s="1">
        <v>0.2</v>
      </c>
      <c r="U9563" s="1">
        <v>-75.595799999999997</v>
      </c>
      <c r="V9563" s="1">
        <f t="shared" si="149"/>
        <v>1295.9279999999999</v>
      </c>
      <c r="W9563" s="30">
        <f>Orders[[#This Row],[Profit]]/Orders[[#This Row],[Sales]]</f>
        <v>-0.17499999999999999</v>
      </c>
    </row>
    <row r="9564" spans="1:23" x14ac:dyDescent="0.35">
      <c r="A9564" s="1" t="s">
        <v>20501</v>
      </c>
      <c r="B9564" s="1" t="s">
        <v>10707</v>
      </c>
      <c r="C9564" s="8">
        <v>43223</v>
      </c>
      <c r="D9564" s="7">
        <v>43225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224.93700000000001</v>
      </c>
      <c r="S9564" s="1">
        <v>3</v>
      </c>
      <c r="T9564" s="1">
        <v>0.7</v>
      </c>
      <c r="U9564" s="1">
        <v>-164.9538</v>
      </c>
      <c r="V9564" s="1">
        <f t="shared" si="149"/>
        <v>674.81100000000004</v>
      </c>
      <c r="W9564" s="30">
        <f>Orders[[#This Row],[Profit]]/Orders[[#This Row],[Sales]]</f>
        <v>-0.73333333333333328</v>
      </c>
    </row>
    <row r="9565" spans="1:23" x14ac:dyDescent="0.35">
      <c r="A9565" s="1" t="s">
        <v>20502</v>
      </c>
      <c r="B9565" s="1" t="s">
        <v>10707</v>
      </c>
      <c r="C9565" s="8">
        <v>43223</v>
      </c>
      <c r="D9565" s="7">
        <v>43225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2.1</v>
      </c>
      <c r="V9565" s="1">
        <f t="shared" si="149"/>
        <v>12</v>
      </c>
      <c r="W9565" s="30">
        <f>Orders[[#This Row],[Profit]]/Orders[[#This Row],[Sales]]</f>
        <v>0.35000000000000003</v>
      </c>
    </row>
    <row r="9566" spans="1:23" x14ac:dyDescent="0.35">
      <c r="A9566" s="1" t="s">
        <v>20503</v>
      </c>
      <c r="B9566" s="1" t="s">
        <v>10712</v>
      </c>
      <c r="C9566" s="8">
        <v>42887</v>
      </c>
      <c r="D9566" s="7">
        <v>42894</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5.7624000000000004</v>
      </c>
      <c r="V9566" s="1">
        <f t="shared" si="149"/>
        <v>23.52</v>
      </c>
      <c r="W9566" s="30">
        <f>Orders[[#This Row],[Profit]]/Orders[[#This Row],[Sales]]</f>
        <v>0.49000000000000005</v>
      </c>
    </row>
    <row r="9567" spans="1:23" x14ac:dyDescent="0.35">
      <c r="A9567" s="1" t="s">
        <v>20504</v>
      </c>
      <c r="B9567" s="1" t="s">
        <v>10713</v>
      </c>
      <c r="C9567" s="8">
        <v>42460</v>
      </c>
      <c r="D9567" s="7">
        <v>42460</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1125.4880000000001</v>
      </c>
      <c r="S9567" s="1">
        <v>7</v>
      </c>
      <c r="T9567" s="1">
        <v>0.2</v>
      </c>
      <c r="U9567" s="1">
        <v>98.480199999999996</v>
      </c>
      <c r="V9567" s="1">
        <f t="shared" si="149"/>
        <v>7878.4160000000002</v>
      </c>
      <c r="W9567" s="30">
        <f>Orders[[#This Row],[Profit]]/Orders[[#This Row],[Sales]]</f>
        <v>8.7499999999999994E-2</v>
      </c>
    </row>
    <row r="9568" spans="1:23" x14ac:dyDescent="0.35">
      <c r="A9568" s="1" t="s">
        <v>20505</v>
      </c>
      <c r="B9568" s="1" t="s">
        <v>10713</v>
      </c>
      <c r="C9568" s="8">
        <v>42460</v>
      </c>
      <c r="D9568" s="7">
        <v>42460</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v>
      </c>
      <c r="S9568" s="1">
        <v>5</v>
      </c>
      <c r="T9568" s="1">
        <v>0.7</v>
      </c>
      <c r="U9568" s="1">
        <v>-10.116</v>
      </c>
      <c r="V9568" s="1">
        <f t="shared" si="149"/>
        <v>63.224999999999994</v>
      </c>
      <c r="W9568" s="30">
        <f>Orders[[#This Row],[Profit]]/Orders[[#This Row],[Sales]]</f>
        <v>-0.8</v>
      </c>
    </row>
    <row r="9569" spans="1:23" x14ac:dyDescent="0.35">
      <c r="A9569" s="1" t="s">
        <v>20506</v>
      </c>
      <c r="B9569" s="1" t="s">
        <v>10713</v>
      </c>
      <c r="C9569" s="8">
        <v>42460</v>
      </c>
      <c r="D9569" s="7">
        <v>42460</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v>
      </c>
      <c r="V9569" s="1">
        <f t="shared" si="149"/>
        <v>8.0640000000000001</v>
      </c>
      <c r="W9569" s="30">
        <f>Orders[[#This Row],[Profit]]/Orders[[#This Row],[Sales]]</f>
        <v>0.26250000000000001</v>
      </c>
    </row>
    <row r="9570" spans="1:23" x14ac:dyDescent="0.35">
      <c r="A9570" s="1" t="s">
        <v>20507</v>
      </c>
      <c r="B9570" s="1" t="s">
        <v>10714</v>
      </c>
      <c r="C9570" s="8">
        <v>43651</v>
      </c>
      <c r="D9570" s="7">
        <v>43653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c r="V9570" s="1">
        <f t="shared" si="149"/>
        <v>319.83999999999997</v>
      </c>
      <c r="W9570" s="30">
        <f>Orders[[#This Row],[Profit]]/Orders[[#This Row],[Sales]]</f>
        <v>0.28000000000000003</v>
      </c>
    </row>
    <row r="9571" spans="1:23" x14ac:dyDescent="0.35">
      <c r="A9571" s="1" t="s">
        <v>20508</v>
      </c>
      <c r="B9571" s="1" t="s">
        <v>10715</v>
      </c>
      <c r="C9571" s="8">
        <v>43002</v>
      </c>
      <c r="D9571" s="7">
        <v>43002</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6.7320000000000002</v>
      </c>
      <c r="S9571" s="1">
        <v>6</v>
      </c>
      <c r="T9571" s="1">
        <v>0.7</v>
      </c>
      <c r="U9571" s="1">
        <v>-4.4880000000000004</v>
      </c>
      <c r="V9571" s="1">
        <f t="shared" si="149"/>
        <v>40.392000000000003</v>
      </c>
      <c r="W9571" s="30">
        <f>Orders[[#This Row],[Profit]]/Orders[[#This Row],[Sales]]</f>
        <v>-0.66666666666666674</v>
      </c>
    </row>
    <row r="9572" spans="1:23" x14ac:dyDescent="0.35">
      <c r="A9572" s="1" t="s">
        <v>20509</v>
      </c>
      <c r="B9572" s="1" t="s">
        <v>10715</v>
      </c>
      <c r="C9572" s="8">
        <v>43002</v>
      </c>
      <c r="D9572" s="7">
        <v>43002</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33.567999999999998</v>
      </c>
      <c r="S9572" s="1">
        <v>2</v>
      </c>
      <c r="T9572" s="1">
        <v>0.2</v>
      </c>
      <c r="U9572" s="1">
        <v>1.6783999999999999</v>
      </c>
      <c r="V9572" s="1">
        <f t="shared" si="149"/>
        <v>67.135999999999996</v>
      </c>
      <c r="W9572" s="30">
        <f>Orders[[#This Row],[Profit]]/Orders[[#This Row],[Sales]]</f>
        <v>0.05</v>
      </c>
    </row>
    <row r="9573" spans="1:23" x14ac:dyDescent="0.35">
      <c r="A9573" s="1" t="s">
        <v>20510</v>
      </c>
      <c r="B9573" s="1" t="s">
        <v>10715</v>
      </c>
      <c r="C9573" s="8">
        <v>43002</v>
      </c>
      <c r="D9573" s="7">
        <v>43002</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v>
      </c>
      <c r="S9573" s="1">
        <v>2</v>
      </c>
      <c r="T9573" s="1">
        <v>0.2</v>
      </c>
      <c r="U9573" s="1">
        <v>5.5439999999999996</v>
      </c>
      <c r="V9573" s="1">
        <f t="shared" si="149"/>
        <v>31.68</v>
      </c>
      <c r="W9573" s="30">
        <f>Orders[[#This Row],[Profit]]/Orders[[#This Row],[Sales]]</f>
        <v>0.35</v>
      </c>
    </row>
    <row r="9574" spans="1:23" x14ac:dyDescent="0.35">
      <c r="A9574" s="1" t="s">
        <v>20511</v>
      </c>
      <c r="B9574" s="1" t="s">
        <v>10715</v>
      </c>
      <c r="C9574" s="8">
        <v>43002</v>
      </c>
      <c r="D9574" s="7">
        <v>43002</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24.423999999999999</v>
      </c>
      <c r="S9574" s="1">
        <v>1</v>
      </c>
      <c r="T9574" s="1">
        <v>0.2</v>
      </c>
      <c r="U9574" s="1">
        <v>7.9378000000000002</v>
      </c>
      <c r="V9574" s="1">
        <f t="shared" si="149"/>
        <v>24.423999999999999</v>
      </c>
      <c r="W9574" s="30">
        <f>Orders[[#This Row],[Profit]]/Orders[[#This Row],[Sales]]</f>
        <v>0.32500000000000001</v>
      </c>
    </row>
    <row r="9575" spans="1:23" x14ac:dyDescent="0.35">
      <c r="A9575" s="1" t="s">
        <v>20512</v>
      </c>
      <c r="B9575" s="1" t="s">
        <v>10715</v>
      </c>
      <c r="C9575" s="8">
        <v>43002</v>
      </c>
      <c r="D9575" s="7">
        <v>43002</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1.9259999999999999</v>
      </c>
      <c r="V9575" s="1">
        <f t="shared" si="149"/>
        <v>85.600000000000009</v>
      </c>
      <c r="W9575" s="30">
        <f>Orders[[#This Row],[Profit]]/Orders[[#This Row],[Sales]]</f>
        <v>0.11249999999999999</v>
      </c>
    </row>
    <row r="9576" spans="1:23" x14ac:dyDescent="0.35">
      <c r="A9576" s="1" t="s">
        <v>20513</v>
      </c>
      <c r="B9576" s="1" t="s">
        <v>10716</v>
      </c>
      <c r="C9576" s="8">
        <v>42960</v>
      </c>
      <c r="D9576" s="7">
        <v>42960</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c r="V9576" s="1">
        <f t="shared" si="149"/>
        <v>94.679999999999993</v>
      </c>
      <c r="W9576" s="30">
        <f>Orders[[#This Row],[Profit]]/Orders[[#This Row],[Sales]]</f>
        <v>0.33</v>
      </c>
    </row>
    <row r="9577" spans="1:23" x14ac:dyDescent="0.35">
      <c r="A9577" s="1" t="s">
        <v>20514</v>
      </c>
      <c r="B9577" s="1" t="s">
        <v>10717</v>
      </c>
      <c r="C9577" s="8">
        <v>42881</v>
      </c>
      <c r="D9577" s="7">
        <v>42883</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105.68600000000001</v>
      </c>
      <c r="S9577" s="1">
        <v>1</v>
      </c>
      <c r="T9577" s="1">
        <v>0.3</v>
      </c>
      <c r="U9577" s="1">
        <v>-28.686199999999999</v>
      </c>
      <c r="V9577" s="1">
        <f t="shared" si="149"/>
        <v>105.68600000000001</v>
      </c>
      <c r="W9577" s="30">
        <f>Orders[[#This Row],[Profit]]/Orders[[#This Row],[Sales]]</f>
        <v>-0.27142857142857141</v>
      </c>
    </row>
    <row r="9578" spans="1:23" x14ac:dyDescent="0.35">
      <c r="A9578" s="1" t="s">
        <v>20515</v>
      </c>
      <c r="B9578" s="1" t="s">
        <v>10717</v>
      </c>
      <c r="C9578" s="8">
        <v>42881</v>
      </c>
      <c r="D9578" s="7">
        <v>42883</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399.54</v>
      </c>
      <c r="S9578" s="1">
        <v>2</v>
      </c>
      <c r="T9578" s="1">
        <v>0.4</v>
      </c>
      <c r="U9578" s="1">
        <v>-79.908000000000001</v>
      </c>
      <c r="V9578" s="1">
        <f t="shared" si="149"/>
        <v>799.08</v>
      </c>
      <c r="W9578" s="30">
        <f>Orders[[#This Row],[Profit]]/Orders[[#This Row],[Sales]]</f>
        <v>-0.19999999999999998</v>
      </c>
    </row>
    <row r="9579" spans="1:23" x14ac:dyDescent="0.35">
      <c r="A9579" s="1" t="s">
        <v>20516</v>
      </c>
      <c r="B9579" s="1" t="s">
        <v>10717</v>
      </c>
      <c r="C9579" s="8">
        <v>42881</v>
      </c>
      <c r="D9579" s="7">
        <v>42883</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c r="V9579" s="1">
        <f t="shared" si="149"/>
        <v>524.65000000000009</v>
      </c>
      <c r="W9579" s="30">
        <f>Orders[[#This Row],[Profit]]/Orders[[#This Row],[Sales]]</f>
        <v>-4.2857142857142851E-2</v>
      </c>
    </row>
    <row r="9580" spans="1:23" x14ac:dyDescent="0.35">
      <c r="A9580" s="1" t="s">
        <v>20517</v>
      </c>
      <c r="B9580" s="1" t="s">
        <v>10718</v>
      </c>
      <c r="C9580" s="8">
        <v>43722</v>
      </c>
      <c r="D9580" s="7">
        <v>43724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323.95499999999998</v>
      </c>
      <c r="V9580" s="1">
        <f t="shared" si="149"/>
        <v>3239.5499999999997</v>
      </c>
      <c r="W9580" s="30">
        <f>Orders[[#This Row],[Profit]]/Orders[[#This Row],[Sales]]</f>
        <v>0.3</v>
      </c>
    </row>
    <row r="9581" spans="1:23" x14ac:dyDescent="0.35">
      <c r="A9581" s="1" t="s">
        <v>20518</v>
      </c>
      <c r="B9581" s="1" t="s">
        <v>10718</v>
      </c>
      <c r="C9581" s="8">
        <v>43722</v>
      </c>
      <c r="D9581" s="7">
        <v>43724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3.5489999999999999</v>
      </c>
      <c r="V9581" s="1">
        <f t="shared" si="149"/>
        <v>70.98</v>
      </c>
      <c r="W9581" s="30">
        <f>Orders[[#This Row],[Profit]]/Orders[[#This Row],[Sales]]</f>
        <v>4.9999999999999996E-2</v>
      </c>
    </row>
    <row r="9582" spans="1:23" x14ac:dyDescent="0.35">
      <c r="A9582" s="1" t="s">
        <v>20519</v>
      </c>
      <c r="B9582" s="1" t="s">
        <v>10718</v>
      </c>
      <c r="C9582" s="8">
        <v>43722</v>
      </c>
      <c r="D9582" s="7">
        <v>43724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v>
      </c>
      <c r="S9582" s="1">
        <v>5</v>
      </c>
      <c r="T9582" s="1">
        <v>0</v>
      </c>
      <c r="U9582" s="1">
        <v>8.6854999999999993</v>
      </c>
      <c r="V9582" s="1">
        <f t="shared" si="149"/>
        <v>149.75</v>
      </c>
      <c r="W9582" s="30">
        <f>Orders[[#This Row],[Profit]]/Orders[[#This Row],[Sales]]</f>
        <v>0.28999999999999998</v>
      </c>
    </row>
    <row r="9583" spans="1:23" x14ac:dyDescent="0.35">
      <c r="A9583" s="1" t="s">
        <v>20520</v>
      </c>
      <c r="B9583" s="1" t="s">
        <v>10718</v>
      </c>
      <c r="C9583" s="8">
        <v>43722</v>
      </c>
      <c r="D9583" s="7">
        <v>43724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-6.5490000000000004</v>
      </c>
      <c r="V9583" s="1">
        <f t="shared" si="149"/>
        <v>2947.0499999999997</v>
      </c>
      <c r="W9583" s="30">
        <f>Orders[[#This Row],[Profit]]/Orders[[#This Row],[Sales]]</f>
        <v>-1.1111111111111112E-2</v>
      </c>
    </row>
    <row r="9584" spans="1:23" x14ac:dyDescent="0.35">
      <c r="A9584" s="1" t="s">
        <v>20521</v>
      </c>
      <c r="B9584" s="1" t="s">
        <v>10719</v>
      </c>
      <c r="C9584" s="8">
        <v>43258</v>
      </c>
      <c r="D9584" s="7">
        <v>43262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c r="V9584" s="1">
        <f t="shared" si="149"/>
        <v>57.887999999999998</v>
      </c>
      <c r="W9584" s="30">
        <f>Orders[[#This Row],[Profit]]/Orders[[#This Row],[Sales]]</f>
        <v>0.36249999999999999</v>
      </c>
    </row>
    <row r="9585" spans="1:23" x14ac:dyDescent="0.35">
      <c r="A9585" s="1" t="s">
        <v>20522</v>
      </c>
      <c r="B9585" s="1" t="s">
        <v>10720</v>
      </c>
      <c r="C9585" s="8">
        <v>43641</v>
      </c>
      <c r="D9585" s="7">
        <v>43643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400.78399999999999</v>
      </c>
      <c r="S9585" s="1">
        <v>1</v>
      </c>
      <c r="T9585" s="1">
        <v>0.2</v>
      </c>
      <c r="U9585" s="1">
        <v>-5.0098000000000003</v>
      </c>
      <c r="V9585" s="1">
        <f t="shared" si="149"/>
        <v>400.78399999999999</v>
      </c>
      <c r="W9585" s="30">
        <f>Orders[[#This Row],[Profit]]/Orders[[#This Row],[Sales]]</f>
        <v>-1.2500000000000001E-2</v>
      </c>
    </row>
    <row r="9586" spans="1:23" x14ac:dyDescent="0.35">
      <c r="A9586" s="1" t="s">
        <v>20523</v>
      </c>
      <c r="B9586" s="1" t="s">
        <v>10721</v>
      </c>
      <c r="C9586" s="8">
        <v>43703</v>
      </c>
      <c r="D9586" s="7">
        <v>43704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13.9672</v>
      </c>
      <c r="V9586" s="1">
        <f t="shared" si="149"/>
        <v>214.88</v>
      </c>
      <c r="W9586" s="30">
        <f>Orders[[#This Row],[Profit]]/Orders[[#This Row],[Sales]]</f>
        <v>0.26</v>
      </c>
    </row>
    <row r="9587" spans="1:23" x14ac:dyDescent="0.35">
      <c r="A9587" s="1" t="s">
        <v>20524</v>
      </c>
      <c r="B9587" s="1" t="s">
        <v>10722</v>
      </c>
      <c r="C9587" s="8">
        <v>43338</v>
      </c>
      <c r="D9587" s="7">
        <v>43340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11.240399999999999</v>
      </c>
      <c r="V9587" s="1">
        <f t="shared" si="149"/>
        <v>31.007999999999999</v>
      </c>
      <c r="W9587" s="30">
        <f>Orders[[#This Row],[Profit]]/Orders[[#This Row],[Sales]]</f>
        <v>0.36249999999999999</v>
      </c>
    </row>
    <row r="9588" spans="1:23" x14ac:dyDescent="0.35">
      <c r="A9588" s="1" t="s">
        <v>20525</v>
      </c>
      <c r="B9588" s="1" t="s">
        <v>10723</v>
      </c>
      <c r="C9588" s="8">
        <v>43422</v>
      </c>
      <c r="D9588" s="7">
        <v>43422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v>
      </c>
      <c r="S9588" s="1">
        <v>5</v>
      </c>
      <c r="T9588" s="1">
        <v>0.2</v>
      </c>
      <c r="U9588" s="1">
        <v>22.155999999999999</v>
      </c>
      <c r="V9588" s="1">
        <f t="shared" si="149"/>
        <v>305.59999999999997</v>
      </c>
      <c r="W9588" s="30">
        <f>Orders[[#This Row],[Profit]]/Orders[[#This Row],[Sales]]</f>
        <v>0.36249999999999999</v>
      </c>
    </row>
    <row r="9589" spans="1:23" x14ac:dyDescent="0.35">
      <c r="A9589" s="1" t="s">
        <v>20526</v>
      </c>
      <c r="B9589" s="1" t="s">
        <v>10724</v>
      </c>
      <c r="C9589" s="8">
        <v>43572</v>
      </c>
      <c r="D9589" s="7">
        <v>43577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c r="V9589" s="1">
        <f t="shared" si="149"/>
        <v>780.54399999999998</v>
      </c>
      <c r="W9589" s="30">
        <f>Orders[[#This Row],[Profit]]/Orders[[#This Row],[Sales]]</f>
        <v>-0.22500000000000001</v>
      </c>
    </row>
    <row r="9590" spans="1:23" x14ac:dyDescent="0.35">
      <c r="A9590" s="1" t="s">
        <v>20527</v>
      </c>
      <c r="B9590" s="1" t="s">
        <v>10725</v>
      </c>
      <c r="C9590" s="8">
        <v>43669</v>
      </c>
      <c r="D9590" s="7">
        <v>43674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15.192</v>
      </c>
      <c r="V9590" s="1">
        <f t="shared" si="149"/>
        <v>486.14400000000001</v>
      </c>
      <c r="W9590" s="30">
        <f>Orders[[#This Row],[Profit]]/Orders[[#This Row],[Sales]]</f>
        <v>0.125</v>
      </c>
    </row>
    <row r="9591" spans="1:23" x14ac:dyDescent="0.35">
      <c r="A9591" s="1" t="s">
        <v>20528</v>
      </c>
      <c r="B9591" s="1" t="s">
        <v>10726</v>
      </c>
      <c r="C9591" s="8">
        <v>42501</v>
      </c>
      <c r="D9591" s="7">
        <v>42505</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5.6783999999999999</v>
      </c>
      <c r="V9591" s="1">
        <f t="shared" si="149"/>
        <v>52.416000000000004</v>
      </c>
      <c r="W9591" s="30">
        <f>Orders[[#This Row],[Profit]]/Orders[[#This Row],[Sales]]</f>
        <v>0.32499999999999996</v>
      </c>
    </row>
    <row r="9592" spans="1:23" x14ac:dyDescent="0.35">
      <c r="A9592" s="1" t="s">
        <v>20529</v>
      </c>
      <c r="B9592" s="1" t="s">
        <v>10726</v>
      </c>
      <c r="C9592" s="8">
        <v>42501</v>
      </c>
      <c r="D9592" s="7">
        <v>42505</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104.58</v>
      </c>
      <c r="S9592" s="1">
        <v>9</v>
      </c>
      <c r="T9592" s="1">
        <v>0.8</v>
      </c>
      <c r="U9592" s="1">
        <v>-172.55699999999999</v>
      </c>
      <c r="V9592" s="1">
        <f t="shared" si="149"/>
        <v>941.22</v>
      </c>
      <c r="W9592" s="30">
        <f>Orders[[#This Row],[Profit]]/Orders[[#This Row],[Sales]]</f>
        <v>-1.65</v>
      </c>
    </row>
    <row r="9593" spans="1:23" x14ac:dyDescent="0.35">
      <c r="A9593" s="1" t="s">
        <v>20530</v>
      </c>
      <c r="B9593" s="1" t="s">
        <v>10727</v>
      </c>
      <c r="C9593" s="8">
        <v>43309</v>
      </c>
      <c r="D9593" s="7">
        <v>43313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v>
      </c>
      <c r="S9593" s="1">
        <v>5</v>
      </c>
      <c r="T9593" s="1">
        <v>0.6</v>
      </c>
      <c r="U9593" s="1">
        <v>-9.8800000000000008</v>
      </c>
      <c r="V9593" s="1">
        <f t="shared" si="149"/>
        <v>123.5</v>
      </c>
      <c r="W9593" s="30">
        <f>Orders[[#This Row],[Profit]]/Orders[[#This Row],[Sales]]</f>
        <v>-0.4</v>
      </c>
    </row>
    <row r="9594" spans="1:23" x14ac:dyDescent="0.35">
      <c r="A9594" s="1" t="s">
        <v>20531</v>
      </c>
      <c r="B9594" s="1" t="s">
        <v>10727</v>
      </c>
      <c r="C9594" s="8">
        <v>43309</v>
      </c>
      <c r="D9594" s="7">
        <v>43313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v>
      </c>
      <c r="V9594" s="1">
        <f t="shared" si="149"/>
        <v>1513.6000000000001</v>
      </c>
      <c r="W9594" s="30">
        <f>Orders[[#This Row],[Profit]]/Orders[[#This Row],[Sales]]</f>
        <v>-1.2499999999999998</v>
      </c>
    </row>
    <row r="9595" spans="1:23" x14ac:dyDescent="0.35">
      <c r="A9595" s="1" t="s">
        <v>20532</v>
      </c>
      <c r="B9595" s="1" t="s">
        <v>10728</v>
      </c>
      <c r="C9595" s="8">
        <v>43722</v>
      </c>
      <c r="D9595" s="7">
        <v>43727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3.8519999999999999</v>
      </c>
      <c r="V9595" s="1">
        <f t="shared" si="149"/>
        <v>17.12</v>
      </c>
      <c r="W9595" s="30">
        <f>Orders[[#This Row],[Profit]]/Orders[[#This Row],[Sales]]</f>
        <v>0.44999999999999996</v>
      </c>
    </row>
    <row r="9596" spans="1:23" x14ac:dyDescent="0.35">
      <c r="A9596" s="1" t="s">
        <v>20533</v>
      </c>
      <c r="B9596" s="1" t="s">
        <v>10728</v>
      </c>
      <c r="C9596" s="8">
        <v>43722</v>
      </c>
      <c r="D9596" s="7">
        <v>43727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5.6643999999999997</v>
      </c>
      <c r="V9596" s="1">
        <f t="shared" si="149"/>
        <v>23.12</v>
      </c>
      <c r="W9596" s="30">
        <f>Orders[[#This Row],[Profit]]/Orders[[#This Row],[Sales]]</f>
        <v>0.48999999999999994</v>
      </c>
    </row>
    <row r="9597" spans="1:23" x14ac:dyDescent="0.35">
      <c r="A9597" s="1" t="s">
        <v>20534</v>
      </c>
      <c r="B9597" s="1" t="s">
        <v>10729</v>
      </c>
      <c r="C9597" s="8">
        <v>43489</v>
      </c>
      <c r="D9597" s="7">
        <v>43494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c r="V9597" s="1">
        <f t="shared" si="149"/>
        <v>77.58</v>
      </c>
      <c r="W9597" s="30">
        <f>Orders[[#This Row],[Profit]]/Orders[[#This Row],[Sales]]</f>
        <v>0.26</v>
      </c>
    </row>
    <row r="9598" spans="1:23" x14ac:dyDescent="0.35">
      <c r="A9598" s="1" t="s">
        <v>20535</v>
      </c>
      <c r="B9598" s="1" t="s">
        <v>10729</v>
      </c>
      <c r="C9598" s="8">
        <v>43489</v>
      </c>
      <c r="D9598" s="7">
        <v>43494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276.78399999999999</v>
      </c>
      <c r="S9598" s="1">
        <v>2</v>
      </c>
      <c r="T9598" s="1">
        <v>0.2</v>
      </c>
      <c r="U9598" s="1">
        <v>89.954800000000006</v>
      </c>
      <c r="V9598" s="1">
        <f t="shared" si="149"/>
        <v>553.56799999999998</v>
      </c>
      <c r="W9598" s="30">
        <f>Orders[[#This Row],[Profit]]/Orders[[#This Row],[Sales]]</f>
        <v>0.32500000000000001</v>
      </c>
    </row>
    <row r="9599" spans="1:23" x14ac:dyDescent="0.35">
      <c r="A9599" s="1" t="s">
        <v>20536</v>
      </c>
      <c r="B9599" s="1" t="s">
        <v>10729</v>
      </c>
      <c r="C9599" s="8">
        <v>43489</v>
      </c>
      <c r="D9599" s="7">
        <v>43494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8.2764000000000006</v>
      </c>
      <c r="V9599" s="1">
        <f t="shared" si="149"/>
        <v>331.05600000000004</v>
      </c>
      <c r="W9599" s="30">
        <f>Orders[[#This Row],[Profit]]/Orders[[#This Row],[Sales]]</f>
        <v>7.4999999999999997E-2</v>
      </c>
    </row>
    <row r="9600" spans="1:23" x14ac:dyDescent="0.35">
      <c r="A9600" s="1" t="s">
        <v>20537</v>
      </c>
      <c r="B9600" s="1" t="s">
        <v>10730</v>
      </c>
      <c r="C9600" s="8">
        <v>42997</v>
      </c>
      <c r="D9600" s="7">
        <v>43001</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19.468800000000002</v>
      </c>
      <c r="V9600" s="1">
        <f t="shared" si="149"/>
        <v>182.52</v>
      </c>
      <c r="W9600" s="30">
        <f>Orders[[#This Row],[Profit]]/Orders[[#This Row],[Sales]]</f>
        <v>0.32</v>
      </c>
    </row>
    <row r="9601" spans="1:23" x14ac:dyDescent="0.35">
      <c r="A9601" s="1" t="s">
        <v>20538</v>
      </c>
      <c r="B9601" s="1" t="s">
        <v>10731</v>
      </c>
      <c r="C9601" s="8">
        <v>42839</v>
      </c>
      <c r="D9601" s="7">
        <v>42843</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2.6406000000000001</v>
      </c>
      <c r="V9601" s="1">
        <f t="shared" si="149"/>
        <v>35.207999999999998</v>
      </c>
      <c r="W9601" s="30">
        <f>Orders[[#This Row],[Profit]]/Orders[[#This Row],[Sales]]</f>
        <v>7.5000000000000011E-2</v>
      </c>
    </row>
    <row r="9602" spans="1:23" x14ac:dyDescent="0.35">
      <c r="A9602" s="1" t="s">
        <v>20539</v>
      </c>
      <c r="B9602" s="1" t="s">
        <v>10732</v>
      </c>
      <c r="C9602" s="8">
        <v>43593</v>
      </c>
      <c r="D9602" s="7">
        <v>43596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41.472000000000001</v>
      </c>
      <c r="S9602" s="1">
        <v>8</v>
      </c>
      <c r="T9602" s="1">
        <v>0.2</v>
      </c>
      <c r="U9602" s="1">
        <v>14.5152</v>
      </c>
      <c r="V9602" s="1">
        <f t="shared" ref="V9602:V9665" si="150">PRODUCT(S9602,R9602)</f>
        <v>331.77600000000001</v>
      </c>
      <c r="W9602" s="30">
        <f>Orders[[#This Row],[Profit]]/Orders[[#This Row],[Sales]]</f>
        <v>0.35</v>
      </c>
    </row>
    <row r="9603" spans="1:23" x14ac:dyDescent="0.35">
      <c r="A9603" s="1" t="s">
        <v>20540</v>
      </c>
      <c r="B9603" s="1" t="s">
        <v>10733</v>
      </c>
      <c r="C9603" s="8">
        <v>43347</v>
      </c>
      <c r="D9603" s="7">
        <v>43352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114.96</v>
      </c>
      <c r="V9603" s="1">
        <f t="shared" si="150"/>
        <v>1197.5</v>
      </c>
      <c r="W9603" s="30">
        <f>Orders[[#This Row],[Profit]]/Orders[[#This Row],[Sales]]</f>
        <v>0.48</v>
      </c>
    </row>
    <row r="9604" spans="1:23" x14ac:dyDescent="0.35">
      <c r="A9604" s="1" t="s">
        <v>20541</v>
      </c>
      <c r="B9604" s="1" t="s">
        <v>10734</v>
      </c>
      <c r="C9604" s="8">
        <v>42509</v>
      </c>
      <c r="D9604" s="7">
        <v>42512</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c r="V9604" s="1">
        <f t="shared" si="150"/>
        <v>171</v>
      </c>
      <c r="W9604" s="30">
        <f>Orders[[#This Row],[Profit]]/Orders[[#This Row],[Sales]]</f>
        <v>0.26999999999999996</v>
      </c>
    </row>
    <row r="9605" spans="1:23" x14ac:dyDescent="0.35">
      <c r="A9605" s="1" t="s">
        <v>20542</v>
      </c>
      <c r="B9605" s="1" t="s">
        <v>10735</v>
      </c>
      <c r="C9605" s="8">
        <v>43268</v>
      </c>
      <c r="D9605" s="7">
        <v>43274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v>
      </c>
      <c r="V9605" s="1">
        <f t="shared" si="150"/>
        <v>1130.598</v>
      </c>
      <c r="W9605" s="30">
        <f>Orders[[#This Row],[Profit]]/Orders[[#This Row],[Sales]]</f>
        <v>-0.56666666666666665</v>
      </c>
    </row>
    <row r="9606" spans="1:23" x14ac:dyDescent="0.35">
      <c r="A9606" s="1" t="s">
        <v>20543</v>
      </c>
      <c r="B9606" s="1" t="s">
        <v>10736</v>
      </c>
      <c r="C9606" s="8">
        <v>43041</v>
      </c>
      <c r="D9606" s="7">
        <v>43044</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55.361600000000003</v>
      </c>
      <c r="V9606" s="1">
        <f t="shared" si="150"/>
        <v>790.88</v>
      </c>
      <c r="W9606" s="30">
        <f>Orders[[#This Row],[Profit]]/Orders[[#This Row],[Sales]]</f>
        <v>0.28000000000000003</v>
      </c>
    </row>
    <row r="9607" spans="1:23" x14ac:dyDescent="0.35">
      <c r="A9607" s="1" t="s">
        <v>20544</v>
      </c>
      <c r="B9607" s="1" t="s">
        <v>10739</v>
      </c>
      <c r="C9607" s="8">
        <v>43773</v>
      </c>
      <c r="D9607" s="7">
        <v>43778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v>
      </c>
      <c r="S9607" s="1">
        <v>4</v>
      </c>
      <c r="T9607" s="1">
        <v>0.2</v>
      </c>
      <c r="U9607" s="1">
        <v>-6.1879999999999997</v>
      </c>
      <c r="V9607" s="1">
        <f t="shared" si="150"/>
        <v>282.88</v>
      </c>
      <c r="W9607" s="30">
        <f>Orders[[#This Row],[Profit]]/Orders[[#This Row],[Sales]]</f>
        <v>-8.7499999999999994E-2</v>
      </c>
    </row>
    <row r="9608" spans="1:23" x14ac:dyDescent="0.35">
      <c r="A9608" s="1" t="s">
        <v>20545</v>
      </c>
      <c r="B9608" s="1" t="s">
        <v>10739</v>
      </c>
      <c r="C9608" s="8">
        <v>43773</v>
      </c>
      <c r="D9608" s="7">
        <v>43778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v>
      </c>
      <c r="S9608" s="1">
        <v>3</v>
      </c>
      <c r="T9608" s="1">
        <v>0.2</v>
      </c>
      <c r="U9608" s="1">
        <v>-43.729199999999999</v>
      </c>
      <c r="V9608" s="1">
        <f t="shared" si="150"/>
        <v>583.05600000000004</v>
      </c>
      <c r="W9608" s="30">
        <f>Orders[[#This Row],[Profit]]/Orders[[#This Row],[Sales]]</f>
        <v>-0.22499999999999998</v>
      </c>
    </row>
    <row r="9609" spans="1:23" x14ac:dyDescent="0.35">
      <c r="A9609" s="1" t="s">
        <v>20546</v>
      </c>
      <c r="B9609" s="1" t="s">
        <v>10740</v>
      </c>
      <c r="C9609" s="8">
        <v>43804</v>
      </c>
      <c r="D9609" s="7">
        <v>43807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c r="V9609" s="1">
        <f t="shared" si="150"/>
        <v>129.60000000000002</v>
      </c>
      <c r="W9609" s="30">
        <f>Orders[[#This Row],[Profit]]/Orders[[#This Row],[Sales]]</f>
        <v>0.45999999999999996</v>
      </c>
    </row>
    <row r="9610" spans="1:23" x14ac:dyDescent="0.35">
      <c r="A9610" s="1" t="s">
        <v>20547</v>
      </c>
      <c r="B9610" s="1" t="s">
        <v>10740</v>
      </c>
      <c r="C9610" s="8">
        <v>43804</v>
      </c>
      <c r="D9610" s="7">
        <v>43807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c r="V9610" s="1">
        <f t="shared" si="150"/>
        <v>33.21</v>
      </c>
      <c r="W9610" s="30">
        <f>Orders[[#This Row],[Profit]]/Orders[[#This Row],[Sales]]</f>
        <v>0.47</v>
      </c>
    </row>
    <row r="9611" spans="1:23" x14ac:dyDescent="0.35">
      <c r="A9611" s="1" t="s">
        <v>20548</v>
      </c>
      <c r="B9611" s="1" t="s">
        <v>10741</v>
      </c>
      <c r="C9611" s="8">
        <v>43236</v>
      </c>
      <c r="D9611" s="7">
        <v>43239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19.7988</v>
      </c>
      <c r="V9611" s="1">
        <f t="shared" si="150"/>
        <v>1131.3599999999999</v>
      </c>
      <c r="W9611" s="30">
        <f>Orders[[#This Row],[Profit]]/Orders[[#This Row],[Sales]]</f>
        <v>7.0000000000000007E-2</v>
      </c>
    </row>
    <row r="9612" spans="1:23" x14ac:dyDescent="0.35">
      <c r="A9612" s="1" t="s">
        <v>20549</v>
      </c>
      <c r="B9612" s="1" t="s">
        <v>10741</v>
      </c>
      <c r="C9612" s="8">
        <v>43236</v>
      </c>
      <c r="D9612" s="7">
        <v>43239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c r="V9612" s="1">
        <f t="shared" si="150"/>
        <v>249.48</v>
      </c>
      <c r="W9612" s="30">
        <f>Orders[[#This Row],[Profit]]/Orders[[#This Row],[Sales]]</f>
        <v>0.48000000000000004</v>
      </c>
    </row>
    <row r="9613" spans="1:23" x14ac:dyDescent="0.35">
      <c r="A9613" s="1" t="s">
        <v>20550</v>
      </c>
      <c r="B9613" s="1" t="s">
        <v>10742</v>
      </c>
      <c r="C9613" s="8">
        <v>43762</v>
      </c>
      <c r="D9613" s="7">
        <v>43768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5.2560000000000002</v>
      </c>
      <c r="V9613" s="1">
        <f t="shared" si="150"/>
        <v>46.72</v>
      </c>
      <c r="W9613" s="30">
        <f>Orders[[#This Row],[Profit]]/Orders[[#This Row],[Sales]]</f>
        <v>0.45</v>
      </c>
    </row>
    <row r="9614" spans="1:23" x14ac:dyDescent="0.35">
      <c r="A9614" s="1" t="s">
        <v>20551</v>
      </c>
      <c r="B9614" s="1" t="s">
        <v>10743</v>
      </c>
      <c r="C9614" s="8">
        <v>43361</v>
      </c>
      <c r="D9614" s="7">
        <v>43365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239.98400000000001</v>
      </c>
      <c r="S9614" s="1">
        <v>2</v>
      </c>
      <c r="T9614" s="1">
        <v>0.2</v>
      </c>
      <c r="U9614" s="1">
        <v>23.9984</v>
      </c>
      <c r="V9614" s="1">
        <f t="shared" si="150"/>
        <v>479.96800000000002</v>
      </c>
      <c r="W9614" s="30">
        <f>Orders[[#This Row],[Profit]]/Orders[[#This Row],[Sales]]</f>
        <v>9.9999999999999992E-2</v>
      </c>
    </row>
    <row r="9615" spans="1:23" x14ac:dyDescent="0.35">
      <c r="A9615" s="1" t="s">
        <v>20552</v>
      </c>
      <c r="B9615" s="1" t="s">
        <v>10744</v>
      </c>
      <c r="C9615" s="8">
        <v>42685</v>
      </c>
      <c r="D9615" s="7">
        <v>42687</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c r="V9615" s="1">
        <f t="shared" si="150"/>
        <v>22.98</v>
      </c>
      <c r="W9615" s="30">
        <f>Orders[[#This Row],[Profit]]/Orders[[#This Row],[Sales]]</f>
        <v>0.3</v>
      </c>
    </row>
    <row r="9616" spans="1:23" x14ac:dyDescent="0.35">
      <c r="A9616" s="1" t="s">
        <v>20553</v>
      </c>
      <c r="B9616" s="1" t="s">
        <v>10744</v>
      </c>
      <c r="C9616" s="8">
        <v>42685</v>
      </c>
      <c r="D9616" s="7">
        <v>42687</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15.3195</v>
      </c>
      <c r="V9616" s="1">
        <f t="shared" si="150"/>
        <v>714.91</v>
      </c>
      <c r="W9616" s="30">
        <f>Orders[[#This Row],[Profit]]/Orders[[#This Row],[Sales]]</f>
        <v>0.15</v>
      </c>
    </row>
    <row r="9617" spans="1:23" x14ac:dyDescent="0.35">
      <c r="A9617" s="1" t="s">
        <v>20554</v>
      </c>
      <c r="B9617" s="1" t="s">
        <v>10744</v>
      </c>
      <c r="C9617" s="8">
        <v>42685</v>
      </c>
      <c r="D9617" s="7">
        <v>42687</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c r="V9617" s="1">
        <f t="shared" si="150"/>
        <v>4067.1680000000001</v>
      </c>
      <c r="W9617" s="30">
        <f>Orders[[#This Row],[Profit]]/Orders[[#This Row],[Sales]]</f>
        <v>0.375</v>
      </c>
    </row>
    <row r="9618" spans="1:23" x14ac:dyDescent="0.35">
      <c r="A9618" s="1" t="s">
        <v>20555</v>
      </c>
      <c r="B9618" s="1" t="s">
        <v>10745</v>
      </c>
      <c r="C9618" s="8">
        <v>43334</v>
      </c>
      <c r="D9618" s="7">
        <v>43341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1.6704000000000001</v>
      </c>
      <c r="V9618" s="1">
        <f t="shared" si="150"/>
        <v>11.52</v>
      </c>
      <c r="W9618" s="30">
        <f>Orders[[#This Row],[Profit]]/Orders[[#This Row],[Sales]]</f>
        <v>0.29000000000000004</v>
      </c>
    </row>
    <row r="9619" spans="1:23" x14ac:dyDescent="0.35">
      <c r="A9619" s="1" t="s">
        <v>20556</v>
      </c>
      <c r="B9619" s="1" t="s">
        <v>10746</v>
      </c>
      <c r="C9619" s="8">
        <v>43785</v>
      </c>
      <c r="D9619" s="7">
        <v>43790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74.998500000000007</v>
      </c>
      <c r="V9619" s="1">
        <f t="shared" si="150"/>
        <v>2699.9459999999999</v>
      </c>
      <c r="W9619" s="30">
        <f>Orders[[#This Row],[Profit]]/Orders[[#This Row],[Sales]]</f>
        <v>8.3333333333333343E-2</v>
      </c>
    </row>
    <row r="9620" spans="1:23" x14ac:dyDescent="0.35">
      <c r="A9620" s="1" t="s">
        <v>20557</v>
      </c>
      <c r="B9620" s="1" t="s">
        <v>10746</v>
      </c>
      <c r="C9620" s="8">
        <v>43785</v>
      </c>
      <c r="D9620" s="7">
        <v>43790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5.3970000000000002</v>
      </c>
      <c r="V9620" s="1">
        <f t="shared" si="150"/>
        <v>259.05600000000004</v>
      </c>
      <c r="W9620" s="30">
        <f>Orders[[#This Row],[Profit]]/Orders[[#This Row],[Sales]]</f>
        <v>6.25E-2</v>
      </c>
    </row>
    <row r="9621" spans="1:23" x14ac:dyDescent="0.35">
      <c r="A9621" s="1" t="s">
        <v>20558</v>
      </c>
      <c r="B9621" s="1" t="s">
        <v>10746</v>
      </c>
      <c r="C9621" s="8">
        <v>43785</v>
      </c>
      <c r="D9621" s="7">
        <v>43790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v>
      </c>
      <c r="S9621" s="1">
        <v>5</v>
      </c>
      <c r="T9621" s="1">
        <v>0.2</v>
      </c>
      <c r="U9621" s="1">
        <v>-1.7495000000000001</v>
      </c>
      <c r="V9621" s="1">
        <f t="shared" si="150"/>
        <v>699.80000000000007</v>
      </c>
      <c r="W9621" s="30">
        <f>Orders[[#This Row],[Profit]]/Orders[[#This Row],[Sales]]</f>
        <v>-1.2499999999999999E-2</v>
      </c>
    </row>
    <row r="9622" spans="1:23" x14ac:dyDescent="0.35">
      <c r="A9622" s="1" t="s">
        <v>20559</v>
      </c>
      <c r="B9622" s="1" t="s">
        <v>10747</v>
      </c>
      <c r="C9622" s="8">
        <v>42639</v>
      </c>
      <c r="D9622" s="7">
        <v>42643</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1.2527999999999999</v>
      </c>
      <c r="V9622" s="1">
        <f t="shared" si="150"/>
        <v>100.224</v>
      </c>
      <c r="W9622" s="30">
        <f>Orders[[#This Row],[Profit]]/Orders[[#This Row],[Sales]]</f>
        <v>7.4999999999999997E-2</v>
      </c>
    </row>
    <row r="9623" spans="1:23" x14ac:dyDescent="0.35">
      <c r="A9623" s="1" t="s">
        <v>20560</v>
      </c>
      <c r="B9623" s="1" t="s">
        <v>10747</v>
      </c>
      <c r="C9623" s="8">
        <v>42639</v>
      </c>
      <c r="D9623" s="7">
        <v>42643</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0.4728</v>
      </c>
      <c r="V9623" s="1">
        <f t="shared" si="150"/>
        <v>6.3040000000000003</v>
      </c>
      <c r="W9623" s="30">
        <f>Orders[[#This Row],[Profit]]/Orders[[#This Row],[Sales]]</f>
        <v>0.15</v>
      </c>
    </row>
    <row r="9624" spans="1:23" x14ac:dyDescent="0.35">
      <c r="A9624" s="1" t="s">
        <v>20561</v>
      </c>
      <c r="B9624" s="1" t="s">
        <v>10747</v>
      </c>
      <c r="C9624" s="8">
        <v>42639</v>
      </c>
      <c r="D9624" s="7">
        <v>42643</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11.102399999999999</v>
      </c>
      <c r="V9624" s="1">
        <f t="shared" si="150"/>
        <v>131.584</v>
      </c>
      <c r="W9624" s="30">
        <f>Orders[[#This Row],[Profit]]/Orders[[#This Row],[Sales]]</f>
        <v>0.33749999999999997</v>
      </c>
    </row>
    <row r="9625" spans="1:23" x14ac:dyDescent="0.35">
      <c r="A9625" s="1" t="s">
        <v>20562</v>
      </c>
      <c r="B9625" s="1" t="s">
        <v>10748</v>
      </c>
      <c r="C9625" s="8">
        <v>43645</v>
      </c>
      <c r="D9625" s="7">
        <v>43646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21.391999999999999</v>
      </c>
      <c r="S9625" s="1">
        <v>2</v>
      </c>
      <c r="T9625" s="1">
        <v>0.8</v>
      </c>
      <c r="U9625" s="1">
        <v>-54.549599999999998</v>
      </c>
      <c r="V9625" s="1">
        <f t="shared" si="150"/>
        <v>42.783999999999999</v>
      </c>
      <c r="W9625" s="30">
        <f>Orders[[#This Row],[Profit]]/Orders[[#This Row],[Sales]]</f>
        <v>-2.5499999999999998</v>
      </c>
    </row>
    <row r="9626" spans="1:23" x14ac:dyDescent="0.35">
      <c r="A9626" s="1" t="s">
        <v>20563</v>
      </c>
      <c r="B9626" s="1" t="s">
        <v>10748</v>
      </c>
      <c r="C9626" s="8">
        <v>43645</v>
      </c>
      <c r="D9626" s="7">
        <v>43646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-39.511800000000001</v>
      </c>
      <c r="V9626" s="1">
        <f t="shared" si="150"/>
        <v>921.94200000000001</v>
      </c>
      <c r="W9626" s="30">
        <f>Orders[[#This Row],[Profit]]/Orders[[#This Row],[Sales]]</f>
        <v>-0.12857142857142856</v>
      </c>
    </row>
    <row r="9627" spans="1:23" x14ac:dyDescent="0.35">
      <c r="A9627" s="1" t="s">
        <v>20564</v>
      </c>
      <c r="B9627" s="1" t="s">
        <v>10748</v>
      </c>
      <c r="C9627" s="8">
        <v>43645</v>
      </c>
      <c r="D9627" s="7">
        <v>43646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-96.470399999999998</v>
      </c>
      <c r="V9627" s="1">
        <f t="shared" si="150"/>
        <v>1229.9975999999999</v>
      </c>
      <c r="W9627" s="30">
        <f>Orders[[#This Row],[Profit]]/Orders[[#This Row],[Sales]]</f>
        <v>-0.23529411764705882</v>
      </c>
    </row>
    <row r="9628" spans="1:23" x14ac:dyDescent="0.35">
      <c r="A9628" s="1" t="s">
        <v>20565</v>
      </c>
      <c r="B9628" s="1" t="s">
        <v>10749</v>
      </c>
      <c r="C9628" s="8">
        <v>43731</v>
      </c>
      <c r="D9628" s="7">
        <v>43733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9.2479999999999993</v>
      </c>
      <c r="S9628" s="1">
        <v>2</v>
      </c>
      <c r="T9628" s="1">
        <v>0.2</v>
      </c>
      <c r="U9628" s="1">
        <v>3.3523999999999998</v>
      </c>
      <c r="V9628" s="1">
        <f t="shared" si="150"/>
        <v>18.495999999999999</v>
      </c>
      <c r="W9628" s="30">
        <f>Orders[[#This Row],[Profit]]/Orders[[#This Row],[Sales]]</f>
        <v>0.36249999999999999</v>
      </c>
    </row>
    <row r="9629" spans="1:23" x14ac:dyDescent="0.35">
      <c r="A9629" s="1" t="s">
        <v>20566</v>
      </c>
      <c r="B9629" s="1" t="s">
        <v>10750</v>
      </c>
      <c r="C9629" s="8">
        <v>42697</v>
      </c>
      <c r="D9629" s="7">
        <v>42701</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14.67</v>
      </c>
      <c r="S9629" s="1">
        <v>3</v>
      </c>
      <c r="T9629" s="1">
        <v>0</v>
      </c>
      <c r="U9629" s="1">
        <v>6.7481999999999998</v>
      </c>
      <c r="V9629" s="1">
        <f t="shared" si="150"/>
        <v>44.01</v>
      </c>
      <c r="W9629" s="30">
        <f>Orders[[#This Row],[Profit]]/Orders[[#This Row],[Sales]]</f>
        <v>0.45999999999999996</v>
      </c>
    </row>
    <row r="9630" spans="1:23" x14ac:dyDescent="0.35">
      <c r="A9630" s="1" t="s">
        <v>20567</v>
      </c>
      <c r="B9630" s="1" t="s">
        <v>10751</v>
      </c>
      <c r="C9630" s="8">
        <v>42382</v>
      </c>
      <c r="D9630" s="7">
        <v>42387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c r="V9630" s="1">
        <f t="shared" si="150"/>
        <v>261.85599999999999</v>
      </c>
      <c r="W9630" s="30">
        <f>Orders[[#This Row],[Profit]]/Orders[[#This Row],[Sales]]</f>
        <v>0.35</v>
      </c>
    </row>
    <row r="9631" spans="1:23" x14ac:dyDescent="0.35">
      <c r="A9631" s="1" t="s">
        <v>20568</v>
      </c>
      <c r="B9631" s="1" t="s">
        <v>10751</v>
      </c>
      <c r="C9631" s="8">
        <v>42382</v>
      </c>
      <c r="D9631" s="7">
        <v>42387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3.4380000000000002</v>
      </c>
      <c r="S9631" s="1">
        <v>2</v>
      </c>
      <c r="T9631" s="1">
        <v>0.7</v>
      </c>
      <c r="U9631" s="1">
        <v>-2.5211999999999999</v>
      </c>
      <c r="V9631" s="1">
        <f t="shared" si="150"/>
        <v>6.8760000000000003</v>
      </c>
      <c r="W9631" s="30">
        <f>Orders[[#This Row],[Profit]]/Orders[[#This Row],[Sales]]</f>
        <v>-0.73333333333333328</v>
      </c>
    </row>
    <row r="9632" spans="1:23" x14ac:dyDescent="0.35">
      <c r="A9632" s="1" t="s">
        <v>20569</v>
      </c>
      <c r="B9632" s="1" t="s">
        <v>10752</v>
      </c>
      <c r="C9632" s="8">
        <v>43251</v>
      </c>
      <c r="D9632" s="7">
        <v>43257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c r="V9632" s="1">
        <f t="shared" si="150"/>
        <v>21.456</v>
      </c>
      <c r="W9632" s="30">
        <f>Orders[[#This Row],[Profit]]/Orders[[#This Row],[Sales]]</f>
        <v>0.32499999999999996</v>
      </c>
    </row>
    <row r="9633" spans="1:23" x14ac:dyDescent="0.35">
      <c r="A9633" s="1" t="s">
        <v>20570</v>
      </c>
      <c r="B9633" s="1" t="s">
        <v>10752</v>
      </c>
      <c r="C9633" s="8">
        <v>43251</v>
      </c>
      <c r="D9633" s="7">
        <v>43257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c r="V9633" s="1">
        <f t="shared" si="150"/>
        <v>1078.1999999999998</v>
      </c>
      <c r="W9633" s="30">
        <f>Orders[[#This Row],[Profit]]/Orders[[#This Row],[Sales]]</f>
        <v>0.49</v>
      </c>
    </row>
    <row r="9634" spans="1:23" x14ac:dyDescent="0.35">
      <c r="A9634" s="1" t="s">
        <v>20571</v>
      </c>
      <c r="B9634" s="1" t="s">
        <v>10753</v>
      </c>
      <c r="C9634" s="8">
        <v>43509</v>
      </c>
      <c r="D9634" s="7">
        <v>43513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38.975200000000001</v>
      </c>
      <c r="V9634" s="1">
        <f t="shared" si="150"/>
        <v>725.12</v>
      </c>
      <c r="W9634" s="30">
        <f>Orders[[#This Row],[Profit]]/Orders[[#This Row],[Sales]]</f>
        <v>0.43</v>
      </c>
    </row>
    <row r="9635" spans="1:23" x14ac:dyDescent="0.35">
      <c r="A9635" s="1" t="s">
        <v>20572</v>
      </c>
      <c r="B9635" s="1" t="s">
        <v>10754</v>
      </c>
      <c r="C9635" s="8">
        <v>42657</v>
      </c>
      <c r="D9635" s="7">
        <v>42660</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30.09</v>
      </c>
      <c r="V9635" s="1">
        <f t="shared" si="150"/>
        <v>531</v>
      </c>
      <c r="W9635" s="30">
        <f>Orders[[#This Row],[Profit]]/Orders[[#This Row],[Sales]]</f>
        <v>0.17</v>
      </c>
    </row>
    <row r="9636" spans="1:23" x14ac:dyDescent="0.35">
      <c r="A9636" s="1" t="s">
        <v>20573</v>
      </c>
      <c r="B9636" s="1" t="s">
        <v>10754</v>
      </c>
      <c r="C9636" s="8">
        <v>42657</v>
      </c>
      <c r="D9636" s="7">
        <v>42660</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22.245999999999999</v>
      </c>
      <c r="V9636" s="1">
        <f t="shared" si="150"/>
        <v>556.15</v>
      </c>
      <c r="W9636" s="30">
        <f>Orders[[#This Row],[Profit]]/Orders[[#This Row],[Sales]]</f>
        <v>0.27999999999999997</v>
      </c>
    </row>
    <row r="9637" spans="1:23" x14ac:dyDescent="0.35">
      <c r="A9637" s="1" t="s">
        <v>20574</v>
      </c>
      <c r="B9637" s="1" t="s">
        <v>10754</v>
      </c>
      <c r="C9637" s="8">
        <v>42657</v>
      </c>
      <c r="D9637" s="7">
        <v>42660</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v>
      </c>
      <c r="V9637" s="1">
        <f t="shared" si="150"/>
        <v>14659.38</v>
      </c>
      <c r="W9637" s="30">
        <f>Orders[[#This Row],[Profit]]/Orders[[#This Row],[Sales]]</f>
        <v>0.16</v>
      </c>
    </row>
    <row r="9638" spans="1:23" x14ac:dyDescent="0.35">
      <c r="A9638" s="1" t="s">
        <v>20575</v>
      </c>
      <c r="B9638" s="1" t="s">
        <v>10755</v>
      </c>
      <c r="C9638" s="8">
        <v>42692</v>
      </c>
      <c r="D9638" s="7">
        <v>42699</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55.015999999999998</v>
      </c>
      <c r="V9638" s="1">
        <f t="shared" si="150"/>
        <v>275.08</v>
      </c>
      <c r="W9638" s="30">
        <f>Orders[[#This Row],[Profit]]/Orders[[#This Row],[Sales]]</f>
        <v>0.4</v>
      </c>
    </row>
    <row r="9639" spans="1:23" x14ac:dyDescent="0.35">
      <c r="A9639" s="1" t="s">
        <v>20576</v>
      </c>
      <c r="B9639" s="1" t="s">
        <v>10755</v>
      </c>
      <c r="C9639" s="8">
        <v>42692</v>
      </c>
      <c r="D9639" s="7">
        <v>42699</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94.926000000000002</v>
      </c>
      <c r="V9639" s="1">
        <f t="shared" si="150"/>
        <v>2920.8</v>
      </c>
      <c r="W9639" s="30">
        <f>Orders[[#This Row],[Profit]]/Orders[[#This Row],[Sales]]</f>
        <v>0.13</v>
      </c>
    </row>
    <row r="9640" spans="1:23" x14ac:dyDescent="0.35">
      <c r="A9640" s="1" t="s">
        <v>20577</v>
      </c>
      <c r="B9640" s="1" t="s">
        <v>10756</v>
      </c>
      <c r="C9640" s="8">
        <v>43781</v>
      </c>
      <c r="D9640" s="7">
        <v>43784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5.6643999999999997</v>
      </c>
      <c r="V9640" s="1">
        <f t="shared" si="150"/>
        <v>23.12</v>
      </c>
      <c r="W9640" s="30">
        <f>Orders[[#This Row],[Profit]]/Orders[[#This Row],[Sales]]</f>
        <v>0.48999999999999994</v>
      </c>
    </row>
    <row r="9641" spans="1:23" x14ac:dyDescent="0.35">
      <c r="A9641" s="1" t="s">
        <v>20578</v>
      </c>
      <c r="B9641" s="1" t="s">
        <v>10757</v>
      </c>
      <c r="C9641" s="8">
        <v>42763</v>
      </c>
      <c r="D9641" s="7">
        <v>42766</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v>
      </c>
      <c r="V9641" s="1">
        <f t="shared" si="150"/>
        <v>55869.372000000003</v>
      </c>
      <c r="W9641" s="30">
        <f>Orders[[#This Row],[Profit]]/Orders[[#This Row],[Sales]]</f>
        <v>-0.43333333333333329</v>
      </c>
    </row>
    <row r="9642" spans="1:23" x14ac:dyDescent="0.35">
      <c r="A9642" s="1" t="s">
        <v>20579</v>
      </c>
      <c r="B9642" s="1" t="s">
        <v>10758</v>
      </c>
      <c r="C9642" s="8">
        <v>42436</v>
      </c>
      <c r="D9642" s="7">
        <v>42441</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c r="V9642" s="1">
        <f t="shared" si="150"/>
        <v>103.25</v>
      </c>
      <c r="W9642" s="30">
        <f>Orders[[#This Row],[Profit]]/Orders[[#This Row],[Sales]]</f>
        <v>0.46000000000000008</v>
      </c>
    </row>
    <row r="9643" spans="1:23" x14ac:dyDescent="0.35">
      <c r="A9643" s="1" t="s">
        <v>20580</v>
      </c>
      <c r="B9643" s="1" t="s">
        <v>10758</v>
      </c>
      <c r="C9643" s="8">
        <v>42436</v>
      </c>
      <c r="D9643" s="7">
        <v>42441</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204.9</v>
      </c>
      <c r="S9643" s="1">
        <v>5</v>
      </c>
      <c r="T9643" s="1">
        <v>0</v>
      </c>
      <c r="U9643" s="1">
        <v>0</v>
      </c>
      <c r="V9643" s="1">
        <f t="shared" si="150"/>
        <v>1024.5</v>
      </c>
      <c r="W9643" s="30">
        <f>Orders[[#This Row],[Profit]]/Orders[[#This Row],[Sales]]</f>
        <v>0</v>
      </c>
    </row>
    <row r="9644" spans="1:23" x14ac:dyDescent="0.35">
      <c r="A9644" s="1" t="s">
        <v>20581</v>
      </c>
      <c r="B9644" s="1" t="s">
        <v>10758</v>
      </c>
      <c r="C9644" s="8">
        <v>42436</v>
      </c>
      <c r="D9644" s="7">
        <v>42441</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436.70400000000001</v>
      </c>
      <c r="S9644" s="1">
        <v>6</v>
      </c>
      <c r="T9644" s="1">
        <v>0.2</v>
      </c>
      <c r="U9644" s="1">
        <v>21.8352</v>
      </c>
      <c r="V9644" s="1">
        <f t="shared" si="150"/>
        <v>2620.2240000000002</v>
      </c>
      <c r="W9644" s="30">
        <f>Orders[[#This Row],[Profit]]/Orders[[#This Row],[Sales]]</f>
        <v>0.05</v>
      </c>
    </row>
    <row r="9645" spans="1:23" x14ac:dyDescent="0.35">
      <c r="A9645" s="1" t="s">
        <v>20582</v>
      </c>
      <c r="B9645" s="1" t="s">
        <v>10758</v>
      </c>
      <c r="C9645" s="8">
        <v>42436</v>
      </c>
      <c r="D9645" s="7">
        <v>42441</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481.56799999999998</v>
      </c>
      <c r="S9645" s="1">
        <v>2</v>
      </c>
      <c r="T9645" s="1">
        <v>0.2</v>
      </c>
      <c r="U9645" s="1">
        <v>54.176400000000001</v>
      </c>
      <c r="V9645" s="1">
        <f t="shared" si="150"/>
        <v>963.13599999999997</v>
      </c>
      <c r="W9645" s="30">
        <f>Orders[[#This Row],[Profit]]/Orders[[#This Row],[Sales]]</f>
        <v>0.1125</v>
      </c>
    </row>
    <row r="9646" spans="1:23" x14ac:dyDescent="0.35">
      <c r="A9646" s="1" t="s">
        <v>20583</v>
      </c>
      <c r="B9646" s="1" t="s">
        <v>10759</v>
      </c>
      <c r="C9646" s="8">
        <v>43624</v>
      </c>
      <c r="D9646" s="7">
        <v>43629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89.543999999999997</v>
      </c>
      <c r="S9646" s="1">
        <v>7</v>
      </c>
      <c r="T9646" s="1">
        <v>0.2</v>
      </c>
      <c r="U9646" s="1">
        <v>12.3123</v>
      </c>
      <c r="V9646" s="1">
        <f t="shared" si="150"/>
        <v>626.80799999999999</v>
      </c>
      <c r="W9646" s="30">
        <f>Orders[[#This Row],[Profit]]/Orders[[#This Row],[Sales]]</f>
        <v>0.13750000000000001</v>
      </c>
    </row>
    <row r="9647" spans="1:23" x14ac:dyDescent="0.35">
      <c r="A9647" s="1" t="s">
        <v>20584</v>
      </c>
      <c r="B9647" s="1" t="s">
        <v>10759</v>
      </c>
      <c r="C9647" s="8">
        <v>43624</v>
      </c>
      <c r="D9647" s="7">
        <v>43629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-8.3523999999999994</v>
      </c>
      <c r="V9647" s="1">
        <f t="shared" si="150"/>
        <v>70.335999999999999</v>
      </c>
      <c r="W9647" s="30">
        <f>Orders[[#This Row],[Profit]]/Orders[[#This Row],[Sales]]</f>
        <v>-0.23749999999999999</v>
      </c>
    </row>
    <row r="9648" spans="1:23" x14ac:dyDescent="0.35">
      <c r="A9648" s="1" t="s">
        <v>20585</v>
      </c>
      <c r="B9648" s="1" t="s">
        <v>10759</v>
      </c>
      <c r="C9648" s="8">
        <v>43624</v>
      </c>
      <c r="D9648" s="7">
        <v>43629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72.587999999999994</v>
      </c>
      <c r="S9648" s="1">
        <v>2</v>
      </c>
      <c r="T9648" s="1">
        <v>0.7</v>
      </c>
      <c r="U9648" s="1">
        <v>-48.392000000000003</v>
      </c>
      <c r="V9648" s="1">
        <f t="shared" si="150"/>
        <v>145.17599999999999</v>
      </c>
      <c r="W9648" s="30">
        <f>Orders[[#This Row],[Profit]]/Orders[[#This Row],[Sales]]</f>
        <v>-0.66666666666666674</v>
      </c>
    </row>
    <row r="9649" spans="1:23" x14ac:dyDescent="0.35">
      <c r="A9649" s="1" t="s">
        <v>20586</v>
      </c>
      <c r="B9649" s="1" t="s">
        <v>10760</v>
      </c>
      <c r="C9649" s="8">
        <v>42693</v>
      </c>
      <c r="D9649" s="7">
        <v>42698</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57.501600000000003</v>
      </c>
      <c r="V9649" s="1">
        <f t="shared" si="150"/>
        <v>884.64</v>
      </c>
      <c r="W9649" s="30">
        <f>Orders[[#This Row],[Profit]]/Orders[[#This Row],[Sales]]</f>
        <v>0.26</v>
      </c>
    </row>
    <row r="9650" spans="1:23" x14ac:dyDescent="0.35">
      <c r="A9650" s="1" t="s">
        <v>20587</v>
      </c>
      <c r="B9650" s="1" t="s">
        <v>10760</v>
      </c>
      <c r="C9650" s="8">
        <v>42693</v>
      </c>
      <c r="D9650" s="7">
        <v>42698</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281.97000000000003</v>
      </c>
      <c r="S9650" s="1">
        <v>3</v>
      </c>
      <c r="T9650" s="1">
        <v>0</v>
      </c>
      <c r="U9650" s="1">
        <v>78.951599999999999</v>
      </c>
      <c r="V9650" s="1">
        <f t="shared" si="150"/>
        <v>845.91000000000008</v>
      </c>
      <c r="W9650" s="30">
        <f>Orders[[#This Row],[Profit]]/Orders[[#This Row],[Sales]]</f>
        <v>0.27999999999999997</v>
      </c>
    </row>
    <row r="9651" spans="1:23" x14ac:dyDescent="0.35">
      <c r="A9651" s="1" t="s">
        <v>20588</v>
      </c>
      <c r="B9651" s="1" t="s">
        <v>10762</v>
      </c>
      <c r="C9651" s="8">
        <v>43430</v>
      </c>
      <c r="D9651" s="7">
        <v>43434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160.31360000000001</v>
      </c>
      <c r="V9651" s="1">
        <f t="shared" si="150"/>
        <v>27253.312000000002</v>
      </c>
      <c r="W9651" s="30">
        <f>Orders[[#This Row],[Profit]]/Orders[[#This Row],[Sales]]</f>
        <v>4.7058823529411764E-2</v>
      </c>
    </row>
    <row r="9652" spans="1:23" x14ac:dyDescent="0.35">
      <c r="A9652" s="1" t="s">
        <v>20589</v>
      </c>
      <c r="B9652" s="1" t="s">
        <v>10762</v>
      </c>
      <c r="C9652" s="8">
        <v>43430</v>
      </c>
      <c r="D9652" s="7">
        <v>43434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c r="V9652" s="1">
        <f t="shared" si="150"/>
        <v>334.53000000000003</v>
      </c>
      <c r="W9652" s="30">
        <f>Orders[[#This Row],[Profit]]/Orders[[#This Row],[Sales]]</f>
        <v>0.27999999999999997</v>
      </c>
    </row>
    <row r="9653" spans="1:23" x14ac:dyDescent="0.35">
      <c r="A9653" s="1" t="s">
        <v>20590</v>
      </c>
      <c r="B9653" s="1" t="s">
        <v>10762</v>
      </c>
      <c r="C9653" s="8">
        <v>43430</v>
      </c>
      <c r="D9653" s="7">
        <v>43434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19.488</v>
      </c>
      <c r="V9653" s="1">
        <f t="shared" si="150"/>
        <v>129.91999999999999</v>
      </c>
      <c r="W9653" s="30">
        <f>Orders[[#This Row],[Profit]]/Orders[[#This Row],[Sales]]</f>
        <v>0.30000000000000004</v>
      </c>
    </row>
    <row r="9654" spans="1:23" x14ac:dyDescent="0.35">
      <c r="A9654" s="1" t="s">
        <v>20591</v>
      </c>
      <c r="B9654" s="1" t="s">
        <v>10762</v>
      </c>
      <c r="C9654" s="8">
        <v>43430</v>
      </c>
      <c r="D9654" s="7">
        <v>43434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c r="V9654" s="1">
        <f t="shared" si="150"/>
        <v>3572.2799999999997</v>
      </c>
      <c r="W9654" s="30">
        <f>Orders[[#This Row],[Profit]]/Orders[[#This Row],[Sales]]</f>
        <v>0.5</v>
      </c>
    </row>
    <row r="9655" spans="1:23" x14ac:dyDescent="0.35">
      <c r="A9655" s="1" t="s">
        <v>20592</v>
      </c>
      <c r="B9655" s="1" t="s">
        <v>10763</v>
      </c>
      <c r="C9655" s="8">
        <v>43488</v>
      </c>
      <c r="D9655" s="7">
        <v>43492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95.983999999999995</v>
      </c>
      <c r="S9655" s="1">
        <v>2</v>
      </c>
      <c r="T9655" s="1">
        <v>0.2</v>
      </c>
      <c r="U9655" s="1">
        <v>11.997999999999999</v>
      </c>
      <c r="V9655" s="1">
        <f t="shared" si="150"/>
        <v>191.96799999999999</v>
      </c>
      <c r="W9655" s="30">
        <f>Orders[[#This Row],[Profit]]/Orders[[#This Row],[Sales]]</f>
        <v>0.125</v>
      </c>
    </row>
    <row r="9656" spans="1:23" x14ac:dyDescent="0.35">
      <c r="A9656" s="1" t="s">
        <v>20593</v>
      </c>
      <c r="B9656" s="1" t="s">
        <v>10763</v>
      </c>
      <c r="C9656" s="8">
        <v>43488</v>
      </c>
      <c r="D9656" s="7">
        <v>43492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4.9379999999999997</v>
      </c>
      <c r="S9656" s="1">
        <v>2</v>
      </c>
      <c r="T9656" s="1">
        <v>0.7</v>
      </c>
      <c r="U9656" s="1">
        <v>-3.6212</v>
      </c>
      <c r="V9656" s="1">
        <f t="shared" si="150"/>
        <v>9.8759999999999994</v>
      </c>
      <c r="W9656" s="30">
        <f>Orders[[#This Row],[Profit]]/Orders[[#This Row],[Sales]]</f>
        <v>-0.73333333333333339</v>
      </c>
    </row>
    <row r="9657" spans="1:23" x14ac:dyDescent="0.35">
      <c r="A9657" s="1" t="s">
        <v>20594</v>
      </c>
      <c r="B9657" s="1" t="s">
        <v>10764</v>
      </c>
      <c r="C9657" s="8">
        <v>42635</v>
      </c>
      <c r="D9657" s="7">
        <v>42642</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35.078400000000002</v>
      </c>
      <c r="V9657" s="1">
        <f t="shared" si="150"/>
        <v>292.32</v>
      </c>
      <c r="W9657" s="30">
        <f>Orders[[#This Row],[Profit]]/Orders[[#This Row],[Sales]]</f>
        <v>0.36000000000000004</v>
      </c>
    </row>
    <row r="9658" spans="1:23" x14ac:dyDescent="0.35">
      <c r="A9658" s="1" t="s">
        <v>20595</v>
      </c>
      <c r="B9658" s="1" t="s">
        <v>10764</v>
      </c>
      <c r="C9658" s="8">
        <v>42635</v>
      </c>
      <c r="D9658" s="7">
        <v>42642</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v>
      </c>
      <c r="S9658" s="1">
        <v>1</v>
      </c>
      <c r="T9658" s="1">
        <v>0.2</v>
      </c>
      <c r="U9658" s="1">
        <v>1.3944000000000001</v>
      </c>
      <c r="V9658" s="1">
        <f t="shared" si="150"/>
        <v>3.984</v>
      </c>
      <c r="W9658" s="30">
        <f>Orders[[#This Row],[Profit]]/Orders[[#This Row],[Sales]]</f>
        <v>0.35000000000000003</v>
      </c>
    </row>
    <row r="9659" spans="1:23" x14ac:dyDescent="0.35">
      <c r="A9659" s="1" t="s">
        <v>20596</v>
      </c>
      <c r="B9659" s="1" t="s">
        <v>10764</v>
      </c>
      <c r="C9659" s="8">
        <v>42635</v>
      </c>
      <c r="D9659" s="7">
        <v>42642</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5.7375999999999996</v>
      </c>
      <c r="V9659" s="1">
        <f t="shared" si="150"/>
        <v>52.16</v>
      </c>
      <c r="W9659" s="30">
        <f>Orders[[#This Row],[Profit]]/Orders[[#This Row],[Sales]]</f>
        <v>0.44</v>
      </c>
    </row>
    <row r="9660" spans="1:23" x14ac:dyDescent="0.35">
      <c r="A9660" s="1" t="s">
        <v>20597</v>
      </c>
      <c r="B9660" s="1" t="s">
        <v>10764</v>
      </c>
      <c r="C9660" s="8">
        <v>42635</v>
      </c>
      <c r="D9660" s="7">
        <v>42642</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83.709599999999995</v>
      </c>
      <c r="V9660" s="1">
        <f t="shared" si="150"/>
        <v>2318.1120000000001</v>
      </c>
      <c r="W9660" s="30">
        <f>Orders[[#This Row],[Profit]]/Orders[[#This Row],[Sales]]</f>
        <v>0.14444444444444443</v>
      </c>
    </row>
    <row r="9661" spans="1:23" x14ac:dyDescent="0.35">
      <c r="A9661" s="1" t="s">
        <v>20598</v>
      </c>
      <c r="B9661" s="1" t="s">
        <v>10765</v>
      </c>
      <c r="C9661" s="8">
        <v>42455</v>
      </c>
      <c r="D9661" s="7">
        <v>42459</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c r="V9661" s="1">
        <f t="shared" si="150"/>
        <v>93.75</v>
      </c>
      <c r="W9661" s="30">
        <f>Orders[[#This Row],[Profit]]/Orders[[#This Row],[Sales]]</f>
        <v>0.48</v>
      </c>
    </row>
    <row r="9662" spans="1:23" x14ac:dyDescent="0.35">
      <c r="A9662" s="1" t="s">
        <v>20599</v>
      </c>
      <c r="B9662" s="1" t="s">
        <v>10766</v>
      </c>
      <c r="C9662" s="8">
        <v>43257</v>
      </c>
      <c r="D9662" s="7">
        <v>43262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3023.9279999999999</v>
      </c>
      <c r="S9662" s="1">
        <v>9</v>
      </c>
      <c r="T9662" s="1">
        <v>0.2</v>
      </c>
      <c r="U9662" s="1">
        <v>226.7946</v>
      </c>
      <c r="V9662" s="1">
        <f t="shared" si="150"/>
        <v>27215.351999999999</v>
      </c>
      <c r="W9662" s="30">
        <f>Orders[[#This Row],[Profit]]/Orders[[#This Row],[Sales]]</f>
        <v>7.4999999999999997E-2</v>
      </c>
    </row>
    <row r="9663" spans="1:23" x14ac:dyDescent="0.35">
      <c r="A9663" s="1" t="s">
        <v>20600</v>
      </c>
      <c r="B9663" s="1" t="s">
        <v>10766</v>
      </c>
      <c r="C9663" s="8">
        <v>43257</v>
      </c>
      <c r="D9663" s="7">
        <v>43262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c r="V9663" s="1">
        <f t="shared" si="150"/>
        <v>53.92</v>
      </c>
      <c r="W9663" s="30">
        <f>Orders[[#This Row],[Profit]]/Orders[[#This Row],[Sales]]</f>
        <v>0.13999999999999999</v>
      </c>
    </row>
    <row r="9664" spans="1:23" x14ac:dyDescent="0.35">
      <c r="A9664" s="1" t="s">
        <v>20601</v>
      </c>
      <c r="B9664" s="1" t="s">
        <v>10766</v>
      </c>
      <c r="C9664" s="8">
        <v>43257</v>
      </c>
      <c r="D9664" s="7">
        <v>43262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v>
      </c>
      <c r="V9664" s="1">
        <f t="shared" si="150"/>
        <v>1432.8000000000002</v>
      </c>
      <c r="W9664" s="30">
        <f>Orders[[#This Row],[Profit]]/Orders[[#This Row],[Sales]]</f>
        <v>0.33749999999999997</v>
      </c>
    </row>
    <row r="9665" spans="1:23" x14ac:dyDescent="0.35">
      <c r="A9665" s="1" t="s">
        <v>20602</v>
      </c>
      <c r="B9665" s="1" t="s">
        <v>10767</v>
      </c>
      <c r="C9665" s="8">
        <v>43708</v>
      </c>
      <c r="D9665" s="7">
        <v>43713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v>
      </c>
      <c r="S9665" s="1">
        <v>3</v>
      </c>
      <c r="T9665" s="1">
        <v>0</v>
      </c>
      <c r="U9665" s="1">
        <v>9.6974999999999998</v>
      </c>
      <c r="V9665" s="1">
        <f t="shared" si="150"/>
        <v>581.84999999999991</v>
      </c>
      <c r="W9665" s="30">
        <f>Orders[[#This Row],[Profit]]/Orders[[#This Row],[Sales]]</f>
        <v>0.05</v>
      </c>
    </row>
    <row r="9666" spans="1:23" x14ac:dyDescent="0.35">
      <c r="A9666" s="1" t="s">
        <v>20603</v>
      </c>
      <c r="B9666" s="1" t="s">
        <v>10768</v>
      </c>
      <c r="C9666" s="8">
        <v>43076</v>
      </c>
      <c r="D9666" s="7">
        <v>43076</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6.2207999999999997</v>
      </c>
      <c r="V9666" s="1">
        <f t="shared" ref="V9666:V9729" si="151">PRODUCT(S9666,R9666)</f>
        <v>25.92</v>
      </c>
      <c r="W9666" s="30">
        <f>Orders[[#This Row],[Profit]]/Orders[[#This Row],[Sales]]</f>
        <v>0.47999999999999993</v>
      </c>
    </row>
    <row r="9667" spans="1:23" x14ac:dyDescent="0.35">
      <c r="A9667" s="1" t="s">
        <v>20604</v>
      </c>
      <c r="B9667" s="1" t="s">
        <v>10769</v>
      </c>
      <c r="C9667" s="8">
        <v>43785</v>
      </c>
      <c r="D9667" s="7">
        <v>43789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23.988</v>
      </c>
      <c r="V9667" s="1">
        <f t="shared" si="151"/>
        <v>359.82</v>
      </c>
      <c r="W9667" s="30">
        <f>Orders[[#This Row],[Profit]]/Orders[[#This Row],[Sales]]</f>
        <v>0.2</v>
      </c>
    </row>
    <row r="9668" spans="1:23" x14ac:dyDescent="0.35">
      <c r="A9668" s="1" t="s">
        <v>20605</v>
      </c>
      <c r="B9668" s="1" t="s">
        <v>10769</v>
      </c>
      <c r="C9668" s="8">
        <v>43785</v>
      </c>
      <c r="D9668" s="7">
        <v>43789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12.42</v>
      </c>
      <c r="S9668" s="1">
        <v>3</v>
      </c>
      <c r="T9668" s="1">
        <v>0</v>
      </c>
      <c r="U9668" s="1">
        <v>4.4711999999999996</v>
      </c>
      <c r="V9668" s="1">
        <f t="shared" si="151"/>
        <v>37.26</v>
      </c>
      <c r="W9668" s="30">
        <f>Orders[[#This Row],[Profit]]/Orders[[#This Row],[Sales]]</f>
        <v>0.36</v>
      </c>
    </row>
    <row r="9669" spans="1:23" x14ac:dyDescent="0.35">
      <c r="A9669" s="1" t="s">
        <v>20606</v>
      </c>
      <c r="B9669" s="1" t="s">
        <v>10770</v>
      </c>
      <c r="C9669" s="8">
        <v>43213</v>
      </c>
      <c r="D9669" s="7">
        <v>43217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6.5568999999999997</v>
      </c>
      <c r="V9669" s="1">
        <f t="shared" si="151"/>
        <v>126.61600000000001</v>
      </c>
      <c r="W9669" s="30">
        <f>Orders[[#This Row],[Profit]]/Orders[[#This Row],[Sales]]</f>
        <v>0.36249999999999999</v>
      </c>
    </row>
    <row r="9670" spans="1:23" x14ac:dyDescent="0.35">
      <c r="A9670" s="1" t="s">
        <v>20607</v>
      </c>
      <c r="B9670" s="1" t="s">
        <v>10770</v>
      </c>
      <c r="C9670" s="8">
        <v>43213</v>
      </c>
      <c r="D9670" s="7">
        <v>43217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c r="V9670" s="1">
        <f t="shared" si="151"/>
        <v>215.91</v>
      </c>
      <c r="W9670" s="30">
        <f>Orders[[#This Row],[Profit]]/Orders[[#This Row],[Sales]]</f>
        <v>0.5</v>
      </c>
    </row>
    <row r="9671" spans="1:23" x14ac:dyDescent="0.35">
      <c r="A9671" s="1" t="s">
        <v>20608</v>
      </c>
      <c r="B9671" s="1" t="s">
        <v>10772</v>
      </c>
      <c r="C9671" s="8">
        <v>43557</v>
      </c>
      <c r="D9671" s="7">
        <v>43561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v>
      </c>
      <c r="S9671" s="1">
        <v>3</v>
      </c>
      <c r="T9671" s="1">
        <v>0</v>
      </c>
      <c r="U9671" s="1">
        <v>6.8723999999999998</v>
      </c>
      <c r="V9671" s="1">
        <f t="shared" si="151"/>
        <v>44.82</v>
      </c>
      <c r="W9671" s="30">
        <f>Orders[[#This Row],[Profit]]/Orders[[#This Row],[Sales]]</f>
        <v>0.46</v>
      </c>
    </row>
    <row r="9672" spans="1:23" x14ac:dyDescent="0.35">
      <c r="A9672" s="1" t="s">
        <v>20609</v>
      </c>
      <c r="B9672" s="1" t="s">
        <v>10773</v>
      </c>
      <c r="C9672" s="8">
        <v>42960</v>
      </c>
      <c r="D9672" s="7">
        <v>42962</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8.0850000000000009</v>
      </c>
      <c r="V9672" s="1">
        <f t="shared" si="151"/>
        <v>452.76000000000005</v>
      </c>
      <c r="W9672" s="30">
        <f>Orders[[#This Row],[Profit]]/Orders[[#This Row],[Sales]]</f>
        <v>0.125</v>
      </c>
    </row>
    <row r="9673" spans="1:23" x14ac:dyDescent="0.35">
      <c r="A9673" s="1" t="s">
        <v>20610</v>
      </c>
      <c r="B9673" s="1" t="s">
        <v>10774</v>
      </c>
      <c r="C9673" s="8">
        <v>43782</v>
      </c>
      <c r="D9673" s="7">
        <v>43788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c r="V9673" s="1">
        <f t="shared" si="151"/>
        <v>110</v>
      </c>
      <c r="W9673" s="30">
        <f>Orders[[#This Row],[Profit]]/Orders[[#This Row],[Sales]]</f>
        <v>6.25E-2</v>
      </c>
    </row>
    <row r="9674" spans="1:23" x14ac:dyDescent="0.35">
      <c r="A9674" s="1" t="s">
        <v>20611</v>
      </c>
      <c r="B9674" s="1" t="s">
        <v>10775</v>
      </c>
      <c r="C9674" s="8">
        <v>43457</v>
      </c>
      <c r="D9674" s="7">
        <v>43462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v>
      </c>
      <c r="S9674" s="1">
        <v>2</v>
      </c>
      <c r="T9674" s="1">
        <v>0.2</v>
      </c>
      <c r="U9674" s="1">
        <v>2.6892</v>
      </c>
      <c r="V9674" s="1">
        <f t="shared" si="151"/>
        <v>15.936</v>
      </c>
      <c r="W9674" s="30">
        <f>Orders[[#This Row],[Profit]]/Orders[[#This Row],[Sales]]</f>
        <v>0.33750000000000002</v>
      </c>
    </row>
    <row r="9675" spans="1:23" x14ac:dyDescent="0.35">
      <c r="A9675" s="1" t="s">
        <v>20612</v>
      </c>
      <c r="B9675" s="1" t="s">
        <v>10775</v>
      </c>
      <c r="C9675" s="8">
        <v>43457</v>
      </c>
      <c r="D9675" s="7">
        <v>43462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1499.97</v>
      </c>
      <c r="S9675" s="1">
        <v>5</v>
      </c>
      <c r="T9675" s="1">
        <v>0.4</v>
      </c>
      <c r="U9675" s="1">
        <v>-374.99250000000001</v>
      </c>
      <c r="V9675" s="1">
        <f t="shared" si="151"/>
        <v>7499.85</v>
      </c>
      <c r="W9675" s="30">
        <f>Orders[[#This Row],[Profit]]/Orders[[#This Row],[Sales]]</f>
        <v>-0.25</v>
      </c>
    </row>
    <row r="9676" spans="1:23" x14ac:dyDescent="0.35">
      <c r="A9676" s="1" t="s">
        <v>20613</v>
      </c>
      <c r="B9676" s="1" t="s">
        <v>10778</v>
      </c>
      <c r="C9676" s="8">
        <v>42573</v>
      </c>
      <c r="D9676" s="7">
        <v>42575</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1.3315999999999999</v>
      </c>
      <c r="V9676" s="1">
        <f t="shared" si="151"/>
        <v>26.632000000000001</v>
      </c>
      <c r="W9676" s="30">
        <f>Orders[[#This Row],[Profit]]/Orders[[#This Row],[Sales]]</f>
        <v>4.9999999999999996E-2</v>
      </c>
    </row>
    <row r="9677" spans="1:23" x14ac:dyDescent="0.35">
      <c r="A9677" s="1" t="s">
        <v>20614</v>
      </c>
      <c r="B9677" s="1" t="s">
        <v>10779</v>
      </c>
      <c r="C9677" s="8">
        <v>43226</v>
      </c>
      <c r="D9677" s="7">
        <v>43230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14.144</v>
      </c>
      <c r="V9677" s="1">
        <f t="shared" si="151"/>
        <v>166.4</v>
      </c>
      <c r="W9677" s="30">
        <f>Orders[[#This Row],[Profit]]/Orders[[#This Row],[Sales]]</f>
        <v>0.33999999999999997</v>
      </c>
    </row>
    <row r="9678" spans="1:23" x14ac:dyDescent="0.35">
      <c r="A9678" s="1" t="s">
        <v>20615</v>
      </c>
      <c r="B9678" s="1" t="s">
        <v>10780</v>
      </c>
      <c r="C9678" s="8">
        <v>42702</v>
      </c>
      <c r="D9678" s="7">
        <v>42707</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29.449200000000001</v>
      </c>
      <c r="V9678" s="1">
        <f t="shared" si="151"/>
        <v>384.12</v>
      </c>
      <c r="W9678" s="30">
        <f>Orders[[#This Row],[Profit]]/Orders[[#This Row],[Sales]]</f>
        <v>0.46</v>
      </c>
    </row>
    <row r="9679" spans="1:23" x14ac:dyDescent="0.35">
      <c r="A9679" s="1" t="s">
        <v>20616</v>
      </c>
      <c r="B9679" s="1" t="s">
        <v>10781</v>
      </c>
      <c r="C9679" s="8">
        <v>43208</v>
      </c>
      <c r="D9679" s="7">
        <v>43213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2.0270999999999999</v>
      </c>
      <c r="V9679" s="1">
        <f t="shared" si="151"/>
        <v>20.97</v>
      </c>
      <c r="W9679" s="30">
        <f>Orders[[#This Row],[Profit]]/Orders[[#This Row],[Sales]]</f>
        <v>0.28999999999999998</v>
      </c>
    </row>
    <row r="9680" spans="1:23" x14ac:dyDescent="0.35">
      <c r="A9680" s="1" t="s">
        <v>20617</v>
      </c>
      <c r="B9680" s="1" t="s">
        <v>10781</v>
      </c>
      <c r="C9680" s="8">
        <v>43208</v>
      </c>
      <c r="D9680" s="7">
        <v>43213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c r="V9680" s="1">
        <f t="shared" si="151"/>
        <v>6.84</v>
      </c>
      <c r="W9680" s="30">
        <f>Orders[[#This Row],[Profit]]/Orders[[#This Row],[Sales]]</f>
        <v>0.27</v>
      </c>
    </row>
    <row r="9681" spans="1:23" x14ac:dyDescent="0.35">
      <c r="A9681" s="1" t="s">
        <v>20618</v>
      </c>
      <c r="B9681" s="1" t="s">
        <v>10782</v>
      </c>
      <c r="C9681" s="8">
        <v>43096</v>
      </c>
      <c r="D9681" s="7">
        <v>43100</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61.389000000000003</v>
      </c>
      <c r="V9681" s="1">
        <f t="shared" si="151"/>
        <v>646.20000000000005</v>
      </c>
      <c r="W9681" s="30">
        <f>Orders[[#This Row],[Profit]]/Orders[[#This Row],[Sales]]</f>
        <v>0.19</v>
      </c>
    </row>
    <row r="9682" spans="1:23" x14ac:dyDescent="0.35">
      <c r="A9682" s="1" t="s">
        <v>20619</v>
      </c>
      <c r="B9682" s="1" t="s">
        <v>10782</v>
      </c>
      <c r="C9682" s="8">
        <v>43096</v>
      </c>
      <c r="D9682" s="7">
        <v>43100</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75.168000000000006</v>
      </c>
      <c r="V9682" s="1">
        <f t="shared" si="151"/>
        <v>6013.44</v>
      </c>
      <c r="W9682" s="30">
        <f>Orders[[#This Row],[Profit]]/Orders[[#This Row],[Sales]]</f>
        <v>0.11250000000000002</v>
      </c>
    </row>
    <row r="9683" spans="1:23" x14ac:dyDescent="0.35">
      <c r="A9683" s="1" t="s">
        <v>20620</v>
      </c>
      <c r="B9683" s="1" t="s">
        <v>10783</v>
      </c>
      <c r="C9683" s="8">
        <v>43812</v>
      </c>
      <c r="D9683" s="7">
        <v>43817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c r="V9683" s="1">
        <f t="shared" si="151"/>
        <v>25.92</v>
      </c>
      <c r="W9683" s="30">
        <f>Orders[[#This Row],[Profit]]/Orders[[#This Row],[Sales]]</f>
        <v>0.49</v>
      </c>
    </row>
    <row r="9684" spans="1:23" x14ac:dyDescent="0.35">
      <c r="A9684" s="1" t="s">
        <v>20621</v>
      </c>
      <c r="B9684" s="1" t="s">
        <v>10783</v>
      </c>
      <c r="C9684" s="8">
        <v>43812</v>
      </c>
      <c r="D9684" s="7">
        <v>43817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c r="V9684" s="1">
        <f t="shared" si="151"/>
        <v>233.28000000000003</v>
      </c>
      <c r="W9684" s="30">
        <f>Orders[[#This Row],[Profit]]/Orders[[#This Row],[Sales]]</f>
        <v>0.48000000000000004</v>
      </c>
    </row>
    <row r="9685" spans="1:23" x14ac:dyDescent="0.35">
      <c r="A9685" s="1" t="s">
        <v>20622</v>
      </c>
      <c r="B9685" s="1" t="s">
        <v>10783</v>
      </c>
      <c r="C9685" s="8">
        <v>43812</v>
      </c>
      <c r="D9685" s="7">
        <v>43817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c r="V9685" s="1">
        <f t="shared" si="151"/>
        <v>1608.32</v>
      </c>
      <c r="W9685" s="30">
        <f>Orders[[#This Row],[Profit]]/Orders[[#This Row],[Sales]]</f>
        <v>0.27</v>
      </c>
    </row>
    <row r="9686" spans="1:23" x14ac:dyDescent="0.35">
      <c r="A9686" s="1" t="s">
        <v>20623</v>
      </c>
      <c r="B9686" s="1" t="s">
        <v>10783</v>
      </c>
      <c r="C9686" s="8">
        <v>43812</v>
      </c>
      <c r="D9686" s="7">
        <v>43817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6.3503999999999996</v>
      </c>
      <c r="V9686" s="1">
        <f t="shared" si="151"/>
        <v>25.92</v>
      </c>
      <c r="W9686" s="30">
        <f>Orders[[#This Row],[Profit]]/Orders[[#This Row],[Sales]]</f>
        <v>0.48999999999999994</v>
      </c>
    </row>
    <row r="9687" spans="1:23" x14ac:dyDescent="0.35">
      <c r="A9687" s="1" t="s">
        <v>20624</v>
      </c>
      <c r="B9687" s="1" t="s">
        <v>10784</v>
      </c>
      <c r="C9687" s="8">
        <v>43467</v>
      </c>
      <c r="D9687" s="7">
        <v>43469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c r="V9687" s="1">
        <f t="shared" si="151"/>
        <v>16.59</v>
      </c>
      <c r="W9687" s="30">
        <f>Orders[[#This Row],[Profit]]/Orders[[#This Row],[Sales]]</f>
        <v>0.35</v>
      </c>
    </row>
    <row r="9688" spans="1:23" x14ac:dyDescent="0.35">
      <c r="A9688" s="1" t="s">
        <v>20625</v>
      </c>
      <c r="B9688" s="1" t="s">
        <v>10785</v>
      </c>
      <c r="C9688" s="8">
        <v>43615</v>
      </c>
      <c r="D9688" s="7">
        <v>43619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35.1</v>
      </c>
      <c r="S9688" s="1">
        <v>6</v>
      </c>
      <c r="T9688" s="1">
        <v>0</v>
      </c>
      <c r="U9688" s="1">
        <v>10.179</v>
      </c>
      <c r="V9688" s="1">
        <f t="shared" si="151"/>
        <v>210.60000000000002</v>
      </c>
      <c r="W9688" s="30">
        <f>Orders[[#This Row],[Profit]]/Orders[[#This Row],[Sales]]</f>
        <v>0.28999999999999998</v>
      </c>
    </row>
    <row r="9689" spans="1:23" x14ac:dyDescent="0.35">
      <c r="A9689" s="1" t="s">
        <v>20626</v>
      </c>
      <c r="B9689" s="1" t="s">
        <v>10786</v>
      </c>
      <c r="C9689" s="8">
        <v>43738</v>
      </c>
      <c r="D9689" s="7">
        <v>43744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11.646000000000001</v>
      </c>
      <c r="S9689" s="1">
        <v>9</v>
      </c>
      <c r="T9689" s="1">
        <v>0.8</v>
      </c>
      <c r="U9689" s="1">
        <v>-17.469000000000001</v>
      </c>
      <c r="V9689" s="1">
        <f t="shared" si="151"/>
        <v>104.81400000000001</v>
      </c>
      <c r="W9689" s="30">
        <f>Orders[[#This Row],[Profit]]/Orders[[#This Row],[Sales]]</f>
        <v>-1.5</v>
      </c>
    </row>
    <row r="9690" spans="1:23" x14ac:dyDescent="0.35">
      <c r="A9690" s="1" t="s">
        <v>20627</v>
      </c>
      <c r="B9690" s="1" t="s">
        <v>10787</v>
      </c>
      <c r="C9690" s="8">
        <v>43636</v>
      </c>
      <c r="D9690" s="7">
        <v>43643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v>
      </c>
      <c r="S9690" s="1">
        <v>5</v>
      </c>
      <c r="T9690" s="1">
        <v>0</v>
      </c>
      <c r="U9690" s="1">
        <v>15.552</v>
      </c>
      <c r="V9690" s="1">
        <f t="shared" si="151"/>
        <v>162</v>
      </c>
      <c r="W9690" s="30">
        <f>Orders[[#This Row],[Profit]]/Orders[[#This Row],[Sales]]</f>
        <v>0.48</v>
      </c>
    </row>
    <row r="9691" spans="1:23" x14ac:dyDescent="0.35">
      <c r="A9691" s="1" t="s">
        <v>20628</v>
      </c>
      <c r="B9691" s="1" t="s">
        <v>10787</v>
      </c>
      <c r="C9691" s="8">
        <v>43636</v>
      </c>
      <c r="D9691" s="7">
        <v>43643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v>
      </c>
      <c r="V9691" s="1">
        <f t="shared" si="151"/>
        <v>2015.84</v>
      </c>
      <c r="W9691" s="30">
        <f>Orders[[#This Row],[Profit]]/Orders[[#This Row],[Sales]]</f>
        <v>0.25</v>
      </c>
    </row>
    <row r="9692" spans="1:23" x14ac:dyDescent="0.35">
      <c r="A9692" s="1" t="s">
        <v>20629</v>
      </c>
      <c r="B9692" s="1" t="s">
        <v>10788</v>
      </c>
      <c r="C9692" s="8">
        <v>43559</v>
      </c>
      <c r="D9692" s="7">
        <v>43560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c r="V9692" s="1">
        <f t="shared" si="151"/>
        <v>28.16</v>
      </c>
      <c r="W9692" s="30">
        <f>Orders[[#This Row],[Profit]]/Orders[[#This Row],[Sales]]</f>
        <v>0.28999999999999998</v>
      </c>
    </row>
    <row r="9693" spans="1:23" x14ac:dyDescent="0.35">
      <c r="A9693" s="1" t="s">
        <v>20630</v>
      </c>
      <c r="B9693" s="1" t="s">
        <v>10789</v>
      </c>
      <c r="C9693" s="8">
        <v>43052</v>
      </c>
      <c r="D9693" s="7">
        <v>43056</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-18.058800000000002</v>
      </c>
      <c r="V9693" s="1">
        <f t="shared" si="151"/>
        <v>1841.9975999999999</v>
      </c>
      <c r="W9693" s="30">
        <f>Orders[[#This Row],[Profit]]/Orders[[#This Row],[Sales]]</f>
        <v>-2.9411764705882356E-2</v>
      </c>
    </row>
    <row r="9694" spans="1:23" x14ac:dyDescent="0.35">
      <c r="A9694" s="1" t="s">
        <v>20631</v>
      </c>
      <c r="B9694" s="1" t="s">
        <v>10790</v>
      </c>
      <c r="C9694" s="8">
        <v>42975</v>
      </c>
      <c r="D9694" s="7">
        <v>42980</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470.36</v>
      </c>
      <c r="S9694" s="1">
        <v>11</v>
      </c>
      <c r="T9694" s="1">
        <v>0</v>
      </c>
      <c r="U9694" s="1">
        <v>122.2936</v>
      </c>
      <c r="V9694" s="1">
        <f t="shared" si="151"/>
        <v>5173.96</v>
      </c>
      <c r="W9694" s="30">
        <f>Orders[[#This Row],[Profit]]/Orders[[#This Row],[Sales]]</f>
        <v>0.26</v>
      </c>
    </row>
    <row r="9695" spans="1:23" x14ac:dyDescent="0.35">
      <c r="A9695" s="1" t="s">
        <v>20632</v>
      </c>
      <c r="B9695" s="1" t="s">
        <v>10791</v>
      </c>
      <c r="C9695" s="8">
        <v>43732</v>
      </c>
      <c r="D9695" s="7">
        <v>43736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15.229200000000001</v>
      </c>
      <c r="V9695" s="1">
        <f t="shared" si="151"/>
        <v>186.48</v>
      </c>
      <c r="W9695" s="30">
        <f>Orders[[#This Row],[Profit]]/Orders[[#This Row],[Sales]]</f>
        <v>0.49000000000000005</v>
      </c>
    </row>
    <row r="9696" spans="1:23" x14ac:dyDescent="0.35">
      <c r="A9696" s="1" t="s">
        <v>20633</v>
      </c>
      <c r="B9696" s="1" t="s">
        <v>10791</v>
      </c>
      <c r="C9696" s="8">
        <v>43732</v>
      </c>
      <c r="D9696" s="7">
        <v>43736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2.19</v>
      </c>
      <c r="V9696" s="1">
        <f t="shared" si="151"/>
        <v>14.6</v>
      </c>
      <c r="W9696" s="30">
        <f>Orders[[#This Row],[Profit]]/Orders[[#This Row],[Sales]]</f>
        <v>0.3</v>
      </c>
    </row>
    <row r="9697" spans="1:23" x14ac:dyDescent="0.35">
      <c r="A9697" s="1" t="s">
        <v>20634</v>
      </c>
      <c r="B9697" s="1" t="s">
        <v>10792</v>
      </c>
      <c r="C9697" s="8">
        <v>43445</v>
      </c>
      <c r="D9697" s="7">
        <v>43448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c r="V9697" s="1">
        <f t="shared" si="151"/>
        <v>294.14400000000001</v>
      </c>
      <c r="W9697" s="30">
        <f>Orders[[#This Row],[Profit]]/Orders[[#This Row],[Sales]]</f>
        <v>0.125</v>
      </c>
    </row>
    <row r="9698" spans="1:23" x14ac:dyDescent="0.35">
      <c r="A9698" s="1" t="s">
        <v>20635</v>
      </c>
      <c r="B9698" s="1" t="s">
        <v>10793</v>
      </c>
      <c r="C9698" s="8">
        <v>42531</v>
      </c>
      <c r="D9698" s="7">
        <v>42536</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c r="V9698" s="1">
        <f t="shared" si="151"/>
        <v>2457.75</v>
      </c>
      <c r="W9698" s="30">
        <f>Orders[[#This Row],[Profit]]/Orders[[#This Row],[Sales]]</f>
        <v>0.49</v>
      </c>
    </row>
    <row r="9699" spans="1:23" x14ac:dyDescent="0.35">
      <c r="A9699" s="1" t="s">
        <v>20636</v>
      </c>
      <c r="B9699" s="1" t="s">
        <v>10794</v>
      </c>
      <c r="C9699" s="8">
        <v>43170</v>
      </c>
      <c r="D9699" s="7">
        <v>43170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30.335999999999999</v>
      </c>
      <c r="S9699" s="1">
        <v>4</v>
      </c>
      <c r="T9699" s="1">
        <v>0.2</v>
      </c>
      <c r="U9699" s="1">
        <v>9.48</v>
      </c>
      <c r="V9699" s="1">
        <f t="shared" si="151"/>
        <v>121.34399999999999</v>
      </c>
      <c r="W9699" s="30">
        <f>Orders[[#This Row],[Profit]]/Orders[[#This Row],[Sales]]</f>
        <v>0.31250000000000006</v>
      </c>
    </row>
    <row r="9700" spans="1:23" x14ac:dyDescent="0.35">
      <c r="A9700" s="1" t="s">
        <v>20637</v>
      </c>
      <c r="B9700" s="1" t="s">
        <v>10795</v>
      </c>
      <c r="C9700" s="8">
        <v>43814</v>
      </c>
      <c r="D9700" s="7">
        <v>43818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v>
      </c>
      <c r="S9700" s="1">
        <v>3</v>
      </c>
      <c r="T9700" s="1">
        <v>0</v>
      </c>
      <c r="U9700" s="1">
        <v>10.7301</v>
      </c>
      <c r="V9700" s="1">
        <f t="shared" si="151"/>
        <v>68.489999999999995</v>
      </c>
      <c r="W9700" s="30">
        <f>Orders[[#This Row],[Profit]]/Orders[[#This Row],[Sales]]</f>
        <v>0.47000000000000003</v>
      </c>
    </row>
    <row r="9701" spans="1:23" x14ac:dyDescent="0.35">
      <c r="A9701" s="1" t="s">
        <v>20638</v>
      </c>
      <c r="B9701" s="1" t="s">
        <v>10795</v>
      </c>
      <c r="C9701" s="8">
        <v>43814</v>
      </c>
      <c r="D9701" s="7">
        <v>43818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c r="V9701" s="1">
        <f t="shared" si="151"/>
        <v>217.28</v>
      </c>
      <c r="W9701" s="30">
        <f>Orders[[#This Row],[Profit]]/Orders[[#This Row],[Sales]]</f>
        <v>0.3</v>
      </c>
    </row>
    <row r="9702" spans="1:23" x14ac:dyDescent="0.35">
      <c r="A9702" s="1" t="s">
        <v>20639</v>
      </c>
      <c r="B9702" s="1" t="s">
        <v>10795</v>
      </c>
      <c r="C9702" s="8">
        <v>43814</v>
      </c>
      <c r="D9702" s="7">
        <v>43818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14.7582</v>
      </c>
      <c r="V9702" s="1">
        <f t="shared" si="151"/>
        <v>590.32799999999997</v>
      </c>
      <c r="W9702" s="30">
        <f>Orders[[#This Row],[Profit]]/Orders[[#This Row],[Sales]]</f>
        <v>7.4999999999999997E-2</v>
      </c>
    </row>
    <row r="9703" spans="1:23" x14ac:dyDescent="0.35">
      <c r="A9703" s="1" t="s">
        <v>20640</v>
      </c>
      <c r="B9703" s="1" t="s">
        <v>10796</v>
      </c>
      <c r="C9703" s="8">
        <v>43403</v>
      </c>
      <c r="D9703" s="7">
        <v>43408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1.1946000000000001</v>
      </c>
      <c r="V9703" s="1">
        <f t="shared" si="151"/>
        <v>7.24</v>
      </c>
      <c r="W9703" s="30">
        <f>Orders[[#This Row],[Profit]]/Orders[[#This Row],[Sales]]</f>
        <v>0.33</v>
      </c>
    </row>
    <row r="9704" spans="1:23" x14ac:dyDescent="0.35">
      <c r="A9704" s="1" t="s">
        <v>20641</v>
      </c>
      <c r="B9704" s="1" t="s">
        <v>10798</v>
      </c>
      <c r="C9704" s="8">
        <v>43677</v>
      </c>
      <c r="D9704" s="7">
        <v>43681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c r="V9704" s="1">
        <f t="shared" si="151"/>
        <v>11.54</v>
      </c>
      <c r="W9704" s="30">
        <f>Orders[[#This Row],[Profit]]/Orders[[#This Row],[Sales]]</f>
        <v>0.48000000000000004</v>
      </c>
    </row>
    <row r="9705" spans="1:23" x14ac:dyDescent="0.35">
      <c r="A9705" s="1" t="s">
        <v>20642</v>
      </c>
      <c r="B9705" s="1" t="s">
        <v>10798</v>
      </c>
      <c r="C9705" s="8">
        <v>43677</v>
      </c>
      <c r="D9705" s="7">
        <v>43681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c r="V9705" s="1">
        <f t="shared" si="151"/>
        <v>4249.75</v>
      </c>
      <c r="W9705" s="30">
        <f>Orders[[#This Row],[Profit]]/Orders[[#This Row],[Sales]]</f>
        <v>0.45999999999999996</v>
      </c>
    </row>
    <row r="9706" spans="1:23" x14ac:dyDescent="0.35">
      <c r="A9706" s="1" t="s">
        <v>20643</v>
      </c>
      <c r="B9706" s="1" t="s">
        <v>10798</v>
      </c>
      <c r="C9706" s="8">
        <v>43677</v>
      </c>
      <c r="D9706" s="7">
        <v>43681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c r="V9706" s="1">
        <f t="shared" si="151"/>
        <v>33.03</v>
      </c>
      <c r="W9706" s="30">
        <f>Orders[[#This Row],[Profit]]/Orders[[#This Row],[Sales]]</f>
        <v>0.49</v>
      </c>
    </row>
    <row r="9707" spans="1:23" x14ac:dyDescent="0.35">
      <c r="A9707" s="1" t="s">
        <v>20644</v>
      </c>
      <c r="B9707" s="1" t="s">
        <v>10799</v>
      </c>
      <c r="C9707" s="8">
        <v>43757</v>
      </c>
      <c r="D9707" s="7">
        <v>43761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39.624000000000002</v>
      </c>
      <c r="S9707" s="1">
        <v>3</v>
      </c>
      <c r="T9707" s="1">
        <v>0.2</v>
      </c>
      <c r="U9707" s="1">
        <v>13.868399999999999</v>
      </c>
      <c r="V9707" s="1">
        <f t="shared" si="151"/>
        <v>118.87200000000001</v>
      </c>
      <c r="W9707" s="30">
        <f>Orders[[#This Row],[Profit]]/Orders[[#This Row],[Sales]]</f>
        <v>0.35</v>
      </c>
    </row>
    <row r="9708" spans="1:23" x14ac:dyDescent="0.35">
      <c r="A9708" s="1" t="s">
        <v>20645</v>
      </c>
      <c r="B9708" s="1" t="s">
        <v>10800</v>
      </c>
      <c r="C9708" s="8">
        <v>43394</v>
      </c>
      <c r="D9708" s="7">
        <v>43400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v>
      </c>
      <c r="S9708" s="1">
        <v>3</v>
      </c>
      <c r="T9708" s="1">
        <v>0.2</v>
      </c>
      <c r="U9708" s="1">
        <v>12.1068</v>
      </c>
      <c r="V9708" s="1">
        <f t="shared" si="151"/>
        <v>726.40800000000002</v>
      </c>
      <c r="W9708" s="30">
        <f>Orders[[#This Row],[Profit]]/Orders[[#This Row],[Sales]]</f>
        <v>0.05</v>
      </c>
    </row>
    <row r="9709" spans="1:23" x14ac:dyDescent="0.35">
      <c r="A9709" s="1" t="s">
        <v>20646</v>
      </c>
      <c r="B9709" s="1" t="s">
        <v>10800</v>
      </c>
      <c r="C9709" s="8">
        <v>43394</v>
      </c>
      <c r="D9709" s="7">
        <v>43400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c r="V9709" s="1">
        <f t="shared" si="151"/>
        <v>37.17</v>
      </c>
      <c r="W9709" s="30">
        <f>Orders[[#This Row],[Profit]]/Orders[[#This Row],[Sales]]</f>
        <v>0.45999999999999996</v>
      </c>
    </row>
    <row r="9710" spans="1:23" x14ac:dyDescent="0.35">
      <c r="A9710" s="1" t="s">
        <v>20647</v>
      </c>
      <c r="B9710" s="1" t="s">
        <v>10800</v>
      </c>
      <c r="C9710" s="8">
        <v>43394</v>
      </c>
      <c r="D9710" s="7">
        <v>43400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v>
      </c>
      <c r="V9710" s="1">
        <f t="shared" si="151"/>
        <v>39.92</v>
      </c>
      <c r="W9710" s="30">
        <f>Orders[[#This Row],[Profit]]/Orders[[#This Row],[Sales]]</f>
        <v>0.27999999999999997</v>
      </c>
    </row>
    <row r="9711" spans="1:23" x14ac:dyDescent="0.35">
      <c r="A9711" s="1" t="s">
        <v>20648</v>
      </c>
      <c r="B9711" s="1" t="s">
        <v>10800</v>
      </c>
      <c r="C9711" s="8">
        <v>43394</v>
      </c>
      <c r="D9711" s="7">
        <v>43400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3.4091999999999998</v>
      </c>
      <c r="V9711" s="1">
        <f t="shared" si="151"/>
        <v>1022.76</v>
      </c>
      <c r="W9711" s="30">
        <f>Orders[[#This Row],[Profit]]/Orders[[#This Row],[Sales]]</f>
        <v>9.9999999999999985E-3</v>
      </c>
    </row>
    <row r="9712" spans="1:23" x14ac:dyDescent="0.35">
      <c r="A9712" s="1" t="s">
        <v>20649</v>
      </c>
      <c r="B9712" s="1" t="s">
        <v>10801</v>
      </c>
      <c r="C9712" s="8">
        <v>42679</v>
      </c>
      <c r="D9712" s="7">
        <v>42684</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-34.195999999999998</v>
      </c>
      <c r="V9712" s="1">
        <f t="shared" si="151"/>
        <v>547.13599999999997</v>
      </c>
      <c r="W9712" s="30">
        <f>Orders[[#This Row],[Profit]]/Orders[[#This Row],[Sales]]</f>
        <v>-0.125</v>
      </c>
    </row>
    <row r="9713" spans="1:23" x14ac:dyDescent="0.35">
      <c r="A9713" s="1" t="s">
        <v>20650</v>
      </c>
      <c r="B9713" s="1" t="s">
        <v>10801</v>
      </c>
      <c r="C9713" s="8">
        <v>42679</v>
      </c>
      <c r="D9713" s="7">
        <v>42684</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-8.7959999999999994</v>
      </c>
      <c r="V9713" s="1">
        <f t="shared" si="151"/>
        <v>26.388000000000002</v>
      </c>
      <c r="W9713" s="30">
        <f>Orders[[#This Row],[Profit]]/Orders[[#This Row],[Sales]]</f>
        <v>-0.66666666666666663</v>
      </c>
    </row>
    <row r="9714" spans="1:23" x14ac:dyDescent="0.35">
      <c r="A9714" s="1" t="s">
        <v>20651</v>
      </c>
      <c r="B9714" s="1" t="s">
        <v>10801</v>
      </c>
      <c r="C9714" s="8">
        <v>42679</v>
      </c>
      <c r="D9714" s="7">
        <v>42684</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c r="V9714" s="1">
        <f t="shared" si="151"/>
        <v>6480.576</v>
      </c>
      <c r="W9714" s="30">
        <f>Orders[[#This Row],[Profit]]/Orders[[#This Row],[Sales]]</f>
        <v>-8.7499999999999994E-2</v>
      </c>
    </row>
    <row r="9715" spans="1:23" x14ac:dyDescent="0.35">
      <c r="A9715" s="1" t="s">
        <v>20652</v>
      </c>
      <c r="B9715" s="1" t="s">
        <v>10801</v>
      </c>
      <c r="C9715" s="8">
        <v>42679</v>
      </c>
      <c r="D9715" s="7">
        <v>42684</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-6.4450000000000003</v>
      </c>
      <c r="V9715" s="1">
        <f t="shared" si="151"/>
        <v>257.8</v>
      </c>
      <c r="W9715" s="30">
        <f>Orders[[#This Row],[Profit]]/Orders[[#This Row],[Sales]]</f>
        <v>-0.125</v>
      </c>
    </row>
    <row r="9716" spans="1:23" x14ac:dyDescent="0.35">
      <c r="A9716" s="1" t="s">
        <v>20653</v>
      </c>
      <c r="B9716" s="1" t="s">
        <v>10801</v>
      </c>
      <c r="C9716" s="8">
        <v>42679</v>
      </c>
      <c r="D9716" s="7">
        <v>42684</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16.794599999999999</v>
      </c>
      <c r="V9716" s="1">
        <f t="shared" si="151"/>
        <v>116.83199999999999</v>
      </c>
      <c r="W9716" s="30">
        <f>Orders[[#This Row],[Profit]]/Orders[[#This Row],[Sales]]</f>
        <v>0.28749999999999998</v>
      </c>
    </row>
    <row r="9717" spans="1:23" x14ac:dyDescent="0.35">
      <c r="A9717" s="1" t="s">
        <v>20654</v>
      </c>
      <c r="B9717" s="1" t="s">
        <v>10802</v>
      </c>
      <c r="C9717" s="8">
        <v>43411</v>
      </c>
      <c r="D9717" s="7">
        <v>43416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20.154399999999999</v>
      </c>
      <c r="V9717" s="1">
        <f t="shared" si="151"/>
        <v>115.16800000000001</v>
      </c>
      <c r="W9717" s="30">
        <f>Orders[[#This Row],[Profit]]/Orders[[#This Row],[Sales]]</f>
        <v>0.35</v>
      </c>
    </row>
    <row r="9718" spans="1:23" x14ac:dyDescent="0.35">
      <c r="A9718" s="1" t="s">
        <v>20655</v>
      </c>
      <c r="B9718" s="1" t="s">
        <v>10803</v>
      </c>
      <c r="C9718" s="8">
        <v>43324</v>
      </c>
      <c r="D9718" s="7">
        <v>43326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37.311999999999998</v>
      </c>
      <c r="S9718" s="1">
        <v>4</v>
      </c>
      <c r="T9718" s="1">
        <v>0.2</v>
      </c>
      <c r="U9718" s="1">
        <v>2.7984</v>
      </c>
      <c r="V9718" s="1">
        <f t="shared" si="151"/>
        <v>149.24799999999999</v>
      </c>
      <c r="W9718" s="30">
        <f>Orders[[#This Row],[Profit]]/Orders[[#This Row],[Sales]]</f>
        <v>7.5000000000000011E-2</v>
      </c>
    </row>
    <row r="9719" spans="1:23" x14ac:dyDescent="0.35">
      <c r="A9719" s="1" t="s">
        <v>20656</v>
      </c>
      <c r="B9719" s="1" t="s">
        <v>10804</v>
      </c>
      <c r="C9719" s="8">
        <v>43250</v>
      </c>
      <c r="D9719" s="7">
        <v>43251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c r="V9719" s="1">
        <f t="shared" si="151"/>
        <v>399.79999999999995</v>
      </c>
      <c r="W9719" s="30">
        <f>Orders[[#This Row],[Profit]]/Orders[[#This Row],[Sales]]</f>
        <v>0.10000000000000002</v>
      </c>
    </row>
    <row r="9720" spans="1:23" x14ac:dyDescent="0.35">
      <c r="A9720" s="1" t="s">
        <v>20657</v>
      </c>
      <c r="B9720" s="1" t="s">
        <v>10804</v>
      </c>
      <c r="C9720" s="8">
        <v>43250</v>
      </c>
      <c r="D9720" s="7">
        <v>43251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v>
      </c>
      <c r="V9720" s="1">
        <f t="shared" si="151"/>
        <v>1119.8</v>
      </c>
      <c r="W9720" s="30">
        <f>Orders[[#This Row],[Profit]]/Orders[[#This Row],[Sales]]</f>
        <v>0.05</v>
      </c>
    </row>
    <row r="9721" spans="1:23" x14ac:dyDescent="0.35">
      <c r="A9721" s="1" t="s">
        <v>20658</v>
      </c>
      <c r="B9721" s="1" t="s">
        <v>10805</v>
      </c>
      <c r="C9721" s="8">
        <v>43781</v>
      </c>
      <c r="D9721" s="7">
        <v>43783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c r="V9721" s="1">
        <f t="shared" si="151"/>
        <v>442.048</v>
      </c>
      <c r="W9721" s="30">
        <f>Orders[[#This Row],[Profit]]/Orders[[#This Row],[Sales]]</f>
        <v>-0.25</v>
      </c>
    </row>
    <row r="9722" spans="1:23" x14ac:dyDescent="0.35">
      <c r="A9722" s="1" t="s">
        <v>20659</v>
      </c>
      <c r="B9722" s="1" t="s">
        <v>10806</v>
      </c>
      <c r="C9722" s="8">
        <v>43365</v>
      </c>
      <c r="D9722" s="7">
        <v>43369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7.5839999999999996</v>
      </c>
      <c r="V9722" s="1">
        <f t="shared" si="151"/>
        <v>37.92</v>
      </c>
      <c r="W9722" s="30">
        <f>Orders[[#This Row],[Profit]]/Orders[[#This Row],[Sales]]</f>
        <v>0.39999999999999997</v>
      </c>
    </row>
    <row r="9723" spans="1:23" x14ac:dyDescent="0.35">
      <c r="A9723" s="1" t="s">
        <v>20660</v>
      </c>
      <c r="B9723" s="1" t="s">
        <v>10807</v>
      </c>
      <c r="C9723" s="8">
        <v>43147</v>
      </c>
      <c r="D9723" s="7">
        <v>43151</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39.923400000000001</v>
      </c>
      <c r="V9723" s="1">
        <f t="shared" si="151"/>
        <v>979.9380000000001</v>
      </c>
      <c r="W9723" s="30">
        <f>Orders[[#This Row],[Profit]]/Orders[[#This Row],[Sales]]</f>
        <v>0.12222222222222222</v>
      </c>
    </row>
    <row r="9724" spans="1:23" x14ac:dyDescent="0.35">
      <c r="A9724" s="1" t="s">
        <v>20661</v>
      </c>
      <c r="B9724" s="1" t="s">
        <v>10807</v>
      </c>
      <c r="C9724" s="8">
        <v>43147</v>
      </c>
      <c r="D9724" s="7">
        <v>43151</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39.586799999999997</v>
      </c>
      <c r="V9724" s="1">
        <f t="shared" si="151"/>
        <v>269.90999999999997</v>
      </c>
      <c r="W9724" s="30">
        <f>Orders[[#This Row],[Profit]]/Orders[[#This Row],[Sales]]</f>
        <v>0.43999999999999995</v>
      </c>
    </row>
    <row r="9725" spans="1:23" x14ac:dyDescent="0.35">
      <c r="A9725" s="1" t="s">
        <v>20662</v>
      </c>
      <c r="B9725" s="1" t="s">
        <v>10808</v>
      </c>
      <c r="C9725" s="8">
        <v>42726</v>
      </c>
      <c r="D9725" s="7">
        <v>42730</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296.71199999999999</v>
      </c>
      <c r="S9725" s="1">
        <v>13</v>
      </c>
      <c r="T9725" s="1">
        <v>0.2</v>
      </c>
      <c r="U9725" s="1">
        <v>100.1403</v>
      </c>
      <c r="V9725" s="1">
        <f t="shared" si="151"/>
        <v>3857.2559999999999</v>
      </c>
      <c r="W9725" s="30">
        <f>Orders[[#This Row],[Profit]]/Orders[[#This Row],[Sales]]</f>
        <v>0.33750000000000002</v>
      </c>
    </row>
    <row r="9726" spans="1:23" x14ac:dyDescent="0.35">
      <c r="A9726" s="1" t="s">
        <v>20663</v>
      </c>
      <c r="B9726" s="1" t="s">
        <v>10809</v>
      </c>
      <c r="C9726" s="8">
        <v>43074</v>
      </c>
      <c r="D9726" s="7">
        <v>43080</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c r="V9726" s="1">
        <f t="shared" si="151"/>
        <v>24.448</v>
      </c>
      <c r="W9726" s="30">
        <f>Orders[[#This Row],[Profit]]/Orders[[#This Row],[Sales]]</f>
        <v>0.36249999999999993</v>
      </c>
    </row>
    <row r="9727" spans="1:23" x14ac:dyDescent="0.35">
      <c r="A9727" s="1" t="s">
        <v>20664</v>
      </c>
      <c r="B9727" s="1" t="s">
        <v>10810</v>
      </c>
      <c r="C9727" s="8">
        <v>43725</v>
      </c>
      <c r="D9727" s="7">
        <v>43728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37.787399999999998</v>
      </c>
      <c r="V9727" s="1">
        <f t="shared" si="151"/>
        <v>269.90999999999997</v>
      </c>
      <c r="W9727" s="30">
        <f>Orders[[#This Row],[Profit]]/Orders[[#This Row],[Sales]]</f>
        <v>0.42</v>
      </c>
    </row>
    <row r="9728" spans="1:23" x14ac:dyDescent="0.35">
      <c r="A9728" s="1" t="s">
        <v>20665</v>
      </c>
      <c r="B9728" s="1" t="s">
        <v>10811</v>
      </c>
      <c r="C9728" s="8">
        <v>43801</v>
      </c>
      <c r="D9728" s="7">
        <v>43803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286.86</v>
      </c>
      <c r="S9728" s="1">
        <v>7</v>
      </c>
      <c r="T9728" s="1">
        <v>0</v>
      </c>
      <c r="U9728" s="1">
        <v>80.320800000000006</v>
      </c>
      <c r="V9728" s="1">
        <f t="shared" si="151"/>
        <v>2008.02</v>
      </c>
      <c r="W9728" s="30">
        <f>Orders[[#This Row],[Profit]]/Orders[[#This Row],[Sales]]</f>
        <v>0.28000000000000003</v>
      </c>
    </row>
    <row r="9729" spans="1:23" x14ac:dyDescent="0.35">
      <c r="A9729" s="1" t="s">
        <v>20666</v>
      </c>
      <c r="B9729" s="1" t="s">
        <v>10811</v>
      </c>
      <c r="C9729" s="8">
        <v>43801</v>
      </c>
      <c r="D9729" s="7">
        <v>43803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284.18549999999999</v>
      </c>
      <c r="V9729" s="1">
        <f t="shared" si="151"/>
        <v>4899.75</v>
      </c>
      <c r="W9729" s="30">
        <f>Orders[[#This Row],[Profit]]/Orders[[#This Row],[Sales]]</f>
        <v>0.28999999999999998</v>
      </c>
    </row>
    <row r="9730" spans="1:23" x14ac:dyDescent="0.35">
      <c r="A9730" s="1" t="s">
        <v>20667</v>
      </c>
      <c r="B9730" s="1" t="s">
        <v>10811</v>
      </c>
      <c r="C9730" s="8">
        <v>43801</v>
      </c>
      <c r="D9730" s="7">
        <v>43803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0.1744</v>
      </c>
      <c r="V9730" s="1">
        <f t="shared" ref="V9730:V9793" si="152">PRODUCT(S9730,R9730)</f>
        <v>8.7200000000000006</v>
      </c>
      <c r="W9730" s="30">
        <f>Orders[[#This Row],[Profit]]/Orders[[#This Row],[Sales]]</f>
        <v>3.9999999999999994E-2</v>
      </c>
    </row>
    <row r="9731" spans="1:23" x14ac:dyDescent="0.35">
      <c r="A9731" s="1" t="s">
        <v>20668</v>
      </c>
      <c r="B9731" s="1" t="s">
        <v>10812</v>
      </c>
      <c r="C9731" s="8">
        <v>42642</v>
      </c>
      <c r="D9731" s="7">
        <v>42647</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v>
      </c>
      <c r="S9731" s="1">
        <v>2</v>
      </c>
      <c r="T9731" s="1">
        <v>0.2</v>
      </c>
      <c r="U9731" s="1">
        <v>3.14</v>
      </c>
      <c r="V9731" s="1">
        <f t="shared" si="152"/>
        <v>20.096</v>
      </c>
      <c r="W9731" s="30">
        <f>Orders[[#This Row],[Profit]]/Orders[[#This Row],[Sales]]</f>
        <v>0.3125</v>
      </c>
    </row>
    <row r="9732" spans="1:23" x14ac:dyDescent="0.35">
      <c r="A9732" s="1" t="s">
        <v>20669</v>
      </c>
      <c r="B9732" s="1" t="s">
        <v>10812</v>
      </c>
      <c r="C9732" s="8">
        <v>42642</v>
      </c>
      <c r="D9732" s="7">
        <v>42647</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v>
      </c>
      <c r="V9732" s="1">
        <f t="shared" si="152"/>
        <v>4038.75</v>
      </c>
      <c r="W9732" s="30">
        <f>Orders[[#This Row],[Profit]]/Orders[[#This Row],[Sales]]</f>
        <v>0.19</v>
      </c>
    </row>
    <row r="9733" spans="1:23" x14ac:dyDescent="0.35">
      <c r="A9733" s="1" t="s">
        <v>20670</v>
      </c>
      <c r="B9733" s="1" t="s">
        <v>10813</v>
      </c>
      <c r="C9733" s="8">
        <v>43783</v>
      </c>
      <c r="D9733" s="7">
        <v>43788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9.9296000000000006</v>
      </c>
      <c r="V9733" s="1">
        <f t="shared" si="152"/>
        <v>273.92</v>
      </c>
      <c r="W9733" s="30">
        <f>Orders[[#This Row],[Profit]]/Orders[[#This Row],[Sales]]</f>
        <v>0.28999999999999998</v>
      </c>
    </row>
    <row r="9734" spans="1:23" x14ac:dyDescent="0.35">
      <c r="A9734" s="1" t="s">
        <v>20671</v>
      </c>
      <c r="B9734" s="1" t="s">
        <v>10814</v>
      </c>
      <c r="C9734" s="8">
        <v>42602</v>
      </c>
      <c r="D9734" s="7">
        <v>42607</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500.24</v>
      </c>
      <c r="S9734" s="1">
        <v>13</v>
      </c>
      <c r="T9734" s="1">
        <v>0</v>
      </c>
      <c r="U9734" s="1">
        <v>145.06960000000001</v>
      </c>
      <c r="V9734" s="1">
        <f t="shared" si="152"/>
        <v>6503.12</v>
      </c>
      <c r="W9734" s="30">
        <f>Orders[[#This Row],[Profit]]/Orders[[#This Row],[Sales]]</f>
        <v>0.29000000000000004</v>
      </c>
    </row>
    <row r="9735" spans="1:23" x14ac:dyDescent="0.35">
      <c r="A9735" s="1" t="s">
        <v>20672</v>
      </c>
      <c r="B9735" s="1" t="s">
        <v>10814</v>
      </c>
      <c r="C9735" s="8">
        <v>42602</v>
      </c>
      <c r="D9735" s="7">
        <v>42607</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c r="V9735" s="1">
        <f t="shared" si="152"/>
        <v>40.24</v>
      </c>
      <c r="W9735" s="30">
        <f>Orders[[#This Row],[Profit]]/Orders[[#This Row],[Sales]]</f>
        <v>0.46</v>
      </c>
    </row>
    <row r="9736" spans="1:23" x14ac:dyDescent="0.35">
      <c r="A9736" s="1" t="s">
        <v>20673</v>
      </c>
      <c r="B9736" s="1" t="s">
        <v>10814</v>
      </c>
      <c r="C9736" s="8">
        <v>42602</v>
      </c>
      <c r="D9736" s="7">
        <v>42607</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421.58530000000002</v>
      </c>
      <c r="V9736" s="1">
        <f t="shared" si="152"/>
        <v>896.99</v>
      </c>
      <c r="W9736" s="30">
        <f>Orders[[#This Row],[Profit]]/Orders[[#This Row],[Sales]]</f>
        <v>0.47000000000000003</v>
      </c>
    </row>
    <row r="9737" spans="1:23" x14ac:dyDescent="0.35">
      <c r="A9737" s="1" t="s">
        <v>20674</v>
      </c>
      <c r="B9737" s="1" t="s">
        <v>10815</v>
      </c>
      <c r="C9737" s="8">
        <v>42693</v>
      </c>
      <c r="D9737" s="7">
        <v>42696</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1.9844999999999999</v>
      </c>
      <c r="V9737" s="1">
        <f t="shared" si="152"/>
        <v>5.88</v>
      </c>
      <c r="W9737" s="30">
        <f>Orders[[#This Row],[Profit]]/Orders[[#This Row],[Sales]]</f>
        <v>0.33749999999999997</v>
      </c>
    </row>
    <row r="9738" spans="1:23" x14ac:dyDescent="0.35">
      <c r="A9738" s="1" t="s">
        <v>20675</v>
      </c>
      <c r="B9738" s="1" t="s">
        <v>10816</v>
      </c>
      <c r="C9738" s="8">
        <v>42915</v>
      </c>
      <c r="D9738" s="7">
        <v>42919</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c r="V9738" s="1">
        <f t="shared" si="152"/>
        <v>539.96</v>
      </c>
      <c r="W9738" s="30">
        <f>Orders[[#This Row],[Profit]]/Orders[[#This Row],[Sales]]</f>
        <v>0.26999999999999996</v>
      </c>
    </row>
    <row r="9739" spans="1:23" x14ac:dyDescent="0.35">
      <c r="A9739" s="1" t="s">
        <v>20676</v>
      </c>
      <c r="B9739" s="1" t="s">
        <v>10817</v>
      </c>
      <c r="C9739" s="8">
        <v>43540</v>
      </c>
      <c r="D9739" s="7">
        <v>43545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c r="V9739" s="1">
        <f t="shared" si="152"/>
        <v>620.24</v>
      </c>
      <c r="W9739" s="30">
        <f>Orders[[#This Row],[Profit]]/Orders[[#This Row],[Sales]]</f>
        <v>0.26</v>
      </c>
    </row>
    <row r="9740" spans="1:23" x14ac:dyDescent="0.35">
      <c r="A9740" s="1" t="s">
        <v>20677</v>
      </c>
      <c r="B9740" s="1" t="s">
        <v>10817</v>
      </c>
      <c r="C9740" s="8">
        <v>43540</v>
      </c>
      <c r="D9740" s="7">
        <v>43545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22.9008</v>
      </c>
      <c r="V9740" s="1">
        <f t="shared" si="152"/>
        <v>422.78399999999999</v>
      </c>
      <c r="W9740" s="30">
        <f>Orders[[#This Row],[Profit]]/Orders[[#This Row],[Sales]]</f>
        <v>0.32500000000000001</v>
      </c>
    </row>
    <row r="9741" spans="1:23" x14ac:dyDescent="0.35">
      <c r="A9741" s="1" t="s">
        <v>20678</v>
      </c>
      <c r="B9741" s="1" t="s">
        <v>10817</v>
      </c>
      <c r="C9741" s="8">
        <v>43540</v>
      </c>
      <c r="D9741" s="7">
        <v>43545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6.8879999999999999</v>
      </c>
      <c r="V9741" s="1">
        <f t="shared" si="152"/>
        <v>98.4</v>
      </c>
      <c r="W9741" s="30">
        <f>Orders[[#This Row],[Profit]]/Orders[[#This Row],[Sales]]</f>
        <v>0.35</v>
      </c>
    </row>
    <row r="9742" spans="1:23" x14ac:dyDescent="0.35">
      <c r="A9742" s="1" t="s">
        <v>20679</v>
      </c>
      <c r="B9742" s="1" t="s">
        <v>10817</v>
      </c>
      <c r="C9742" s="8">
        <v>43540</v>
      </c>
      <c r="D9742" s="7">
        <v>43545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140.66999999999999</v>
      </c>
      <c r="S9742" s="1">
        <v>3</v>
      </c>
      <c r="T9742" s="1">
        <v>0</v>
      </c>
      <c r="U9742" s="1">
        <v>54.8613</v>
      </c>
      <c r="V9742" s="1">
        <f t="shared" si="152"/>
        <v>422.01</v>
      </c>
      <c r="W9742" s="30">
        <f>Orders[[#This Row],[Profit]]/Orders[[#This Row],[Sales]]</f>
        <v>0.39</v>
      </c>
    </row>
    <row r="9743" spans="1:23" x14ac:dyDescent="0.35">
      <c r="A9743" s="1" t="s">
        <v>20680</v>
      </c>
      <c r="B9743" s="1" t="s">
        <v>10818</v>
      </c>
      <c r="C9743" s="8">
        <v>43047</v>
      </c>
      <c r="D9743" s="7">
        <v>43051</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1">
        <v>4404.8999999999996</v>
      </c>
      <c r="S9743" s="1">
        <v>5</v>
      </c>
      <c r="T9743" s="1">
        <v>0</v>
      </c>
      <c r="U9743" s="1">
        <v>1013.127</v>
      </c>
      <c r="V9743" s="1">
        <f t="shared" si="152"/>
        <v>22024.5</v>
      </c>
      <c r="W9743" s="30">
        <f>Orders[[#This Row],[Profit]]/Orders[[#This Row],[Sales]]</f>
        <v>0.23</v>
      </c>
    </row>
    <row r="9744" spans="1:23" x14ac:dyDescent="0.35">
      <c r="A9744" s="1" t="s">
        <v>20681</v>
      </c>
      <c r="B9744" s="1" t="s">
        <v>10819</v>
      </c>
      <c r="C9744" s="8">
        <v>43797</v>
      </c>
      <c r="D9744" s="7">
        <v>43801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29.445499999999999</v>
      </c>
      <c r="V9744" s="1">
        <f t="shared" si="152"/>
        <v>313.25</v>
      </c>
      <c r="W9744" s="30">
        <f>Orders[[#This Row],[Profit]]/Orders[[#This Row],[Sales]]</f>
        <v>0.47</v>
      </c>
    </row>
    <row r="9745" spans="1:23" x14ac:dyDescent="0.35">
      <c r="A9745" s="1" t="s">
        <v>20682</v>
      </c>
      <c r="B9745" s="1" t="s">
        <v>10820</v>
      </c>
      <c r="C9745" s="8">
        <v>43267</v>
      </c>
      <c r="D9745" s="7">
        <v>43273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c r="V9745" s="1">
        <f t="shared" si="152"/>
        <v>28.349999999999998</v>
      </c>
      <c r="W9745" s="30">
        <f>Orders[[#This Row],[Profit]]/Orders[[#This Row],[Sales]]</f>
        <v>0.48</v>
      </c>
    </row>
    <row r="9746" spans="1:23" x14ac:dyDescent="0.35">
      <c r="A9746" s="1" t="s">
        <v>20683</v>
      </c>
      <c r="B9746" s="1" t="s">
        <v>10821</v>
      </c>
      <c r="C9746" s="8">
        <v>43486</v>
      </c>
      <c r="D9746" s="7">
        <v>43490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90.644400000000005</v>
      </c>
      <c r="V9746" s="1">
        <f t="shared" si="152"/>
        <v>1074.3040000000001</v>
      </c>
      <c r="W9746" s="30">
        <f>Orders[[#This Row],[Profit]]/Orders[[#This Row],[Sales]]</f>
        <v>0.33749999999999997</v>
      </c>
    </row>
    <row r="9747" spans="1:23" x14ac:dyDescent="0.35">
      <c r="A9747" s="1" t="s">
        <v>20684</v>
      </c>
      <c r="B9747" s="1" t="s">
        <v>10822</v>
      </c>
      <c r="C9747" s="8">
        <v>43793</v>
      </c>
      <c r="D9747" s="7">
        <v>43793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v>
      </c>
      <c r="S9747" s="1">
        <v>2</v>
      </c>
      <c r="T9747" s="1">
        <v>0.2</v>
      </c>
      <c r="U9747" s="1">
        <v>9.1020000000000003</v>
      </c>
      <c r="V9747" s="1">
        <f t="shared" si="152"/>
        <v>728.16</v>
      </c>
      <c r="W9747" s="30">
        <f>Orders[[#This Row],[Profit]]/Orders[[#This Row],[Sales]]</f>
        <v>2.5000000000000001E-2</v>
      </c>
    </row>
    <row r="9748" spans="1:23" x14ac:dyDescent="0.35">
      <c r="A9748" s="1" t="s">
        <v>20685</v>
      </c>
      <c r="B9748" s="1" t="s">
        <v>10822</v>
      </c>
      <c r="C9748" s="8">
        <v>43793</v>
      </c>
      <c r="D9748" s="7">
        <v>43793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71.087999999999994</v>
      </c>
      <c r="S9748" s="1">
        <v>2</v>
      </c>
      <c r="T9748" s="1">
        <v>0.2</v>
      </c>
      <c r="U9748" s="1">
        <v>-1.7771999999999999</v>
      </c>
      <c r="V9748" s="1">
        <f t="shared" si="152"/>
        <v>142.17599999999999</v>
      </c>
      <c r="W9748" s="30">
        <f>Orders[[#This Row],[Profit]]/Orders[[#This Row],[Sales]]</f>
        <v>-2.5000000000000001E-2</v>
      </c>
    </row>
    <row r="9749" spans="1:23" x14ac:dyDescent="0.35">
      <c r="A9749" s="1" t="s">
        <v>20686</v>
      </c>
      <c r="B9749" s="1" t="s">
        <v>10823</v>
      </c>
      <c r="C9749" s="8">
        <v>42685</v>
      </c>
      <c r="D9749" s="7">
        <v>42689</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v>
      </c>
      <c r="S9749" s="1">
        <v>2</v>
      </c>
      <c r="T9749" s="1">
        <v>0.6</v>
      </c>
      <c r="U9749" s="1">
        <v>-7.9634</v>
      </c>
      <c r="V9749" s="1">
        <f t="shared" si="152"/>
        <v>21.968</v>
      </c>
      <c r="W9749" s="30">
        <f>Orders[[#This Row],[Profit]]/Orders[[#This Row],[Sales]]</f>
        <v>-0.72499999999999998</v>
      </c>
    </row>
    <row r="9750" spans="1:23" x14ac:dyDescent="0.35">
      <c r="A9750" s="1" t="s">
        <v>20687</v>
      </c>
      <c r="B9750" s="1" t="s">
        <v>10823</v>
      </c>
      <c r="C9750" s="8">
        <v>42685</v>
      </c>
      <c r="D9750" s="7">
        <v>42689</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-56.996000000000002</v>
      </c>
      <c r="V9750" s="1">
        <f t="shared" si="152"/>
        <v>3191.7759999999998</v>
      </c>
      <c r="W9750" s="30">
        <f>Orders[[#This Row],[Profit]]/Orders[[#This Row],[Sales]]</f>
        <v>-7.1428571428571438E-2</v>
      </c>
    </row>
    <row r="9751" spans="1:23" x14ac:dyDescent="0.35">
      <c r="A9751" s="1" t="s">
        <v>20688</v>
      </c>
      <c r="B9751" s="1" t="s">
        <v>10824</v>
      </c>
      <c r="C9751" s="8">
        <v>43163</v>
      </c>
      <c r="D9751" s="7">
        <v>43167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c r="V9751" s="1">
        <f t="shared" si="152"/>
        <v>319.95999999999998</v>
      </c>
      <c r="W9751" s="30">
        <f>Orders[[#This Row],[Profit]]/Orders[[#This Row],[Sales]]</f>
        <v>0.36</v>
      </c>
    </row>
    <row r="9752" spans="1:23" x14ac:dyDescent="0.35">
      <c r="A9752" s="1" t="s">
        <v>20689</v>
      </c>
      <c r="B9752" s="1" t="s">
        <v>10825</v>
      </c>
      <c r="C9752" s="8">
        <v>43384</v>
      </c>
      <c r="D9752" s="7">
        <v>43388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0.66800000000000004</v>
      </c>
      <c r="V9752" s="1">
        <f t="shared" si="152"/>
        <v>10.688000000000001</v>
      </c>
      <c r="W9752" s="30">
        <f>Orders[[#This Row],[Profit]]/Orders[[#This Row],[Sales]]</f>
        <v>0.125</v>
      </c>
    </row>
    <row r="9753" spans="1:23" x14ac:dyDescent="0.35">
      <c r="A9753" s="1" t="s">
        <v>20690</v>
      </c>
      <c r="B9753" s="1" t="s">
        <v>10825</v>
      </c>
      <c r="C9753" s="8">
        <v>43384</v>
      </c>
      <c r="D9753" s="7">
        <v>43388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c r="V9753" s="1">
        <f t="shared" si="152"/>
        <v>83.16</v>
      </c>
      <c r="W9753" s="30">
        <f>Orders[[#This Row],[Profit]]/Orders[[#This Row],[Sales]]</f>
        <v>0.125</v>
      </c>
    </row>
    <row r="9754" spans="1:23" x14ac:dyDescent="0.35">
      <c r="A9754" s="1" t="s">
        <v>20691</v>
      </c>
      <c r="B9754" s="1" t="s">
        <v>10826</v>
      </c>
      <c r="C9754" s="8">
        <v>43282</v>
      </c>
      <c r="D9754" s="7">
        <v>43283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v>
      </c>
      <c r="S9754" s="1">
        <v>1</v>
      </c>
      <c r="T9754" s="1">
        <v>0.2</v>
      </c>
      <c r="U9754" s="1">
        <v>0.90480000000000005</v>
      </c>
      <c r="V9754" s="1">
        <f t="shared" si="152"/>
        <v>2.496</v>
      </c>
      <c r="W9754" s="30">
        <f>Orders[[#This Row],[Profit]]/Orders[[#This Row],[Sales]]</f>
        <v>0.36250000000000004</v>
      </c>
    </row>
    <row r="9755" spans="1:23" x14ac:dyDescent="0.35">
      <c r="A9755" s="1" t="s">
        <v>20692</v>
      </c>
      <c r="B9755" s="1" t="s">
        <v>10827</v>
      </c>
      <c r="C9755" s="8">
        <v>43551</v>
      </c>
      <c r="D9755" s="7">
        <v>43553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c r="V9755" s="1">
        <f t="shared" si="152"/>
        <v>16.52</v>
      </c>
      <c r="W9755" s="30">
        <f>Orders[[#This Row],[Profit]]/Orders[[#This Row],[Sales]]</f>
        <v>0.46</v>
      </c>
    </row>
    <row r="9756" spans="1:23" x14ac:dyDescent="0.35">
      <c r="A9756" s="1" t="s">
        <v>20693</v>
      </c>
      <c r="B9756" s="1" t="s">
        <v>10827</v>
      </c>
      <c r="C9756" s="8">
        <v>43551</v>
      </c>
      <c r="D9756" s="7">
        <v>43553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c r="V9756" s="1">
        <f t="shared" si="152"/>
        <v>35.520000000000003</v>
      </c>
      <c r="W9756" s="30">
        <f>Orders[[#This Row],[Profit]]/Orders[[#This Row],[Sales]]</f>
        <v>0.5</v>
      </c>
    </row>
    <row r="9757" spans="1:23" x14ac:dyDescent="0.35">
      <c r="A9757" s="1" t="s">
        <v>20694</v>
      </c>
      <c r="B9757" s="1" t="s">
        <v>10827</v>
      </c>
      <c r="C9757" s="8">
        <v>43551</v>
      </c>
      <c r="D9757" s="7">
        <v>43553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9.9882000000000009</v>
      </c>
      <c r="V9757" s="1">
        <f t="shared" si="152"/>
        <v>998.81999999999994</v>
      </c>
      <c r="W9757" s="30">
        <f>Orders[[#This Row],[Profit]]/Orders[[#This Row],[Sales]]</f>
        <v>3.0000000000000002E-2</v>
      </c>
    </row>
    <row r="9758" spans="1:23" x14ac:dyDescent="0.35">
      <c r="A9758" s="1" t="s">
        <v>20695</v>
      </c>
      <c r="B9758" s="1" t="s">
        <v>10827</v>
      </c>
      <c r="C9758" s="8">
        <v>43551</v>
      </c>
      <c r="D9758" s="7">
        <v>43553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58.42</v>
      </c>
      <c r="V9758" s="1">
        <f t="shared" si="152"/>
        <v>584.20000000000005</v>
      </c>
      <c r="W9758" s="30">
        <f>Orders[[#This Row],[Profit]]/Orders[[#This Row],[Sales]]</f>
        <v>0.19999999999999998</v>
      </c>
    </row>
    <row r="9759" spans="1:23" x14ac:dyDescent="0.35">
      <c r="A9759" s="1" t="s">
        <v>20696</v>
      </c>
      <c r="B9759" s="1" t="s">
        <v>10827</v>
      </c>
      <c r="C9759" s="8">
        <v>43551</v>
      </c>
      <c r="D9759" s="7">
        <v>43553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55.646999999999998</v>
      </c>
      <c r="V9759" s="1">
        <f t="shared" si="152"/>
        <v>1030.5</v>
      </c>
      <c r="W9759" s="30">
        <f>Orders[[#This Row],[Profit]]/Orders[[#This Row],[Sales]]</f>
        <v>0.27</v>
      </c>
    </row>
    <row r="9760" spans="1:23" x14ac:dyDescent="0.35">
      <c r="A9760" s="1" t="s">
        <v>20697</v>
      </c>
      <c r="B9760" s="1" t="s">
        <v>10827</v>
      </c>
      <c r="C9760" s="8">
        <v>43551</v>
      </c>
      <c r="D9760" s="7">
        <v>43553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c r="V9760" s="1">
        <f t="shared" si="152"/>
        <v>70.56</v>
      </c>
      <c r="W9760" s="30">
        <f>Orders[[#This Row],[Profit]]/Orders[[#This Row],[Sales]]</f>
        <v>0.45999999999999996</v>
      </c>
    </row>
    <row r="9761" spans="1:23" x14ac:dyDescent="0.35">
      <c r="A9761" s="1" t="s">
        <v>20698</v>
      </c>
      <c r="B9761" s="1" t="s">
        <v>10828</v>
      </c>
      <c r="C9761" s="8">
        <v>43404</v>
      </c>
      <c r="D9761" s="7">
        <v>43409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v>
      </c>
      <c r="S9761" s="1">
        <v>5</v>
      </c>
      <c r="T9761" s="1">
        <v>0.2</v>
      </c>
      <c r="U9761" s="1">
        <v>70.195999999999998</v>
      </c>
      <c r="V9761" s="1">
        <f t="shared" si="152"/>
        <v>7019.6</v>
      </c>
      <c r="W9761" s="30">
        <f>Orders[[#This Row],[Profit]]/Orders[[#This Row],[Sales]]</f>
        <v>4.9999999999999996E-2</v>
      </c>
    </row>
    <row r="9762" spans="1:23" x14ac:dyDescent="0.35">
      <c r="A9762" s="1" t="s">
        <v>20699</v>
      </c>
      <c r="B9762" s="1" t="s">
        <v>10829</v>
      </c>
      <c r="C9762" s="8">
        <v>43773</v>
      </c>
      <c r="D9762" s="7">
        <v>43777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1.419</v>
      </c>
      <c r="V9762" s="1">
        <f t="shared" si="152"/>
        <v>8.6</v>
      </c>
      <c r="W9762" s="30">
        <f>Orders[[#This Row],[Profit]]/Orders[[#This Row],[Sales]]</f>
        <v>0.33</v>
      </c>
    </row>
    <row r="9763" spans="1:23" x14ac:dyDescent="0.35">
      <c r="A9763" s="1" t="s">
        <v>20700</v>
      </c>
      <c r="B9763" s="1" t="s">
        <v>10831</v>
      </c>
      <c r="C9763" s="8">
        <v>42414</v>
      </c>
      <c r="D9763" s="7">
        <v>42418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239.97</v>
      </c>
      <c r="S9763" s="1">
        <v>3</v>
      </c>
      <c r="T9763" s="1">
        <v>0</v>
      </c>
      <c r="U9763" s="1">
        <v>86.389200000000002</v>
      </c>
      <c r="V9763" s="1">
        <f t="shared" si="152"/>
        <v>719.91</v>
      </c>
      <c r="W9763" s="30">
        <f>Orders[[#This Row],[Profit]]/Orders[[#This Row],[Sales]]</f>
        <v>0.36</v>
      </c>
    </row>
    <row r="9764" spans="1:23" x14ac:dyDescent="0.35">
      <c r="A9764" s="1" t="s">
        <v>20701</v>
      </c>
      <c r="B9764" s="1" t="s">
        <v>10831</v>
      </c>
      <c r="C9764" s="8">
        <v>42414</v>
      </c>
      <c r="D9764" s="7">
        <v>42418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c r="V9764" s="1">
        <f t="shared" si="152"/>
        <v>163.92</v>
      </c>
      <c r="W9764" s="30">
        <f>Orders[[#This Row],[Profit]]/Orders[[#This Row],[Sales]]</f>
        <v>0.28000000000000003</v>
      </c>
    </row>
    <row r="9765" spans="1:23" x14ac:dyDescent="0.35">
      <c r="A9765" s="1" t="s">
        <v>20702</v>
      </c>
      <c r="B9765" s="1" t="s">
        <v>10831</v>
      </c>
      <c r="C9765" s="8">
        <v>42414</v>
      </c>
      <c r="D9765" s="7">
        <v>42418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4.7724000000000002</v>
      </c>
      <c r="V9765" s="1">
        <f t="shared" si="152"/>
        <v>477.24</v>
      </c>
      <c r="W9765" s="30">
        <f>Orders[[#This Row],[Profit]]/Orders[[#This Row],[Sales]]</f>
        <v>0.02</v>
      </c>
    </row>
    <row r="9766" spans="1:23" x14ac:dyDescent="0.35">
      <c r="A9766" s="1" t="s">
        <v>20703</v>
      </c>
      <c r="B9766" s="1" t="s">
        <v>10832</v>
      </c>
      <c r="C9766" s="8">
        <v>42539</v>
      </c>
      <c r="D9766" s="7">
        <v>42544</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v>
      </c>
      <c r="V9766" s="1">
        <f t="shared" si="152"/>
        <v>699</v>
      </c>
      <c r="W9766" s="30">
        <f>Orders[[#This Row],[Profit]]/Orders[[#This Row],[Sales]]</f>
        <v>8.7499999999999994E-2</v>
      </c>
    </row>
    <row r="9767" spans="1:23" x14ac:dyDescent="0.35">
      <c r="A9767" s="1" t="s">
        <v>20704</v>
      </c>
      <c r="B9767" s="1" t="s">
        <v>10833</v>
      </c>
      <c r="C9767" s="8">
        <v>43524</v>
      </c>
      <c r="D9767" s="7">
        <v>43530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4.7232000000000003</v>
      </c>
      <c r="V9767" s="1">
        <f t="shared" si="152"/>
        <v>19.68</v>
      </c>
      <c r="W9767" s="30">
        <f>Orders[[#This Row],[Profit]]/Orders[[#This Row],[Sales]]</f>
        <v>0.48000000000000004</v>
      </c>
    </row>
    <row r="9768" spans="1:23" x14ac:dyDescent="0.35">
      <c r="A9768" s="1" t="s">
        <v>20705</v>
      </c>
      <c r="B9768" s="1" t="s">
        <v>10833</v>
      </c>
      <c r="C9768" s="8">
        <v>43524</v>
      </c>
      <c r="D9768" s="7">
        <v>43530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3.5009999999999999</v>
      </c>
      <c r="V9768" s="1">
        <f t="shared" si="152"/>
        <v>7.78</v>
      </c>
      <c r="W9768" s="30">
        <f>Orders[[#This Row],[Profit]]/Orders[[#This Row],[Sales]]</f>
        <v>0.44999999999999996</v>
      </c>
    </row>
    <row r="9769" spans="1:23" x14ac:dyDescent="0.35">
      <c r="A9769" s="1" t="s">
        <v>20706</v>
      </c>
      <c r="B9769" s="1" t="s">
        <v>10834</v>
      </c>
      <c r="C9769" s="8">
        <v>43808</v>
      </c>
      <c r="D9769" s="7">
        <v>43814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v>
      </c>
      <c r="S9769" s="1">
        <v>5</v>
      </c>
      <c r="T9769" s="1">
        <v>0</v>
      </c>
      <c r="U9769" s="1">
        <v>26.901</v>
      </c>
      <c r="V9769" s="1">
        <f t="shared" si="152"/>
        <v>274.5</v>
      </c>
      <c r="W9769" s="30">
        <f>Orders[[#This Row],[Profit]]/Orders[[#This Row],[Sales]]</f>
        <v>0.49</v>
      </c>
    </row>
    <row r="9770" spans="1:23" x14ac:dyDescent="0.35">
      <c r="A9770" s="1" t="s">
        <v>20707</v>
      </c>
      <c r="B9770" s="1" t="s">
        <v>10835</v>
      </c>
      <c r="C9770" s="8">
        <v>43806</v>
      </c>
      <c r="D9770" s="7">
        <v>43813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c r="V9770" s="1">
        <f t="shared" si="152"/>
        <v>300.24</v>
      </c>
      <c r="W9770" s="30">
        <f>Orders[[#This Row],[Profit]]/Orders[[#This Row],[Sales]]</f>
        <v>0.5</v>
      </c>
    </row>
    <row r="9771" spans="1:23" x14ac:dyDescent="0.35">
      <c r="A9771" s="1" t="s">
        <v>20708</v>
      </c>
      <c r="B9771" s="1" t="s">
        <v>10836</v>
      </c>
      <c r="C9771" s="8">
        <v>43428</v>
      </c>
      <c r="D9771" s="7">
        <v>43434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v>
      </c>
      <c r="S9771" s="1">
        <v>5</v>
      </c>
      <c r="T9771" s="1">
        <v>0.2</v>
      </c>
      <c r="U9771" s="1">
        <v>8.4979999999999993</v>
      </c>
      <c r="V9771" s="1">
        <f t="shared" si="152"/>
        <v>1699.6000000000001</v>
      </c>
      <c r="W9771" s="30">
        <f>Orders[[#This Row],[Profit]]/Orders[[#This Row],[Sales]]</f>
        <v>2.4999999999999998E-2</v>
      </c>
    </row>
    <row r="9772" spans="1:23" x14ac:dyDescent="0.35">
      <c r="A9772" s="1" t="s">
        <v>20709</v>
      </c>
      <c r="B9772" s="1" t="s">
        <v>10836</v>
      </c>
      <c r="C9772" s="8">
        <v>43428</v>
      </c>
      <c r="D9772" s="7">
        <v>43434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3.4216000000000002</v>
      </c>
      <c r="V9772" s="1">
        <f t="shared" si="152"/>
        <v>42.112000000000002</v>
      </c>
      <c r="W9772" s="30">
        <f>Orders[[#This Row],[Profit]]/Orders[[#This Row],[Sales]]</f>
        <v>0.32500000000000001</v>
      </c>
    </row>
    <row r="9773" spans="1:23" x14ac:dyDescent="0.35">
      <c r="A9773" s="1" t="s">
        <v>20710</v>
      </c>
      <c r="B9773" s="1" t="s">
        <v>10836</v>
      </c>
      <c r="C9773" s="8">
        <v>43428</v>
      </c>
      <c r="D9773" s="7">
        <v>43434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4.2384000000000004</v>
      </c>
      <c r="V9773" s="1">
        <f t="shared" si="152"/>
        <v>84.768000000000001</v>
      </c>
      <c r="W9773" s="30">
        <f>Orders[[#This Row],[Profit]]/Orders[[#This Row],[Sales]]</f>
        <v>0.1</v>
      </c>
    </row>
    <row r="9774" spans="1:23" x14ac:dyDescent="0.35">
      <c r="A9774" s="1" t="s">
        <v>20711</v>
      </c>
      <c r="B9774" s="1" t="s">
        <v>10837</v>
      </c>
      <c r="C9774" s="8">
        <v>43284</v>
      </c>
      <c r="D9774" s="7">
        <v>43284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v>
      </c>
      <c r="S9774" s="1">
        <v>5</v>
      </c>
      <c r="T9774" s="1">
        <v>0.2</v>
      </c>
      <c r="U9774" s="1">
        <v>38.725000000000001</v>
      </c>
      <c r="V9774" s="1">
        <f t="shared" si="152"/>
        <v>619.6</v>
      </c>
      <c r="W9774" s="30">
        <f>Orders[[#This Row],[Profit]]/Orders[[#This Row],[Sales]]</f>
        <v>0.3125</v>
      </c>
    </row>
    <row r="9775" spans="1:23" x14ac:dyDescent="0.35">
      <c r="A9775" s="1" t="s">
        <v>20712</v>
      </c>
      <c r="B9775" s="1" t="s">
        <v>10838</v>
      </c>
      <c r="C9775" s="8">
        <v>43277</v>
      </c>
      <c r="D9775" s="7">
        <v>43284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39.4255</v>
      </c>
      <c r="V9775" s="1">
        <f t="shared" si="152"/>
        <v>135.94999999999999</v>
      </c>
      <c r="W9775" s="30">
        <f>Orders[[#This Row],[Profit]]/Orders[[#This Row],[Sales]]</f>
        <v>0.29000000000000004</v>
      </c>
    </row>
    <row r="9776" spans="1:23" x14ac:dyDescent="0.35">
      <c r="A9776" s="1" t="s">
        <v>20713</v>
      </c>
      <c r="B9776" s="1" t="s">
        <v>10839</v>
      </c>
      <c r="C9776" s="8">
        <v>42577</v>
      </c>
      <c r="D9776" s="7">
        <v>42581</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2177.5839999999998</v>
      </c>
      <c r="S9776" s="1">
        <v>8</v>
      </c>
      <c r="T9776" s="1">
        <v>0.8</v>
      </c>
      <c r="U9776" s="1">
        <v>-3701.8928000000001</v>
      </c>
      <c r="V9776" s="1">
        <f t="shared" si="152"/>
        <v>17420.671999999999</v>
      </c>
      <c r="W9776" s="30">
        <f>Orders[[#This Row],[Profit]]/Orders[[#This Row],[Sales]]</f>
        <v>-1.7000000000000002</v>
      </c>
    </row>
    <row r="9777" spans="1:23" x14ac:dyDescent="0.35">
      <c r="A9777" s="1" t="s">
        <v>20714</v>
      </c>
      <c r="B9777" s="1" t="s">
        <v>10839</v>
      </c>
      <c r="C9777" s="8">
        <v>42577</v>
      </c>
      <c r="D9777" s="7">
        <v>42581</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17.495999999999999</v>
      </c>
      <c r="S9777" s="1">
        <v>3</v>
      </c>
      <c r="T9777" s="1">
        <v>0.6</v>
      </c>
      <c r="U9777" s="1">
        <v>-10.0602</v>
      </c>
      <c r="V9777" s="1">
        <f t="shared" si="152"/>
        <v>52.488</v>
      </c>
      <c r="W9777" s="30">
        <f>Orders[[#This Row],[Profit]]/Orders[[#This Row],[Sales]]</f>
        <v>-0.57500000000000007</v>
      </c>
    </row>
    <row r="9778" spans="1:23" x14ac:dyDescent="0.35">
      <c r="A9778" s="1" t="s">
        <v>20715</v>
      </c>
      <c r="B9778" s="1" t="s">
        <v>10839</v>
      </c>
      <c r="C9778" s="8">
        <v>42577</v>
      </c>
      <c r="D9778" s="7">
        <v>42581</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16.783999999999999</v>
      </c>
      <c r="S9778" s="1">
        <v>4</v>
      </c>
      <c r="T9778" s="1">
        <v>0.8</v>
      </c>
      <c r="U9778" s="1">
        <v>-26.854399999999998</v>
      </c>
      <c r="V9778" s="1">
        <f t="shared" si="152"/>
        <v>67.135999999999996</v>
      </c>
      <c r="W9778" s="30">
        <f>Orders[[#This Row],[Profit]]/Orders[[#This Row],[Sales]]</f>
        <v>-1.6</v>
      </c>
    </row>
    <row r="9779" spans="1:23" x14ac:dyDescent="0.35">
      <c r="A9779" s="1" t="s">
        <v>20716</v>
      </c>
      <c r="B9779" s="1" t="s">
        <v>10839</v>
      </c>
      <c r="C9779" s="8">
        <v>42577</v>
      </c>
      <c r="D9779" s="7">
        <v>42581</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-26.946000000000002</v>
      </c>
      <c r="V9779" s="1">
        <f t="shared" si="152"/>
        <v>3880.2240000000002</v>
      </c>
      <c r="W9779" s="30">
        <f>Orders[[#This Row],[Profit]]/Orders[[#This Row],[Sales]]</f>
        <v>-6.25E-2</v>
      </c>
    </row>
    <row r="9780" spans="1:23" x14ac:dyDescent="0.35">
      <c r="A9780" s="1" t="s">
        <v>20717</v>
      </c>
      <c r="B9780" s="1" t="s">
        <v>10839</v>
      </c>
      <c r="C9780" s="8">
        <v>42577</v>
      </c>
      <c r="D9780" s="7">
        <v>42581</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8.8800000000000008</v>
      </c>
      <c r="S9780" s="1">
        <v>5</v>
      </c>
      <c r="T9780" s="1">
        <v>0.8</v>
      </c>
      <c r="U9780" s="1">
        <v>-13.32</v>
      </c>
      <c r="V9780" s="1">
        <f t="shared" si="152"/>
        <v>44.400000000000006</v>
      </c>
      <c r="W9780" s="30">
        <f>Orders[[#This Row],[Profit]]/Orders[[#This Row],[Sales]]</f>
        <v>-1.5</v>
      </c>
    </row>
    <row r="9781" spans="1:23" x14ac:dyDescent="0.35">
      <c r="A9781" s="1" t="s">
        <v>20718</v>
      </c>
      <c r="B9781" s="1" t="s">
        <v>10839</v>
      </c>
      <c r="C9781" s="8">
        <v>42577</v>
      </c>
      <c r="D9781" s="7">
        <v>42581</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4.8360000000000003</v>
      </c>
      <c r="S9781" s="1">
        <v>2</v>
      </c>
      <c r="T9781" s="1">
        <v>0.8</v>
      </c>
      <c r="U9781" s="1">
        <v>-12.09</v>
      </c>
      <c r="V9781" s="1">
        <f t="shared" si="152"/>
        <v>9.6720000000000006</v>
      </c>
      <c r="W9781" s="30">
        <f>Orders[[#This Row],[Profit]]/Orders[[#This Row],[Sales]]</f>
        <v>-2.5</v>
      </c>
    </row>
    <row r="9782" spans="1:23" x14ac:dyDescent="0.35">
      <c r="A9782" s="1" t="s">
        <v>20719</v>
      </c>
      <c r="B9782" s="1" t="s">
        <v>10840</v>
      </c>
      <c r="C9782" s="8">
        <v>43357</v>
      </c>
      <c r="D9782" s="7">
        <v>43361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437.85</v>
      </c>
      <c r="S9782" s="1">
        <v>3</v>
      </c>
      <c r="T9782" s="1">
        <v>0</v>
      </c>
      <c r="U9782" s="1">
        <v>131.35499999999999</v>
      </c>
      <c r="V9782" s="1">
        <f t="shared" si="152"/>
        <v>1313.5500000000002</v>
      </c>
      <c r="W9782" s="30">
        <f>Orders[[#This Row],[Profit]]/Orders[[#This Row],[Sales]]</f>
        <v>0.29999999999999993</v>
      </c>
    </row>
    <row r="9783" spans="1:23" x14ac:dyDescent="0.35">
      <c r="A9783" s="1" t="s">
        <v>20720</v>
      </c>
      <c r="B9783" s="1" t="s">
        <v>10840</v>
      </c>
      <c r="C9783" s="8">
        <v>43357</v>
      </c>
      <c r="D9783" s="7">
        <v>43361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673.56799999999998</v>
      </c>
      <c r="S9783" s="1">
        <v>2</v>
      </c>
      <c r="T9783" s="1">
        <v>0.2</v>
      </c>
      <c r="U9783" s="1">
        <v>252.58799999999999</v>
      </c>
      <c r="V9783" s="1">
        <f t="shared" si="152"/>
        <v>1347.136</v>
      </c>
      <c r="W9783" s="30">
        <f>Orders[[#This Row],[Profit]]/Orders[[#This Row],[Sales]]</f>
        <v>0.375</v>
      </c>
    </row>
    <row r="9784" spans="1:23" x14ac:dyDescent="0.35">
      <c r="A9784" s="1" t="s">
        <v>20721</v>
      </c>
      <c r="B9784" s="1" t="s">
        <v>10841</v>
      </c>
      <c r="C9784" s="8">
        <v>42886</v>
      </c>
      <c r="D9784" s="7">
        <v>42888</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c r="V9784" s="1">
        <f t="shared" si="152"/>
        <v>1374</v>
      </c>
      <c r="W9784" s="30">
        <f>Orders[[#This Row],[Profit]]/Orders[[#This Row],[Sales]]</f>
        <v>0.48999999999999994</v>
      </c>
    </row>
    <row r="9785" spans="1:23" x14ac:dyDescent="0.35">
      <c r="A9785" s="1" t="s">
        <v>20722</v>
      </c>
      <c r="B9785" s="1" t="s">
        <v>10841</v>
      </c>
      <c r="C9785" s="8">
        <v>42886</v>
      </c>
      <c r="D9785" s="7">
        <v>42888</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16.788599999999999</v>
      </c>
      <c r="V9785" s="1">
        <f t="shared" si="152"/>
        <v>62.18</v>
      </c>
      <c r="W9785" s="30">
        <f>Orders[[#This Row],[Profit]]/Orders[[#This Row],[Sales]]</f>
        <v>0.26999999999999996</v>
      </c>
    </row>
    <row r="9786" spans="1:23" x14ac:dyDescent="0.35">
      <c r="A9786" s="1" t="s">
        <v>20723</v>
      </c>
      <c r="B9786" s="1" t="s">
        <v>10841</v>
      </c>
      <c r="C9786" s="8">
        <v>42886</v>
      </c>
      <c r="D9786" s="7">
        <v>42888</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2.9807999999999999</v>
      </c>
      <c r="V9786" s="1">
        <f t="shared" si="152"/>
        <v>16.559999999999999</v>
      </c>
      <c r="W9786" s="30">
        <f>Orders[[#This Row],[Profit]]/Orders[[#This Row],[Sales]]</f>
        <v>0.36000000000000004</v>
      </c>
    </row>
    <row r="9787" spans="1:23" x14ac:dyDescent="0.35">
      <c r="A9787" s="1" t="s">
        <v>20724</v>
      </c>
      <c r="B9787" s="1" t="s">
        <v>10842</v>
      </c>
      <c r="C9787" s="8">
        <v>42864</v>
      </c>
      <c r="D9787" s="7">
        <v>42868</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c r="V9787" s="1">
        <f t="shared" si="152"/>
        <v>146.43</v>
      </c>
      <c r="W9787" s="30">
        <f>Orders[[#This Row],[Profit]]/Orders[[#This Row],[Sales]]</f>
        <v>0.48999999999999994</v>
      </c>
    </row>
    <row r="9788" spans="1:23" x14ac:dyDescent="0.35">
      <c r="A9788" s="1" t="s">
        <v>20725</v>
      </c>
      <c r="B9788" s="1" t="s">
        <v>10843</v>
      </c>
      <c r="C9788" s="8">
        <v>42679</v>
      </c>
      <c r="D9788" s="7">
        <v>42679</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c r="V9788" s="1">
        <f t="shared" si="152"/>
        <v>749.5</v>
      </c>
      <c r="W9788" s="30">
        <f>Orders[[#This Row],[Profit]]/Orders[[#This Row],[Sales]]</f>
        <v>0.26999999999999996</v>
      </c>
    </row>
    <row r="9789" spans="1:23" x14ac:dyDescent="0.35">
      <c r="A9789" s="1" t="s">
        <v>20726</v>
      </c>
      <c r="B9789" s="1" t="s">
        <v>10844</v>
      </c>
      <c r="C9789" s="8">
        <v>43551</v>
      </c>
      <c r="D9789" s="7">
        <v>43556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1023.332</v>
      </c>
      <c r="S9789" s="1">
        <v>5</v>
      </c>
      <c r="T9789" s="1">
        <v>0.32</v>
      </c>
      <c r="U9789" s="1">
        <v>-30.097999999999999</v>
      </c>
      <c r="V9789" s="1">
        <f t="shared" si="152"/>
        <v>5116.66</v>
      </c>
      <c r="W9789" s="30">
        <f>Orders[[#This Row],[Profit]]/Orders[[#This Row],[Sales]]</f>
        <v>-2.9411764705882353E-2</v>
      </c>
    </row>
    <row r="9790" spans="1:23" x14ac:dyDescent="0.35">
      <c r="A9790" s="1" t="s">
        <v>20727</v>
      </c>
      <c r="B9790" s="1" t="s">
        <v>10844</v>
      </c>
      <c r="C9790" s="8">
        <v>43551</v>
      </c>
      <c r="D9790" s="7">
        <v>43556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c r="V9790" s="1">
        <f t="shared" si="152"/>
        <v>1801.674</v>
      </c>
      <c r="W9790" s="30">
        <f>Orders[[#This Row],[Profit]]/Orders[[#This Row],[Sales]]</f>
        <v>-1.4285714285714285E-2</v>
      </c>
    </row>
    <row r="9791" spans="1:23" x14ac:dyDescent="0.35">
      <c r="A9791" s="1" t="s">
        <v>20728</v>
      </c>
      <c r="B9791" s="1" t="s">
        <v>10844</v>
      </c>
      <c r="C9791" s="8">
        <v>43551</v>
      </c>
      <c r="D9791" s="7">
        <v>43556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39.991999999999997</v>
      </c>
      <c r="S9791" s="1">
        <v>1</v>
      </c>
      <c r="T9791" s="1">
        <v>0.2</v>
      </c>
      <c r="U9791" s="1">
        <v>6.9985999999999997</v>
      </c>
      <c r="V9791" s="1">
        <f t="shared" si="152"/>
        <v>39.991999999999997</v>
      </c>
      <c r="W9791" s="30">
        <f>Orders[[#This Row],[Profit]]/Orders[[#This Row],[Sales]]</f>
        <v>0.17500000000000002</v>
      </c>
    </row>
    <row r="9792" spans="1:23" x14ac:dyDescent="0.35">
      <c r="A9792" s="1" t="s">
        <v>20729</v>
      </c>
      <c r="B9792" s="1" t="s">
        <v>10844</v>
      </c>
      <c r="C9792" s="8">
        <v>43551</v>
      </c>
      <c r="D9792" s="7">
        <v>43556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211.24600000000001</v>
      </c>
      <c r="S9792" s="1">
        <v>2</v>
      </c>
      <c r="T9792" s="1">
        <v>0.3</v>
      </c>
      <c r="U9792" s="1">
        <v>-66.391599999999997</v>
      </c>
      <c r="V9792" s="1">
        <f t="shared" si="152"/>
        <v>422.49200000000002</v>
      </c>
      <c r="W9792" s="30">
        <f>Orders[[#This Row],[Profit]]/Orders[[#This Row],[Sales]]</f>
        <v>-0.31428571428571428</v>
      </c>
    </row>
    <row r="9793" spans="1:23" x14ac:dyDescent="0.35">
      <c r="A9793" s="1" t="s">
        <v>20730</v>
      </c>
      <c r="B9793" s="1" t="s">
        <v>10845</v>
      </c>
      <c r="C9793" s="8">
        <v>42511</v>
      </c>
      <c r="D9793" s="7">
        <v>42513</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56.064</v>
      </c>
      <c r="S9793" s="1">
        <v>6</v>
      </c>
      <c r="T9793" s="1">
        <v>0.2</v>
      </c>
      <c r="U9793" s="1">
        <v>21.024000000000001</v>
      </c>
      <c r="V9793" s="1">
        <f t="shared" si="152"/>
        <v>336.38400000000001</v>
      </c>
      <c r="W9793" s="30">
        <f>Orders[[#This Row],[Profit]]/Orders[[#This Row],[Sales]]</f>
        <v>0.375</v>
      </c>
    </row>
    <row r="9794" spans="1:23" x14ac:dyDescent="0.35">
      <c r="A9794" s="1" t="s">
        <v>20731</v>
      </c>
      <c r="B9794" s="1" t="s">
        <v>10845</v>
      </c>
      <c r="C9794" s="8">
        <v>42511</v>
      </c>
      <c r="D9794" s="7">
        <v>42513</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-29.252400000000002</v>
      </c>
      <c r="V9794" s="1">
        <f t="shared" ref="V9794:V9857" si="153">PRODUCT(S9794,R9794)</f>
        <v>215.54400000000001</v>
      </c>
      <c r="W9794" s="30">
        <f>Orders[[#This Row],[Profit]]/Orders[[#This Row],[Sales]]</f>
        <v>-0.27142857142857141</v>
      </c>
    </row>
    <row r="9795" spans="1:23" x14ac:dyDescent="0.35">
      <c r="A9795" s="1" t="s">
        <v>20732</v>
      </c>
      <c r="B9795" s="1" t="s">
        <v>10845</v>
      </c>
      <c r="C9795" s="8">
        <v>42511</v>
      </c>
      <c r="D9795" s="7">
        <v>42513</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4.8319999999999999</v>
      </c>
      <c r="S9795" s="1">
        <v>1</v>
      </c>
      <c r="T9795" s="1">
        <v>0.2</v>
      </c>
      <c r="U9795" s="1">
        <v>1.6308</v>
      </c>
      <c r="V9795" s="1">
        <f t="shared" si="153"/>
        <v>4.8319999999999999</v>
      </c>
      <c r="W9795" s="30">
        <f>Orders[[#This Row],[Profit]]/Orders[[#This Row],[Sales]]</f>
        <v>0.33750000000000002</v>
      </c>
    </row>
    <row r="9796" spans="1:23" x14ac:dyDescent="0.35">
      <c r="A9796" s="1" t="s">
        <v>20733</v>
      </c>
      <c r="B9796" s="1" t="s">
        <v>10845</v>
      </c>
      <c r="C9796" s="8">
        <v>42511</v>
      </c>
      <c r="D9796" s="7">
        <v>42513</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18.239999999999998</v>
      </c>
      <c r="S9796" s="1">
        <v>3</v>
      </c>
      <c r="T9796" s="1">
        <v>0.8</v>
      </c>
      <c r="U9796" s="1">
        <v>-31.007999999999999</v>
      </c>
      <c r="V9796" s="1">
        <f t="shared" si="153"/>
        <v>54.72</v>
      </c>
      <c r="W9796" s="30">
        <f>Orders[[#This Row],[Profit]]/Orders[[#This Row],[Sales]]</f>
        <v>-1.7000000000000002</v>
      </c>
    </row>
    <row r="9797" spans="1:23" x14ac:dyDescent="0.35">
      <c r="A9797" s="1" t="s">
        <v>20734</v>
      </c>
      <c r="B9797" s="1" t="s">
        <v>10846</v>
      </c>
      <c r="C9797" s="8">
        <v>43241</v>
      </c>
      <c r="D9797" s="7">
        <v>43248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3.798</v>
      </c>
      <c r="S9797" s="1">
        <v>3</v>
      </c>
      <c r="T9797" s="1">
        <v>0.8</v>
      </c>
      <c r="U9797" s="1">
        <v>-5.8868999999999998</v>
      </c>
      <c r="V9797" s="1">
        <f t="shared" si="153"/>
        <v>11.394</v>
      </c>
      <c r="W9797" s="30">
        <f>Orders[[#This Row],[Profit]]/Orders[[#This Row],[Sales]]</f>
        <v>-1.5499999999999998</v>
      </c>
    </row>
    <row r="9798" spans="1:23" x14ac:dyDescent="0.35">
      <c r="A9798" s="1" t="s">
        <v>20735</v>
      </c>
      <c r="B9798" s="1" t="s">
        <v>10847</v>
      </c>
      <c r="C9798" s="8">
        <v>42747</v>
      </c>
      <c r="D9798" s="7">
        <v>42752</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v>
      </c>
      <c r="S9798" s="1">
        <v>2</v>
      </c>
      <c r="T9798" s="1">
        <v>0.2</v>
      </c>
      <c r="U9798" s="1">
        <v>1.5551999999999999</v>
      </c>
      <c r="V9798" s="1">
        <f t="shared" si="153"/>
        <v>20.736000000000001</v>
      </c>
      <c r="W9798" s="30">
        <f>Orders[[#This Row],[Profit]]/Orders[[#This Row],[Sales]]</f>
        <v>0.15</v>
      </c>
    </row>
    <row r="9799" spans="1:23" x14ac:dyDescent="0.35">
      <c r="A9799" s="1" t="s">
        <v>20736</v>
      </c>
      <c r="B9799" s="1" t="s">
        <v>10847</v>
      </c>
      <c r="C9799" s="8">
        <v>42747</v>
      </c>
      <c r="D9799" s="7">
        <v>42752</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-43.117800000000003</v>
      </c>
      <c r="V9799" s="1">
        <f t="shared" si="153"/>
        <v>470.37599999999998</v>
      </c>
      <c r="W9799" s="30">
        <f>Orders[[#This Row],[Profit]]/Orders[[#This Row],[Sales]]</f>
        <v>-0.18333333333333335</v>
      </c>
    </row>
    <row r="9800" spans="1:23" x14ac:dyDescent="0.35">
      <c r="A9800" s="1" t="s">
        <v>20737</v>
      </c>
      <c r="B9800" s="1" t="s">
        <v>10847</v>
      </c>
      <c r="C9800" s="8">
        <v>42747</v>
      </c>
      <c r="D9800" s="7">
        <v>42752</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2.6375999999999999</v>
      </c>
      <c r="V9800" s="1">
        <f t="shared" si="153"/>
        <v>105.504</v>
      </c>
      <c r="W9800" s="30">
        <f>Orders[[#This Row],[Profit]]/Orders[[#This Row],[Sales]]</f>
        <v>9.9999999999999992E-2</v>
      </c>
    </row>
    <row r="9801" spans="1:23" x14ac:dyDescent="0.35">
      <c r="A9801" s="1" t="s">
        <v>20738</v>
      </c>
      <c r="B9801" s="1" t="s">
        <v>10847</v>
      </c>
      <c r="C9801" s="8">
        <v>42747</v>
      </c>
      <c r="D9801" s="7">
        <v>42752</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c r="V9801" s="1">
        <f t="shared" si="153"/>
        <v>20.768000000000001</v>
      </c>
      <c r="W9801" s="30">
        <f>Orders[[#This Row],[Profit]]/Orders[[#This Row],[Sales]]</f>
        <v>0.21249999999999999</v>
      </c>
    </row>
    <row r="9802" spans="1:23" x14ac:dyDescent="0.35">
      <c r="A9802" s="1" t="s">
        <v>20739</v>
      </c>
      <c r="B9802" s="1" t="s">
        <v>10847</v>
      </c>
      <c r="C9802" s="8">
        <v>42747</v>
      </c>
      <c r="D9802" s="7">
        <v>42752</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-21.4236</v>
      </c>
      <c r="V9802" s="1">
        <f t="shared" si="153"/>
        <v>321.35399999999998</v>
      </c>
      <c r="W9802" s="30">
        <f>Orders[[#This Row],[Profit]]/Orders[[#This Row],[Sales]]</f>
        <v>-0.2</v>
      </c>
    </row>
    <row r="9803" spans="1:23" x14ac:dyDescent="0.35">
      <c r="A9803" s="1" t="s">
        <v>20740</v>
      </c>
      <c r="B9803" s="1" t="s">
        <v>10848</v>
      </c>
      <c r="C9803" s="8">
        <v>43737</v>
      </c>
      <c r="D9803" s="7">
        <v>43744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28.216999999999999</v>
      </c>
      <c r="V9803" s="1">
        <f t="shared" si="153"/>
        <v>681.1</v>
      </c>
      <c r="W9803" s="30">
        <f>Orders[[#This Row],[Profit]]/Orders[[#This Row],[Sales]]</f>
        <v>0.28999999999999998</v>
      </c>
    </row>
    <row r="9804" spans="1:23" x14ac:dyDescent="0.35">
      <c r="A9804" s="1" t="s">
        <v>20741</v>
      </c>
      <c r="B9804" s="1" t="s">
        <v>10850</v>
      </c>
      <c r="C9804" s="8">
        <v>42934</v>
      </c>
      <c r="D9804" s="7">
        <v>42936</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c r="V9804" s="1">
        <f t="shared" si="153"/>
        <v>6.6559999999999997</v>
      </c>
      <c r="W9804" s="30">
        <f>Orders[[#This Row],[Profit]]/Orders[[#This Row],[Sales]]</f>
        <v>0.36249999999999999</v>
      </c>
    </row>
    <row r="9805" spans="1:23" x14ac:dyDescent="0.35">
      <c r="A9805" s="1" t="s">
        <v>20742</v>
      </c>
      <c r="B9805" s="1" t="s">
        <v>10850</v>
      </c>
      <c r="C9805" s="8">
        <v>42934</v>
      </c>
      <c r="D9805" s="7">
        <v>42936</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36.717300000000002</v>
      </c>
      <c r="V9805" s="1">
        <f t="shared" si="153"/>
        <v>135.99</v>
      </c>
      <c r="W9805" s="30">
        <f>Orders[[#This Row],[Profit]]/Orders[[#This Row],[Sales]]</f>
        <v>0.27</v>
      </c>
    </row>
    <row r="9806" spans="1:23" x14ac:dyDescent="0.35">
      <c r="A9806" s="1" t="s">
        <v>20743</v>
      </c>
      <c r="B9806" s="1" t="s">
        <v>10850</v>
      </c>
      <c r="C9806" s="8">
        <v>42934</v>
      </c>
      <c r="D9806" s="7">
        <v>42936</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2.1402000000000001</v>
      </c>
      <c r="V9806" s="1">
        <f t="shared" si="153"/>
        <v>7.38</v>
      </c>
      <c r="W9806" s="30">
        <f>Orders[[#This Row],[Profit]]/Orders[[#This Row],[Sales]]</f>
        <v>0.29000000000000004</v>
      </c>
    </row>
    <row r="9807" spans="1:23" x14ac:dyDescent="0.35">
      <c r="A9807" s="1" t="s">
        <v>20744</v>
      </c>
      <c r="B9807" s="1" t="s">
        <v>10851</v>
      </c>
      <c r="C9807" s="8">
        <v>43394</v>
      </c>
      <c r="D9807" s="7">
        <v>43399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45.567999999999998</v>
      </c>
      <c r="S9807" s="1">
        <v>2</v>
      </c>
      <c r="T9807" s="1">
        <v>0.2</v>
      </c>
      <c r="U9807" s="1">
        <v>9.6831999999999994</v>
      </c>
      <c r="V9807" s="1">
        <f t="shared" si="153"/>
        <v>91.135999999999996</v>
      </c>
      <c r="W9807" s="30">
        <f>Orders[[#This Row],[Profit]]/Orders[[#This Row],[Sales]]</f>
        <v>0.21249999999999999</v>
      </c>
    </row>
    <row r="9808" spans="1:23" x14ac:dyDescent="0.35">
      <c r="A9808" s="1" t="s">
        <v>20745</v>
      </c>
      <c r="B9808" s="1" t="s">
        <v>10851</v>
      </c>
      <c r="C9808" s="8">
        <v>43394</v>
      </c>
      <c r="D9808" s="7">
        <v>43399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28.751999999999999</v>
      </c>
      <c r="S9808" s="1">
        <v>8</v>
      </c>
      <c r="T9808" s="1">
        <v>0.7</v>
      </c>
      <c r="U9808" s="1">
        <v>-21.084800000000001</v>
      </c>
      <c r="V9808" s="1">
        <f t="shared" si="153"/>
        <v>230.01599999999999</v>
      </c>
      <c r="W9808" s="30">
        <f>Orders[[#This Row],[Profit]]/Orders[[#This Row],[Sales]]</f>
        <v>-0.73333333333333339</v>
      </c>
    </row>
    <row r="9809" spans="1:23" x14ac:dyDescent="0.35">
      <c r="A9809" s="1" t="s">
        <v>20746</v>
      </c>
      <c r="B9809" s="1" t="s">
        <v>10852</v>
      </c>
      <c r="C9809" s="8">
        <v>43673</v>
      </c>
      <c r="D9809" s="7">
        <v>43678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12.178000000000001</v>
      </c>
      <c r="V9809" s="1">
        <f t="shared" si="153"/>
        <v>779.39200000000005</v>
      </c>
      <c r="W9809" s="30">
        <f>Orders[[#This Row],[Profit]]/Orders[[#This Row],[Sales]]</f>
        <v>6.25E-2</v>
      </c>
    </row>
    <row r="9810" spans="1:23" x14ac:dyDescent="0.35">
      <c r="A9810" s="1" t="s">
        <v>20747</v>
      </c>
      <c r="B9810" s="1" t="s">
        <v>10853</v>
      </c>
      <c r="C9810" s="8">
        <v>43667</v>
      </c>
      <c r="D9810" s="7">
        <v>43672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2.1120000000000001</v>
      </c>
      <c r="S9810" s="1">
        <v>2</v>
      </c>
      <c r="T9810" s="1">
        <v>0.8</v>
      </c>
      <c r="U9810" s="1">
        <v>-3.3792</v>
      </c>
      <c r="V9810" s="1">
        <f t="shared" si="153"/>
        <v>4.2240000000000002</v>
      </c>
      <c r="W9810" s="30">
        <f>Orders[[#This Row],[Profit]]/Orders[[#This Row],[Sales]]</f>
        <v>-1.5999999999999999</v>
      </c>
    </row>
    <row r="9811" spans="1:23" x14ac:dyDescent="0.35">
      <c r="A9811" s="1" t="s">
        <v>20748</v>
      </c>
      <c r="B9811" s="1" t="s">
        <v>10854</v>
      </c>
      <c r="C9811" s="8">
        <v>42681</v>
      </c>
      <c r="D9811" s="7">
        <v>42685</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c r="V9811" s="1">
        <f t="shared" si="153"/>
        <v>129.60000000000002</v>
      </c>
      <c r="W9811" s="30">
        <f>Orders[[#This Row],[Profit]]/Orders[[#This Row],[Sales]]</f>
        <v>0.34999999999999992</v>
      </c>
    </row>
    <row r="9812" spans="1:23" x14ac:dyDescent="0.35">
      <c r="A9812" s="1" t="s">
        <v>20749</v>
      </c>
      <c r="B9812" s="1" t="s">
        <v>10854</v>
      </c>
      <c r="C9812" s="8">
        <v>42681</v>
      </c>
      <c r="D9812" s="7">
        <v>42685</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v>
      </c>
      <c r="S9812" s="1">
        <v>4</v>
      </c>
      <c r="T9812" s="1">
        <v>0.2</v>
      </c>
      <c r="U9812" s="1">
        <v>9.0576000000000008</v>
      </c>
      <c r="V9812" s="1">
        <f t="shared" si="153"/>
        <v>483.072</v>
      </c>
      <c r="W9812" s="30">
        <f>Orders[[#This Row],[Profit]]/Orders[[#This Row],[Sales]]</f>
        <v>7.5000000000000011E-2</v>
      </c>
    </row>
    <row r="9813" spans="1:23" x14ac:dyDescent="0.35">
      <c r="A9813" s="1" t="s">
        <v>20750</v>
      </c>
      <c r="B9813" s="1" t="s">
        <v>10855</v>
      </c>
      <c r="C9813" s="8">
        <v>43431</v>
      </c>
      <c r="D9813" s="7">
        <v>43434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12.441599999999999</v>
      </c>
      <c r="V9813" s="1">
        <f t="shared" si="153"/>
        <v>103.68</v>
      </c>
      <c r="W9813" s="30">
        <f>Orders[[#This Row],[Profit]]/Orders[[#This Row],[Sales]]</f>
        <v>0.47999999999999993</v>
      </c>
    </row>
    <row r="9814" spans="1:23" x14ac:dyDescent="0.35">
      <c r="A9814" s="1" t="s">
        <v>20751</v>
      </c>
      <c r="B9814" s="1" t="s">
        <v>10855</v>
      </c>
      <c r="C9814" s="8">
        <v>43431</v>
      </c>
      <c r="D9814" s="7">
        <v>43434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v>
      </c>
      <c r="S9814" s="1">
        <v>3</v>
      </c>
      <c r="T9814" s="1">
        <v>0</v>
      </c>
      <c r="U9814" s="1">
        <v>9.702</v>
      </c>
      <c r="V9814" s="1">
        <f t="shared" si="153"/>
        <v>103.94999999999999</v>
      </c>
      <c r="W9814" s="30">
        <f>Orders[[#This Row],[Profit]]/Orders[[#This Row],[Sales]]</f>
        <v>0.28000000000000003</v>
      </c>
    </row>
    <row r="9815" spans="1:23" x14ac:dyDescent="0.35">
      <c r="A9815" s="1" t="s">
        <v>20752</v>
      </c>
      <c r="B9815" s="1" t="s">
        <v>10855</v>
      </c>
      <c r="C9815" s="8">
        <v>43431</v>
      </c>
      <c r="D9815" s="7">
        <v>43434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v>
      </c>
      <c r="S9815" s="1">
        <v>5</v>
      </c>
      <c r="T9815" s="1">
        <v>0</v>
      </c>
      <c r="U9815" s="1">
        <v>100.4255</v>
      </c>
      <c r="V9815" s="1">
        <f t="shared" si="153"/>
        <v>1024.75</v>
      </c>
      <c r="W9815" s="30">
        <f>Orders[[#This Row],[Profit]]/Orders[[#This Row],[Sales]]</f>
        <v>0.49000000000000005</v>
      </c>
    </row>
    <row r="9816" spans="1:23" x14ac:dyDescent="0.35">
      <c r="A9816" s="1" t="s">
        <v>20753</v>
      </c>
      <c r="B9816" s="1" t="s">
        <v>10855</v>
      </c>
      <c r="C9816" s="8">
        <v>43431</v>
      </c>
      <c r="D9816" s="7">
        <v>43434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38.375999999999998</v>
      </c>
      <c r="V9816" s="1">
        <f t="shared" si="153"/>
        <v>399.75</v>
      </c>
      <c r="W9816" s="30">
        <f>Orders[[#This Row],[Profit]]/Orders[[#This Row],[Sales]]</f>
        <v>0.47999999999999993</v>
      </c>
    </row>
    <row r="9817" spans="1:23" x14ac:dyDescent="0.35">
      <c r="A9817" s="1" t="s">
        <v>20754</v>
      </c>
      <c r="B9817" s="1" t="s">
        <v>10856</v>
      </c>
      <c r="C9817" s="8">
        <v>42894</v>
      </c>
      <c r="D9817" s="7">
        <v>42898</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v>
      </c>
      <c r="S9817" s="1">
        <v>7</v>
      </c>
      <c r="T9817" s="1">
        <v>0.2</v>
      </c>
      <c r="U9817" s="1">
        <v>54.215000000000003</v>
      </c>
      <c r="V9817" s="1">
        <f t="shared" si="153"/>
        <v>1214.4159999999999</v>
      </c>
      <c r="W9817" s="30">
        <f>Orders[[#This Row],[Profit]]/Orders[[#This Row],[Sales]]</f>
        <v>0.3125</v>
      </c>
    </row>
    <row r="9818" spans="1:23" x14ac:dyDescent="0.35">
      <c r="A9818" s="1" t="s">
        <v>20755</v>
      </c>
      <c r="B9818" s="1" t="s">
        <v>10856</v>
      </c>
      <c r="C9818" s="8">
        <v>42894</v>
      </c>
      <c r="D9818" s="7">
        <v>42898</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-6.4619999999999997</v>
      </c>
      <c r="V9818" s="1">
        <f t="shared" si="153"/>
        <v>2067.84</v>
      </c>
      <c r="W9818" s="30">
        <f>Orders[[#This Row],[Profit]]/Orders[[#This Row],[Sales]]</f>
        <v>-1.2499999999999999E-2</v>
      </c>
    </row>
    <row r="9819" spans="1:23" x14ac:dyDescent="0.35">
      <c r="A9819" s="1" t="s">
        <v>20756</v>
      </c>
      <c r="B9819" s="1" t="s">
        <v>10856</v>
      </c>
      <c r="C9819" s="8">
        <v>42894</v>
      </c>
      <c r="D9819" s="7">
        <v>42898</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45.467100000000002</v>
      </c>
      <c r="V9819" s="1">
        <f t="shared" si="153"/>
        <v>1212.4559999999999</v>
      </c>
      <c r="W9819" s="30">
        <f>Orders[[#This Row],[Profit]]/Orders[[#This Row],[Sales]]</f>
        <v>0.26250000000000001</v>
      </c>
    </row>
    <row r="9820" spans="1:23" x14ac:dyDescent="0.35">
      <c r="A9820" s="1" t="s">
        <v>20757</v>
      </c>
      <c r="B9820" s="1" t="s">
        <v>10856</v>
      </c>
      <c r="C9820" s="8">
        <v>42894</v>
      </c>
      <c r="D9820" s="7">
        <v>42898</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4.4480000000000004</v>
      </c>
      <c r="S9820" s="1">
        <v>2</v>
      </c>
      <c r="T9820" s="1">
        <v>0.2</v>
      </c>
      <c r="U9820" s="1">
        <v>0.33360000000000001</v>
      </c>
      <c r="V9820" s="1">
        <f t="shared" si="153"/>
        <v>8.8960000000000008</v>
      </c>
      <c r="W9820" s="30">
        <f>Orders[[#This Row],[Profit]]/Orders[[#This Row],[Sales]]</f>
        <v>7.4999999999999997E-2</v>
      </c>
    </row>
    <row r="9821" spans="1:23" x14ac:dyDescent="0.35">
      <c r="A9821" s="1" t="s">
        <v>20758</v>
      </c>
      <c r="B9821" s="1" t="s">
        <v>10856</v>
      </c>
      <c r="C9821" s="8">
        <v>42894</v>
      </c>
      <c r="D9821" s="7">
        <v>42898</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3.15</v>
      </c>
      <c r="V9821" s="1">
        <f t="shared" si="153"/>
        <v>27</v>
      </c>
      <c r="W9821" s="30">
        <f>Orders[[#This Row],[Profit]]/Orders[[#This Row],[Sales]]</f>
        <v>0.35</v>
      </c>
    </row>
    <row r="9822" spans="1:23" x14ac:dyDescent="0.35">
      <c r="A9822" s="1" t="s">
        <v>20759</v>
      </c>
      <c r="B9822" s="1" t="s">
        <v>10856</v>
      </c>
      <c r="C9822" s="8">
        <v>42894</v>
      </c>
      <c r="D9822" s="7">
        <v>42898</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13.2</v>
      </c>
      <c r="V9822" s="1">
        <f t="shared" si="153"/>
        <v>422.40000000000003</v>
      </c>
      <c r="W9822" s="30">
        <f>Orders[[#This Row],[Profit]]/Orders[[#This Row],[Sales]]</f>
        <v>0.31249999999999994</v>
      </c>
    </row>
    <row r="9823" spans="1:23" x14ac:dyDescent="0.35">
      <c r="A9823" s="1" t="s">
        <v>20760</v>
      </c>
      <c r="B9823" s="1" t="s">
        <v>10856</v>
      </c>
      <c r="C9823" s="8">
        <v>42894</v>
      </c>
      <c r="D9823" s="7">
        <v>42898</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18.263999999999999</v>
      </c>
      <c r="S9823" s="1">
        <v>2</v>
      </c>
      <c r="T9823" s="1">
        <v>0.7</v>
      </c>
      <c r="U9823" s="1">
        <v>-13.393599999999999</v>
      </c>
      <c r="V9823" s="1">
        <f t="shared" si="153"/>
        <v>36.527999999999999</v>
      </c>
      <c r="W9823" s="30">
        <f>Orders[[#This Row],[Profit]]/Orders[[#This Row],[Sales]]</f>
        <v>-0.73333333333333328</v>
      </c>
    </row>
    <row r="9824" spans="1:23" x14ac:dyDescent="0.35">
      <c r="A9824" s="1" t="s">
        <v>20761</v>
      </c>
      <c r="B9824" s="1" t="s">
        <v>10857</v>
      </c>
      <c r="C9824" s="8">
        <v>42597</v>
      </c>
      <c r="D9824" s="7">
        <v>42601</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c r="V9824" s="1">
        <f t="shared" si="153"/>
        <v>458.73</v>
      </c>
      <c r="W9824" s="30">
        <f>Orders[[#This Row],[Profit]]/Orders[[#This Row],[Sales]]</f>
        <v>0.27999999999999997</v>
      </c>
    </row>
    <row r="9825" spans="1:23" x14ac:dyDescent="0.35">
      <c r="A9825" s="1" t="s">
        <v>20762</v>
      </c>
      <c r="B9825" s="1" t="s">
        <v>10857</v>
      </c>
      <c r="C9825" s="8">
        <v>42597</v>
      </c>
      <c r="D9825" s="7">
        <v>42601</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41.823</v>
      </c>
      <c r="V9825" s="1">
        <f t="shared" si="153"/>
        <v>278.82</v>
      </c>
      <c r="W9825" s="30">
        <f>Orders[[#This Row],[Profit]]/Orders[[#This Row],[Sales]]</f>
        <v>0.45</v>
      </c>
    </row>
    <row r="9826" spans="1:23" x14ac:dyDescent="0.35">
      <c r="A9826" s="1" t="s">
        <v>20763</v>
      </c>
      <c r="B9826" s="1" t="s">
        <v>10857</v>
      </c>
      <c r="C9826" s="8">
        <v>42597</v>
      </c>
      <c r="D9826" s="7">
        <v>42601</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c r="V9826" s="1">
        <f t="shared" si="153"/>
        <v>71.424000000000007</v>
      </c>
      <c r="W9826" s="30">
        <f>Orders[[#This Row],[Profit]]/Orders[[#This Row],[Sales]]</f>
        <v>0.35</v>
      </c>
    </row>
    <row r="9827" spans="1:23" x14ac:dyDescent="0.35">
      <c r="A9827" s="1" t="s">
        <v>20764</v>
      </c>
      <c r="B9827" s="1" t="s">
        <v>10857</v>
      </c>
      <c r="C9827" s="8">
        <v>42597</v>
      </c>
      <c r="D9827" s="7">
        <v>42601</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v>
      </c>
      <c r="S9827" s="1">
        <v>3</v>
      </c>
      <c r="T9827" s="1">
        <v>0.2</v>
      </c>
      <c r="U9827" s="1">
        <v>15.093</v>
      </c>
      <c r="V9827" s="1">
        <f t="shared" si="153"/>
        <v>139.32</v>
      </c>
      <c r="W9827" s="30">
        <f>Orders[[#This Row],[Profit]]/Orders[[#This Row],[Sales]]</f>
        <v>0.32500000000000001</v>
      </c>
    </row>
    <row r="9828" spans="1:23" x14ac:dyDescent="0.35">
      <c r="A9828" s="1" t="s">
        <v>20765</v>
      </c>
      <c r="B9828" s="1" t="s">
        <v>10857</v>
      </c>
      <c r="C9828" s="8">
        <v>42597</v>
      </c>
      <c r="D9828" s="7">
        <v>42601</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v>
      </c>
      <c r="V9828" s="1">
        <f t="shared" si="153"/>
        <v>780.54399999999998</v>
      </c>
      <c r="W9828" s="30">
        <f>Orders[[#This Row],[Profit]]/Orders[[#This Row],[Sales]]</f>
        <v>-6.25E-2</v>
      </c>
    </row>
    <row r="9829" spans="1:23" x14ac:dyDescent="0.35">
      <c r="A9829" s="1" t="s">
        <v>20766</v>
      </c>
      <c r="B9829" s="1" t="s">
        <v>10858</v>
      </c>
      <c r="C9829" s="8">
        <v>43635</v>
      </c>
      <c r="D9829" s="7">
        <v>43642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6.4649999999999999</v>
      </c>
      <c r="V9829" s="1">
        <f t="shared" si="153"/>
        <v>258.60000000000002</v>
      </c>
      <c r="W9829" s="30">
        <f>Orders[[#This Row],[Profit]]/Orders[[#This Row],[Sales]]</f>
        <v>4.9999999999999996E-2</v>
      </c>
    </row>
    <row r="9830" spans="1:23" x14ac:dyDescent="0.35">
      <c r="A9830" s="1" t="s">
        <v>20767</v>
      </c>
      <c r="B9830" s="1" t="s">
        <v>10858</v>
      </c>
      <c r="C9830" s="8">
        <v>43635</v>
      </c>
      <c r="D9830" s="7">
        <v>43642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v>
      </c>
      <c r="S9830" s="1">
        <v>3</v>
      </c>
      <c r="T9830" s="1">
        <v>0.2</v>
      </c>
      <c r="U9830" s="1">
        <v>3.7595999999999998</v>
      </c>
      <c r="V9830" s="1">
        <f t="shared" si="153"/>
        <v>34.704000000000001</v>
      </c>
      <c r="W9830" s="30">
        <f>Orders[[#This Row],[Profit]]/Orders[[#This Row],[Sales]]</f>
        <v>0.32500000000000001</v>
      </c>
    </row>
    <row r="9831" spans="1:23" x14ac:dyDescent="0.35">
      <c r="A9831" s="1" t="s">
        <v>20768</v>
      </c>
      <c r="B9831" s="1" t="s">
        <v>10859</v>
      </c>
      <c r="C9831" s="8">
        <v>43662</v>
      </c>
      <c r="D9831" s="7">
        <v>43669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c r="V9831" s="1">
        <f t="shared" si="153"/>
        <v>727.05600000000004</v>
      </c>
      <c r="W9831" s="30">
        <f>Orders[[#This Row],[Profit]]/Orders[[#This Row],[Sales]]</f>
        <v>6.25E-2</v>
      </c>
    </row>
    <row r="9832" spans="1:23" x14ac:dyDescent="0.35">
      <c r="A9832" s="1" t="s">
        <v>20769</v>
      </c>
      <c r="B9832" s="1" t="s">
        <v>10860</v>
      </c>
      <c r="C9832" s="8">
        <v>42720</v>
      </c>
      <c r="D9832" s="7">
        <v>42722</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95.990399999999994</v>
      </c>
      <c r="V9832" s="1">
        <f t="shared" si="153"/>
        <v>1279.8720000000001</v>
      </c>
      <c r="W9832" s="30">
        <f>Orders[[#This Row],[Profit]]/Orders[[#This Row],[Sales]]</f>
        <v>0.3</v>
      </c>
    </row>
    <row r="9833" spans="1:23" x14ac:dyDescent="0.35">
      <c r="A9833" s="1" t="s">
        <v>20770</v>
      </c>
      <c r="B9833" s="1" t="s">
        <v>10860</v>
      </c>
      <c r="C9833" s="8">
        <v>42720</v>
      </c>
      <c r="D9833" s="7">
        <v>42722</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8.6240000000000006</v>
      </c>
      <c r="S9833" s="1">
        <v>7</v>
      </c>
      <c r="T9833" s="1">
        <v>0.6</v>
      </c>
      <c r="U9833" s="1">
        <v>-2.5872000000000002</v>
      </c>
      <c r="V9833" s="1">
        <f t="shared" si="153"/>
        <v>60.368000000000002</v>
      </c>
      <c r="W9833" s="30">
        <f>Orders[[#This Row],[Profit]]/Orders[[#This Row],[Sales]]</f>
        <v>-0.3</v>
      </c>
    </row>
    <row r="9834" spans="1:23" x14ac:dyDescent="0.35">
      <c r="A9834" s="1" t="s">
        <v>20771</v>
      </c>
      <c r="B9834" s="1" t="s">
        <v>10861</v>
      </c>
      <c r="C9834" s="8">
        <v>42508</v>
      </c>
      <c r="D9834" s="7">
        <v>42512</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v>
      </c>
      <c r="S9834" s="1">
        <v>1</v>
      </c>
      <c r="T9834" s="1">
        <v>0.2</v>
      </c>
      <c r="U9834" s="1">
        <v>1.4441999999999999</v>
      </c>
      <c r="V9834" s="1">
        <f t="shared" si="153"/>
        <v>3.984</v>
      </c>
      <c r="W9834" s="30">
        <f>Orders[[#This Row],[Profit]]/Orders[[#This Row],[Sales]]</f>
        <v>0.36249999999999999</v>
      </c>
    </row>
    <row r="9835" spans="1:23" x14ac:dyDescent="0.35">
      <c r="A9835" s="1" t="s">
        <v>20772</v>
      </c>
      <c r="B9835" s="1" t="s">
        <v>10862</v>
      </c>
      <c r="C9835" s="8">
        <v>43722</v>
      </c>
      <c r="D9835" s="7">
        <v>43727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895.94399999999996</v>
      </c>
      <c r="S9835" s="1">
        <v>7</v>
      </c>
      <c r="T9835" s="1">
        <v>0.2</v>
      </c>
      <c r="U9835" s="1">
        <v>190.38810000000001</v>
      </c>
      <c r="V9835" s="1">
        <f t="shared" si="153"/>
        <v>6271.6080000000002</v>
      </c>
      <c r="W9835" s="30">
        <f>Orders[[#This Row],[Profit]]/Orders[[#This Row],[Sales]]</f>
        <v>0.21250000000000002</v>
      </c>
    </row>
    <row r="9836" spans="1:23" x14ac:dyDescent="0.35">
      <c r="A9836" s="1" t="s">
        <v>20773</v>
      </c>
      <c r="B9836" s="1" t="s">
        <v>10863</v>
      </c>
      <c r="C9836" s="8">
        <v>43383</v>
      </c>
      <c r="D9836" s="7">
        <v>43385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-6.3</v>
      </c>
      <c r="V9836" s="1">
        <f t="shared" si="153"/>
        <v>56</v>
      </c>
      <c r="W9836" s="30">
        <f>Orders[[#This Row],[Profit]]/Orders[[#This Row],[Sales]]</f>
        <v>-0.45</v>
      </c>
    </row>
    <row r="9837" spans="1:23" x14ac:dyDescent="0.35">
      <c r="A9837" s="1" t="s">
        <v>20774</v>
      </c>
      <c r="B9837" s="1" t="s">
        <v>10863</v>
      </c>
      <c r="C9837" s="8">
        <v>43383</v>
      </c>
      <c r="D9837" s="7">
        <v>43385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16.391999999999999</v>
      </c>
      <c r="S9837" s="1">
        <v>2</v>
      </c>
      <c r="T9837" s="1">
        <v>0.8</v>
      </c>
      <c r="U9837" s="1">
        <v>-26.2272</v>
      </c>
      <c r="V9837" s="1">
        <f t="shared" si="153"/>
        <v>32.783999999999999</v>
      </c>
      <c r="W9837" s="30">
        <f>Orders[[#This Row],[Profit]]/Orders[[#This Row],[Sales]]</f>
        <v>-1.6</v>
      </c>
    </row>
    <row r="9838" spans="1:23" x14ac:dyDescent="0.35">
      <c r="A9838" s="1" t="s">
        <v>20775</v>
      </c>
      <c r="B9838" s="1" t="s">
        <v>10864</v>
      </c>
      <c r="C9838" s="8">
        <v>43368</v>
      </c>
      <c r="D9838" s="7">
        <v>43374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5.1230000000000002</v>
      </c>
      <c r="V9838" s="1">
        <f t="shared" si="153"/>
        <v>54.5</v>
      </c>
      <c r="W9838" s="30">
        <f>Orders[[#This Row],[Profit]]/Orders[[#This Row],[Sales]]</f>
        <v>0.47000000000000003</v>
      </c>
    </row>
    <row r="9839" spans="1:23" x14ac:dyDescent="0.35">
      <c r="A9839" s="1" t="s">
        <v>20776</v>
      </c>
      <c r="B9839" s="1" t="s">
        <v>10864</v>
      </c>
      <c r="C9839" s="8">
        <v>43368</v>
      </c>
      <c r="D9839" s="7">
        <v>43374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c r="V9839" s="1">
        <f t="shared" si="153"/>
        <v>59.2</v>
      </c>
      <c r="W9839" s="30">
        <f>Orders[[#This Row],[Profit]]/Orders[[#This Row],[Sales]]</f>
        <v>0.5</v>
      </c>
    </row>
    <row r="9840" spans="1:23" x14ac:dyDescent="0.35">
      <c r="A9840" s="1" t="s">
        <v>20777</v>
      </c>
      <c r="B9840" s="1" t="s">
        <v>10864</v>
      </c>
      <c r="C9840" s="8">
        <v>43368</v>
      </c>
      <c r="D9840" s="7">
        <v>43374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c r="V9840" s="1">
        <f t="shared" si="153"/>
        <v>4.9800000000000004</v>
      </c>
      <c r="W9840" s="30">
        <f>Orders[[#This Row],[Profit]]/Orders[[#This Row],[Sales]]</f>
        <v>0.45999999999999996</v>
      </c>
    </row>
    <row r="9841" spans="1:23" x14ac:dyDescent="0.35">
      <c r="A9841" s="1" t="s">
        <v>20778</v>
      </c>
      <c r="B9841" s="1" t="s">
        <v>10864</v>
      </c>
      <c r="C9841" s="8">
        <v>43368</v>
      </c>
      <c r="D9841" s="7">
        <v>43374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v>
      </c>
      <c r="S9841" s="1">
        <v>3</v>
      </c>
      <c r="T9841" s="1">
        <v>0.2</v>
      </c>
      <c r="U9841" s="1">
        <v>161.99189999999999</v>
      </c>
      <c r="V9841" s="1">
        <f t="shared" si="153"/>
        <v>1439.9279999999999</v>
      </c>
      <c r="W9841" s="30">
        <f>Orders[[#This Row],[Profit]]/Orders[[#This Row],[Sales]]</f>
        <v>0.33749999999999997</v>
      </c>
    </row>
    <row r="9842" spans="1:23" x14ac:dyDescent="0.35">
      <c r="A9842" s="1" t="s">
        <v>20779</v>
      </c>
      <c r="B9842" s="1" t="s">
        <v>10864</v>
      </c>
      <c r="C9842" s="8">
        <v>43368</v>
      </c>
      <c r="D9842" s="7">
        <v>43374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44.735999999999997</v>
      </c>
      <c r="S9842" s="1">
        <v>8</v>
      </c>
      <c r="T9842" s="1">
        <v>0.2</v>
      </c>
      <c r="U9842" s="1">
        <v>4.4736000000000002</v>
      </c>
      <c r="V9842" s="1">
        <f t="shared" si="153"/>
        <v>357.88799999999998</v>
      </c>
      <c r="W9842" s="30">
        <f>Orders[[#This Row],[Profit]]/Orders[[#This Row],[Sales]]</f>
        <v>0.1</v>
      </c>
    </row>
    <row r="9843" spans="1:23" x14ac:dyDescent="0.35">
      <c r="A9843" s="1" t="s">
        <v>20780</v>
      </c>
      <c r="B9843" s="1" t="s">
        <v>10864</v>
      </c>
      <c r="C9843" s="8">
        <v>43368</v>
      </c>
      <c r="D9843" s="7">
        <v>43374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1.6704000000000001</v>
      </c>
      <c r="V9843" s="1">
        <f t="shared" si="153"/>
        <v>11.52</v>
      </c>
      <c r="W9843" s="30">
        <f>Orders[[#This Row],[Profit]]/Orders[[#This Row],[Sales]]</f>
        <v>0.29000000000000004</v>
      </c>
    </row>
    <row r="9844" spans="1:23" x14ac:dyDescent="0.35">
      <c r="A9844" s="1" t="s">
        <v>20781</v>
      </c>
      <c r="B9844" s="1" t="s">
        <v>10864</v>
      </c>
      <c r="C9844" s="8">
        <v>43368</v>
      </c>
      <c r="D9844" s="7">
        <v>43374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483.13600000000002</v>
      </c>
      <c r="S9844" s="1">
        <v>4</v>
      </c>
      <c r="T9844" s="1">
        <v>0.2</v>
      </c>
      <c r="U9844" s="1">
        <v>60.392000000000003</v>
      </c>
      <c r="V9844" s="1">
        <f t="shared" si="153"/>
        <v>1932.5440000000001</v>
      </c>
      <c r="W9844" s="30">
        <f>Orders[[#This Row],[Profit]]/Orders[[#This Row],[Sales]]</f>
        <v>0.125</v>
      </c>
    </row>
    <row r="9845" spans="1:23" x14ac:dyDescent="0.35">
      <c r="A9845" s="1" t="s">
        <v>20782</v>
      </c>
      <c r="B9845" s="1" t="s">
        <v>10865</v>
      </c>
      <c r="C9845" s="8">
        <v>42524</v>
      </c>
      <c r="D9845" s="7">
        <v>42527</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v>
      </c>
      <c r="S9845" s="1">
        <v>4</v>
      </c>
      <c r="T9845" s="1">
        <v>0.2</v>
      </c>
      <c r="U9845" s="1">
        <v>5.1791999999999998</v>
      </c>
      <c r="V9845" s="1">
        <f t="shared" si="153"/>
        <v>63.744</v>
      </c>
      <c r="W9845" s="30">
        <f>Orders[[#This Row],[Profit]]/Orders[[#This Row],[Sales]]</f>
        <v>0.32500000000000001</v>
      </c>
    </row>
    <row r="9846" spans="1:23" x14ac:dyDescent="0.35">
      <c r="A9846" s="1" t="s">
        <v>20783</v>
      </c>
      <c r="B9846" s="1" t="s">
        <v>10865</v>
      </c>
      <c r="C9846" s="8">
        <v>42524</v>
      </c>
      <c r="D9846" s="7">
        <v>42527</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c r="V9846" s="1">
        <f t="shared" si="153"/>
        <v>430.80799999999999</v>
      </c>
      <c r="W9846" s="30">
        <f>Orders[[#This Row],[Profit]]/Orders[[#This Row],[Sales]]</f>
        <v>-0.65</v>
      </c>
    </row>
    <row r="9847" spans="1:23" x14ac:dyDescent="0.35">
      <c r="A9847" s="1" t="s">
        <v>20784</v>
      </c>
      <c r="B9847" s="1" t="s">
        <v>10865</v>
      </c>
      <c r="C9847" s="8">
        <v>42524</v>
      </c>
      <c r="D9847" s="7">
        <v>42527</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9.9521999999999995</v>
      </c>
      <c r="V9847" s="1">
        <f t="shared" si="153"/>
        <v>398.08799999999997</v>
      </c>
      <c r="W9847" s="30">
        <f>Orders[[#This Row],[Profit]]/Orders[[#This Row],[Sales]]</f>
        <v>7.4999999999999997E-2</v>
      </c>
    </row>
    <row r="9848" spans="1:23" x14ac:dyDescent="0.35">
      <c r="A9848" s="1" t="s">
        <v>20785</v>
      </c>
      <c r="B9848" s="1" t="s">
        <v>10866</v>
      </c>
      <c r="C9848" s="8">
        <v>43710</v>
      </c>
      <c r="D9848" s="7">
        <v>43712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c r="V9848" s="1">
        <f t="shared" si="153"/>
        <v>215.5</v>
      </c>
      <c r="W9848" s="30">
        <f>Orders[[#This Row],[Profit]]/Orders[[#This Row],[Sales]]</f>
        <v>0.25999999999999995</v>
      </c>
    </row>
    <row r="9849" spans="1:23" x14ac:dyDescent="0.35">
      <c r="A9849" s="1" t="s">
        <v>20786</v>
      </c>
      <c r="B9849" s="1" t="s">
        <v>10866</v>
      </c>
      <c r="C9849" s="8">
        <v>43710</v>
      </c>
      <c r="D9849" s="7">
        <v>43712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c r="V9849" s="1">
        <f t="shared" si="153"/>
        <v>2557.5</v>
      </c>
      <c r="W9849" s="30">
        <f>Orders[[#This Row],[Profit]]/Orders[[#This Row],[Sales]]</f>
        <v>0.26</v>
      </c>
    </row>
    <row r="9850" spans="1:23" x14ac:dyDescent="0.35">
      <c r="A9850" s="1" t="s">
        <v>20787</v>
      </c>
      <c r="B9850" s="1" t="s">
        <v>10866</v>
      </c>
      <c r="C9850" s="8">
        <v>43710</v>
      </c>
      <c r="D9850" s="7">
        <v>43712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46.225000000000001</v>
      </c>
      <c r="V9850" s="1">
        <f t="shared" si="153"/>
        <v>739.59999999999991</v>
      </c>
      <c r="W9850" s="30">
        <f>Orders[[#This Row],[Profit]]/Orders[[#This Row],[Sales]]</f>
        <v>0.31250000000000006</v>
      </c>
    </row>
    <row r="9851" spans="1:23" x14ac:dyDescent="0.35">
      <c r="A9851" s="1" t="s">
        <v>20788</v>
      </c>
      <c r="B9851" s="1" t="s">
        <v>10867</v>
      </c>
      <c r="C9851" s="8">
        <v>42472</v>
      </c>
      <c r="D9851" s="7">
        <v>42478</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16.268799999999999</v>
      </c>
      <c r="V9851" s="1">
        <f t="shared" si="153"/>
        <v>79.36</v>
      </c>
      <c r="W9851" s="30">
        <f>Orders[[#This Row],[Profit]]/Orders[[#This Row],[Sales]]</f>
        <v>0.41</v>
      </c>
    </row>
    <row r="9852" spans="1:23" x14ac:dyDescent="0.35">
      <c r="A9852" s="1" t="s">
        <v>20789</v>
      </c>
      <c r="B9852" s="1" t="s">
        <v>10868</v>
      </c>
      <c r="C9852" s="8">
        <v>43222</v>
      </c>
      <c r="D9852" s="7">
        <v>43226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c r="V9852" s="1">
        <f t="shared" si="153"/>
        <v>25.12</v>
      </c>
      <c r="W9852" s="30">
        <f>Orders[[#This Row],[Profit]]/Orders[[#This Row],[Sales]]</f>
        <v>0.31999999999999995</v>
      </c>
    </row>
    <row r="9853" spans="1:23" x14ac:dyDescent="0.35">
      <c r="A9853" s="1" t="s">
        <v>20790</v>
      </c>
      <c r="B9853" s="1" t="s">
        <v>10868</v>
      </c>
      <c r="C9853" s="8">
        <v>43222</v>
      </c>
      <c r="D9853" s="7">
        <v>43226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v>
      </c>
      <c r="S9853" s="1">
        <v>3</v>
      </c>
      <c r="T9853" s="1">
        <v>0.2</v>
      </c>
      <c r="U9853" s="1">
        <v>33.93</v>
      </c>
      <c r="V9853" s="1">
        <f t="shared" si="153"/>
        <v>271.44</v>
      </c>
      <c r="W9853" s="30">
        <f>Orders[[#This Row],[Profit]]/Orders[[#This Row],[Sales]]</f>
        <v>0.375</v>
      </c>
    </row>
    <row r="9854" spans="1:23" x14ac:dyDescent="0.35">
      <c r="A9854" s="1" t="s">
        <v>20791</v>
      </c>
      <c r="B9854" s="1" t="s">
        <v>10868</v>
      </c>
      <c r="C9854" s="8">
        <v>43222</v>
      </c>
      <c r="D9854" s="7">
        <v>43226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c r="V9854" s="1">
        <f t="shared" si="153"/>
        <v>26.16</v>
      </c>
      <c r="W9854" s="30">
        <f>Orders[[#This Row],[Profit]]/Orders[[#This Row],[Sales]]</f>
        <v>0.45999999999999996</v>
      </c>
    </row>
    <row r="9855" spans="1:23" x14ac:dyDescent="0.35">
      <c r="A9855" s="1" t="s">
        <v>20792</v>
      </c>
      <c r="B9855" s="1" t="s">
        <v>10868</v>
      </c>
      <c r="C9855" s="8">
        <v>43222</v>
      </c>
      <c r="D9855" s="7">
        <v>43226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c r="V9855" s="1">
        <f t="shared" si="153"/>
        <v>1073.5</v>
      </c>
      <c r="W9855" s="30">
        <f>Orders[[#This Row],[Profit]]/Orders[[#This Row],[Sales]]</f>
        <v>0.39</v>
      </c>
    </row>
    <row r="9856" spans="1:23" x14ac:dyDescent="0.35">
      <c r="A9856" s="1" t="s">
        <v>20793</v>
      </c>
      <c r="B9856" s="1" t="s">
        <v>10869</v>
      </c>
      <c r="C9856" s="8">
        <v>43635</v>
      </c>
      <c r="D9856" s="7">
        <v>43639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21.134399999999999</v>
      </c>
      <c r="V9856" s="1">
        <f t="shared" si="153"/>
        <v>201.28</v>
      </c>
      <c r="W9856" s="30">
        <f>Orders[[#This Row],[Profit]]/Orders[[#This Row],[Sales]]</f>
        <v>0.42</v>
      </c>
    </row>
    <row r="9857" spans="1:23" x14ac:dyDescent="0.35">
      <c r="A9857" s="1" t="s">
        <v>20794</v>
      </c>
      <c r="B9857" s="1" t="s">
        <v>10869</v>
      </c>
      <c r="C9857" s="8">
        <v>43635</v>
      </c>
      <c r="D9857" s="7">
        <v>43639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11.543200000000001</v>
      </c>
      <c r="V9857" s="1">
        <f t="shared" si="153"/>
        <v>49.12</v>
      </c>
      <c r="W9857" s="30">
        <f>Orders[[#This Row],[Profit]]/Orders[[#This Row],[Sales]]</f>
        <v>0.47000000000000003</v>
      </c>
    </row>
    <row r="9858" spans="1:23" x14ac:dyDescent="0.35">
      <c r="A9858" s="1" t="s">
        <v>20795</v>
      </c>
      <c r="B9858" s="1" t="s">
        <v>10870</v>
      </c>
      <c r="C9858" s="8">
        <v>42680</v>
      </c>
      <c r="D9858" s="7">
        <v>42685</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c r="V9858" s="1">
        <f t="shared" ref="V9858:V9921" si="154">PRODUCT(S9858,R9858)</f>
        <v>262.08</v>
      </c>
      <c r="W9858" s="30">
        <f>Orders[[#This Row],[Profit]]/Orders[[#This Row],[Sales]]</f>
        <v>0.48</v>
      </c>
    </row>
    <row r="9859" spans="1:23" x14ac:dyDescent="0.35">
      <c r="A9859" s="1" t="s">
        <v>20796</v>
      </c>
      <c r="B9859" s="1" t="s">
        <v>10871</v>
      </c>
      <c r="C9859" s="8">
        <v>42820</v>
      </c>
      <c r="D9859" s="7">
        <v>42824</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c r="V9859" s="1">
        <f t="shared" si="154"/>
        <v>27149.439999999999</v>
      </c>
      <c r="W9859" s="30">
        <f>Orders[[#This Row],[Profit]]/Orders[[#This Row],[Sales]]</f>
        <v>0.18</v>
      </c>
    </row>
    <row r="9860" spans="1:23" x14ac:dyDescent="0.35">
      <c r="A9860" s="1" t="s">
        <v>20797</v>
      </c>
      <c r="B9860" s="1" t="s">
        <v>10872</v>
      </c>
      <c r="C9860" s="8">
        <v>43479</v>
      </c>
      <c r="D9860" s="7">
        <v>43485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17.524000000000001</v>
      </c>
      <c r="V9860" s="1">
        <f t="shared" si="154"/>
        <v>337</v>
      </c>
      <c r="W9860" s="30">
        <f>Orders[[#This Row],[Profit]]/Orders[[#This Row],[Sales]]</f>
        <v>0.26</v>
      </c>
    </row>
    <row r="9861" spans="1:23" x14ac:dyDescent="0.35">
      <c r="A9861" s="1" t="s">
        <v>20798</v>
      </c>
      <c r="B9861" s="1" t="s">
        <v>10872</v>
      </c>
      <c r="C9861" s="8">
        <v>43479</v>
      </c>
      <c r="D9861" s="7">
        <v>43485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c r="V9861" s="1">
        <f t="shared" si="154"/>
        <v>5.04</v>
      </c>
      <c r="W9861" s="30">
        <f>Orders[[#This Row],[Profit]]/Orders[[#This Row],[Sales]]</f>
        <v>0.04</v>
      </c>
    </row>
    <row r="9862" spans="1:23" x14ac:dyDescent="0.35">
      <c r="A9862" s="1" t="s">
        <v>20799</v>
      </c>
      <c r="B9862" s="1" t="s">
        <v>10872</v>
      </c>
      <c r="C9862" s="8">
        <v>43479</v>
      </c>
      <c r="D9862" s="7">
        <v>43485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1.3560000000000001</v>
      </c>
      <c r="V9862" s="1">
        <f t="shared" si="154"/>
        <v>271.2</v>
      </c>
      <c r="W9862" s="30">
        <f>Orders[[#This Row],[Profit]]/Orders[[#This Row],[Sales]]</f>
        <v>2.0000000000000004E-2</v>
      </c>
    </row>
    <row r="9863" spans="1:23" x14ac:dyDescent="0.35">
      <c r="A9863" s="1" t="s">
        <v>20800</v>
      </c>
      <c r="B9863" s="1" t="s">
        <v>10872</v>
      </c>
      <c r="C9863" s="8">
        <v>43479</v>
      </c>
      <c r="D9863" s="7">
        <v>43485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5.2527999999999997</v>
      </c>
      <c r="V9863" s="1">
        <f t="shared" si="154"/>
        <v>37.520000000000003</v>
      </c>
      <c r="W9863" s="30">
        <f>Orders[[#This Row],[Profit]]/Orders[[#This Row],[Sales]]</f>
        <v>0.27999999999999997</v>
      </c>
    </row>
    <row r="9864" spans="1:23" x14ac:dyDescent="0.35">
      <c r="A9864" s="1" t="s">
        <v>20801</v>
      </c>
      <c r="B9864" s="1" t="s">
        <v>10872</v>
      </c>
      <c r="C9864" s="8">
        <v>43479</v>
      </c>
      <c r="D9864" s="7">
        <v>43485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2.5451999999999999</v>
      </c>
      <c r="V9864" s="1">
        <f t="shared" si="154"/>
        <v>48.48</v>
      </c>
      <c r="W9864" s="30">
        <f>Orders[[#This Row],[Profit]]/Orders[[#This Row],[Sales]]</f>
        <v>0.21</v>
      </c>
    </row>
    <row r="9865" spans="1:23" x14ac:dyDescent="0.35">
      <c r="A9865" s="1" t="s">
        <v>20802</v>
      </c>
      <c r="B9865" s="1" t="s">
        <v>10872</v>
      </c>
      <c r="C9865" s="8">
        <v>43479</v>
      </c>
      <c r="D9865" s="7">
        <v>43485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5.5566000000000004</v>
      </c>
      <c r="V9865" s="1">
        <f t="shared" si="154"/>
        <v>11.34</v>
      </c>
      <c r="W9865" s="30">
        <f>Orders[[#This Row],[Profit]]/Orders[[#This Row],[Sales]]</f>
        <v>0.49000000000000005</v>
      </c>
    </row>
    <row r="9866" spans="1:23" x14ac:dyDescent="0.35">
      <c r="A9866" s="1" t="s">
        <v>20803</v>
      </c>
      <c r="B9866" s="1" t="s">
        <v>10872</v>
      </c>
      <c r="C9866" s="8">
        <v>43479</v>
      </c>
      <c r="D9866" s="7">
        <v>43485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70.311999999999998</v>
      </c>
      <c r="V9866" s="1">
        <f t="shared" si="154"/>
        <v>639.20000000000005</v>
      </c>
      <c r="W9866" s="30">
        <f>Orders[[#This Row],[Profit]]/Orders[[#This Row],[Sales]]</f>
        <v>0.43999999999999995</v>
      </c>
    </row>
    <row r="9867" spans="1:23" x14ac:dyDescent="0.35">
      <c r="A9867" s="1" t="s">
        <v>20804</v>
      </c>
      <c r="B9867" s="1" t="s">
        <v>10872</v>
      </c>
      <c r="C9867" s="8">
        <v>43479</v>
      </c>
      <c r="D9867" s="7">
        <v>43485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c r="V9867" s="1">
        <f t="shared" si="154"/>
        <v>37.92</v>
      </c>
      <c r="W9867" s="30">
        <f>Orders[[#This Row],[Profit]]/Orders[[#This Row],[Sales]]</f>
        <v>0.44999999999999996</v>
      </c>
    </row>
    <row r="9868" spans="1:23" x14ac:dyDescent="0.35">
      <c r="A9868" s="1" t="s">
        <v>20805</v>
      </c>
      <c r="B9868" s="1" t="s">
        <v>10873</v>
      </c>
      <c r="C9868" s="8">
        <v>42820</v>
      </c>
      <c r="D9868" s="7">
        <v>42822</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c r="V9868" s="1">
        <f t="shared" si="154"/>
        <v>7597.9400000000005</v>
      </c>
      <c r="W9868" s="30">
        <f>Orders[[#This Row],[Profit]]/Orders[[#This Row],[Sales]]</f>
        <v>0.26</v>
      </c>
    </row>
    <row r="9869" spans="1:23" x14ac:dyDescent="0.35">
      <c r="A9869" s="1" t="s">
        <v>20806</v>
      </c>
      <c r="B9869" s="1" t="s">
        <v>10873</v>
      </c>
      <c r="C9869" s="8">
        <v>42820</v>
      </c>
      <c r="D9869" s="7">
        <v>42822</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3.4085999999999999</v>
      </c>
      <c r="V9869" s="1">
        <f t="shared" si="154"/>
        <v>39.33</v>
      </c>
      <c r="W9869" s="30">
        <f>Orders[[#This Row],[Profit]]/Orders[[#This Row],[Sales]]</f>
        <v>0.26</v>
      </c>
    </row>
    <row r="9870" spans="1:23" x14ac:dyDescent="0.35">
      <c r="A9870" s="1" t="s">
        <v>20807</v>
      </c>
      <c r="B9870" s="1" t="s">
        <v>10874</v>
      </c>
      <c r="C9870" s="8">
        <v>42675</v>
      </c>
      <c r="D9870" s="7">
        <v>42677</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v>
      </c>
      <c r="V9870" s="1">
        <f t="shared" si="154"/>
        <v>137.40799999999999</v>
      </c>
      <c r="W9870" s="30">
        <f>Orders[[#This Row],[Profit]]/Orders[[#This Row],[Sales]]</f>
        <v>0.23750000000000002</v>
      </c>
    </row>
    <row r="9871" spans="1:23" x14ac:dyDescent="0.35">
      <c r="A9871" s="1" t="s">
        <v>20808</v>
      </c>
      <c r="B9871" s="1" t="s">
        <v>10874</v>
      </c>
      <c r="C9871" s="8">
        <v>42675</v>
      </c>
      <c r="D9871" s="7">
        <v>42677</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-2.61</v>
      </c>
      <c r="V9871" s="1">
        <f t="shared" si="154"/>
        <v>6.2640000000000002</v>
      </c>
      <c r="W9871" s="30">
        <f>Orders[[#This Row],[Profit]]/Orders[[#This Row],[Sales]]</f>
        <v>-0.83333333333333326</v>
      </c>
    </row>
    <row r="9872" spans="1:23" x14ac:dyDescent="0.35">
      <c r="A9872" s="1" t="s">
        <v>20809</v>
      </c>
      <c r="B9872" s="1" t="s">
        <v>10874</v>
      </c>
      <c r="C9872" s="8">
        <v>42675</v>
      </c>
      <c r="D9872" s="7">
        <v>42677</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22.428000000000001</v>
      </c>
      <c r="S9872" s="1">
        <v>3</v>
      </c>
      <c r="T9872" s="1">
        <v>0.7</v>
      </c>
      <c r="U9872" s="1">
        <v>-17.942399999999999</v>
      </c>
      <c r="V9872" s="1">
        <f t="shared" si="154"/>
        <v>67.284000000000006</v>
      </c>
      <c r="W9872" s="30">
        <f>Orders[[#This Row],[Profit]]/Orders[[#This Row],[Sales]]</f>
        <v>-0.79999999999999993</v>
      </c>
    </row>
    <row r="9873" spans="1:23" x14ac:dyDescent="0.35">
      <c r="A9873" s="1" t="s">
        <v>20810</v>
      </c>
      <c r="B9873" s="1" t="s">
        <v>10876</v>
      </c>
      <c r="C9873" s="8">
        <v>43744</v>
      </c>
      <c r="D9873" s="7">
        <v>43744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32.662799999999997</v>
      </c>
      <c r="V9873" s="1">
        <f t="shared" si="154"/>
        <v>580.67200000000003</v>
      </c>
      <c r="W9873" s="30">
        <f>Orders[[#This Row],[Profit]]/Orders[[#This Row],[Sales]]</f>
        <v>0.11249999999999999</v>
      </c>
    </row>
    <row r="9874" spans="1:23" x14ac:dyDescent="0.35">
      <c r="A9874" s="1" t="s">
        <v>20811</v>
      </c>
      <c r="B9874" s="1" t="s">
        <v>10876</v>
      </c>
      <c r="C9874" s="8">
        <v>43744</v>
      </c>
      <c r="D9874" s="7">
        <v>43744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1.1970000000000001</v>
      </c>
      <c r="V9874" s="1">
        <f t="shared" si="154"/>
        <v>38.304000000000002</v>
      </c>
      <c r="W9874" s="30">
        <f>Orders[[#This Row],[Profit]]/Orders[[#This Row],[Sales]]</f>
        <v>6.25E-2</v>
      </c>
    </row>
    <row r="9875" spans="1:23" x14ac:dyDescent="0.35">
      <c r="A9875" s="1" t="s">
        <v>20812</v>
      </c>
      <c r="B9875" s="1" t="s">
        <v>10877</v>
      </c>
      <c r="C9875" s="8">
        <v>43444</v>
      </c>
      <c r="D9875" s="7">
        <v>43448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3.1103999999999998</v>
      </c>
      <c r="V9875" s="1">
        <f t="shared" si="154"/>
        <v>6.48</v>
      </c>
      <c r="W9875" s="30">
        <f>Orders[[#This Row],[Profit]]/Orders[[#This Row],[Sales]]</f>
        <v>0.47999999999999993</v>
      </c>
    </row>
    <row r="9876" spans="1:23" x14ac:dyDescent="0.35">
      <c r="A9876" s="1" t="s">
        <v>20813</v>
      </c>
      <c r="B9876" s="1" t="s">
        <v>10878</v>
      </c>
      <c r="C9876" s="8">
        <v>43365</v>
      </c>
      <c r="D9876" s="7">
        <v>43367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63.968000000000004</v>
      </c>
      <c r="S9876" s="1">
        <v>2</v>
      </c>
      <c r="T9876" s="1">
        <v>0.2</v>
      </c>
      <c r="U9876" s="1">
        <v>19.989999999999998</v>
      </c>
      <c r="V9876" s="1">
        <f t="shared" si="154"/>
        <v>127.93600000000001</v>
      </c>
      <c r="W9876" s="30">
        <f>Orders[[#This Row],[Profit]]/Orders[[#This Row],[Sales]]</f>
        <v>0.31249999999999994</v>
      </c>
    </row>
    <row r="9877" spans="1:23" x14ac:dyDescent="0.35">
      <c r="A9877" s="1" t="s">
        <v>20814</v>
      </c>
      <c r="B9877" s="1" t="s">
        <v>10879</v>
      </c>
      <c r="C9877" s="8">
        <v>43098</v>
      </c>
      <c r="D9877" s="7">
        <v>43105</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6.3600000000000004E-2</v>
      </c>
      <c r="V9877" s="1">
        <f t="shared" si="154"/>
        <v>12.72</v>
      </c>
      <c r="W9877" s="30">
        <f>Orders[[#This Row],[Profit]]/Orders[[#This Row],[Sales]]</f>
        <v>0.01</v>
      </c>
    </row>
    <row r="9878" spans="1:23" x14ac:dyDescent="0.35">
      <c r="A9878" s="1" t="s">
        <v>20815</v>
      </c>
      <c r="B9878" s="1" t="s">
        <v>10880</v>
      </c>
      <c r="C9878" s="8">
        <v>43575</v>
      </c>
      <c r="D9878" s="7">
        <v>43576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848.54399999999998</v>
      </c>
      <c r="S9878" s="1">
        <v>4</v>
      </c>
      <c r="T9878" s="1">
        <v>0.2</v>
      </c>
      <c r="U9878" s="1">
        <v>-21.2136</v>
      </c>
      <c r="V9878" s="1">
        <f t="shared" si="154"/>
        <v>3394.1759999999999</v>
      </c>
      <c r="W9878" s="30">
        <f>Orders[[#This Row],[Profit]]/Orders[[#This Row],[Sales]]</f>
        <v>-2.5000000000000001E-2</v>
      </c>
    </row>
    <row r="9879" spans="1:23" x14ac:dyDescent="0.35">
      <c r="A9879" s="1" t="s">
        <v>20816</v>
      </c>
      <c r="B9879" s="1" t="s">
        <v>10880</v>
      </c>
      <c r="C9879" s="8">
        <v>43575</v>
      </c>
      <c r="D9879" s="7">
        <v>43576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8.6999999999999993</v>
      </c>
      <c r="S9879" s="1">
        <v>5</v>
      </c>
      <c r="T9879" s="1">
        <v>0.7</v>
      </c>
      <c r="U9879" s="1">
        <v>-6.38</v>
      </c>
      <c r="V9879" s="1">
        <f t="shared" si="154"/>
        <v>43.5</v>
      </c>
      <c r="W9879" s="30">
        <f>Orders[[#This Row],[Profit]]/Orders[[#This Row],[Sales]]</f>
        <v>-0.73333333333333339</v>
      </c>
    </row>
    <row r="9880" spans="1:23" x14ac:dyDescent="0.35">
      <c r="A9880" s="1" t="s">
        <v>20817</v>
      </c>
      <c r="B9880" s="1" t="s">
        <v>10880</v>
      </c>
      <c r="C9880" s="8">
        <v>43575</v>
      </c>
      <c r="D9880" s="7">
        <v>43576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122.38200000000001</v>
      </c>
      <c r="S9880" s="1">
        <v>3</v>
      </c>
      <c r="T9880" s="1">
        <v>0.4</v>
      </c>
      <c r="U9880" s="1">
        <v>-24.476400000000002</v>
      </c>
      <c r="V9880" s="1">
        <f t="shared" si="154"/>
        <v>367.14600000000002</v>
      </c>
      <c r="W9880" s="30">
        <f>Orders[[#This Row],[Profit]]/Orders[[#This Row],[Sales]]</f>
        <v>-0.2</v>
      </c>
    </row>
    <row r="9881" spans="1:23" x14ac:dyDescent="0.35">
      <c r="A9881" s="1" t="s">
        <v>20818</v>
      </c>
      <c r="B9881" s="1" t="s">
        <v>10881</v>
      </c>
      <c r="C9881" s="8">
        <v>43333</v>
      </c>
      <c r="D9881" s="7">
        <v>43337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63.686</v>
      </c>
      <c r="V9881" s="1">
        <f t="shared" si="154"/>
        <v>4012.2179999999998</v>
      </c>
      <c r="W9881" s="30">
        <f>Orders[[#This Row],[Profit]]/Orders[[#This Row],[Sales]]</f>
        <v>0.11111111111111112</v>
      </c>
    </row>
    <row r="9882" spans="1:23" x14ac:dyDescent="0.35">
      <c r="A9882" s="1" t="s">
        <v>20819</v>
      </c>
      <c r="B9882" s="1" t="s">
        <v>10882</v>
      </c>
      <c r="C9882" s="8">
        <v>42884</v>
      </c>
      <c r="D9882" s="7">
        <v>42886</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28.706399999999999</v>
      </c>
      <c r="V9882" s="1">
        <f t="shared" si="154"/>
        <v>255.16800000000001</v>
      </c>
      <c r="W9882" s="30">
        <f>Orders[[#This Row],[Profit]]/Orders[[#This Row],[Sales]]</f>
        <v>0.33749999999999997</v>
      </c>
    </row>
    <row r="9883" spans="1:23" x14ac:dyDescent="0.35">
      <c r="A9883" s="1" t="s">
        <v>20820</v>
      </c>
      <c r="B9883" s="1" t="s">
        <v>10883</v>
      </c>
      <c r="C9883" s="8">
        <v>42594</v>
      </c>
      <c r="D9883" s="7">
        <v>42595</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c r="V9883" s="1">
        <f t="shared" si="154"/>
        <v>42.12</v>
      </c>
      <c r="W9883" s="30">
        <f>Orders[[#This Row],[Profit]]/Orders[[#This Row],[Sales]]</f>
        <v>0.48000000000000004</v>
      </c>
    </row>
    <row r="9884" spans="1:23" x14ac:dyDescent="0.35">
      <c r="A9884" s="1" t="s">
        <v>20821</v>
      </c>
      <c r="B9884" s="1" t="s">
        <v>10883</v>
      </c>
      <c r="C9884" s="8">
        <v>42594</v>
      </c>
      <c r="D9884" s="7">
        <v>42595</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98.139600000000002</v>
      </c>
      <c r="V9884" s="1">
        <f t="shared" si="154"/>
        <v>3543.9300000000003</v>
      </c>
      <c r="W9884" s="30">
        <f>Orders[[#This Row],[Profit]]/Orders[[#This Row],[Sales]]</f>
        <v>0.36</v>
      </c>
    </row>
    <row r="9885" spans="1:23" x14ac:dyDescent="0.35">
      <c r="A9885" s="1" t="s">
        <v>20822</v>
      </c>
      <c r="B9885" s="1" t="s">
        <v>10884</v>
      </c>
      <c r="C9885" s="8">
        <v>42463</v>
      </c>
      <c r="D9885" s="7">
        <v>42468</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c r="V9885" s="1">
        <f t="shared" si="154"/>
        <v>22.32</v>
      </c>
      <c r="W9885" s="30">
        <f>Orders[[#This Row],[Profit]]/Orders[[#This Row],[Sales]]</f>
        <v>0.5</v>
      </c>
    </row>
    <row r="9886" spans="1:23" x14ac:dyDescent="0.35">
      <c r="A9886" s="1" t="s">
        <v>20823</v>
      </c>
      <c r="B9886" s="1" t="s">
        <v>10884</v>
      </c>
      <c r="C9886" s="8">
        <v>42463</v>
      </c>
      <c r="D9886" s="7">
        <v>42468</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c r="V9886" s="1">
        <f t="shared" si="154"/>
        <v>186.93</v>
      </c>
      <c r="W9886" s="30">
        <f>Orders[[#This Row],[Profit]]/Orders[[#This Row],[Sales]]</f>
        <v>0.36</v>
      </c>
    </row>
    <row r="9887" spans="1:23" x14ac:dyDescent="0.35">
      <c r="A9887" s="1" t="s">
        <v>20824</v>
      </c>
      <c r="B9887" s="1" t="s">
        <v>10884</v>
      </c>
      <c r="C9887" s="8">
        <v>42463</v>
      </c>
      <c r="D9887" s="7">
        <v>42468</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c r="V9887" s="1">
        <f t="shared" si="154"/>
        <v>319.95999999999998</v>
      </c>
      <c r="W9887" s="30">
        <f>Orders[[#This Row],[Profit]]/Orders[[#This Row],[Sales]]</f>
        <v>0.36</v>
      </c>
    </row>
    <row r="9888" spans="1:23" x14ac:dyDescent="0.35">
      <c r="A9888" s="1" t="s">
        <v>20825</v>
      </c>
      <c r="B9888" s="1" t="s">
        <v>10885</v>
      </c>
      <c r="C9888" s="8">
        <v>42392</v>
      </c>
      <c r="D9888" s="7">
        <v>42396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5.94</v>
      </c>
      <c r="S9888" s="1">
        <v>3</v>
      </c>
      <c r="T9888" s="1">
        <v>0</v>
      </c>
      <c r="U9888" s="1">
        <v>0</v>
      </c>
      <c r="V9888" s="1">
        <f t="shared" si="154"/>
        <v>17.82</v>
      </c>
      <c r="W9888" s="30">
        <f>Orders[[#This Row],[Profit]]/Orders[[#This Row],[Sales]]</f>
        <v>0</v>
      </c>
    </row>
    <row r="9889" spans="1:23" x14ac:dyDescent="0.35">
      <c r="A9889" s="1" t="s">
        <v>20826</v>
      </c>
      <c r="B9889" s="1" t="s">
        <v>10886</v>
      </c>
      <c r="C9889" s="8">
        <v>43750</v>
      </c>
      <c r="D9889" s="7">
        <v>43753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4.6811999999999996</v>
      </c>
      <c r="V9889" s="1">
        <f t="shared" si="154"/>
        <v>19.920000000000002</v>
      </c>
      <c r="W9889" s="30">
        <f>Orders[[#This Row],[Profit]]/Orders[[#This Row],[Sales]]</f>
        <v>0.46999999999999992</v>
      </c>
    </row>
    <row r="9890" spans="1:23" x14ac:dyDescent="0.35">
      <c r="A9890" s="1" t="s">
        <v>20827</v>
      </c>
      <c r="B9890" s="1" t="s">
        <v>10887</v>
      </c>
      <c r="C9890" s="8">
        <v>42955</v>
      </c>
      <c r="D9890" s="7">
        <v>42959</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c r="V9890" s="1">
        <f t="shared" si="154"/>
        <v>79.989999999999995</v>
      </c>
      <c r="W9890" s="30">
        <f>Orders[[#This Row],[Profit]]/Orders[[#This Row],[Sales]]</f>
        <v>0.36</v>
      </c>
    </row>
    <row r="9891" spans="1:23" x14ac:dyDescent="0.35">
      <c r="A9891" s="1" t="s">
        <v>20828</v>
      </c>
      <c r="B9891" s="1" t="s">
        <v>10888</v>
      </c>
      <c r="C9891" s="8">
        <v>43543</v>
      </c>
      <c r="D9891" s="7">
        <v>43544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2.4138000000000002</v>
      </c>
      <c r="V9891" s="1">
        <f t="shared" si="154"/>
        <v>26.82</v>
      </c>
      <c r="W9891" s="30">
        <f>Orders[[#This Row],[Profit]]/Orders[[#This Row],[Sales]]</f>
        <v>0.27</v>
      </c>
    </row>
    <row r="9892" spans="1:23" x14ac:dyDescent="0.35">
      <c r="A9892" s="1" t="s">
        <v>20829</v>
      </c>
      <c r="B9892" s="1" t="s">
        <v>10889</v>
      </c>
      <c r="C9892" s="8">
        <v>43306</v>
      </c>
      <c r="D9892" s="7">
        <v>43309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c r="V9892" s="1">
        <f t="shared" si="154"/>
        <v>41.24</v>
      </c>
      <c r="W9892" s="30">
        <f>Orders[[#This Row],[Profit]]/Orders[[#This Row],[Sales]]</f>
        <v>0.47</v>
      </c>
    </row>
    <row r="9893" spans="1:23" x14ac:dyDescent="0.35">
      <c r="A9893" s="1" t="s">
        <v>20830</v>
      </c>
      <c r="B9893" s="1" t="s">
        <v>10889</v>
      </c>
      <c r="C9893" s="8">
        <v>43306</v>
      </c>
      <c r="D9893" s="7">
        <v>43309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48.457500000000003</v>
      </c>
      <c r="V9893" s="1">
        <f t="shared" si="154"/>
        <v>869.75</v>
      </c>
      <c r="W9893" s="30">
        <f>Orders[[#This Row],[Profit]]/Orders[[#This Row],[Sales]]</f>
        <v>0.39</v>
      </c>
    </row>
    <row r="9894" spans="1:23" x14ac:dyDescent="0.35">
      <c r="A9894" s="1" t="s">
        <v>20831</v>
      </c>
      <c r="B9894" s="1" t="s">
        <v>10889</v>
      </c>
      <c r="C9894" s="8">
        <v>43306</v>
      </c>
      <c r="D9894" s="7">
        <v>43309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83.313999999999993</v>
      </c>
      <c r="V9894" s="1">
        <f t="shared" si="154"/>
        <v>1487.75</v>
      </c>
      <c r="W9894" s="30">
        <f>Orders[[#This Row],[Profit]]/Orders[[#This Row],[Sales]]</f>
        <v>0.27999999999999997</v>
      </c>
    </row>
    <row r="9895" spans="1:23" x14ac:dyDescent="0.35">
      <c r="A9895" s="1" t="s">
        <v>20832</v>
      </c>
      <c r="B9895" s="1" t="s">
        <v>10889</v>
      </c>
      <c r="C9895" s="8">
        <v>43306</v>
      </c>
      <c r="D9895" s="7">
        <v>43309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c r="V9895" s="1">
        <f t="shared" si="154"/>
        <v>1614.24</v>
      </c>
      <c r="W9895" s="30">
        <f>Orders[[#This Row],[Profit]]/Orders[[#This Row],[Sales]]</f>
        <v>0.24</v>
      </c>
    </row>
    <row r="9896" spans="1:23" x14ac:dyDescent="0.35">
      <c r="A9896" s="1" t="s">
        <v>20833</v>
      </c>
      <c r="B9896" s="1" t="s">
        <v>10889</v>
      </c>
      <c r="C9896" s="8">
        <v>43306</v>
      </c>
      <c r="D9896" s="7">
        <v>43309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95.2</v>
      </c>
      <c r="S9896" s="1">
        <v>5</v>
      </c>
      <c r="T9896" s="1">
        <v>0</v>
      </c>
      <c r="U9896" s="1">
        <v>27.608000000000001</v>
      </c>
      <c r="V9896" s="1">
        <f t="shared" si="154"/>
        <v>476</v>
      </c>
      <c r="W9896" s="30">
        <f>Orders[[#This Row],[Profit]]/Orders[[#This Row],[Sales]]</f>
        <v>0.28999999999999998</v>
      </c>
    </row>
    <row r="9897" spans="1:23" x14ac:dyDescent="0.35">
      <c r="A9897" s="1" t="s">
        <v>20834</v>
      </c>
      <c r="B9897" s="1" t="s">
        <v>10890</v>
      </c>
      <c r="C9897" s="8">
        <v>42639</v>
      </c>
      <c r="D9897" s="7">
        <v>42644</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c r="V9897" s="1">
        <f t="shared" si="154"/>
        <v>1692.0640000000001</v>
      </c>
      <c r="W9897" s="30">
        <f>Orders[[#This Row],[Profit]]/Orders[[#This Row],[Sales]]</f>
        <v>0.25</v>
      </c>
    </row>
    <row r="9898" spans="1:23" x14ac:dyDescent="0.35">
      <c r="A9898" s="1" t="s">
        <v>20835</v>
      </c>
      <c r="B9898" s="1" t="s">
        <v>10891</v>
      </c>
      <c r="C9898" s="8">
        <v>42538</v>
      </c>
      <c r="D9898" s="7">
        <v>42541</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22.480799999999999</v>
      </c>
      <c r="V9898" s="1">
        <f t="shared" si="154"/>
        <v>124.032</v>
      </c>
      <c r="W9898" s="30">
        <f>Orders[[#This Row],[Profit]]/Orders[[#This Row],[Sales]]</f>
        <v>0.36249999999999999</v>
      </c>
    </row>
    <row r="9899" spans="1:23" x14ac:dyDescent="0.35">
      <c r="A9899" s="1" t="s">
        <v>20836</v>
      </c>
      <c r="B9899" s="1" t="s">
        <v>10892</v>
      </c>
      <c r="C9899" s="8">
        <v>43257</v>
      </c>
      <c r="D9899" s="7">
        <v>43261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v>
      </c>
      <c r="S9899" s="1">
        <v>3</v>
      </c>
      <c r="T9899" s="1">
        <v>0.2</v>
      </c>
      <c r="U9899" s="1">
        <v>34.973999999999997</v>
      </c>
      <c r="V9899" s="1">
        <f t="shared" si="154"/>
        <v>1398.96</v>
      </c>
      <c r="W9899" s="30">
        <f>Orders[[#This Row],[Profit]]/Orders[[#This Row],[Sales]]</f>
        <v>7.4999999999999997E-2</v>
      </c>
    </row>
    <row r="9900" spans="1:23" x14ac:dyDescent="0.35">
      <c r="A9900" s="1" t="s">
        <v>20837</v>
      </c>
      <c r="B9900" s="1" t="s">
        <v>10892</v>
      </c>
      <c r="C9900" s="8">
        <v>43257</v>
      </c>
      <c r="D9900" s="7">
        <v>43261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c r="V9900" s="1">
        <f t="shared" si="154"/>
        <v>165.28</v>
      </c>
      <c r="W9900" s="30">
        <f>Orders[[#This Row],[Profit]]/Orders[[#This Row],[Sales]]</f>
        <v>0</v>
      </c>
    </row>
    <row r="9901" spans="1:23" x14ac:dyDescent="0.35">
      <c r="A9901" s="1" t="s">
        <v>20838</v>
      </c>
      <c r="B9901" s="1" t="s">
        <v>10893</v>
      </c>
      <c r="C9901" s="8">
        <v>42457</v>
      </c>
      <c r="D9901" s="7">
        <v>42463</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-143.25479999999999</v>
      </c>
      <c r="V9901" s="1">
        <f t="shared" si="154"/>
        <v>330.58800000000002</v>
      </c>
      <c r="W9901" s="30">
        <f>Orders[[#This Row],[Profit]]/Orders[[#This Row],[Sales]]</f>
        <v>-0.43333333333333329</v>
      </c>
    </row>
    <row r="9902" spans="1:23" x14ac:dyDescent="0.35">
      <c r="A9902" s="1" t="s">
        <v>20839</v>
      </c>
      <c r="B9902" s="1" t="s">
        <v>10894</v>
      </c>
      <c r="C9902" s="8">
        <v>43698</v>
      </c>
      <c r="D9902" s="7">
        <v>43702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v>
      </c>
      <c r="S9902" s="1">
        <v>3</v>
      </c>
      <c r="T9902" s="1">
        <v>0.2</v>
      </c>
      <c r="U9902" s="1">
        <v>20.745899999999999</v>
      </c>
      <c r="V9902" s="1">
        <f t="shared" si="154"/>
        <v>711.28800000000001</v>
      </c>
      <c r="W9902" s="30">
        <f>Orders[[#This Row],[Profit]]/Orders[[#This Row],[Sales]]</f>
        <v>8.7499999999999994E-2</v>
      </c>
    </row>
    <row r="9903" spans="1:23" x14ac:dyDescent="0.35">
      <c r="A9903" s="1" t="s">
        <v>20840</v>
      </c>
      <c r="B9903" s="1" t="s">
        <v>10894</v>
      </c>
      <c r="C9903" s="8">
        <v>43698</v>
      </c>
      <c r="D9903" s="7">
        <v>43702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22.751999999999999</v>
      </c>
      <c r="S9903" s="1">
        <v>3</v>
      </c>
      <c r="T9903" s="1">
        <v>0.2</v>
      </c>
      <c r="U9903" s="1">
        <v>7.11</v>
      </c>
      <c r="V9903" s="1">
        <f t="shared" si="154"/>
        <v>68.256</v>
      </c>
      <c r="W9903" s="30">
        <f>Orders[[#This Row],[Profit]]/Orders[[#This Row],[Sales]]</f>
        <v>0.31250000000000006</v>
      </c>
    </row>
    <row r="9904" spans="1:23" x14ac:dyDescent="0.35">
      <c r="A9904" s="1" t="s">
        <v>20841</v>
      </c>
      <c r="B9904" s="1" t="s">
        <v>10894</v>
      </c>
      <c r="C9904" s="8">
        <v>43698</v>
      </c>
      <c r="D9904" s="7">
        <v>43702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6.6719999999999997</v>
      </c>
      <c r="S9904" s="1">
        <v>1</v>
      </c>
      <c r="T9904" s="1">
        <v>0.2</v>
      </c>
      <c r="U9904" s="1">
        <v>2.085</v>
      </c>
      <c r="V9904" s="1">
        <f t="shared" si="154"/>
        <v>6.6719999999999997</v>
      </c>
      <c r="W9904" s="30">
        <f>Orders[[#This Row],[Profit]]/Orders[[#This Row],[Sales]]</f>
        <v>0.3125</v>
      </c>
    </row>
    <row r="9905" spans="1:23" x14ac:dyDescent="0.35">
      <c r="A9905" s="1" t="s">
        <v>20842</v>
      </c>
      <c r="B9905" s="1" t="s">
        <v>10895</v>
      </c>
      <c r="C9905" s="8">
        <v>42686</v>
      </c>
      <c r="D9905" s="7">
        <v>42692</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v>
      </c>
      <c r="S9905" s="1">
        <v>3</v>
      </c>
      <c r="T9905" s="1">
        <v>0.6</v>
      </c>
      <c r="U9905" s="1">
        <v>-6.9101999999999997</v>
      </c>
      <c r="V9905" s="1">
        <f t="shared" si="154"/>
        <v>75.384</v>
      </c>
      <c r="W9905" s="30">
        <f>Orders[[#This Row],[Profit]]/Orders[[#This Row],[Sales]]</f>
        <v>-0.27499999999999997</v>
      </c>
    </row>
    <row r="9906" spans="1:23" x14ac:dyDescent="0.35">
      <c r="A9906" s="1" t="s">
        <v>20843</v>
      </c>
      <c r="B9906" s="1" t="s">
        <v>10895</v>
      </c>
      <c r="C9906" s="8">
        <v>42686</v>
      </c>
      <c r="D9906" s="7">
        <v>42692</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25.596800000000002</v>
      </c>
      <c r="V9906" s="1">
        <f t="shared" si="154"/>
        <v>255.96799999999999</v>
      </c>
      <c r="W9906" s="30">
        <f>Orders[[#This Row],[Profit]]/Orders[[#This Row],[Sales]]</f>
        <v>0.2</v>
      </c>
    </row>
    <row r="9907" spans="1:23" x14ac:dyDescent="0.35">
      <c r="A9907" s="1" t="s">
        <v>20844</v>
      </c>
      <c r="B9907" s="1" t="s">
        <v>10896</v>
      </c>
      <c r="C9907" s="8">
        <v>42991</v>
      </c>
      <c r="D9907" s="7">
        <v>42993</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c r="V9907" s="1">
        <f t="shared" si="154"/>
        <v>923.16</v>
      </c>
      <c r="W9907" s="30">
        <f>Orders[[#This Row],[Profit]]/Orders[[#This Row],[Sales]]</f>
        <v>0.42000000000000004</v>
      </c>
    </row>
    <row r="9908" spans="1:23" x14ac:dyDescent="0.35">
      <c r="A9908" s="1" t="s">
        <v>20845</v>
      </c>
      <c r="B9908" s="1" t="s">
        <v>10896</v>
      </c>
      <c r="C9908" s="8">
        <v>42991</v>
      </c>
      <c r="D9908" s="7">
        <v>42993</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25.032</v>
      </c>
      <c r="S9908" s="1">
        <v>3</v>
      </c>
      <c r="T9908" s="1">
        <v>0.2</v>
      </c>
      <c r="U9908" s="1">
        <v>7.8224999999999998</v>
      </c>
      <c r="V9908" s="1">
        <f t="shared" si="154"/>
        <v>75.096000000000004</v>
      </c>
      <c r="W9908" s="30">
        <f>Orders[[#This Row],[Profit]]/Orders[[#This Row],[Sales]]</f>
        <v>0.3125</v>
      </c>
    </row>
    <row r="9909" spans="1:23" x14ac:dyDescent="0.35">
      <c r="A9909" s="1" t="s">
        <v>20846</v>
      </c>
      <c r="B9909" s="1" t="s">
        <v>10896</v>
      </c>
      <c r="C9909" s="8">
        <v>42991</v>
      </c>
      <c r="D9909" s="7">
        <v>42993</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71.772000000000006</v>
      </c>
      <c r="V9909" s="1">
        <f t="shared" si="154"/>
        <v>2153.16</v>
      </c>
      <c r="W9909" s="30">
        <f>Orders[[#This Row],[Profit]]/Orders[[#This Row],[Sales]]</f>
        <v>0.1</v>
      </c>
    </row>
    <row r="9910" spans="1:23" x14ac:dyDescent="0.35">
      <c r="A9910" s="1" t="s">
        <v>20847</v>
      </c>
      <c r="B9910" s="1" t="s">
        <v>10896</v>
      </c>
      <c r="C9910" s="8">
        <v>42991</v>
      </c>
      <c r="D9910" s="7">
        <v>42993</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24.882000000000001</v>
      </c>
      <c r="V9910" s="1">
        <f t="shared" si="154"/>
        <v>1036.75</v>
      </c>
      <c r="W9910" s="30">
        <f>Orders[[#This Row],[Profit]]/Orders[[#This Row],[Sales]]</f>
        <v>0.12000000000000001</v>
      </c>
    </row>
    <row r="9911" spans="1:23" x14ac:dyDescent="0.35">
      <c r="A9911" s="1" t="s">
        <v>20848</v>
      </c>
      <c r="B9911" s="1" t="s">
        <v>10896</v>
      </c>
      <c r="C9911" s="8">
        <v>42991</v>
      </c>
      <c r="D9911" s="7">
        <v>42993</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v>
      </c>
      <c r="V9911" s="1">
        <f t="shared" si="154"/>
        <v>134.01</v>
      </c>
      <c r="W9911" s="30">
        <f>Orders[[#This Row],[Profit]]/Orders[[#This Row],[Sales]]</f>
        <v>0.27</v>
      </c>
    </row>
    <row r="9912" spans="1:23" x14ac:dyDescent="0.35">
      <c r="A9912" s="1" t="s">
        <v>20849</v>
      </c>
      <c r="B9912" s="1" t="s">
        <v>10896</v>
      </c>
      <c r="C9912" s="8">
        <v>42991</v>
      </c>
      <c r="D9912" s="7">
        <v>42993</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100.65600000000001</v>
      </c>
      <c r="V9912" s="1">
        <f t="shared" si="154"/>
        <v>419.4</v>
      </c>
      <c r="W9912" s="30">
        <f>Orders[[#This Row],[Profit]]/Orders[[#This Row],[Sales]]</f>
        <v>0.48000000000000004</v>
      </c>
    </row>
    <row r="9913" spans="1:23" x14ac:dyDescent="0.35">
      <c r="A9913" s="1" t="s">
        <v>20850</v>
      </c>
      <c r="B9913" s="1" t="s">
        <v>10897</v>
      </c>
      <c r="C9913" s="8">
        <v>42465</v>
      </c>
      <c r="D9913" s="7">
        <v>42469</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c r="V9913" s="1">
        <f t="shared" si="154"/>
        <v>807.52</v>
      </c>
      <c r="W9913" s="30">
        <f>Orders[[#This Row],[Profit]]/Orders[[#This Row],[Sales]]</f>
        <v>0.49000000000000005</v>
      </c>
    </row>
    <row r="9914" spans="1:23" x14ac:dyDescent="0.35">
      <c r="A9914" s="1" t="s">
        <v>20851</v>
      </c>
      <c r="B9914" s="1" t="s">
        <v>10898</v>
      </c>
      <c r="C9914" s="8">
        <v>43018</v>
      </c>
      <c r="D9914" s="7">
        <v>43020</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362.13600000000002</v>
      </c>
      <c r="S9914" s="1">
        <v>3</v>
      </c>
      <c r="T9914" s="1">
        <v>0.2</v>
      </c>
      <c r="U9914" s="1">
        <v>-54.320399999999999</v>
      </c>
      <c r="V9914" s="1">
        <f t="shared" si="154"/>
        <v>1086.4080000000001</v>
      </c>
      <c r="W9914" s="30">
        <f>Orders[[#This Row],[Profit]]/Orders[[#This Row],[Sales]]</f>
        <v>-0.15</v>
      </c>
    </row>
    <row r="9915" spans="1:23" x14ac:dyDescent="0.35">
      <c r="A9915" s="1" t="s">
        <v>20852</v>
      </c>
      <c r="B9915" s="1" t="s">
        <v>10898</v>
      </c>
      <c r="C9915" s="8">
        <v>43018</v>
      </c>
      <c r="D9915" s="7">
        <v>43020</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31.05</v>
      </c>
      <c r="S9915" s="1">
        <v>3</v>
      </c>
      <c r="T9915" s="1">
        <v>0</v>
      </c>
      <c r="U9915" s="1">
        <v>14.904</v>
      </c>
      <c r="V9915" s="1">
        <f t="shared" si="154"/>
        <v>93.15</v>
      </c>
      <c r="W9915" s="30">
        <f>Orders[[#This Row],[Profit]]/Orders[[#This Row],[Sales]]</f>
        <v>0.48</v>
      </c>
    </row>
    <row r="9916" spans="1:23" x14ac:dyDescent="0.35">
      <c r="A9916" s="1" t="s">
        <v>20853</v>
      </c>
      <c r="B9916" s="1" t="s">
        <v>10899</v>
      </c>
      <c r="C9916" s="8">
        <v>43494</v>
      </c>
      <c r="D9916" s="7">
        <v>43496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6.2207999999999997</v>
      </c>
      <c r="V9916" s="1">
        <f t="shared" si="154"/>
        <v>25.92</v>
      </c>
      <c r="W9916" s="30">
        <f>Orders[[#This Row],[Profit]]/Orders[[#This Row],[Sales]]</f>
        <v>0.47999999999999993</v>
      </c>
    </row>
    <row r="9917" spans="1:23" x14ac:dyDescent="0.35">
      <c r="A9917" s="1" t="s">
        <v>20854</v>
      </c>
      <c r="B9917" s="1" t="s">
        <v>10899</v>
      </c>
      <c r="C9917" s="8">
        <v>43494</v>
      </c>
      <c r="D9917" s="7">
        <v>43496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45.527999999999999</v>
      </c>
      <c r="V9917" s="1">
        <f t="shared" si="154"/>
        <v>474.25</v>
      </c>
      <c r="W9917" s="30">
        <f>Orders[[#This Row],[Profit]]/Orders[[#This Row],[Sales]]</f>
        <v>0.48000000000000004</v>
      </c>
    </row>
    <row r="9918" spans="1:23" x14ac:dyDescent="0.35">
      <c r="A9918" s="1" t="s">
        <v>20855</v>
      </c>
      <c r="B9918" s="1" t="s">
        <v>10899</v>
      </c>
      <c r="C9918" s="8">
        <v>43494</v>
      </c>
      <c r="D9918" s="7">
        <v>43496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3.5047999999999999</v>
      </c>
      <c r="V9918" s="1">
        <f t="shared" si="154"/>
        <v>13.48</v>
      </c>
      <c r="W9918" s="30">
        <f>Orders[[#This Row],[Profit]]/Orders[[#This Row],[Sales]]</f>
        <v>0.26</v>
      </c>
    </row>
    <row r="9919" spans="1:23" x14ac:dyDescent="0.35">
      <c r="A9919" s="1" t="s">
        <v>20856</v>
      </c>
      <c r="B9919" s="1" t="s">
        <v>10899</v>
      </c>
      <c r="C9919" s="8">
        <v>43494</v>
      </c>
      <c r="D9919" s="7">
        <v>43496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c r="V9919" s="1">
        <f t="shared" si="154"/>
        <v>44.730000000000004</v>
      </c>
      <c r="W9919" s="30">
        <f>Orders[[#This Row],[Profit]]/Orders[[#This Row],[Sales]]</f>
        <v>0.31</v>
      </c>
    </row>
    <row r="9920" spans="1:23" x14ac:dyDescent="0.35">
      <c r="A9920" s="1" t="s">
        <v>20857</v>
      </c>
      <c r="B9920" s="1" t="s">
        <v>10900</v>
      </c>
      <c r="C9920" s="8">
        <v>43002</v>
      </c>
      <c r="D9920" s="7">
        <v>43007</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17.991</v>
      </c>
      <c r="V9920" s="1">
        <f t="shared" si="154"/>
        <v>39.979999999999997</v>
      </c>
      <c r="W9920" s="30">
        <f>Orders[[#This Row],[Profit]]/Orders[[#This Row],[Sales]]</f>
        <v>0.45</v>
      </c>
    </row>
    <row r="9921" spans="1:23" x14ac:dyDescent="0.35">
      <c r="A9921" s="1" t="s">
        <v>20858</v>
      </c>
      <c r="B9921" s="1" t="s">
        <v>10901</v>
      </c>
      <c r="C9921" s="8">
        <v>43174</v>
      </c>
      <c r="D9921" s="7">
        <v>43178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-143.43100000000001</v>
      </c>
      <c r="V9921" s="1">
        <f t="shared" si="154"/>
        <v>2642.1499999999996</v>
      </c>
      <c r="W9921" s="30">
        <f>Orders[[#This Row],[Profit]]/Orders[[#This Row],[Sales]]</f>
        <v>-0.27142857142857146</v>
      </c>
    </row>
    <row r="9922" spans="1:23" x14ac:dyDescent="0.35">
      <c r="A9922" s="1" t="s">
        <v>20859</v>
      </c>
      <c r="B9922" s="1" t="s">
        <v>10901</v>
      </c>
      <c r="C9922" s="8">
        <v>43174</v>
      </c>
      <c r="D9922" s="7">
        <v>43178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22.385999999999999</v>
      </c>
      <c r="S9922" s="1">
        <v>7</v>
      </c>
      <c r="T9922" s="1">
        <v>0.8</v>
      </c>
      <c r="U9922" s="1">
        <v>-35.817599999999999</v>
      </c>
      <c r="V9922" s="1">
        <f t="shared" ref="V9922:V9985" si="155">PRODUCT(S9922,R9922)</f>
        <v>156.702</v>
      </c>
      <c r="W9922" s="30">
        <f>Orders[[#This Row],[Profit]]/Orders[[#This Row],[Sales]]</f>
        <v>-1.6</v>
      </c>
    </row>
    <row r="9923" spans="1:23" x14ac:dyDescent="0.35">
      <c r="A9923" s="1" t="s">
        <v>20860</v>
      </c>
      <c r="B9923" s="1" t="s">
        <v>10902</v>
      </c>
      <c r="C9923" s="8">
        <v>42698</v>
      </c>
      <c r="D9923" s="7">
        <v>42704</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v>
      </c>
      <c r="S9923" s="1">
        <v>3</v>
      </c>
      <c r="T9923" s="1">
        <v>0.7</v>
      </c>
      <c r="U9923" s="1">
        <v>-4.5936000000000003</v>
      </c>
      <c r="V9923" s="1">
        <f t="shared" si="155"/>
        <v>17.225999999999999</v>
      </c>
      <c r="W9923" s="30">
        <f>Orders[[#This Row],[Profit]]/Orders[[#This Row],[Sales]]</f>
        <v>-0.8</v>
      </c>
    </row>
    <row r="9924" spans="1:23" x14ac:dyDescent="0.35">
      <c r="A9924" s="1" t="s">
        <v>20861</v>
      </c>
      <c r="B9924" s="1" t="s">
        <v>10903</v>
      </c>
      <c r="C9924" s="8">
        <v>43591</v>
      </c>
      <c r="D9924" s="7">
        <v>43595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191.96799999999999</v>
      </c>
      <c r="S9924" s="1">
        <v>4</v>
      </c>
      <c r="T9924" s="1">
        <v>0.2</v>
      </c>
      <c r="U9924" s="1">
        <v>28.795200000000001</v>
      </c>
      <c r="V9924" s="1">
        <f t="shared" si="155"/>
        <v>767.87199999999996</v>
      </c>
      <c r="W9924" s="30">
        <f>Orders[[#This Row],[Profit]]/Orders[[#This Row],[Sales]]</f>
        <v>0.15000000000000002</v>
      </c>
    </row>
    <row r="9925" spans="1:23" x14ac:dyDescent="0.35">
      <c r="A9925" s="1" t="s">
        <v>20862</v>
      </c>
      <c r="B9925" s="1" t="s">
        <v>10904</v>
      </c>
      <c r="C9925" s="8">
        <v>42814</v>
      </c>
      <c r="D9925" s="7">
        <v>42817</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c r="V9925" s="1">
        <f t="shared" si="155"/>
        <v>149.54399999999998</v>
      </c>
      <c r="W9925" s="30">
        <f>Orders[[#This Row],[Profit]]/Orders[[#This Row],[Sales]]</f>
        <v>0.33749999999999997</v>
      </c>
    </row>
    <row r="9926" spans="1:23" x14ac:dyDescent="0.35">
      <c r="A9926" s="1" t="s">
        <v>20863</v>
      </c>
      <c r="B9926" s="1" t="s">
        <v>10904</v>
      </c>
      <c r="C9926" s="8">
        <v>42814</v>
      </c>
      <c r="D9926" s="7">
        <v>42817</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c r="V9926" s="1">
        <f t="shared" si="155"/>
        <v>23.99</v>
      </c>
      <c r="W9926" s="30">
        <f>Orders[[#This Row],[Profit]]/Orders[[#This Row],[Sales]]</f>
        <v>0.5</v>
      </c>
    </row>
    <row r="9927" spans="1:23" x14ac:dyDescent="0.35">
      <c r="A9927" s="1" t="s">
        <v>20864</v>
      </c>
      <c r="B9927" s="1" t="s">
        <v>10904</v>
      </c>
      <c r="C9927" s="8">
        <v>42814</v>
      </c>
      <c r="D9927" s="7">
        <v>42817</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c r="V9927" s="1">
        <f t="shared" si="155"/>
        <v>8703.4879999999994</v>
      </c>
      <c r="W9927" s="30">
        <f>Orders[[#This Row],[Profit]]/Orders[[#This Row],[Sales]]</f>
        <v>0.32500000000000001</v>
      </c>
    </row>
    <row r="9928" spans="1:23" x14ac:dyDescent="0.35">
      <c r="A9928" s="1" t="s">
        <v>20865</v>
      </c>
      <c r="B9928" s="1" t="s">
        <v>10904</v>
      </c>
      <c r="C9928" s="8">
        <v>42814</v>
      </c>
      <c r="D9928" s="7">
        <v>42817</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53.994599999999998</v>
      </c>
      <c r="V9928" s="1">
        <f t="shared" si="155"/>
        <v>399.96</v>
      </c>
      <c r="W9928" s="30">
        <f>Orders[[#This Row],[Profit]]/Orders[[#This Row],[Sales]]</f>
        <v>0.27</v>
      </c>
    </row>
    <row r="9929" spans="1:23" x14ac:dyDescent="0.35">
      <c r="A9929" s="1" t="s">
        <v>20866</v>
      </c>
      <c r="B9929" s="1" t="s">
        <v>10904</v>
      </c>
      <c r="C9929" s="8">
        <v>42814</v>
      </c>
      <c r="D9929" s="7">
        <v>42817</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c r="V9929" s="1">
        <f t="shared" si="155"/>
        <v>335.68</v>
      </c>
      <c r="W9929" s="30">
        <f>Orders[[#This Row],[Profit]]/Orders[[#This Row],[Sales]]</f>
        <v>0.24</v>
      </c>
    </row>
    <row r="9930" spans="1:23" x14ac:dyDescent="0.35">
      <c r="A9930" s="1" t="s">
        <v>20867</v>
      </c>
      <c r="B9930" s="1" t="s">
        <v>10905</v>
      </c>
      <c r="C9930" s="8">
        <v>43347</v>
      </c>
      <c r="D9930" s="7">
        <v>43347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c r="V9930" s="1">
        <f t="shared" si="155"/>
        <v>72.81</v>
      </c>
      <c r="W9930" s="30">
        <f>Orders[[#This Row],[Profit]]/Orders[[#This Row],[Sales]]</f>
        <v>0.36</v>
      </c>
    </row>
    <row r="9931" spans="1:23" x14ac:dyDescent="0.35">
      <c r="A9931" s="1" t="s">
        <v>20868</v>
      </c>
      <c r="B9931" s="1" t="s">
        <v>10905</v>
      </c>
      <c r="C9931" s="8">
        <v>43347</v>
      </c>
      <c r="D9931" s="7">
        <v>43347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v>
      </c>
      <c r="S9931" s="1">
        <v>5</v>
      </c>
      <c r="T9931" s="1">
        <v>0.2</v>
      </c>
      <c r="U9931" s="1">
        <v>944.98649999999998</v>
      </c>
      <c r="V9931" s="1">
        <f t="shared" si="155"/>
        <v>13999.8</v>
      </c>
      <c r="W9931" s="30">
        <f>Orders[[#This Row],[Profit]]/Orders[[#This Row],[Sales]]</f>
        <v>0.33749999999999997</v>
      </c>
    </row>
    <row r="9932" spans="1:23" x14ac:dyDescent="0.35">
      <c r="A9932" s="1" t="s">
        <v>20869</v>
      </c>
      <c r="B9932" s="1" t="s">
        <v>10906</v>
      </c>
      <c r="C9932" s="8">
        <v>43052</v>
      </c>
      <c r="D9932" s="7">
        <v>43056</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3.4552</v>
      </c>
      <c r="V9932" s="1">
        <f t="shared" si="155"/>
        <v>19.744</v>
      </c>
      <c r="W9932" s="30">
        <f>Orders[[#This Row],[Profit]]/Orders[[#This Row],[Sales]]</f>
        <v>0.35000000000000003</v>
      </c>
    </row>
    <row r="9933" spans="1:23" x14ac:dyDescent="0.35">
      <c r="A9933" s="1" t="s">
        <v>20870</v>
      </c>
      <c r="B9933" s="1" t="s">
        <v>10906</v>
      </c>
      <c r="C9933" s="8">
        <v>43052</v>
      </c>
      <c r="D9933" s="7">
        <v>43056</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-40.195999999999998</v>
      </c>
      <c r="V9933" s="1">
        <f t="shared" si="155"/>
        <v>2733.328</v>
      </c>
      <c r="W9933" s="30">
        <f>Orders[[#This Row],[Profit]]/Orders[[#This Row],[Sales]]</f>
        <v>-5.8823529411764705E-2</v>
      </c>
    </row>
    <row r="9934" spans="1:23" x14ac:dyDescent="0.35">
      <c r="A9934" s="1" t="s">
        <v>20871</v>
      </c>
      <c r="B9934" s="1" t="s">
        <v>10906</v>
      </c>
      <c r="C9934" s="8">
        <v>43052</v>
      </c>
      <c r="D9934" s="7">
        <v>43056</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13.481999999999999</v>
      </c>
      <c r="V9934" s="1">
        <f t="shared" si="155"/>
        <v>209.72</v>
      </c>
      <c r="W9934" s="30">
        <f>Orders[[#This Row],[Profit]]/Orders[[#This Row],[Sales]]</f>
        <v>0.44999999999999996</v>
      </c>
    </row>
    <row r="9935" spans="1:23" x14ac:dyDescent="0.35">
      <c r="A9935" s="1" t="s">
        <v>20872</v>
      </c>
      <c r="B9935" s="1" t="s">
        <v>10907</v>
      </c>
      <c r="C9935" s="8">
        <v>42562</v>
      </c>
      <c r="D9935" s="7">
        <v>42565</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v>
      </c>
      <c r="S9935" s="1">
        <v>3</v>
      </c>
      <c r="T9935" s="1">
        <v>0</v>
      </c>
      <c r="U9935" s="1">
        <v>47.8065</v>
      </c>
      <c r="V9935" s="1">
        <f t="shared" si="155"/>
        <v>494.54999999999995</v>
      </c>
      <c r="W9935" s="30">
        <f>Orders[[#This Row],[Profit]]/Orders[[#This Row],[Sales]]</f>
        <v>0.29000000000000004</v>
      </c>
    </row>
    <row r="9936" spans="1:23" x14ac:dyDescent="0.35">
      <c r="A9936" s="1" t="s">
        <v>20873</v>
      </c>
      <c r="B9936" s="1" t="s">
        <v>10908</v>
      </c>
      <c r="C9936" s="8">
        <v>43197</v>
      </c>
      <c r="D9936" s="7">
        <v>43202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33.527999999999999</v>
      </c>
      <c r="S9936" s="1">
        <v>3</v>
      </c>
      <c r="T9936" s="1">
        <v>0.2</v>
      </c>
      <c r="U9936" s="1">
        <v>2.5146000000000002</v>
      </c>
      <c r="V9936" s="1">
        <f t="shared" si="155"/>
        <v>100.584</v>
      </c>
      <c r="W9936" s="30">
        <f>Orders[[#This Row],[Profit]]/Orders[[#This Row],[Sales]]</f>
        <v>7.5000000000000011E-2</v>
      </c>
    </row>
    <row r="9937" spans="1:23" x14ac:dyDescent="0.35">
      <c r="A9937" s="1" t="s">
        <v>20874</v>
      </c>
      <c r="B9937" s="1" t="s">
        <v>10908</v>
      </c>
      <c r="C9937" s="8">
        <v>43197</v>
      </c>
      <c r="D9937" s="7">
        <v>43202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3.6743999999999999</v>
      </c>
      <c r="V9937" s="1">
        <f t="shared" si="155"/>
        <v>110.232</v>
      </c>
      <c r="W9937" s="30">
        <f>Orders[[#This Row],[Profit]]/Orders[[#This Row],[Sales]]</f>
        <v>9.9999999999999992E-2</v>
      </c>
    </row>
    <row r="9938" spans="1:23" x14ac:dyDescent="0.35">
      <c r="A9938" s="1" t="s">
        <v>20875</v>
      </c>
      <c r="B9938" s="1" t="s">
        <v>10911</v>
      </c>
      <c r="C9938" s="8">
        <v>43640</v>
      </c>
      <c r="D9938" s="7">
        <v>43644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48.377099999999999</v>
      </c>
      <c r="V9938" s="1">
        <f t="shared" si="155"/>
        <v>308.79000000000002</v>
      </c>
      <c r="W9938" s="30">
        <f>Orders[[#This Row],[Profit]]/Orders[[#This Row],[Sales]]</f>
        <v>0.47</v>
      </c>
    </row>
    <row r="9939" spans="1:23" x14ac:dyDescent="0.35">
      <c r="A9939" s="1" t="s">
        <v>20876</v>
      </c>
      <c r="B9939" s="1" t="s">
        <v>10912</v>
      </c>
      <c r="C9939" s="8">
        <v>43254</v>
      </c>
      <c r="D9939" s="7">
        <v>43257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71.087999999999994</v>
      </c>
      <c r="S9939" s="1">
        <v>2</v>
      </c>
      <c r="T9939" s="1">
        <v>0.2</v>
      </c>
      <c r="U9939" s="1">
        <v>-1.7771999999999999</v>
      </c>
      <c r="V9939" s="1">
        <f t="shared" si="155"/>
        <v>142.17599999999999</v>
      </c>
      <c r="W9939" s="30">
        <f>Orders[[#This Row],[Profit]]/Orders[[#This Row],[Sales]]</f>
        <v>-2.5000000000000001E-2</v>
      </c>
    </row>
    <row r="9940" spans="1:23" x14ac:dyDescent="0.35">
      <c r="A9940" s="1" t="s">
        <v>20877</v>
      </c>
      <c r="B9940" s="1" t="s">
        <v>10913</v>
      </c>
      <c r="C9940" s="8">
        <v>43446</v>
      </c>
      <c r="D9940" s="7">
        <v>43451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c r="V9940" s="1">
        <f t="shared" si="155"/>
        <v>301.75</v>
      </c>
      <c r="W9940" s="30">
        <f>Orders[[#This Row],[Profit]]/Orders[[#This Row],[Sales]]</f>
        <v>0.33</v>
      </c>
    </row>
    <row r="9941" spans="1:23" x14ac:dyDescent="0.35">
      <c r="A9941" s="1" t="s">
        <v>20878</v>
      </c>
      <c r="B9941" s="1" t="s">
        <v>10913</v>
      </c>
      <c r="C9941" s="8">
        <v>43446</v>
      </c>
      <c r="D9941" s="7">
        <v>43451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9.9456000000000007</v>
      </c>
      <c r="V9941" s="1">
        <f t="shared" si="155"/>
        <v>142.08000000000001</v>
      </c>
      <c r="W9941" s="30">
        <f>Orders[[#This Row],[Profit]]/Orders[[#This Row],[Sales]]</f>
        <v>0.27999999999999997</v>
      </c>
    </row>
    <row r="9942" spans="1:23" x14ac:dyDescent="0.35">
      <c r="A9942" s="1" t="s">
        <v>20879</v>
      </c>
      <c r="B9942" s="1" t="s">
        <v>10913</v>
      </c>
      <c r="C9942" s="8">
        <v>43446</v>
      </c>
      <c r="D9942" s="7">
        <v>43451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v>
      </c>
      <c r="S9942" s="1">
        <v>7</v>
      </c>
      <c r="T9942" s="1">
        <v>0</v>
      </c>
      <c r="U9942" s="1">
        <v>4.8159999999999998</v>
      </c>
      <c r="V9942" s="1">
        <f t="shared" si="155"/>
        <v>78.399999999999991</v>
      </c>
      <c r="W9942" s="30">
        <f>Orders[[#This Row],[Profit]]/Orders[[#This Row],[Sales]]</f>
        <v>0.43</v>
      </c>
    </row>
    <row r="9943" spans="1:23" x14ac:dyDescent="0.35">
      <c r="A9943" s="1" t="s">
        <v>20880</v>
      </c>
      <c r="B9943" s="1" t="s">
        <v>10914</v>
      </c>
      <c r="C9943" s="8">
        <v>43793</v>
      </c>
      <c r="D9943" s="7">
        <v>43799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c r="V9943" s="1">
        <f t="shared" si="155"/>
        <v>3130.1200000000003</v>
      </c>
      <c r="W9943" s="30">
        <f>Orders[[#This Row],[Profit]]/Orders[[#This Row],[Sales]]</f>
        <v>0.39</v>
      </c>
    </row>
    <row r="9944" spans="1:23" x14ac:dyDescent="0.35">
      <c r="A9944" s="1" t="s">
        <v>20881</v>
      </c>
      <c r="B9944" s="1" t="s">
        <v>10915</v>
      </c>
      <c r="C9944" s="8">
        <v>42732</v>
      </c>
      <c r="D9944" s="7">
        <v>42738</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29.964600000000001</v>
      </c>
      <c r="V9944" s="1">
        <f t="shared" si="155"/>
        <v>8989.380000000001</v>
      </c>
      <c r="W9944" s="30">
        <f>Orders[[#This Row],[Profit]]/Orders[[#This Row],[Sales]]</f>
        <v>0.03</v>
      </c>
    </row>
    <row r="9945" spans="1:23" x14ac:dyDescent="0.35">
      <c r="A9945" s="1" t="s">
        <v>20882</v>
      </c>
      <c r="B9945" s="1" t="s">
        <v>10915</v>
      </c>
      <c r="C9945" s="8">
        <v>42732</v>
      </c>
      <c r="D9945" s="7">
        <v>42738</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v>
      </c>
      <c r="S9945" s="1">
        <v>5</v>
      </c>
      <c r="T9945" s="1">
        <v>0</v>
      </c>
      <c r="U9945" s="1">
        <v>13.298999999999999</v>
      </c>
      <c r="V9945" s="1">
        <f t="shared" si="155"/>
        <v>255.75</v>
      </c>
      <c r="W9945" s="30">
        <f>Orders[[#This Row],[Profit]]/Orders[[#This Row],[Sales]]</f>
        <v>0.26</v>
      </c>
    </row>
    <row r="9946" spans="1:23" x14ac:dyDescent="0.35">
      <c r="A9946" s="1" t="s">
        <v>20883</v>
      </c>
      <c r="B9946" s="1" t="s">
        <v>10916</v>
      </c>
      <c r="C9946" s="8">
        <v>42837</v>
      </c>
      <c r="D9946" s="7">
        <v>42842</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0.40739999999999998</v>
      </c>
      <c r="V9946" s="1">
        <f t="shared" si="155"/>
        <v>122.22</v>
      </c>
      <c r="W9946" s="30">
        <f>Orders[[#This Row],[Profit]]/Orders[[#This Row],[Sales]]</f>
        <v>9.9999999999999985E-3</v>
      </c>
    </row>
    <row r="9947" spans="1:23" x14ac:dyDescent="0.35">
      <c r="A9947" s="1" t="s">
        <v>20884</v>
      </c>
      <c r="B9947" s="1" t="s">
        <v>10917</v>
      </c>
      <c r="C9947" s="8">
        <v>42431</v>
      </c>
      <c r="D9947" s="7">
        <v>42435</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3.4239999999999999</v>
      </c>
      <c r="S9947" s="1">
        <v>1</v>
      </c>
      <c r="T9947" s="1">
        <v>0.2</v>
      </c>
      <c r="U9947" s="1">
        <v>1.07</v>
      </c>
      <c r="V9947" s="1">
        <f t="shared" si="155"/>
        <v>3.4239999999999999</v>
      </c>
      <c r="W9947" s="30">
        <f>Orders[[#This Row],[Profit]]/Orders[[#This Row],[Sales]]</f>
        <v>0.3125</v>
      </c>
    </row>
    <row r="9948" spans="1:23" x14ac:dyDescent="0.35">
      <c r="A9948" s="1" t="s">
        <v>20885</v>
      </c>
      <c r="B9948" s="1" t="s">
        <v>10917</v>
      </c>
      <c r="C9948" s="8">
        <v>42431</v>
      </c>
      <c r="D9948" s="7">
        <v>42435</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151.19999999999999</v>
      </c>
      <c r="S9948" s="1">
        <v>3</v>
      </c>
      <c r="T9948" s="1">
        <v>0.2</v>
      </c>
      <c r="U9948" s="1">
        <v>32.130000000000003</v>
      </c>
      <c r="V9948" s="1">
        <f t="shared" si="155"/>
        <v>453.59999999999997</v>
      </c>
      <c r="W9948" s="30">
        <f>Orders[[#This Row],[Profit]]/Orders[[#This Row],[Sales]]</f>
        <v>0.21250000000000002</v>
      </c>
    </row>
    <row r="9949" spans="1:23" x14ac:dyDescent="0.35">
      <c r="A9949" s="1" t="s">
        <v>20886</v>
      </c>
      <c r="B9949" s="1" t="s">
        <v>10918</v>
      </c>
      <c r="C9949" s="8">
        <v>43617</v>
      </c>
      <c r="D9949" s="7">
        <v>43619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c r="V9949" s="1">
        <f t="shared" si="155"/>
        <v>11555.28</v>
      </c>
      <c r="W9949" s="30">
        <f>Orders[[#This Row],[Profit]]/Orders[[#This Row],[Sales]]</f>
        <v>0.27999999999999997</v>
      </c>
    </row>
    <row r="9950" spans="1:23" x14ac:dyDescent="0.35">
      <c r="A9950" s="1" t="s">
        <v>20887</v>
      </c>
      <c r="B9950" s="1" t="s">
        <v>10918</v>
      </c>
      <c r="C9950" s="8">
        <v>43617</v>
      </c>
      <c r="D9950" s="7">
        <v>43619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793.71600000000001</v>
      </c>
      <c r="V9950" s="1">
        <f t="shared" si="155"/>
        <v>19241.599999999999</v>
      </c>
      <c r="W9950" s="30">
        <f>Orders[[#This Row],[Profit]]/Orders[[#This Row],[Sales]]</f>
        <v>0.33</v>
      </c>
    </row>
    <row r="9951" spans="1:23" x14ac:dyDescent="0.35">
      <c r="A9951" s="1" t="s">
        <v>20888</v>
      </c>
      <c r="B9951" s="1" t="s">
        <v>10918</v>
      </c>
      <c r="C9951" s="8">
        <v>43617</v>
      </c>
      <c r="D9951" s="7">
        <v>43619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15.9543</v>
      </c>
      <c r="V9951" s="1">
        <f t="shared" si="155"/>
        <v>251.91</v>
      </c>
      <c r="W9951" s="30">
        <f>Orders[[#This Row],[Profit]]/Orders[[#This Row],[Sales]]</f>
        <v>0.19</v>
      </c>
    </row>
    <row r="9952" spans="1:23" x14ac:dyDescent="0.35">
      <c r="A9952" s="1" t="s">
        <v>20889</v>
      </c>
      <c r="B9952" s="1" t="s">
        <v>10918</v>
      </c>
      <c r="C9952" s="8">
        <v>43617</v>
      </c>
      <c r="D9952" s="7">
        <v>43619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c r="V9952" s="1">
        <f t="shared" si="155"/>
        <v>39.89</v>
      </c>
      <c r="W9952" s="30">
        <f>Orders[[#This Row],[Profit]]/Orders[[#This Row],[Sales]]</f>
        <v>0.37</v>
      </c>
    </row>
    <row r="9953" spans="1:23" x14ac:dyDescent="0.35">
      <c r="A9953" s="1" t="s">
        <v>20890</v>
      </c>
      <c r="B9953" s="1" t="s">
        <v>10918</v>
      </c>
      <c r="C9953" s="8">
        <v>43617</v>
      </c>
      <c r="D9953" s="7">
        <v>43619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c r="V9953" s="1">
        <f t="shared" si="155"/>
        <v>34.76</v>
      </c>
      <c r="W9953" s="30">
        <f>Orders[[#This Row],[Profit]]/Orders[[#This Row],[Sales]]</f>
        <v>0.5</v>
      </c>
    </row>
    <row r="9954" spans="1:23" x14ac:dyDescent="0.35">
      <c r="A9954" s="1" t="s">
        <v>20891</v>
      </c>
      <c r="B9954" s="1" t="s">
        <v>10919</v>
      </c>
      <c r="C9954" s="8">
        <v>43083</v>
      </c>
      <c r="D9954" s="7">
        <v>43085</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20.724</v>
      </c>
      <c r="V9954" s="1">
        <f t="shared" si="155"/>
        <v>110.52800000000001</v>
      </c>
      <c r="W9954" s="30">
        <f>Orders[[#This Row],[Profit]]/Orders[[#This Row],[Sales]]</f>
        <v>0.375</v>
      </c>
    </row>
    <row r="9955" spans="1:23" x14ac:dyDescent="0.35">
      <c r="A9955" s="1" t="s">
        <v>20892</v>
      </c>
      <c r="B9955" s="1" t="s">
        <v>10919</v>
      </c>
      <c r="C9955" s="8">
        <v>43083</v>
      </c>
      <c r="D9955" s="7">
        <v>43085</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3.1103999999999998</v>
      </c>
      <c r="V9955" s="1">
        <f t="shared" si="155"/>
        <v>6.48</v>
      </c>
      <c r="W9955" s="30">
        <f>Orders[[#This Row],[Profit]]/Orders[[#This Row],[Sales]]</f>
        <v>0.47999999999999993</v>
      </c>
    </row>
    <row r="9956" spans="1:23" x14ac:dyDescent="0.35">
      <c r="A9956" s="1" t="s">
        <v>20893</v>
      </c>
      <c r="B9956" s="1" t="s">
        <v>10919</v>
      </c>
      <c r="C9956" s="8">
        <v>43083</v>
      </c>
      <c r="D9956" s="7">
        <v>43085</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34.247999999999998</v>
      </c>
      <c r="S9956" s="1">
        <v>3</v>
      </c>
      <c r="T9956" s="1">
        <v>0.2</v>
      </c>
      <c r="U9956" s="1">
        <v>11.5587</v>
      </c>
      <c r="V9956" s="1">
        <f t="shared" si="155"/>
        <v>102.744</v>
      </c>
      <c r="W9956" s="30">
        <f>Orders[[#This Row],[Profit]]/Orders[[#This Row],[Sales]]</f>
        <v>0.33750000000000002</v>
      </c>
    </row>
    <row r="9957" spans="1:23" x14ac:dyDescent="0.35">
      <c r="A9957" s="1" t="s">
        <v>20894</v>
      </c>
      <c r="B9957" s="1" t="s">
        <v>10919</v>
      </c>
      <c r="C9957" s="8">
        <v>43083</v>
      </c>
      <c r="D9957" s="7">
        <v>43085</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10.258800000000001</v>
      </c>
      <c r="V9957" s="1">
        <f t="shared" si="155"/>
        <v>547.13599999999997</v>
      </c>
      <c r="W9957" s="30">
        <f>Orders[[#This Row],[Profit]]/Orders[[#This Row],[Sales]]</f>
        <v>3.7500000000000006E-2</v>
      </c>
    </row>
    <row r="9958" spans="1:23" x14ac:dyDescent="0.35">
      <c r="A9958" s="1" t="s">
        <v>20895</v>
      </c>
      <c r="B9958" s="1" t="s">
        <v>10920</v>
      </c>
      <c r="C9958" s="8">
        <v>42685</v>
      </c>
      <c r="D9958" s="7">
        <v>42691</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46.35</v>
      </c>
      <c r="S9958" s="1">
        <v>5</v>
      </c>
      <c r="T9958" s="1">
        <v>0</v>
      </c>
      <c r="U9958" s="1">
        <v>21.784500000000001</v>
      </c>
      <c r="V9958" s="1">
        <f t="shared" si="155"/>
        <v>231.75</v>
      </c>
      <c r="W9958" s="30">
        <f>Orders[[#This Row],[Profit]]/Orders[[#This Row],[Sales]]</f>
        <v>0.47000000000000003</v>
      </c>
    </row>
    <row r="9959" spans="1:23" x14ac:dyDescent="0.35">
      <c r="A9959" s="1" t="s">
        <v>20896</v>
      </c>
      <c r="B9959" s="1" t="s">
        <v>10920</v>
      </c>
      <c r="C9959" s="8">
        <v>42685</v>
      </c>
      <c r="D9959" s="7">
        <v>42691</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c r="V9959" s="1">
        <f t="shared" si="155"/>
        <v>895.68</v>
      </c>
      <c r="W9959" s="30">
        <f>Orders[[#This Row],[Profit]]/Orders[[#This Row],[Sales]]</f>
        <v>0.49</v>
      </c>
    </row>
    <row r="9960" spans="1:23" x14ac:dyDescent="0.35">
      <c r="A9960" s="1" t="s">
        <v>20897</v>
      </c>
      <c r="B9960" s="1" t="s">
        <v>10920</v>
      </c>
      <c r="C9960" s="8">
        <v>42685</v>
      </c>
      <c r="D9960" s="7">
        <v>42691</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2.19</v>
      </c>
      <c r="V9960" s="1">
        <f t="shared" si="155"/>
        <v>14.6</v>
      </c>
      <c r="W9960" s="30">
        <f>Orders[[#This Row],[Profit]]/Orders[[#This Row],[Sales]]</f>
        <v>0.3</v>
      </c>
    </row>
    <row r="9961" spans="1:23" x14ac:dyDescent="0.35">
      <c r="A9961" s="1" t="s">
        <v>20898</v>
      </c>
      <c r="B9961" s="1" t="s">
        <v>10921</v>
      </c>
      <c r="C9961" s="8">
        <v>43744</v>
      </c>
      <c r="D9961" s="7">
        <v>43749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1.8688</v>
      </c>
      <c r="V9961" s="1">
        <f t="shared" si="155"/>
        <v>18.687999999999999</v>
      </c>
      <c r="W9961" s="30">
        <f>Orders[[#This Row],[Profit]]/Orders[[#This Row],[Sales]]</f>
        <v>0.2</v>
      </c>
    </row>
    <row r="9962" spans="1:23" x14ac:dyDescent="0.35">
      <c r="A9962" s="1" t="s">
        <v>20899</v>
      </c>
      <c r="B9962" s="1" t="s">
        <v>10922</v>
      </c>
      <c r="C9962" s="8">
        <v>43724</v>
      </c>
      <c r="D9962" s="7">
        <v>43726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3.24</v>
      </c>
      <c r="V9962" s="1">
        <f t="shared" si="155"/>
        <v>18</v>
      </c>
      <c r="W9962" s="30">
        <f>Orders[[#This Row],[Profit]]/Orders[[#This Row],[Sales]]</f>
        <v>0.18000000000000002</v>
      </c>
    </row>
    <row r="9963" spans="1:23" x14ac:dyDescent="0.35">
      <c r="A9963" s="1" t="s">
        <v>20900</v>
      </c>
      <c r="B9963" s="1" t="s">
        <v>10923</v>
      </c>
      <c r="C9963" s="8">
        <v>42813</v>
      </c>
      <c r="D9963" s="7">
        <v>42816</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c r="V9963" s="1">
        <f t="shared" si="155"/>
        <v>131.16800000000001</v>
      </c>
      <c r="W9963" s="30">
        <f>Orders[[#This Row],[Profit]]/Orders[[#This Row],[Sales]]</f>
        <v>0.36249999999999999</v>
      </c>
    </row>
    <row r="9964" spans="1:23" x14ac:dyDescent="0.35">
      <c r="A9964" s="1" t="s">
        <v>20901</v>
      </c>
      <c r="B9964" s="1" t="s">
        <v>10923</v>
      </c>
      <c r="C9964" s="8">
        <v>42813</v>
      </c>
      <c r="D9964" s="7">
        <v>42816</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383.46559999999999</v>
      </c>
      <c r="S9964" s="1">
        <v>4</v>
      </c>
      <c r="T9964" s="1">
        <v>0.32</v>
      </c>
      <c r="U9964" s="1">
        <v>-67.670400000000001</v>
      </c>
      <c r="V9964" s="1">
        <f t="shared" si="155"/>
        <v>1533.8624</v>
      </c>
      <c r="W9964" s="30">
        <f>Orders[[#This Row],[Profit]]/Orders[[#This Row],[Sales]]</f>
        <v>-0.17647058823529413</v>
      </c>
    </row>
    <row r="9965" spans="1:23" x14ac:dyDescent="0.35">
      <c r="A9965" s="1" t="s">
        <v>20902</v>
      </c>
      <c r="B9965" s="1" t="s">
        <v>10924</v>
      </c>
      <c r="C9965" s="8">
        <v>42942</v>
      </c>
      <c r="D9965" s="7">
        <v>42942</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v>
      </c>
      <c r="S9965" s="1">
        <v>2</v>
      </c>
      <c r="T9965" s="1">
        <v>0.2</v>
      </c>
      <c r="U9965" s="1">
        <v>3.6288</v>
      </c>
      <c r="V9965" s="1">
        <f t="shared" si="155"/>
        <v>20.736000000000001</v>
      </c>
      <c r="W9965" s="30">
        <f>Orders[[#This Row],[Profit]]/Orders[[#This Row],[Sales]]</f>
        <v>0.35</v>
      </c>
    </row>
    <row r="9966" spans="1:23" x14ac:dyDescent="0.35">
      <c r="A9966" s="1" t="s">
        <v>20903</v>
      </c>
      <c r="B9966" s="1" t="s">
        <v>10925</v>
      </c>
      <c r="C9966" s="8">
        <v>43439</v>
      </c>
      <c r="D9966" s="7">
        <v>43444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6.4320000000000004</v>
      </c>
      <c r="V9966" s="1">
        <f t="shared" si="155"/>
        <v>13.4</v>
      </c>
      <c r="W9966" s="30">
        <f>Orders[[#This Row],[Profit]]/Orders[[#This Row],[Sales]]</f>
        <v>0.48000000000000004</v>
      </c>
    </row>
    <row r="9967" spans="1:23" x14ac:dyDescent="0.35">
      <c r="A9967" s="1" t="s">
        <v>20904</v>
      </c>
      <c r="B9967" s="1" t="s">
        <v>10925</v>
      </c>
      <c r="C9967" s="8">
        <v>43439</v>
      </c>
      <c r="D9967" s="7">
        <v>43444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2.3405999999999998</v>
      </c>
      <c r="V9967" s="1">
        <f t="shared" si="155"/>
        <v>4.9800000000000004</v>
      </c>
      <c r="W9967" s="30">
        <f>Orders[[#This Row],[Profit]]/Orders[[#This Row],[Sales]]</f>
        <v>0.46999999999999992</v>
      </c>
    </row>
    <row r="9968" spans="1:23" x14ac:dyDescent="0.35">
      <c r="A9968" s="1" t="s">
        <v>20905</v>
      </c>
      <c r="B9968" s="1" t="s">
        <v>10925</v>
      </c>
      <c r="C9968" s="8">
        <v>43439</v>
      </c>
      <c r="D9968" s="7">
        <v>43444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51.554299999999998</v>
      </c>
      <c r="V9968" s="1">
        <f t="shared" si="155"/>
        <v>767.82999999999993</v>
      </c>
      <c r="W9968" s="30">
        <f>Orders[[#This Row],[Profit]]/Orders[[#This Row],[Sales]]</f>
        <v>0.47</v>
      </c>
    </row>
    <row r="9969" spans="1:23" x14ac:dyDescent="0.35">
      <c r="A9969" s="1" t="s">
        <v>20906</v>
      </c>
      <c r="B9969" s="1" t="s">
        <v>10926</v>
      </c>
      <c r="C9969" s="8">
        <v>43810</v>
      </c>
      <c r="D9969" s="7">
        <v>43816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40.200000000000003</v>
      </c>
      <c r="S9969" s="1">
        <v>5</v>
      </c>
      <c r="T9969" s="1">
        <v>0</v>
      </c>
      <c r="U9969" s="1">
        <v>18.09</v>
      </c>
      <c r="V9969" s="1">
        <f t="shared" si="155"/>
        <v>201</v>
      </c>
      <c r="W9969" s="30">
        <f>Orders[[#This Row],[Profit]]/Orders[[#This Row],[Sales]]</f>
        <v>0.44999999999999996</v>
      </c>
    </row>
    <row r="9970" spans="1:23" x14ac:dyDescent="0.35">
      <c r="A9970" s="1" t="s">
        <v>20907</v>
      </c>
      <c r="B9970" s="1" t="s">
        <v>10926</v>
      </c>
      <c r="C9970" s="8">
        <v>43810</v>
      </c>
      <c r="D9970" s="7">
        <v>43816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c r="V9970" s="1">
        <f t="shared" si="155"/>
        <v>1471.96</v>
      </c>
      <c r="W9970" s="30">
        <f>Orders[[#This Row],[Profit]]/Orders[[#This Row],[Sales]]</f>
        <v>0.44999999999999996</v>
      </c>
    </row>
    <row r="9971" spans="1:23" x14ac:dyDescent="0.35">
      <c r="A9971" s="1" t="s">
        <v>20908</v>
      </c>
      <c r="B9971" s="1" t="s">
        <v>10926</v>
      </c>
      <c r="C9971" s="8">
        <v>43810</v>
      </c>
      <c r="D9971" s="7">
        <v>43816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6.5975000000000001</v>
      </c>
      <c r="V9971" s="1">
        <f t="shared" si="155"/>
        <v>159.25</v>
      </c>
      <c r="W9971" s="30">
        <f>Orders[[#This Row],[Profit]]/Orders[[#This Row],[Sales]]</f>
        <v>0.28999999999999998</v>
      </c>
    </row>
    <row r="9972" spans="1:23" x14ac:dyDescent="0.35">
      <c r="A9972" s="1" t="s">
        <v>20909</v>
      </c>
      <c r="B9972" s="1" t="s">
        <v>10927</v>
      </c>
      <c r="C9972" s="8">
        <v>42914</v>
      </c>
      <c r="D9972" s="7">
        <v>42918</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54.997599999999998</v>
      </c>
      <c r="V9972" s="1">
        <f t="shared" si="155"/>
        <v>239.12</v>
      </c>
      <c r="W9972" s="30">
        <f>Orders[[#This Row],[Profit]]/Orders[[#This Row],[Sales]]</f>
        <v>0.45999999999999996</v>
      </c>
    </row>
    <row r="9973" spans="1:23" x14ac:dyDescent="0.35">
      <c r="A9973" s="1" t="s">
        <v>20910</v>
      </c>
      <c r="B9973" s="1" t="s">
        <v>10927</v>
      </c>
      <c r="C9973" s="8">
        <v>42914</v>
      </c>
      <c r="D9973" s="7">
        <v>42918</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42.225000000000001</v>
      </c>
      <c r="V9973" s="1">
        <f t="shared" si="155"/>
        <v>703.75</v>
      </c>
      <c r="W9973" s="30">
        <f>Orders[[#This Row],[Profit]]/Orders[[#This Row],[Sales]]</f>
        <v>0.3</v>
      </c>
    </row>
    <row r="9974" spans="1:23" x14ac:dyDescent="0.35">
      <c r="A9974" s="1" t="s">
        <v>20911</v>
      </c>
      <c r="B9974" s="1" t="s">
        <v>10928</v>
      </c>
      <c r="C9974" s="8">
        <v>43354</v>
      </c>
      <c r="D9974" s="7">
        <v>43360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33.604199999999999</v>
      </c>
      <c r="V9974" s="1">
        <f t="shared" si="155"/>
        <v>199.136</v>
      </c>
      <c r="W9974" s="30">
        <f>Orders[[#This Row],[Profit]]/Orders[[#This Row],[Sales]]</f>
        <v>0.33750000000000002</v>
      </c>
    </row>
    <row r="9975" spans="1:23" x14ac:dyDescent="0.35">
      <c r="A9975" s="1" t="s">
        <v>20912</v>
      </c>
      <c r="B9975" s="1" t="s">
        <v>10929</v>
      </c>
      <c r="C9975" s="8">
        <v>43440</v>
      </c>
      <c r="D9975" s="7">
        <v>43444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27.196000000000002</v>
      </c>
      <c r="V9975" s="1">
        <f t="shared" si="155"/>
        <v>1359.8</v>
      </c>
      <c r="W9975" s="30">
        <f>Orders[[#This Row],[Profit]]/Orders[[#This Row],[Sales]]</f>
        <v>0.10000000000000002</v>
      </c>
    </row>
    <row r="9976" spans="1:23" x14ac:dyDescent="0.35">
      <c r="A9976" s="1" t="s">
        <v>20913</v>
      </c>
      <c r="B9976" s="1" t="s">
        <v>10929</v>
      </c>
      <c r="C9976" s="8">
        <v>43440</v>
      </c>
      <c r="D9976" s="7">
        <v>43444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18.690000000000001</v>
      </c>
      <c r="S9976" s="1">
        <v>7</v>
      </c>
      <c r="T9976" s="1">
        <v>0</v>
      </c>
      <c r="U9976" s="1">
        <v>5.2332000000000001</v>
      </c>
      <c r="V9976" s="1">
        <f t="shared" si="155"/>
        <v>130.83000000000001</v>
      </c>
      <c r="W9976" s="30">
        <f>Orders[[#This Row],[Profit]]/Orders[[#This Row],[Sales]]</f>
        <v>0.27999999999999997</v>
      </c>
    </row>
    <row r="9977" spans="1:23" x14ac:dyDescent="0.35">
      <c r="A9977" s="1" t="s">
        <v>20914</v>
      </c>
      <c r="B9977" s="1" t="s">
        <v>10929</v>
      </c>
      <c r="C9977" s="8">
        <v>43440</v>
      </c>
      <c r="D9977" s="7">
        <v>43444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c r="V9977" s="1">
        <f t="shared" si="155"/>
        <v>26.72</v>
      </c>
      <c r="W9977" s="30">
        <f>Orders[[#This Row],[Profit]]/Orders[[#This Row],[Sales]]</f>
        <v>0.48</v>
      </c>
    </row>
    <row r="9978" spans="1:23" x14ac:dyDescent="0.35">
      <c r="A9978" s="1" t="s">
        <v>20915</v>
      </c>
      <c r="B9978" s="1" t="s">
        <v>10929</v>
      </c>
      <c r="C9978" s="8">
        <v>43440</v>
      </c>
      <c r="D9978" s="7">
        <v>43444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v>
      </c>
      <c r="S9978" s="1">
        <v>2</v>
      </c>
      <c r="T9978" s="1">
        <v>0.2</v>
      </c>
      <c r="U9978" s="1">
        <v>31.198</v>
      </c>
      <c r="V9978" s="1">
        <f t="shared" si="155"/>
        <v>499.16800000000001</v>
      </c>
      <c r="W9978" s="30">
        <f>Orders[[#This Row],[Profit]]/Orders[[#This Row],[Sales]]</f>
        <v>0.125</v>
      </c>
    </row>
    <row r="9979" spans="1:23" x14ac:dyDescent="0.35">
      <c r="A9979" s="1" t="s">
        <v>20916</v>
      </c>
      <c r="B9979" s="1" t="s">
        <v>10929</v>
      </c>
      <c r="C9979" s="8">
        <v>43440</v>
      </c>
      <c r="D9979" s="7">
        <v>43444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c r="V9979" s="1">
        <f t="shared" si="155"/>
        <v>97.02</v>
      </c>
      <c r="W9979" s="30">
        <f>Orders[[#This Row],[Profit]]/Orders[[#This Row],[Sales]]</f>
        <v>0</v>
      </c>
    </row>
    <row r="9980" spans="1:23" x14ac:dyDescent="0.35">
      <c r="A9980" s="1" t="s">
        <v>20917</v>
      </c>
      <c r="B9980" s="1" t="s">
        <v>10929</v>
      </c>
      <c r="C9980" s="8">
        <v>43440</v>
      </c>
      <c r="D9980" s="7">
        <v>43444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4.6816000000000004</v>
      </c>
      <c r="V9980" s="1">
        <f t="shared" si="155"/>
        <v>53.503999999999998</v>
      </c>
      <c r="W9980" s="30">
        <f>Orders[[#This Row],[Profit]]/Orders[[#This Row],[Sales]]</f>
        <v>0.35000000000000003</v>
      </c>
    </row>
    <row r="9981" spans="1:23" x14ac:dyDescent="0.35">
      <c r="A9981" s="1" t="s">
        <v>20918</v>
      </c>
      <c r="B9981" s="1" t="s">
        <v>10929</v>
      </c>
      <c r="C9981" s="8">
        <v>43440</v>
      </c>
      <c r="D9981" s="7">
        <v>43444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437.47199999999998</v>
      </c>
      <c r="S9981" s="1">
        <v>14</v>
      </c>
      <c r="T9981" s="1">
        <v>0.2</v>
      </c>
      <c r="U9981" s="1">
        <v>153.11519999999999</v>
      </c>
      <c r="V9981" s="1">
        <f t="shared" si="155"/>
        <v>6124.6080000000002</v>
      </c>
      <c r="W9981" s="30">
        <f>Orders[[#This Row],[Profit]]/Orders[[#This Row],[Sales]]</f>
        <v>0.35</v>
      </c>
    </row>
    <row r="9982" spans="1:23" x14ac:dyDescent="0.35">
      <c r="A9982" s="1" t="s">
        <v>20919</v>
      </c>
      <c r="B9982" s="1" t="s">
        <v>10930</v>
      </c>
      <c r="C9982" s="8">
        <v>42984</v>
      </c>
      <c r="D9982" s="7">
        <v>42987</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22.354800000000001</v>
      </c>
      <c r="V9982" s="1">
        <f t="shared" si="155"/>
        <v>85.98</v>
      </c>
      <c r="W9982" s="30">
        <f>Orders[[#This Row],[Profit]]/Orders[[#This Row],[Sales]]</f>
        <v>0.26</v>
      </c>
    </row>
    <row r="9983" spans="1:23" x14ac:dyDescent="0.35">
      <c r="A9983" s="1" t="s">
        <v>20920</v>
      </c>
      <c r="B9983" s="1" t="s">
        <v>10931</v>
      </c>
      <c r="C9983" s="8">
        <v>43680</v>
      </c>
      <c r="D9983" s="7">
        <v>43683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v>
      </c>
      <c r="S9983" s="1">
        <v>5</v>
      </c>
      <c r="T9983" s="1">
        <v>0.2</v>
      </c>
      <c r="U9983" s="1">
        <v>5.3689999999999998</v>
      </c>
      <c r="V9983" s="1">
        <f t="shared" si="155"/>
        <v>82.6</v>
      </c>
      <c r="W9983" s="30">
        <f>Orders[[#This Row],[Profit]]/Orders[[#This Row],[Sales]]</f>
        <v>0.32500000000000001</v>
      </c>
    </row>
    <row r="9984" spans="1:23" x14ac:dyDescent="0.35">
      <c r="A9984" s="1" t="s">
        <v>20921</v>
      </c>
      <c r="B9984" s="1" t="s">
        <v>10932</v>
      </c>
      <c r="C9984" s="8">
        <v>43365</v>
      </c>
      <c r="D9984" s="7">
        <v>43371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c r="V9984" s="1">
        <f t="shared" si="155"/>
        <v>248.92000000000002</v>
      </c>
      <c r="W9984" s="30">
        <f>Orders[[#This Row],[Profit]]/Orders[[#This Row],[Sales]]</f>
        <v>0.47</v>
      </c>
    </row>
    <row r="9985" spans="1:23" x14ac:dyDescent="0.35">
      <c r="A9985" s="1" t="s">
        <v>20922</v>
      </c>
      <c r="B9985" s="1" t="s">
        <v>10932</v>
      </c>
      <c r="C9985" s="8">
        <v>43365</v>
      </c>
      <c r="D9985" s="7">
        <v>43371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v>
      </c>
      <c r="V9985" s="1">
        <f t="shared" si="155"/>
        <v>195.96</v>
      </c>
      <c r="W9985" s="30">
        <f>Orders[[#This Row],[Profit]]/Orders[[#This Row],[Sales]]</f>
        <v>0.27999999999999997</v>
      </c>
    </row>
    <row r="9986" spans="1:23" x14ac:dyDescent="0.35">
      <c r="A9986" s="1" t="s">
        <v>20923</v>
      </c>
      <c r="B9986" s="1" t="s">
        <v>10933</v>
      </c>
      <c r="C9986" s="8">
        <v>42872</v>
      </c>
      <c r="D9986" s="7">
        <v>42878</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v>
      </c>
      <c r="V9986" s="1">
        <f t="shared" ref="V9986:V9995" si="156">PRODUCT(S9986,R9986)</f>
        <v>315</v>
      </c>
      <c r="W9986" s="30">
        <f>Orders[[#This Row],[Profit]]/Orders[[#This Row],[Sales]]</f>
        <v>0.48</v>
      </c>
    </row>
    <row r="9987" spans="1:23" x14ac:dyDescent="0.35">
      <c r="A9987" s="1" t="s">
        <v>20924</v>
      </c>
      <c r="B9987" s="1" t="s">
        <v>10933</v>
      </c>
      <c r="C9987" s="8">
        <v>42872</v>
      </c>
      <c r="D9987" s="7">
        <v>42878</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16.123999999999999</v>
      </c>
      <c r="V9987" s="1">
        <f t="shared" si="156"/>
        <v>222.4</v>
      </c>
      <c r="W9987" s="30">
        <f>Orders[[#This Row],[Profit]]/Orders[[#This Row],[Sales]]</f>
        <v>0.28999999999999998</v>
      </c>
    </row>
    <row r="9988" spans="1:23" x14ac:dyDescent="0.35">
      <c r="A9988" s="1" t="s">
        <v>20925</v>
      </c>
      <c r="B9988" s="1" t="s">
        <v>10934</v>
      </c>
      <c r="C9988" s="8">
        <v>43372</v>
      </c>
      <c r="D9988" s="7">
        <v>43376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c r="V9988" s="1">
        <f t="shared" si="156"/>
        <v>36.24</v>
      </c>
      <c r="W9988" s="30">
        <f>Orders[[#This Row],[Profit]]/Orders[[#This Row],[Sales]]</f>
        <v>0.42</v>
      </c>
    </row>
    <row r="9989" spans="1:23" x14ac:dyDescent="0.35">
      <c r="A9989" s="1" t="s">
        <v>20926</v>
      </c>
      <c r="B9989" s="1" t="s">
        <v>10935</v>
      </c>
      <c r="C9989" s="8">
        <v>43786</v>
      </c>
      <c r="D9989" s="7">
        <v>43790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c r="V9989" s="1">
        <f t="shared" si="156"/>
        <v>79.989999999999995</v>
      </c>
      <c r="W9989" s="30">
        <f>Orders[[#This Row],[Profit]]/Orders[[#This Row],[Sales]]</f>
        <v>0.36</v>
      </c>
    </row>
    <row r="9990" spans="1:23" x14ac:dyDescent="0.35">
      <c r="A9990" s="1" t="s">
        <v>20927</v>
      </c>
      <c r="B9990" s="1" t="s">
        <v>10935</v>
      </c>
      <c r="C9990" s="8">
        <v>43786</v>
      </c>
      <c r="D9990" s="7">
        <v>43790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55.646999999999998</v>
      </c>
      <c r="V9990" s="1">
        <f t="shared" si="156"/>
        <v>1030.5</v>
      </c>
      <c r="W9990" s="30">
        <f>Orders[[#This Row],[Profit]]/Orders[[#This Row],[Sales]]</f>
        <v>0.27</v>
      </c>
    </row>
    <row r="9991" spans="1:23" x14ac:dyDescent="0.35">
      <c r="A9991" s="1" t="s">
        <v>20928</v>
      </c>
      <c r="B9991" s="1" t="s">
        <v>10936</v>
      </c>
      <c r="C9991" s="8">
        <v>42390</v>
      </c>
      <c r="D9991" s="7">
        <v>42392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4.1028000000000002</v>
      </c>
      <c r="V9991" s="1">
        <f t="shared" si="156"/>
        <v>75.744</v>
      </c>
      <c r="W9991" s="30">
        <f>Orders[[#This Row],[Profit]]/Orders[[#This Row],[Sales]]</f>
        <v>0.16250000000000001</v>
      </c>
    </row>
    <row r="9992" spans="1:23" x14ac:dyDescent="0.35">
      <c r="A9992" s="1" t="s">
        <v>20929</v>
      </c>
      <c r="B9992" s="1" t="s">
        <v>10937</v>
      </c>
      <c r="C9992" s="8">
        <v>43522</v>
      </c>
      <c r="D9992" s="7">
        <v>43527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15.6332</v>
      </c>
      <c r="V9992" s="1">
        <f t="shared" si="156"/>
        <v>183.92</v>
      </c>
      <c r="W9992" s="30">
        <f>Orders[[#This Row],[Profit]]/Orders[[#This Row],[Sales]]</f>
        <v>0.17</v>
      </c>
    </row>
    <row r="9993" spans="1:23" x14ac:dyDescent="0.35">
      <c r="A9993" s="1" t="s">
        <v>20930</v>
      </c>
      <c r="B9993" s="1" t="s">
        <v>10937</v>
      </c>
      <c r="C9993" s="8">
        <v>43522</v>
      </c>
      <c r="D9993" s="7">
        <v>43527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v>
      </c>
      <c r="V9993" s="1">
        <f t="shared" si="156"/>
        <v>517.15200000000004</v>
      </c>
      <c r="W9993" s="30">
        <f>Orders[[#This Row],[Profit]]/Orders[[#This Row],[Sales]]</f>
        <v>7.4999999999999997E-2</v>
      </c>
    </row>
    <row r="9994" spans="1:23" x14ac:dyDescent="0.35">
      <c r="A9994" s="1" t="s">
        <v>20931</v>
      </c>
      <c r="B9994" s="1" t="s">
        <v>10937</v>
      </c>
      <c r="C9994" s="8">
        <v>43522</v>
      </c>
      <c r="D9994" s="7">
        <v>43527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c r="V9994" s="1">
        <f t="shared" si="156"/>
        <v>118.4</v>
      </c>
      <c r="W9994" s="30">
        <f>Orders[[#This Row],[Profit]]/Orders[[#This Row],[Sales]]</f>
        <v>0.45</v>
      </c>
    </row>
    <row r="9995" spans="1:23" x14ac:dyDescent="0.35">
      <c r="A9995" s="1" t="s">
        <v>20932</v>
      </c>
      <c r="B9995" s="1" t="s">
        <v>10938</v>
      </c>
      <c r="C9995" s="8">
        <v>43589</v>
      </c>
      <c r="D9995" s="7">
        <v>43594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72.947999999999993</v>
      </c>
      <c r="V9995" s="1">
        <f t="shared" si="156"/>
        <v>486.32</v>
      </c>
      <c r="W9995" s="30">
        <f>Orders[[#This Row],[Profit]]/Orders[[#This Row],[Sales]]</f>
        <v>0.3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4731-ABBD-4CC7-8519-7E31BF34E023}">
  <dimension ref="A1:AK66"/>
  <sheetViews>
    <sheetView tabSelected="1" zoomScale="64" zoomScaleNormal="75" workbookViewId="0">
      <selection activeCell="I17" sqref="I17"/>
    </sheetView>
  </sheetViews>
  <sheetFormatPr defaultRowHeight="14.5" x14ac:dyDescent="0.35"/>
  <cols>
    <col min="1" max="1" width="6.81640625" bestFit="1" customWidth="1"/>
    <col min="2" max="3" width="26.26953125" bestFit="1" customWidth="1"/>
    <col min="4" max="4" width="2.90625" customWidth="1"/>
    <col min="5" max="5" width="26.26953125" bestFit="1" customWidth="1"/>
    <col min="6" max="6" width="25.36328125" bestFit="1" customWidth="1"/>
    <col min="7" max="7" width="3.1796875" customWidth="1"/>
    <col min="8" max="8" width="21" bestFit="1" customWidth="1"/>
    <col min="9" max="9" width="28.6328125" bestFit="1" customWidth="1"/>
    <col min="10" max="10" width="1.1796875" customWidth="1"/>
    <col min="11" max="11" width="26.26953125" bestFit="1" customWidth="1"/>
    <col min="12" max="12" width="21.54296875" bestFit="1" customWidth="1"/>
    <col min="13" max="13" width="1.90625" customWidth="1"/>
    <col min="14" max="14" width="19.54296875" bestFit="1" customWidth="1"/>
    <col min="15" max="15" width="23" customWidth="1"/>
    <col min="16" max="17" width="8.7265625" customWidth="1"/>
    <col min="22" max="22" width="18.90625" bestFit="1" customWidth="1"/>
    <col min="24" max="24" width="8.453125" customWidth="1"/>
  </cols>
  <sheetData>
    <row r="1" spans="1:37" ht="14.5" customHeight="1" x14ac:dyDescent="1.100000000000000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14.5" customHeight="1" x14ac:dyDescent="1.100000000000000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4.5" customHeight="1" x14ac:dyDescent="1.100000000000000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7" ht="14.5" customHeight="1" x14ac:dyDescent="1.100000000000000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37" ht="14.5" customHeight="1" x14ac:dyDescent="1.1000000000000001">
      <c r="A5" s="2"/>
      <c r="B5" s="2"/>
      <c r="C5" s="2"/>
      <c r="D5" s="2"/>
      <c r="E5" s="29"/>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spans="1:37" s="3" customFormat="1" ht="14.5" customHeight="1" x14ac:dyDescent="1.100000000000000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spans="1:37" ht="14.5" customHeight="1" x14ac:dyDescent="1.100000000000000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spans="1:37" ht="14.5" customHeight="1" x14ac:dyDescent="1.100000000000000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spans="1:37" ht="29" x14ac:dyDescent="1.100000000000000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spans="1:37" ht="29.5" thickBot="1" x14ac:dyDescent="1.1499999999999999">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row>
    <row r="11" spans="1:37" ht="30" thickTop="1" thickBot="1" x14ac:dyDescent="1.1499999999999999">
      <c r="A11" s="2"/>
      <c r="B11" s="23" t="s">
        <v>20933</v>
      </c>
      <c r="C11" s="23" t="s">
        <v>20938</v>
      </c>
      <c r="D11" s="2"/>
      <c r="E11" s="23" t="s">
        <v>20933</v>
      </c>
      <c r="F11" s="23" t="s">
        <v>20935</v>
      </c>
      <c r="G11" s="2"/>
      <c r="H11" s="23" t="s">
        <v>20933</v>
      </c>
      <c r="I11" s="23" t="s">
        <v>20937</v>
      </c>
      <c r="J11" s="2"/>
      <c r="K11" s="23" t="s">
        <v>20933</v>
      </c>
      <c r="L11" s="23" t="s">
        <v>20936</v>
      </c>
      <c r="M11" s="2"/>
      <c r="N11" s="24" t="s">
        <v>20933</v>
      </c>
      <c r="O11" s="25" t="s">
        <v>20936</v>
      </c>
      <c r="P11" s="2"/>
      <c r="Q11" s="2"/>
      <c r="R11" s="2"/>
      <c r="S11" s="2"/>
      <c r="T11" s="2"/>
      <c r="U11" s="2"/>
      <c r="V11" s="2"/>
      <c r="W11" s="2"/>
      <c r="X11" s="2"/>
      <c r="Y11" s="2"/>
      <c r="Z11" s="2"/>
      <c r="AA11" s="2"/>
      <c r="AB11" s="2"/>
      <c r="AC11" s="2"/>
      <c r="AD11" s="2"/>
      <c r="AE11" s="2"/>
      <c r="AF11" s="2"/>
      <c r="AG11" s="2"/>
      <c r="AH11" s="2"/>
      <c r="AI11" s="2"/>
      <c r="AJ11" s="2"/>
      <c r="AK11" s="2"/>
    </row>
    <row r="12" spans="1:37" ht="30" thickTop="1" thickBot="1" x14ac:dyDescent="1.1499999999999999">
      <c r="A12" s="2"/>
      <c r="B12" s="22" t="s">
        <v>104</v>
      </c>
      <c r="C12" s="22">
        <v>2323</v>
      </c>
      <c r="D12" s="2"/>
      <c r="E12" s="22" t="s">
        <v>31</v>
      </c>
      <c r="F12" s="31">
        <v>18451.272799999999</v>
      </c>
      <c r="G12" s="2"/>
      <c r="H12" s="22" t="s">
        <v>25</v>
      </c>
      <c r="I12" s="5">
        <v>5191</v>
      </c>
      <c r="J12" s="2"/>
      <c r="K12" s="22" t="s">
        <v>12979</v>
      </c>
      <c r="L12" s="12">
        <v>55691.008999999998</v>
      </c>
      <c r="M12" s="2"/>
      <c r="N12" s="26" t="s">
        <v>104</v>
      </c>
      <c r="O12" s="27">
        <v>501239.89079999999</v>
      </c>
      <c r="P12" s="2"/>
      <c r="Q12" s="2"/>
      <c r="R12" s="2"/>
      <c r="S12" s="2"/>
      <c r="T12" s="2"/>
      <c r="U12" s="2"/>
      <c r="V12" s="2"/>
      <c r="W12" s="2"/>
      <c r="X12" s="2"/>
      <c r="Y12" s="2"/>
      <c r="Z12" s="2"/>
      <c r="AA12" s="2"/>
      <c r="AB12" s="2"/>
      <c r="AC12" s="2"/>
      <c r="AD12" s="2"/>
      <c r="AE12" s="2"/>
      <c r="AF12" s="2"/>
      <c r="AG12" s="2"/>
      <c r="AH12" s="2"/>
      <c r="AI12" s="2"/>
      <c r="AJ12" s="2"/>
      <c r="AK12" s="2"/>
    </row>
    <row r="13" spans="1:37" ht="30" thickTop="1" thickBot="1" x14ac:dyDescent="1.1499999999999999">
      <c r="A13" s="2"/>
      <c r="B13" s="22" t="s">
        <v>147</v>
      </c>
      <c r="C13" s="22">
        <v>2848</v>
      </c>
      <c r="D13" s="2"/>
      <c r="E13" s="22" t="s">
        <v>45</v>
      </c>
      <c r="F13" s="31">
        <v>122490.80080000011</v>
      </c>
      <c r="G13" s="2"/>
      <c r="H13" s="22" t="s">
        <v>40</v>
      </c>
      <c r="I13" s="5">
        <v>3020</v>
      </c>
      <c r="J13" s="2"/>
      <c r="K13" s="22" t="s">
        <v>12980</v>
      </c>
      <c r="L13" s="12">
        <v>38726.251999999979</v>
      </c>
      <c r="M13" s="2"/>
      <c r="N13" s="26" t="s">
        <v>147</v>
      </c>
      <c r="O13" s="27">
        <v>678781.24</v>
      </c>
      <c r="P13" s="2"/>
      <c r="Q13" s="2"/>
      <c r="R13" s="2"/>
      <c r="S13" s="2"/>
      <c r="T13" s="2"/>
      <c r="U13" s="2"/>
      <c r="V13" s="2"/>
      <c r="W13" s="2"/>
      <c r="X13" s="2"/>
      <c r="Y13" s="2"/>
      <c r="Z13" s="2"/>
      <c r="AA13" s="2"/>
      <c r="AB13" s="2"/>
      <c r="AC13" s="2"/>
      <c r="AD13" s="2"/>
      <c r="AE13" s="2"/>
      <c r="AF13" s="2"/>
      <c r="AG13" s="2"/>
      <c r="AH13" s="2"/>
      <c r="AI13" s="2"/>
      <c r="AJ13" s="2"/>
      <c r="AK13" s="2"/>
    </row>
    <row r="14" spans="1:37" ht="30" thickTop="1" thickBot="1" x14ac:dyDescent="1.1499999999999999">
      <c r="A14" s="2"/>
      <c r="B14" s="22" t="s">
        <v>29</v>
      </c>
      <c r="C14" s="22">
        <v>1620</v>
      </c>
      <c r="D14" s="2"/>
      <c r="E14" s="22" t="s">
        <v>70</v>
      </c>
      <c r="F14" s="31">
        <v>145454.94809999989</v>
      </c>
      <c r="G14" s="2"/>
      <c r="H14" s="22" t="s">
        <v>101</v>
      </c>
      <c r="I14" s="5">
        <v>1783</v>
      </c>
      <c r="J14" s="2"/>
      <c r="K14" s="22" t="s">
        <v>12981</v>
      </c>
      <c r="L14" s="12">
        <v>51715.874999999978</v>
      </c>
      <c r="M14" s="2"/>
      <c r="N14" s="26" t="s">
        <v>29</v>
      </c>
      <c r="O14" s="27">
        <v>391721.90500000003</v>
      </c>
      <c r="P14" s="2"/>
      <c r="Q14" s="2"/>
      <c r="R14" s="2"/>
      <c r="S14" s="2"/>
      <c r="T14" s="2"/>
      <c r="U14" s="2"/>
      <c r="V14" s="2"/>
      <c r="W14" s="2"/>
      <c r="X14" s="2"/>
      <c r="Y14" s="2"/>
      <c r="Z14" s="2"/>
      <c r="AA14" s="2"/>
      <c r="AB14" s="2"/>
      <c r="AC14" s="2"/>
      <c r="AD14" s="2"/>
      <c r="AE14" s="2"/>
      <c r="AF14" s="2"/>
      <c r="AG14" s="2"/>
      <c r="AH14" s="2"/>
      <c r="AI14" s="2"/>
      <c r="AJ14" s="2"/>
      <c r="AK14" s="2"/>
    </row>
    <row r="15" spans="1:37" ht="30" thickTop="1" thickBot="1" x14ac:dyDescent="1.1499999999999999">
      <c r="A15" s="2"/>
      <c r="B15" s="22" t="s">
        <v>43</v>
      </c>
      <c r="C15" s="22">
        <v>3203</v>
      </c>
      <c r="D15" s="2"/>
      <c r="E15" s="23" t="s">
        <v>20934</v>
      </c>
      <c r="F15" s="32">
        <v>286397.02170000004</v>
      </c>
      <c r="G15" s="2"/>
      <c r="H15" s="23" t="s">
        <v>20934</v>
      </c>
      <c r="I15" s="6">
        <v>9994</v>
      </c>
      <c r="J15" s="2"/>
      <c r="K15" s="22" t="s">
        <v>12982</v>
      </c>
      <c r="L15" s="12">
        <v>58872.352799999993</v>
      </c>
      <c r="M15" s="2"/>
      <c r="N15" s="26" t="s">
        <v>43</v>
      </c>
      <c r="O15" s="27">
        <v>725457.82449999999</v>
      </c>
      <c r="P15" s="2"/>
      <c r="Q15" s="2"/>
      <c r="R15" s="2"/>
      <c r="S15" s="2"/>
      <c r="T15" s="2"/>
      <c r="U15" s="2"/>
      <c r="V15" s="2"/>
      <c r="W15" s="2"/>
      <c r="X15" s="2"/>
      <c r="Y15" s="2"/>
      <c r="Z15" s="2"/>
      <c r="AA15" s="2"/>
      <c r="AB15" s="2"/>
      <c r="AC15" s="2"/>
      <c r="AD15" s="2"/>
      <c r="AE15" s="2"/>
      <c r="AF15" s="2"/>
      <c r="AG15" s="2"/>
      <c r="AH15" s="2"/>
      <c r="AI15" s="2"/>
      <c r="AJ15" s="2"/>
      <c r="AK15" s="2"/>
    </row>
    <row r="16" spans="1:37" ht="30" thickTop="1" thickBot="1" x14ac:dyDescent="1.1499999999999999">
      <c r="A16" s="2"/>
      <c r="B16" s="23" t="s">
        <v>20934</v>
      </c>
      <c r="C16" s="23">
        <v>9994</v>
      </c>
      <c r="D16" s="2"/>
      <c r="E16" s="2"/>
      <c r="F16" s="2"/>
      <c r="G16" s="2"/>
      <c r="H16" s="2"/>
      <c r="I16" s="2"/>
      <c r="J16" s="2"/>
      <c r="K16" s="23" t="s">
        <v>20934</v>
      </c>
      <c r="L16" s="12">
        <v>205005.48879999993</v>
      </c>
      <c r="M16" s="2"/>
      <c r="N16" s="25" t="s">
        <v>20934</v>
      </c>
      <c r="O16" s="28">
        <v>2297200.8602999998</v>
      </c>
      <c r="P16" s="2"/>
      <c r="Q16" s="2"/>
      <c r="R16" s="2"/>
      <c r="S16" s="2"/>
      <c r="T16" s="2"/>
      <c r="U16" s="2"/>
      <c r="V16" s="2"/>
      <c r="W16" s="2"/>
      <c r="X16" s="2"/>
      <c r="Y16" s="2"/>
      <c r="Z16" s="2"/>
      <c r="AA16" s="2"/>
      <c r="AB16" s="2"/>
      <c r="AC16" s="2"/>
      <c r="AD16" s="2"/>
      <c r="AE16" s="2"/>
      <c r="AF16" s="2"/>
      <c r="AG16" s="2"/>
      <c r="AH16" s="2"/>
      <c r="AI16" s="2"/>
      <c r="AJ16" s="2"/>
      <c r="AK16" s="2"/>
    </row>
    <row r="17" spans="1:37" ht="29.5" thickTop="1" x14ac:dyDescent="1.100000000000000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row>
    <row r="18" spans="1:37" ht="29" x14ac:dyDescent="1.100000000000000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row>
    <row r="19" spans="1:37" ht="29" x14ac:dyDescent="1.100000000000000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row>
    <row r="20" spans="1:37" ht="29" x14ac:dyDescent="1.100000000000000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row>
    <row r="21" spans="1:37" ht="29" x14ac:dyDescent="1.100000000000000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row>
    <row r="22" spans="1:37" ht="29" x14ac:dyDescent="1.100000000000000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row>
    <row r="23" spans="1:37" ht="29" x14ac:dyDescent="1.100000000000000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row>
    <row r="24" spans="1:37" ht="29" x14ac:dyDescent="1.100000000000000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row>
    <row r="25" spans="1:37" ht="29" x14ac:dyDescent="1.100000000000000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row>
    <row r="26" spans="1:37" ht="29" x14ac:dyDescent="1.100000000000000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row>
    <row r="27" spans="1:37" ht="29" x14ac:dyDescent="1.100000000000000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row>
    <row r="28" spans="1:37" ht="29" x14ac:dyDescent="1.100000000000000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spans="1:37" ht="29" x14ac:dyDescent="1.100000000000000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spans="1:37" ht="29" x14ac:dyDescent="1.100000000000000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spans="1:37" ht="29" x14ac:dyDescent="1.1000000000000001">
      <c r="A31" s="2"/>
      <c r="B31" s="2"/>
      <c r="C31" s="2"/>
      <c r="D31" s="2"/>
      <c r="E31" s="2"/>
      <c r="F31" s="2"/>
      <c r="G31" s="2"/>
      <c r="H31" s="2"/>
      <c r="I31" s="2"/>
      <c r="J31" s="2"/>
      <c r="N31" s="2"/>
      <c r="O31" s="2"/>
      <c r="P31" s="2"/>
      <c r="Q31" s="2"/>
      <c r="R31" s="2"/>
      <c r="S31" s="2"/>
      <c r="T31" s="2"/>
      <c r="U31" s="2"/>
      <c r="V31" s="2"/>
      <c r="W31" s="2"/>
      <c r="X31" s="2"/>
      <c r="Y31" s="2"/>
      <c r="Z31" s="2"/>
      <c r="AA31" s="2"/>
      <c r="AB31" s="2"/>
      <c r="AC31" s="2"/>
      <c r="AD31" s="2"/>
      <c r="AE31" s="2"/>
      <c r="AF31" s="2"/>
      <c r="AG31" s="2"/>
      <c r="AH31" s="2"/>
      <c r="AI31" s="2"/>
      <c r="AJ31" s="2"/>
      <c r="AK31" s="2"/>
    </row>
    <row r="32" spans="1:37" ht="29" x14ac:dyDescent="1.1000000000000001">
      <c r="A32" s="2"/>
      <c r="B32" s="2"/>
      <c r="C32" s="2"/>
      <c r="D32" s="2"/>
      <c r="E32" s="2"/>
      <c r="F32" s="2"/>
      <c r="G32" s="2"/>
      <c r="H32" s="2"/>
      <c r="I32" s="2"/>
      <c r="J32" s="2"/>
      <c r="N32" s="2"/>
      <c r="O32" s="2"/>
      <c r="P32" s="2"/>
      <c r="Q32" s="2"/>
      <c r="R32" s="2"/>
      <c r="S32" s="2"/>
      <c r="T32" s="2"/>
      <c r="U32" s="2"/>
      <c r="V32" s="2"/>
      <c r="W32" s="2"/>
      <c r="X32" s="2"/>
      <c r="Y32" s="2"/>
      <c r="Z32" s="2"/>
      <c r="AA32" s="2"/>
      <c r="AB32" s="2"/>
      <c r="AC32" s="2"/>
      <c r="AD32" s="2"/>
      <c r="AE32" s="2"/>
      <c r="AF32" s="2"/>
      <c r="AG32" s="2"/>
      <c r="AH32" s="2"/>
      <c r="AI32" s="2"/>
      <c r="AJ32" s="2"/>
      <c r="AK32" s="2"/>
    </row>
    <row r="33" spans="1:37" ht="29" x14ac:dyDescent="1.1000000000000001">
      <c r="A33" s="2"/>
      <c r="B33" s="2"/>
      <c r="C33" s="2"/>
      <c r="D33" s="2"/>
      <c r="E33" s="2"/>
      <c r="F33" s="2"/>
      <c r="G33" s="2"/>
      <c r="H33" s="2"/>
      <c r="I33" s="2"/>
      <c r="J33" s="2"/>
      <c r="N33" s="2"/>
      <c r="O33" s="2"/>
      <c r="P33" s="2"/>
      <c r="Q33" s="2"/>
      <c r="R33" s="2"/>
      <c r="S33" s="2"/>
      <c r="T33" s="2"/>
      <c r="U33" s="2"/>
      <c r="V33" s="2"/>
      <c r="W33" s="2"/>
      <c r="X33" s="2"/>
      <c r="Y33" s="2"/>
      <c r="Z33" s="2"/>
      <c r="AA33" s="2"/>
      <c r="AB33" s="2"/>
      <c r="AC33" s="2"/>
      <c r="AD33" s="2"/>
      <c r="AE33" s="2"/>
      <c r="AF33" s="2"/>
      <c r="AG33" s="2"/>
      <c r="AH33" s="2"/>
      <c r="AI33" s="2"/>
      <c r="AJ33" s="2"/>
      <c r="AK33" s="2"/>
    </row>
    <row r="34" spans="1:37" ht="29" x14ac:dyDescent="1.1000000000000001">
      <c r="A34" s="2"/>
      <c r="B34" s="2"/>
      <c r="C34" s="2"/>
      <c r="D34" s="2"/>
      <c r="E34" s="2"/>
      <c r="F34" s="2"/>
      <c r="G34" s="2"/>
      <c r="H34" s="2"/>
      <c r="I34" s="2"/>
      <c r="J34" s="2"/>
      <c r="N34" s="2"/>
      <c r="O34" s="2"/>
      <c r="P34" s="2"/>
      <c r="Q34" s="2"/>
      <c r="R34" s="2"/>
      <c r="S34" s="2"/>
      <c r="T34" s="2"/>
      <c r="U34" s="2"/>
      <c r="V34" s="2"/>
      <c r="W34" s="2"/>
      <c r="X34" s="2"/>
      <c r="Y34" s="2"/>
      <c r="Z34" s="2"/>
      <c r="AA34" s="2"/>
      <c r="AB34" s="2"/>
      <c r="AC34" s="2"/>
      <c r="AD34" s="2"/>
      <c r="AE34" s="2"/>
      <c r="AF34" s="2"/>
      <c r="AG34" s="2"/>
      <c r="AH34" s="2"/>
      <c r="AI34" s="2"/>
      <c r="AJ34" s="2"/>
      <c r="AK34" s="2"/>
    </row>
    <row r="35" spans="1:37" ht="29" x14ac:dyDescent="1.1000000000000001">
      <c r="A35" s="2"/>
      <c r="B35" s="2"/>
      <c r="C35" s="2"/>
      <c r="D35" s="2"/>
      <c r="E35" s="2"/>
      <c r="F35" s="2"/>
      <c r="G35" s="2"/>
      <c r="H35" s="2"/>
      <c r="I35" s="2"/>
      <c r="J35" s="2"/>
      <c r="N35" s="2"/>
      <c r="O35" s="2"/>
      <c r="P35" s="2"/>
      <c r="Q35" s="2"/>
      <c r="R35" s="2"/>
      <c r="S35" s="2"/>
      <c r="T35" s="2"/>
      <c r="U35" s="2"/>
      <c r="V35" s="2"/>
      <c r="W35" s="2"/>
      <c r="X35" s="2"/>
      <c r="Y35" s="2"/>
      <c r="Z35" s="2"/>
      <c r="AA35" s="2"/>
      <c r="AB35" s="2"/>
      <c r="AC35" s="2"/>
      <c r="AD35" s="2"/>
      <c r="AE35" s="2"/>
      <c r="AF35" s="2"/>
      <c r="AG35" s="2"/>
      <c r="AH35" s="2"/>
      <c r="AI35" s="2"/>
      <c r="AJ35" s="2"/>
      <c r="AK35" s="2"/>
    </row>
    <row r="36" spans="1:37" ht="29" x14ac:dyDescent="1.1000000000000001">
      <c r="A36" s="2"/>
      <c r="B36" s="2"/>
      <c r="C36" s="2"/>
      <c r="D36" s="2"/>
      <c r="E36" s="2"/>
      <c r="F36" s="2"/>
      <c r="G36" s="2"/>
      <c r="H36" s="2"/>
      <c r="I36" s="2"/>
      <c r="J36" s="2"/>
      <c r="N36" s="2"/>
      <c r="O36" s="2"/>
      <c r="P36" s="2"/>
      <c r="Q36" s="2"/>
      <c r="R36" s="2"/>
      <c r="S36" s="2"/>
      <c r="T36" s="2"/>
      <c r="U36" s="2"/>
      <c r="V36" s="2"/>
      <c r="W36" s="2"/>
      <c r="X36" s="2"/>
      <c r="Y36" s="2"/>
      <c r="Z36" s="2"/>
      <c r="AA36" s="2"/>
      <c r="AB36" s="2"/>
      <c r="AC36" s="2"/>
      <c r="AD36" s="2"/>
      <c r="AE36" s="2"/>
      <c r="AF36" s="2"/>
      <c r="AG36" s="2"/>
      <c r="AH36" s="2"/>
      <c r="AI36" s="2"/>
      <c r="AJ36" s="2"/>
      <c r="AK36" s="2"/>
    </row>
    <row r="37" spans="1:37" ht="29" x14ac:dyDescent="1.1000000000000001">
      <c r="A37" s="2"/>
      <c r="B37" s="2"/>
      <c r="C37" s="2"/>
      <c r="D37" s="2"/>
      <c r="E37" s="2"/>
      <c r="F37" s="2"/>
      <c r="G37" s="2"/>
      <c r="H37" s="2"/>
      <c r="I37" s="2"/>
      <c r="J37" s="2"/>
      <c r="N37" s="2"/>
      <c r="O37" s="2"/>
      <c r="P37" s="2"/>
      <c r="Q37" s="2"/>
      <c r="R37" s="2"/>
      <c r="S37" s="2"/>
      <c r="T37" s="2"/>
      <c r="U37" s="2"/>
      <c r="V37" s="2"/>
      <c r="W37" s="2"/>
      <c r="X37" s="2"/>
      <c r="Y37" s="2"/>
      <c r="Z37" s="2"/>
      <c r="AA37" s="2"/>
      <c r="AB37" s="2"/>
      <c r="AC37" s="2"/>
      <c r="AD37" s="2"/>
      <c r="AE37" s="2"/>
      <c r="AF37" s="2"/>
      <c r="AG37" s="2"/>
      <c r="AH37" s="2"/>
      <c r="AI37" s="2"/>
      <c r="AJ37" s="2"/>
      <c r="AK37" s="2"/>
    </row>
    <row r="38" spans="1:37" ht="29" x14ac:dyDescent="1.1000000000000001">
      <c r="A38" s="2"/>
      <c r="B38" s="2"/>
      <c r="C38" s="2"/>
      <c r="D38" s="2"/>
      <c r="E38" s="2"/>
      <c r="F38" s="2"/>
      <c r="G38" s="2"/>
      <c r="H38" s="2"/>
      <c r="I38" s="2"/>
      <c r="J38" s="2"/>
      <c r="N38" s="2"/>
      <c r="O38" s="2"/>
      <c r="P38" s="2"/>
      <c r="Q38" s="2"/>
      <c r="R38" s="2"/>
      <c r="S38" s="2"/>
      <c r="T38" s="2"/>
      <c r="U38" s="2"/>
      <c r="V38" s="2"/>
      <c r="W38" s="2"/>
      <c r="X38" s="2"/>
      <c r="Y38" s="2"/>
      <c r="Z38" s="2"/>
      <c r="AA38" s="2"/>
      <c r="AB38" s="2"/>
      <c r="AC38" s="2"/>
      <c r="AD38" s="2"/>
      <c r="AE38" s="2"/>
      <c r="AF38" s="2"/>
      <c r="AG38" s="2"/>
      <c r="AH38" s="2"/>
      <c r="AI38" s="2"/>
      <c r="AJ38" s="2"/>
      <c r="AK38" s="2"/>
    </row>
    <row r="39" spans="1:37" ht="29" x14ac:dyDescent="1.1000000000000001">
      <c r="A39" s="2"/>
      <c r="B39" s="2"/>
      <c r="C39" s="2"/>
      <c r="D39" s="2"/>
      <c r="E39" s="2"/>
      <c r="F39" s="2"/>
      <c r="G39" s="2"/>
      <c r="H39" s="2"/>
      <c r="I39" s="2"/>
      <c r="J39" s="2"/>
      <c r="N39" s="2"/>
      <c r="O39" s="2"/>
      <c r="P39" s="2"/>
      <c r="Q39" s="2"/>
      <c r="R39" s="2"/>
      <c r="S39" s="2"/>
      <c r="T39" s="2"/>
      <c r="U39" s="2"/>
      <c r="V39" s="2"/>
      <c r="W39" s="2"/>
      <c r="X39" s="2"/>
      <c r="Y39" s="2"/>
      <c r="Z39" s="2"/>
      <c r="AA39" s="2"/>
      <c r="AB39" s="2"/>
      <c r="AC39" s="2"/>
      <c r="AD39" s="2"/>
      <c r="AE39" s="2"/>
      <c r="AF39" s="2"/>
      <c r="AG39" s="2"/>
      <c r="AH39" s="2"/>
      <c r="AI39" s="2"/>
      <c r="AJ39" s="2"/>
      <c r="AK39" s="2"/>
    </row>
    <row r="40" spans="1:37" ht="29" x14ac:dyDescent="1.1000000000000001">
      <c r="A40" s="2"/>
      <c r="B40" s="2"/>
      <c r="C40" s="2"/>
      <c r="D40" s="2"/>
      <c r="E40" s="2"/>
      <c r="F40" s="2"/>
      <c r="G40" s="2"/>
      <c r="H40" s="2"/>
      <c r="I40" s="2"/>
      <c r="J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29" x14ac:dyDescent="1.1000000000000001">
      <c r="A41" s="2"/>
      <c r="B41" s="2"/>
      <c r="C41" s="2"/>
      <c r="D41" s="2"/>
      <c r="E41" s="2"/>
      <c r="F41" s="2"/>
      <c r="G41" s="2"/>
      <c r="H41" s="2"/>
      <c r="I41" s="2"/>
      <c r="J41" s="2"/>
      <c r="N41" s="2"/>
      <c r="O41" s="2"/>
      <c r="P41" s="2"/>
      <c r="Q41" s="2"/>
      <c r="R41" s="2"/>
      <c r="S41" s="2"/>
      <c r="T41" s="2"/>
      <c r="U41" s="2"/>
      <c r="V41" s="2"/>
      <c r="W41" s="2"/>
      <c r="X41" s="2"/>
      <c r="Y41" s="2"/>
      <c r="Z41" s="2"/>
      <c r="AA41" s="2"/>
      <c r="AB41" s="2"/>
      <c r="AC41" s="2"/>
      <c r="AD41" s="2"/>
      <c r="AE41" s="2"/>
      <c r="AF41" s="2"/>
      <c r="AG41" s="2"/>
      <c r="AH41" s="2"/>
      <c r="AI41" s="2"/>
      <c r="AJ41" s="2"/>
      <c r="AK41" s="2"/>
    </row>
    <row r="42" spans="1:37" ht="29" x14ac:dyDescent="1.1000000000000001">
      <c r="A42" s="2"/>
      <c r="B42" s="2"/>
      <c r="C42" s="2"/>
      <c r="D42" s="2"/>
      <c r="E42" s="2"/>
      <c r="F42" s="2"/>
      <c r="G42" s="2"/>
      <c r="H42" s="2"/>
      <c r="I42" s="2"/>
      <c r="J42" s="2"/>
      <c r="N42" s="2"/>
      <c r="O42" s="2"/>
      <c r="P42" s="2"/>
      <c r="Q42" s="2"/>
      <c r="R42" s="2"/>
      <c r="S42" s="2"/>
      <c r="T42" s="2"/>
      <c r="U42" s="2"/>
      <c r="V42" s="2"/>
      <c r="W42" s="2"/>
      <c r="X42" s="2"/>
      <c r="Y42" s="2"/>
      <c r="Z42" s="2"/>
      <c r="AA42" s="2"/>
      <c r="AB42" s="2"/>
      <c r="AC42" s="2"/>
      <c r="AD42" s="2"/>
      <c r="AE42" s="2"/>
      <c r="AF42" s="2"/>
      <c r="AG42" s="2"/>
      <c r="AH42" s="2"/>
      <c r="AI42" s="2"/>
      <c r="AJ42" s="2"/>
      <c r="AK42" s="2"/>
    </row>
    <row r="43" spans="1:37" ht="29" x14ac:dyDescent="1.1000000000000001">
      <c r="A43" s="2"/>
      <c r="B43" s="2"/>
      <c r="C43" s="2"/>
      <c r="D43" s="2"/>
      <c r="E43" s="2"/>
      <c r="F43" s="2"/>
      <c r="G43" s="2"/>
      <c r="H43" s="2"/>
      <c r="I43" s="2"/>
      <c r="J43" s="2"/>
      <c r="N43" s="2"/>
      <c r="O43" s="2"/>
      <c r="P43" s="2"/>
      <c r="Q43" s="2"/>
      <c r="R43" s="2"/>
      <c r="S43" s="2"/>
      <c r="T43" s="2"/>
      <c r="U43" s="2"/>
      <c r="V43" s="2"/>
      <c r="W43" s="2"/>
      <c r="X43" s="2"/>
      <c r="Y43" s="2"/>
      <c r="Z43" s="2"/>
      <c r="AA43" s="2"/>
      <c r="AB43" s="2"/>
      <c r="AC43" s="2"/>
      <c r="AD43" s="2"/>
      <c r="AE43" s="2"/>
      <c r="AF43" s="2"/>
      <c r="AG43" s="2"/>
      <c r="AH43" s="2"/>
      <c r="AI43" s="2"/>
      <c r="AJ43" s="2"/>
      <c r="AK43" s="2"/>
    </row>
    <row r="44" spans="1:37" ht="29" x14ac:dyDescent="1.1000000000000001">
      <c r="A44" s="2"/>
      <c r="B44" s="2"/>
      <c r="C44" s="2"/>
      <c r="D44" s="2"/>
      <c r="E44" s="2"/>
      <c r="F44" s="2"/>
      <c r="G44" s="2"/>
      <c r="H44" s="2"/>
      <c r="I44" s="2"/>
      <c r="J44" s="2"/>
      <c r="N44" s="2"/>
      <c r="O44" s="2"/>
      <c r="P44" s="2"/>
      <c r="Q44" s="2"/>
      <c r="R44" s="2"/>
      <c r="S44" s="2"/>
      <c r="T44" s="2"/>
      <c r="U44" s="2"/>
      <c r="V44" s="2"/>
      <c r="W44" s="2"/>
      <c r="X44" s="2"/>
      <c r="Y44" s="2"/>
      <c r="Z44" s="2"/>
      <c r="AA44" s="2"/>
      <c r="AB44" s="2"/>
      <c r="AC44" s="2"/>
      <c r="AD44" s="2"/>
      <c r="AE44" s="2"/>
      <c r="AF44" s="2"/>
      <c r="AG44" s="2"/>
      <c r="AH44" s="2"/>
      <c r="AI44" s="2"/>
      <c r="AJ44" s="2"/>
      <c r="AK44" s="2"/>
    </row>
    <row r="45" spans="1:37" ht="29" x14ac:dyDescent="1.1000000000000001">
      <c r="A45" s="2"/>
      <c r="B45" s="2"/>
      <c r="C45" s="2"/>
      <c r="D45" s="2"/>
      <c r="E45" s="2"/>
      <c r="F45" s="2"/>
      <c r="G45" s="2"/>
      <c r="H45" s="2"/>
      <c r="I45" s="2"/>
      <c r="J45" s="2"/>
      <c r="N45" s="2"/>
      <c r="O45" s="2"/>
      <c r="P45" s="2"/>
      <c r="Q45" s="2"/>
      <c r="R45" s="2"/>
      <c r="S45" s="2"/>
      <c r="T45" s="2"/>
      <c r="U45" s="2"/>
      <c r="V45" s="2"/>
      <c r="W45" s="2"/>
      <c r="X45" s="2"/>
      <c r="Y45" s="2"/>
      <c r="Z45" s="2"/>
      <c r="AA45" s="2"/>
      <c r="AB45" s="2"/>
      <c r="AC45" s="2"/>
      <c r="AD45" s="2"/>
      <c r="AE45" s="2"/>
      <c r="AF45" s="2"/>
      <c r="AG45" s="2"/>
      <c r="AH45" s="2"/>
      <c r="AI45" s="2"/>
      <c r="AJ45" s="2"/>
      <c r="AK45" s="2"/>
    </row>
    <row r="46" spans="1:37" ht="29" x14ac:dyDescent="1.1000000000000001">
      <c r="A46" s="2"/>
      <c r="B46" s="2"/>
      <c r="C46" s="2"/>
      <c r="D46" s="2"/>
      <c r="E46" s="2"/>
      <c r="F46" s="2"/>
      <c r="G46" s="2"/>
      <c r="H46" s="2"/>
      <c r="I46" s="2"/>
      <c r="J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29" x14ac:dyDescent="1.1000000000000001">
      <c r="A47" s="2"/>
      <c r="B47" s="2"/>
      <c r="C47" s="2"/>
      <c r="D47" s="2"/>
      <c r="E47" s="2"/>
      <c r="F47" s="2"/>
      <c r="G47" s="2"/>
      <c r="H47" s="2"/>
      <c r="I47" s="2"/>
      <c r="J47" s="2"/>
      <c r="N47" s="2"/>
      <c r="O47" s="2"/>
      <c r="P47" s="2"/>
      <c r="Q47" s="2"/>
      <c r="R47" s="2"/>
      <c r="S47" s="2"/>
      <c r="T47" s="2"/>
      <c r="U47" s="2"/>
      <c r="V47" s="2"/>
      <c r="W47" s="2"/>
      <c r="X47" s="2"/>
      <c r="Y47" s="2"/>
      <c r="Z47" s="2"/>
      <c r="AA47" s="2"/>
      <c r="AB47" s="2"/>
      <c r="AC47" s="2"/>
      <c r="AD47" s="2"/>
      <c r="AE47" s="2"/>
      <c r="AF47" s="2"/>
      <c r="AG47" s="2"/>
      <c r="AH47" s="2"/>
      <c r="AI47" s="2"/>
      <c r="AJ47" s="2"/>
      <c r="AK47" s="2"/>
    </row>
    <row r="48" spans="1:37" ht="29" x14ac:dyDescent="1.1000000000000001">
      <c r="A48" s="2"/>
      <c r="B48" s="2"/>
      <c r="C48" s="2"/>
      <c r="D48" s="2"/>
      <c r="E48" s="2"/>
      <c r="F48" s="2"/>
      <c r="G48" s="2"/>
      <c r="H48" s="2"/>
      <c r="I48" s="2"/>
      <c r="J48" s="2"/>
      <c r="N48" s="2"/>
      <c r="O48" s="2"/>
      <c r="P48" s="2"/>
      <c r="Q48" s="2"/>
      <c r="R48" s="2"/>
      <c r="S48" s="2"/>
      <c r="T48" s="2"/>
      <c r="U48" s="2"/>
      <c r="V48" s="2"/>
      <c r="W48" s="2"/>
      <c r="X48" s="2"/>
      <c r="Y48" s="2"/>
      <c r="Z48" s="2"/>
      <c r="AA48" s="2"/>
      <c r="AB48" s="2"/>
      <c r="AC48" s="2"/>
      <c r="AD48" s="2"/>
      <c r="AE48" s="2"/>
      <c r="AF48" s="2"/>
      <c r="AG48" s="2"/>
      <c r="AH48" s="2"/>
      <c r="AI48" s="2"/>
      <c r="AJ48" s="2"/>
      <c r="AK48" s="2"/>
    </row>
    <row r="49" spans="1:37" ht="29" x14ac:dyDescent="1.1000000000000001">
      <c r="A49" s="2"/>
      <c r="B49" s="2"/>
      <c r="C49" s="2"/>
      <c r="D49" s="2"/>
      <c r="E49" s="2"/>
      <c r="F49" s="2"/>
      <c r="G49" s="2"/>
      <c r="H49" s="2"/>
      <c r="I49" s="2"/>
      <c r="J49" s="2"/>
      <c r="N49" s="2"/>
      <c r="O49" s="2"/>
      <c r="P49" s="2"/>
      <c r="Q49" s="2"/>
      <c r="R49" s="2"/>
      <c r="S49" s="2"/>
      <c r="T49" s="2"/>
      <c r="U49" s="2"/>
      <c r="V49" s="2"/>
      <c r="W49" s="2"/>
      <c r="X49" s="2"/>
      <c r="Y49" s="2"/>
      <c r="Z49" s="2"/>
      <c r="AA49" s="2"/>
      <c r="AB49" s="2"/>
      <c r="AC49" s="2"/>
      <c r="AD49" s="2"/>
      <c r="AE49" s="2"/>
      <c r="AF49" s="2"/>
      <c r="AG49" s="2"/>
      <c r="AH49" s="2"/>
      <c r="AI49" s="2"/>
      <c r="AJ49" s="2"/>
      <c r="AK49" s="2"/>
    </row>
    <row r="50" spans="1:37" ht="29" x14ac:dyDescent="1.1000000000000001">
      <c r="A50" s="2"/>
      <c r="B50" s="2"/>
      <c r="C50" s="2"/>
      <c r="D50" s="2"/>
      <c r="E50" s="2"/>
      <c r="F50" s="2"/>
      <c r="G50" s="2"/>
      <c r="H50" s="2"/>
      <c r="I50" s="2"/>
      <c r="J50" s="2"/>
      <c r="N50" s="2"/>
      <c r="O50" s="2"/>
      <c r="P50" s="2"/>
      <c r="Q50" s="2"/>
      <c r="R50" s="2"/>
      <c r="S50" s="2"/>
      <c r="T50" s="2"/>
      <c r="U50" s="2"/>
      <c r="V50" s="2"/>
      <c r="W50" s="2"/>
      <c r="X50" s="2"/>
      <c r="Y50" s="2"/>
      <c r="Z50" s="2"/>
      <c r="AA50" s="2"/>
      <c r="AB50" s="2"/>
      <c r="AC50" s="2"/>
      <c r="AD50" s="2"/>
      <c r="AE50" s="2"/>
      <c r="AF50" s="2"/>
      <c r="AG50" s="2"/>
      <c r="AH50" s="2"/>
      <c r="AI50" s="2"/>
      <c r="AJ50" s="2"/>
      <c r="AK50" s="2"/>
    </row>
    <row r="51" spans="1:37" ht="29" x14ac:dyDescent="1.1000000000000001">
      <c r="A51" s="2"/>
      <c r="B51" s="2"/>
      <c r="C51" s="2"/>
      <c r="D51" s="2"/>
      <c r="E51" s="2"/>
      <c r="F51" s="2"/>
      <c r="G51" s="2"/>
      <c r="H51" s="2"/>
      <c r="I51" s="2"/>
      <c r="J51" s="2"/>
      <c r="N51" s="2"/>
      <c r="O51" s="2"/>
      <c r="P51" s="2"/>
      <c r="Q51" s="2"/>
      <c r="R51" s="2"/>
      <c r="S51" s="2"/>
      <c r="T51" s="2"/>
      <c r="U51" s="2"/>
      <c r="V51" s="2"/>
      <c r="W51" s="2"/>
      <c r="X51" s="2"/>
      <c r="Y51" s="2"/>
      <c r="Z51" s="2"/>
      <c r="AA51" s="2"/>
      <c r="AB51" s="2"/>
      <c r="AC51" s="2"/>
      <c r="AD51" s="2"/>
      <c r="AE51" s="2"/>
      <c r="AF51" s="2"/>
      <c r="AG51" s="2"/>
      <c r="AH51" s="2"/>
      <c r="AI51" s="2"/>
      <c r="AJ51" s="2"/>
      <c r="AK51" s="2"/>
    </row>
    <row r="52" spans="1:37" ht="29" x14ac:dyDescent="1.1000000000000001">
      <c r="A52" s="2"/>
      <c r="B52" s="2"/>
      <c r="C52" s="2"/>
      <c r="D52" s="2"/>
      <c r="E52" s="2"/>
      <c r="F52" s="2"/>
      <c r="G52" s="2"/>
      <c r="H52" s="2"/>
      <c r="I52" s="2"/>
      <c r="J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29" x14ac:dyDescent="1.1000000000000001">
      <c r="A53" s="2"/>
      <c r="B53" s="2"/>
      <c r="C53" s="2"/>
      <c r="D53" s="2"/>
      <c r="E53" s="2"/>
      <c r="F53" s="2"/>
      <c r="G53" s="2"/>
      <c r="H53" s="2"/>
      <c r="I53" s="2"/>
      <c r="J53" s="2"/>
      <c r="N53" s="2"/>
      <c r="O53" s="2"/>
      <c r="P53" s="2"/>
      <c r="Q53" s="2"/>
      <c r="R53" s="2"/>
      <c r="S53" s="2"/>
      <c r="T53" s="2"/>
      <c r="U53" s="2"/>
      <c r="V53" s="2"/>
      <c r="W53" s="2"/>
      <c r="X53" s="2"/>
      <c r="Y53" s="2"/>
      <c r="Z53" s="2"/>
      <c r="AA53" s="2"/>
      <c r="AB53" s="2"/>
      <c r="AC53" s="2"/>
      <c r="AD53" s="2"/>
      <c r="AE53" s="2"/>
      <c r="AF53" s="2"/>
      <c r="AG53" s="2"/>
      <c r="AH53" s="2"/>
      <c r="AI53" s="2"/>
      <c r="AJ53" s="2"/>
      <c r="AK53" s="2"/>
    </row>
    <row r="54" spans="1:37" ht="29" x14ac:dyDescent="1.1000000000000001">
      <c r="A54" s="2"/>
      <c r="B54" s="2"/>
      <c r="C54" s="2"/>
      <c r="D54" s="2"/>
      <c r="E54" s="2"/>
      <c r="F54" s="2"/>
      <c r="G54" s="2"/>
      <c r="H54" s="2"/>
      <c r="I54" s="2"/>
      <c r="J54" s="2"/>
      <c r="N54" s="2"/>
      <c r="O54" s="2"/>
      <c r="P54" s="2"/>
      <c r="Q54" s="2"/>
      <c r="R54" s="2"/>
      <c r="S54" s="2"/>
      <c r="T54" s="2"/>
      <c r="U54" s="2"/>
      <c r="V54" s="2"/>
      <c r="W54" s="2"/>
      <c r="X54" s="2"/>
      <c r="Y54" s="2"/>
      <c r="Z54" s="2"/>
      <c r="AA54" s="2"/>
      <c r="AB54" s="2"/>
      <c r="AC54" s="2"/>
      <c r="AD54" s="2"/>
      <c r="AE54" s="2"/>
      <c r="AF54" s="2"/>
      <c r="AG54" s="2"/>
      <c r="AH54" s="2"/>
      <c r="AI54" s="2"/>
      <c r="AJ54" s="2"/>
      <c r="AK54" s="2"/>
    </row>
    <row r="55" spans="1:37" ht="29" x14ac:dyDescent="1.1000000000000001">
      <c r="A55" s="2"/>
      <c r="B55" s="2"/>
      <c r="C55" s="2"/>
      <c r="D55" s="2"/>
      <c r="E55" s="2"/>
      <c r="F55" s="2"/>
      <c r="G55" s="2"/>
      <c r="H55" s="2"/>
      <c r="I55" s="2"/>
      <c r="J55" s="2"/>
      <c r="N55" s="2"/>
      <c r="O55" s="2"/>
      <c r="P55" s="2"/>
      <c r="Q55" s="2"/>
      <c r="R55" s="2"/>
      <c r="S55" s="2"/>
      <c r="T55" s="2"/>
      <c r="U55" s="2"/>
      <c r="V55" s="2"/>
      <c r="W55" s="2"/>
      <c r="X55" s="2"/>
      <c r="Y55" s="2"/>
      <c r="Z55" s="2"/>
      <c r="AA55" s="2"/>
      <c r="AB55" s="2"/>
      <c r="AC55" s="2"/>
      <c r="AD55" s="2"/>
      <c r="AE55" s="2"/>
      <c r="AF55" s="2"/>
      <c r="AG55" s="2"/>
      <c r="AH55" s="2"/>
      <c r="AI55" s="2"/>
      <c r="AJ55" s="2"/>
      <c r="AK55" s="2"/>
    </row>
    <row r="56" spans="1:37" ht="29" x14ac:dyDescent="1.1000000000000001">
      <c r="A56" s="2"/>
      <c r="B56" s="2"/>
      <c r="C56" s="2"/>
      <c r="D56" s="2"/>
      <c r="E56" s="2"/>
      <c r="F56" s="2"/>
      <c r="G56" s="2"/>
      <c r="H56" s="2"/>
      <c r="I56" s="2"/>
      <c r="J56" s="2"/>
      <c r="N56" s="2"/>
      <c r="O56" s="2"/>
      <c r="P56" s="2"/>
      <c r="Q56" s="2"/>
      <c r="R56" s="2"/>
      <c r="S56" s="2"/>
      <c r="T56" s="2"/>
      <c r="U56" s="2"/>
      <c r="V56" s="2"/>
      <c r="W56" s="2"/>
      <c r="X56" s="2"/>
      <c r="Y56" s="2"/>
      <c r="Z56" s="2"/>
      <c r="AA56" s="2"/>
      <c r="AB56" s="2"/>
      <c r="AC56" s="2"/>
      <c r="AD56" s="2"/>
      <c r="AE56" s="2"/>
      <c r="AF56" s="2"/>
      <c r="AG56" s="2"/>
      <c r="AH56" s="2"/>
      <c r="AI56" s="2"/>
      <c r="AJ56" s="2"/>
      <c r="AK56" s="2"/>
    </row>
    <row r="57" spans="1:37" ht="29" x14ac:dyDescent="1.1000000000000001">
      <c r="A57" s="2"/>
      <c r="B57" s="2"/>
      <c r="C57" s="2"/>
      <c r="D57" s="2"/>
      <c r="E57" s="2"/>
      <c r="F57" s="2"/>
      <c r="G57" s="2"/>
      <c r="H57" s="2"/>
      <c r="I57" s="2"/>
      <c r="J57" s="2"/>
      <c r="N57" s="2"/>
      <c r="O57" s="2"/>
      <c r="P57" s="2"/>
      <c r="Q57" s="2"/>
      <c r="R57" s="2"/>
      <c r="S57" s="2"/>
      <c r="T57" s="2"/>
      <c r="U57" s="2"/>
      <c r="V57" s="2"/>
      <c r="W57" s="2"/>
      <c r="X57" s="2"/>
      <c r="Y57" s="2"/>
      <c r="Z57" s="2"/>
      <c r="AA57" s="2"/>
      <c r="AB57" s="2"/>
      <c r="AC57" s="2"/>
      <c r="AD57" s="2"/>
      <c r="AE57" s="2"/>
      <c r="AF57" s="2"/>
      <c r="AG57" s="2"/>
      <c r="AH57" s="2"/>
      <c r="AI57" s="2"/>
      <c r="AJ57" s="2"/>
      <c r="AK57" s="2"/>
    </row>
    <row r="58" spans="1:37" ht="29" x14ac:dyDescent="1.1000000000000001">
      <c r="A58" s="2"/>
      <c r="B58" s="2"/>
      <c r="C58" s="2"/>
      <c r="D58" s="2"/>
      <c r="E58" s="2"/>
      <c r="F58" s="2"/>
      <c r="G58" s="2"/>
      <c r="H58" s="2"/>
      <c r="I58" s="2"/>
      <c r="J58" s="2"/>
      <c r="N58" s="2"/>
      <c r="O58" s="2"/>
      <c r="P58" s="2"/>
      <c r="Q58" s="2"/>
      <c r="R58" s="2"/>
      <c r="S58" s="2"/>
      <c r="T58" s="2"/>
      <c r="U58" s="2"/>
      <c r="V58" s="2"/>
      <c r="W58" s="2"/>
      <c r="X58" s="2"/>
      <c r="Y58" s="2"/>
      <c r="Z58" s="2"/>
      <c r="AA58" s="2"/>
      <c r="AB58" s="2"/>
      <c r="AC58" s="2"/>
      <c r="AD58" s="2"/>
      <c r="AE58" s="2"/>
      <c r="AF58" s="2"/>
      <c r="AG58" s="2"/>
      <c r="AH58" s="2"/>
      <c r="AI58" s="2"/>
      <c r="AJ58" s="2"/>
      <c r="AK58" s="2"/>
    </row>
    <row r="59" spans="1:37" ht="29" x14ac:dyDescent="1.1000000000000001">
      <c r="A59" s="2"/>
      <c r="B59" s="2"/>
      <c r="C59" s="2"/>
      <c r="D59" s="2"/>
      <c r="E59" s="2"/>
      <c r="F59" s="2"/>
      <c r="G59" s="2"/>
      <c r="H59" s="2"/>
      <c r="I59" s="2"/>
      <c r="J59" s="2"/>
      <c r="N59" s="2"/>
      <c r="O59" s="2"/>
      <c r="P59" s="2"/>
      <c r="Q59" s="2"/>
      <c r="R59" s="2"/>
      <c r="S59" s="2"/>
      <c r="T59" s="2"/>
      <c r="U59" s="2"/>
      <c r="V59" s="2"/>
      <c r="W59" s="2"/>
      <c r="X59" s="2"/>
      <c r="Y59" s="2"/>
      <c r="Z59" s="2"/>
      <c r="AA59" s="2"/>
      <c r="AB59" s="2"/>
      <c r="AC59" s="2"/>
      <c r="AD59" s="2"/>
      <c r="AE59" s="2"/>
      <c r="AF59" s="2"/>
      <c r="AG59" s="2"/>
      <c r="AH59" s="2"/>
      <c r="AI59" s="2"/>
      <c r="AJ59" s="2"/>
      <c r="AK59" s="2"/>
    </row>
    <row r="60" spans="1:37" ht="29" x14ac:dyDescent="1.1000000000000001">
      <c r="A60" s="2"/>
      <c r="B60" s="2"/>
      <c r="C60" s="2"/>
      <c r="D60" s="2"/>
      <c r="E60" s="2"/>
      <c r="F60" s="2"/>
      <c r="G60" s="2"/>
      <c r="H60" s="2"/>
      <c r="I60" s="2"/>
      <c r="J60" s="2"/>
      <c r="N60" s="2"/>
      <c r="O60" s="2"/>
      <c r="P60" s="2"/>
      <c r="Q60" s="2"/>
      <c r="R60" s="2"/>
      <c r="S60" s="2"/>
      <c r="T60" s="2"/>
      <c r="U60" s="2"/>
      <c r="V60" s="2"/>
      <c r="W60" s="2"/>
      <c r="X60" s="2"/>
      <c r="Y60" s="2"/>
      <c r="Z60" s="2"/>
      <c r="AA60" s="2"/>
      <c r="AB60" s="2"/>
      <c r="AC60" s="2"/>
      <c r="AD60" s="2"/>
      <c r="AE60" s="2"/>
      <c r="AF60" s="2"/>
      <c r="AG60" s="2"/>
      <c r="AH60" s="2"/>
      <c r="AI60" s="2"/>
      <c r="AJ60" s="2"/>
      <c r="AK60" s="2"/>
    </row>
    <row r="61" spans="1:37" ht="29" x14ac:dyDescent="1.1000000000000001">
      <c r="A61" s="2"/>
      <c r="B61" s="2"/>
      <c r="C61" s="2"/>
      <c r="D61" s="2"/>
      <c r="E61" s="2"/>
      <c r="F61" s="2"/>
      <c r="G61" s="2"/>
      <c r="H61" s="2"/>
      <c r="I61" s="2"/>
      <c r="J61" s="2"/>
      <c r="N61" s="2"/>
      <c r="O61" s="2"/>
      <c r="P61" s="2"/>
      <c r="Q61" s="2"/>
      <c r="R61" s="2"/>
      <c r="S61" s="2"/>
      <c r="T61" s="2"/>
      <c r="U61" s="2"/>
      <c r="V61" s="2"/>
      <c r="W61" s="2"/>
      <c r="X61" s="2"/>
      <c r="Y61" s="2"/>
      <c r="Z61" s="2"/>
      <c r="AA61" s="2"/>
      <c r="AB61" s="2"/>
      <c r="AC61" s="2"/>
      <c r="AD61" s="2"/>
      <c r="AE61" s="2"/>
      <c r="AF61" s="2"/>
      <c r="AG61" s="2"/>
      <c r="AH61" s="2"/>
      <c r="AI61" s="2"/>
      <c r="AJ61" s="2"/>
      <c r="AK61" s="2"/>
    </row>
    <row r="66" ht="15" thickTop="1" x14ac:dyDescent="0.35"/>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C72E67-1600-4400-948C-EC6978625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Ahmed</dc:creator>
  <cp:lastModifiedBy>Abdullah Ahmed</cp:lastModifiedBy>
  <dcterms:created xsi:type="dcterms:W3CDTF">2026-08-01T11:51:38Z</dcterms:created>
  <dcterms:modified xsi:type="dcterms:W3CDTF">2026-10-01T16:26:09Z</dcterms:modified>
</cp:coreProperties>
</file>